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CHETAN\Downloads\"/>
    </mc:Choice>
  </mc:AlternateContent>
  <xr:revisionPtr revIDLastSave="0" documentId="13_ncr:1_{CA0A9F9B-0410-4A2E-9B9D-EBF6AE76DCBA}" xr6:coauthVersionLast="47" xr6:coauthVersionMax="47" xr10:uidLastSave="{00000000-0000-0000-0000-000000000000}"/>
  <bookViews>
    <workbookView xWindow="-110" yWindow="-110" windowWidth="19420" windowHeight="10300" firstSheet="3" activeTab="7" xr2:uid="{00000000-000D-0000-FFFF-FFFF00000000}"/>
  </bookViews>
  <sheets>
    <sheet name="salesdata" sheetId="1" r:id="rId1"/>
    <sheet name="SALES BY CATEGORY" sheetId="2" r:id="rId2"/>
    <sheet name="SALES BY YEAR" sheetId="4" r:id="rId3"/>
    <sheet name="SALES BY MONTH" sheetId="5" r:id="rId4"/>
    <sheet name="TOP 5 " sheetId="7" r:id="rId5"/>
    <sheet name="sales by state" sheetId="8" r:id="rId6"/>
    <sheet name="Sheet11" sheetId="13" r:id="rId7"/>
    <sheet name="Sheet12" sheetId="14"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Column2">#N/A</definedName>
  </definedNames>
  <calcPr calcId="191029"/>
  <pivotCaches>
    <pivotCache cacheId="10" r:id="rId9"/>
    <pivotCache cacheId="2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2"/>
  <c r="D6" i="2"/>
  <c r="D7" i="2"/>
  <c r="D8" i="2"/>
  <c r="D9" i="2"/>
  <c r="D10" i="2"/>
  <c r="D11" i="2"/>
  <c r="D12" i="2"/>
  <c r="D13" i="2"/>
  <c r="D14" i="2"/>
  <c r="D15" i="2"/>
  <c r="D16" i="2"/>
  <c r="D17" i="2"/>
  <c r="D18" i="2"/>
  <c r="D19" i="2"/>
  <c r="D20" i="2"/>
  <c r="D4" i="2"/>
  <c r="C2" i="1"/>
  <c r="C141" i="1"/>
  <c r="C201" i="1"/>
  <c r="C202" i="1"/>
  <c r="C203" i="1"/>
  <c r="C261" i="1"/>
  <c r="C337" i="1"/>
  <c r="C338" i="1"/>
  <c r="C339" i="1"/>
  <c r="C340" i="1"/>
  <c r="C341" i="1"/>
  <c r="C342" i="1"/>
  <c r="C343" i="1"/>
  <c r="C344" i="1"/>
  <c r="C345" i="1"/>
  <c r="C397" i="1"/>
  <c r="C398" i="1"/>
  <c r="C539" i="1"/>
  <c r="C540" i="1"/>
  <c r="C612" i="1"/>
  <c r="C613" i="1"/>
  <c r="C658" i="1"/>
  <c r="C4044" i="1"/>
  <c r="C4045" i="1"/>
  <c r="C4046" i="1"/>
  <c r="C4047" i="1"/>
  <c r="C4048" i="1"/>
  <c r="C4049" i="1"/>
  <c r="C4050" i="1"/>
  <c r="C4051" i="1"/>
  <c r="C4052" i="1"/>
  <c r="C4053" i="1"/>
  <c r="C4054" i="1"/>
  <c r="C4382" i="1"/>
  <c r="C4730" i="1"/>
  <c r="C5001" i="1"/>
  <c r="C5002" i="1"/>
  <c r="C5003" i="1"/>
  <c r="C5004" i="1"/>
  <c r="C5622" i="1"/>
  <c r="C5950" i="1"/>
  <c r="C5951" i="1"/>
  <c r="C5952" i="1"/>
  <c r="C5953" i="1"/>
  <c r="C6285" i="1"/>
  <c r="C6286" i="1"/>
  <c r="C6287" i="1"/>
  <c r="C6288" i="1"/>
  <c r="C6289" i="1"/>
  <c r="C6290" i="1"/>
  <c r="C6291" i="1"/>
  <c r="C6292" i="1"/>
  <c r="C6293" i="1"/>
  <c r="C6294" i="1"/>
  <c r="C6295" i="1"/>
  <c r="C6296" i="1"/>
  <c r="C6297" i="1"/>
  <c r="C6298" i="1"/>
  <c r="C6299" i="1"/>
  <c r="C6300" i="1"/>
  <c r="C6301" i="1"/>
  <c r="C6683" i="1"/>
  <c r="C7363" i="1"/>
  <c r="C7364" i="1"/>
  <c r="C8356" i="1"/>
  <c r="C8357" i="1"/>
  <c r="C8358" i="1"/>
  <c r="C8359" i="1"/>
  <c r="C8360" i="1"/>
  <c r="C8361" i="1"/>
  <c r="C8362" i="1"/>
  <c r="C8363" i="1"/>
  <c r="C8364" i="1"/>
  <c r="C8721" i="1"/>
  <c r="C8722" i="1"/>
  <c r="C8723" i="1"/>
  <c r="C8994" i="1"/>
  <c r="C9517" i="1"/>
  <c r="C9518" i="1"/>
  <c r="C9812" i="1"/>
  <c r="C75" i="1"/>
  <c r="C76" i="1"/>
  <c r="C77" i="1"/>
  <c r="C142" i="1"/>
  <c r="C143" i="1"/>
  <c r="C204" i="1"/>
  <c r="C205" i="1"/>
  <c r="C206" i="1"/>
  <c r="C346" i="1"/>
  <c r="C347" i="1"/>
  <c r="C348" i="1"/>
  <c r="C349" i="1"/>
  <c r="C399" i="1"/>
  <c r="C400" i="1"/>
  <c r="C467" i="1"/>
  <c r="C659" i="1"/>
  <c r="C660" i="1"/>
  <c r="C661" i="1"/>
  <c r="C662" i="1"/>
  <c r="C663" i="1"/>
  <c r="C664" i="1"/>
  <c r="C665" i="1"/>
  <c r="C666" i="1"/>
  <c r="C667" i="1"/>
  <c r="C743" i="1"/>
  <c r="C4403" i="1"/>
  <c r="C4404" i="1"/>
  <c r="C4405" i="1"/>
  <c r="C4406" i="1"/>
  <c r="C4747" i="1"/>
  <c r="C5012" i="1"/>
  <c r="C5013" i="1"/>
  <c r="C5277" i="1"/>
  <c r="C5623" i="1"/>
  <c r="C5624" i="1"/>
  <c r="C6308" i="1"/>
  <c r="C6309" i="1"/>
  <c r="C6310" i="1"/>
  <c r="C6700" i="1"/>
  <c r="C7096" i="1"/>
  <c r="C7378" i="1"/>
  <c r="C7379" i="1"/>
  <c r="C7726" i="1"/>
  <c r="C7727" i="1"/>
  <c r="C8732" i="1"/>
  <c r="C3" i="1"/>
  <c r="C4" i="1"/>
  <c r="C5" i="1"/>
  <c r="C6" i="1"/>
  <c r="C7" i="1"/>
  <c r="C8" i="1"/>
  <c r="C9" i="1"/>
  <c r="C10" i="1"/>
  <c r="C11" i="1"/>
  <c r="C12" i="1"/>
  <c r="C78" i="1"/>
  <c r="C79" i="1"/>
  <c r="C80" i="1"/>
  <c r="C81" i="1"/>
  <c r="C144" i="1"/>
  <c r="C145" i="1"/>
  <c r="C146" i="1"/>
  <c r="C147" i="1"/>
  <c r="C148" i="1"/>
  <c r="C149" i="1"/>
  <c r="C150" i="1"/>
  <c r="C151" i="1"/>
  <c r="C152" i="1"/>
  <c r="C207" i="1"/>
  <c r="C208" i="1"/>
  <c r="C262" i="1"/>
  <c r="C263" i="1"/>
  <c r="C264" i="1"/>
  <c r="C265" i="1"/>
  <c r="C266" i="1"/>
  <c r="C401" i="1"/>
  <c r="C402" i="1"/>
  <c r="C403" i="1"/>
  <c r="C404" i="1"/>
  <c r="C405" i="1"/>
  <c r="C406" i="1"/>
  <c r="C407" i="1"/>
  <c r="C408" i="1"/>
  <c r="C614" i="1"/>
  <c r="C615" i="1"/>
  <c r="C616" i="1"/>
  <c r="C668" i="1"/>
  <c r="C669" i="1"/>
  <c r="C670" i="1"/>
  <c r="C671" i="1"/>
  <c r="C672" i="1"/>
  <c r="C673" i="1"/>
  <c r="C674" i="1"/>
  <c r="C675" i="1"/>
  <c r="C4419" i="1"/>
  <c r="C4420" i="1"/>
  <c r="C4421" i="1"/>
  <c r="C4422" i="1"/>
  <c r="C4423" i="1"/>
  <c r="C4424" i="1"/>
  <c r="C4425" i="1"/>
  <c r="C4426" i="1"/>
  <c r="C4427" i="1"/>
  <c r="C4428" i="1"/>
  <c r="C4429" i="1"/>
  <c r="C4758" i="1"/>
  <c r="C4759" i="1"/>
  <c r="C4760" i="1"/>
  <c r="C4761" i="1"/>
  <c r="C4762" i="1"/>
  <c r="C5034" i="1"/>
  <c r="C5291" i="1"/>
  <c r="C5292" i="1"/>
  <c r="C5293" i="1"/>
  <c r="C5294" i="1"/>
  <c r="C5295" i="1"/>
  <c r="C5296" i="1"/>
  <c r="C5297" i="1"/>
  <c r="C5298" i="1"/>
  <c r="C5299" i="1"/>
  <c r="C5300" i="1"/>
  <c r="C5301" i="1"/>
  <c r="C5302" i="1"/>
  <c r="C5303" i="1"/>
  <c r="C5304" i="1"/>
  <c r="C5305" i="1"/>
  <c r="C5306" i="1"/>
  <c r="C5307" i="1"/>
  <c r="C5308" i="1"/>
  <c r="C5309" i="1"/>
  <c r="C5631" i="1"/>
  <c r="C5632" i="1"/>
  <c r="C5633" i="1"/>
  <c r="C5634" i="1"/>
  <c r="C5635" i="1"/>
  <c r="C5636" i="1"/>
  <c r="C5637" i="1"/>
  <c r="C5638" i="1"/>
  <c r="C5639" i="1"/>
  <c r="C5640" i="1"/>
  <c r="C5641" i="1"/>
  <c r="C5974" i="1"/>
  <c r="C5975" i="1"/>
  <c r="C5976" i="1"/>
  <c r="C5977" i="1"/>
  <c r="C5978" i="1"/>
  <c r="C5979" i="1"/>
  <c r="C5980" i="1"/>
  <c r="C6715" i="1"/>
  <c r="C6716" i="1"/>
  <c r="C6717" i="1"/>
  <c r="C6718" i="1"/>
  <c r="C6719" i="1"/>
  <c r="C6720" i="1"/>
  <c r="C6721" i="1"/>
  <c r="C6722" i="1"/>
  <c r="C6723" i="1"/>
  <c r="C6724" i="1"/>
  <c r="C6725" i="1"/>
  <c r="C7102" i="1"/>
  <c r="C7103" i="1"/>
  <c r="C7104" i="1"/>
  <c r="C7105" i="1"/>
  <c r="C7106" i="1"/>
  <c r="C7386" i="1"/>
  <c r="C7387" i="1"/>
  <c r="C7388" i="1"/>
  <c r="C7731" i="1"/>
  <c r="C7732" i="1"/>
  <c r="C8034" i="1"/>
  <c r="C8035" i="1"/>
  <c r="C8036" i="1"/>
  <c r="C8037" i="1"/>
  <c r="C8038" i="1"/>
  <c r="C8381" i="1"/>
  <c r="C8382" i="1"/>
  <c r="C8383" i="1"/>
  <c r="C8384" i="1"/>
  <c r="C8385" i="1"/>
  <c r="C9006" i="1"/>
  <c r="C9007" i="1"/>
  <c r="C9008" i="1"/>
  <c r="C9009" i="1"/>
  <c r="C9289" i="1"/>
  <c r="C9548" i="1"/>
  <c r="C9549" i="1"/>
  <c r="C9550" i="1"/>
  <c r="C9551" i="1"/>
  <c r="C9552" i="1"/>
  <c r="C9553" i="1"/>
  <c r="C9554" i="1"/>
  <c r="C9555" i="1"/>
  <c r="C9556" i="1"/>
  <c r="C9822" i="1"/>
  <c r="C9823" i="1"/>
  <c r="C9824" i="1"/>
  <c r="C9825" i="1"/>
  <c r="C9826" i="1"/>
  <c r="C9827" i="1"/>
  <c r="C9828" i="1"/>
  <c r="C9829" i="1"/>
  <c r="C9830" i="1"/>
  <c r="C13" i="1"/>
  <c r="C14" i="1"/>
  <c r="C15" i="1"/>
  <c r="C16" i="1"/>
  <c r="C82" i="1"/>
  <c r="C83" i="1"/>
  <c r="C84" i="1"/>
  <c r="C85" i="1"/>
  <c r="C86" i="1"/>
  <c r="C87" i="1"/>
  <c r="C153" i="1"/>
  <c r="C154" i="1"/>
  <c r="C155" i="1"/>
  <c r="C209" i="1"/>
  <c r="C210" i="1"/>
  <c r="C211" i="1"/>
  <c r="C212" i="1"/>
  <c r="C213" i="1"/>
  <c r="C214" i="1"/>
  <c r="C215" i="1"/>
  <c r="C216" i="1"/>
  <c r="C267" i="1"/>
  <c r="C268" i="1"/>
  <c r="C269" i="1"/>
  <c r="C270" i="1"/>
  <c r="C271" i="1"/>
  <c r="C272" i="1"/>
  <c r="C273" i="1"/>
  <c r="C274" i="1"/>
  <c r="C275" i="1"/>
  <c r="C276" i="1"/>
  <c r="C277" i="1"/>
  <c r="C278" i="1"/>
  <c r="C279" i="1"/>
  <c r="C350" i="1"/>
  <c r="C351" i="1"/>
  <c r="C352" i="1"/>
  <c r="C353" i="1"/>
  <c r="C354" i="1"/>
  <c r="C355" i="1"/>
  <c r="C356" i="1"/>
  <c r="C357" i="1"/>
  <c r="C358" i="1"/>
  <c r="C359" i="1"/>
  <c r="C360" i="1"/>
  <c r="C361" i="1"/>
  <c r="C362" i="1"/>
  <c r="C409" i="1"/>
  <c r="C410" i="1"/>
  <c r="C411" i="1"/>
  <c r="C412" i="1"/>
  <c r="C413" i="1"/>
  <c r="C468" i="1"/>
  <c r="C469" i="1"/>
  <c r="C470" i="1"/>
  <c r="C471" i="1"/>
  <c r="C472" i="1"/>
  <c r="C473" i="1"/>
  <c r="C474" i="1"/>
  <c r="C676" i="1"/>
  <c r="C677" i="1"/>
  <c r="C678" i="1"/>
  <c r="C679" i="1"/>
  <c r="C680" i="1"/>
  <c r="C681" i="1"/>
  <c r="C682" i="1"/>
  <c r="C683" i="1"/>
  <c r="C684" i="1"/>
  <c r="C744" i="1"/>
  <c r="C745" i="1"/>
  <c r="C746" i="1"/>
  <c r="C747" i="1"/>
  <c r="C748" i="1"/>
  <c r="C749" i="1"/>
  <c r="C4114" i="1"/>
  <c r="C4115" i="1"/>
  <c r="C4116" i="1"/>
  <c r="C4117" i="1"/>
  <c r="C4118" i="1"/>
  <c r="C4771" i="1"/>
  <c r="C4772" i="1"/>
  <c r="C5058" i="1"/>
  <c r="C5654" i="1"/>
  <c r="C5655" i="1"/>
  <c r="C5656" i="1"/>
  <c r="C5657" i="1"/>
  <c r="C5658" i="1"/>
  <c r="C5659" i="1"/>
  <c r="C5660" i="1"/>
  <c r="C5661" i="1"/>
  <c r="C6009" i="1"/>
  <c r="C6010" i="1"/>
  <c r="C6011" i="1"/>
  <c r="C6347" i="1"/>
  <c r="C6348" i="1"/>
  <c r="C6349" i="1"/>
  <c r="C6350" i="1"/>
  <c r="C6746" i="1"/>
  <c r="C6747" i="1"/>
  <c r="C7119" i="1"/>
  <c r="C7120" i="1"/>
  <c r="C7403" i="1"/>
  <c r="C7404" i="1"/>
  <c r="C7405" i="1"/>
  <c r="C7406" i="1"/>
  <c r="C7407" i="1"/>
  <c r="C8053" i="1"/>
  <c r="C8054" i="1"/>
  <c r="C8055" i="1"/>
  <c r="C8056" i="1"/>
  <c r="C8057" i="1"/>
  <c r="C8058" i="1"/>
  <c r="C8408" i="1"/>
  <c r="C8409" i="1"/>
  <c r="C8410" i="1"/>
  <c r="C8411" i="1"/>
  <c r="C9026" i="1"/>
  <c r="C9027" i="1"/>
  <c r="C9028" i="1"/>
  <c r="C9029" i="1"/>
  <c r="C9030" i="1"/>
  <c r="C9031" i="1"/>
  <c r="C9032" i="1"/>
  <c r="C9033" i="1"/>
  <c r="C9034" i="1"/>
  <c r="C9308" i="1"/>
  <c r="C9309" i="1"/>
  <c r="C9310" i="1"/>
  <c r="C9311" i="1"/>
  <c r="C9312" i="1"/>
  <c r="C9313" i="1"/>
  <c r="C9567" i="1"/>
  <c r="C9568" i="1"/>
  <c r="C9569" i="1"/>
  <c r="C88" i="1"/>
  <c r="C89" i="1"/>
  <c r="C156" i="1"/>
  <c r="C157" i="1"/>
  <c r="C158" i="1"/>
  <c r="C217" i="1"/>
  <c r="C218" i="1"/>
  <c r="C219" i="1"/>
  <c r="C220" i="1"/>
  <c r="C221" i="1"/>
  <c r="C222" i="1"/>
  <c r="C280" i="1"/>
  <c r="C281" i="1"/>
  <c r="C282" i="1"/>
  <c r="C283" i="1"/>
  <c r="C284" i="1"/>
  <c r="C285" i="1"/>
  <c r="C286" i="1"/>
  <c r="C363" i="1"/>
  <c r="C364" i="1"/>
  <c r="C365" i="1"/>
  <c r="C414" i="1"/>
  <c r="C415" i="1"/>
  <c r="C416" i="1"/>
  <c r="C417" i="1"/>
  <c r="C475" i="1"/>
  <c r="C541" i="1"/>
  <c r="C542" i="1"/>
  <c r="C543" i="1"/>
  <c r="C544" i="1"/>
  <c r="C545" i="1"/>
  <c r="C546" i="1"/>
  <c r="C617" i="1"/>
  <c r="C618" i="1"/>
  <c r="C619" i="1"/>
  <c r="C620" i="1"/>
  <c r="C621" i="1"/>
  <c r="C622" i="1"/>
  <c r="C623" i="1"/>
  <c r="C624" i="1"/>
  <c r="C685" i="1"/>
  <c r="C686" i="1"/>
  <c r="C687" i="1"/>
  <c r="C688" i="1"/>
  <c r="C689" i="1"/>
  <c r="C690" i="1"/>
  <c r="C691" i="1"/>
  <c r="C692" i="1"/>
  <c r="C750" i="1"/>
  <c r="C751" i="1"/>
  <c r="C4139" i="1"/>
  <c r="C4140" i="1"/>
  <c r="C4141" i="1"/>
  <c r="C4142" i="1"/>
  <c r="C4143" i="1"/>
  <c r="C4144" i="1"/>
  <c r="C4455" i="1"/>
  <c r="C5090" i="1"/>
  <c r="C5091" i="1"/>
  <c r="C5358" i="1"/>
  <c r="C5689" i="1"/>
  <c r="C5690" i="1"/>
  <c r="C5691" i="1"/>
  <c r="C5692" i="1"/>
  <c r="C6029" i="1"/>
  <c r="C6030" i="1"/>
  <c r="C6369" i="1"/>
  <c r="C6370" i="1"/>
  <c r="C6371" i="1"/>
  <c r="C6372" i="1"/>
  <c r="C6373" i="1"/>
  <c r="C6374" i="1"/>
  <c r="C6375" i="1"/>
  <c r="C6766" i="1"/>
  <c r="C6767" i="1"/>
  <c r="C6768" i="1"/>
  <c r="C6769" i="1"/>
  <c r="C6770" i="1"/>
  <c r="C6771" i="1"/>
  <c r="C6772" i="1"/>
  <c r="C6773" i="1"/>
  <c r="C6774" i="1"/>
  <c r="C6775" i="1"/>
  <c r="C7136" i="1"/>
  <c r="C7137" i="1"/>
  <c r="C7431" i="1"/>
  <c r="C7432" i="1"/>
  <c r="C7433" i="1"/>
  <c r="C7434" i="1"/>
  <c r="C7435" i="1"/>
  <c r="C7436" i="1"/>
  <c r="C7437" i="1"/>
  <c r="C7762" i="1"/>
  <c r="C8077" i="1"/>
  <c r="C8078" i="1"/>
  <c r="C8079" i="1"/>
  <c r="C8426" i="1"/>
  <c r="C8427" i="1"/>
  <c r="C8428" i="1"/>
  <c r="C8429" i="1"/>
  <c r="C8430" i="1"/>
  <c r="C8431" i="1"/>
  <c r="C8432" i="1"/>
  <c r="C8433" i="1"/>
  <c r="C8770" i="1"/>
  <c r="C8771" i="1"/>
  <c r="C8772" i="1"/>
  <c r="C8773" i="1"/>
  <c r="C8774" i="1"/>
  <c r="C9049" i="1"/>
  <c r="C9050" i="1"/>
  <c r="C9051" i="1"/>
  <c r="C9600" i="1"/>
  <c r="C9601" i="1"/>
  <c r="C9602" i="1"/>
  <c r="C9603" i="1"/>
  <c r="C9604" i="1"/>
  <c r="C9605" i="1"/>
  <c r="C9606" i="1"/>
  <c r="C9607" i="1"/>
  <c r="C9850" i="1"/>
  <c r="C9851" i="1"/>
  <c r="C17" i="1"/>
  <c r="C18" i="1"/>
  <c r="C19" i="1"/>
  <c r="C20" i="1"/>
  <c r="C21" i="1"/>
  <c r="C22" i="1"/>
  <c r="C23" i="1"/>
  <c r="C24" i="1"/>
  <c r="C25" i="1"/>
  <c r="C26" i="1"/>
  <c r="C27" i="1"/>
  <c r="C90" i="1"/>
  <c r="C91" i="1"/>
  <c r="C92" i="1"/>
  <c r="C93" i="1"/>
  <c r="C94" i="1"/>
  <c r="C159" i="1"/>
  <c r="C160" i="1"/>
  <c r="C161" i="1"/>
  <c r="C162" i="1"/>
  <c r="C163" i="1"/>
  <c r="C223" i="1"/>
  <c r="C224" i="1"/>
  <c r="C225" i="1"/>
  <c r="C226" i="1"/>
  <c r="C227" i="1"/>
  <c r="C366" i="1"/>
  <c r="C367" i="1"/>
  <c r="C368" i="1"/>
  <c r="C369" i="1"/>
  <c r="C370" i="1"/>
  <c r="C371" i="1"/>
  <c r="C372" i="1"/>
  <c r="C373" i="1"/>
  <c r="C374" i="1"/>
  <c r="C418" i="1"/>
  <c r="C419" i="1"/>
  <c r="C476" i="1"/>
  <c r="C477" i="1"/>
  <c r="C478" i="1"/>
  <c r="C479" i="1"/>
  <c r="C547" i="1"/>
  <c r="C548" i="1"/>
  <c r="C549" i="1"/>
  <c r="C550" i="1"/>
  <c r="C551" i="1"/>
  <c r="C552" i="1"/>
  <c r="C553" i="1"/>
  <c r="C554" i="1"/>
  <c r="C555" i="1"/>
  <c r="C556" i="1"/>
  <c r="C557" i="1"/>
  <c r="C558" i="1"/>
  <c r="C559" i="1"/>
  <c r="C560" i="1"/>
  <c r="C561" i="1"/>
  <c r="C562" i="1"/>
  <c r="C625" i="1"/>
  <c r="C4156" i="1"/>
  <c r="C4498" i="1"/>
  <c r="C4803" i="1"/>
  <c r="C4804" i="1"/>
  <c r="C4805" i="1"/>
  <c r="C4806" i="1"/>
  <c r="C5098" i="1"/>
  <c r="C5099" i="1"/>
  <c r="C5100" i="1"/>
  <c r="C5101" i="1"/>
  <c r="C5372" i="1"/>
  <c r="C5373" i="1"/>
  <c r="C5374" i="1"/>
  <c r="C5375" i="1"/>
  <c r="C5376" i="1"/>
  <c r="C5713" i="1"/>
  <c r="C6395" i="1"/>
  <c r="C6396" i="1"/>
  <c r="C6397" i="1"/>
  <c r="C6398" i="1"/>
  <c r="C6399" i="1"/>
  <c r="C6400" i="1"/>
  <c r="C6401" i="1"/>
  <c r="C6402" i="1"/>
  <c r="C6403" i="1"/>
  <c r="C6788" i="1"/>
  <c r="C6789" i="1"/>
  <c r="C6790" i="1"/>
  <c r="C6791" i="1"/>
  <c r="C6792" i="1"/>
  <c r="C6793" i="1"/>
  <c r="C6794" i="1"/>
  <c r="C6795" i="1"/>
  <c r="C6796" i="1"/>
  <c r="C6797" i="1"/>
  <c r="C6798" i="1"/>
  <c r="C6799" i="1"/>
  <c r="C6800" i="1"/>
  <c r="C6801" i="1"/>
  <c r="C6802" i="1"/>
  <c r="C6803" i="1"/>
  <c r="C6804" i="1"/>
  <c r="C6805" i="1"/>
  <c r="C7157" i="1"/>
  <c r="C7158" i="1"/>
  <c r="C7159" i="1"/>
  <c r="C7160" i="1"/>
  <c r="C7161" i="1"/>
  <c r="C7162" i="1"/>
  <c r="C7163" i="1"/>
  <c r="C7456" i="1"/>
  <c r="C7457" i="1"/>
  <c r="C7458" i="1"/>
  <c r="C7768" i="1"/>
  <c r="C8097" i="1"/>
  <c r="C8098" i="1"/>
  <c r="C8099" i="1"/>
  <c r="C8100" i="1"/>
  <c r="C8793" i="1"/>
  <c r="C8794" i="1"/>
  <c r="C8795" i="1"/>
  <c r="C9083" i="1"/>
  <c r="C9084" i="1"/>
  <c r="C9085" i="1"/>
  <c r="C9086" i="1"/>
  <c r="C9087" i="1"/>
  <c r="C9088" i="1"/>
  <c r="C9338" i="1"/>
  <c r="C9339" i="1"/>
  <c r="C9646" i="1"/>
  <c r="C9647" i="1"/>
  <c r="C9648" i="1"/>
  <c r="C9649" i="1"/>
  <c r="C9650" i="1"/>
  <c r="C9651" i="1"/>
  <c r="C9652" i="1"/>
  <c r="C9653" i="1"/>
  <c r="C28" i="1"/>
  <c r="C29" i="1"/>
  <c r="C30" i="1"/>
  <c r="C95" i="1"/>
  <c r="C96" i="1"/>
  <c r="C228" i="1"/>
  <c r="C229" i="1"/>
  <c r="C230" i="1"/>
  <c r="C231" i="1"/>
  <c r="C287" i="1"/>
  <c r="C288" i="1"/>
  <c r="C289" i="1"/>
  <c r="C290" i="1"/>
  <c r="C291" i="1"/>
  <c r="C292" i="1"/>
  <c r="C293" i="1"/>
  <c r="C294" i="1"/>
  <c r="C295" i="1"/>
  <c r="C296" i="1"/>
  <c r="C375" i="1"/>
  <c r="C376" i="1"/>
  <c r="C420" i="1"/>
  <c r="C421" i="1"/>
  <c r="C480" i="1"/>
  <c r="C481" i="1"/>
  <c r="C482" i="1"/>
  <c r="C563" i="1"/>
  <c r="C564" i="1"/>
  <c r="C565" i="1"/>
  <c r="C566" i="1"/>
  <c r="C567" i="1"/>
  <c r="C568" i="1"/>
  <c r="C569" i="1"/>
  <c r="C570" i="1"/>
  <c r="C571" i="1"/>
  <c r="C693" i="1"/>
  <c r="C694" i="1"/>
  <c r="C695" i="1"/>
  <c r="C696" i="1"/>
  <c r="C697" i="1"/>
  <c r="C698" i="1"/>
  <c r="C699" i="1"/>
  <c r="C700" i="1"/>
  <c r="C701" i="1"/>
  <c r="C702" i="1"/>
  <c r="C752" i="1"/>
  <c r="C753" i="1"/>
  <c r="C754" i="1"/>
  <c r="C755" i="1"/>
  <c r="C756" i="1"/>
  <c r="C757" i="1"/>
  <c r="C758" i="1"/>
  <c r="C759" i="1"/>
  <c r="C760" i="1"/>
  <c r="C761" i="1"/>
  <c r="C762" i="1"/>
  <c r="C763" i="1"/>
  <c r="C4175" i="1"/>
  <c r="C4510" i="1"/>
  <c r="C4511" i="1"/>
  <c r="C4512" i="1"/>
  <c r="C4513" i="1"/>
  <c r="C4514" i="1"/>
  <c r="C4515" i="1"/>
  <c r="C4516" i="1"/>
  <c r="C4517" i="1"/>
  <c r="C4518" i="1"/>
  <c r="C4830" i="1"/>
  <c r="C4831" i="1"/>
  <c r="C5735" i="1"/>
  <c r="C5736" i="1"/>
  <c r="C6083" i="1"/>
  <c r="C6084" i="1"/>
  <c r="C6085" i="1"/>
  <c r="C6086" i="1"/>
  <c r="C6087" i="1"/>
  <c r="C6434" i="1"/>
  <c r="C6435" i="1"/>
  <c r="C6436" i="1"/>
  <c r="C6437" i="1"/>
  <c r="C6438" i="1"/>
  <c r="C6439" i="1"/>
  <c r="C6440" i="1"/>
  <c r="C6441" i="1"/>
  <c r="C6442" i="1"/>
  <c r="C6443" i="1"/>
  <c r="C6444" i="1"/>
  <c r="C6445" i="1"/>
  <c r="C6446" i="1"/>
  <c r="C6447" i="1"/>
  <c r="C6448" i="1"/>
  <c r="C6816" i="1"/>
  <c r="C6817" i="1"/>
  <c r="C6818" i="1"/>
  <c r="C6819" i="1"/>
  <c r="C6820" i="1"/>
  <c r="C6821" i="1"/>
  <c r="C6822" i="1"/>
  <c r="C6823" i="1"/>
  <c r="C7173" i="1"/>
  <c r="C7174" i="1"/>
  <c r="C7175" i="1"/>
  <c r="C7176" i="1"/>
  <c r="C7177" i="1"/>
  <c r="C7178" i="1"/>
  <c r="C7179" i="1"/>
  <c r="C7180" i="1"/>
  <c r="C7477" i="1"/>
  <c r="C7478" i="1"/>
  <c r="C7479" i="1"/>
  <c r="C7480" i="1"/>
  <c r="C7481" i="1"/>
  <c r="C7482" i="1"/>
  <c r="C7483" i="1"/>
  <c r="C7484" i="1"/>
  <c r="C7485" i="1"/>
  <c r="C8123" i="1"/>
  <c r="C8124" i="1"/>
  <c r="C8125" i="1"/>
  <c r="C8126" i="1"/>
  <c r="C8127" i="1"/>
  <c r="C8503" i="1"/>
  <c r="C8504" i="1"/>
  <c r="C8505" i="1"/>
  <c r="C8506" i="1"/>
  <c r="C8507" i="1"/>
  <c r="C8508" i="1"/>
  <c r="C8509" i="1"/>
  <c r="C8510" i="1"/>
  <c r="C8511" i="1"/>
  <c r="C8512" i="1"/>
  <c r="C8513" i="1"/>
  <c r="C8514" i="1"/>
  <c r="C8515" i="1"/>
  <c r="C8516" i="1"/>
  <c r="C8517" i="1"/>
  <c r="C8804" i="1"/>
  <c r="C8805" i="1"/>
  <c r="C8806" i="1"/>
  <c r="C9103" i="1"/>
  <c r="C9104" i="1"/>
  <c r="C9105" i="1"/>
  <c r="C9668" i="1"/>
  <c r="C31" i="1"/>
  <c r="C32" i="1"/>
  <c r="C33" i="1"/>
  <c r="C34" i="1"/>
  <c r="C35" i="1"/>
  <c r="C36" i="1"/>
  <c r="C97" i="1"/>
  <c r="C98" i="1"/>
  <c r="C99" i="1"/>
  <c r="C164" i="1"/>
  <c r="C165" i="1"/>
  <c r="C166" i="1"/>
  <c r="C167" i="1"/>
  <c r="C168" i="1"/>
  <c r="C169" i="1"/>
  <c r="C232" i="1"/>
  <c r="C233" i="1"/>
  <c r="C234" i="1"/>
  <c r="C235" i="1"/>
  <c r="C236" i="1"/>
  <c r="C237" i="1"/>
  <c r="C238" i="1"/>
  <c r="C239" i="1"/>
  <c r="C240" i="1"/>
  <c r="C297" i="1"/>
  <c r="C298" i="1"/>
  <c r="C299" i="1"/>
  <c r="C300" i="1"/>
  <c r="C301" i="1"/>
  <c r="C302" i="1"/>
  <c r="C303" i="1"/>
  <c r="C304" i="1"/>
  <c r="C305" i="1"/>
  <c r="C306" i="1"/>
  <c r="C307" i="1"/>
  <c r="C308" i="1"/>
  <c r="C377" i="1"/>
  <c r="C378" i="1"/>
  <c r="C483" i="1"/>
  <c r="C484" i="1"/>
  <c r="C485" i="1"/>
  <c r="C486" i="1"/>
  <c r="C487" i="1"/>
  <c r="C488" i="1"/>
  <c r="C489" i="1"/>
  <c r="C490" i="1"/>
  <c r="C491" i="1"/>
  <c r="C492" i="1"/>
  <c r="C493" i="1"/>
  <c r="C494" i="1"/>
  <c r="C495" i="1"/>
  <c r="C572" i="1"/>
  <c r="C573" i="1"/>
  <c r="C574" i="1"/>
  <c r="C575" i="1"/>
  <c r="C576" i="1"/>
  <c r="C577" i="1"/>
  <c r="C578" i="1"/>
  <c r="C579" i="1"/>
  <c r="C580" i="1"/>
  <c r="C703" i="1"/>
  <c r="C704" i="1"/>
  <c r="C705" i="1"/>
  <c r="C706" i="1"/>
  <c r="C764" i="1"/>
  <c r="C765" i="1"/>
  <c r="C766" i="1"/>
  <c r="C767" i="1"/>
  <c r="C768" i="1"/>
  <c r="C769" i="1"/>
  <c r="C770" i="1"/>
  <c r="C771" i="1"/>
  <c r="C772" i="1"/>
  <c r="C773" i="1"/>
  <c r="C774" i="1"/>
  <c r="C4845" i="1"/>
  <c r="C4846" i="1"/>
  <c r="C4847" i="1"/>
  <c r="C4848" i="1"/>
  <c r="C4849" i="1"/>
  <c r="C4850" i="1"/>
  <c r="C4851" i="1"/>
  <c r="C4852" i="1"/>
  <c r="C4853" i="1"/>
  <c r="C5146" i="1"/>
  <c r="C5434" i="1"/>
  <c r="C5435" i="1"/>
  <c r="C5436" i="1"/>
  <c r="C5437" i="1"/>
  <c r="C5438" i="1"/>
  <c r="C6097" i="1"/>
  <c r="C6098" i="1"/>
  <c r="C6099" i="1"/>
  <c r="C6100" i="1"/>
  <c r="C6101" i="1"/>
  <c r="C6102" i="1"/>
  <c r="C6103" i="1"/>
  <c r="C6472" i="1"/>
  <c r="C6473" i="1"/>
  <c r="C6474" i="1"/>
  <c r="C6475" i="1"/>
  <c r="C7195" i="1"/>
  <c r="C7196" i="1"/>
  <c r="C7197" i="1"/>
  <c r="C7509" i="1"/>
  <c r="C7510" i="1"/>
  <c r="C7511" i="1"/>
  <c r="C7512" i="1"/>
  <c r="C7513" i="1"/>
  <c r="C7514" i="1"/>
  <c r="C7515" i="1"/>
  <c r="C7516" i="1"/>
  <c r="C7517" i="1"/>
  <c r="C7518" i="1"/>
  <c r="C7792" i="1"/>
  <c r="C7793" i="1"/>
  <c r="C7794" i="1"/>
  <c r="C7795" i="1"/>
  <c r="C8163" i="1"/>
  <c r="C8164" i="1"/>
  <c r="C8165" i="1"/>
  <c r="C8166" i="1"/>
  <c r="C8167" i="1"/>
  <c r="C8168" i="1"/>
  <c r="C8169" i="1"/>
  <c r="C8170" i="1"/>
  <c r="C8171" i="1"/>
  <c r="C8172" i="1"/>
  <c r="C8173" i="1"/>
  <c r="C8174" i="1"/>
  <c r="C8175" i="1"/>
  <c r="C8176" i="1"/>
  <c r="C8527" i="1"/>
  <c r="C8528" i="1"/>
  <c r="C8529" i="1"/>
  <c r="C8530" i="1"/>
  <c r="C8531" i="1"/>
  <c r="C8532" i="1"/>
  <c r="C8816" i="1"/>
  <c r="C8817" i="1"/>
  <c r="C8818" i="1"/>
  <c r="C8819" i="1"/>
  <c r="C8820" i="1"/>
  <c r="C8821" i="1"/>
  <c r="C8822" i="1"/>
  <c r="C9376" i="1"/>
  <c r="C9377" i="1"/>
  <c r="C9378" i="1"/>
  <c r="C9379" i="1"/>
  <c r="C9380" i="1"/>
  <c r="C9682" i="1"/>
  <c r="C9683" i="1"/>
  <c r="C9896" i="1"/>
  <c r="C37" i="1"/>
  <c r="C38" i="1"/>
  <c r="C39" i="1"/>
  <c r="C40" i="1"/>
  <c r="C41" i="1"/>
  <c r="C100" i="1"/>
  <c r="C101" i="1"/>
  <c r="C102" i="1"/>
  <c r="C103" i="1"/>
  <c r="C104" i="1"/>
  <c r="C105" i="1"/>
  <c r="C106" i="1"/>
  <c r="C107" i="1"/>
  <c r="C108" i="1"/>
  <c r="C170" i="1"/>
  <c r="C171" i="1"/>
  <c r="C309" i="1"/>
  <c r="C310" i="1"/>
  <c r="C379" i="1"/>
  <c r="C380"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81" i="1"/>
  <c r="C582" i="1"/>
  <c r="C583" i="1"/>
  <c r="C584" i="1"/>
  <c r="C585" i="1"/>
  <c r="C586" i="1"/>
  <c r="C587" i="1"/>
  <c r="C588" i="1"/>
  <c r="C589" i="1"/>
  <c r="C590" i="1"/>
  <c r="C591" i="1"/>
  <c r="C592" i="1"/>
  <c r="C593" i="1"/>
  <c r="C626" i="1"/>
  <c r="C627" i="1"/>
  <c r="C628" i="1"/>
  <c r="C629" i="1"/>
  <c r="C630" i="1"/>
  <c r="C707" i="1"/>
  <c r="C775" i="1"/>
  <c r="C776" i="1"/>
  <c r="C777" i="1"/>
  <c r="C778" i="1"/>
  <c r="C779" i="1"/>
  <c r="C780" i="1"/>
  <c r="C781" i="1"/>
  <c r="C782" i="1"/>
  <c r="C783" i="1"/>
  <c r="C784" i="1"/>
  <c r="C785" i="1"/>
  <c r="C4214" i="1"/>
  <c r="C4215" i="1"/>
  <c r="C4216" i="1"/>
  <c r="C4217" i="1"/>
  <c r="C4218" i="1"/>
  <c r="C4219" i="1"/>
  <c r="C4220" i="1"/>
  <c r="C4221" i="1"/>
  <c r="C4222" i="1"/>
  <c r="C4223" i="1"/>
  <c r="C4224" i="1"/>
  <c r="C4225" i="1"/>
  <c r="C4226" i="1"/>
  <c r="C4227" i="1"/>
  <c r="C4228" i="1"/>
  <c r="C4563" i="1"/>
  <c r="C4564" i="1"/>
  <c r="C4565" i="1"/>
  <c r="C4566" i="1"/>
  <c r="C4567" i="1"/>
  <c r="C4568" i="1"/>
  <c r="C4569" i="1"/>
  <c r="C4570" i="1"/>
  <c r="C4571" i="1"/>
  <c r="C4572" i="1"/>
  <c r="C4573" i="1"/>
  <c r="C4574" i="1"/>
  <c r="C4575" i="1"/>
  <c r="C4576" i="1"/>
  <c r="C4577" i="1"/>
  <c r="C4578" i="1"/>
  <c r="C4579" i="1"/>
  <c r="C4580" i="1"/>
  <c r="C4581" i="1"/>
  <c r="C4870" i="1"/>
  <c r="C4871" i="1"/>
  <c r="C4872" i="1"/>
  <c r="C5165" i="1"/>
  <c r="C5462" i="1"/>
  <c r="C5463" i="1"/>
  <c r="C5464" i="1"/>
  <c r="C5465" i="1"/>
  <c r="C5466" i="1"/>
  <c r="C5467" i="1"/>
  <c r="C5468" i="1"/>
  <c r="C5469" i="1"/>
  <c r="C5470" i="1"/>
  <c r="C5471" i="1"/>
  <c r="C5472" i="1"/>
  <c r="C5473" i="1"/>
  <c r="C5474" i="1"/>
  <c r="C5475" i="1"/>
  <c r="C6111" i="1"/>
  <c r="C6112" i="1"/>
  <c r="C6113" i="1"/>
  <c r="C6114" i="1"/>
  <c r="C6115" i="1"/>
  <c r="C6116" i="1"/>
  <c r="C6117" i="1"/>
  <c r="C6118" i="1"/>
  <c r="C6119" i="1"/>
  <c r="C6484" i="1"/>
  <c r="C6485" i="1"/>
  <c r="C6486" i="1"/>
  <c r="C6487" i="1"/>
  <c r="C6488" i="1"/>
  <c r="C6489" i="1"/>
  <c r="C6490" i="1"/>
  <c r="C6491" i="1"/>
  <c r="C6492" i="1"/>
  <c r="C6493" i="1"/>
  <c r="C6494" i="1"/>
  <c r="C6495" i="1"/>
  <c r="C6496" i="1"/>
  <c r="C6497" i="1"/>
  <c r="C6498" i="1"/>
  <c r="C6499" i="1"/>
  <c r="C6500" i="1"/>
  <c r="C6501" i="1"/>
  <c r="C6907" i="1"/>
  <c r="C6908" i="1"/>
  <c r="C6909" i="1"/>
  <c r="C6910" i="1"/>
  <c r="C6911" i="1"/>
  <c r="C6912" i="1"/>
  <c r="C6913" i="1"/>
  <c r="C6914" i="1"/>
  <c r="C6915" i="1"/>
  <c r="C6916" i="1"/>
  <c r="C6917" i="1"/>
  <c r="C6918" i="1"/>
  <c r="C6919" i="1"/>
  <c r="C6920" i="1"/>
  <c r="C6921" i="1"/>
  <c r="C6922" i="1"/>
  <c r="C7210" i="1"/>
  <c r="C7211" i="1"/>
  <c r="C7212" i="1"/>
  <c r="C7213" i="1"/>
  <c r="C7214" i="1"/>
  <c r="C7215" i="1"/>
  <c r="C7216" i="1"/>
  <c r="C7217" i="1"/>
  <c r="C7551" i="1"/>
  <c r="C7552" i="1"/>
  <c r="C7553" i="1"/>
  <c r="C7554" i="1"/>
  <c r="C7555" i="1"/>
  <c r="C7556" i="1"/>
  <c r="C7557" i="1"/>
  <c r="C7558" i="1"/>
  <c r="C7559" i="1"/>
  <c r="C7560" i="1"/>
  <c r="C7561" i="1"/>
  <c r="C7562" i="1"/>
  <c r="C7814" i="1"/>
  <c r="C8187" i="1"/>
  <c r="C8188" i="1"/>
  <c r="C8189" i="1"/>
  <c r="C8190" i="1"/>
  <c r="C8191" i="1"/>
  <c r="C8556" i="1"/>
  <c r="C8557" i="1"/>
  <c r="C8558" i="1"/>
  <c r="C8559" i="1"/>
  <c r="C8560" i="1"/>
  <c r="C8561" i="1"/>
  <c r="C8562" i="1"/>
  <c r="C8563" i="1"/>
  <c r="C8564" i="1"/>
  <c r="C8565" i="1"/>
  <c r="C8566" i="1"/>
  <c r="C8567" i="1"/>
  <c r="C8568" i="1"/>
  <c r="C8860" i="1"/>
  <c r="C8861" i="1"/>
  <c r="C8862" i="1"/>
  <c r="C9141" i="1"/>
  <c r="C9142" i="1"/>
  <c r="C9143" i="1"/>
  <c r="C9144" i="1"/>
  <c r="C9397" i="1"/>
  <c r="C9398" i="1"/>
  <c r="C9399" i="1"/>
  <c r="C9400" i="1"/>
  <c r="C9401" i="1"/>
  <c r="C9402" i="1"/>
  <c r="C9403" i="1"/>
  <c r="C9404" i="1"/>
  <c r="C9405" i="1"/>
  <c r="C9406" i="1"/>
  <c r="C9407" i="1"/>
  <c r="C9408" i="1"/>
  <c r="C9409" i="1"/>
  <c r="C9410" i="1"/>
  <c r="C9411" i="1"/>
  <c r="C9412" i="1"/>
  <c r="C9413" i="1"/>
  <c r="C9414" i="1"/>
  <c r="C9415" i="1"/>
  <c r="C9691" i="1"/>
  <c r="C9692" i="1"/>
  <c r="C9693" i="1"/>
  <c r="C9694" i="1"/>
  <c r="C9695" i="1"/>
  <c r="C9696" i="1"/>
  <c r="C42" i="1"/>
  <c r="C109" i="1"/>
  <c r="C110" i="1"/>
  <c r="C111" i="1"/>
  <c r="C112" i="1"/>
  <c r="C113" i="1"/>
  <c r="C114" i="1"/>
  <c r="C115" i="1"/>
  <c r="C172" i="1"/>
  <c r="C173" i="1"/>
  <c r="C174" i="1"/>
  <c r="C175" i="1"/>
  <c r="C176" i="1"/>
  <c r="C177" i="1"/>
  <c r="C178" i="1"/>
  <c r="C179" i="1"/>
  <c r="C180" i="1"/>
  <c r="C181" i="1"/>
  <c r="C182" i="1"/>
  <c r="C183" i="1"/>
  <c r="C184" i="1"/>
  <c r="C241" i="1"/>
  <c r="C242" i="1"/>
  <c r="C243" i="1"/>
  <c r="C244" i="1"/>
  <c r="C311" i="1"/>
  <c r="C312" i="1"/>
  <c r="C381" i="1"/>
  <c r="C382" i="1"/>
  <c r="C383" i="1"/>
  <c r="C384" i="1"/>
  <c r="C447" i="1"/>
  <c r="C448" i="1"/>
  <c r="C523" i="1"/>
  <c r="C524" i="1"/>
  <c r="C594" i="1"/>
  <c r="C595" i="1"/>
  <c r="C596" i="1"/>
  <c r="C631" i="1"/>
  <c r="C632" i="1"/>
  <c r="C633" i="1"/>
  <c r="C634" i="1"/>
  <c r="C635" i="1"/>
  <c r="C636" i="1"/>
  <c r="C637" i="1"/>
  <c r="C638" i="1"/>
  <c r="C639" i="1"/>
  <c r="C640" i="1"/>
  <c r="C708" i="1"/>
  <c r="C709" i="1"/>
  <c r="C710" i="1"/>
  <c r="C711" i="1"/>
  <c r="C712" i="1"/>
  <c r="C713" i="1"/>
  <c r="C714" i="1"/>
  <c r="C715" i="1"/>
  <c r="C716" i="1"/>
  <c r="C786" i="1"/>
  <c r="C787" i="1"/>
  <c r="C788" i="1"/>
  <c r="C4254" i="1"/>
  <c r="C4255" i="1"/>
  <c r="C4256" i="1"/>
  <c r="C4257" i="1"/>
  <c r="C4258" i="1"/>
  <c r="C4259" i="1"/>
  <c r="C4260" i="1"/>
  <c r="C4261" i="1"/>
  <c r="C4262" i="1"/>
  <c r="C4263" i="1"/>
  <c r="C4264" i="1"/>
  <c r="C4610" i="1"/>
  <c r="C4611" i="1"/>
  <c r="C4612" i="1"/>
  <c r="C4613" i="1"/>
  <c r="C4614" i="1"/>
  <c r="C4615" i="1"/>
  <c r="C4616" i="1"/>
  <c r="C4617" i="1"/>
  <c r="C4618" i="1"/>
  <c r="C4619" i="1"/>
  <c r="C4920" i="1"/>
  <c r="C4921" i="1"/>
  <c r="C4922" i="1"/>
  <c r="C5184" i="1"/>
  <c r="C5185" i="1"/>
  <c r="C5530" i="1"/>
  <c r="C5531" i="1"/>
  <c r="C5532" i="1"/>
  <c r="C5834" i="1"/>
  <c r="C5835" i="1"/>
  <c r="C5836" i="1"/>
  <c r="C5837" i="1"/>
  <c r="C5838" i="1"/>
  <c r="C5839" i="1"/>
  <c r="C5840" i="1"/>
  <c r="C5841" i="1"/>
  <c r="C5842" i="1"/>
  <c r="C6157" i="1"/>
  <c r="C6158" i="1"/>
  <c r="C6159" i="1"/>
  <c r="C6160" i="1"/>
  <c r="C6161" i="1"/>
  <c r="C6162" i="1"/>
  <c r="C6163" i="1"/>
  <c r="C6533" i="1"/>
  <c r="C6534" i="1"/>
  <c r="C6535" i="1"/>
  <c r="C6536" i="1"/>
  <c r="C6537" i="1"/>
  <c r="C6538" i="1"/>
  <c r="C6539" i="1"/>
  <c r="C6540" i="1"/>
  <c r="C6951" i="1"/>
  <c r="C6952" i="1"/>
  <c r="C6953" i="1"/>
  <c r="C6954" i="1"/>
  <c r="C6955" i="1"/>
  <c r="C6956" i="1"/>
  <c r="C7265" i="1"/>
  <c r="C7266" i="1"/>
  <c r="C7871" i="1"/>
  <c r="C7872" i="1"/>
  <c r="C7873" i="1"/>
  <c r="C8246" i="1"/>
  <c r="C8247" i="1"/>
  <c r="C8248" i="1"/>
  <c r="C8613" i="1"/>
  <c r="C8614" i="1"/>
  <c r="C8878" i="1"/>
  <c r="C8879" i="1"/>
  <c r="C9167" i="1"/>
  <c r="C9168" i="1"/>
  <c r="C9169" i="1"/>
  <c r="C9170" i="1"/>
  <c r="C9171" i="1"/>
  <c r="C9172" i="1"/>
  <c r="C9447" i="1"/>
  <c r="C9448" i="1"/>
  <c r="C9449" i="1"/>
  <c r="C9916" i="1"/>
  <c r="C9917" i="1"/>
  <c r="C9918" i="1"/>
  <c r="C9919" i="1"/>
  <c r="C9920" i="1"/>
  <c r="C9921" i="1"/>
  <c r="C9922" i="1"/>
  <c r="C9923" i="1"/>
  <c r="C9924" i="1"/>
  <c r="C9925" i="1"/>
  <c r="C9926" i="1"/>
  <c r="C9927" i="1"/>
  <c r="C9928" i="1"/>
  <c r="C9929" i="1"/>
  <c r="C9930" i="1"/>
  <c r="C9931" i="1"/>
  <c r="C9932" i="1"/>
  <c r="C9933" i="1"/>
  <c r="C9934" i="1"/>
  <c r="C43" i="1"/>
  <c r="C44" i="1"/>
  <c r="C45" i="1"/>
  <c r="C46" i="1"/>
  <c r="C47" i="1"/>
  <c r="C48" i="1"/>
  <c r="C49" i="1"/>
  <c r="C50" i="1"/>
  <c r="C51" i="1"/>
  <c r="C52" i="1"/>
  <c r="C53" i="1"/>
  <c r="C54" i="1"/>
  <c r="C55" i="1"/>
  <c r="C56" i="1"/>
  <c r="C57" i="1"/>
  <c r="C58" i="1"/>
  <c r="C59" i="1"/>
  <c r="C60" i="1"/>
  <c r="C61" i="1"/>
  <c r="C62" i="1"/>
  <c r="C116" i="1"/>
  <c r="C117" i="1"/>
  <c r="C118" i="1"/>
  <c r="C119" i="1"/>
  <c r="C120" i="1"/>
  <c r="C121" i="1"/>
  <c r="C122" i="1"/>
  <c r="C123" i="1"/>
  <c r="C124" i="1"/>
  <c r="C125" i="1"/>
  <c r="C126" i="1"/>
  <c r="C185" i="1"/>
  <c r="C186" i="1"/>
  <c r="C187" i="1"/>
  <c r="C188" i="1"/>
  <c r="C189" i="1"/>
  <c r="C190" i="1"/>
  <c r="C191" i="1"/>
  <c r="C192" i="1"/>
  <c r="C193" i="1"/>
  <c r="C194" i="1"/>
  <c r="C195" i="1"/>
  <c r="C196" i="1"/>
  <c r="C197" i="1"/>
  <c r="C198" i="1"/>
  <c r="C245" i="1"/>
  <c r="C246" i="1"/>
  <c r="C247" i="1"/>
  <c r="C248" i="1"/>
  <c r="C249" i="1"/>
  <c r="C250" i="1"/>
  <c r="C251" i="1"/>
  <c r="C252" i="1"/>
  <c r="C253" i="1"/>
  <c r="C254" i="1"/>
  <c r="C255" i="1"/>
  <c r="C256" i="1"/>
  <c r="C257" i="1"/>
  <c r="C258" i="1"/>
  <c r="C259" i="1"/>
  <c r="C313" i="1"/>
  <c r="C314" i="1"/>
  <c r="C315" i="1"/>
  <c r="C316" i="1"/>
  <c r="C317" i="1"/>
  <c r="C318" i="1"/>
  <c r="C319" i="1"/>
  <c r="C320" i="1"/>
  <c r="C385" i="1"/>
  <c r="C449" i="1"/>
  <c r="C450" i="1"/>
  <c r="C451" i="1"/>
  <c r="C452" i="1"/>
  <c r="C453" i="1"/>
  <c r="C454" i="1"/>
  <c r="C455" i="1"/>
  <c r="C456" i="1"/>
  <c r="C457" i="1"/>
  <c r="C458" i="1"/>
  <c r="C459" i="1"/>
  <c r="C460" i="1"/>
  <c r="C461" i="1"/>
  <c r="C462" i="1"/>
  <c r="C525" i="1"/>
  <c r="C597" i="1"/>
  <c r="C598" i="1"/>
  <c r="C599" i="1"/>
  <c r="C600" i="1"/>
  <c r="C601" i="1"/>
  <c r="C602" i="1"/>
  <c r="C603" i="1"/>
  <c r="C641" i="1"/>
  <c r="C642" i="1"/>
  <c r="C643" i="1"/>
  <c r="C644" i="1"/>
  <c r="C645" i="1"/>
  <c r="C646" i="1"/>
  <c r="C647" i="1"/>
  <c r="C648" i="1"/>
  <c r="C649" i="1"/>
  <c r="C650" i="1"/>
  <c r="C651" i="1"/>
  <c r="C652"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89" i="1"/>
  <c r="C790" i="1"/>
  <c r="C791" i="1"/>
  <c r="C792" i="1"/>
  <c r="C793" i="1"/>
  <c r="C794" i="1"/>
  <c r="C795" i="1"/>
  <c r="C796" i="1"/>
  <c r="C797" i="1"/>
  <c r="C798" i="1"/>
  <c r="C799" i="1"/>
  <c r="C4635" i="1"/>
  <c r="C4636" i="1"/>
  <c r="C4637" i="1"/>
  <c r="C4638" i="1"/>
  <c r="C4639" i="1"/>
  <c r="C4640" i="1"/>
  <c r="C4641" i="1"/>
  <c r="C4642" i="1"/>
  <c r="C4952" i="1"/>
  <c r="C4953" i="1"/>
  <c r="C4954" i="1"/>
  <c r="C4955" i="1"/>
  <c r="C4956" i="1"/>
  <c r="C4957" i="1"/>
  <c r="C4958" i="1"/>
  <c r="C4959" i="1"/>
  <c r="C5194" i="1"/>
  <c r="C5195" i="1"/>
  <c r="C5196" i="1"/>
  <c r="C5197" i="1"/>
  <c r="C5198" i="1"/>
  <c r="C5199" i="1"/>
  <c r="C5200" i="1"/>
  <c r="C5201" i="1"/>
  <c r="C5202" i="1"/>
  <c r="C5203" i="1"/>
  <c r="C5544" i="1"/>
  <c r="C5545" i="1"/>
  <c r="C5546" i="1"/>
  <c r="C5547" i="1"/>
  <c r="C5548" i="1"/>
  <c r="C5549" i="1"/>
  <c r="C5550" i="1"/>
  <c r="C5551" i="1"/>
  <c r="C5552" i="1"/>
  <c r="C5553" i="1"/>
  <c r="C5554" i="1"/>
  <c r="C5555" i="1"/>
  <c r="C5556" i="1"/>
  <c r="C5849" i="1"/>
  <c r="C5850" i="1"/>
  <c r="C5851" i="1"/>
  <c r="C5852" i="1"/>
  <c r="C5853" i="1"/>
  <c r="C5854" i="1"/>
  <c r="C5855" i="1"/>
  <c r="C5856" i="1"/>
  <c r="C5857" i="1"/>
  <c r="C5858" i="1"/>
  <c r="C5859" i="1"/>
  <c r="C5860" i="1"/>
  <c r="C5861" i="1"/>
  <c r="C5862" i="1"/>
  <c r="C5863" i="1"/>
  <c r="C5864" i="1"/>
  <c r="C5865" i="1"/>
  <c r="C5866" i="1"/>
  <c r="C5867" i="1"/>
  <c r="C5868" i="1"/>
  <c r="C6186" i="1"/>
  <c r="C6187" i="1"/>
  <c r="C6188" i="1"/>
  <c r="C6189" i="1"/>
  <c r="C6190" i="1"/>
  <c r="C6191" i="1"/>
  <c r="C6192" i="1"/>
  <c r="C6193" i="1"/>
  <c r="C6194" i="1"/>
  <c r="C6195" i="1"/>
  <c r="C6196" i="1"/>
  <c r="C6197" i="1"/>
  <c r="C6198" i="1"/>
  <c r="C6571" i="1"/>
  <c r="C6572" i="1"/>
  <c r="C6573" i="1"/>
  <c r="C6574" i="1"/>
  <c r="C6996" i="1"/>
  <c r="C6997" i="1"/>
  <c r="C6998" i="1"/>
  <c r="C6999" i="1"/>
  <c r="C7000" i="1"/>
  <c r="C7001" i="1"/>
  <c r="C7002" i="1"/>
  <c r="C7003" i="1"/>
  <c r="C7004" i="1"/>
  <c r="C7286" i="1"/>
  <c r="C7287" i="1"/>
  <c r="C7288" i="1"/>
  <c r="C7289" i="1"/>
  <c r="C7290" i="1"/>
  <c r="C7291" i="1"/>
  <c r="C7292" i="1"/>
  <c r="C7293" i="1"/>
  <c r="C7633" i="1"/>
  <c r="C7634" i="1"/>
  <c r="C7635" i="1"/>
  <c r="C7636" i="1"/>
  <c r="C7637" i="1"/>
  <c r="C7638" i="1"/>
  <c r="C7639" i="1"/>
  <c r="C7640" i="1"/>
  <c r="C7641" i="1"/>
  <c r="C7642" i="1"/>
  <c r="C7643" i="1"/>
  <c r="C7644" i="1"/>
  <c r="C7887" i="1"/>
  <c r="C7888" i="1"/>
  <c r="C7889" i="1"/>
  <c r="C7890" i="1"/>
  <c r="C7891" i="1"/>
  <c r="C7892" i="1"/>
  <c r="C7893" i="1"/>
  <c r="C7894" i="1"/>
  <c r="C7895" i="1"/>
  <c r="C7896" i="1"/>
  <c r="C7897" i="1"/>
  <c r="C7898" i="1"/>
  <c r="C7899" i="1"/>
  <c r="C7900" i="1"/>
  <c r="C7901" i="1"/>
  <c r="C7902" i="1"/>
  <c r="C7903" i="1"/>
  <c r="C7904" i="1"/>
  <c r="C7905" i="1"/>
  <c r="C8256" i="1"/>
  <c r="C8257" i="1"/>
  <c r="C8258" i="1"/>
  <c r="C8259" i="1"/>
  <c r="C8260" i="1"/>
  <c r="C8261" i="1"/>
  <c r="C8262" i="1"/>
  <c r="C8263" i="1"/>
  <c r="C8264" i="1"/>
  <c r="C8265" i="1"/>
  <c r="C8266" i="1"/>
  <c r="C8267" i="1"/>
  <c r="C8268" i="1"/>
  <c r="C8269" i="1"/>
  <c r="C8270" i="1"/>
  <c r="C8271" i="1"/>
  <c r="C8633" i="1"/>
  <c r="C8634" i="1"/>
  <c r="C8635" i="1"/>
  <c r="C8636" i="1"/>
  <c r="C8637" i="1"/>
  <c r="C8638" i="1"/>
  <c r="C8639" i="1"/>
  <c r="C8640" i="1"/>
  <c r="C8641" i="1"/>
  <c r="C8642" i="1"/>
  <c r="C8643" i="1"/>
  <c r="C8644" i="1"/>
  <c r="C8645" i="1"/>
  <c r="C8646" i="1"/>
  <c r="C8901" i="1"/>
  <c r="C8902" i="1"/>
  <c r="C9202" i="1"/>
  <c r="C9203" i="1"/>
  <c r="C9204" i="1"/>
  <c r="C9205" i="1"/>
  <c r="C9206" i="1"/>
  <c r="C9207" i="1"/>
  <c r="C9208" i="1"/>
  <c r="C9209" i="1"/>
  <c r="C9210" i="1"/>
  <c r="C9211" i="1"/>
  <c r="C9212" i="1"/>
  <c r="C9213" i="1"/>
  <c r="C9214" i="1"/>
  <c r="C9457" i="1"/>
  <c r="C9458" i="1"/>
  <c r="C9459" i="1"/>
  <c r="C9460" i="1"/>
  <c r="C9461" i="1"/>
  <c r="C9740" i="1"/>
  <c r="C9741" i="1"/>
  <c r="C9742" i="1"/>
  <c r="C9743" i="1"/>
  <c r="C63" i="1"/>
  <c r="C64" i="1"/>
  <c r="C65" i="1"/>
  <c r="C66" i="1"/>
  <c r="C67" i="1"/>
  <c r="C68" i="1"/>
  <c r="C69" i="1"/>
  <c r="C70" i="1"/>
  <c r="C71" i="1"/>
  <c r="C72" i="1"/>
  <c r="C73" i="1"/>
  <c r="C74" i="1"/>
  <c r="C127" i="1"/>
  <c r="C128" i="1"/>
  <c r="C129" i="1"/>
  <c r="C130" i="1"/>
  <c r="C131" i="1"/>
  <c r="C132" i="1"/>
  <c r="C133" i="1"/>
  <c r="C134" i="1"/>
  <c r="C135" i="1"/>
  <c r="C136" i="1"/>
  <c r="C137" i="1"/>
  <c r="C138" i="1"/>
  <c r="C139" i="1"/>
  <c r="C140" i="1"/>
  <c r="C199" i="1"/>
  <c r="C200" i="1"/>
  <c r="C260" i="1"/>
  <c r="C321" i="1"/>
  <c r="C322" i="1"/>
  <c r="C323" i="1"/>
  <c r="C324" i="1"/>
  <c r="C325" i="1"/>
  <c r="C326" i="1"/>
  <c r="C327" i="1"/>
  <c r="C328" i="1"/>
  <c r="C329" i="1"/>
  <c r="C330" i="1"/>
  <c r="C331" i="1"/>
  <c r="C332" i="1"/>
  <c r="C333" i="1"/>
  <c r="C334" i="1"/>
  <c r="C335" i="1"/>
  <c r="C336" i="1"/>
  <c r="C386" i="1"/>
  <c r="C387" i="1"/>
  <c r="C388" i="1"/>
  <c r="C389" i="1"/>
  <c r="C390" i="1"/>
  <c r="C391" i="1"/>
  <c r="C392" i="1"/>
  <c r="C393" i="1"/>
  <c r="C394" i="1"/>
  <c r="C395" i="1"/>
  <c r="C396" i="1"/>
  <c r="C463" i="1"/>
  <c r="C464" i="1"/>
  <c r="C465" i="1"/>
  <c r="C466" i="1"/>
  <c r="C526" i="1"/>
  <c r="C527" i="1"/>
  <c r="C528" i="1"/>
  <c r="C529" i="1"/>
  <c r="C530" i="1"/>
  <c r="C531" i="1"/>
  <c r="C532" i="1"/>
  <c r="C533" i="1"/>
  <c r="C534" i="1"/>
  <c r="C535" i="1"/>
  <c r="C536" i="1"/>
  <c r="C537" i="1"/>
  <c r="C538" i="1"/>
  <c r="C604" i="1"/>
  <c r="C605" i="1"/>
  <c r="C606" i="1"/>
  <c r="C607" i="1"/>
  <c r="C608" i="1"/>
  <c r="C609" i="1"/>
  <c r="C610" i="1"/>
  <c r="C611" i="1"/>
  <c r="C653" i="1"/>
  <c r="C654" i="1"/>
  <c r="C655" i="1"/>
  <c r="C656" i="1"/>
  <c r="C657" i="1"/>
  <c r="C800" i="1"/>
  <c r="C801" i="1"/>
  <c r="C802" i="1"/>
  <c r="C803" i="1"/>
  <c r="C804" i="1"/>
  <c r="C805" i="1"/>
  <c r="C806" i="1"/>
  <c r="C807" i="1"/>
  <c r="C808" i="1"/>
  <c r="C4357" i="1"/>
  <c r="C4358" i="1"/>
  <c r="C4359" i="1"/>
  <c r="C4360" i="1"/>
  <c r="C4361" i="1"/>
  <c r="C4362" i="1"/>
  <c r="C4682" i="1"/>
  <c r="C4683" i="1"/>
  <c r="C4684" i="1"/>
  <c r="C4685" i="1"/>
  <c r="C4686" i="1"/>
  <c r="C4687" i="1"/>
  <c r="C4688" i="1"/>
  <c r="C4689" i="1"/>
  <c r="C4690" i="1"/>
  <c r="C4975" i="1"/>
  <c r="C4976" i="1"/>
  <c r="C4977" i="1"/>
  <c r="C4978" i="1"/>
  <c r="C4979" i="1"/>
  <c r="C5236" i="1"/>
  <c r="C5237" i="1"/>
  <c r="C5238" i="1"/>
  <c r="C5239" i="1"/>
  <c r="C5240" i="1"/>
  <c r="C5241" i="1"/>
  <c r="C5242" i="1"/>
  <c r="C5243" i="1"/>
  <c r="C5244" i="1"/>
  <c r="C5245" i="1"/>
  <c r="C5246" i="1"/>
  <c r="C5247" i="1"/>
  <c r="C5248" i="1"/>
  <c r="C5249" i="1"/>
  <c r="C5250" i="1"/>
  <c r="C5588" i="1"/>
  <c r="C5589" i="1"/>
  <c r="C6247" i="1"/>
  <c r="C6248" i="1"/>
  <c r="C6249" i="1"/>
  <c r="C6250" i="1"/>
  <c r="C6251" i="1"/>
  <c r="C6252" i="1"/>
  <c r="C6253" i="1"/>
  <c r="C6254" i="1"/>
  <c r="C6255" i="1"/>
  <c r="C6256" i="1"/>
  <c r="C6257" i="1"/>
  <c r="C625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7053" i="1"/>
  <c r="C7054" i="1"/>
  <c r="C7055" i="1"/>
  <c r="C7056" i="1"/>
  <c r="C7319" i="1"/>
  <c r="C7320" i="1"/>
  <c r="C7321" i="1"/>
  <c r="C7322" i="1"/>
  <c r="C7323" i="1"/>
  <c r="C7324" i="1"/>
  <c r="C7675" i="1"/>
  <c r="C7676" i="1"/>
  <c r="C7677" i="1"/>
  <c r="C7678" i="1"/>
  <c r="C7679" i="1"/>
  <c r="C7680" i="1"/>
  <c r="C7681" i="1"/>
  <c r="C7682" i="1"/>
  <c r="C7683" i="1"/>
  <c r="C7968" i="1"/>
  <c r="C7969" i="1"/>
  <c r="C7970" i="1"/>
  <c r="C7971" i="1"/>
  <c r="C7972" i="1"/>
  <c r="C7973" i="1"/>
  <c r="C7974" i="1"/>
  <c r="C7975" i="1"/>
  <c r="C7976" i="1"/>
  <c r="C7977" i="1"/>
  <c r="C7978" i="1"/>
  <c r="C8685" i="1"/>
  <c r="C8686" i="1"/>
  <c r="C8687" i="1"/>
  <c r="C8688" i="1"/>
  <c r="C8689" i="1"/>
  <c r="C8690" i="1"/>
  <c r="C8691" i="1"/>
  <c r="C8692" i="1"/>
  <c r="C8693" i="1"/>
  <c r="C8694" i="1"/>
  <c r="C8695" i="1"/>
  <c r="C8696" i="1"/>
  <c r="C8697" i="1"/>
  <c r="C8698" i="1"/>
  <c r="C8699" i="1"/>
  <c r="C8947" i="1"/>
  <c r="C8948" i="1"/>
  <c r="C8949" i="1"/>
  <c r="C8950" i="1"/>
  <c r="C8951" i="1"/>
  <c r="C8952" i="1"/>
  <c r="C8953" i="1"/>
  <c r="C8954" i="1"/>
  <c r="C8955" i="1"/>
  <c r="C8956" i="1"/>
  <c r="C8957" i="1"/>
  <c r="C8958" i="1"/>
  <c r="C8959" i="1"/>
  <c r="C8960" i="1"/>
  <c r="C8961" i="1"/>
  <c r="C8962" i="1"/>
  <c r="C9251" i="1"/>
  <c r="C9252" i="1"/>
  <c r="C9253" i="1"/>
  <c r="C9254" i="1"/>
  <c r="C9255" i="1"/>
  <c r="C9256" i="1"/>
  <c r="C9476" i="1"/>
  <c r="C9477" i="1"/>
  <c r="C9478" i="1"/>
  <c r="C9479" i="1"/>
  <c r="C9480" i="1"/>
  <c r="C9481" i="1"/>
  <c r="C9482" i="1"/>
  <c r="C9483" i="1"/>
  <c r="C9484" i="1"/>
  <c r="C9485" i="1"/>
  <c r="C9486" i="1"/>
  <c r="C9487" i="1"/>
  <c r="C9488" i="1"/>
  <c r="C9489" i="1"/>
  <c r="C9490" i="1"/>
  <c r="C9491" i="1"/>
  <c r="C9779" i="1"/>
  <c r="C9780" i="1"/>
  <c r="C9781" i="1"/>
  <c r="C9782" i="1"/>
  <c r="C9783" i="1"/>
  <c r="C9784" i="1"/>
  <c r="C9785" i="1"/>
  <c r="C9786" i="1"/>
  <c r="C9787" i="1"/>
  <c r="C9788" i="1"/>
  <c r="C9789" i="1"/>
  <c r="C9790" i="1"/>
  <c r="C9791" i="1"/>
  <c r="C9963" i="1"/>
  <c r="C9964" i="1"/>
  <c r="C9965" i="1"/>
  <c r="C9966" i="1"/>
  <c r="C9967" i="1"/>
  <c r="C9968" i="1"/>
  <c r="C9969" i="1"/>
  <c r="C9970" i="1"/>
  <c r="C9971" i="1"/>
  <c r="C9972" i="1"/>
  <c r="C9973" i="1"/>
  <c r="C9974" i="1"/>
  <c r="C9975" i="1"/>
  <c r="C9976" i="1"/>
  <c r="C871" i="1"/>
  <c r="C872" i="1"/>
  <c r="C873" i="1"/>
  <c r="C874" i="1"/>
  <c r="C875" i="1"/>
  <c r="C876" i="1"/>
  <c r="C877" i="1"/>
  <c r="C878" i="1"/>
  <c r="C936" i="1"/>
  <c r="C937" i="1"/>
  <c r="C938" i="1"/>
  <c r="C939" i="1"/>
  <c r="C1001" i="1"/>
  <c r="C1002" i="1"/>
  <c r="C1003" i="1"/>
  <c r="C1053" i="1"/>
  <c r="C1054" i="1"/>
  <c r="C1055" i="1"/>
  <c r="C1056" i="1"/>
  <c r="C1057" i="1"/>
  <c r="C1058" i="1"/>
  <c r="C1137" i="1"/>
  <c r="C1138" i="1"/>
  <c r="C1346" i="1"/>
  <c r="C1347" i="1"/>
  <c r="C1348" i="1"/>
  <c r="C1349" i="1"/>
  <c r="C1426" i="1"/>
  <c r="C1558" i="1"/>
  <c r="C1559" i="1"/>
  <c r="C1560" i="1"/>
  <c r="C1561" i="1"/>
  <c r="C1562" i="1"/>
  <c r="C1563" i="1"/>
  <c r="C4055" i="1"/>
  <c r="C4056" i="1"/>
  <c r="C4057" i="1"/>
  <c r="C4058" i="1"/>
  <c r="C5270" i="1"/>
  <c r="C5271" i="1"/>
  <c r="C5272" i="1"/>
  <c r="C5954" i="1"/>
  <c r="C5955" i="1"/>
  <c r="C7365" i="1"/>
  <c r="C7366" i="1"/>
  <c r="C7720" i="1"/>
  <c r="C8365" i="1"/>
  <c r="C8724" i="1"/>
  <c r="C8725" i="1"/>
  <c r="C8726" i="1"/>
  <c r="C8727" i="1"/>
  <c r="C8995" i="1"/>
  <c r="C9519" i="1"/>
  <c r="C9520" i="1"/>
  <c r="C9521" i="1"/>
  <c r="C9813" i="1"/>
  <c r="C9814" i="1"/>
  <c r="C9815" i="1"/>
  <c r="C940" i="1"/>
  <c r="C941" i="1"/>
  <c r="C942" i="1"/>
  <c r="C943" i="1"/>
  <c r="C944" i="1"/>
  <c r="C945" i="1"/>
  <c r="C1139" i="1"/>
  <c r="C1140" i="1"/>
  <c r="C1141" i="1"/>
  <c r="C1142" i="1"/>
  <c r="C1143" i="1"/>
  <c r="C1144" i="1"/>
  <c r="C1145" i="1"/>
  <c r="C1146" i="1"/>
  <c r="C1147" i="1"/>
  <c r="C1204" i="1"/>
  <c r="C1205" i="1"/>
  <c r="C1267" i="1"/>
  <c r="C1268" i="1"/>
  <c r="C1269" i="1"/>
  <c r="C1270" i="1"/>
  <c r="C1350" i="1"/>
  <c r="C1351" i="1"/>
  <c r="C1352" i="1"/>
  <c r="C1353" i="1"/>
  <c r="C1354" i="1"/>
  <c r="C1427" i="1"/>
  <c r="C4407" i="1"/>
  <c r="C4408" i="1"/>
  <c r="C4409" i="1"/>
  <c r="C4410" i="1"/>
  <c r="C4411" i="1"/>
  <c r="C4412" i="1"/>
  <c r="C4413" i="1"/>
  <c r="C4748" i="1"/>
  <c r="C4749" i="1"/>
  <c r="C4750" i="1"/>
  <c r="C4751" i="1"/>
  <c r="C4752" i="1"/>
  <c r="C4753" i="1"/>
  <c r="C4754" i="1"/>
  <c r="C4755" i="1"/>
  <c r="C5014" i="1"/>
  <c r="C5015" i="1"/>
  <c r="C5016" i="1"/>
  <c r="C5625" i="1"/>
  <c r="C5626" i="1"/>
  <c r="C5627" i="1"/>
  <c r="C6311" i="1"/>
  <c r="C6312" i="1"/>
  <c r="C6701" i="1"/>
  <c r="C6702" i="1"/>
  <c r="C7097" i="1"/>
  <c r="C7380" i="1"/>
  <c r="C7381" i="1"/>
  <c r="C8028" i="1"/>
  <c r="C8029" i="1"/>
  <c r="C8733" i="1"/>
  <c r="C8734" i="1"/>
  <c r="C8735" i="1"/>
  <c r="C8736" i="1"/>
  <c r="C8737" i="1"/>
  <c r="C9001" i="1"/>
  <c r="C9002" i="1"/>
  <c r="C809" i="1"/>
  <c r="C810" i="1"/>
  <c r="C811" i="1"/>
  <c r="C812" i="1"/>
  <c r="C813" i="1"/>
  <c r="C814" i="1"/>
  <c r="C815" i="1"/>
  <c r="C879" i="1"/>
  <c r="C880" i="1"/>
  <c r="C881" i="1"/>
  <c r="C1059" i="1"/>
  <c r="C1060" i="1"/>
  <c r="C1061" i="1"/>
  <c r="C1062" i="1"/>
  <c r="C1063" i="1"/>
  <c r="C1064" i="1"/>
  <c r="C1065" i="1"/>
  <c r="C1066" i="1"/>
  <c r="C1067" i="1"/>
  <c r="C1068" i="1"/>
  <c r="C1069" i="1"/>
  <c r="C1070" i="1"/>
  <c r="C1071" i="1"/>
  <c r="C1072" i="1"/>
  <c r="C1073" i="1"/>
  <c r="C1074" i="1"/>
  <c r="C1148" i="1"/>
  <c r="C1149" i="1"/>
  <c r="C1206" i="1"/>
  <c r="C1207" i="1"/>
  <c r="C1208" i="1"/>
  <c r="C1209" i="1"/>
  <c r="C1271" i="1"/>
  <c r="C1272" i="1"/>
  <c r="C1273" i="1"/>
  <c r="C1274" i="1"/>
  <c r="C1275" i="1"/>
  <c r="C1276" i="1"/>
  <c r="C1277" i="1"/>
  <c r="C1278" i="1"/>
  <c r="C1355" i="1"/>
  <c r="C1356" i="1"/>
  <c r="C1357" i="1"/>
  <c r="C1428" i="1"/>
  <c r="C1429" i="1"/>
  <c r="C1564" i="1"/>
  <c r="C1565" i="1"/>
  <c r="C1566" i="1"/>
  <c r="C1567" i="1"/>
  <c r="C4071" i="1"/>
  <c r="C4072" i="1"/>
  <c r="C4073" i="1"/>
  <c r="C4430" i="1"/>
  <c r="C4431" i="1"/>
  <c r="C4432" i="1"/>
  <c r="C4763" i="1"/>
  <c r="C5035" i="1"/>
  <c r="C5036" i="1"/>
  <c r="C5037" i="1"/>
  <c r="C5038" i="1"/>
  <c r="C5039" i="1"/>
  <c r="C5040" i="1"/>
  <c r="C5041" i="1"/>
  <c r="C5042" i="1"/>
  <c r="C5043" i="1"/>
  <c r="C5044" i="1"/>
  <c r="C5310" i="1"/>
  <c r="C5311" i="1"/>
  <c r="C5981" i="1"/>
  <c r="C5982" i="1"/>
  <c r="C5983" i="1"/>
  <c r="C5984" i="1"/>
  <c r="C5985" i="1"/>
  <c r="C5986" i="1"/>
  <c r="C5987" i="1"/>
  <c r="C5988" i="1"/>
  <c r="C5989" i="1"/>
  <c r="C5990" i="1"/>
  <c r="C5991" i="1"/>
  <c r="C5992" i="1"/>
  <c r="C5993" i="1"/>
  <c r="C6325" i="1"/>
  <c r="C6326" i="1"/>
  <c r="C6327" i="1"/>
  <c r="C6328" i="1"/>
  <c r="C6329" i="1"/>
  <c r="C6330" i="1"/>
  <c r="C6331" i="1"/>
  <c r="C6332" i="1"/>
  <c r="C6333" i="1"/>
  <c r="C6726" i="1"/>
  <c r="C6727" i="1"/>
  <c r="C6728" i="1"/>
  <c r="C7107" i="1"/>
  <c r="C7108" i="1"/>
  <c r="C7109" i="1"/>
  <c r="C7110" i="1"/>
  <c r="C7111" i="1"/>
  <c r="C7112" i="1"/>
  <c r="C7113" i="1"/>
  <c r="C7114" i="1"/>
  <c r="C7115" i="1"/>
  <c r="C7116" i="1"/>
  <c r="C7389" i="1"/>
  <c r="C7390" i="1"/>
  <c r="C7391" i="1"/>
  <c r="C7392" i="1"/>
  <c r="C7393" i="1"/>
  <c r="C7394" i="1"/>
  <c r="C7733" i="1"/>
  <c r="C7734" i="1"/>
  <c r="C7735" i="1"/>
  <c r="C8386" i="1"/>
  <c r="C8387" i="1"/>
  <c r="C8388" i="1"/>
  <c r="C8389" i="1"/>
  <c r="C8390" i="1"/>
  <c r="C8391" i="1"/>
  <c r="C8741" i="1"/>
  <c r="C9010" i="1"/>
  <c r="C9011" i="1"/>
  <c r="C9012" i="1"/>
  <c r="C9013" i="1"/>
  <c r="C9014" i="1"/>
  <c r="C9290" i="1"/>
  <c r="C9291" i="1"/>
  <c r="C9292" i="1"/>
  <c r="C9293" i="1"/>
  <c r="C9294" i="1"/>
  <c r="C9295" i="1"/>
  <c r="C9296" i="1"/>
  <c r="C9297" i="1"/>
  <c r="C9557" i="1"/>
  <c r="C9558" i="1"/>
  <c r="C9559" i="1"/>
  <c r="C9831" i="1"/>
  <c r="C9832" i="1"/>
  <c r="C9833" i="1"/>
  <c r="C882" i="1"/>
  <c r="C883" i="1"/>
  <c r="C884" i="1"/>
  <c r="C885" i="1"/>
  <c r="C886" i="1"/>
  <c r="C887" i="1"/>
  <c r="C1004" i="1"/>
  <c r="C1005" i="1"/>
  <c r="C1006" i="1"/>
  <c r="C1007" i="1"/>
  <c r="C1008" i="1"/>
  <c r="C1009" i="1"/>
  <c r="C1010" i="1"/>
  <c r="C1011" i="1"/>
  <c r="C1012" i="1"/>
  <c r="C1075" i="1"/>
  <c r="C1076" i="1"/>
  <c r="C1077" i="1"/>
  <c r="C1078" i="1"/>
  <c r="C1079" i="1"/>
  <c r="C1080" i="1"/>
  <c r="C1081" i="1"/>
  <c r="C1082" i="1"/>
  <c r="C1083" i="1"/>
  <c r="C1084" i="1"/>
  <c r="C1085" i="1"/>
  <c r="C1086" i="1"/>
  <c r="C1087" i="1"/>
  <c r="C1150" i="1"/>
  <c r="C1151" i="1"/>
  <c r="C1152" i="1"/>
  <c r="C1153" i="1"/>
  <c r="C1154" i="1"/>
  <c r="C1155" i="1"/>
  <c r="C1210" i="1"/>
  <c r="C1211" i="1"/>
  <c r="C1212" i="1"/>
  <c r="C1213" i="1"/>
  <c r="C1214" i="1"/>
  <c r="C1358" i="1"/>
  <c r="C1359" i="1"/>
  <c r="C1360" i="1"/>
  <c r="C1430" i="1"/>
  <c r="C1431" i="1"/>
  <c r="C1432" i="1"/>
  <c r="C1487" i="1"/>
  <c r="C1488" i="1"/>
  <c r="C1489" i="1"/>
  <c r="C1490" i="1"/>
  <c r="C1491" i="1"/>
  <c r="C1492" i="1"/>
  <c r="C1493" i="1"/>
  <c r="C1568" i="1"/>
  <c r="C4119" i="1"/>
  <c r="C4120" i="1"/>
  <c r="C4121" i="1"/>
  <c r="C4122" i="1"/>
  <c r="C4123" i="1"/>
  <c r="C4124" i="1"/>
  <c r="C4125" i="1"/>
  <c r="C4126" i="1"/>
  <c r="C4127" i="1"/>
  <c r="C4128" i="1"/>
  <c r="C4129" i="1"/>
  <c r="C4130" i="1"/>
  <c r="C4131" i="1"/>
  <c r="C4132" i="1"/>
  <c r="C4133" i="1"/>
  <c r="C4441" i="1"/>
  <c r="C5059" i="1"/>
  <c r="C5060" i="1"/>
  <c r="C5061" i="1"/>
  <c r="C5062" i="1"/>
  <c r="C5063" i="1"/>
  <c r="C5064" i="1"/>
  <c r="C5065" i="1"/>
  <c r="C5066" i="1"/>
  <c r="C5067" i="1"/>
  <c r="C5068" i="1"/>
  <c r="C5069" i="1"/>
  <c r="C5070" i="1"/>
  <c r="C5071" i="1"/>
  <c r="C5072" i="1"/>
  <c r="C5332" i="1"/>
  <c r="C5333" i="1"/>
  <c r="C5334" i="1"/>
  <c r="C5335" i="1"/>
  <c r="C5336" i="1"/>
  <c r="C5337" i="1"/>
  <c r="C5338" i="1"/>
  <c r="C5339" i="1"/>
  <c r="C5662" i="1"/>
  <c r="C5663" i="1"/>
  <c r="C5664" i="1"/>
  <c r="C5665" i="1"/>
  <c r="C5666" i="1"/>
  <c r="C5667" i="1"/>
  <c r="C5668" i="1"/>
  <c r="C5669" i="1"/>
  <c r="C5670" i="1"/>
  <c r="C5671" i="1"/>
  <c r="C5672" i="1"/>
  <c r="C5673" i="1"/>
  <c r="C5674" i="1"/>
  <c r="C5675" i="1"/>
  <c r="C5676" i="1"/>
  <c r="C5677" i="1"/>
  <c r="C5678" i="1"/>
  <c r="C5679" i="1"/>
  <c r="C6012" i="1"/>
  <c r="C6013" i="1"/>
  <c r="C6351" i="1"/>
  <c r="C6352" i="1"/>
  <c r="C6353" i="1"/>
  <c r="C6354" i="1"/>
  <c r="C6355" i="1"/>
  <c r="C6748" i="1"/>
  <c r="C6749" i="1"/>
  <c r="C6750" i="1"/>
  <c r="C6751" i="1"/>
  <c r="C7121" i="1"/>
  <c r="C7122" i="1"/>
  <c r="C7747" i="1"/>
  <c r="C8059" i="1"/>
  <c r="C8060" i="1"/>
  <c r="C8061" i="1"/>
  <c r="C8062" i="1"/>
  <c r="C8063" i="1"/>
  <c r="C8064" i="1"/>
  <c r="C8065" i="1"/>
  <c r="C8412" i="1"/>
  <c r="C8413" i="1"/>
  <c r="C8414" i="1"/>
  <c r="C8415" i="1"/>
  <c r="C8416" i="1"/>
  <c r="C8417" i="1"/>
  <c r="C8418" i="1"/>
  <c r="C8419" i="1"/>
  <c r="C8420" i="1"/>
  <c r="C8421" i="1"/>
  <c r="C8759" i="1"/>
  <c r="C8760" i="1"/>
  <c r="C8761" i="1"/>
  <c r="C8762" i="1"/>
  <c r="C8763" i="1"/>
  <c r="C9035" i="1"/>
  <c r="C9036" i="1"/>
  <c r="C9037" i="1"/>
  <c r="C9038" i="1"/>
  <c r="C9039" i="1"/>
  <c r="C9314" i="1"/>
  <c r="C9570" i="1"/>
  <c r="C9571" i="1"/>
  <c r="C9572" i="1"/>
  <c r="C9573" i="1"/>
  <c r="C9574" i="1"/>
  <c r="C9575" i="1"/>
  <c r="C9576" i="1"/>
  <c r="C9577" i="1"/>
  <c r="C9578" i="1"/>
  <c r="C816" i="1"/>
  <c r="C817" i="1"/>
  <c r="C818" i="1"/>
  <c r="C819" i="1"/>
  <c r="C820" i="1"/>
  <c r="C821" i="1"/>
  <c r="C822" i="1"/>
  <c r="C888" i="1"/>
  <c r="C889" i="1"/>
  <c r="C946" i="1"/>
  <c r="C947" i="1"/>
  <c r="C948" i="1"/>
  <c r="C949" i="1"/>
  <c r="C950" i="1"/>
  <c r="C951" i="1"/>
  <c r="C952" i="1"/>
  <c r="C953" i="1"/>
  <c r="C954" i="1"/>
  <c r="C955" i="1"/>
  <c r="C956" i="1"/>
  <c r="C957" i="1"/>
  <c r="C958" i="1"/>
  <c r="C1013" i="1"/>
  <c r="C1014" i="1"/>
  <c r="C1015" i="1"/>
  <c r="C1016" i="1"/>
  <c r="C1215" i="1"/>
  <c r="C1216" i="1"/>
  <c r="C1217" i="1"/>
  <c r="C1279" i="1"/>
  <c r="C1280" i="1"/>
  <c r="C1281" i="1"/>
  <c r="C1282" i="1"/>
  <c r="C1283" i="1"/>
  <c r="C1284" i="1"/>
  <c r="C1285" i="1"/>
  <c r="C1286" i="1"/>
  <c r="C1287" i="1"/>
  <c r="C1288" i="1"/>
  <c r="C1289" i="1"/>
  <c r="C1361" i="1"/>
  <c r="C1433" i="1"/>
  <c r="C1434" i="1"/>
  <c r="C1435" i="1"/>
  <c r="C1494" i="1"/>
  <c r="C1569" i="1"/>
  <c r="C1570" i="1"/>
  <c r="C1571" i="1"/>
  <c r="C1572" i="1"/>
  <c r="C1573" i="1"/>
  <c r="C1574" i="1"/>
  <c r="C1575" i="1"/>
  <c r="C1576" i="1"/>
  <c r="C4145" i="1"/>
  <c r="C4146" i="1"/>
  <c r="C4456" i="1"/>
  <c r="C4457" i="1"/>
  <c r="C4458" i="1"/>
  <c r="C4459" i="1"/>
  <c r="C4460" i="1"/>
  <c r="C4461" i="1"/>
  <c r="C4462" i="1"/>
  <c r="C4463" i="1"/>
  <c r="C4464" i="1"/>
  <c r="C4465" i="1"/>
  <c r="C4466" i="1"/>
  <c r="C4467" i="1"/>
  <c r="C4787" i="1"/>
  <c r="C4788" i="1"/>
  <c r="C5092" i="1"/>
  <c r="C5359" i="1"/>
  <c r="C5360" i="1"/>
  <c r="C5361" i="1"/>
  <c r="C5362" i="1"/>
  <c r="C5693" i="1"/>
  <c r="C6376" i="1"/>
  <c r="C6377" i="1"/>
  <c r="C6776" i="1"/>
  <c r="C6777" i="1"/>
  <c r="C6778" i="1"/>
  <c r="C7138" i="1"/>
  <c r="C7139" i="1"/>
  <c r="C7140" i="1"/>
  <c r="C7141" i="1"/>
  <c r="C7438" i="1"/>
  <c r="C7439" i="1"/>
  <c r="C7440" i="1"/>
  <c r="C7441" i="1"/>
  <c r="C7442" i="1"/>
  <c r="C7443" i="1"/>
  <c r="C7763" i="1"/>
  <c r="C7764" i="1"/>
  <c r="C8080" i="1"/>
  <c r="C8081" i="1"/>
  <c r="C8082" i="1"/>
  <c r="C8083" i="1"/>
  <c r="C8084" i="1"/>
  <c r="C8085" i="1"/>
  <c r="C8086" i="1"/>
  <c r="C8087" i="1"/>
  <c r="C8434" i="1"/>
  <c r="C8435" i="1"/>
  <c r="C8436" i="1"/>
  <c r="C8437" i="1"/>
  <c r="C8438" i="1"/>
  <c r="C8439" i="1"/>
  <c r="C8440" i="1"/>
  <c r="C8441" i="1"/>
  <c r="C9052" i="1"/>
  <c r="C9053" i="1"/>
  <c r="C9054" i="1"/>
  <c r="C9055" i="1"/>
  <c r="C9056" i="1"/>
  <c r="C9057" i="1"/>
  <c r="C9058" i="1"/>
  <c r="C9059" i="1"/>
  <c r="C9060" i="1"/>
  <c r="C9317" i="1"/>
  <c r="C9318" i="1"/>
  <c r="C9319" i="1"/>
  <c r="C9320" i="1"/>
  <c r="C9321" i="1"/>
  <c r="C9322" i="1"/>
  <c r="C9323" i="1"/>
  <c r="C9324" i="1"/>
  <c r="C9608" i="1"/>
  <c r="C9609" i="1"/>
  <c r="C9610" i="1"/>
  <c r="C9611" i="1"/>
  <c r="C9852" i="1"/>
  <c r="C9853" i="1"/>
  <c r="C9854" i="1"/>
  <c r="C9855" i="1"/>
  <c r="C9856" i="1"/>
  <c r="C9857" i="1"/>
  <c r="C9858" i="1"/>
  <c r="C9859" i="1"/>
  <c r="C9860" i="1"/>
  <c r="C9861" i="1"/>
  <c r="C9862" i="1"/>
  <c r="C9863" i="1"/>
  <c r="C9864" i="1"/>
  <c r="C9865" i="1"/>
  <c r="C9866" i="1"/>
  <c r="C9867" i="1"/>
  <c r="C9868" i="1"/>
  <c r="C823" i="1"/>
  <c r="C824" i="1"/>
  <c r="C825" i="1"/>
  <c r="C826" i="1"/>
  <c r="C827" i="1"/>
  <c r="C828" i="1"/>
  <c r="C829" i="1"/>
  <c r="C1017" i="1"/>
  <c r="C1018" i="1"/>
  <c r="C1019" i="1"/>
  <c r="C1020" i="1"/>
  <c r="C1021" i="1"/>
  <c r="C1022" i="1"/>
  <c r="C1088" i="1"/>
  <c r="C1089" i="1"/>
  <c r="C1218" i="1"/>
  <c r="C1219" i="1"/>
  <c r="C1220" i="1"/>
  <c r="C1221" i="1"/>
  <c r="C1290" i="1"/>
  <c r="C1291" i="1"/>
  <c r="C1292" i="1"/>
  <c r="C1293" i="1"/>
  <c r="C1294" i="1"/>
  <c r="C1295" i="1"/>
  <c r="C1296" i="1"/>
  <c r="C1297" i="1"/>
  <c r="C1298" i="1"/>
  <c r="C1362" i="1"/>
  <c r="C1363" i="1"/>
  <c r="C1364" i="1"/>
  <c r="C1365" i="1"/>
  <c r="C1366" i="1"/>
  <c r="C1367" i="1"/>
  <c r="C1368" i="1"/>
  <c r="C1495" i="1"/>
  <c r="C1496" i="1"/>
  <c r="C1497" i="1"/>
  <c r="C1498" i="1"/>
  <c r="C1499" i="1"/>
  <c r="C1500" i="1"/>
  <c r="C1501" i="1"/>
  <c r="C1502" i="1"/>
  <c r="C1503" i="1"/>
  <c r="C1504" i="1"/>
  <c r="C1505" i="1"/>
  <c r="C1506" i="1"/>
  <c r="C1507" i="1"/>
  <c r="C1577" i="1"/>
  <c r="C1578" i="1"/>
  <c r="C1579" i="1"/>
  <c r="C1580" i="1"/>
  <c r="C1581" i="1"/>
  <c r="C4157" i="1"/>
  <c r="C4158" i="1"/>
  <c r="C4159" i="1"/>
  <c r="C4160" i="1"/>
  <c r="C4161" i="1"/>
  <c r="C4162" i="1"/>
  <c r="C4163" i="1"/>
  <c r="C4164" i="1"/>
  <c r="C4165" i="1"/>
  <c r="C4166" i="1"/>
  <c r="C4499" i="1"/>
  <c r="C4807" i="1"/>
  <c r="C4808" i="1"/>
  <c r="C4809" i="1"/>
  <c r="C4810" i="1"/>
  <c r="C4811" i="1"/>
  <c r="C4812" i="1"/>
  <c r="C5102" i="1"/>
  <c r="C5103" i="1"/>
  <c r="C5104" i="1"/>
  <c r="C5105" i="1"/>
  <c r="C5106" i="1"/>
  <c r="C5107" i="1"/>
  <c r="C5714" i="1"/>
  <c r="C5715" i="1"/>
  <c r="C5716" i="1"/>
  <c r="C5717" i="1"/>
  <c r="C5718" i="1"/>
  <c r="C5719" i="1"/>
  <c r="C5720" i="1"/>
  <c r="C5721" i="1"/>
  <c r="C5722" i="1"/>
  <c r="C5723" i="1"/>
  <c r="C5724" i="1"/>
  <c r="C5725" i="1"/>
  <c r="C5726" i="1"/>
  <c r="C5727" i="1"/>
  <c r="C6060" i="1"/>
  <c r="C6061" i="1"/>
  <c r="C6062" i="1"/>
  <c r="C6063" i="1"/>
  <c r="C6064" i="1"/>
  <c r="C6065" i="1"/>
  <c r="C6404" i="1"/>
  <c r="C6405" i="1"/>
  <c r="C6406" i="1"/>
  <c r="C6407" i="1"/>
  <c r="C6806" i="1"/>
  <c r="C7164" i="1"/>
  <c r="C7165" i="1"/>
  <c r="C7166" i="1"/>
  <c r="C7459" i="1"/>
  <c r="C7460" i="1"/>
  <c r="C7461" i="1"/>
  <c r="C7462" i="1"/>
  <c r="C7463" i="1"/>
  <c r="C7464" i="1"/>
  <c r="C7465" i="1"/>
  <c r="C8101" i="1"/>
  <c r="C8102" i="1"/>
  <c r="C8103" i="1"/>
  <c r="C8104" i="1"/>
  <c r="C8105" i="1"/>
  <c r="C8106" i="1"/>
  <c r="C8107" i="1"/>
  <c r="C8108" i="1"/>
  <c r="C8109" i="1"/>
  <c r="C8110" i="1"/>
  <c r="C8464" i="1"/>
  <c r="C8465" i="1"/>
  <c r="C8466" i="1"/>
  <c r="C8467" i="1"/>
  <c r="C8468" i="1"/>
  <c r="C8469" i="1"/>
  <c r="C8470" i="1"/>
  <c r="C9089" i="1"/>
  <c r="C9090" i="1"/>
  <c r="C9091" i="1"/>
  <c r="C9092" i="1"/>
  <c r="C9093" i="1"/>
  <c r="C9094" i="1"/>
  <c r="C9340" i="1"/>
  <c r="C9341" i="1"/>
  <c r="C9342" i="1"/>
  <c r="C9343" i="1"/>
  <c r="C890" i="1"/>
  <c r="C891" i="1"/>
  <c r="C892" i="1"/>
  <c r="C893" i="1"/>
  <c r="C894" i="1"/>
  <c r="C895" i="1"/>
  <c r="C896" i="1"/>
  <c r="C897" i="1"/>
  <c r="C898" i="1"/>
  <c r="C899" i="1"/>
  <c r="C900" i="1"/>
  <c r="C901" i="1"/>
  <c r="C902" i="1"/>
  <c r="C959" i="1"/>
  <c r="C960" i="1"/>
  <c r="C961" i="1"/>
  <c r="C962" i="1"/>
  <c r="C963" i="1"/>
  <c r="C1023" i="1"/>
  <c r="C1024" i="1"/>
  <c r="C1025" i="1"/>
  <c r="C1090" i="1"/>
  <c r="C1091" i="1"/>
  <c r="C1092" i="1"/>
  <c r="C1093" i="1"/>
  <c r="C1094" i="1"/>
  <c r="C1095" i="1"/>
  <c r="C1096" i="1"/>
  <c r="C1156" i="1"/>
  <c r="C1157" i="1"/>
  <c r="C1158" i="1"/>
  <c r="C1159" i="1"/>
  <c r="C1160" i="1"/>
  <c r="C1161" i="1"/>
  <c r="C1162" i="1"/>
  <c r="C1299" i="1"/>
  <c r="C1369" i="1"/>
  <c r="C1370" i="1"/>
  <c r="C1371" i="1"/>
  <c r="C1372" i="1"/>
  <c r="C1373" i="1"/>
  <c r="C1374" i="1"/>
  <c r="C1375" i="1"/>
  <c r="C1376" i="1"/>
  <c r="C1377" i="1"/>
  <c r="C1378" i="1"/>
  <c r="C1379" i="1"/>
  <c r="C1380" i="1"/>
  <c r="C1381" i="1"/>
  <c r="C1382" i="1"/>
  <c r="C1436" i="1"/>
  <c r="C1437" i="1"/>
  <c r="C1508" i="1"/>
  <c r="C1509" i="1"/>
  <c r="C1510" i="1"/>
  <c r="C1511" i="1"/>
  <c r="C1512" i="1"/>
  <c r="C1513" i="1"/>
  <c r="C1514" i="1"/>
  <c r="C1515" i="1"/>
  <c r="C1516" i="1"/>
  <c r="C1517" i="1"/>
  <c r="C1518" i="1"/>
  <c r="C1582" i="1"/>
  <c r="C1583" i="1"/>
  <c r="C1584" i="1"/>
  <c r="C1585" i="1"/>
  <c r="C1586" i="1"/>
  <c r="C1587" i="1"/>
  <c r="C1588" i="1"/>
  <c r="C1589" i="1"/>
  <c r="C4176" i="1"/>
  <c r="C4177" i="1"/>
  <c r="C4178" i="1"/>
  <c r="C4179" i="1"/>
  <c r="C4180" i="1"/>
  <c r="C4519" i="1"/>
  <c r="C4520" i="1"/>
  <c r="C4521" i="1"/>
  <c r="C4522" i="1"/>
  <c r="C5124" i="1"/>
  <c r="C5125" i="1"/>
  <c r="C5126" i="1"/>
  <c r="C5127" i="1"/>
  <c r="C5128" i="1"/>
  <c r="C5129" i="1"/>
  <c r="C5130" i="1"/>
  <c r="C5404" i="1"/>
  <c r="C5405" i="1"/>
  <c r="C5406" i="1"/>
  <c r="C5407" i="1"/>
  <c r="C5737" i="1"/>
  <c r="C5738" i="1"/>
  <c r="C5739" i="1"/>
  <c r="C5740" i="1"/>
  <c r="C5741" i="1"/>
  <c r="C6088" i="1"/>
  <c r="C6449" i="1"/>
  <c r="C6450" i="1"/>
  <c r="C6451" i="1"/>
  <c r="C6452" i="1"/>
  <c r="C6453" i="1"/>
  <c r="C6454" i="1"/>
  <c r="C6455" i="1"/>
  <c r="C6456" i="1"/>
  <c r="C6457" i="1"/>
  <c r="C6458" i="1"/>
  <c r="C7486" i="1"/>
  <c r="C7487" i="1"/>
  <c r="C7488" i="1"/>
  <c r="C7785" i="1"/>
  <c r="C7786" i="1"/>
  <c r="C7787" i="1"/>
  <c r="C7788" i="1"/>
  <c r="C8128" i="1"/>
  <c r="C8129" i="1"/>
  <c r="C8130" i="1"/>
  <c r="C8131" i="1"/>
  <c r="C8132" i="1"/>
  <c r="C8133" i="1"/>
  <c r="C8134" i="1"/>
  <c r="C8135" i="1"/>
  <c r="C8518" i="1"/>
  <c r="C8519" i="1"/>
  <c r="C8520" i="1"/>
  <c r="C8521" i="1"/>
  <c r="C8522" i="1"/>
  <c r="C8523" i="1"/>
  <c r="C8524" i="1"/>
  <c r="C8807" i="1"/>
  <c r="C9669" i="1"/>
  <c r="C9670" i="1"/>
  <c r="C9671" i="1"/>
  <c r="C9672" i="1"/>
  <c r="C9673" i="1"/>
  <c r="C9875" i="1"/>
  <c r="C9876" i="1"/>
  <c r="C9877" i="1"/>
  <c r="C9878" i="1"/>
  <c r="C9879" i="1"/>
  <c r="C830" i="1"/>
  <c r="C831" i="1"/>
  <c r="C903" i="1"/>
  <c r="C904" i="1"/>
  <c r="C905" i="1"/>
  <c r="C906" i="1"/>
  <c r="C907" i="1"/>
  <c r="C908" i="1"/>
  <c r="C909" i="1"/>
  <c r="C1097" i="1"/>
  <c r="C1098" i="1"/>
  <c r="C1099" i="1"/>
  <c r="C1100" i="1"/>
  <c r="C1163" i="1"/>
  <c r="C1164" i="1"/>
  <c r="C1165" i="1"/>
  <c r="C1166" i="1"/>
  <c r="C1167" i="1"/>
  <c r="C1222" i="1"/>
  <c r="C1223" i="1"/>
  <c r="C1224" i="1"/>
  <c r="C1225" i="1"/>
  <c r="C1226" i="1"/>
  <c r="C1227" i="1"/>
  <c r="C1228" i="1"/>
  <c r="C1229" i="1"/>
  <c r="C1300" i="1"/>
  <c r="C1301" i="1"/>
  <c r="C1302" i="1"/>
  <c r="C1303" i="1"/>
  <c r="C1304" i="1"/>
  <c r="C1305" i="1"/>
  <c r="C1306" i="1"/>
  <c r="C1383" i="1"/>
  <c r="C1384" i="1"/>
  <c r="C1385" i="1"/>
  <c r="C1386" i="1"/>
  <c r="C1387" i="1"/>
  <c r="C1388" i="1"/>
  <c r="C1389" i="1"/>
  <c r="C1390" i="1"/>
  <c r="C1391" i="1"/>
  <c r="C1392" i="1"/>
  <c r="C1393" i="1"/>
  <c r="C1394" i="1"/>
  <c r="C1395" i="1"/>
  <c r="C1396" i="1"/>
  <c r="C1397" i="1"/>
  <c r="C1398" i="1"/>
  <c r="C1399" i="1"/>
  <c r="C1438" i="1"/>
  <c r="C1439" i="1"/>
  <c r="C1440" i="1"/>
  <c r="C1441" i="1"/>
  <c r="C1442" i="1"/>
  <c r="C1443" i="1"/>
  <c r="C1444" i="1"/>
  <c r="C1519" i="1"/>
  <c r="C1520" i="1"/>
  <c r="C1521" i="1"/>
  <c r="C4185" i="1"/>
  <c r="C4186" i="1"/>
  <c r="C4187" i="1"/>
  <c r="C4188" i="1"/>
  <c r="C4189" i="1"/>
  <c r="C4190" i="1"/>
  <c r="C4854" i="1"/>
  <c r="C4855" i="1"/>
  <c r="C4856" i="1"/>
  <c r="C5147" i="1"/>
  <c r="C5148" i="1"/>
  <c r="C5149" i="1"/>
  <c r="C5150" i="1"/>
  <c r="C5151" i="1"/>
  <c r="C5152" i="1"/>
  <c r="C5153" i="1"/>
  <c r="C5154" i="1"/>
  <c r="C5155" i="1"/>
  <c r="C5156" i="1"/>
  <c r="C5157" i="1"/>
  <c r="C5158" i="1"/>
  <c r="C5159" i="1"/>
  <c r="C5439" i="1"/>
  <c r="C5440" i="1"/>
  <c r="C5441" i="1"/>
  <c r="C5442" i="1"/>
  <c r="C5443" i="1"/>
  <c r="C6856" i="1"/>
  <c r="C6857" i="1"/>
  <c r="C6858" i="1"/>
  <c r="C6859" i="1"/>
  <c r="C6860" i="1"/>
  <c r="C6861" i="1"/>
  <c r="C6862" i="1"/>
  <c r="C6863" i="1"/>
  <c r="C6864" i="1"/>
  <c r="C6865" i="1"/>
  <c r="C6866" i="1"/>
  <c r="C6867" i="1"/>
  <c r="C6868" i="1"/>
  <c r="C6869" i="1"/>
  <c r="C6870" i="1"/>
  <c r="C6871" i="1"/>
  <c r="C7198" i="1"/>
  <c r="C7199" i="1"/>
  <c r="C7519" i="1"/>
  <c r="C7520" i="1"/>
  <c r="C7521" i="1"/>
  <c r="C7522" i="1"/>
  <c r="C7523" i="1"/>
  <c r="C7524" i="1"/>
  <c r="C7525" i="1"/>
  <c r="C7526" i="1"/>
  <c r="C7527" i="1"/>
  <c r="C7528" i="1"/>
  <c r="C7529" i="1"/>
  <c r="C7796" i="1"/>
  <c r="C7797" i="1"/>
  <c r="C7798" i="1"/>
  <c r="C7799" i="1"/>
  <c r="C7800" i="1"/>
  <c r="C7801" i="1"/>
  <c r="C7802" i="1"/>
  <c r="C7803" i="1"/>
  <c r="C7804" i="1"/>
  <c r="C7805" i="1"/>
  <c r="C7806" i="1"/>
  <c r="C7807" i="1"/>
  <c r="C7808" i="1"/>
  <c r="C7809" i="1"/>
  <c r="C8177" i="1"/>
  <c r="C8178" i="1"/>
  <c r="C8179" i="1"/>
  <c r="C8180" i="1"/>
  <c r="C8181" i="1"/>
  <c r="C8823" i="1"/>
  <c r="C8824" i="1"/>
  <c r="C8825" i="1"/>
  <c r="C8826" i="1"/>
  <c r="C8827" i="1"/>
  <c r="C9117" i="1"/>
  <c r="C9118" i="1"/>
  <c r="C9119" i="1"/>
  <c r="C9120" i="1"/>
  <c r="C9121" i="1"/>
  <c r="C9122" i="1"/>
  <c r="C9123" i="1"/>
  <c r="C9124" i="1"/>
  <c r="C9125" i="1"/>
  <c r="C9126" i="1"/>
  <c r="C9381" i="1"/>
  <c r="C9382" i="1"/>
  <c r="C9897" i="1"/>
  <c r="C9898" i="1"/>
  <c r="C9899" i="1"/>
  <c r="C9900" i="1"/>
  <c r="C9901" i="1"/>
  <c r="C9902" i="1"/>
  <c r="C9903" i="1"/>
  <c r="C832" i="1"/>
  <c r="C833" i="1"/>
  <c r="C834" i="1"/>
  <c r="C835" i="1"/>
  <c r="C836" i="1"/>
  <c r="C837" i="1"/>
  <c r="C838" i="1"/>
  <c r="C964" i="1"/>
  <c r="C965" i="1"/>
  <c r="C966" i="1"/>
  <c r="C967" i="1"/>
  <c r="C968" i="1"/>
  <c r="C969" i="1"/>
  <c r="C970" i="1"/>
  <c r="C971" i="1"/>
  <c r="C972" i="1"/>
  <c r="C973" i="1"/>
  <c r="C974" i="1"/>
  <c r="C975" i="1"/>
  <c r="C976" i="1"/>
  <c r="C977" i="1"/>
  <c r="C1026" i="1"/>
  <c r="C1027" i="1"/>
  <c r="C1028" i="1"/>
  <c r="C1029" i="1"/>
  <c r="C1030" i="1"/>
  <c r="C1031" i="1"/>
  <c r="C1032" i="1"/>
  <c r="C1101" i="1"/>
  <c r="C1102" i="1"/>
  <c r="C1103" i="1"/>
  <c r="C1104" i="1"/>
  <c r="C1105" i="1"/>
  <c r="C1106" i="1"/>
  <c r="C1107" i="1"/>
  <c r="C1108" i="1"/>
  <c r="C1109" i="1"/>
  <c r="C1168" i="1"/>
  <c r="C1169" i="1"/>
  <c r="C1170" i="1"/>
  <c r="C1171" i="1"/>
  <c r="C1172" i="1"/>
  <c r="C1173" i="1"/>
  <c r="C1174" i="1"/>
  <c r="C1175" i="1"/>
  <c r="C1176" i="1"/>
  <c r="C1177" i="1"/>
  <c r="C1230" i="1"/>
  <c r="C1231" i="1"/>
  <c r="C1232" i="1"/>
  <c r="C1233" i="1"/>
  <c r="C1234" i="1"/>
  <c r="C1235" i="1"/>
  <c r="C1236" i="1"/>
  <c r="C1237" i="1"/>
  <c r="C1238" i="1"/>
  <c r="C1239" i="1"/>
  <c r="C1240" i="1"/>
  <c r="C1241" i="1"/>
  <c r="C1242" i="1"/>
  <c r="C1243" i="1"/>
  <c r="C1307" i="1"/>
  <c r="C1308" i="1"/>
  <c r="C1309" i="1"/>
  <c r="C1445" i="1"/>
  <c r="C1446" i="1"/>
  <c r="C1447" i="1"/>
  <c r="C1448" i="1"/>
  <c r="C1449" i="1"/>
  <c r="C1450" i="1"/>
  <c r="C1451" i="1"/>
  <c r="C1452" i="1"/>
  <c r="C1453" i="1"/>
  <c r="C1522" i="1"/>
  <c r="C1523" i="1"/>
  <c r="C1524" i="1"/>
  <c r="C1525" i="1"/>
  <c r="C1526" i="1"/>
  <c r="C1527" i="1"/>
  <c r="C1528" i="1"/>
  <c r="C1529" i="1"/>
  <c r="C1530" i="1"/>
  <c r="C1531" i="1"/>
  <c r="C1532" i="1"/>
  <c r="C1533" i="1"/>
  <c r="C1534" i="1"/>
  <c r="C1590" i="1"/>
  <c r="C1591" i="1"/>
  <c r="C1592" i="1"/>
  <c r="C1593" i="1"/>
  <c r="C1594" i="1"/>
  <c r="C1595" i="1"/>
  <c r="C1596" i="1"/>
  <c r="C1597" i="1"/>
  <c r="C1598" i="1"/>
  <c r="C4229" i="1"/>
  <c r="C4230" i="1"/>
  <c r="C4231" i="1"/>
  <c r="C4232" i="1"/>
  <c r="C4233" i="1"/>
  <c r="C4234" i="1"/>
  <c r="C4235" i="1"/>
  <c r="C4236" i="1"/>
  <c r="C4237" i="1"/>
  <c r="C4238" i="1"/>
  <c r="C4239" i="1"/>
  <c r="C4240" i="1"/>
  <c r="C4241" i="1"/>
  <c r="C4242" i="1"/>
  <c r="C4582" i="1"/>
  <c r="C4583" i="1"/>
  <c r="C4584" i="1"/>
  <c r="C4585" i="1"/>
  <c r="C4586" i="1"/>
  <c r="C4587" i="1"/>
  <c r="C4588" i="1"/>
  <c r="C4873" i="1"/>
  <c r="C4874" i="1"/>
  <c r="C4875" i="1"/>
  <c r="C4876" i="1"/>
  <c r="C4877" i="1"/>
  <c r="C4878" i="1"/>
  <c r="C4879" i="1"/>
  <c r="C4880" i="1"/>
  <c r="C4881" i="1"/>
  <c r="C4882" i="1"/>
  <c r="C4883" i="1"/>
  <c r="C4884" i="1"/>
  <c r="C4885" i="1"/>
  <c r="C4886" i="1"/>
  <c r="C5166"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785" i="1"/>
  <c r="C5786" i="1"/>
  <c r="C5787" i="1"/>
  <c r="C5788" i="1"/>
  <c r="C5789" i="1"/>
  <c r="C5790" i="1"/>
  <c r="C5791" i="1"/>
  <c r="C5792" i="1"/>
  <c r="C5793" i="1"/>
  <c r="C5794" i="1"/>
  <c r="C5795" i="1"/>
  <c r="C5796" i="1"/>
  <c r="C5797" i="1"/>
  <c r="C5798" i="1"/>
  <c r="C6120" i="1"/>
  <c r="C6121" i="1"/>
  <c r="C6122" i="1"/>
  <c r="C6123" i="1"/>
  <c r="C6124" i="1"/>
  <c r="C6125" i="1"/>
  <c r="C6502" i="1"/>
  <c r="C6503" i="1"/>
  <c r="C6504" i="1"/>
  <c r="C6505" i="1"/>
  <c r="C6506" i="1"/>
  <c r="C6507" i="1"/>
  <c r="C6508" i="1"/>
  <c r="C6923" i="1"/>
  <c r="C6924" i="1"/>
  <c r="C6925" i="1"/>
  <c r="C6926" i="1"/>
  <c r="C6927" i="1"/>
  <c r="C6928" i="1"/>
  <c r="C6929" i="1"/>
  <c r="C6930" i="1"/>
  <c r="C6931" i="1"/>
  <c r="C6932" i="1"/>
  <c r="C6933" i="1"/>
  <c r="C6934" i="1"/>
  <c r="C6935" i="1"/>
  <c r="C6936" i="1"/>
  <c r="C6937" i="1"/>
  <c r="C6938" i="1"/>
  <c r="C6939" i="1"/>
  <c r="C6940" i="1"/>
  <c r="C6941" i="1"/>
  <c r="C6942" i="1"/>
  <c r="C7218" i="1"/>
  <c r="C7219" i="1"/>
  <c r="C7220" i="1"/>
  <c r="C7221" i="1"/>
  <c r="C7222" i="1"/>
  <c r="C7223" i="1"/>
  <c r="C7224" i="1"/>
  <c r="C7225" i="1"/>
  <c r="C7226" i="1"/>
  <c r="C7227" i="1"/>
  <c r="C7228" i="1"/>
  <c r="C7815" i="1"/>
  <c r="C7816" i="1"/>
  <c r="C7817" i="1"/>
  <c r="C7818" i="1"/>
  <c r="C7819" i="1"/>
  <c r="C7820" i="1"/>
  <c r="C7821" i="1"/>
  <c r="C7822" i="1"/>
  <c r="C7823" i="1"/>
  <c r="C7824" i="1"/>
  <c r="C7825" i="1"/>
  <c r="C7826" i="1"/>
  <c r="C7827" i="1"/>
  <c r="C7828" i="1"/>
  <c r="C7829" i="1"/>
  <c r="C7830" i="1"/>
  <c r="C7831" i="1"/>
  <c r="C7832" i="1"/>
  <c r="C7833" i="1"/>
  <c r="C8192" i="1"/>
  <c r="C8193" i="1"/>
  <c r="C8194" i="1"/>
  <c r="C8195" i="1"/>
  <c r="C8196" i="1"/>
  <c r="C8197" i="1"/>
  <c r="C8198" i="1"/>
  <c r="C8199" i="1"/>
  <c r="C8200" i="1"/>
  <c r="C8201" i="1"/>
  <c r="C8202" i="1"/>
  <c r="C8203" i="1"/>
  <c r="C8204" i="1"/>
  <c r="C8205" i="1"/>
  <c r="C8206" i="1"/>
  <c r="C8207" i="1"/>
  <c r="C8208" i="1"/>
  <c r="C8209" i="1"/>
  <c r="C8210" i="1"/>
  <c r="C8211" i="1"/>
  <c r="C8212" i="1"/>
  <c r="C8569" i="1"/>
  <c r="C8570" i="1"/>
  <c r="C8571" i="1"/>
  <c r="C8572" i="1"/>
  <c r="C8573" i="1"/>
  <c r="C8574" i="1"/>
  <c r="C8575" i="1"/>
  <c r="C8576" i="1"/>
  <c r="C8577" i="1"/>
  <c r="C8578" i="1"/>
  <c r="C8579" i="1"/>
  <c r="C8580" i="1"/>
  <c r="C8581" i="1"/>
  <c r="C8582" i="1"/>
  <c r="C8583" i="1"/>
  <c r="C8584" i="1"/>
  <c r="C8585" i="1"/>
  <c r="C8586" i="1"/>
  <c r="C8587" i="1"/>
  <c r="C8588" i="1"/>
  <c r="C8863" i="1"/>
  <c r="C8864" i="1"/>
  <c r="C8865" i="1"/>
  <c r="C8866" i="1"/>
  <c r="C8867" i="1"/>
  <c r="C8868" i="1"/>
  <c r="C8869" i="1"/>
  <c r="C8870" i="1"/>
  <c r="C8871" i="1"/>
  <c r="C8872" i="1"/>
  <c r="C9145" i="1"/>
  <c r="C9146" i="1"/>
  <c r="C9147" i="1"/>
  <c r="C9148" i="1"/>
  <c r="C9149" i="1"/>
  <c r="C9150" i="1"/>
  <c r="C9151" i="1"/>
  <c r="C9152" i="1"/>
  <c r="C9153" i="1"/>
  <c r="C9154" i="1"/>
  <c r="C9155" i="1"/>
  <c r="C839" i="1"/>
  <c r="C840" i="1"/>
  <c r="C841" i="1"/>
  <c r="C842" i="1"/>
  <c r="C843" i="1"/>
  <c r="C844" i="1"/>
  <c r="C910" i="1"/>
  <c r="C911" i="1"/>
  <c r="C912" i="1"/>
  <c r="C913" i="1"/>
  <c r="C914" i="1"/>
  <c r="C915" i="1"/>
  <c r="C916" i="1"/>
  <c r="C917" i="1"/>
  <c r="C918" i="1"/>
  <c r="C919" i="1"/>
  <c r="C920" i="1"/>
  <c r="C921" i="1"/>
  <c r="C922" i="1"/>
  <c r="C923" i="1"/>
  <c r="C924" i="1"/>
  <c r="C978" i="1"/>
  <c r="C979" i="1"/>
  <c r="C980" i="1"/>
  <c r="C981" i="1"/>
  <c r="C982" i="1"/>
  <c r="C983" i="1"/>
  <c r="C1033" i="1"/>
  <c r="C1034" i="1"/>
  <c r="C1035" i="1"/>
  <c r="C1036" i="1"/>
  <c r="C1110" i="1"/>
  <c r="C1111" i="1"/>
  <c r="C1112" i="1"/>
  <c r="C1113" i="1"/>
  <c r="C1114" i="1"/>
  <c r="C1115" i="1"/>
  <c r="C1116" i="1"/>
  <c r="C1310" i="1"/>
  <c r="C1311" i="1"/>
  <c r="C1312" i="1"/>
  <c r="C1400" i="1"/>
  <c r="C1401" i="1"/>
  <c r="C1402" i="1"/>
  <c r="C1403" i="1"/>
  <c r="C1404" i="1"/>
  <c r="C1405" i="1"/>
  <c r="C1406" i="1"/>
  <c r="C1407" i="1"/>
  <c r="C1408" i="1"/>
  <c r="C1409" i="1"/>
  <c r="C1410" i="1"/>
  <c r="C1411" i="1"/>
  <c r="C1454" i="1"/>
  <c r="C1455" i="1"/>
  <c r="C1456" i="1"/>
  <c r="C1457" i="1"/>
  <c r="C1458" i="1"/>
  <c r="C1535" i="1"/>
  <c r="C1536" i="1"/>
  <c r="C1537" i="1"/>
  <c r="C1599" i="1"/>
  <c r="C1600" i="1"/>
  <c r="C1601" i="1"/>
  <c r="C1602" i="1"/>
  <c r="C1603" i="1"/>
  <c r="C1604" i="1"/>
  <c r="C1605" i="1"/>
  <c r="C1606" i="1"/>
  <c r="C1607" i="1"/>
  <c r="C1608" i="1"/>
  <c r="C1609" i="1"/>
  <c r="C4265" i="1"/>
  <c r="C4266" i="1"/>
  <c r="C4923" i="1"/>
  <c r="C4924" i="1"/>
  <c r="C4925" i="1"/>
  <c r="C4926" i="1"/>
  <c r="C4927" i="1"/>
  <c r="C4928" i="1"/>
  <c r="C4929" i="1"/>
  <c r="C4930" i="1"/>
  <c r="C5186" i="1"/>
  <c r="C5533" i="1"/>
  <c r="C5843" i="1"/>
  <c r="C5844" i="1"/>
  <c r="C5845" i="1"/>
  <c r="C5846" i="1"/>
  <c r="C5847" i="1"/>
  <c r="C6164" i="1"/>
  <c r="C6165" i="1"/>
  <c r="C6166" i="1"/>
  <c r="C6167" i="1"/>
  <c r="C6168" i="1"/>
  <c r="C6169" i="1"/>
  <c r="C6541" i="1"/>
  <c r="C6542" i="1"/>
  <c r="C6543" i="1"/>
  <c r="C6544" i="1"/>
  <c r="C6545" i="1"/>
  <c r="C7267" i="1"/>
  <c r="C7268" i="1"/>
  <c r="C7596" i="1"/>
  <c r="C7597" i="1"/>
  <c r="C7598" i="1"/>
  <c r="C7599" i="1"/>
  <c r="C7600" i="1"/>
  <c r="C7601" i="1"/>
  <c r="C7602" i="1"/>
  <c r="C7603" i="1"/>
  <c r="C7604" i="1"/>
  <c r="C7605" i="1"/>
  <c r="C7606" i="1"/>
  <c r="C7607" i="1"/>
  <c r="C7608" i="1"/>
  <c r="C7609" i="1"/>
  <c r="C7610" i="1"/>
  <c r="C7874" i="1"/>
  <c r="C7875" i="1"/>
  <c r="C7876" i="1"/>
  <c r="C7877" i="1"/>
  <c r="C7878" i="1"/>
  <c r="C8249" i="1"/>
  <c r="C8250" i="1"/>
  <c r="C8251" i="1"/>
  <c r="C8252" i="1"/>
  <c r="C8253" i="1"/>
  <c r="C8254" i="1"/>
  <c r="C8615" i="1"/>
  <c r="C8616" i="1"/>
  <c r="C8617" i="1"/>
  <c r="C8618" i="1"/>
  <c r="C8619" i="1"/>
  <c r="C8620" i="1"/>
  <c r="C8621" i="1"/>
  <c r="C8622" i="1"/>
  <c r="C9173" i="1"/>
  <c r="C9174" i="1"/>
  <c r="C9175" i="1"/>
  <c r="C9176" i="1"/>
  <c r="C9450" i="1"/>
  <c r="C9451" i="1"/>
  <c r="C9706" i="1"/>
  <c r="C9707" i="1"/>
  <c r="C9708" i="1"/>
  <c r="C9709" i="1"/>
  <c r="C9710" i="1"/>
  <c r="C9711" i="1"/>
  <c r="C9712" i="1"/>
  <c r="C9935" i="1"/>
  <c r="C9936" i="1"/>
  <c r="C9937" i="1"/>
  <c r="C9938" i="1"/>
  <c r="C9939" i="1"/>
  <c r="C9940" i="1"/>
  <c r="C9941" i="1"/>
  <c r="C9942" i="1"/>
  <c r="C9943" i="1"/>
  <c r="C9944" i="1"/>
  <c r="C9945" i="1"/>
  <c r="C9946" i="1"/>
  <c r="C9947" i="1"/>
  <c r="C9948" i="1"/>
  <c r="C9949" i="1"/>
  <c r="C9950" i="1"/>
  <c r="C9951" i="1"/>
  <c r="C845" i="1"/>
  <c r="C846" i="1"/>
  <c r="C847" i="1"/>
  <c r="C848" i="1"/>
  <c r="C849" i="1"/>
  <c r="C850" i="1"/>
  <c r="C851" i="1"/>
  <c r="C852" i="1"/>
  <c r="C853" i="1"/>
  <c r="C854" i="1"/>
  <c r="C855" i="1"/>
  <c r="C856" i="1"/>
  <c r="C925" i="1"/>
  <c r="C926" i="1"/>
  <c r="C927" i="1"/>
  <c r="C928" i="1"/>
  <c r="C929" i="1"/>
  <c r="C930" i="1"/>
  <c r="C931" i="1"/>
  <c r="C932" i="1"/>
  <c r="C933" i="1"/>
  <c r="C934" i="1"/>
  <c r="C935" i="1"/>
  <c r="C984" i="1"/>
  <c r="C985" i="1"/>
  <c r="C986" i="1"/>
  <c r="C987" i="1"/>
  <c r="C988" i="1"/>
  <c r="C1117" i="1"/>
  <c r="C1118" i="1"/>
  <c r="C1119" i="1"/>
  <c r="C1120" i="1"/>
  <c r="C1121" i="1"/>
  <c r="C1122" i="1"/>
  <c r="C1123" i="1"/>
  <c r="C1124" i="1"/>
  <c r="C1178" i="1"/>
  <c r="C1179" i="1"/>
  <c r="C1244" i="1"/>
  <c r="C1245" i="1"/>
  <c r="C1246" i="1"/>
  <c r="C1247" i="1"/>
  <c r="C1248" i="1"/>
  <c r="C1249" i="1"/>
  <c r="C1250" i="1"/>
  <c r="C1251" i="1"/>
  <c r="C1252" i="1"/>
  <c r="C1253" i="1"/>
  <c r="C1254" i="1"/>
  <c r="C1255" i="1"/>
  <c r="C1256" i="1"/>
  <c r="C1257"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412" i="1"/>
  <c r="C1413" i="1"/>
  <c r="C1414" i="1"/>
  <c r="C1415" i="1"/>
  <c r="C1416" i="1"/>
  <c r="C1417" i="1"/>
  <c r="C1418" i="1"/>
  <c r="C1419" i="1"/>
  <c r="C1420" i="1"/>
  <c r="C1421" i="1"/>
  <c r="C1422" i="1"/>
  <c r="C1423" i="1"/>
  <c r="C1424" i="1"/>
  <c r="C1459" i="1"/>
  <c r="C1460" i="1"/>
  <c r="C1461" i="1"/>
  <c r="C1462" i="1"/>
  <c r="C1463" i="1"/>
  <c r="C1464" i="1"/>
  <c r="C1465" i="1"/>
  <c r="C1466" i="1"/>
  <c r="C1538" i="1"/>
  <c r="C1539" i="1"/>
  <c r="C1610" i="1"/>
  <c r="C1611" i="1"/>
  <c r="C1612" i="1"/>
  <c r="C1613" i="1"/>
  <c r="C1614" i="1"/>
  <c r="C1615" i="1"/>
  <c r="C1616" i="1"/>
  <c r="C1617" i="1"/>
  <c r="C1618" i="1"/>
  <c r="C1619" i="1"/>
  <c r="C1620" i="1"/>
  <c r="C4301" i="1"/>
  <c r="C4302" i="1"/>
  <c r="C4303" i="1"/>
  <c r="C4304" i="1"/>
  <c r="C4305" i="1"/>
  <c r="C4306" i="1"/>
  <c r="C4307" i="1"/>
  <c r="C4308" i="1"/>
  <c r="C4309" i="1"/>
  <c r="C4310" i="1"/>
  <c r="C4311" i="1"/>
  <c r="C4312" i="1"/>
  <c r="C4313" i="1"/>
  <c r="C4314" i="1"/>
  <c r="C4315" i="1"/>
  <c r="C4316" i="1"/>
  <c r="C4317" i="1"/>
  <c r="C4318" i="1"/>
  <c r="C4319" i="1"/>
  <c r="C4320" i="1"/>
  <c r="C4321" i="1"/>
  <c r="C4643" i="1"/>
  <c r="C4644" i="1"/>
  <c r="C4645" i="1"/>
  <c r="C4646" i="1"/>
  <c r="C4647" i="1"/>
  <c r="C4648" i="1"/>
  <c r="C4649" i="1"/>
  <c r="C4650" i="1"/>
  <c r="C4651" i="1"/>
  <c r="C4652" i="1"/>
  <c r="C4653" i="1"/>
  <c r="C4654" i="1"/>
  <c r="C4655" i="1"/>
  <c r="C4960" i="1"/>
  <c r="C4961" i="1"/>
  <c r="C4962" i="1"/>
  <c r="C4963" i="1"/>
  <c r="C4964" i="1"/>
  <c r="C4965" i="1"/>
  <c r="C4966" i="1"/>
  <c r="C4967" i="1"/>
  <c r="C5204" i="1"/>
  <c r="C5205" i="1"/>
  <c r="C5206" i="1"/>
  <c r="C5207" i="1"/>
  <c r="C5208" i="1"/>
  <c r="C5209" i="1"/>
  <c r="C5210" i="1"/>
  <c r="C5211" i="1"/>
  <c r="C5212" i="1"/>
  <c r="C5213" i="1"/>
  <c r="C5214" i="1"/>
  <c r="C5215" i="1"/>
  <c r="C5557" i="1"/>
  <c r="C5558" i="1"/>
  <c r="C5559" i="1"/>
  <c r="C5560" i="1"/>
  <c r="C5561" i="1"/>
  <c r="C5562" i="1"/>
  <c r="C5563" i="1"/>
  <c r="C5564" i="1"/>
  <c r="C5565" i="1"/>
  <c r="C5566" i="1"/>
  <c r="C5567" i="1"/>
  <c r="C6199" i="1"/>
  <c r="C6200" i="1"/>
  <c r="C6201" i="1"/>
  <c r="C6202"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7005" i="1"/>
  <c r="C7006" i="1"/>
  <c r="C7007" i="1"/>
  <c r="C7008" i="1"/>
  <c r="C7009" i="1"/>
  <c r="C7010" i="1"/>
  <c r="C7011" i="1"/>
  <c r="C7012" i="1"/>
  <c r="C7013" i="1"/>
  <c r="C7014" i="1"/>
  <c r="C7015" i="1"/>
  <c r="C7016" i="1"/>
  <c r="C7017" i="1"/>
  <c r="C7018" i="1"/>
  <c r="C7019" i="1"/>
  <c r="C7020" i="1"/>
  <c r="C7021" i="1"/>
  <c r="C7022" i="1"/>
  <c r="C7023" i="1"/>
  <c r="C7024" i="1"/>
  <c r="C7025" i="1"/>
  <c r="C7294" i="1"/>
  <c r="C7295" i="1"/>
  <c r="C7296" i="1"/>
  <c r="C7297" i="1"/>
  <c r="C7298" i="1"/>
  <c r="C7299" i="1"/>
  <c r="C7300" i="1"/>
  <c r="C7301" i="1"/>
  <c r="C7302" i="1"/>
  <c r="C7303" i="1"/>
  <c r="C7304" i="1"/>
  <c r="C7305" i="1"/>
  <c r="C7306" i="1"/>
  <c r="C7307" i="1"/>
  <c r="C7645" i="1"/>
  <c r="C7646" i="1"/>
  <c r="C7647" i="1"/>
  <c r="C7648" i="1"/>
  <c r="C7649" i="1"/>
  <c r="C7650" i="1"/>
  <c r="C7651" i="1"/>
  <c r="C7652" i="1"/>
  <c r="C7653" i="1"/>
  <c r="C7654" i="1"/>
  <c r="C7906" i="1"/>
  <c r="C7907" i="1"/>
  <c r="C7908" i="1"/>
  <c r="C7909" i="1"/>
  <c r="C7910" i="1"/>
  <c r="C7911" i="1"/>
  <c r="C7912" i="1"/>
  <c r="C7913" i="1"/>
  <c r="C7914" i="1"/>
  <c r="C7915" i="1"/>
  <c r="C8272" i="1"/>
  <c r="C8647" i="1"/>
  <c r="C8648" i="1"/>
  <c r="C8649" i="1"/>
  <c r="C8650" i="1"/>
  <c r="C8651" i="1"/>
  <c r="C8652" i="1"/>
  <c r="C8903" i="1"/>
  <c r="C8904" i="1"/>
  <c r="C8905" i="1"/>
  <c r="C8906" i="1"/>
  <c r="C8907" i="1"/>
  <c r="C8908" i="1"/>
  <c r="C8909" i="1"/>
  <c r="C8910" i="1"/>
  <c r="C8911" i="1"/>
  <c r="C8912" i="1"/>
  <c r="C8913" i="1"/>
  <c r="C8914" i="1"/>
  <c r="C8915" i="1"/>
  <c r="C8916" i="1"/>
  <c r="C8917" i="1"/>
  <c r="C8918" i="1"/>
  <c r="C8919" i="1"/>
  <c r="C9215" i="1"/>
  <c r="C9216" i="1"/>
  <c r="C9217" i="1"/>
  <c r="C9218" i="1"/>
  <c r="C9219" i="1"/>
  <c r="C9220" i="1"/>
  <c r="C9221" i="1"/>
  <c r="C9222" i="1"/>
  <c r="C9223" i="1"/>
  <c r="C9224" i="1"/>
  <c r="C9225" i="1"/>
  <c r="C9226" i="1"/>
  <c r="C9227" i="1"/>
  <c r="C9462" i="1"/>
  <c r="C9463" i="1"/>
  <c r="C9464" i="1"/>
  <c r="C9465" i="1"/>
  <c r="C9466" i="1"/>
  <c r="C9467" i="1"/>
  <c r="C9468" i="1"/>
  <c r="C9469" i="1"/>
  <c r="C9470" i="1"/>
  <c r="C9471" i="1"/>
  <c r="C9744" i="1"/>
  <c r="C9745" i="1"/>
  <c r="C9746" i="1"/>
  <c r="C9747" i="1"/>
  <c r="C9748" i="1"/>
  <c r="C9749" i="1"/>
  <c r="C9750" i="1"/>
  <c r="C9751" i="1"/>
  <c r="C9752" i="1"/>
  <c r="C9753" i="1"/>
  <c r="C9754" i="1"/>
  <c r="C9755" i="1"/>
  <c r="C9756" i="1"/>
  <c r="C9757" i="1"/>
  <c r="C9758" i="1"/>
  <c r="C857" i="1"/>
  <c r="C858" i="1"/>
  <c r="C859" i="1"/>
  <c r="C860" i="1"/>
  <c r="C861" i="1"/>
  <c r="C862" i="1"/>
  <c r="C863" i="1"/>
  <c r="C864" i="1"/>
  <c r="C865" i="1"/>
  <c r="C866" i="1"/>
  <c r="C867" i="1"/>
  <c r="C868" i="1"/>
  <c r="C869" i="1"/>
  <c r="C870" i="1"/>
  <c r="C989" i="1"/>
  <c r="C990" i="1"/>
  <c r="C991" i="1"/>
  <c r="C992" i="1"/>
  <c r="C993" i="1"/>
  <c r="C994" i="1"/>
  <c r="C995" i="1"/>
  <c r="C996" i="1"/>
  <c r="C997" i="1"/>
  <c r="C998" i="1"/>
  <c r="C999" i="1"/>
  <c r="C1000" i="1"/>
  <c r="C1037" i="1"/>
  <c r="C1038" i="1"/>
  <c r="C1039" i="1"/>
  <c r="C1040" i="1"/>
  <c r="C1041" i="1"/>
  <c r="C1042" i="1"/>
  <c r="C1043" i="1"/>
  <c r="C1044" i="1"/>
  <c r="C1045" i="1"/>
  <c r="C1046" i="1"/>
  <c r="C1047" i="1"/>
  <c r="C1048" i="1"/>
  <c r="C1049" i="1"/>
  <c r="C1050" i="1"/>
  <c r="C1051" i="1"/>
  <c r="C1052" i="1"/>
  <c r="C1125" i="1"/>
  <c r="C1126" i="1"/>
  <c r="C1127" i="1"/>
  <c r="C1128" i="1"/>
  <c r="C1129" i="1"/>
  <c r="C1130" i="1"/>
  <c r="C1131" i="1"/>
  <c r="C1132" i="1"/>
  <c r="C1133" i="1"/>
  <c r="C1134" i="1"/>
  <c r="C1135" i="1"/>
  <c r="C1136"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58" i="1"/>
  <c r="C1259" i="1"/>
  <c r="C1260" i="1"/>
  <c r="C1261" i="1"/>
  <c r="C1262" i="1"/>
  <c r="C1263" i="1"/>
  <c r="C1264" i="1"/>
  <c r="C1265" i="1"/>
  <c r="C1266" i="1"/>
  <c r="C1340" i="1"/>
  <c r="C1341" i="1"/>
  <c r="C1342" i="1"/>
  <c r="C1343" i="1"/>
  <c r="C1344" i="1"/>
  <c r="C1345" i="1"/>
  <c r="C1425" i="1"/>
  <c r="C1467" i="1"/>
  <c r="C1468" i="1"/>
  <c r="C1469" i="1"/>
  <c r="C1470" i="1"/>
  <c r="C1471" i="1"/>
  <c r="C1472" i="1"/>
  <c r="C1473" i="1"/>
  <c r="C1474" i="1"/>
  <c r="C1475" i="1"/>
  <c r="C1476" i="1"/>
  <c r="C1477" i="1"/>
  <c r="C1478" i="1"/>
  <c r="C1479" i="1"/>
  <c r="C1480" i="1"/>
  <c r="C1481" i="1"/>
  <c r="C1482" i="1"/>
  <c r="C1483" i="1"/>
  <c r="C1484" i="1"/>
  <c r="C1485" i="1"/>
  <c r="C1486" i="1"/>
  <c r="C1540" i="1"/>
  <c r="C1541" i="1"/>
  <c r="C1542" i="1"/>
  <c r="C1543" i="1"/>
  <c r="C1544" i="1"/>
  <c r="C1545" i="1"/>
  <c r="C1546" i="1"/>
  <c r="C1547" i="1"/>
  <c r="C1548" i="1"/>
  <c r="C1549" i="1"/>
  <c r="C1550" i="1"/>
  <c r="C1551" i="1"/>
  <c r="C1552" i="1"/>
  <c r="C1553" i="1"/>
  <c r="C1554" i="1"/>
  <c r="C1555" i="1"/>
  <c r="C1556" i="1"/>
  <c r="C1557" i="1"/>
  <c r="C1621" i="1"/>
  <c r="C1622" i="1"/>
  <c r="C1623" i="1"/>
  <c r="C1624" i="1"/>
  <c r="C1625" i="1"/>
  <c r="C1626" i="1"/>
  <c r="C1627" i="1"/>
  <c r="C1628" i="1"/>
  <c r="C1629" i="1"/>
  <c r="C1630" i="1"/>
  <c r="C1631" i="1"/>
  <c r="C1632" i="1"/>
  <c r="C1633" i="1"/>
  <c r="C1634" i="1"/>
  <c r="C4363" i="1"/>
  <c r="C4364" i="1"/>
  <c r="C4365" i="1"/>
  <c r="C4366" i="1"/>
  <c r="C4367" i="1"/>
  <c r="C4368" i="1"/>
  <c r="C4369" i="1"/>
  <c r="C4370" i="1"/>
  <c r="C4371" i="1"/>
  <c r="C4691" i="1"/>
  <c r="C4692" i="1"/>
  <c r="C4693" i="1"/>
  <c r="C4694" i="1"/>
  <c r="C4695" i="1"/>
  <c r="C4696" i="1"/>
  <c r="C4697" i="1"/>
  <c r="C4698" i="1"/>
  <c r="C4699" i="1"/>
  <c r="C4700" i="1"/>
  <c r="C4701" i="1"/>
  <c r="C4702" i="1"/>
  <c r="C4980" i="1"/>
  <c r="C4981" i="1"/>
  <c r="C4982" i="1"/>
  <c r="C4983" i="1"/>
  <c r="C4984" i="1"/>
  <c r="C4985" i="1"/>
  <c r="C4986" i="1"/>
  <c r="C4987" i="1"/>
  <c r="C4988" i="1"/>
  <c r="C5251" i="1"/>
  <c r="C5590" i="1"/>
  <c r="C5591" i="1"/>
  <c r="C5592" i="1"/>
  <c r="C5593" i="1"/>
  <c r="C5594" i="1"/>
  <c r="C5595" i="1"/>
  <c r="C5596" i="1"/>
  <c r="C5597" i="1"/>
  <c r="C5598" i="1"/>
  <c r="C5599" i="1"/>
  <c r="C5600" i="1"/>
  <c r="C5601" i="1"/>
  <c r="C5902" i="1"/>
  <c r="C5903" i="1"/>
  <c r="C5904" i="1"/>
  <c r="C5905" i="1"/>
  <c r="C5906" i="1"/>
  <c r="C5907" i="1"/>
  <c r="C5908" i="1"/>
  <c r="C6259" i="1"/>
  <c r="C6260" i="1"/>
  <c r="C6261" i="1"/>
  <c r="C6262" i="1"/>
  <c r="C6263" i="1"/>
  <c r="C6264" i="1"/>
  <c r="C6265" i="1"/>
  <c r="C6266" i="1"/>
  <c r="C6267" i="1"/>
  <c r="C6268" i="1"/>
  <c r="C6269" i="1"/>
  <c r="C6270" i="1"/>
  <c r="C6271" i="1"/>
  <c r="C6272" i="1"/>
  <c r="C6663" i="1"/>
  <c r="C6664" i="1"/>
  <c r="C6665" i="1"/>
  <c r="C6666" i="1"/>
  <c r="C6667" i="1"/>
  <c r="C6668" i="1"/>
  <c r="C6669" i="1"/>
  <c r="C6670" i="1"/>
  <c r="C6671" i="1"/>
  <c r="C6672" i="1"/>
  <c r="C6673" i="1"/>
  <c r="C7057" i="1"/>
  <c r="C7058" i="1"/>
  <c r="C7059" i="1"/>
  <c r="C7060" i="1"/>
  <c r="C7061" i="1"/>
  <c r="C7062" i="1"/>
  <c r="C7063" i="1"/>
  <c r="C7064" i="1"/>
  <c r="C7065" i="1"/>
  <c r="C7066" i="1"/>
  <c r="C7067" i="1"/>
  <c r="C7325" i="1"/>
  <c r="C7326" i="1"/>
  <c r="C7327" i="1"/>
  <c r="C7684" i="1"/>
  <c r="C7979" i="1"/>
  <c r="C7980" i="1"/>
  <c r="C7981" i="1"/>
  <c r="C7982" i="1"/>
  <c r="C7983" i="1"/>
  <c r="C7984" i="1"/>
  <c r="C7985" i="1"/>
  <c r="C7986" i="1"/>
  <c r="C7987" i="1"/>
  <c r="C7988" i="1"/>
  <c r="C7989" i="1"/>
  <c r="C7990" i="1"/>
  <c r="C7991" i="1"/>
  <c r="C7992" i="1"/>
  <c r="C7993" i="1"/>
  <c r="C7994" i="1"/>
  <c r="C7995" i="1"/>
  <c r="C7996" i="1"/>
  <c r="C7997" i="1"/>
  <c r="C8298" i="1"/>
  <c r="C8299" i="1"/>
  <c r="C8300" i="1"/>
  <c r="C8301" i="1"/>
  <c r="C8302" i="1"/>
  <c r="C8303" i="1"/>
  <c r="C8304" i="1"/>
  <c r="C8305" i="1"/>
  <c r="C8306" i="1"/>
  <c r="C8307" i="1"/>
  <c r="C8308" i="1"/>
  <c r="C8309" i="1"/>
  <c r="C8310" i="1"/>
  <c r="C8311" i="1"/>
  <c r="C8312" i="1"/>
  <c r="C8313" i="1"/>
  <c r="C8700" i="1"/>
  <c r="C8701" i="1"/>
  <c r="C8702" i="1"/>
  <c r="C8703" i="1"/>
  <c r="C8963" i="1"/>
  <c r="C8964" i="1"/>
  <c r="C8965" i="1"/>
  <c r="C8966" i="1"/>
  <c r="C8967" i="1"/>
  <c r="C8968" i="1"/>
  <c r="C8969" i="1"/>
  <c r="C8970" i="1"/>
  <c r="C8971" i="1"/>
  <c r="C8972" i="1"/>
  <c r="C8973" i="1"/>
  <c r="C8974" i="1"/>
  <c r="C8975" i="1"/>
  <c r="C8976" i="1"/>
  <c r="C8977" i="1"/>
  <c r="C8978" i="1"/>
  <c r="C8979" i="1"/>
  <c r="C8980" i="1"/>
  <c r="C8981" i="1"/>
  <c r="C8982" i="1"/>
  <c r="C8983" i="1"/>
  <c r="C8984" i="1"/>
  <c r="C9257" i="1"/>
  <c r="C9258" i="1"/>
  <c r="C9492" i="1"/>
  <c r="C9792" i="1"/>
  <c r="C9793" i="1"/>
  <c r="C9794" i="1"/>
  <c r="C9795" i="1"/>
  <c r="C9796" i="1"/>
  <c r="C9977" i="1"/>
  <c r="C9978" i="1"/>
  <c r="C9979" i="1"/>
  <c r="C9980" i="1"/>
  <c r="C9981" i="1"/>
  <c r="C9982" i="1"/>
  <c r="C9983" i="1"/>
  <c r="C9984" i="1"/>
  <c r="C9985" i="1"/>
  <c r="C9986" i="1"/>
  <c r="C9987" i="1"/>
  <c r="C1732" i="1"/>
  <c r="C1733" i="1"/>
  <c r="C1813" i="1"/>
  <c r="C1814" i="1"/>
  <c r="C1815" i="1"/>
  <c r="C1816" i="1"/>
  <c r="C1817" i="1"/>
  <c r="C1818" i="1"/>
  <c r="C1915" i="1"/>
  <c r="C1916" i="1"/>
  <c r="C1917" i="1"/>
  <c r="C2012" i="1"/>
  <c r="C2013" i="1"/>
  <c r="C2014" i="1"/>
  <c r="C2203" i="1"/>
  <c r="C2204" i="1"/>
  <c r="C2205" i="1"/>
  <c r="C2267" i="1"/>
  <c r="C2268" i="1"/>
  <c r="C2269" i="1"/>
  <c r="C2270" i="1"/>
  <c r="C2271" i="1"/>
  <c r="C2372" i="1"/>
  <c r="C2373" i="1"/>
  <c r="C2374" i="1"/>
  <c r="C2435" i="1"/>
  <c r="C2436" i="1"/>
  <c r="C2437" i="1"/>
  <c r="C2532" i="1"/>
  <c r="C2533" i="1"/>
  <c r="C2534" i="1"/>
  <c r="C2535" i="1"/>
  <c r="C4383" i="1"/>
  <c r="C4384" i="1"/>
  <c r="C4731" i="1"/>
  <c r="C4732" i="1"/>
  <c r="C4733" i="1"/>
  <c r="C4734" i="1"/>
  <c r="C4735" i="1"/>
  <c r="C4736" i="1"/>
  <c r="C4737" i="1"/>
  <c r="C4738" i="1"/>
  <c r="C5005" i="1"/>
  <c r="C5006" i="1"/>
  <c r="C5273" i="1"/>
  <c r="C5274" i="1"/>
  <c r="C5275" i="1"/>
  <c r="C5276" i="1"/>
  <c r="C6684" i="1"/>
  <c r="C6685" i="1"/>
  <c r="C7079" i="1"/>
  <c r="C7080" i="1"/>
  <c r="C7081" i="1"/>
  <c r="C7082" i="1"/>
  <c r="C7083" i="1"/>
  <c r="C7084" i="1"/>
  <c r="C7085" i="1"/>
  <c r="C7086" i="1"/>
  <c r="C7087" i="1"/>
  <c r="C7088" i="1"/>
  <c r="C7089" i="1"/>
  <c r="C7367" i="1"/>
  <c r="C7368" i="1"/>
  <c r="C7369" i="1"/>
  <c r="C7370" i="1"/>
  <c r="C7721" i="1"/>
  <c r="C8022" i="1"/>
  <c r="C8023" i="1"/>
  <c r="C8024" i="1"/>
  <c r="C8025" i="1"/>
  <c r="C8026" i="1"/>
  <c r="C8027" i="1"/>
  <c r="C8996" i="1"/>
  <c r="C9522" i="1"/>
  <c r="C9523" i="1"/>
  <c r="C9524" i="1"/>
  <c r="C9525" i="1"/>
  <c r="C9526" i="1"/>
  <c r="C9527" i="1"/>
  <c r="C9528" i="1"/>
  <c r="C9529" i="1"/>
  <c r="C9530" i="1"/>
  <c r="C9531" i="1"/>
  <c r="C9816" i="1"/>
  <c r="C9817" i="1"/>
  <c r="C9818" i="1"/>
  <c r="C9819" i="1"/>
  <c r="C9820" i="1"/>
  <c r="C9821" i="1"/>
  <c r="C1635" i="1"/>
  <c r="C1636" i="1"/>
  <c r="C1734" i="1"/>
  <c r="C1735" i="1"/>
  <c r="C1736" i="1"/>
  <c r="C1737" i="1"/>
  <c r="C1738" i="1"/>
  <c r="C1819" i="1"/>
  <c r="C1918" i="1"/>
  <c r="C1919" i="1"/>
  <c r="C1920" i="1"/>
  <c r="C2015" i="1"/>
  <c r="C2016" i="1"/>
  <c r="C2017" i="1"/>
  <c r="C2018" i="1"/>
  <c r="C2019" i="1"/>
  <c r="C2020" i="1"/>
  <c r="C2021" i="1"/>
  <c r="C2022" i="1"/>
  <c r="C2023" i="1"/>
  <c r="C2024" i="1"/>
  <c r="C2025" i="1"/>
  <c r="C2026" i="1"/>
  <c r="C2027" i="1"/>
  <c r="C2028" i="1"/>
  <c r="C2029" i="1"/>
  <c r="C2129" i="1"/>
  <c r="C2206" i="1"/>
  <c r="C2207" i="1"/>
  <c r="C2208" i="1"/>
  <c r="C2209" i="1"/>
  <c r="C2272" i="1"/>
  <c r="C2273" i="1"/>
  <c r="C2375" i="1"/>
  <c r="C2376" i="1"/>
  <c r="C2536" i="1"/>
  <c r="C2621" i="1"/>
  <c r="C2622" i="1"/>
  <c r="C4063" i="1"/>
  <c r="C4414" i="1"/>
  <c r="C4415" i="1"/>
  <c r="C4416" i="1"/>
  <c r="C4417" i="1"/>
  <c r="C4418" i="1"/>
  <c r="C4756" i="1"/>
  <c r="C4757" i="1"/>
  <c r="C5017" i="1"/>
  <c r="C5018" i="1"/>
  <c r="C5019" i="1"/>
  <c r="C5020" i="1"/>
  <c r="C5021" i="1"/>
  <c r="C5022" i="1"/>
  <c r="C5023" i="1"/>
  <c r="C5024" i="1"/>
  <c r="C5025" i="1"/>
  <c r="C5965" i="1"/>
  <c r="C5966" i="1"/>
  <c r="C5967" i="1"/>
  <c r="C5968" i="1"/>
  <c r="C5969" i="1"/>
  <c r="C6313" i="1"/>
  <c r="C6703" i="1"/>
  <c r="C6704" i="1"/>
  <c r="C6705" i="1"/>
  <c r="C6706" i="1"/>
  <c r="C6707" i="1"/>
  <c r="C6708" i="1"/>
  <c r="C6709" i="1"/>
  <c r="C6710" i="1"/>
  <c r="C6711" i="1"/>
  <c r="C6712" i="1"/>
  <c r="C6713" i="1"/>
  <c r="C7098" i="1"/>
  <c r="C7099" i="1"/>
  <c r="C7100" i="1"/>
  <c r="C7101" i="1"/>
  <c r="C7382" i="1"/>
  <c r="C8030" i="1"/>
  <c r="C8738" i="1"/>
  <c r="C8739" i="1"/>
  <c r="C8740" i="1"/>
  <c r="C9003" i="1"/>
  <c r="C9288" i="1"/>
  <c r="C1637" i="1"/>
  <c r="C1638" i="1"/>
  <c r="C1639" i="1"/>
  <c r="C1640" i="1"/>
  <c r="C1641" i="1"/>
  <c r="C1820" i="1"/>
  <c r="C1821" i="1"/>
  <c r="C1822" i="1"/>
  <c r="C1823" i="1"/>
  <c r="C1824" i="1"/>
  <c r="C1825" i="1"/>
  <c r="C1826" i="1"/>
  <c r="C1827" i="1"/>
  <c r="C1828" i="1"/>
  <c r="C1829" i="1"/>
  <c r="C1830" i="1"/>
  <c r="C1831" i="1"/>
  <c r="C1832" i="1"/>
  <c r="C1833" i="1"/>
  <c r="C1834" i="1"/>
  <c r="C1921" i="1"/>
  <c r="C1922" i="1"/>
  <c r="C1923" i="1"/>
  <c r="C1924" i="1"/>
  <c r="C2030" i="1"/>
  <c r="C2031" i="1"/>
  <c r="C2130" i="1"/>
  <c r="C2131" i="1"/>
  <c r="C2132" i="1"/>
  <c r="C2133" i="1"/>
  <c r="C2134" i="1"/>
  <c r="C2135" i="1"/>
  <c r="C2136" i="1"/>
  <c r="C2210" i="1"/>
  <c r="C2274" i="1"/>
  <c r="C2275" i="1"/>
  <c r="C2276" i="1"/>
  <c r="C2277" i="1"/>
  <c r="C2278" i="1"/>
  <c r="C2279" i="1"/>
  <c r="C2280" i="1"/>
  <c r="C2281" i="1"/>
  <c r="C2282" i="1"/>
  <c r="C2283" i="1"/>
  <c r="C2284" i="1"/>
  <c r="C2285" i="1"/>
  <c r="C2286" i="1"/>
  <c r="C2377" i="1"/>
  <c r="C2378" i="1"/>
  <c r="C2379" i="1"/>
  <c r="C2380" i="1"/>
  <c r="C2381" i="1"/>
  <c r="C2438" i="1"/>
  <c r="C2439" i="1"/>
  <c r="C2440" i="1"/>
  <c r="C2441" i="1"/>
  <c r="C2442" i="1"/>
  <c r="C2443" i="1"/>
  <c r="C2444" i="1"/>
  <c r="C2537" i="1"/>
  <c r="C2538" i="1"/>
  <c r="C2539" i="1"/>
  <c r="C2540" i="1"/>
  <c r="C2541" i="1"/>
  <c r="C2542" i="1"/>
  <c r="C2623" i="1"/>
  <c r="C2624" i="1"/>
  <c r="C2625" i="1"/>
  <c r="C2626" i="1"/>
  <c r="C2627" i="1"/>
  <c r="C2628" i="1"/>
  <c r="C2629" i="1"/>
  <c r="C4074" i="1"/>
  <c r="C4075" i="1"/>
  <c r="C4076" i="1"/>
  <c r="C4077" i="1"/>
  <c r="C4078" i="1"/>
  <c r="C4079" i="1"/>
  <c r="C4080" i="1"/>
  <c r="C4081" i="1"/>
  <c r="C4082" i="1"/>
  <c r="C4083" i="1"/>
  <c r="C4084" i="1"/>
  <c r="C4085" i="1"/>
  <c r="C4086" i="1"/>
  <c r="C4087" i="1"/>
  <c r="C4088" i="1"/>
  <c r="C4089" i="1"/>
  <c r="C4090" i="1"/>
  <c r="C4091" i="1"/>
  <c r="C4092" i="1"/>
  <c r="C4093" i="1"/>
  <c r="C4433" i="1"/>
  <c r="C4434" i="1"/>
  <c r="C4435" i="1"/>
  <c r="C4436" i="1"/>
  <c r="C4437" i="1"/>
  <c r="C4438" i="1"/>
  <c r="C4439" i="1"/>
  <c r="C4764" i="1"/>
  <c r="C4765" i="1"/>
  <c r="C4766" i="1"/>
  <c r="C4767" i="1"/>
  <c r="C4768" i="1"/>
  <c r="C4769" i="1"/>
  <c r="C4770" i="1"/>
  <c r="C5312" i="1"/>
  <c r="C5313" i="1"/>
  <c r="C5314" i="1"/>
  <c r="C5315" i="1"/>
  <c r="C5316" i="1"/>
  <c r="C5317" i="1"/>
  <c r="C5318" i="1"/>
  <c r="C5642" i="1"/>
  <c r="C5643" i="1"/>
  <c r="C5994" i="1"/>
  <c r="C5995" i="1"/>
  <c r="C5996" i="1"/>
  <c r="C5997" i="1"/>
  <c r="C6334" i="1"/>
  <c r="C6335" i="1"/>
  <c r="C6336" i="1"/>
  <c r="C6337" i="1"/>
  <c r="C6338" i="1"/>
  <c r="C6339" i="1"/>
  <c r="C6340" i="1"/>
  <c r="C6729" i="1"/>
  <c r="C6730" i="1"/>
  <c r="C6731" i="1"/>
  <c r="C6732" i="1"/>
  <c r="C6733" i="1"/>
  <c r="C7117" i="1"/>
  <c r="C7118" i="1"/>
  <c r="C7736" i="1"/>
  <c r="C7737" i="1"/>
  <c r="C7738" i="1"/>
  <c r="C7739" i="1"/>
  <c r="C8039" i="1"/>
  <c r="C8040" i="1"/>
  <c r="C8392" i="1"/>
  <c r="C8393" i="1"/>
  <c r="C8394" i="1"/>
  <c r="C8395" i="1"/>
  <c r="C8396" i="1"/>
  <c r="C8742" i="1"/>
  <c r="C8743" i="1"/>
  <c r="C8744" i="1"/>
  <c r="C9015" i="1"/>
  <c r="C9016" i="1"/>
  <c r="C9017" i="1"/>
  <c r="C9298" i="1"/>
  <c r="C9299" i="1"/>
  <c r="C9300" i="1"/>
  <c r="C9301" i="1"/>
  <c r="C9302" i="1"/>
  <c r="C9303" i="1"/>
  <c r="C9304" i="1"/>
  <c r="C9305" i="1"/>
  <c r="C9306" i="1"/>
  <c r="C9560" i="1"/>
  <c r="C9834" i="1"/>
  <c r="C9835" i="1"/>
  <c r="C9836" i="1"/>
  <c r="C1642" i="1"/>
  <c r="C1643" i="1"/>
  <c r="C1644" i="1"/>
  <c r="C1645" i="1"/>
  <c r="C1646" i="1"/>
  <c r="C1647" i="1"/>
  <c r="C1648" i="1"/>
  <c r="C1649" i="1"/>
  <c r="C1650" i="1"/>
  <c r="C1651" i="1"/>
  <c r="C1652" i="1"/>
  <c r="C1653" i="1"/>
  <c r="C1654" i="1"/>
  <c r="C1655" i="1"/>
  <c r="C1656" i="1"/>
  <c r="C1657" i="1"/>
  <c r="C1658" i="1"/>
  <c r="C1739" i="1"/>
  <c r="C1835" i="1"/>
  <c r="C1836" i="1"/>
  <c r="C1837" i="1"/>
  <c r="C1838" i="1"/>
  <c r="C1925" i="1"/>
  <c r="C1926" i="1"/>
  <c r="C1927" i="1"/>
  <c r="C1928" i="1"/>
  <c r="C1929" i="1"/>
  <c r="C1930" i="1"/>
  <c r="C2032" i="1"/>
  <c r="C2033" i="1"/>
  <c r="C2034" i="1"/>
  <c r="C2137" i="1"/>
  <c r="C2211" i="1"/>
  <c r="C2212" i="1"/>
  <c r="C2213" i="1"/>
  <c r="C2214" i="1"/>
  <c r="C2215" i="1"/>
  <c r="C2216" i="1"/>
  <c r="C2287" i="1"/>
  <c r="C2288" i="1"/>
  <c r="C2289" i="1"/>
  <c r="C2290" i="1"/>
  <c r="C2291" i="1"/>
  <c r="C2292" i="1"/>
  <c r="C2293" i="1"/>
  <c r="C2294" i="1"/>
  <c r="C2295" i="1"/>
  <c r="C2296" i="1"/>
  <c r="C2297" i="1"/>
  <c r="C2298" i="1"/>
  <c r="C2299" i="1"/>
  <c r="C2300" i="1"/>
  <c r="C2301" i="1"/>
  <c r="C2302" i="1"/>
  <c r="C2303" i="1"/>
  <c r="C2304" i="1"/>
  <c r="C2382" i="1"/>
  <c r="C2383" i="1"/>
  <c r="C2384" i="1"/>
  <c r="C2385" i="1"/>
  <c r="C2445" i="1"/>
  <c r="C2446" i="1"/>
  <c r="C2447" i="1"/>
  <c r="C2448" i="1"/>
  <c r="C2449" i="1"/>
  <c r="C2450" i="1"/>
  <c r="C2451" i="1"/>
  <c r="C2452" i="1"/>
  <c r="C2630" i="1"/>
  <c r="C2631" i="1"/>
  <c r="C2632" i="1"/>
  <c r="C2633" i="1"/>
  <c r="C2634" i="1"/>
  <c r="C2635" i="1"/>
  <c r="C2636" i="1"/>
  <c r="C2637" i="1"/>
  <c r="C2638" i="1"/>
  <c r="C2639" i="1"/>
  <c r="C2640" i="1"/>
  <c r="C4134" i="1"/>
  <c r="C4442" i="1"/>
  <c r="C4443" i="1"/>
  <c r="C4444" i="1"/>
  <c r="C4445" i="1"/>
  <c r="C4446" i="1"/>
  <c r="C4773" i="1"/>
  <c r="C4774" i="1"/>
  <c r="C4775" i="1"/>
  <c r="C4776" i="1"/>
  <c r="C4777" i="1"/>
  <c r="C4778" i="1"/>
  <c r="C4779" i="1"/>
  <c r="C4780" i="1"/>
  <c r="C5073" i="1"/>
  <c r="C5074" i="1"/>
  <c r="C5075" i="1"/>
  <c r="C5076" i="1"/>
  <c r="C5077" i="1"/>
  <c r="C5078" i="1"/>
  <c r="C5079" i="1"/>
  <c r="C5340" i="1"/>
  <c r="C5341" i="1"/>
  <c r="C5342" i="1"/>
  <c r="C5343" i="1"/>
  <c r="C5344" i="1"/>
  <c r="C5680" i="1"/>
  <c r="C5681" i="1"/>
  <c r="C5682" i="1"/>
  <c r="C5683" i="1"/>
  <c r="C5684" i="1"/>
  <c r="C5685" i="1"/>
  <c r="C5686" i="1"/>
  <c r="C5687" i="1"/>
  <c r="C5688" i="1"/>
  <c r="C6014" i="1"/>
  <c r="C6015" i="1"/>
  <c r="C6016" i="1"/>
  <c r="C6017" i="1"/>
  <c r="C6018" i="1"/>
  <c r="C6019" i="1"/>
  <c r="C6020" i="1"/>
  <c r="C6021" i="1"/>
  <c r="C6022" i="1"/>
  <c r="C6023" i="1"/>
  <c r="C6024" i="1"/>
  <c r="C6025" i="1"/>
  <c r="C6026" i="1"/>
  <c r="C6027" i="1"/>
  <c r="C6028" i="1"/>
  <c r="C6752" i="1"/>
  <c r="C6753" i="1"/>
  <c r="C6754" i="1"/>
  <c r="C6755" i="1"/>
  <c r="C6756" i="1"/>
  <c r="C6757" i="1"/>
  <c r="C7123" i="1"/>
  <c r="C7124" i="1"/>
  <c r="C7125" i="1"/>
  <c r="C7126" i="1"/>
  <c r="C7127" i="1"/>
  <c r="C7128" i="1"/>
  <c r="C7129" i="1"/>
  <c r="C7130" i="1"/>
  <c r="C7131" i="1"/>
  <c r="C7132" i="1"/>
  <c r="C7408" i="1"/>
  <c r="C7409" i="1"/>
  <c r="C7410" i="1"/>
  <c r="C7411" i="1"/>
  <c r="C7412" i="1"/>
  <c r="C7413" i="1"/>
  <c r="C7414" i="1"/>
  <c r="C7415" i="1"/>
  <c r="C7748" i="1"/>
  <c r="C7749" i="1"/>
  <c r="C7750" i="1"/>
  <c r="C7751" i="1"/>
  <c r="C7752" i="1"/>
  <c r="C8066" i="1"/>
  <c r="C8067" i="1"/>
  <c r="C8068" i="1"/>
  <c r="C8422" i="1"/>
  <c r="C9040" i="1"/>
  <c r="C9041" i="1"/>
  <c r="C9042" i="1"/>
  <c r="C9043" i="1"/>
  <c r="C9044" i="1"/>
  <c r="C9579" i="1"/>
  <c r="C9580" i="1"/>
  <c r="C9581" i="1"/>
  <c r="C1659" i="1"/>
  <c r="C1660" i="1"/>
  <c r="C1661" i="1"/>
  <c r="C1662" i="1"/>
  <c r="C1663" i="1"/>
  <c r="C1664" i="1"/>
  <c r="C1740" i="1"/>
  <c r="C1741" i="1"/>
  <c r="C1742" i="1"/>
  <c r="C1743" i="1"/>
  <c r="C1744" i="1"/>
  <c r="C1745" i="1"/>
  <c r="C1746" i="1"/>
  <c r="C1747" i="1"/>
  <c r="C1748" i="1"/>
  <c r="C1749" i="1"/>
  <c r="C1750" i="1"/>
  <c r="C1751" i="1"/>
  <c r="C1839" i="1"/>
  <c r="C1840" i="1"/>
  <c r="C1841" i="1"/>
  <c r="C1842" i="1"/>
  <c r="C1843" i="1"/>
  <c r="C1844" i="1"/>
  <c r="C1845" i="1"/>
  <c r="C1846" i="1"/>
  <c r="C1847" i="1"/>
  <c r="C2035" i="1"/>
  <c r="C2036" i="1"/>
  <c r="C2037" i="1"/>
  <c r="C2038" i="1"/>
  <c r="C2039" i="1"/>
  <c r="C2040" i="1"/>
  <c r="C2041" i="1"/>
  <c r="C2042" i="1"/>
  <c r="C2043" i="1"/>
  <c r="C2044" i="1"/>
  <c r="C2045" i="1"/>
  <c r="C2046" i="1"/>
  <c r="C2138" i="1"/>
  <c r="C2139" i="1"/>
  <c r="C2140" i="1"/>
  <c r="C2141" i="1"/>
  <c r="C2142" i="1"/>
  <c r="C2143" i="1"/>
  <c r="C2144" i="1"/>
  <c r="C2217" i="1"/>
  <c r="C2218" i="1"/>
  <c r="C2219" i="1"/>
  <c r="C2220" i="1"/>
  <c r="C2221" i="1"/>
  <c r="C2222" i="1"/>
  <c r="C2305" i="1"/>
  <c r="C2306" i="1"/>
  <c r="C2307" i="1"/>
  <c r="C2308" i="1"/>
  <c r="C2309" i="1"/>
  <c r="C2310" i="1"/>
  <c r="C2311" i="1"/>
  <c r="C2386" i="1"/>
  <c r="C2387" i="1"/>
  <c r="C2388" i="1"/>
  <c r="C2389" i="1"/>
  <c r="C2390" i="1"/>
  <c r="C2391" i="1"/>
  <c r="C2392" i="1"/>
  <c r="C2393" i="1"/>
  <c r="C2394" i="1"/>
  <c r="C2395" i="1"/>
  <c r="C2396" i="1"/>
  <c r="C2397" i="1"/>
  <c r="C2453" i="1"/>
  <c r="C2454" i="1"/>
  <c r="C2455" i="1"/>
  <c r="C2543" i="1"/>
  <c r="C2641" i="1"/>
  <c r="C2642" i="1"/>
  <c r="C2643" i="1"/>
  <c r="C2644" i="1"/>
  <c r="C2645" i="1"/>
  <c r="C2646" i="1"/>
  <c r="C2647" i="1"/>
  <c r="C4468" i="1"/>
  <c r="C4469" i="1"/>
  <c r="C4470" i="1"/>
  <c r="C4471" i="1"/>
  <c r="C4472" i="1"/>
  <c r="C4473" i="1"/>
  <c r="C4474" i="1"/>
  <c r="C4475" i="1"/>
  <c r="C4476" i="1"/>
  <c r="C4789" i="1"/>
  <c r="C4790" i="1"/>
  <c r="C4791" i="1"/>
  <c r="C4792" i="1"/>
  <c r="C4793" i="1"/>
  <c r="C4794" i="1"/>
  <c r="C5093" i="1"/>
  <c r="C5094" i="1"/>
  <c r="C5095" i="1"/>
  <c r="C5096" i="1"/>
  <c r="C5363" i="1"/>
  <c r="C5364" i="1"/>
  <c r="C5365" i="1"/>
  <c r="C5366" i="1"/>
  <c r="C5367" i="1"/>
  <c r="C5368" i="1"/>
  <c r="C5369" i="1"/>
  <c r="C5370" i="1"/>
  <c r="C5371" i="1"/>
  <c r="C5694" i="1"/>
  <c r="C5695" i="1"/>
  <c r="C6031" i="1"/>
  <c r="C6032" i="1"/>
  <c r="C6033" i="1"/>
  <c r="C6034" i="1"/>
  <c r="C6035" i="1"/>
  <c r="C6036" i="1"/>
  <c r="C6037" i="1"/>
  <c r="C6038" i="1"/>
  <c r="C6039" i="1"/>
  <c r="C6378" i="1"/>
  <c r="C6379" i="1"/>
  <c r="C6380" i="1"/>
  <c r="C6381" i="1"/>
  <c r="C6382" i="1"/>
  <c r="C6779" i="1"/>
  <c r="C6780" i="1"/>
  <c r="C6781" i="1"/>
  <c r="C6782" i="1"/>
  <c r="C6783" i="1"/>
  <c r="C6784" i="1"/>
  <c r="C6785" i="1"/>
  <c r="C7142" i="1"/>
  <c r="C7143" i="1"/>
  <c r="C7144" i="1"/>
  <c r="C7145" i="1"/>
  <c r="C7146" i="1"/>
  <c r="C7147" i="1"/>
  <c r="C7148" i="1"/>
  <c r="C7149" i="1"/>
  <c r="C7444" i="1"/>
  <c r="C7445" i="1"/>
  <c r="C7446" i="1"/>
  <c r="C7447" i="1"/>
  <c r="C7448" i="1"/>
  <c r="C7449" i="1"/>
  <c r="C7450" i="1"/>
  <c r="C7765" i="1"/>
  <c r="C7766" i="1"/>
  <c r="C7767" i="1"/>
  <c r="C8088" i="1"/>
  <c r="C8089" i="1"/>
  <c r="C8090" i="1"/>
  <c r="C8442" i="1"/>
  <c r="C8443" i="1"/>
  <c r="C8444" i="1"/>
  <c r="C8445" i="1"/>
  <c r="C8446" i="1"/>
  <c r="C8447" i="1"/>
  <c r="C8448" i="1"/>
  <c r="C8449" i="1"/>
  <c r="C8450" i="1"/>
  <c r="C8451" i="1"/>
  <c r="C8452" i="1"/>
  <c r="C8453" i="1"/>
  <c r="C8454" i="1"/>
  <c r="C8455" i="1"/>
  <c r="C8456" i="1"/>
  <c r="C8457" i="1"/>
  <c r="C8458" i="1"/>
  <c r="C8459" i="1"/>
  <c r="C8775" i="1"/>
  <c r="C8776" i="1"/>
  <c r="C8777" i="1"/>
  <c r="C8778" i="1"/>
  <c r="C8779" i="1"/>
  <c r="C8780" i="1"/>
  <c r="C8781" i="1"/>
  <c r="C9061" i="1"/>
  <c r="C9062" i="1"/>
  <c r="C9063" i="1"/>
  <c r="C9064" i="1"/>
  <c r="C9065" i="1"/>
  <c r="C9066" i="1"/>
  <c r="C9067" i="1"/>
  <c r="C9068" i="1"/>
  <c r="C9069" i="1"/>
  <c r="C9070" i="1"/>
  <c r="C9325" i="1"/>
  <c r="C9326" i="1"/>
  <c r="C9327" i="1"/>
  <c r="C9328" i="1"/>
  <c r="C9329"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869" i="1"/>
  <c r="C9870" i="1"/>
  <c r="C9871" i="1"/>
  <c r="C9872" i="1"/>
  <c r="C9873" i="1"/>
  <c r="C9874" i="1"/>
  <c r="C1752" i="1"/>
  <c r="C1753" i="1"/>
  <c r="C1754" i="1"/>
  <c r="C1755" i="1"/>
  <c r="C1848" i="1"/>
  <c r="C1931" i="1"/>
  <c r="C1932" i="1"/>
  <c r="C1933" i="1"/>
  <c r="C1934" i="1"/>
  <c r="C1935" i="1"/>
  <c r="C1936" i="1"/>
  <c r="C1937" i="1"/>
  <c r="C1938" i="1"/>
  <c r="C1939" i="1"/>
  <c r="C1940" i="1"/>
  <c r="C1941" i="1"/>
  <c r="C1942" i="1"/>
  <c r="C2047" i="1"/>
  <c r="C2048" i="1"/>
  <c r="C2049" i="1"/>
  <c r="C2050" i="1"/>
  <c r="C2051" i="1"/>
  <c r="C2052" i="1"/>
  <c r="C2053" i="1"/>
  <c r="C2054" i="1"/>
  <c r="C2145" i="1"/>
  <c r="C2146" i="1"/>
  <c r="C2147" i="1"/>
  <c r="C2148" i="1"/>
  <c r="C2149" i="1"/>
  <c r="C2150" i="1"/>
  <c r="C2151" i="1"/>
  <c r="C2152" i="1"/>
  <c r="C2153" i="1"/>
  <c r="C2154" i="1"/>
  <c r="C2155" i="1"/>
  <c r="C2156" i="1"/>
  <c r="C2157" i="1"/>
  <c r="C2158" i="1"/>
  <c r="C2159" i="1"/>
  <c r="C2160" i="1"/>
  <c r="C2161" i="1"/>
  <c r="C2223" i="1"/>
  <c r="C2224" i="1"/>
  <c r="C2225" i="1"/>
  <c r="C2226" i="1"/>
  <c r="C2398" i="1"/>
  <c r="C2399" i="1"/>
  <c r="C2400" i="1"/>
  <c r="C2401" i="1"/>
  <c r="C2456" i="1"/>
  <c r="C2457" i="1"/>
  <c r="C2458" i="1"/>
  <c r="C2459" i="1"/>
  <c r="C2544" i="1"/>
  <c r="C2545" i="1"/>
  <c r="C2546" i="1"/>
  <c r="C2547" i="1"/>
  <c r="C2548" i="1"/>
  <c r="C2549" i="1"/>
  <c r="C2550" i="1"/>
  <c r="C2551" i="1"/>
  <c r="C2648" i="1"/>
  <c r="C2649" i="1"/>
  <c r="C2650" i="1"/>
  <c r="C2651" i="1"/>
  <c r="C2652" i="1"/>
  <c r="C2653" i="1"/>
  <c r="C2654" i="1"/>
  <c r="C2655" i="1"/>
  <c r="C2656" i="1"/>
  <c r="C2657" i="1"/>
  <c r="C2658" i="1"/>
  <c r="C2659" i="1"/>
  <c r="C2660" i="1"/>
  <c r="C2661" i="1"/>
  <c r="C2662" i="1"/>
  <c r="C2663" i="1"/>
  <c r="C2664" i="1"/>
  <c r="C2665" i="1"/>
  <c r="C2666" i="1"/>
  <c r="C2667" i="1"/>
  <c r="C2668" i="1"/>
  <c r="C2669" i="1"/>
  <c r="C4167" i="1"/>
  <c r="C4168" i="1"/>
  <c r="C4169" i="1"/>
  <c r="C4500" i="1"/>
  <c r="C4501" i="1"/>
  <c r="C4502" i="1"/>
  <c r="C4503" i="1"/>
  <c r="C4504" i="1"/>
  <c r="C4505" i="1"/>
  <c r="C4506" i="1"/>
  <c r="C4507" i="1"/>
  <c r="C4508" i="1"/>
  <c r="C4509" i="1"/>
  <c r="C4813" i="1"/>
  <c r="C5108" i="1"/>
  <c r="C5109" i="1"/>
  <c r="C5110" i="1"/>
  <c r="C5377" i="1"/>
  <c r="C5378" i="1"/>
  <c r="C5379" i="1"/>
  <c r="C5380" i="1"/>
  <c r="C5381" i="1"/>
  <c r="C5382" i="1"/>
  <c r="C5383" i="1"/>
  <c r="C5384" i="1"/>
  <c r="C5385" i="1"/>
  <c r="C5386" i="1"/>
  <c r="C5387" i="1"/>
  <c r="C5388" i="1"/>
  <c r="C5389" i="1"/>
  <c r="C5390" i="1"/>
  <c r="C5391" i="1"/>
  <c r="C5392" i="1"/>
  <c r="C5393" i="1"/>
  <c r="C5394" i="1"/>
  <c r="C5728" i="1"/>
  <c r="C5729" i="1"/>
  <c r="C5730" i="1"/>
  <c r="C5731" i="1"/>
  <c r="C6066" i="1"/>
  <c r="C6408" i="1"/>
  <c r="C6409" i="1"/>
  <c r="C6410" i="1"/>
  <c r="C6411" i="1"/>
  <c r="C6412" i="1"/>
  <c r="C6413" i="1"/>
  <c r="C6414" i="1"/>
  <c r="C6415" i="1"/>
  <c r="C6416" i="1"/>
  <c r="C6417" i="1"/>
  <c r="C6418" i="1"/>
  <c r="C6419" i="1"/>
  <c r="C6420" i="1"/>
  <c r="C6421" i="1"/>
  <c r="C6422" i="1"/>
  <c r="C6423" i="1"/>
  <c r="C6424" i="1"/>
  <c r="C6807" i="1"/>
  <c r="C6808" i="1"/>
  <c r="C6809" i="1"/>
  <c r="C6810" i="1"/>
  <c r="C7466" i="1"/>
  <c r="C7467" i="1"/>
  <c r="C7468" i="1"/>
  <c r="C7469" i="1"/>
  <c r="C7470" i="1"/>
  <c r="C7471" i="1"/>
  <c r="C7472" i="1"/>
  <c r="C7473" i="1"/>
  <c r="C7474" i="1"/>
  <c r="C7475" i="1"/>
  <c r="C7476" i="1"/>
  <c r="C7769" i="1"/>
  <c r="C7770" i="1"/>
  <c r="C7771" i="1"/>
  <c r="C7772" i="1"/>
  <c r="C7773" i="1"/>
  <c r="C7774" i="1"/>
  <c r="C8111" i="1"/>
  <c r="C8112" i="1"/>
  <c r="C8113" i="1"/>
  <c r="C8114" i="1"/>
  <c r="C8115" i="1"/>
  <c r="C8116" i="1"/>
  <c r="C8471" i="1"/>
  <c r="C8472" i="1"/>
  <c r="C8473" i="1"/>
  <c r="C8474" i="1"/>
  <c r="C8475" i="1"/>
  <c r="C8476" i="1"/>
  <c r="C8477" i="1"/>
  <c r="C8478" i="1"/>
  <c r="C8479" i="1"/>
  <c r="C8480" i="1"/>
  <c r="C8481" i="1"/>
  <c r="C8482" i="1"/>
  <c r="C8483" i="1"/>
  <c r="C8484" i="1"/>
  <c r="C8485" i="1"/>
  <c r="C8486" i="1"/>
  <c r="C8796" i="1"/>
  <c r="C8797" i="1"/>
  <c r="C8798" i="1"/>
  <c r="C9095" i="1"/>
  <c r="C9096" i="1"/>
  <c r="C9097" i="1"/>
  <c r="C9098" i="1"/>
  <c r="C9099" i="1"/>
  <c r="C9100" i="1"/>
  <c r="C9101" i="1"/>
  <c r="C9102" i="1"/>
  <c r="C9344" i="1"/>
  <c r="C9654" i="1"/>
  <c r="C9655" i="1"/>
  <c r="C9656" i="1"/>
  <c r="C1665" i="1"/>
  <c r="C1666" i="1"/>
  <c r="C1667" i="1"/>
  <c r="C1668" i="1"/>
  <c r="C1669" i="1"/>
  <c r="C1670" i="1"/>
  <c r="C1671" i="1"/>
  <c r="C1672" i="1"/>
  <c r="C1756" i="1"/>
  <c r="C1757" i="1"/>
  <c r="C1758" i="1"/>
  <c r="C1759" i="1"/>
  <c r="C1849" i="1"/>
  <c r="C1850" i="1"/>
  <c r="C1851" i="1"/>
  <c r="C1852" i="1"/>
  <c r="C1943" i="1"/>
  <c r="C1944" i="1"/>
  <c r="C1945" i="1"/>
  <c r="C1946" i="1"/>
  <c r="C1947" i="1"/>
  <c r="C1948" i="1"/>
  <c r="C1949" i="1"/>
  <c r="C2227" i="1"/>
  <c r="C2228" i="1"/>
  <c r="C2229" i="1"/>
  <c r="C2230" i="1"/>
  <c r="C2231" i="1"/>
  <c r="C2232" i="1"/>
  <c r="C2233" i="1"/>
  <c r="C2234" i="1"/>
  <c r="C2235" i="1"/>
  <c r="C2236" i="1"/>
  <c r="C2237" i="1"/>
  <c r="C2238" i="1"/>
  <c r="C2239" i="1"/>
  <c r="C2240" i="1"/>
  <c r="C2241" i="1"/>
  <c r="C2312" i="1"/>
  <c r="C2313" i="1"/>
  <c r="C2314" i="1"/>
  <c r="C2315" i="1"/>
  <c r="C2316" i="1"/>
  <c r="C2317" i="1"/>
  <c r="C2318" i="1"/>
  <c r="C2319" i="1"/>
  <c r="C2320" i="1"/>
  <c r="C2321" i="1"/>
  <c r="C2322" i="1"/>
  <c r="C2402" i="1"/>
  <c r="C2403" i="1"/>
  <c r="C2460" i="1"/>
  <c r="C2461" i="1"/>
  <c r="C2462" i="1"/>
  <c r="C2463" i="1"/>
  <c r="C2464" i="1"/>
  <c r="C2670" i="1"/>
  <c r="C4523" i="1"/>
  <c r="C4524" i="1"/>
  <c r="C4525" i="1"/>
  <c r="C4526" i="1"/>
  <c r="C4527" i="1"/>
  <c r="C4528" i="1"/>
  <c r="C4529" i="1"/>
  <c r="C4530" i="1"/>
  <c r="C4531" i="1"/>
  <c r="C4532" i="1"/>
  <c r="C4533" i="1"/>
  <c r="C4534" i="1"/>
  <c r="C4535" i="1"/>
  <c r="C4536" i="1"/>
  <c r="C4537" i="1"/>
  <c r="C4538" i="1"/>
  <c r="C4539" i="1"/>
  <c r="C4540" i="1"/>
  <c r="C4832" i="1"/>
  <c r="C4833" i="1"/>
  <c r="C4834" i="1"/>
  <c r="C5131" i="1"/>
  <c r="C5132" i="1"/>
  <c r="C5133" i="1"/>
  <c r="C5134" i="1"/>
  <c r="C5135" i="1"/>
  <c r="C5136" i="1"/>
  <c r="C5137" i="1"/>
  <c r="C5138" i="1"/>
  <c r="C5139" i="1"/>
  <c r="C5140" i="1"/>
  <c r="C5141" i="1"/>
  <c r="C5142" i="1"/>
  <c r="C5408" i="1"/>
  <c r="C5409" i="1"/>
  <c r="C5410" i="1"/>
  <c r="C5411" i="1"/>
  <c r="C5412" i="1"/>
  <c r="C5413" i="1"/>
  <c r="C5414" i="1"/>
  <c r="C5415" i="1"/>
  <c r="C5416" i="1"/>
  <c r="C5417" i="1"/>
  <c r="C5418" i="1"/>
  <c r="C5419" i="1"/>
  <c r="C5420" i="1"/>
  <c r="C5421" i="1"/>
  <c r="C5422" i="1"/>
  <c r="C5423" i="1"/>
  <c r="C5424" i="1"/>
  <c r="C5742" i="1"/>
  <c r="C5743" i="1"/>
  <c r="C5744" i="1"/>
  <c r="C5745" i="1"/>
  <c r="C5746" i="1"/>
  <c r="C5747" i="1"/>
  <c r="C5748" i="1"/>
  <c r="C5749" i="1"/>
  <c r="C5750" i="1"/>
  <c r="C5751" i="1"/>
  <c r="C5752" i="1"/>
  <c r="C5753" i="1"/>
  <c r="C6089" i="1"/>
  <c r="C6090" i="1"/>
  <c r="C6091" i="1"/>
  <c r="C6092" i="1"/>
  <c r="C6093" i="1"/>
  <c r="C6094" i="1"/>
  <c r="C6095" i="1"/>
  <c r="C6096" i="1"/>
  <c r="C6459" i="1"/>
  <c r="C6824" i="1"/>
  <c r="C6825" i="1"/>
  <c r="C6826" i="1"/>
  <c r="C6827" i="1"/>
  <c r="C6828" i="1"/>
  <c r="C6829" i="1"/>
  <c r="C6830" i="1"/>
  <c r="C6831" i="1"/>
  <c r="C6832" i="1"/>
  <c r="C7181" i="1"/>
  <c r="C7182" i="1"/>
  <c r="C7183" i="1"/>
  <c r="C7184" i="1"/>
  <c r="C7185" i="1"/>
  <c r="C7186" i="1"/>
  <c r="C7187" i="1"/>
  <c r="C7188" i="1"/>
  <c r="C7189" i="1"/>
  <c r="C7190" i="1"/>
  <c r="C7191" i="1"/>
  <c r="C7192" i="1"/>
  <c r="C7489" i="1"/>
  <c r="C7490" i="1"/>
  <c r="C7491" i="1"/>
  <c r="C7492" i="1"/>
  <c r="C7493" i="1"/>
  <c r="C7494" i="1"/>
  <c r="C7495" i="1"/>
  <c r="C7496" i="1"/>
  <c r="C7497" i="1"/>
  <c r="C7498" i="1"/>
  <c r="C7789" i="1"/>
  <c r="C7790" i="1"/>
  <c r="C8136" i="1"/>
  <c r="C8137" i="1"/>
  <c r="C8138" i="1"/>
  <c r="C8139" i="1"/>
  <c r="C8140" i="1"/>
  <c r="C8141" i="1"/>
  <c r="C8142" i="1"/>
  <c r="C8143" i="1"/>
  <c r="C8144" i="1"/>
  <c r="C8145" i="1"/>
  <c r="C8146" i="1"/>
  <c r="C8147" i="1"/>
  <c r="C8148" i="1"/>
  <c r="C8149" i="1"/>
  <c r="C8150" i="1"/>
  <c r="C8151" i="1"/>
  <c r="C8152" i="1"/>
  <c r="C8153" i="1"/>
  <c r="C8154" i="1"/>
  <c r="C9106" i="1"/>
  <c r="C9107" i="1"/>
  <c r="C9108" i="1"/>
  <c r="C9109" i="1"/>
  <c r="C9110" i="1"/>
  <c r="C9111" i="1"/>
  <c r="C9112" i="1"/>
  <c r="C9113" i="1"/>
  <c r="C9360" i="1"/>
  <c r="C9361" i="1"/>
  <c r="C9362" i="1"/>
  <c r="C9363" i="1"/>
  <c r="C9674" i="1"/>
  <c r="C9675" i="1"/>
  <c r="C9676" i="1"/>
  <c r="C9677" i="1"/>
  <c r="C9880" i="1"/>
  <c r="C9881" i="1"/>
  <c r="C9882" i="1"/>
  <c r="C9883" i="1"/>
  <c r="C9884" i="1"/>
  <c r="C1673" i="1"/>
  <c r="C1674" i="1"/>
  <c r="C1675" i="1"/>
  <c r="C1676" i="1"/>
  <c r="C1760" i="1"/>
  <c r="C1761" i="1"/>
  <c r="C1762" i="1"/>
  <c r="C1853" i="1"/>
  <c r="C1854" i="1"/>
  <c r="C1950" i="1"/>
  <c r="C1951" i="1"/>
  <c r="C1952" i="1"/>
  <c r="C1953" i="1"/>
  <c r="C1954" i="1"/>
  <c r="C1955" i="1"/>
  <c r="C1956" i="1"/>
  <c r="C1957" i="1"/>
  <c r="C2055" i="1"/>
  <c r="C2162" i="1"/>
  <c r="C2163" i="1"/>
  <c r="C2164" i="1"/>
  <c r="C2242" i="1"/>
  <c r="C2323" i="1"/>
  <c r="C2324" i="1"/>
  <c r="C2325" i="1"/>
  <c r="C2326" i="1"/>
  <c r="C2327" i="1"/>
  <c r="C2328" i="1"/>
  <c r="C2329" i="1"/>
  <c r="C2404" i="1"/>
  <c r="C2405" i="1"/>
  <c r="C2406" i="1"/>
  <c r="C2407" i="1"/>
  <c r="C2408" i="1"/>
  <c r="C2552" i="1"/>
  <c r="C2553" i="1"/>
  <c r="C2554" i="1"/>
  <c r="C2671" i="1"/>
  <c r="C2672" i="1"/>
  <c r="C2673" i="1"/>
  <c r="C2674" i="1"/>
  <c r="C2675" i="1"/>
  <c r="C2676" i="1"/>
  <c r="C2677" i="1"/>
  <c r="C4191" i="1"/>
  <c r="C4192" i="1"/>
  <c r="C4193" i="1"/>
  <c r="C4194" i="1"/>
  <c r="C4195" i="1"/>
  <c r="C4196" i="1"/>
  <c r="C4197" i="1"/>
  <c r="C4198" i="1"/>
  <c r="C4199" i="1"/>
  <c r="C4200" i="1"/>
  <c r="C4554" i="1"/>
  <c r="C4555" i="1"/>
  <c r="C4556" i="1"/>
  <c r="C4557" i="1"/>
  <c r="C4558" i="1"/>
  <c r="C4559" i="1"/>
  <c r="C4857" i="1"/>
  <c r="C4858" i="1"/>
  <c r="C4859" i="1"/>
  <c r="C4860" i="1"/>
  <c r="C4861" i="1"/>
  <c r="C4862" i="1"/>
  <c r="C4863" i="1"/>
  <c r="C4864" i="1"/>
  <c r="C4865" i="1"/>
  <c r="C4866" i="1"/>
  <c r="C5160" i="1"/>
  <c r="C5161" i="1"/>
  <c r="C5162" i="1"/>
  <c r="C5444" i="1"/>
  <c r="C5762" i="1"/>
  <c r="C5763" i="1"/>
  <c r="C5764" i="1"/>
  <c r="C5765" i="1"/>
  <c r="C5766" i="1"/>
  <c r="C5767" i="1"/>
  <c r="C6104" i="1"/>
  <c r="C6105" i="1"/>
  <c r="C6106" i="1"/>
  <c r="C6476" i="1"/>
  <c r="C6872" i="1"/>
  <c r="C6873" i="1"/>
  <c r="C6874" i="1"/>
  <c r="C6875" i="1"/>
  <c r="C6876" i="1"/>
  <c r="C6877" i="1"/>
  <c r="C6878" i="1"/>
  <c r="C6879" i="1"/>
  <c r="C6880" i="1"/>
  <c r="C6881" i="1"/>
  <c r="C6882" i="1"/>
  <c r="C6883" i="1"/>
  <c r="C7200" i="1"/>
  <c r="C7201" i="1"/>
  <c r="C7202" i="1"/>
  <c r="C7203" i="1"/>
  <c r="C7204" i="1"/>
  <c r="C7205" i="1"/>
  <c r="C7206" i="1"/>
  <c r="C7207" i="1"/>
  <c r="C7530" i="1"/>
  <c r="C7531" i="1"/>
  <c r="C7532" i="1"/>
  <c r="C7533" i="1"/>
  <c r="C7534" i="1"/>
  <c r="C7535" i="1"/>
  <c r="C7536" i="1"/>
  <c r="C7537" i="1"/>
  <c r="C7538" i="1"/>
  <c r="C7539" i="1"/>
  <c r="C7540" i="1"/>
  <c r="C7541" i="1"/>
  <c r="C7542" i="1"/>
  <c r="C7543" i="1"/>
  <c r="C7544" i="1"/>
  <c r="C7545" i="1"/>
  <c r="C8533" i="1"/>
  <c r="C8534" i="1"/>
  <c r="C8535" i="1"/>
  <c r="C8536" i="1"/>
  <c r="C8537" i="1"/>
  <c r="C8538" i="1"/>
  <c r="C8539" i="1"/>
  <c r="C8540" i="1"/>
  <c r="C8541" i="1"/>
  <c r="C8542" i="1"/>
  <c r="C8543" i="1"/>
  <c r="C8544" i="1"/>
  <c r="C8545" i="1"/>
  <c r="C8546" i="1"/>
  <c r="C8547" i="1"/>
  <c r="C8548" i="1"/>
  <c r="C8549" i="1"/>
  <c r="C8550" i="1"/>
  <c r="C8551" i="1"/>
  <c r="C8552" i="1"/>
  <c r="C8828" i="1"/>
  <c r="C8829" i="1"/>
  <c r="C8830" i="1"/>
  <c r="C8831" i="1"/>
  <c r="C8832" i="1"/>
  <c r="C8833" i="1"/>
  <c r="C8834" i="1"/>
  <c r="C8835" i="1"/>
  <c r="C8836" i="1"/>
  <c r="C8837" i="1"/>
  <c r="C8838" i="1"/>
  <c r="C8839" i="1"/>
  <c r="C8840" i="1"/>
  <c r="C9127" i="1"/>
  <c r="C9128" i="1"/>
  <c r="C9129" i="1"/>
  <c r="C9130" i="1"/>
  <c r="C9131" i="1"/>
  <c r="C9132" i="1"/>
  <c r="C9383" i="1"/>
  <c r="C9384" i="1"/>
  <c r="C9385" i="1"/>
  <c r="C9386" i="1"/>
  <c r="C9387" i="1"/>
  <c r="C9388" i="1"/>
  <c r="C9389" i="1"/>
  <c r="C9390" i="1"/>
  <c r="C9391" i="1"/>
  <c r="C9684" i="1"/>
  <c r="C9685" i="1"/>
  <c r="C9686" i="1"/>
  <c r="C9687" i="1"/>
  <c r="C9688" i="1"/>
  <c r="C9689" i="1"/>
  <c r="C9690" i="1"/>
  <c r="C9904" i="1"/>
  <c r="C1677" i="1"/>
  <c r="C1678" i="1"/>
  <c r="C1679" i="1"/>
  <c r="C1680" i="1"/>
  <c r="C1681" i="1"/>
  <c r="C1682" i="1"/>
  <c r="C1683" i="1"/>
  <c r="C1684" i="1"/>
  <c r="C1685" i="1"/>
  <c r="C1686" i="1"/>
  <c r="C1687" i="1"/>
  <c r="C1688" i="1"/>
  <c r="C1689" i="1"/>
  <c r="C1690" i="1"/>
  <c r="C1691" i="1"/>
  <c r="C1692" i="1"/>
  <c r="C1693" i="1"/>
  <c r="C1694" i="1"/>
  <c r="C1695" i="1"/>
  <c r="C1696"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855" i="1"/>
  <c r="C1856" i="1"/>
  <c r="C1857" i="1"/>
  <c r="C1858" i="1"/>
  <c r="C1859" i="1"/>
  <c r="C1860" i="1"/>
  <c r="C1861" i="1"/>
  <c r="C1862" i="1"/>
  <c r="C1863" i="1"/>
  <c r="C1864" i="1"/>
  <c r="C1865" i="1"/>
  <c r="C1866" i="1"/>
  <c r="C1867" i="1"/>
  <c r="C1958" i="1"/>
  <c r="C1959" i="1"/>
  <c r="C1960" i="1"/>
  <c r="C1961" i="1"/>
  <c r="C1962" i="1"/>
  <c r="C1963" i="1"/>
  <c r="C1964" i="1"/>
  <c r="C1965" i="1"/>
  <c r="C1966" i="1"/>
  <c r="C1967" i="1"/>
  <c r="C1968" i="1"/>
  <c r="C1969" i="1"/>
  <c r="C1970" i="1"/>
  <c r="C1971" i="1"/>
  <c r="C1972" i="1"/>
  <c r="C1973" i="1"/>
  <c r="C1974" i="1"/>
  <c r="C197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165" i="1"/>
  <c r="C2166" i="1"/>
  <c r="C2167" i="1"/>
  <c r="C2168" i="1"/>
  <c r="C2169" i="1"/>
  <c r="C2170" i="1"/>
  <c r="C2171" i="1"/>
  <c r="C2172" i="1"/>
  <c r="C2330" i="1"/>
  <c r="C2331" i="1"/>
  <c r="C2332" i="1"/>
  <c r="C2333" i="1"/>
  <c r="C2334" i="1"/>
  <c r="C2335" i="1"/>
  <c r="C2336" i="1"/>
  <c r="C2337" i="1"/>
  <c r="C2338" i="1"/>
  <c r="C2339" i="1"/>
  <c r="C2340" i="1"/>
  <c r="C2341" i="1"/>
  <c r="C2342" i="1"/>
  <c r="C2343" i="1"/>
  <c r="C2344" i="1"/>
  <c r="C2345" i="1"/>
  <c r="C2346" i="1"/>
  <c r="C2347" i="1"/>
  <c r="C2348" i="1"/>
  <c r="C2349" i="1"/>
  <c r="C2350" i="1"/>
  <c r="C2409" i="1"/>
  <c r="C2410" i="1"/>
  <c r="C2411" i="1"/>
  <c r="C2465" i="1"/>
  <c r="C2466" i="1"/>
  <c r="C2467" i="1"/>
  <c r="C2468" i="1"/>
  <c r="C2469" i="1"/>
  <c r="C2470" i="1"/>
  <c r="C2471" i="1"/>
  <c r="C2472" i="1"/>
  <c r="C2473" i="1"/>
  <c r="C2474" i="1"/>
  <c r="C2475" i="1"/>
  <c r="C2555" i="1"/>
  <c r="C2556" i="1"/>
  <c r="C2557" i="1"/>
  <c r="C2558" i="1"/>
  <c r="C2559" i="1"/>
  <c r="C2560" i="1"/>
  <c r="C2561" i="1"/>
  <c r="C2562" i="1"/>
  <c r="C2563" i="1"/>
  <c r="C2564" i="1"/>
  <c r="C2565" i="1"/>
  <c r="C2566" i="1"/>
  <c r="C2567" i="1"/>
  <c r="C2568" i="1"/>
  <c r="C2569" i="1"/>
  <c r="C2570" i="1"/>
  <c r="C2571" i="1"/>
  <c r="C2678" i="1"/>
  <c r="C2679" i="1"/>
  <c r="C2680" i="1"/>
  <c r="C2681" i="1"/>
  <c r="C2682" i="1"/>
  <c r="C2683" i="1"/>
  <c r="C2684" i="1"/>
  <c r="C2685" i="1"/>
  <c r="C2686" i="1"/>
  <c r="C2687" i="1"/>
  <c r="C2688" i="1"/>
  <c r="C2689" i="1"/>
  <c r="C2690" i="1"/>
  <c r="C2691" i="1"/>
  <c r="C2692" i="1"/>
  <c r="C4243" i="1"/>
  <c r="C4244" i="1"/>
  <c r="C4245" i="1"/>
  <c r="C4246" i="1"/>
  <c r="C4247" i="1"/>
  <c r="C4248" i="1"/>
  <c r="C4249" i="1"/>
  <c r="C4250" i="1"/>
  <c r="C4251" i="1"/>
  <c r="C4252" i="1"/>
  <c r="C4589" i="1"/>
  <c r="C4590" i="1"/>
  <c r="C4591" i="1"/>
  <c r="C4887" i="1"/>
  <c r="C4888" i="1"/>
  <c r="C4889" i="1"/>
  <c r="C4890" i="1"/>
  <c r="C4891" i="1"/>
  <c r="C4892" i="1"/>
  <c r="C4893" i="1"/>
  <c r="C5167" i="1"/>
  <c r="C5168" i="1"/>
  <c r="C5169" i="1"/>
  <c r="C5170" i="1"/>
  <c r="C5499" i="1"/>
  <c r="C5500" i="1"/>
  <c r="C5501" i="1"/>
  <c r="C5502" i="1"/>
  <c r="C5503" i="1"/>
  <c r="C5504" i="1"/>
  <c r="C5505" i="1"/>
  <c r="C5506" i="1"/>
  <c r="C5507" i="1"/>
  <c r="C5508" i="1"/>
  <c r="C5509" i="1"/>
  <c r="C5510" i="1"/>
  <c r="C5511" i="1"/>
  <c r="C5512" i="1"/>
  <c r="C5799" i="1"/>
  <c r="C5800" i="1"/>
  <c r="C5801" i="1"/>
  <c r="C5802" i="1"/>
  <c r="C5803" i="1"/>
  <c r="C5804" i="1"/>
  <c r="C5805" i="1"/>
  <c r="C5806" i="1"/>
  <c r="C5807" i="1"/>
  <c r="C5808" i="1"/>
  <c r="C5809" i="1"/>
  <c r="C5810" i="1"/>
  <c r="C5811" i="1"/>
  <c r="C5812" i="1"/>
  <c r="C5813" i="1"/>
  <c r="C6126" i="1"/>
  <c r="C6127" i="1"/>
  <c r="C6128" i="1"/>
  <c r="C6129" i="1"/>
  <c r="C6130" i="1"/>
  <c r="C6131" i="1"/>
  <c r="C6132" i="1"/>
  <c r="C6133" i="1"/>
  <c r="C6134" i="1"/>
  <c r="C6135" i="1"/>
  <c r="C6136" i="1"/>
  <c r="C6137" i="1"/>
  <c r="C6138" i="1"/>
  <c r="C6139" i="1"/>
  <c r="C6140" i="1"/>
  <c r="C6141" i="1"/>
  <c r="C6509" i="1"/>
  <c r="C6510" i="1"/>
  <c r="C6511" i="1"/>
  <c r="C6512" i="1"/>
  <c r="C6513" i="1"/>
  <c r="C6514" i="1"/>
  <c r="C6515" i="1"/>
  <c r="C6516" i="1"/>
  <c r="C6517" i="1"/>
  <c r="C6518" i="1"/>
  <c r="C7229" i="1"/>
  <c r="C7230" i="1"/>
  <c r="C7231" i="1"/>
  <c r="C7232" i="1"/>
  <c r="C7233" i="1"/>
  <c r="C7234" i="1"/>
  <c r="C7235" i="1"/>
  <c r="C7236" i="1"/>
  <c r="C7237" i="1"/>
  <c r="C7238" i="1"/>
  <c r="C7239" i="1"/>
  <c r="C7240" i="1"/>
  <c r="C7241" i="1"/>
  <c r="C7242" i="1"/>
  <c r="C7563" i="1"/>
  <c r="C7564" i="1"/>
  <c r="C7565" i="1"/>
  <c r="C7566" i="1"/>
  <c r="C7567" i="1"/>
  <c r="C7568" i="1"/>
  <c r="C7569" i="1"/>
  <c r="C7570" i="1"/>
  <c r="C7571" i="1"/>
  <c r="C7572" i="1"/>
  <c r="C7573" i="1"/>
  <c r="C7574" i="1"/>
  <c r="C7575" i="1"/>
  <c r="C7834" i="1"/>
  <c r="C7835" i="1"/>
  <c r="C7836" i="1"/>
  <c r="C7837" i="1"/>
  <c r="C7838" i="1"/>
  <c r="C7839" i="1"/>
  <c r="C7840" i="1"/>
  <c r="C7841" i="1"/>
  <c r="C7842" i="1"/>
  <c r="C7843" i="1"/>
  <c r="C7844" i="1"/>
  <c r="C7845" i="1"/>
  <c r="C8213" i="1"/>
  <c r="C8214" i="1"/>
  <c r="C8215" i="1"/>
  <c r="C8216" i="1"/>
  <c r="C8217" i="1"/>
  <c r="C8218" i="1"/>
  <c r="C8219" i="1"/>
  <c r="C8220" i="1"/>
  <c r="C8221" i="1"/>
  <c r="C8222" i="1"/>
  <c r="C8223" i="1"/>
  <c r="C8224" i="1"/>
  <c r="C8225" i="1"/>
  <c r="C8226" i="1"/>
  <c r="C8227" i="1"/>
  <c r="C8228" i="1"/>
  <c r="C8229" i="1"/>
  <c r="C8230" i="1"/>
  <c r="C8231" i="1"/>
  <c r="C8232" i="1"/>
  <c r="C8589" i="1"/>
  <c r="C8590" i="1"/>
  <c r="C8591" i="1"/>
  <c r="C8592" i="1"/>
  <c r="C8593" i="1"/>
  <c r="C8594" i="1"/>
  <c r="C8595" i="1"/>
  <c r="C8596" i="1"/>
  <c r="C8597" i="1"/>
  <c r="C8598" i="1"/>
  <c r="C8599" i="1"/>
  <c r="C8600" i="1"/>
  <c r="C8601" i="1"/>
  <c r="C8602" i="1"/>
  <c r="C8603" i="1"/>
  <c r="C8604" i="1"/>
  <c r="C8605" i="1"/>
  <c r="C8873" i="1"/>
  <c r="C8874" i="1"/>
  <c r="C8875" i="1"/>
  <c r="C8876" i="1"/>
  <c r="C8877" i="1"/>
  <c r="C9156" i="1"/>
  <c r="C9416" i="1"/>
  <c r="C9417" i="1"/>
  <c r="C9418" i="1"/>
  <c r="C9419" i="1"/>
  <c r="C9420" i="1"/>
  <c r="C9421" i="1"/>
  <c r="C9422" i="1"/>
  <c r="C9423" i="1"/>
  <c r="C9424" i="1"/>
  <c r="C9425" i="1"/>
  <c r="C9697" i="1"/>
  <c r="C9698" i="1"/>
  <c r="C1697" i="1"/>
  <c r="C1698" i="1"/>
  <c r="C1699" i="1"/>
  <c r="C1700" i="1"/>
  <c r="C1701" i="1"/>
  <c r="C1702" i="1"/>
  <c r="C1703" i="1"/>
  <c r="C1704" i="1"/>
  <c r="C1789" i="1"/>
  <c r="C1790" i="1"/>
  <c r="C1791" i="1"/>
  <c r="C1792" i="1"/>
  <c r="C1793" i="1"/>
  <c r="C1794" i="1"/>
  <c r="C1795" i="1"/>
  <c r="C1868" i="1"/>
  <c r="C1869" i="1"/>
  <c r="C1870" i="1"/>
  <c r="C1871" i="1"/>
  <c r="C1872" i="1"/>
  <c r="C1873" i="1"/>
  <c r="C1874" i="1"/>
  <c r="C1976" i="1"/>
  <c r="C1977" i="1"/>
  <c r="C1978" i="1"/>
  <c r="C1979" i="1"/>
  <c r="C1980" i="1"/>
  <c r="C1981" i="1"/>
  <c r="C1982" i="1"/>
  <c r="C2173" i="1"/>
  <c r="C2174" i="1"/>
  <c r="C2175" i="1"/>
  <c r="C2176" i="1"/>
  <c r="C2177" i="1"/>
  <c r="C2243" i="1"/>
  <c r="C2244" i="1"/>
  <c r="C2245" i="1"/>
  <c r="C2246" i="1"/>
  <c r="C2247" i="1"/>
  <c r="C2351" i="1"/>
  <c r="C2352" i="1"/>
  <c r="C2353" i="1"/>
  <c r="C2354" i="1"/>
  <c r="C2412" i="1"/>
  <c r="C2413" i="1"/>
  <c r="C2414" i="1"/>
  <c r="C2415" i="1"/>
  <c r="C2416" i="1"/>
  <c r="C2476" i="1"/>
  <c r="C2477" i="1"/>
  <c r="C2478" i="1"/>
  <c r="C2479" i="1"/>
  <c r="C2480" i="1"/>
  <c r="C2481" i="1"/>
  <c r="C2482" i="1"/>
  <c r="C2572" i="1"/>
  <c r="C2573" i="1"/>
  <c r="C4267" i="1"/>
  <c r="C4268" i="1"/>
  <c r="C4269" i="1"/>
  <c r="C4270" i="1"/>
  <c r="C4271" i="1"/>
  <c r="C4272" i="1"/>
  <c r="C4273" i="1"/>
  <c r="C4274" i="1"/>
  <c r="C4275" i="1"/>
  <c r="C4276" i="1"/>
  <c r="C4277" i="1"/>
  <c r="C4278" i="1"/>
  <c r="C4279" i="1"/>
  <c r="C4280" i="1"/>
  <c r="C4281" i="1"/>
  <c r="C4282" i="1"/>
  <c r="C4283" i="1"/>
  <c r="C4284" i="1"/>
  <c r="C4285" i="1"/>
  <c r="C4620" i="1"/>
  <c r="C4621" i="1"/>
  <c r="C4622" i="1"/>
  <c r="C4623" i="1"/>
  <c r="C4624" i="1"/>
  <c r="C4625" i="1"/>
  <c r="C4626" i="1"/>
  <c r="C4627" i="1"/>
  <c r="C4628" i="1"/>
  <c r="C4629" i="1"/>
  <c r="C4931" i="1"/>
  <c r="C4932" i="1"/>
  <c r="C4933" i="1"/>
  <c r="C4934" i="1"/>
  <c r="C4935" i="1"/>
  <c r="C4936" i="1"/>
  <c r="C4937" i="1"/>
  <c r="C4938" i="1"/>
  <c r="C4939" i="1"/>
  <c r="C4940" i="1"/>
  <c r="C4941" i="1"/>
  <c r="C4942" i="1"/>
  <c r="C4943" i="1"/>
  <c r="C5187" i="1"/>
  <c r="C5534" i="1"/>
  <c r="C5535" i="1"/>
  <c r="C5536" i="1"/>
  <c r="C5537" i="1"/>
  <c r="C5538" i="1"/>
  <c r="C5539" i="1"/>
  <c r="C5848" i="1"/>
  <c r="C6546" i="1"/>
  <c r="C6547" i="1"/>
  <c r="C6548" i="1"/>
  <c r="C6549" i="1"/>
  <c r="C6550" i="1"/>
  <c r="C6551" i="1"/>
  <c r="C6552" i="1"/>
  <c r="C6553" i="1"/>
  <c r="C6554" i="1"/>
  <c r="C6555" i="1"/>
  <c r="C6957" i="1"/>
  <c r="C6958" i="1"/>
  <c r="C6959" i="1"/>
  <c r="C6960" i="1"/>
  <c r="C6961" i="1"/>
  <c r="C6962" i="1"/>
  <c r="C6963" i="1"/>
  <c r="C6964" i="1"/>
  <c r="C6965" i="1"/>
  <c r="C6966" i="1"/>
  <c r="C6967" i="1"/>
  <c r="C6968" i="1"/>
  <c r="C6969" i="1"/>
  <c r="C6970" i="1"/>
  <c r="C6971" i="1"/>
  <c r="C6972" i="1"/>
  <c r="C6973" i="1"/>
  <c r="C6974" i="1"/>
  <c r="C6975" i="1"/>
  <c r="C6976" i="1"/>
  <c r="C6977" i="1"/>
  <c r="C7269" i="1"/>
  <c r="C7270" i="1"/>
  <c r="C7271" i="1"/>
  <c r="C7272" i="1"/>
  <c r="C7273" i="1"/>
  <c r="C7611" i="1"/>
  <c r="C7612" i="1"/>
  <c r="C7613" i="1"/>
  <c r="C7614" i="1"/>
  <c r="C7879" i="1"/>
  <c r="C7880" i="1"/>
  <c r="C7881" i="1"/>
  <c r="C7882" i="1"/>
  <c r="C7883" i="1"/>
  <c r="C7884" i="1"/>
  <c r="C8255" i="1"/>
  <c r="C8880" i="1"/>
  <c r="C8881" i="1"/>
  <c r="C8882" i="1"/>
  <c r="C8883" i="1"/>
  <c r="C8884" i="1"/>
  <c r="C8885" i="1"/>
  <c r="C8886" i="1"/>
  <c r="C8887" i="1"/>
  <c r="C8888" i="1"/>
  <c r="C9177" i="1"/>
  <c r="C9178" i="1"/>
  <c r="C9179" i="1"/>
  <c r="C9180" i="1"/>
  <c r="C9181" i="1"/>
  <c r="C9182" i="1"/>
  <c r="C9183" i="1"/>
  <c r="C9184" i="1"/>
  <c r="C9185" i="1"/>
  <c r="C9186" i="1"/>
  <c r="C9187" i="1"/>
  <c r="C9188" i="1"/>
  <c r="C9189" i="1"/>
  <c r="C9190" i="1"/>
  <c r="C9191" i="1"/>
  <c r="C9192" i="1"/>
  <c r="C9193" i="1"/>
  <c r="C9452" i="1"/>
  <c r="C9453" i="1"/>
  <c r="C9454" i="1"/>
  <c r="C9455" i="1"/>
  <c r="C9713" i="1"/>
  <c r="C9714" i="1"/>
  <c r="C9715" i="1"/>
  <c r="C9716" i="1"/>
  <c r="C9952" i="1"/>
  <c r="C9953" i="1"/>
  <c r="C9954" i="1"/>
  <c r="C9955" i="1"/>
  <c r="C9956" i="1"/>
  <c r="C9957" i="1"/>
  <c r="C9958" i="1"/>
  <c r="C9959" i="1"/>
  <c r="C1705" i="1"/>
  <c r="C1706" i="1"/>
  <c r="C1707" i="1"/>
  <c r="C1708"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983" i="1"/>
  <c r="C1984" i="1"/>
  <c r="C1985" i="1"/>
  <c r="C1986" i="1"/>
  <c r="C1987" i="1"/>
  <c r="C1988" i="1"/>
  <c r="C1989" i="1"/>
  <c r="C1990" i="1"/>
  <c r="C1991" i="1"/>
  <c r="C1992" i="1"/>
  <c r="C1993" i="1"/>
  <c r="C1994" i="1"/>
  <c r="C1995" i="1"/>
  <c r="C1996" i="1"/>
  <c r="C1997" i="1"/>
  <c r="C1998" i="1"/>
  <c r="C1999" i="1"/>
  <c r="C2000" i="1"/>
  <c r="C2001" i="1"/>
  <c r="C2002" i="1"/>
  <c r="C2094" i="1"/>
  <c r="C2095" i="1"/>
  <c r="C2096" i="1"/>
  <c r="C2097" i="1"/>
  <c r="C2098" i="1"/>
  <c r="C2099" i="1"/>
  <c r="C2100" i="1"/>
  <c r="C2101" i="1"/>
  <c r="C2102" i="1"/>
  <c r="C2103" i="1"/>
  <c r="C2104" i="1"/>
  <c r="C2105" i="1"/>
  <c r="C2106" i="1"/>
  <c r="C2107" i="1"/>
  <c r="C2108" i="1"/>
  <c r="C2109" i="1"/>
  <c r="C2110" i="1"/>
  <c r="C2111" i="1"/>
  <c r="C2112" i="1"/>
  <c r="C2178" i="1"/>
  <c r="C2179" i="1"/>
  <c r="C2180" i="1"/>
  <c r="C2181" i="1"/>
  <c r="C2182" i="1"/>
  <c r="C2183" i="1"/>
  <c r="C2184" i="1"/>
  <c r="C2248" i="1"/>
  <c r="C2249" i="1"/>
  <c r="C2250" i="1"/>
  <c r="C2251" i="1"/>
  <c r="C2252" i="1"/>
  <c r="C2253" i="1"/>
  <c r="C2254" i="1"/>
  <c r="C2255" i="1"/>
  <c r="C2256" i="1"/>
  <c r="C2257" i="1"/>
  <c r="C2258" i="1"/>
  <c r="C2259" i="1"/>
  <c r="C2260" i="1"/>
  <c r="C2261" i="1"/>
  <c r="C2262" i="1"/>
  <c r="C2263" i="1"/>
  <c r="C2264" i="1"/>
  <c r="C2265" i="1"/>
  <c r="C2266" i="1"/>
  <c r="C2355" i="1"/>
  <c r="C2356" i="1"/>
  <c r="C2417"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74" i="1"/>
  <c r="C2575" i="1"/>
  <c r="C2576" i="1"/>
  <c r="C2577" i="1"/>
  <c r="C2578" i="1"/>
  <c r="C2579" i="1"/>
  <c r="C2580" i="1"/>
  <c r="C2581" i="1"/>
  <c r="C2582" i="1"/>
  <c r="C2583" i="1"/>
  <c r="C2584" i="1"/>
  <c r="C2585" i="1"/>
  <c r="C2586" i="1"/>
  <c r="C2587" i="1"/>
  <c r="C2588" i="1"/>
  <c r="C2589" i="1"/>
  <c r="C2590" i="1"/>
  <c r="C2591" i="1"/>
  <c r="C2592" i="1"/>
  <c r="C2693" i="1"/>
  <c r="C2694" i="1"/>
  <c r="C2695" i="1"/>
  <c r="C2696" i="1"/>
  <c r="C2697" i="1"/>
  <c r="C2698" i="1"/>
  <c r="C2699" i="1"/>
  <c r="C2700" i="1"/>
  <c r="C2701" i="1"/>
  <c r="C2702" i="1"/>
  <c r="C2703" i="1"/>
  <c r="C2704" i="1"/>
  <c r="C2705" i="1"/>
  <c r="C2706" i="1"/>
  <c r="C2707" i="1"/>
  <c r="C2708" i="1"/>
  <c r="C4322" i="1"/>
  <c r="C4323" i="1"/>
  <c r="C4324" i="1"/>
  <c r="C4325" i="1"/>
  <c r="C4326" i="1"/>
  <c r="C4327" i="1"/>
  <c r="C4328" i="1"/>
  <c r="C4329" i="1"/>
  <c r="C4330" i="1"/>
  <c r="C4331" i="1"/>
  <c r="C4332" i="1"/>
  <c r="C4333" i="1"/>
  <c r="C4334" i="1"/>
  <c r="C4656" i="1"/>
  <c r="C4657" i="1"/>
  <c r="C4658" i="1"/>
  <c r="C4659" i="1"/>
  <c r="C4660" i="1"/>
  <c r="C4661" i="1"/>
  <c r="C4662" i="1"/>
  <c r="C4663" i="1"/>
  <c r="C4664" i="1"/>
  <c r="C4665" i="1"/>
  <c r="C4666" i="1"/>
  <c r="C4667" i="1"/>
  <c r="C4668" i="1"/>
  <c r="C4669" i="1"/>
  <c r="C4670" i="1"/>
  <c r="C4671" i="1"/>
  <c r="C4968" i="1"/>
  <c r="C4969" i="1"/>
  <c r="C4970" i="1"/>
  <c r="C4971" i="1"/>
  <c r="C4972" i="1"/>
  <c r="C5216" i="1"/>
  <c r="C5217" i="1"/>
  <c r="C5568" i="1"/>
  <c r="C5569" i="1"/>
  <c r="C5570" i="1"/>
  <c r="C5571" i="1"/>
  <c r="C5869" i="1"/>
  <c r="C5870" i="1"/>
  <c r="C5871" i="1"/>
  <c r="C5872" i="1"/>
  <c r="C5873" i="1"/>
  <c r="C5874" i="1"/>
  <c r="C5875" i="1"/>
  <c r="C5876" i="1"/>
  <c r="C5877" i="1"/>
  <c r="C5878" i="1"/>
  <c r="C5879" i="1"/>
  <c r="C5880" i="1"/>
  <c r="C6203" i="1"/>
  <c r="C6204" i="1"/>
  <c r="C6205" i="1"/>
  <c r="C6206" i="1"/>
  <c r="C6207" i="1"/>
  <c r="C6208" i="1"/>
  <c r="C6209" i="1"/>
  <c r="C6210" i="1"/>
  <c r="C6211" i="1"/>
  <c r="C6212" i="1"/>
  <c r="C6213" i="1"/>
  <c r="C6214" i="1"/>
  <c r="C6215" i="1"/>
  <c r="C6216" i="1"/>
  <c r="C6217" i="1"/>
  <c r="C6218" i="1"/>
  <c r="C6219" i="1"/>
  <c r="C6220" i="1"/>
  <c r="C6600" i="1"/>
  <c r="C6601" i="1"/>
  <c r="C6602" i="1"/>
  <c r="C6603" i="1"/>
  <c r="C6604" i="1"/>
  <c r="C6605" i="1"/>
  <c r="C6606" i="1"/>
  <c r="C6607" i="1"/>
  <c r="C6608" i="1"/>
  <c r="C6609" i="1"/>
  <c r="C6610" i="1"/>
  <c r="C6611" i="1"/>
  <c r="C6612" i="1"/>
  <c r="C6613" i="1"/>
  <c r="C6614" i="1"/>
  <c r="C6615" i="1"/>
  <c r="C6616" i="1"/>
  <c r="C6617" i="1"/>
  <c r="C6618" i="1"/>
  <c r="C6619" i="1"/>
  <c r="C6620" i="1"/>
  <c r="C6621" i="1"/>
  <c r="C7026" i="1"/>
  <c r="C7027" i="1"/>
  <c r="C7028" i="1"/>
  <c r="C7029" i="1"/>
  <c r="C7030" i="1"/>
  <c r="C7031" i="1"/>
  <c r="C7032" i="1"/>
  <c r="C7033" i="1"/>
  <c r="C7034" i="1"/>
  <c r="C7035" i="1"/>
  <c r="C7036" i="1"/>
  <c r="C7037" i="1"/>
  <c r="C7308" i="1"/>
  <c r="C7309" i="1"/>
  <c r="C7310" i="1"/>
  <c r="C7311" i="1"/>
  <c r="C7312" i="1"/>
  <c r="C7313" i="1"/>
  <c r="C7314" i="1"/>
  <c r="C7315" i="1"/>
  <c r="C7316" i="1"/>
  <c r="C7317" i="1"/>
  <c r="C7655" i="1"/>
  <c r="C7656" i="1"/>
  <c r="C7657"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8273" i="1"/>
  <c r="C8274" i="1"/>
  <c r="C8275" i="1"/>
  <c r="C8276" i="1"/>
  <c r="C8277" i="1"/>
  <c r="C8278" i="1"/>
  <c r="C8279" i="1"/>
  <c r="C8280" i="1"/>
  <c r="C8281" i="1"/>
  <c r="C8282" i="1"/>
  <c r="C8283" i="1"/>
  <c r="C8284" i="1"/>
  <c r="C8653" i="1"/>
  <c r="C8654" i="1"/>
  <c r="C8655" i="1"/>
  <c r="C8656" i="1"/>
  <c r="C8657" i="1"/>
  <c r="C8658" i="1"/>
  <c r="C8659" i="1"/>
  <c r="C8660" i="1"/>
  <c r="C8661" i="1"/>
  <c r="C8662" i="1"/>
  <c r="C8663" i="1"/>
  <c r="C8664" i="1"/>
  <c r="C8665" i="1"/>
  <c r="C8666" i="1"/>
  <c r="C8667" i="1"/>
  <c r="C8668" i="1"/>
  <c r="C8920" i="1"/>
  <c r="C8921" i="1"/>
  <c r="C8922" i="1"/>
  <c r="C8923" i="1"/>
  <c r="C8924" i="1"/>
  <c r="C8925" i="1"/>
  <c r="C8926" i="1"/>
  <c r="C8927" i="1"/>
  <c r="C8928" i="1"/>
  <c r="C8929" i="1"/>
  <c r="C8930" i="1"/>
  <c r="C8931" i="1"/>
  <c r="C8932" i="1"/>
  <c r="C8933" i="1"/>
  <c r="C9228" i="1"/>
  <c r="C9229" i="1"/>
  <c r="C9230" i="1"/>
  <c r="C9231" i="1"/>
  <c r="C9232" i="1"/>
  <c r="C9233" i="1"/>
  <c r="C9234" i="1"/>
  <c r="C9235" i="1"/>
  <c r="C9236" i="1"/>
  <c r="C9237" i="1"/>
  <c r="C9238" i="1"/>
  <c r="C9472" i="1"/>
  <c r="C9473" i="1"/>
  <c r="C9759" i="1"/>
  <c r="C9760" i="1"/>
  <c r="C9761" i="1"/>
  <c r="C9762" i="1"/>
  <c r="C9763"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96" i="1"/>
  <c r="C1797" i="1"/>
  <c r="C1798" i="1"/>
  <c r="C1799" i="1"/>
  <c r="C1800" i="1"/>
  <c r="C1801" i="1"/>
  <c r="C1802" i="1"/>
  <c r="C1803" i="1"/>
  <c r="C1804" i="1"/>
  <c r="C1805" i="1"/>
  <c r="C1806" i="1"/>
  <c r="C1807" i="1"/>
  <c r="C1808" i="1"/>
  <c r="C1809" i="1"/>
  <c r="C1810" i="1"/>
  <c r="C1811" i="1"/>
  <c r="C1812" i="1"/>
  <c r="C1899" i="1"/>
  <c r="C1900" i="1"/>
  <c r="C1901" i="1"/>
  <c r="C1902" i="1"/>
  <c r="C1903" i="1"/>
  <c r="C1904" i="1"/>
  <c r="C1905" i="1"/>
  <c r="C1906" i="1"/>
  <c r="C1907" i="1"/>
  <c r="C1908" i="1"/>
  <c r="C1909" i="1"/>
  <c r="C1910" i="1"/>
  <c r="C1911" i="1"/>
  <c r="C1912" i="1"/>
  <c r="C1913" i="1"/>
  <c r="C1914" i="1"/>
  <c r="C2003" i="1"/>
  <c r="C2004" i="1"/>
  <c r="C2005" i="1"/>
  <c r="C2006" i="1"/>
  <c r="C2007" i="1"/>
  <c r="C2008" i="1"/>
  <c r="C2009" i="1"/>
  <c r="C2010" i="1"/>
  <c r="C2011" i="1"/>
  <c r="C2113" i="1"/>
  <c r="C2114" i="1"/>
  <c r="C2115" i="1"/>
  <c r="C2116" i="1"/>
  <c r="C2117" i="1"/>
  <c r="C2118" i="1"/>
  <c r="C2119" i="1"/>
  <c r="C2120" i="1"/>
  <c r="C2121" i="1"/>
  <c r="C2122" i="1"/>
  <c r="C2123" i="1"/>
  <c r="C2124" i="1"/>
  <c r="C2125" i="1"/>
  <c r="C2126" i="1"/>
  <c r="C2127" i="1"/>
  <c r="C2128" i="1"/>
  <c r="C2185" i="1"/>
  <c r="C2186" i="1"/>
  <c r="C2187" i="1"/>
  <c r="C2188" i="1"/>
  <c r="C2189" i="1"/>
  <c r="C2190" i="1"/>
  <c r="C2191" i="1"/>
  <c r="C2192" i="1"/>
  <c r="C2193" i="1"/>
  <c r="C2194" i="1"/>
  <c r="C2195" i="1"/>
  <c r="C2196" i="1"/>
  <c r="C2197" i="1"/>
  <c r="C2198" i="1"/>
  <c r="C2199" i="1"/>
  <c r="C2200" i="1"/>
  <c r="C2201" i="1"/>
  <c r="C2202" i="1"/>
  <c r="C2357" i="1"/>
  <c r="C2358" i="1"/>
  <c r="C2359" i="1"/>
  <c r="C2360" i="1"/>
  <c r="C2361" i="1"/>
  <c r="C2362" i="1"/>
  <c r="C2363" i="1"/>
  <c r="C2364" i="1"/>
  <c r="C2365" i="1"/>
  <c r="C2366" i="1"/>
  <c r="C2367" i="1"/>
  <c r="C2368" i="1"/>
  <c r="C2369" i="1"/>
  <c r="C2370" i="1"/>
  <c r="C2371" i="1"/>
  <c r="C2418" i="1"/>
  <c r="C2419" i="1"/>
  <c r="C2420" i="1"/>
  <c r="C2421" i="1"/>
  <c r="C2422" i="1"/>
  <c r="C2423" i="1"/>
  <c r="C2424" i="1"/>
  <c r="C2425" i="1"/>
  <c r="C2426" i="1"/>
  <c r="C2427" i="1"/>
  <c r="C2428" i="1"/>
  <c r="C2429" i="1"/>
  <c r="C2430" i="1"/>
  <c r="C2431" i="1"/>
  <c r="C2432" i="1"/>
  <c r="C2433" i="1"/>
  <c r="C2434" i="1"/>
  <c r="C2518" i="1"/>
  <c r="C2519" i="1"/>
  <c r="C2520" i="1"/>
  <c r="C2521" i="1"/>
  <c r="C2522" i="1"/>
  <c r="C2523" i="1"/>
  <c r="C2524" i="1"/>
  <c r="C2525" i="1"/>
  <c r="C2526" i="1"/>
  <c r="C2527" i="1"/>
  <c r="C2528" i="1"/>
  <c r="C2529" i="1"/>
  <c r="C2530" i="1"/>
  <c r="C2531"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709" i="1"/>
  <c r="C2710" i="1"/>
  <c r="C2711" i="1"/>
  <c r="C2712" i="1"/>
  <c r="C2713" i="1"/>
  <c r="C2714" i="1"/>
  <c r="C2715" i="1"/>
  <c r="C2716" i="1"/>
  <c r="C2717" i="1"/>
  <c r="C2718" i="1"/>
  <c r="C2719" i="1"/>
  <c r="C2720" i="1"/>
  <c r="C2721" i="1"/>
  <c r="C4372" i="1"/>
  <c r="C4373" i="1"/>
  <c r="C4374" i="1"/>
  <c r="C4375" i="1"/>
  <c r="C4703" i="1"/>
  <c r="C4704" i="1"/>
  <c r="C4705" i="1"/>
  <c r="C4706" i="1"/>
  <c r="C4707" i="1"/>
  <c r="C4708" i="1"/>
  <c r="C4709" i="1"/>
  <c r="C4710" i="1"/>
  <c r="C4711" i="1"/>
  <c r="C4989" i="1"/>
  <c r="C4990" i="1"/>
  <c r="C4991" i="1"/>
  <c r="C4992" i="1"/>
  <c r="C4993" i="1"/>
  <c r="C4994" i="1"/>
  <c r="C4995" i="1"/>
  <c r="C5252" i="1"/>
  <c r="C5253" i="1"/>
  <c r="C5254" i="1"/>
  <c r="C5255" i="1"/>
  <c r="C5256" i="1"/>
  <c r="C5602" i="1"/>
  <c r="C5603" i="1"/>
  <c r="C5604" i="1"/>
  <c r="C5605" i="1"/>
  <c r="C5606" i="1"/>
  <c r="C5607" i="1"/>
  <c r="C5608" i="1"/>
  <c r="C5909" i="1"/>
  <c r="C5910" i="1"/>
  <c r="C5911" i="1"/>
  <c r="C5912" i="1"/>
  <c r="C5913" i="1"/>
  <c r="C5914" i="1"/>
  <c r="C5915" i="1"/>
  <c r="C5916" i="1"/>
  <c r="C5917" i="1"/>
  <c r="C5918" i="1"/>
  <c r="C5919" i="1"/>
  <c r="C5920" i="1"/>
  <c r="C5921" i="1"/>
  <c r="C5922" i="1"/>
  <c r="C5923" i="1"/>
  <c r="C5924" i="1"/>
  <c r="C5925" i="1"/>
  <c r="C5926" i="1"/>
  <c r="C5927" i="1"/>
  <c r="C5928" i="1"/>
  <c r="C5929" i="1"/>
  <c r="C6273" i="1"/>
  <c r="C6274" i="1"/>
  <c r="C6275" i="1"/>
  <c r="C6276" i="1"/>
  <c r="C6277" i="1"/>
  <c r="C6278" i="1"/>
  <c r="C6279" i="1"/>
  <c r="C6674" i="1"/>
  <c r="C6675" i="1"/>
  <c r="C6676" i="1"/>
  <c r="C6677" i="1"/>
  <c r="C7328" i="1"/>
  <c r="C7329" i="1"/>
  <c r="C7330" i="1"/>
  <c r="C7331" i="1"/>
  <c r="C7332" i="1"/>
  <c r="C7333" i="1"/>
  <c r="C7334" i="1"/>
  <c r="C7335" i="1"/>
  <c r="C7685" i="1"/>
  <c r="C7686" i="1"/>
  <c r="C7687" i="1"/>
  <c r="C7688" i="1"/>
  <c r="C7689" i="1"/>
  <c r="C7690" i="1"/>
  <c r="C7691" i="1"/>
  <c r="C7692" i="1"/>
  <c r="C7693" i="1"/>
  <c r="C7694" i="1"/>
  <c r="C7695" i="1"/>
  <c r="C7696" i="1"/>
  <c r="C7697" i="1"/>
  <c r="C7698" i="1"/>
  <c r="C7699" i="1"/>
  <c r="C7700" i="1"/>
  <c r="C7701" i="1"/>
  <c r="C7702" i="1"/>
  <c r="C7703" i="1"/>
  <c r="C7704" i="1"/>
  <c r="C7998" i="1"/>
  <c r="C7999" i="1"/>
  <c r="C8000" i="1"/>
  <c r="C8001" i="1"/>
  <c r="C8002" i="1"/>
  <c r="C8003" i="1"/>
  <c r="C8004" i="1"/>
  <c r="C8005" i="1"/>
  <c r="C8314" i="1"/>
  <c r="C8315" i="1"/>
  <c r="C8316" i="1"/>
  <c r="C8317" i="1"/>
  <c r="C8318" i="1"/>
  <c r="C8319" i="1"/>
  <c r="C8320" i="1"/>
  <c r="C8321" i="1"/>
  <c r="C8322" i="1"/>
  <c r="C8323" i="1"/>
  <c r="C8324" i="1"/>
  <c r="C8325" i="1"/>
  <c r="C8326" i="1"/>
  <c r="C8327" i="1"/>
  <c r="C8328" i="1"/>
  <c r="C8329" i="1"/>
  <c r="C8330" i="1"/>
  <c r="C8331" i="1"/>
  <c r="C8332" i="1"/>
  <c r="C8704" i="1"/>
  <c r="C8705" i="1"/>
  <c r="C8706" i="1"/>
  <c r="C8707" i="1"/>
  <c r="C8708" i="1"/>
  <c r="C8709" i="1"/>
  <c r="C8710" i="1"/>
  <c r="C8711" i="1"/>
  <c r="C8712" i="1"/>
  <c r="C8713" i="1"/>
  <c r="C8714" i="1"/>
  <c r="C8715" i="1"/>
  <c r="C8716" i="1"/>
  <c r="C8985" i="1"/>
  <c r="C8986" i="1"/>
  <c r="C8987" i="1"/>
  <c r="C8988" i="1"/>
  <c r="C8989" i="1"/>
  <c r="C8990" i="1"/>
  <c r="C8991" i="1"/>
  <c r="C9493" i="1"/>
  <c r="C9494" i="1"/>
  <c r="C9495" i="1"/>
  <c r="C9496" i="1"/>
  <c r="C9497" i="1"/>
  <c r="C9498" i="1"/>
  <c r="C9499" i="1"/>
  <c r="C9500" i="1"/>
  <c r="C9501" i="1"/>
  <c r="C9502" i="1"/>
  <c r="C9503" i="1"/>
  <c r="C9504" i="1"/>
  <c r="C9797" i="1"/>
  <c r="C9798" i="1"/>
  <c r="C9799" i="1"/>
  <c r="C9800" i="1"/>
  <c r="C9801" i="1"/>
  <c r="C9802" i="1"/>
  <c r="C9803" i="1"/>
  <c r="C9804" i="1"/>
  <c r="C9988" i="1"/>
  <c r="C9989" i="1"/>
  <c r="C9990" i="1"/>
  <c r="C9991" i="1"/>
  <c r="C9992" i="1"/>
  <c r="C9993" i="1"/>
  <c r="C9994" i="1"/>
  <c r="C2722" i="1"/>
  <c r="C2723" i="1"/>
  <c r="C2724" i="1"/>
  <c r="C2725" i="1"/>
  <c r="C2726" i="1"/>
  <c r="C2727" i="1"/>
  <c r="C2728" i="1"/>
  <c r="C2729" i="1"/>
  <c r="C2730" i="1"/>
  <c r="C2731" i="1"/>
  <c r="C2827" i="1"/>
  <c r="C2828" i="1"/>
  <c r="C2829" i="1"/>
  <c r="C2830" i="1"/>
  <c r="C2831" i="1"/>
  <c r="C2832" i="1"/>
  <c r="C2833" i="1"/>
  <c r="C2834" i="1"/>
  <c r="C2994" i="1"/>
  <c r="C2995" i="1"/>
  <c r="C2996" i="1"/>
  <c r="C3320" i="1"/>
  <c r="C3404" i="1"/>
  <c r="C3405" i="1"/>
  <c r="C3406" i="1"/>
  <c r="C3407" i="1"/>
  <c r="C3408" i="1"/>
  <c r="C3409" i="1"/>
  <c r="C3505" i="1"/>
  <c r="C3605" i="1"/>
  <c r="C3943" i="1"/>
  <c r="C3944" i="1"/>
  <c r="C3945" i="1"/>
  <c r="C3946" i="1"/>
  <c r="C4059" i="1"/>
  <c r="C4060" i="1"/>
  <c r="C4061" i="1"/>
  <c r="C4062" i="1"/>
  <c r="C4385" i="1"/>
  <c r="C4386" i="1"/>
  <c r="C4387" i="1"/>
  <c r="C4388" i="1"/>
  <c r="C4389" i="1"/>
  <c r="C4390" i="1"/>
  <c r="C4391" i="1"/>
  <c r="C4392" i="1"/>
  <c r="C4393" i="1"/>
  <c r="C4394" i="1"/>
  <c r="C4395" i="1"/>
  <c r="C4396" i="1"/>
  <c r="C4397" i="1"/>
  <c r="C4398" i="1"/>
  <c r="C4399" i="1"/>
  <c r="C4400" i="1"/>
  <c r="C4401" i="1"/>
  <c r="C4402" i="1"/>
  <c r="C4739" i="1"/>
  <c r="C4740" i="1"/>
  <c r="C4741" i="1"/>
  <c r="C4742" i="1"/>
  <c r="C4743" i="1"/>
  <c r="C4744" i="1"/>
  <c r="C4745" i="1"/>
  <c r="C4746" i="1"/>
  <c r="C5007" i="1"/>
  <c r="C5008" i="1"/>
  <c r="C5009" i="1"/>
  <c r="C5010" i="1"/>
  <c r="C5011" i="1"/>
  <c r="C5956" i="1"/>
  <c r="C5957" i="1"/>
  <c r="C5958" i="1"/>
  <c r="C5959" i="1"/>
  <c r="C5960" i="1"/>
  <c r="C5961" i="1"/>
  <c r="C5962" i="1"/>
  <c r="C5963" i="1"/>
  <c r="C5964" i="1"/>
  <c r="C6302" i="1"/>
  <c r="C6303" i="1"/>
  <c r="C6304" i="1"/>
  <c r="C6305" i="1"/>
  <c r="C6306" i="1"/>
  <c r="C6307" i="1"/>
  <c r="C6686" i="1"/>
  <c r="C6687" i="1"/>
  <c r="C6688" i="1"/>
  <c r="C6689" i="1"/>
  <c r="C6690" i="1"/>
  <c r="C6691" i="1"/>
  <c r="C6692" i="1"/>
  <c r="C6693" i="1"/>
  <c r="C6694" i="1"/>
  <c r="C6695" i="1"/>
  <c r="C6696" i="1"/>
  <c r="C6697" i="1"/>
  <c r="C6698" i="1"/>
  <c r="C6699" i="1"/>
  <c r="C7090" i="1"/>
  <c r="C7091" i="1"/>
  <c r="C7092" i="1"/>
  <c r="C7093" i="1"/>
  <c r="C7094" i="1"/>
  <c r="C7095" i="1"/>
  <c r="C7371" i="1"/>
  <c r="C7372" i="1"/>
  <c r="C7373" i="1"/>
  <c r="C7374" i="1"/>
  <c r="C7375" i="1"/>
  <c r="C7376" i="1"/>
  <c r="C7377" i="1"/>
  <c r="C7722" i="1"/>
  <c r="C7723" i="1"/>
  <c r="C7724" i="1"/>
  <c r="C7725" i="1"/>
  <c r="C8366" i="1"/>
  <c r="C8367" i="1"/>
  <c r="C8368" i="1"/>
  <c r="C8369" i="1"/>
  <c r="C8370" i="1"/>
  <c r="C8371" i="1"/>
  <c r="C8728" i="1"/>
  <c r="C8729" i="1"/>
  <c r="C8730" i="1"/>
  <c r="C8731" i="1"/>
  <c r="C8997" i="1"/>
  <c r="C8998" i="1"/>
  <c r="C8999" i="1"/>
  <c r="C9000" i="1"/>
  <c r="C9278" i="1"/>
  <c r="C9279" i="1"/>
  <c r="C9280" i="1"/>
  <c r="C9281" i="1"/>
  <c r="C9282" i="1"/>
  <c r="C9283" i="1"/>
  <c r="C9284" i="1"/>
  <c r="C9285" i="1"/>
  <c r="C9286" i="1"/>
  <c r="C9287" i="1"/>
  <c r="C9532" i="1"/>
  <c r="C9533" i="1"/>
  <c r="C9534" i="1"/>
  <c r="C9535" i="1"/>
  <c r="C9536" i="1"/>
  <c r="C9537" i="1"/>
  <c r="C9538" i="1"/>
  <c r="C9539" i="1"/>
  <c r="C9540" i="1"/>
  <c r="C9541" i="1"/>
  <c r="C9542" i="1"/>
  <c r="C9543" i="1"/>
  <c r="C9544" i="1"/>
  <c r="C9545" i="1"/>
  <c r="C9546" i="1"/>
  <c r="C9547" i="1"/>
  <c r="C2835" i="1"/>
  <c r="C2836" i="1"/>
  <c r="C2837" i="1"/>
  <c r="C2838" i="1"/>
  <c r="C2839" i="1"/>
  <c r="C2840" i="1"/>
  <c r="C2841" i="1"/>
  <c r="C2842" i="1"/>
  <c r="C2843" i="1"/>
  <c r="C2997" i="1"/>
  <c r="C2998" i="1"/>
  <c r="C2999" i="1"/>
  <c r="C3000" i="1"/>
  <c r="C3001" i="1"/>
  <c r="C3002" i="1"/>
  <c r="C3003" i="1"/>
  <c r="C3004" i="1"/>
  <c r="C3132" i="1"/>
  <c r="C3231" i="1"/>
  <c r="C3232" i="1"/>
  <c r="C3233" i="1"/>
  <c r="C3234" i="1"/>
  <c r="C3321" i="1"/>
  <c r="C3322" i="1"/>
  <c r="C3323" i="1"/>
  <c r="C3324" i="1"/>
  <c r="C3325" i="1"/>
  <c r="C3606" i="1"/>
  <c r="C3607" i="1"/>
  <c r="C3608" i="1"/>
  <c r="C3609" i="1"/>
  <c r="C3610" i="1"/>
  <c r="C3611" i="1"/>
  <c r="C3733" i="1"/>
  <c r="C3734" i="1"/>
  <c r="C3829" i="1"/>
  <c r="C3830" i="1"/>
  <c r="C3831" i="1"/>
  <c r="C3832" i="1"/>
  <c r="C3833" i="1"/>
  <c r="C4064" i="1"/>
  <c r="C4065" i="1"/>
  <c r="C4066" i="1"/>
  <c r="C4067" i="1"/>
  <c r="C4068" i="1"/>
  <c r="C4069" i="1"/>
  <c r="C4070" i="1"/>
  <c r="C5026" i="1"/>
  <c r="C5027" i="1"/>
  <c r="C5028" i="1"/>
  <c r="C5029" i="1"/>
  <c r="C5030" i="1"/>
  <c r="C5031" i="1"/>
  <c r="C5032" i="1"/>
  <c r="C5033" i="1"/>
  <c r="C5278" i="1"/>
  <c r="C5279" i="1"/>
  <c r="C5280" i="1"/>
  <c r="C5281" i="1"/>
  <c r="C5282" i="1"/>
  <c r="C5283" i="1"/>
  <c r="C5284" i="1"/>
  <c r="C5285" i="1"/>
  <c r="C5286" i="1"/>
  <c r="C5287" i="1"/>
  <c r="C5288" i="1"/>
  <c r="C5289" i="1"/>
  <c r="C5290" i="1"/>
  <c r="C5628" i="1"/>
  <c r="C5629" i="1"/>
  <c r="C5630" i="1"/>
  <c r="C5970" i="1"/>
  <c r="C5971" i="1"/>
  <c r="C5972" i="1"/>
  <c r="C5973" i="1"/>
  <c r="C6314" i="1"/>
  <c r="C6315" i="1"/>
  <c r="C6316" i="1"/>
  <c r="C6317" i="1"/>
  <c r="C6318" i="1"/>
  <c r="C6319" i="1"/>
  <c r="C6320" i="1"/>
  <c r="C6321" i="1"/>
  <c r="C6322" i="1"/>
  <c r="C6323" i="1"/>
  <c r="C6324" i="1"/>
  <c r="C6714" i="1"/>
  <c r="C7383" i="1"/>
  <c r="C7384" i="1"/>
  <c r="C7385" i="1"/>
  <c r="C7728" i="1"/>
  <c r="C7729" i="1"/>
  <c r="C7730" i="1"/>
  <c r="C8031" i="1"/>
  <c r="C8032" i="1"/>
  <c r="C8033" i="1"/>
  <c r="C8372" i="1"/>
  <c r="C8373" i="1"/>
  <c r="C8374" i="1"/>
  <c r="C8375" i="1"/>
  <c r="C8376" i="1"/>
  <c r="C8377" i="1"/>
  <c r="C8378" i="1"/>
  <c r="C8379" i="1"/>
  <c r="C8380" i="1"/>
  <c r="C9004" i="1"/>
  <c r="C9005" i="1"/>
  <c r="C2844" i="1"/>
  <c r="C2845" i="1"/>
  <c r="C2846" i="1"/>
  <c r="C2847" i="1"/>
  <c r="C2848" i="1"/>
  <c r="C2849" i="1"/>
  <c r="C2850" i="1"/>
  <c r="C2851" i="1"/>
  <c r="C2852" i="1"/>
  <c r="C2853" i="1"/>
  <c r="C2854" i="1"/>
  <c r="C3005" i="1"/>
  <c r="C3006" i="1"/>
  <c r="C3007" i="1"/>
  <c r="C3008" i="1"/>
  <c r="C3009" i="1"/>
  <c r="C3010" i="1"/>
  <c r="C3011" i="1"/>
  <c r="C3133" i="1"/>
  <c r="C3134" i="1"/>
  <c r="C3135" i="1"/>
  <c r="C3136" i="1"/>
  <c r="C3137" i="1"/>
  <c r="C3138" i="1"/>
  <c r="C3235" i="1"/>
  <c r="C3236" i="1"/>
  <c r="C3237" i="1"/>
  <c r="C3238" i="1"/>
  <c r="C3239" i="1"/>
  <c r="C3240" i="1"/>
  <c r="C3241" i="1"/>
  <c r="C3242" i="1"/>
  <c r="C3243" i="1"/>
  <c r="C3326" i="1"/>
  <c r="C3327" i="1"/>
  <c r="C3328" i="1"/>
  <c r="C3329" i="1"/>
  <c r="C3330" i="1"/>
  <c r="C3331" i="1"/>
  <c r="C3332" i="1"/>
  <c r="C3333" i="1"/>
  <c r="C3334" i="1"/>
  <c r="C3335" i="1"/>
  <c r="C3410" i="1"/>
  <c r="C3411" i="1"/>
  <c r="C3412" i="1"/>
  <c r="C3506" i="1"/>
  <c r="C3507" i="1"/>
  <c r="C3508" i="1"/>
  <c r="C3509" i="1"/>
  <c r="C3612" i="1"/>
  <c r="C3613" i="1"/>
  <c r="C3614" i="1"/>
  <c r="C3735" i="1"/>
  <c r="C3736" i="1"/>
  <c r="C3737" i="1"/>
  <c r="C3738" i="1"/>
  <c r="C3739" i="1"/>
  <c r="C3740" i="1"/>
  <c r="C3741" i="1"/>
  <c r="C3742" i="1"/>
  <c r="C3743" i="1"/>
  <c r="C3834" i="1"/>
  <c r="C3835" i="1"/>
  <c r="C3836" i="1"/>
  <c r="C3837" i="1"/>
  <c r="C3838" i="1"/>
  <c r="C3839" i="1"/>
  <c r="C3840" i="1"/>
  <c r="C3947" i="1"/>
  <c r="C3948" i="1"/>
  <c r="C3949" i="1"/>
  <c r="C4094" i="1"/>
  <c r="C4095" i="1"/>
  <c r="C4096" i="1"/>
  <c r="C4097" i="1"/>
  <c r="C4098" i="1"/>
  <c r="C4099" i="1"/>
  <c r="C4100" i="1"/>
  <c r="C4101" i="1"/>
  <c r="C4102" i="1"/>
  <c r="C4103" i="1"/>
  <c r="C4104" i="1"/>
  <c r="C4105" i="1"/>
  <c r="C4106" i="1"/>
  <c r="C4107" i="1"/>
  <c r="C4108" i="1"/>
  <c r="C4109" i="1"/>
  <c r="C4110" i="1"/>
  <c r="C4111" i="1"/>
  <c r="C4112" i="1"/>
  <c r="C4113" i="1"/>
  <c r="C4440" i="1"/>
  <c r="C5045" i="1"/>
  <c r="C5046" i="1"/>
  <c r="C5047" i="1"/>
  <c r="C5048" i="1"/>
  <c r="C5049" i="1"/>
  <c r="C5050" i="1"/>
  <c r="C5051" i="1"/>
  <c r="C5052" i="1"/>
  <c r="C5053" i="1"/>
  <c r="C5054" i="1"/>
  <c r="C5055" i="1"/>
  <c r="C5056" i="1"/>
  <c r="C5057" i="1"/>
  <c r="C5319" i="1"/>
  <c r="C5320" i="1"/>
  <c r="C5321" i="1"/>
  <c r="C5322" i="1"/>
  <c r="C5323" i="1"/>
  <c r="C5324" i="1"/>
  <c r="C5325" i="1"/>
  <c r="C5326" i="1"/>
  <c r="C5327" i="1"/>
  <c r="C5328" i="1"/>
  <c r="C5329" i="1"/>
  <c r="C5330" i="1"/>
  <c r="C5331" i="1"/>
  <c r="C5644" i="1"/>
  <c r="C5645" i="1"/>
  <c r="C5646" i="1"/>
  <c r="C5647" i="1"/>
  <c r="C5648" i="1"/>
  <c r="C5649" i="1"/>
  <c r="C5650" i="1"/>
  <c r="C5651" i="1"/>
  <c r="C5652" i="1"/>
  <c r="C5653" i="1"/>
  <c r="C5998" i="1"/>
  <c r="C5999" i="1"/>
  <c r="C6000" i="1"/>
  <c r="C6001" i="1"/>
  <c r="C6002" i="1"/>
  <c r="C6003" i="1"/>
  <c r="C6004" i="1"/>
  <c r="C6005" i="1"/>
  <c r="C6006" i="1"/>
  <c r="C6007" i="1"/>
  <c r="C6008" i="1"/>
  <c r="C6341" i="1"/>
  <c r="C6342" i="1"/>
  <c r="C6343" i="1"/>
  <c r="C6344" i="1"/>
  <c r="C6345" i="1"/>
  <c r="C6346" i="1"/>
  <c r="C6734" i="1"/>
  <c r="C6735" i="1"/>
  <c r="C6736" i="1"/>
  <c r="C6737" i="1"/>
  <c r="C6738" i="1"/>
  <c r="C6739" i="1"/>
  <c r="C6740" i="1"/>
  <c r="C6741" i="1"/>
  <c r="C6742" i="1"/>
  <c r="C6743" i="1"/>
  <c r="C6744" i="1"/>
  <c r="C6745" i="1"/>
  <c r="C7395" i="1"/>
  <c r="C7396" i="1"/>
  <c r="C7397" i="1"/>
  <c r="C7398" i="1"/>
  <c r="C7399" i="1"/>
  <c r="C7400" i="1"/>
  <c r="C7401" i="1"/>
  <c r="C7402" i="1"/>
  <c r="C7740" i="1"/>
  <c r="C7741" i="1"/>
  <c r="C7742" i="1"/>
  <c r="C7743" i="1"/>
  <c r="C7744" i="1"/>
  <c r="C7745" i="1"/>
  <c r="C7746" i="1"/>
  <c r="C8041" i="1"/>
  <c r="C8042" i="1"/>
  <c r="C8043" i="1"/>
  <c r="C8044" i="1"/>
  <c r="C8045" i="1"/>
  <c r="C8046" i="1"/>
  <c r="C8047" i="1"/>
  <c r="C8048" i="1"/>
  <c r="C8049" i="1"/>
  <c r="C8050" i="1"/>
  <c r="C8051" i="1"/>
  <c r="C8052" i="1"/>
  <c r="C8397" i="1"/>
  <c r="C8398" i="1"/>
  <c r="C8399" i="1"/>
  <c r="C8400" i="1"/>
  <c r="C8401" i="1"/>
  <c r="C8402" i="1"/>
  <c r="C8403" i="1"/>
  <c r="C8404" i="1"/>
  <c r="C8405" i="1"/>
  <c r="C8406" i="1"/>
  <c r="C8407" i="1"/>
  <c r="C8745" i="1"/>
  <c r="C8746" i="1"/>
  <c r="C8747" i="1"/>
  <c r="C8748" i="1"/>
  <c r="C8749" i="1"/>
  <c r="C8750" i="1"/>
  <c r="C8751" i="1"/>
  <c r="C8752" i="1"/>
  <c r="C8753" i="1"/>
  <c r="C8754" i="1"/>
  <c r="C8755" i="1"/>
  <c r="C8756" i="1"/>
  <c r="C8757" i="1"/>
  <c r="C8758" i="1"/>
  <c r="C9018" i="1"/>
  <c r="C9019" i="1"/>
  <c r="C9020" i="1"/>
  <c r="C9021" i="1"/>
  <c r="C9022" i="1"/>
  <c r="C9023" i="1"/>
  <c r="C9024" i="1"/>
  <c r="C9025" i="1"/>
  <c r="C9307" i="1"/>
  <c r="C9561" i="1"/>
  <c r="C9562" i="1"/>
  <c r="C9563" i="1"/>
  <c r="C9564" i="1"/>
  <c r="C9565" i="1"/>
  <c r="C9566" i="1"/>
  <c r="C9837" i="1"/>
  <c r="C9838" i="1"/>
  <c r="C9839" i="1"/>
  <c r="C9840" i="1"/>
  <c r="C9841" i="1"/>
  <c r="C9842" i="1"/>
  <c r="C9843" i="1"/>
  <c r="C9844" i="1"/>
  <c r="C9845" i="1"/>
  <c r="C9846" i="1"/>
  <c r="C9847" i="1"/>
  <c r="C9848" i="1"/>
  <c r="C9849" i="1"/>
  <c r="C2732" i="1"/>
  <c r="C2733" i="1"/>
  <c r="C2734" i="1"/>
  <c r="C2735" i="1"/>
  <c r="C2736" i="1"/>
  <c r="C2737" i="1"/>
  <c r="C2738" i="1"/>
  <c r="C2739" i="1"/>
  <c r="C2740" i="1"/>
  <c r="C2741" i="1"/>
  <c r="C2742" i="1"/>
  <c r="C2743" i="1"/>
  <c r="C2855" i="1"/>
  <c r="C2856" i="1"/>
  <c r="C2857" i="1"/>
  <c r="C2858" i="1"/>
  <c r="C2859" i="1"/>
  <c r="C3012" i="1"/>
  <c r="C3013" i="1"/>
  <c r="C3139" i="1"/>
  <c r="C3140" i="1"/>
  <c r="C3141" i="1"/>
  <c r="C3142" i="1"/>
  <c r="C3143" i="1"/>
  <c r="C3144" i="1"/>
  <c r="C3336" i="1"/>
  <c r="C3337" i="1"/>
  <c r="C3413" i="1"/>
  <c r="C3414" i="1"/>
  <c r="C3415" i="1"/>
  <c r="C3416" i="1"/>
  <c r="C3417" i="1"/>
  <c r="C3418" i="1"/>
  <c r="C3419" i="1"/>
  <c r="C3510" i="1"/>
  <c r="C3511" i="1"/>
  <c r="C3512" i="1"/>
  <c r="C3513" i="1"/>
  <c r="C3514" i="1"/>
  <c r="C3515" i="1"/>
  <c r="C3516" i="1"/>
  <c r="C3517" i="1"/>
  <c r="C3615" i="1"/>
  <c r="C3616" i="1"/>
  <c r="C3617" i="1"/>
  <c r="C3618" i="1"/>
  <c r="C3619" i="1"/>
  <c r="C3620" i="1"/>
  <c r="C3621" i="1"/>
  <c r="C3622" i="1"/>
  <c r="C3623" i="1"/>
  <c r="C3624" i="1"/>
  <c r="C3625" i="1"/>
  <c r="C3626" i="1"/>
  <c r="C3744" i="1"/>
  <c r="C3745" i="1"/>
  <c r="C3746" i="1"/>
  <c r="C3747" i="1"/>
  <c r="C3748" i="1"/>
  <c r="C3749" i="1"/>
  <c r="C3750" i="1"/>
  <c r="C3751" i="1"/>
  <c r="C3752" i="1"/>
  <c r="C3753" i="1"/>
  <c r="C3841" i="1"/>
  <c r="C3842" i="1"/>
  <c r="C3843" i="1"/>
  <c r="C3844" i="1"/>
  <c r="C3845" i="1"/>
  <c r="C3846" i="1"/>
  <c r="C3847" i="1"/>
  <c r="C3950" i="1"/>
  <c r="C3951" i="1"/>
  <c r="C4135" i="1"/>
  <c r="C4136" i="1"/>
  <c r="C4137" i="1"/>
  <c r="C4138" i="1"/>
  <c r="C4447" i="1"/>
  <c r="C4448" i="1"/>
  <c r="C4449" i="1"/>
  <c r="C4450" i="1"/>
  <c r="C4451" i="1"/>
  <c r="C4452" i="1"/>
  <c r="C4453" i="1"/>
  <c r="C4454" i="1"/>
  <c r="C4781" i="1"/>
  <c r="C4782" i="1"/>
  <c r="C4783" i="1"/>
  <c r="C4784" i="1"/>
  <c r="C4785" i="1"/>
  <c r="C4786" i="1"/>
  <c r="C5080" i="1"/>
  <c r="C5081" i="1"/>
  <c r="C5082" i="1"/>
  <c r="C5083" i="1"/>
  <c r="C5084" i="1"/>
  <c r="C5085" i="1"/>
  <c r="C5086" i="1"/>
  <c r="C5087" i="1"/>
  <c r="C5088" i="1"/>
  <c r="C5089" i="1"/>
  <c r="C5345" i="1"/>
  <c r="C5346" i="1"/>
  <c r="C5347" i="1"/>
  <c r="C5348" i="1"/>
  <c r="C5349" i="1"/>
  <c r="C5350" i="1"/>
  <c r="C5351" i="1"/>
  <c r="C5352" i="1"/>
  <c r="C5353" i="1"/>
  <c r="C5354" i="1"/>
  <c r="C5355" i="1"/>
  <c r="C5356" i="1"/>
  <c r="C5357" i="1"/>
  <c r="C6356" i="1"/>
  <c r="C6357" i="1"/>
  <c r="C6358" i="1"/>
  <c r="C6359" i="1"/>
  <c r="C6360" i="1"/>
  <c r="C6361" i="1"/>
  <c r="C6362" i="1"/>
  <c r="C6363" i="1"/>
  <c r="C6364" i="1"/>
  <c r="C6365" i="1"/>
  <c r="C6366" i="1"/>
  <c r="C6367" i="1"/>
  <c r="C6368" i="1"/>
  <c r="C6758" i="1"/>
  <c r="C6759" i="1"/>
  <c r="C6760" i="1"/>
  <c r="C6761" i="1"/>
  <c r="C6762" i="1"/>
  <c r="C6763" i="1"/>
  <c r="C6764" i="1"/>
  <c r="C6765" i="1"/>
  <c r="C7133" i="1"/>
  <c r="C7134" i="1"/>
  <c r="C7135" i="1"/>
  <c r="C7416" i="1"/>
  <c r="C7417" i="1"/>
  <c r="C7418" i="1"/>
  <c r="C7419" i="1"/>
  <c r="C7420" i="1"/>
  <c r="C7421" i="1"/>
  <c r="C7422" i="1"/>
  <c r="C7423" i="1"/>
  <c r="C7424" i="1"/>
  <c r="C7425" i="1"/>
  <c r="C7426" i="1"/>
  <c r="C7427" i="1"/>
  <c r="C7428" i="1"/>
  <c r="C7429" i="1"/>
  <c r="C7430" i="1"/>
  <c r="C7753" i="1"/>
  <c r="C7754" i="1"/>
  <c r="C7755" i="1"/>
  <c r="C7756" i="1"/>
  <c r="C7757" i="1"/>
  <c r="C7758" i="1"/>
  <c r="C7759" i="1"/>
  <c r="C7760" i="1"/>
  <c r="C7761" i="1"/>
  <c r="C8069" i="1"/>
  <c r="C8070" i="1"/>
  <c r="C8071" i="1"/>
  <c r="C8072" i="1"/>
  <c r="C8073" i="1"/>
  <c r="C8074" i="1"/>
  <c r="C8075" i="1"/>
  <c r="C8076" i="1"/>
  <c r="C8423" i="1"/>
  <c r="C8424" i="1"/>
  <c r="C8425" i="1"/>
  <c r="C8764" i="1"/>
  <c r="C8765" i="1"/>
  <c r="C8766" i="1"/>
  <c r="C8767" i="1"/>
  <c r="C8768" i="1"/>
  <c r="C8769" i="1"/>
  <c r="C9045" i="1"/>
  <c r="C9046" i="1"/>
  <c r="C9047" i="1"/>
  <c r="C9048" i="1"/>
  <c r="C9315" i="1"/>
  <c r="C9316" i="1"/>
  <c r="C9582" i="1"/>
  <c r="C9583" i="1"/>
  <c r="C9584" i="1"/>
  <c r="C9585" i="1"/>
  <c r="C9586" i="1"/>
  <c r="C9587" i="1"/>
  <c r="C9588" i="1"/>
  <c r="C9589" i="1"/>
  <c r="C9590" i="1"/>
  <c r="C9591" i="1"/>
  <c r="C9592" i="1"/>
  <c r="C9593" i="1"/>
  <c r="C9594" i="1"/>
  <c r="C9595" i="1"/>
  <c r="C9596" i="1"/>
  <c r="C9597" i="1"/>
  <c r="C9598" i="1"/>
  <c r="C9599" i="1"/>
  <c r="C2744" i="1"/>
  <c r="C2745" i="1"/>
  <c r="C2746" i="1"/>
  <c r="C2747" i="1"/>
  <c r="C2748" i="1"/>
  <c r="C2749" i="1"/>
  <c r="C2860" i="1"/>
  <c r="C2861" i="1"/>
  <c r="C2862" i="1"/>
  <c r="C2863" i="1"/>
  <c r="C2864" i="1"/>
  <c r="C3014" i="1"/>
  <c r="C3015" i="1"/>
  <c r="C3016" i="1"/>
  <c r="C3017" i="1"/>
  <c r="C3018" i="1"/>
  <c r="C3019" i="1"/>
  <c r="C3020" i="1"/>
  <c r="C3021" i="1"/>
  <c r="C3022" i="1"/>
  <c r="C3145" i="1"/>
  <c r="C3146" i="1"/>
  <c r="C3147" i="1"/>
  <c r="C3148" i="1"/>
  <c r="C3149" i="1"/>
  <c r="C3150" i="1"/>
  <c r="C3151" i="1"/>
  <c r="C3152" i="1"/>
  <c r="C3153" i="1"/>
  <c r="C3154" i="1"/>
  <c r="C3155" i="1"/>
  <c r="C3244" i="1"/>
  <c r="C3245" i="1"/>
  <c r="C3246" i="1"/>
  <c r="C3247" i="1"/>
  <c r="C3248" i="1"/>
  <c r="C3249" i="1"/>
  <c r="C3338" i="1"/>
  <c r="C3339" i="1"/>
  <c r="C3340" i="1"/>
  <c r="C3341" i="1"/>
  <c r="C3342" i="1"/>
  <c r="C3343" i="1"/>
  <c r="C3344" i="1"/>
  <c r="C3345" i="1"/>
  <c r="C3346" i="1"/>
  <c r="C3347" i="1"/>
  <c r="C3348" i="1"/>
  <c r="C3349" i="1"/>
  <c r="C3350" i="1"/>
  <c r="C3420" i="1"/>
  <c r="C3421" i="1"/>
  <c r="C3422" i="1"/>
  <c r="C3423" i="1"/>
  <c r="C3424" i="1"/>
  <c r="C3425" i="1"/>
  <c r="C3518" i="1"/>
  <c r="C3519" i="1"/>
  <c r="C3520" i="1"/>
  <c r="C3521" i="1"/>
  <c r="C3522" i="1"/>
  <c r="C3627" i="1"/>
  <c r="C3628" i="1"/>
  <c r="C3629" i="1"/>
  <c r="C3630" i="1"/>
  <c r="C3631" i="1"/>
  <c r="C3632" i="1"/>
  <c r="C3633" i="1"/>
  <c r="C3848" i="1"/>
  <c r="C3849" i="1"/>
  <c r="C3850" i="1"/>
  <c r="C3851" i="1"/>
  <c r="C3852" i="1"/>
  <c r="C3853" i="1"/>
  <c r="C3854" i="1"/>
  <c r="C3855" i="1"/>
  <c r="C3856" i="1"/>
  <c r="C3952" i="1"/>
  <c r="C3953" i="1"/>
  <c r="C3954" i="1"/>
  <c r="C3955" i="1"/>
  <c r="C3956" i="1"/>
  <c r="C3957" i="1"/>
  <c r="C3958" i="1"/>
  <c r="C3959" i="1"/>
  <c r="C3960" i="1"/>
  <c r="C3961" i="1"/>
  <c r="C3962" i="1"/>
  <c r="C3963" i="1"/>
  <c r="C3964" i="1"/>
  <c r="C4147" i="1"/>
  <c r="C4148" i="1"/>
  <c r="C4149" i="1"/>
  <c r="C4150" i="1"/>
  <c r="C4151" i="1"/>
  <c r="C4152" i="1"/>
  <c r="C4153" i="1"/>
  <c r="C4154" i="1"/>
  <c r="C4155" i="1"/>
  <c r="C4477" i="1"/>
  <c r="C4478" i="1"/>
  <c r="C4479" i="1"/>
  <c r="C4480" i="1"/>
  <c r="C4481" i="1"/>
  <c r="C4482" i="1"/>
  <c r="C4483" i="1"/>
  <c r="C4484" i="1"/>
  <c r="C4485" i="1"/>
  <c r="C4486" i="1"/>
  <c r="C4487" i="1"/>
  <c r="C4488" i="1"/>
  <c r="C4489" i="1"/>
  <c r="C4490" i="1"/>
  <c r="C4491" i="1"/>
  <c r="C4492" i="1"/>
  <c r="C4493" i="1"/>
  <c r="C4494" i="1"/>
  <c r="C4495" i="1"/>
  <c r="C4496" i="1"/>
  <c r="C4497" i="1"/>
  <c r="C4795" i="1"/>
  <c r="C4796" i="1"/>
  <c r="C4797" i="1"/>
  <c r="C4798" i="1"/>
  <c r="C4799" i="1"/>
  <c r="C4800" i="1"/>
  <c r="C4801" i="1"/>
  <c r="C4802" i="1"/>
  <c r="C5097" i="1"/>
  <c r="C5696" i="1"/>
  <c r="C5697" i="1"/>
  <c r="C5698" i="1"/>
  <c r="C5699" i="1"/>
  <c r="C5700" i="1"/>
  <c r="C5701" i="1"/>
  <c r="C5702" i="1"/>
  <c r="C5703" i="1"/>
  <c r="C5704" i="1"/>
  <c r="C5705" i="1"/>
  <c r="C5706" i="1"/>
  <c r="C5707" i="1"/>
  <c r="C5708" i="1"/>
  <c r="C5709" i="1"/>
  <c r="C5710" i="1"/>
  <c r="C5711" i="1"/>
  <c r="C5712" i="1"/>
  <c r="C6040" i="1"/>
  <c r="C6041" i="1"/>
  <c r="C6042" i="1"/>
  <c r="C6043" i="1"/>
  <c r="C6044" i="1"/>
  <c r="C6045" i="1"/>
  <c r="C6046" i="1"/>
  <c r="C6047" i="1"/>
  <c r="C6048" i="1"/>
  <c r="C6049" i="1"/>
  <c r="C6050" i="1"/>
  <c r="C6051" i="1"/>
  <c r="C6052" i="1"/>
  <c r="C6053" i="1"/>
  <c r="C6054" i="1"/>
  <c r="C6055" i="1"/>
  <c r="C6056" i="1"/>
  <c r="C6057" i="1"/>
  <c r="C6058" i="1"/>
  <c r="C6059" i="1"/>
  <c r="C6383" i="1"/>
  <c r="C6384" i="1"/>
  <c r="C6385" i="1"/>
  <c r="C6386" i="1"/>
  <c r="C6387" i="1"/>
  <c r="C6388" i="1"/>
  <c r="C6389" i="1"/>
  <c r="C6390" i="1"/>
  <c r="C6391" i="1"/>
  <c r="C6392" i="1"/>
  <c r="C6393" i="1"/>
  <c r="C6394" i="1"/>
  <c r="C6786" i="1"/>
  <c r="C6787" i="1"/>
  <c r="C7150" i="1"/>
  <c r="C7151" i="1"/>
  <c r="C7152" i="1"/>
  <c r="C7153" i="1"/>
  <c r="C7154" i="1"/>
  <c r="C7155" i="1"/>
  <c r="C7156" i="1"/>
  <c r="C7451" i="1"/>
  <c r="C7452" i="1"/>
  <c r="C7453" i="1"/>
  <c r="C7454" i="1"/>
  <c r="C7455" i="1"/>
  <c r="C8091" i="1"/>
  <c r="C8092" i="1"/>
  <c r="C8093" i="1"/>
  <c r="C8094" i="1"/>
  <c r="C8095" i="1"/>
  <c r="C8096" i="1"/>
  <c r="C8460" i="1"/>
  <c r="C8461" i="1"/>
  <c r="C8462" i="1"/>
  <c r="C8463" i="1"/>
  <c r="C8782" i="1"/>
  <c r="C8783" i="1"/>
  <c r="C8784" i="1"/>
  <c r="C8785" i="1"/>
  <c r="C8786" i="1"/>
  <c r="C8787" i="1"/>
  <c r="C8788" i="1"/>
  <c r="C8789" i="1"/>
  <c r="C8790" i="1"/>
  <c r="C8791" i="1"/>
  <c r="C8792" i="1"/>
  <c r="C9071" i="1"/>
  <c r="C9072" i="1"/>
  <c r="C9073" i="1"/>
  <c r="C9074" i="1"/>
  <c r="C9075" i="1"/>
  <c r="C9076" i="1"/>
  <c r="C9077" i="1"/>
  <c r="C9078" i="1"/>
  <c r="C9079" i="1"/>
  <c r="C9080" i="1"/>
  <c r="C9081" i="1"/>
  <c r="C9082" i="1"/>
  <c r="C9330" i="1"/>
  <c r="C9331" i="1"/>
  <c r="C9332" i="1"/>
  <c r="C9333" i="1"/>
  <c r="C9334" i="1"/>
  <c r="C9335" i="1"/>
  <c r="C9336" i="1"/>
  <c r="C9337" i="1"/>
  <c r="C9637" i="1"/>
  <c r="C9638" i="1"/>
  <c r="C9639" i="1"/>
  <c r="C9640" i="1"/>
  <c r="C9641" i="1"/>
  <c r="C9642" i="1"/>
  <c r="C9643" i="1"/>
  <c r="C9644" i="1"/>
  <c r="C9645" i="1"/>
  <c r="C2750" i="1"/>
  <c r="C2751" i="1"/>
  <c r="C2752" i="1"/>
  <c r="C2753" i="1"/>
  <c r="C2754" i="1"/>
  <c r="C2755" i="1"/>
  <c r="C2756" i="1"/>
  <c r="C2757" i="1"/>
  <c r="C2758" i="1"/>
  <c r="C2759" i="1"/>
  <c r="C2760" i="1"/>
  <c r="C2865" i="1"/>
  <c r="C2866" i="1"/>
  <c r="C2867" i="1"/>
  <c r="C2868" i="1"/>
  <c r="C2869" i="1"/>
  <c r="C2870" i="1"/>
  <c r="C3023" i="1"/>
  <c r="C3024" i="1"/>
  <c r="C3025" i="1"/>
  <c r="C3026" i="1"/>
  <c r="C3027" i="1"/>
  <c r="C3028" i="1"/>
  <c r="C3029" i="1"/>
  <c r="C3030" i="1"/>
  <c r="C3031" i="1"/>
  <c r="C3032" i="1"/>
  <c r="C3033" i="1"/>
  <c r="C3034" i="1"/>
  <c r="C3035" i="1"/>
  <c r="C3036" i="1"/>
  <c r="C3037" i="1"/>
  <c r="C3038" i="1"/>
  <c r="C3039" i="1"/>
  <c r="C3156" i="1"/>
  <c r="C3157" i="1"/>
  <c r="C3158" i="1"/>
  <c r="C3159" i="1"/>
  <c r="C3160" i="1"/>
  <c r="C3161" i="1"/>
  <c r="C3162" i="1"/>
  <c r="C3163" i="1"/>
  <c r="C3250" i="1"/>
  <c r="C3251" i="1"/>
  <c r="C3351" i="1"/>
  <c r="C3352" i="1"/>
  <c r="C3523" i="1"/>
  <c r="C3524" i="1"/>
  <c r="C3525" i="1"/>
  <c r="C3526" i="1"/>
  <c r="C3527" i="1"/>
  <c r="C3528" i="1"/>
  <c r="C3529" i="1"/>
  <c r="C3530" i="1"/>
  <c r="C3531" i="1"/>
  <c r="C3532" i="1"/>
  <c r="C3533" i="1"/>
  <c r="C3634" i="1"/>
  <c r="C3635" i="1"/>
  <c r="C3636" i="1"/>
  <c r="C3637" i="1"/>
  <c r="C3638" i="1"/>
  <c r="C3754" i="1"/>
  <c r="C3755" i="1"/>
  <c r="C3756" i="1"/>
  <c r="C3757" i="1"/>
  <c r="C3758" i="1"/>
  <c r="C3759" i="1"/>
  <c r="C3760" i="1"/>
  <c r="C3761" i="1"/>
  <c r="C3762" i="1"/>
  <c r="C3763" i="1"/>
  <c r="C3764" i="1"/>
  <c r="C3765" i="1"/>
  <c r="C3766" i="1"/>
  <c r="C3857" i="1"/>
  <c r="C3858" i="1"/>
  <c r="C3859" i="1"/>
  <c r="C3860" i="1"/>
  <c r="C3861" i="1"/>
  <c r="C3862" i="1"/>
  <c r="C3863" i="1"/>
  <c r="C3864" i="1"/>
  <c r="C3865" i="1"/>
  <c r="C3866" i="1"/>
  <c r="C3867" i="1"/>
  <c r="C3868" i="1"/>
  <c r="C3869" i="1"/>
  <c r="C3870" i="1"/>
  <c r="C3965" i="1"/>
  <c r="C3966" i="1"/>
  <c r="C3967" i="1"/>
  <c r="C3968" i="1"/>
  <c r="C3969" i="1"/>
  <c r="C3970" i="1"/>
  <c r="C3971" i="1"/>
  <c r="C3972" i="1"/>
  <c r="C3973" i="1"/>
  <c r="C3974" i="1"/>
  <c r="C3975" i="1"/>
  <c r="C4170" i="1"/>
  <c r="C4171" i="1"/>
  <c r="C4172" i="1"/>
  <c r="C4173" i="1"/>
  <c r="C4174" i="1"/>
  <c r="C4814" i="1"/>
  <c r="C4815" i="1"/>
  <c r="C4816" i="1"/>
  <c r="C4817" i="1"/>
  <c r="C4818" i="1"/>
  <c r="C4819" i="1"/>
  <c r="C4820" i="1"/>
  <c r="C4821" i="1"/>
  <c r="C4822" i="1"/>
  <c r="C4823" i="1"/>
  <c r="C4824" i="1"/>
  <c r="C4825" i="1"/>
  <c r="C4826" i="1"/>
  <c r="C4827" i="1"/>
  <c r="C4828" i="1"/>
  <c r="C4829" i="1"/>
  <c r="C5111" i="1"/>
  <c r="C5112" i="1"/>
  <c r="C5113" i="1"/>
  <c r="C5114" i="1"/>
  <c r="C5115" i="1"/>
  <c r="C5116" i="1"/>
  <c r="C5117" i="1"/>
  <c r="C5118" i="1"/>
  <c r="C5119" i="1"/>
  <c r="C5120" i="1"/>
  <c r="C5121" i="1"/>
  <c r="C5122" i="1"/>
  <c r="C5123" i="1"/>
  <c r="C5395" i="1"/>
  <c r="C5396" i="1"/>
  <c r="C5397" i="1"/>
  <c r="C5398" i="1"/>
  <c r="C5399" i="1"/>
  <c r="C5400" i="1"/>
  <c r="C5401" i="1"/>
  <c r="C5402" i="1"/>
  <c r="C5403" i="1"/>
  <c r="C5732" i="1"/>
  <c r="C5733" i="1"/>
  <c r="C5734" i="1"/>
  <c r="C6067" i="1"/>
  <c r="C6068" i="1"/>
  <c r="C6069" i="1"/>
  <c r="C6070" i="1"/>
  <c r="C6071" i="1"/>
  <c r="C6072" i="1"/>
  <c r="C6073" i="1"/>
  <c r="C6074" i="1"/>
  <c r="C6075" i="1"/>
  <c r="C6076" i="1"/>
  <c r="C6077" i="1"/>
  <c r="C6078" i="1"/>
  <c r="C6079" i="1"/>
  <c r="C6080" i="1"/>
  <c r="C6081" i="1"/>
  <c r="C6082" i="1"/>
  <c r="C6425" i="1"/>
  <c r="C6426" i="1"/>
  <c r="C6427" i="1"/>
  <c r="C6428" i="1"/>
  <c r="C6429" i="1"/>
  <c r="C6430" i="1"/>
  <c r="C6431" i="1"/>
  <c r="C6432" i="1"/>
  <c r="C6433" i="1"/>
  <c r="C6811" i="1"/>
  <c r="C6812" i="1"/>
  <c r="C6813" i="1"/>
  <c r="C6814" i="1"/>
  <c r="C6815" i="1"/>
  <c r="C7167" i="1"/>
  <c r="C7168" i="1"/>
  <c r="C7169" i="1"/>
  <c r="C7170" i="1"/>
  <c r="C7171" i="1"/>
  <c r="C7172" i="1"/>
  <c r="C7775" i="1"/>
  <c r="C7776" i="1"/>
  <c r="C7777" i="1"/>
  <c r="C7778" i="1"/>
  <c r="C7779" i="1"/>
  <c r="C7780" i="1"/>
  <c r="C7781" i="1"/>
  <c r="C7782" i="1"/>
  <c r="C7783" i="1"/>
  <c r="C7784" i="1"/>
  <c r="C8117" i="1"/>
  <c r="C8118" i="1"/>
  <c r="C8119" i="1"/>
  <c r="C8120" i="1"/>
  <c r="C8121" i="1"/>
  <c r="C8122" i="1"/>
  <c r="C8487" i="1"/>
  <c r="C8488" i="1"/>
  <c r="C8489" i="1"/>
  <c r="C8490" i="1"/>
  <c r="C8491" i="1"/>
  <c r="C8492" i="1"/>
  <c r="C8493" i="1"/>
  <c r="C8494" i="1"/>
  <c r="C8495" i="1"/>
  <c r="C8496" i="1"/>
  <c r="C8497" i="1"/>
  <c r="C8498" i="1"/>
  <c r="C8499" i="1"/>
  <c r="C8500" i="1"/>
  <c r="C8501" i="1"/>
  <c r="C8502" i="1"/>
  <c r="C8799" i="1"/>
  <c r="C8800" i="1"/>
  <c r="C8801" i="1"/>
  <c r="C8802" i="1"/>
  <c r="C8803" i="1"/>
  <c r="C9345" i="1"/>
  <c r="C9346" i="1"/>
  <c r="C9347" i="1"/>
  <c r="C9348" i="1"/>
  <c r="C9349" i="1"/>
  <c r="C9350" i="1"/>
  <c r="C9351" i="1"/>
  <c r="C9352" i="1"/>
  <c r="C9353" i="1"/>
  <c r="C9354" i="1"/>
  <c r="C9355" i="1"/>
  <c r="C9356" i="1"/>
  <c r="C9357" i="1"/>
  <c r="C9358" i="1"/>
  <c r="C9359" i="1"/>
  <c r="C9657" i="1"/>
  <c r="C9658" i="1"/>
  <c r="C9659" i="1"/>
  <c r="C9660" i="1"/>
  <c r="C9661" i="1"/>
  <c r="C9662" i="1"/>
  <c r="C9663" i="1"/>
  <c r="C9664" i="1"/>
  <c r="C9665" i="1"/>
  <c r="C9666" i="1"/>
  <c r="C9667" i="1"/>
  <c r="C2761" i="1"/>
  <c r="C2762" i="1"/>
  <c r="C2763" i="1"/>
  <c r="C2871" i="1"/>
  <c r="C2872" i="1"/>
  <c r="C3040" i="1"/>
  <c r="C3041" i="1"/>
  <c r="C3042" i="1"/>
  <c r="C3043" i="1"/>
  <c r="C3044" i="1"/>
  <c r="C3045" i="1"/>
  <c r="C3046" i="1"/>
  <c r="C3047" i="1"/>
  <c r="C3048" i="1"/>
  <c r="C3049" i="1"/>
  <c r="C3050" i="1"/>
  <c r="C3051" i="1"/>
  <c r="C3052" i="1"/>
  <c r="C3053" i="1"/>
  <c r="C3054" i="1"/>
  <c r="C3055" i="1"/>
  <c r="C3056" i="1"/>
  <c r="C3057" i="1"/>
  <c r="C3058" i="1"/>
  <c r="C3059" i="1"/>
  <c r="C3252" i="1"/>
  <c r="C3253" i="1"/>
  <c r="C3254" i="1"/>
  <c r="C3255" i="1"/>
  <c r="C3256" i="1"/>
  <c r="C3257" i="1"/>
  <c r="C3353" i="1"/>
  <c r="C3354" i="1"/>
  <c r="C3355" i="1"/>
  <c r="C3356" i="1"/>
  <c r="C3426" i="1"/>
  <c r="C3427" i="1"/>
  <c r="C3428" i="1"/>
  <c r="C3429" i="1"/>
  <c r="C3430" i="1"/>
  <c r="C3431" i="1"/>
  <c r="C3432" i="1"/>
  <c r="C3433" i="1"/>
  <c r="C3434" i="1"/>
  <c r="C3534" i="1"/>
  <c r="C3535" i="1"/>
  <c r="C3536" i="1"/>
  <c r="C3537" i="1"/>
  <c r="C3538" i="1"/>
  <c r="C3539" i="1"/>
  <c r="C3540" i="1"/>
  <c r="C3541" i="1"/>
  <c r="C3542" i="1"/>
  <c r="C3543" i="1"/>
  <c r="C3544" i="1"/>
  <c r="C3545" i="1"/>
  <c r="C3546" i="1"/>
  <c r="C3547" i="1"/>
  <c r="C3548" i="1"/>
  <c r="C3549" i="1"/>
  <c r="C3550" i="1"/>
  <c r="C3551" i="1"/>
  <c r="C3552" i="1"/>
  <c r="C3639" i="1"/>
  <c r="C3640" i="1"/>
  <c r="C3641" i="1"/>
  <c r="C3642" i="1"/>
  <c r="C3643" i="1"/>
  <c r="C3644" i="1"/>
  <c r="C3645" i="1"/>
  <c r="C3646" i="1"/>
  <c r="C3647" i="1"/>
  <c r="C3767" i="1"/>
  <c r="C3768" i="1"/>
  <c r="C3769" i="1"/>
  <c r="C3871" i="1"/>
  <c r="C3872" i="1"/>
  <c r="C3873" i="1"/>
  <c r="C3874" i="1"/>
  <c r="C3875" i="1"/>
  <c r="C3876" i="1"/>
  <c r="C3877" i="1"/>
  <c r="C3976" i="1"/>
  <c r="C4181" i="1"/>
  <c r="C4182" i="1"/>
  <c r="C4183" i="1"/>
  <c r="C4184" i="1"/>
  <c r="C4541" i="1"/>
  <c r="C4542" i="1"/>
  <c r="C4543" i="1"/>
  <c r="C4544" i="1"/>
  <c r="C4545" i="1"/>
  <c r="C4546" i="1"/>
  <c r="C4547" i="1"/>
  <c r="C4548" i="1"/>
  <c r="C4549" i="1"/>
  <c r="C4550" i="1"/>
  <c r="C4551" i="1"/>
  <c r="C4552" i="1"/>
  <c r="C4553" i="1"/>
  <c r="C4835" i="1"/>
  <c r="C4836" i="1"/>
  <c r="C4837" i="1"/>
  <c r="C4838" i="1"/>
  <c r="C4839" i="1"/>
  <c r="C4840" i="1"/>
  <c r="C4841" i="1"/>
  <c r="C4842" i="1"/>
  <c r="C4843" i="1"/>
  <c r="C4844" i="1"/>
  <c r="C5143" i="1"/>
  <c r="C5144" i="1"/>
  <c r="C5145" i="1"/>
  <c r="C5425" i="1"/>
  <c r="C5426" i="1"/>
  <c r="C5427" i="1"/>
  <c r="C5428" i="1"/>
  <c r="C5429" i="1"/>
  <c r="C5430" i="1"/>
  <c r="C5431" i="1"/>
  <c r="C5432" i="1"/>
  <c r="C5433" i="1"/>
  <c r="C5754" i="1"/>
  <c r="C5755" i="1"/>
  <c r="C5756" i="1"/>
  <c r="C5757" i="1"/>
  <c r="C5758" i="1"/>
  <c r="C5759" i="1"/>
  <c r="C5760" i="1"/>
  <c r="C5761" i="1"/>
  <c r="C6460" i="1"/>
  <c r="C6461" i="1"/>
  <c r="C6462" i="1"/>
  <c r="C6463" i="1"/>
  <c r="C6464" i="1"/>
  <c r="C6465" i="1"/>
  <c r="C6466" i="1"/>
  <c r="C6467" i="1"/>
  <c r="C6468" i="1"/>
  <c r="C6469" i="1"/>
  <c r="C6470" i="1"/>
  <c r="C6471"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7193" i="1"/>
  <c r="C7194" i="1"/>
  <c r="C7499" i="1"/>
  <c r="C7500" i="1"/>
  <c r="C7501" i="1"/>
  <c r="C7502" i="1"/>
  <c r="C7503" i="1"/>
  <c r="C7504" i="1"/>
  <c r="C7505" i="1"/>
  <c r="C7506" i="1"/>
  <c r="C7507" i="1"/>
  <c r="C7508" i="1"/>
  <c r="C7791" i="1"/>
  <c r="C8155" i="1"/>
  <c r="C8156" i="1"/>
  <c r="C8157" i="1"/>
  <c r="C8158" i="1"/>
  <c r="C8159" i="1"/>
  <c r="C8160" i="1"/>
  <c r="C8161" i="1"/>
  <c r="C8162" i="1"/>
  <c r="C8525" i="1"/>
  <c r="C8526" i="1"/>
  <c r="C8808" i="1"/>
  <c r="C8809" i="1"/>
  <c r="C8810" i="1"/>
  <c r="C8811" i="1"/>
  <c r="C8812" i="1"/>
  <c r="C8813" i="1"/>
  <c r="C8814" i="1"/>
  <c r="C8815" i="1"/>
  <c r="C9114" i="1"/>
  <c r="C9115" i="1"/>
  <c r="C9116" i="1"/>
  <c r="C9364" i="1"/>
  <c r="C9365" i="1"/>
  <c r="C9366" i="1"/>
  <c r="C9367" i="1"/>
  <c r="C9368" i="1"/>
  <c r="C9369" i="1"/>
  <c r="C9370" i="1"/>
  <c r="C9371" i="1"/>
  <c r="C9372" i="1"/>
  <c r="C9373" i="1"/>
  <c r="C9374" i="1"/>
  <c r="C9375" i="1"/>
  <c r="C9678" i="1"/>
  <c r="C9679" i="1"/>
  <c r="C9680" i="1"/>
  <c r="C9681" i="1"/>
  <c r="C9885" i="1"/>
  <c r="C9886" i="1"/>
  <c r="C9887" i="1"/>
  <c r="C9888" i="1"/>
  <c r="C9889" i="1"/>
  <c r="C9890" i="1"/>
  <c r="C9891" i="1"/>
  <c r="C9892" i="1"/>
  <c r="C9893" i="1"/>
  <c r="C9894" i="1"/>
  <c r="C9895" i="1"/>
  <c r="C2764" i="1"/>
  <c r="C2765" i="1"/>
  <c r="C2766" i="1"/>
  <c r="C2767" i="1"/>
  <c r="C2768" i="1"/>
  <c r="C2769" i="1"/>
  <c r="C3060" i="1"/>
  <c r="C3061" i="1"/>
  <c r="C3062" i="1"/>
  <c r="C3063" i="1"/>
  <c r="C3064" i="1"/>
  <c r="C3065" i="1"/>
  <c r="C3066" i="1"/>
  <c r="C3164" i="1"/>
  <c r="C3165" i="1"/>
  <c r="C3166" i="1"/>
  <c r="C3258" i="1"/>
  <c r="C3259" i="1"/>
  <c r="C3260" i="1"/>
  <c r="C3261" i="1"/>
  <c r="C3262" i="1"/>
  <c r="C3357" i="1"/>
  <c r="C3358" i="1"/>
  <c r="C3359" i="1"/>
  <c r="C3360" i="1"/>
  <c r="C3361" i="1"/>
  <c r="C3362" i="1"/>
  <c r="C3363" i="1"/>
  <c r="C3435" i="1"/>
  <c r="C3436" i="1"/>
  <c r="C3437" i="1"/>
  <c r="C3438" i="1"/>
  <c r="C3439" i="1"/>
  <c r="C3440" i="1"/>
  <c r="C3441" i="1"/>
  <c r="C3442" i="1"/>
  <c r="C3443" i="1"/>
  <c r="C3444" i="1"/>
  <c r="C3445" i="1"/>
  <c r="C3446" i="1"/>
  <c r="C3447" i="1"/>
  <c r="C3448" i="1"/>
  <c r="C3449" i="1"/>
  <c r="C3450" i="1"/>
  <c r="C3451" i="1"/>
  <c r="C3770" i="1"/>
  <c r="C3771" i="1"/>
  <c r="C3772" i="1"/>
  <c r="C3773" i="1"/>
  <c r="C3878" i="1"/>
  <c r="C3879" i="1"/>
  <c r="C3880" i="1"/>
  <c r="C3881" i="1"/>
  <c r="C3882" i="1"/>
  <c r="C3883" i="1"/>
  <c r="C3977" i="1"/>
  <c r="C3978" i="1"/>
  <c r="C3979" i="1"/>
  <c r="C3980" i="1"/>
  <c r="C3981" i="1"/>
  <c r="C3982" i="1"/>
  <c r="C3983" i="1"/>
  <c r="C3984" i="1"/>
  <c r="C3985" i="1"/>
  <c r="C3986" i="1"/>
  <c r="C3987" i="1"/>
  <c r="C3988" i="1"/>
  <c r="C4201" i="1"/>
  <c r="C4202" i="1"/>
  <c r="C4203" i="1"/>
  <c r="C4204" i="1"/>
  <c r="C4205" i="1"/>
  <c r="C4206" i="1"/>
  <c r="C4207" i="1"/>
  <c r="C4208" i="1"/>
  <c r="C4209" i="1"/>
  <c r="C4210" i="1"/>
  <c r="C4211" i="1"/>
  <c r="C4212" i="1"/>
  <c r="C4213" i="1"/>
  <c r="C4560" i="1"/>
  <c r="C4561" i="1"/>
  <c r="C4562" i="1"/>
  <c r="C4867" i="1"/>
  <c r="C4868" i="1"/>
  <c r="C4869" i="1"/>
  <c r="C5163" i="1"/>
  <c r="C5164" i="1"/>
  <c r="C5445" i="1"/>
  <c r="C5446" i="1"/>
  <c r="C5447" i="1"/>
  <c r="C5448" i="1"/>
  <c r="C5449" i="1"/>
  <c r="C5450" i="1"/>
  <c r="C5451" i="1"/>
  <c r="C5452" i="1"/>
  <c r="C5453" i="1"/>
  <c r="C5454" i="1"/>
  <c r="C5455" i="1"/>
  <c r="C5456" i="1"/>
  <c r="C5457" i="1"/>
  <c r="C5458" i="1"/>
  <c r="C5459" i="1"/>
  <c r="C5460" i="1"/>
  <c r="C5461" i="1"/>
  <c r="C5768" i="1"/>
  <c r="C5769" i="1"/>
  <c r="C5770" i="1"/>
  <c r="C5771" i="1"/>
  <c r="C5772" i="1"/>
  <c r="C5773" i="1"/>
  <c r="C5774" i="1"/>
  <c r="C5775" i="1"/>
  <c r="C5776" i="1"/>
  <c r="C5777" i="1"/>
  <c r="C5778" i="1"/>
  <c r="C5779" i="1"/>
  <c r="C5780" i="1"/>
  <c r="C5781" i="1"/>
  <c r="C5782" i="1"/>
  <c r="C5783" i="1"/>
  <c r="C5784" i="1"/>
  <c r="C6107" i="1"/>
  <c r="C6108" i="1"/>
  <c r="C6109" i="1"/>
  <c r="C6110" i="1"/>
  <c r="C6477" i="1"/>
  <c r="C6478" i="1"/>
  <c r="C6479" i="1"/>
  <c r="C6480" i="1"/>
  <c r="C6481" i="1"/>
  <c r="C6482" i="1"/>
  <c r="C64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7208" i="1"/>
  <c r="C7209" i="1"/>
  <c r="C7546" i="1"/>
  <c r="C7547" i="1"/>
  <c r="C7548" i="1"/>
  <c r="C7549" i="1"/>
  <c r="C7550" i="1"/>
  <c r="C7810" i="1"/>
  <c r="C7811" i="1"/>
  <c r="C7812" i="1"/>
  <c r="C7813" i="1"/>
  <c r="C8182" i="1"/>
  <c r="C8183" i="1"/>
  <c r="C8184" i="1"/>
  <c r="C8185" i="1"/>
  <c r="C8186" i="1"/>
  <c r="C8553" i="1"/>
  <c r="C8554" i="1"/>
  <c r="C8555" i="1"/>
  <c r="C8841" i="1"/>
  <c r="C8842" i="1"/>
  <c r="C8843" i="1"/>
  <c r="C8844" i="1"/>
  <c r="C8845" i="1"/>
  <c r="C8846" i="1"/>
  <c r="C8847" i="1"/>
  <c r="C8848" i="1"/>
  <c r="C8849" i="1"/>
  <c r="C8850" i="1"/>
  <c r="C8851" i="1"/>
  <c r="C8852" i="1"/>
  <c r="C8853" i="1"/>
  <c r="C8854" i="1"/>
  <c r="C8855" i="1"/>
  <c r="C8856" i="1"/>
  <c r="C8857" i="1"/>
  <c r="C8858" i="1"/>
  <c r="C8859" i="1"/>
  <c r="C9133" i="1"/>
  <c r="C9134" i="1"/>
  <c r="C9135" i="1"/>
  <c r="C9136" i="1"/>
  <c r="C9137" i="1"/>
  <c r="C9138" i="1"/>
  <c r="C9139" i="1"/>
  <c r="C9140" i="1"/>
  <c r="C9392" i="1"/>
  <c r="C9393" i="1"/>
  <c r="C9394" i="1"/>
  <c r="C9395" i="1"/>
  <c r="C9396" i="1"/>
  <c r="C9905" i="1"/>
  <c r="C9906" i="1"/>
  <c r="C9907" i="1"/>
  <c r="C9908" i="1"/>
  <c r="C9909" i="1"/>
  <c r="C9910" i="1"/>
  <c r="C9911" i="1"/>
  <c r="C9912" i="1"/>
  <c r="C9913" i="1"/>
  <c r="C9914" i="1"/>
  <c r="C9915" i="1"/>
  <c r="C2770" i="1"/>
  <c r="C2771" i="1"/>
  <c r="C2772" i="1"/>
  <c r="C2773" i="1"/>
  <c r="C2774" i="1"/>
  <c r="C2775" i="1"/>
  <c r="C2776"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3067" i="1"/>
  <c r="C3068" i="1"/>
  <c r="C3069" i="1"/>
  <c r="C3070" i="1"/>
  <c r="C3071" i="1"/>
  <c r="C3072" i="1"/>
  <c r="C3073" i="1"/>
  <c r="C3074" i="1"/>
  <c r="C3075" i="1"/>
  <c r="C3076" i="1"/>
  <c r="C3077" i="1"/>
  <c r="C3078" i="1"/>
  <c r="C3079"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263" i="1"/>
  <c r="C3264" i="1"/>
  <c r="C3265" i="1"/>
  <c r="C3266" i="1"/>
  <c r="C3267"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553" i="1"/>
  <c r="C3554" i="1"/>
  <c r="C3555" i="1"/>
  <c r="C3556" i="1"/>
  <c r="C3557" i="1"/>
  <c r="C3558" i="1"/>
  <c r="C3559" i="1"/>
  <c r="C3560" i="1"/>
  <c r="C3561" i="1"/>
  <c r="C3562" i="1"/>
  <c r="C3563" i="1"/>
  <c r="C3564" i="1"/>
  <c r="C3565" i="1"/>
  <c r="C3566"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774" i="1"/>
  <c r="C3775" i="1"/>
  <c r="C3776" i="1"/>
  <c r="C3777" i="1"/>
  <c r="C3778" i="1"/>
  <c r="C3779" i="1"/>
  <c r="C3780" i="1"/>
  <c r="C3781" i="1"/>
  <c r="C3782" i="1"/>
  <c r="C3783" i="1"/>
  <c r="C3784" i="1"/>
  <c r="C3785" i="1"/>
  <c r="C3786" i="1"/>
  <c r="C3787" i="1"/>
  <c r="C3788" i="1"/>
  <c r="C3789" i="1"/>
  <c r="C3790" i="1"/>
  <c r="C3791" i="1"/>
  <c r="C3884" i="1"/>
  <c r="C3885" i="1"/>
  <c r="C3886" i="1"/>
  <c r="C3887" i="1"/>
  <c r="C3888" i="1"/>
  <c r="C3889" i="1"/>
  <c r="C3890" i="1"/>
  <c r="C3891" i="1"/>
  <c r="C3892" i="1"/>
  <c r="C3893" i="1"/>
  <c r="C3894" i="1"/>
  <c r="C3895" i="1"/>
  <c r="C3896" i="1"/>
  <c r="C3897" i="1"/>
  <c r="C3898" i="1"/>
  <c r="C3899" i="1"/>
  <c r="C3900" i="1"/>
  <c r="C3901" i="1"/>
  <c r="C3902" i="1"/>
  <c r="C3903" i="1"/>
  <c r="C3904" i="1"/>
  <c r="C3905" i="1"/>
  <c r="C3989" i="1"/>
  <c r="C3990" i="1"/>
  <c r="C3991" i="1"/>
  <c r="C3992" i="1"/>
  <c r="C3993" i="1"/>
  <c r="C3994" i="1"/>
  <c r="C3995" i="1"/>
  <c r="C4253" i="1"/>
  <c r="C4592" i="1"/>
  <c r="C4593" i="1"/>
  <c r="C4594" i="1"/>
  <c r="C4595" i="1"/>
  <c r="C4596" i="1"/>
  <c r="C4597" i="1"/>
  <c r="C4598" i="1"/>
  <c r="C4599" i="1"/>
  <c r="C4600" i="1"/>
  <c r="C4601" i="1"/>
  <c r="C4602" i="1"/>
  <c r="C4603" i="1"/>
  <c r="C4604" i="1"/>
  <c r="C4605" i="1"/>
  <c r="C4606" i="1"/>
  <c r="C4607" i="1"/>
  <c r="C4608" i="1"/>
  <c r="C4609"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5171" i="1"/>
  <c r="C5172" i="1"/>
  <c r="C5173" i="1"/>
  <c r="C5174" i="1"/>
  <c r="C5175" i="1"/>
  <c r="C5176" i="1"/>
  <c r="C5177" i="1"/>
  <c r="C5178" i="1"/>
  <c r="C5179" i="1"/>
  <c r="C5180" i="1"/>
  <c r="C5181" i="1"/>
  <c r="C5182" i="1"/>
  <c r="C5183" i="1"/>
  <c r="C5513" i="1"/>
  <c r="C5514" i="1"/>
  <c r="C5515" i="1"/>
  <c r="C5516" i="1"/>
  <c r="C5517" i="1"/>
  <c r="C5518" i="1"/>
  <c r="C5519" i="1"/>
  <c r="C5520" i="1"/>
  <c r="C5521" i="1"/>
  <c r="C5522" i="1"/>
  <c r="C5523" i="1"/>
  <c r="C5524" i="1"/>
  <c r="C5525" i="1"/>
  <c r="C5526" i="1"/>
  <c r="C5527" i="1"/>
  <c r="C5528" i="1"/>
  <c r="C5529" i="1"/>
  <c r="C5814" i="1"/>
  <c r="C5815" i="1"/>
  <c r="C5816" i="1"/>
  <c r="C5817" i="1"/>
  <c r="C5818" i="1"/>
  <c r="C5819" i="1"/>
  <c r="C5820" i="1"/>
  <c r="C5821" i="1"/>
  <c r="C5822" i="1"/>
  <c r="C5823" i="1"/>
  <c r="C5824" i="1"/>
  <c r="C5825" i="1"/>
  <c r="C5826" i="1"/>
  <c r="C5827" i="1"/>
  <c r="C5828" i="1"/>
  <c r="C5829" i="1"/>
  <c r="C5830" i="1"/>
  <c r="C5831" i="1"/>
  <c r="C5832" i="1"/>
  <c r="C5833" i="1"/>
  <c r="C6142" i="1"/>
  <c r="C6143" i="1"/>
  <c r="C6144" i="1"/>
  <c r="C6145" i="1"/>
  <c r="C6146" i="1"/>
  <c r="C6147" i="1"/>
  <c r="C6148" i="1"/>
  <c r="C6149" i="1"/>
  <c r="C6150" i="1"/>
  <c r="C6151" i="1"/>
  <c r="C6152" i="1"/>
  <c r="C6153" i="1"/>
  <c r="C6154" i="1"/>
  <c r="C6155" i="1"/>
  <c r="C6156" i="1"/>
  <c r="C6519" i="1"/>
  <c r="C6520" i="1"/>
  <c r="C6521" i="1"/>
  <c r="C6522" i="1"/>
  <c r="C6523" i="1"/>
  <c r="C6524" i="1"/>
  <c r="C6525" i="1"/>
  <c r="C6526" i="1"/>
  <c r="C6527" i="1"/>
  <c r="C6528" i="1"/>
  <c r="C6529" i="1"/>
  <c r="C6530" i="1"/>
  <c r="C6531" i="1"/>
  <c r="C6532" i="1"/>
  <c r="C6943" i="1"/>
  <c r="C6944" i="1"/>
  <c r="C6945" i="1"/>
  <c r="C6946" i="1"/>
  <c r="C6947" i="1"/>
  <c r="C6948" i="1"/>
  <c r="C6949" i="1"/>
  <c r="C6950" i="1"/>
  <c r="C7243" i="1"/>
  <c r="C7244" i="1"/>
  <c r="C7245" i="1"/>
  <c r="C7246" i="1"/>
  <c r="C7247" i="1"/>
  <c r="C7248" i="1"/>
  <c r="C7249" i="1"/>
  <c r="C7250" i="1"/>
  <c r="C7251" i="1"/>
  <c r="C7252" i="1"/>
  <c r="C7253" i="1"/>
  <c r="C7254" i="1"/>
  <c r="C7255" i="1"/>
  <c r="C7256" i="1"/>
  <c r="C7257" i="1"/>
  <c r="C7258" i="1"/>
  <c r="C7259" i="1"/>
  <c r="C7260" i="1"/>
  <c r="C7261" i="1"/>
  <c r="C7262" i="1"/>
  <c r="C7263" i="1"/>
  <c r="C7264" i="1"/>
  <c r="C7576" i="1"/>
  <c r="C7577" i="1"/>
  <c r="C7578" i="1"/>
  <c r="C7579" i="1"/>
  <c r="C7580" i="1"/>
  <c r="C7581" i="1"/>
  <c r="C7582" i="1"/>
  <c r="C7583" i="1"/>
  <c r="C7584" i="1"/>
  <c r="C7585" i="1"/>
  <c r="C7586" i="1"/>
  <c r="C7587" i="1"/>
  <c r="C7588" i="1"/>
  <c r="C7589" i="1"/>
  <c r="C7590" i="1"/>
  <c r="C7591" i="1"/>
  <c r="C7592" i="1"/>
  <c r="C7593" i="1"/>
  <c r="C7594" i="1"/>
  <c r="C759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8233" i="1"/>
  <c r="C8234" i="1"/>
  <c r="C8235" i="1"/>
  <c r="C8236" i="1"/>
  <c r="C8237" i="1"/>
  <c r="C8238" i="1"/>
  <c r="C8239" i="1"/>
  <c r="C8240" i="1"/>
  <c r="C8241" i="1"/>
  <c r="C8242" i="1"/>
  <c r="C8243" i="1"/>
  <c r="C8244" i="1"/>
  <c r="C8245" i="1"/>
  <c r="C8606" i="1"/>
  <c r="C8607" i="1"/>
  <c r="C8608" i="1"/>
  <c r="C8609" i="1"/>
  <c r="C8610" i="1"/>
  <c r="C8611" i="1"/>
  <c r="C8612" i="1"/>
  <c r="C9157" i="1"/>
  <c r="C9158" i="1"/>
  <c r="C9159" i="1"/>
  <c r="C9160" i="1"/>
  <c r="C9161" i="1"/>
  <c r="C9162" i="1"/>
  <c r="C9163" i="1"/>
  <c r="C9164" i="1"/>
  <c r="C9165" i="1"/>
  <c r="C9166" i="1"/>
  <c r="C9426" i="1"/>
  <c r="C9427" i="1"/>
  <c r="C9428" i="1"/>
  <c r="C9429" i="1"/>
  <c r="C9430" i="1"/>
  <c r="C9431" i="1"/>
  <c r="C9432" i="1"/>
  <c r="C9433" i="1"/>
  <c r="C9434" i="1"/>
  <c r="C9435" i="1"/>
  <c r="C9436" i="1"/>
  <c r="C9437" i="1"/>
  <c r="C9438" i="1"/>
  <c r="C9439" i="1"/>
  <c r="C9440" i="1"/>
  <c r="C9441" i="1"/>
  <c r="C9442" i="1"/>
  <c r="C9443" i="1"/>
  <c r="C9444" i="1"/>
  <c r="C9445" i="1"/>
  <c r="C9446" i="1"/>
  <c r="C9699" i="1"/>
  <c r="C9700" i="1"/>
  <c r="C9701" i="1"/>
  <c r="C9702" i="1"/>
  <c r="C9703" i="1"/>
  <c r="C9704" i="1"/>
  <c r="C9705" i="1"/>
  <c r="C2777" i="1"/>
  <c r="C2778" i="1"/>
  <c r="C2779" i="1"/>
  <c r="C2780" i="1"/>
  <c r="C2781" i="1"/>
  <c r="C2782" i="1"/>
  <c r="C2783" i="1"/>
  <c r="C2784" i="1"/>
  <c r="C2785" i="1"/>
  <c r="C2786" i="1"/>
  <c r="C2787" i="1"/>
  <c r="C278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3080" i="1"/>
  <c r="C3081" i="1"/>
  <c r="C3082" i="1"/>
  <c r="C3083" i="1"/>
  <c r="C3084" i="1"/>
  <c r="C3085" i="1"/>
  <c r="C3086" i="1"/>
  <c r="C3087" i="1"/>
  <c r="C3088" i="1"/>
  <c r="C3195" i="1"/>
  <c r="C3268" i="1"/>
  <c r="C3269" i="1"/>
  <c r="C3270" i="1"/>
  <c r="C3271" i="1"/>
  <c r="C3272" i="1"/>
  <c r="C3273" i="1"/>
  <c r="C3274" i="1"/>
  <c r="C3275" i="1"/>
  <c r="C3276" i="1"/>
  <c r="C3277" i="1"/>
  <c r="C3278" i="1"/>
  <c r="C3279" i="1"/>
  <c r="C3280" i="1"/>
  <c r="C3281" i="1"/>
  <c r="C3282" i="1"/>
  <c r="C3364" i="1"/>
  <c r="C3365" i="1"/>
  <c r="C3366" i="1"/>
  <c r="C3367" i="1"/>
  <c r="C3368" i="1"/>
  <c r="C3369" i="1"/>
  <c r="C3370" i="1"/>
  <c r="C3371" i="1"/>
  <c r="C3372" i="1"/>
  <c r="C3373" i="1"/>
  <c r="C3374" i="1"/>
  <c r="C3375" i="1"/>
  <c r="C3475" i="1"/>
  <c r="C3476" i="1"/>
  <c r="C3477" i="1"/>
  <c r="C3478" i="1"/>
  <c r="C3479" i="1"/>
  <c r="C3480" i="1"/>
  <c r="C3481" i="1"/>
  <c r="C3482" i="1"/>
  <c r="C3483" i="1"/>
  <c r="C3484" i="1"/>
  <c r="C3485" i="1"/>
  <c r="C3567" i="1"/>
  <c r="C3568" i="1"/>
  <c r="C3569" i="1"/>
  <c r="C3570" i="1"/>
  <c r="C3571" i="1"/>
  <c r="C3572" i="1"/>
  <c r="C3677" i="1"/>
  <c r="C3678" i="1"/>
  <c r="C3679" i="1"/>
  <c r="C3680" i="1"/>
  <c r="C3681" i="1"/>
  <c r="C3682" i="1"/>
  <c r="C3683" i="1"/>
  <c r="C3684" i="1"/>
  <c r="C3685" i="1"/>
  <c r="C3686" i="1"/>
  <c r="C3687" i="1"/>
  <c r="C3792" i="1"/>
  <c r="C3996" i="1"/>
  <c r="C3997" i="1"/>
  <c r="C3998" i="1"/>
  <c r="C3999" i="1"/>
  <c r="C4000" i="1"/>
  <c r="C4001" i="1"/>
  <c r="C4002" i="1"/>
  <c r="C4003" i="1"/>
  <c r="C4004" i="1"/>
  <c r="C4005" i="1"/>
  <c r="C4006" i="1"/>
  <c r="C4007" i="1"/>
  <c r="C4008" i="1"/>
  <c r="C4009" i="1"/>
  <c r="C4010" i="1"/>
  <c r="C4011" i="1"/>
  <c r="C4012" i="1"/>
  <c r="C4013" i="1"/>
  <c r="C4286" i="1"/>
  <c r="C4287" i="1"/>
  <c r="C4288" i="1"/>
  <c r="C4289" i="1"/>
  <c r="C4290" i="1"/>
  <c r="C4291" i="1"/>
  <c r="C4292" i="1"/>
  <c r="C4293" i="1"/>
  <c r="C4294" i="1"/>
  <c r="C4295" i="1"/>
  <c r="C4296" i="1"/>
  <c r="C4297" i="1"/>
  <c r="C4298" i="1"/>
  <c r="C4299" i="1"/>
  <c r="C4300" i="1"/>
  <c r="C4630" i="1"/>
  <c r="C4631" i="1"/>
  <c r="C4632" i="1"/>
  <c r="C4633" i="1"/>
  <c r="C4634" i="1"/>
  <c r="C4944" i="1"/>
  <c r="C4945" i="1"/>
  <c r="C4946" i="1"/>
  <c r="C4947" i="1"/>
  <c r="C4948" i="1"/>
  <c r="C4949" i="1"/>
  <c r="C4950" i="1"/>
  <c r="C4951" i="1"/>
  <c r="C5188" i="1"/>
  <c r="C5189" i="1"/>
  <c r="C5190" i="1"/>
  <c r="C5191" i="1"/>
  <c r="C5192" i="1"/>
  <c r="C5193" i="1"/>
  <c r="C5540" i="1"/>
  <c r="C5541" i="1"/>
  <c r="C5542" i="1"/>
  <c r="C5543" i="1"/>
  <c r="C6170" i="1"/>
  <c r="C6171" i="1"/>
  <c r="C6172" i="1"/>
  <c r="C6173" i="1"/>
  <c r="C6174" i="1"/>
  <c r="C6175" i="1"/>
  <c r="C6176" i="1"/>
  <c r="C6177" i="1"/>
  <c r="C6178" i="1"/>
  <c r="C6179" i="1"/>
  <c r="C6180" i="1"/>
  <c r="C6181" i="1"/>
  <c r="C6182" i="1"/>
  <c r="C6183" i="1"/>
  <c r="C6184" i="1"/>
  <c r="C6185" i="1"/>
  <c r="C6556" i="1"/>
  <c r="C6557" i="1"/>
  <c r="C6558" i="1"/>
  <c r="C6559" i="1"/>
  <c r="C6560" i="1"/>
  <c r="C6561" i="1"/>
  <c r="C6562" i="1"/>
  <c r="C6563" i="1"/>
  <c r="C6564" i="1"/>
  <c r="C6565" i="1"/>
  <c r="C6566" i="1"/>
  <c r="C6567" i="1"/>
  <c r="C6568" i="1"/>
  <c r="C6569" i="1"/>
  <c r="C6570" i="1"/>
  <c r="C6978" i="1"/>
  <c r="C6979" i="1"/>
  <c r="C6980" i="1"/>
  <c r="C6981" i="1"/>
  <c r="C6982" i="1"/>
  <c r="C6983" i="1"/>
  <c r="C6984" i="1"/>
  <c r="C6985" i="1"/>
  <c r="C6986" i="1"/>
  <c r="C6987" i="1"/>
  <c r="C6988" i="1"/>
  <c r="C6989" i="1"/>
  <c r="C6990" i="1"/>
  <c r="C6991" i="1"/>
  <c r="C6992" i="1"/>
  <c r="C6993" i="1"/>
  <c r="C6994" i="1"/>
  <c r="C6995" i="1"/>
  <c r="C7274" i="1"/>
  <c r="C7275" i="1"/>
  <c r="C7276" i="1"/>
  <c r="C7277" i="1"/>
  <c r="C7278" i="1"/>
  <c r="C7279" i="1"/>
  <c r="C7280" i="1"/>
  <c r="C7281" i="1"/>
  <c r="C7282" i="1"/>
  <c r="C7283" i="1"/>
  <c r="C7284" i="1"/>
  <c r="C7285" i="1"/>
  <c r="C7615" i="1"/>
  <c r="C7616" i="1"/>
  <c r="C7617" i="1"/>
  <c r="C7618" i="1"/>
  <c r="C7619" i="1"/>
  <c r="C7620" i="1"/>
  <c r="C7621" i="1"/>
  <c r="C7622" i="1"/>
  <c r="C7623" i="1"/>
  <c r="C7624" i="1"/>
  <c r="C7625" i="1"/>
  <c r="C7626" i="1"/>
  <c r="C7627" i="1"/>
  <c r="C7628" i="1"/>
  <c r="C7629" i="1"/>
  <c r="C7630" i="1"/>
  <c r="C7631" i="1"/>
  <c r="C7632" i="1"/>
  <c r="C7885" i="1"/>
  <c r="C7886" i="1"/>
  <c r="C8623" i="1"/>
  <c r="C8624" i="1"/>
  <c r="C8625" i="1"/>
  <c r="C8626" i="1"/>
  <c r="C8627" i="1"/>
  <c r="C8628" i="1"/>
  <c r="C8629" i="1"/>
  <c r="C8630" i="1"/>
  <c r="C8631" i="1"/>
  <c r="C8632" i="1"/>
  <c r="C8889" i="1"/>
  <c r="C8890" i="1"/>
  <c r="C8891" i="1"/>
  <c r="C8892" i="1"/>
  <c r="C8893" i="1"/>
  <c r="C8894" i="1"/>
  <c r="C8895" i="1"/>
  <c r="C8896" i="1"/>
  <c r="C8897" i="1"/>
  <c r="C8898" i="1"/>
  <c r="C8899" i="1"/>
  <c r="C8900" i="1"/>
  <c r="C9194" i="1"/>
  <c r="C9195" i="1"/>
  <c r="C9196" i="1"/>
  <c r="C9197" i="1"/>
  <c r="C9198" i="1"/>
  <c r="C9199" i="1"/>
  <c r="C9200" i="1"/>
  <c r="C9201" i="1"/>
  <c r="C945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960" i="1"/>
  <c r="C9961" i="1"/>
  <c r="C9962" i="1"/>
  <c r="C2789" i="1"/>
  <c r="C2790" i="1"/>
  <c r="C2791" i="1"/>
  <c r="C2792"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96" i="1"/>
  <c r="C3197" i="1"/>
  <c r="C3198" i="1"/>
  <c r="C3199" i="1"/>
  <c r="C3200" i="1"/>
  <c r="C3201" i="1"/>
  <c r="C3202" i="1"/>
  <c r="C3203" i="1"/>
  <c r="C3204" i="1"/>
  <c r="C3205" i="1"/>
  <c r="C3206" i="1"/>
  <c r="C3207" i="1"/>
  <c r="C3208" i="1"/>
  <c r="C3209" i="1"/>
  <c r="C3210" i="1"/>
  <c r="C3211" i="1"/>
  <c r="C3212" i="1"/>
  <c r="C3283" i="1"/>
  <c r="C3284" i="1"/>
  <c r="C3285" i="1"/>
  <c r="C3286" i="1"/>
  <c r="C3287" i="1"/>
  <c r="C3288" i="1"/>
  <c r="C3289" i="1"/>
  <c r="C3290" i="1"/>
  <c r="C3291" i="1"/>
  <c r="C3292" i="1"/>
  <c r="C3293" i="1"/>
  <c r="C3294" i="1"/>
  <c r="C3295" i="1"/>
  <c r="C3296" i="1"/>
  <c r="C3297" i="1"/>
  <c r="C3298" i="1"/>
  <c r="C3299" i="1"/>
  <c r="C3300"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86" i="1"/>
  <c r="C3487" i="1"/>
  <c r="C3488" i="1"/>
  <c r="C3489" i="1"/>
  <c r="C3490" i="1"/>
  <c r="C3491" i="1"/>
  <c r="C3492" i="1"/>
  <c r="C3493" i="1"/>
  <c r="C3494" i="1"/>
  <c r="C3495" i="1"/>
  <c r="C3573" i="1"/>
  <c r="C3574" i="1"/>
  <c r="C3688" i="1"/>
  <c r="C3689" i="1"/>
  <c r="C3690" i="1"/>
  <c r="C3691" i="1"/>
  <c r="C3692" i="1"/>
  <c r="C3693" i="1"/>
  <c r="C3694" i="1"/>
  <c r="C3695" i="1"/>
  <c r="C3696" i="1"/>
  <c r="C3697" i="1"/>
  <c r="C3698" i="1"/>
  <c r="C3699" i="1"/>
  <c r="C3793" i="1"/>
  <c r="C3794" i="1"/>
  <c r="C3795" i="1"/>
  <c r="C3796" i="1"/>
  <c r="C3797" i="1"/>
  <c r="C3798" i="1"/>
  <c r="C3799" i="1"/>
  <c r="C3800" i="1"/>
  <c r="C3801" i="1"/>
  <c r="C3802" i="1"/>
  <c r="C3803" i="1"/>
  <c r="C3804" i="1"/>
  <c r="C3805" i="1"/>
  <c r="C3806" i="1"/>
  <c r="C3807" i="1"/>
  <c r="C3906" i="1"/>
  <c r="C3907" i="1"/>
  <c r="C3908" i="1"/>
  <c r="C3909" i="1"/>
  <c r="C3910" i="1"/>
  <c r="C3911" i="1"/>
  <c r="C3912" i="1"/>
  <c r="C3913" i="1"/>
  <c r="C3914" i="1"/>
  <c r="C3915" i="1"/>
  <c r="C3916" i="1"/>
  <c r="C3917" i="1"/>
  <c r="C3918" i="1"/>
  <c r="C3919" i="1"/>
  <c r="C3920"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335" i="1"/>
  <c r="C4336" i="1"/>
  <c r="C4337" i="1"/>
  <c r="C4338" i="1"/>
  <c r="C4339" i="1"/>
  <c r="C4340" i="1"/>
  <c r="C4341" i="1"/>
  <c r="C4342" i="1"/>
  <c r="C4343" i="1"/>
  <c r="C4344" i="1"/>
  <c r="C4345" i="1"/>
  <c r="C4346" i="1"/>
  <c r="C4347" i="1"/>
  <c r="C4348" i="1"/>
  <c r="C4349" i="1"/>
  <c r="C4350" i="1"/>
  <c r="C4351" i="1"/>
  <c r="C4352" i="1"/>
  <c r="C4353" i="1"/>
  <c r="C4354" i="1"/>
  <c r="C4355" i="1"/>
  <c r="C4356" i="1"/>
  <c r="C4672" i="1"/>
  <c r="C4673" i="1"/>
  <c r="C4674" i="1"/>
  <c r="C4675" i="1"/>
  <c r="C4676" i="1"/>
  <c r="C4677" i="1"/>
  <c r="C4678" i="1"/>
  <c r="C4679" i="1"/>
  <c r="C4680" i="1"/>
  <c r="C4681" i="1"/>
  <c r="C4973" i="1"/>
  <c r="C4974" i="1"/>
  <c r="C5218" i="1"/>
  <c r="C5219" i="1"/>
  <c r="C5220" i="1"/>
  <c r="C5221" i="1"/>
  <c r="C5222" i="1"/>
  <c r="C5223" i="1"/>
  <c r="C5224" i="1"/>
  <c r="C5225" i="1"/>
  <c r="C5226" i="1"/>
  <c r="C5227" i="1"/>
  <c r="C5228" i="1"/>
  <c r="C5229" i="1"/>
  <c r="C5230" i="1"/>
  <c r="C5231" i="1"/>
  <c r="C5232" i="1"/>
  <c r="C5233" i="1"/>
  <c r="C5234" i="1"/>
  <c r="C5235" i="1"/>
  <c r="C5572" i="1"/>
  <c r="C5573" i="1"/>
  <c r="C5574" i="1"/>
  <c r="C5575" i="1"/>
  <c r="C5576" i="1"/>
  <c r="C5577" i="1"/>
  <c r="C5578" i="1"/>
  <c r="C5579" i="1"/>
  <c r="C5580" i="1"/>
  <c r="C5581" i="1"/>
  <c r="C5582" i="1"/>
  <c r="C5583" i="1"/>
  <c r="C5584" i="1"/>
  <c r="C5585" i="1"/>
  <c r="C5586" i="1"/>
  <c r="C5587" i="1"/>
  <c r="C5881" i="1"/>
  <c r="C5882" i="1"/>
  <c r="C5883" i="1"/>
  <c r="C5884" i="1"/>
  <c r="C5885" i="1"/>
  <c r="C5886" i="1"/>
  <c r="C5887" i="1"/>
  <c r="C5888" i="1"/>
  <c r="C5889" i="1"/>
  <c r="C5890" i="1"/>
  <c r="C5891" i="1"/>
  <c r="C5892" i="1"/>
  <c r="C5893" i="1"/>
  <c r="C5894" i="1"/>
  <c r="C5895" i="1"/>
  <c r="C5896" i="1"/>
  <c r="C5897" i="1"/>
  <c r="C5898" i="1"/>
  <c r="C5899" i="1"/>
  <c r="C5900" i="1"/>
  <c r="C5901"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622" i="1"/>
  <c r="C6623" i="1"/>
  <c r="C6624" i="1"/>
  <c r="C6625" i="1"/>
  <c r="C6626" i="1"/>
  <c r="C6627" i="1"/>
  <c r="C6628" i="1"/>
  <c r="C6629" i="1"/>
  <c r="C6630" i="1"/>
  <c r="C6631" i="1"/>
  <c r="C6632" i="1"/>
  <c r="C6633" i="1"/>
  <c r="C6634" i="1"/>
  <c r="C6635" i="1"/>
  <c r="C6636" i="1"/>
  <c r="C6637" i="1"/>
  <c r="C6638" i="1"/>
  <c r="C7038" i="1"/>
  <c r="C7039" i="1"/>
  <c r="C7040" i="1"/>
  <c r="C7041" i="1"/>
  <c r="C7042" i="1"/>
  <c r="C7043" i="1"/>
  <c r="C7044" i="1"/>
  <c r="C7045" i="1"/>
  <c r="C7046" i="1"/>
  <c r="C7047" i="1"/>
  <c r="C7048" i="1"/>
  <c r="C7049" i="1"/>
  <c r="C7050" i="1"/>
  <c r="C7051" i="1"/>
  <c r="C7052" i="1"/>
  <c r="C7318" i="1"/>
  <c r="C7658" i="1"/>
  <c r="C7659" i="1"/>
  <c r="C7660" i="1"/>
  <c r="C7661" i="1"/>
  <c r="C7662" i="1"/>
  <c r="C7663" i="1"/>
  <c r="C7664" i="1"/>
  <c r="C7665" i="1"/>
  <c r="C7666" i="1"/>
  <c r="C7667" i="1"/>
  <c r="C7668" i="1"/>
  <c r="C7669" i="1"/>
  <c r="C7670" i="1"/>
  <c r="C7671" i="1"/>
  <c r="C7672" i="1"/>
  <c r="C7673" i="1"/>
  <c r="C7674"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8285" i="1"/>
  <c r="C8286" i="1"/>
  <c r="C8287" i="1"/>
  <c r="C8288" i="1"/>
  <c r="C8289" i="1"/>
  <c r="C8290" i="1"/>
  <c r="C8291" i="1"/>
  <c r="C8292" i="1"/>
  <c r="C8293" i="1"/>
  <c r="C8294" i="1"/>
  <c r="C8295" i="1"/>
  <c r="C8296" i="1"/>
  <c r="C8297" i="1"/>
  <c r="C8669" i="1"/>
  <c r="C8670" i="1"/>
  <c r="C8671" i="1"/>
  <c r="C8672" i="1"/>
  <c r="C8673" i="1"/>
  <c r="C8674" i="1"/>
  <c r="C8675" i="1"/>
  <c r="C8676" i="1"/>
  <c r="C8677" i="1"/>
  <c r="C8678" i="1"/>
  <c r="C8679" i="1"/>
  <c r="C8680" i="1"/>
  <c r="C8681" i="1"/>
  <c r="C8682" i="1"/>
  <c r="C8683" i="1"/>
  <c r="C8684" i="1"/>
  <c r="C8934" i="1"/>
  <c r="C8935" i="1"/>
  <c r="C8936" i="1"/>
  <c r="C8937" i="1"/>
  <c r="C8938" i="1"/>
  <c r="C8939" i="1"/>
  <c r="C8940" i="1"/>
  <c r="C8941" i="1"/>
  <c r="C8942" i="1"/>
  <c r="C8943" i="1"/>
  <c r="C8944" i="1"/>
  <c r="C8945" i="1"/>
  <c r="C8946" i="1"/>
  <c r="C9239" i="1"/>
  <c r="C9240" i="1"/>
  <c r="C9241" i="1"/>
  <c r="C9242" i="1"/>
  <c r="C9243" i="1"/>
  <c r="C9244" i="1"/>
  <c r="C9245" i="1"/>
  <c r="C9246" i="1"/>
  <c r="C9247" i="1"/>
  <c r="C9248" i="1"/>
  <c r="C9249" i="1"/>
  <c r="C9250" i="1"/>
  <c r="C9474" i="1"/>
  <c r="C9475" i="1"/>
  <c r="C9764" i="1"/>
  <c r="C9765" i="1"/>
  <c r="C9766" i="1"/>
  <c r="C9767" i="1"/>
  <c r="C9768" i="1"/>
  <c r="C9769" i="1"/>
  <c r="C9770" i="1"/>
  <c r="C9771" i="1"/>
  <c r="C9772" i="1"/>
  <c r="C9773" i="1"/>
  <c r="C9774" i="1"/>
  <c r="C9775" i="1"/>
  <c r="C9776" i="1"/>
  <c r="C9777" i="1"/>
  <c r="C9778"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3112" i="1"/>
  <c r="C3113" i="1"/>
  <c r="C3114" i="1"/>
  <c r="C3115" i="1"/>
  <c r="C3116" i="1"/>
  <c r="C3117" i="1"/>
  <c r="C3118" i="1"/>
  <c r="C3119" i="1"/>
  <c r="C3120" i="1"/>
  <c r="C3121" i="1"/>
  <c r="C3122" i="1"/>
  <c r="C3123" i="1"/>
  <c r="C3124" i="1"/>
  <c r="C3125" i="1"/>
  <c r="C3126" i="1"/>
  <c r="C3127" i="1"/>
  <c r="C3128" i="1"/>
  <c r="C3129" i="1"/>
  <c r="C3130" i="1"/>
  <c r="C3131" i="1"/>
  <c r="C3213" i="1"/>
  <c r="C3214" i="1"/>
  <c r="C3215" i="1"/>
  <c r="C3216" i="1"/>
  <c r="C3217" i="1"/>
  <c r="C3218" i="1"/>
  <c r="C3219" i="1"/>
  <c r="C3220" i="1"/>
  <c r="C3221" i="1"/>
  <c r="C3222" i="1"/>
  <c r="C3223" i="1"/>
  <c r="C3224" i="1"/>
  <c r="C3225" i="1"/>
  <c r="C3226" i="1"/>
  <c r="C3227" i="1"/>
  <c r="C3228" i="1"/>
  <c r="C3229" i="1"/>
  <c r="C3230" i="1"/>
  <c r="C3301" i="1"/>
  <c r="C3302" i="1"/>
  <c r="C3303" i="1"/>
  <c r="C3304" i="1"/>
  <c r="C3305" i="1"/>
  <c r="C3306" i="1"/>
  <c r="C3307" i="1"/>
  <c r="C3308" i="1"/>
  <c r="C3309" i="1"/>
  <c r="C3310" i="1"/>
  <c r="C3311" i="1"/>
  <c r="C3312" i="1"/>
  <c r="C3313" i="1"/>
  <c r="C3314" i="1"/>
  <c r="C3315" i="1"/>
  <c r="C3316" i="1"/>
  <c r="C3317" i="1"/>
  <c r="C3318" i="1"/>
  <c r="C3319" i="1"/>
  <c r="C3403" i="1"/>
  <c r="C3496" i="1"/>
  <c r="C3497" i="1"/>
  <c r="C3498" i="1"/>
  <c r="C3499" i="1"/>
  <c r="C3500" i="1"/>
  <c r="C3501" i="1"/>
  <c r="C3502" i="1"/>
  <c r="C3503" i="1"/>
  <c r="C350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808" i="1"/>
  <c r="C3809" i="1"/>
  <c r="C3810" i="1"/>
  <c r="C3811" i="1"/>
  <c r="C3812" i="1"/>
  <c r="C3813" i="1"/>
  <c r="C3814" i="1"/>
  <c r="C3815" i="1"/>
  <c r="C3816" i="1"/>
  <c r="C3817" i="1"/>
  <c r="C3818" i="1"/>
  <c r="C3819" i="1"/>
  <c r="C3820" i="1"/>
  <c r="C3821" i="1"/>
  <c r="C3822" i="1"/>
  <c r="C3823" i="1"/>
  <c r="C3824" i="1"/>
  <c r="C3825" i="1"/>
  <c r="C3826" i="1"/>
  <c r="C3827" i="1"/>
  <c r="C3828" i="1"/>
  <c r="C3921" i="1"/>
  <c r="C3922" i="1"/>
  <c r="C3923" i="1"/>
  <c r="C3924" i="1"/>
  <c r="C3925" i="1"/>
  <c r="C3926" i="1"/>
  <c r="C3927" i="1"/>
  <c r="C3928" i="1"/>
  <c r="C3929" i="1"/>
  <c r="C3930" i="1"/>
  <c r="C3931" i="1"/>
  <c r="C3932" i="1"/>
  <c r="C3933" i="1"/>
  <c r="C3934" i="1"/>
  <c r="C3935" i="1"/>
  <c r="C3936" i="1"/>
  <c r="C3937" i="1"/>
  <c r="C3938" i="1"/>
  <c r="C3939" i="1"/>
  <c r="C3940" i="1"/>
  <c r="C3941" i="1"/>
  <c r="C3942" i="1"/>
  <c r="C4376" i="1"/>
  <c r="C4377" i="1"/>
  <c r="C4378" i="1"/>
  <c r="C4379" i="1"/>
  <c r="C4380" i="1"/>
  <c r="C4381" i="1"/>
  <c r="C4712" i="1"/>
  <c r="C4713" i="1"/>
  <c r="C4714" i="1"/>
  <c r="C4715" i="1"/>
  <c r="C4716" i="1"/>
  <c r="C4717" i="1"/>
  <c r="C4718" i="1"/>
  <c r="C4719" i="1"/>
  <c r="C4720" i="1"/>
  <c r="C4721" i="1"/>
  <c r="C4722" i="1"/>
  <c r="C4723" i="1"/>
  <c r="C4724" i="1"/>
  <c r="C4725" i="1"/>
  <c r="C4726" i="1"/>
  <c r="C4727" i="1"/>
  <c r="C4728" i="1"/>
  <c r="C4729" i="1"/>
  <c r="C4996" i="1"/>
  <c r="C4997" i="1"/>
  <c r="C4998" i="1"/>
  <c r="C4999" i="1"/>
  <c r="C5000" i="1"/>
  <c r="C5257" i="1"/>
  <c r="C5258" i="1"/>
  <c r="C5259" i="1"/>
  <c r="C5260" i="1"/>
  <c r="C5261" i="1"/>
  <c r="C5262" i="1"/>
  <c r="C5263" i="1"/>
  <c r="C5264" i="1"/>
  <c r="C5265" i="1"/>
  <c r="C5266" i="1"/>
  <c r="C5267" i="1"/>
  <c r="C5268" i="1"/>
  <c r="C5269" i="1"/>
  <c r="C5609" i="1"/>
  <c r="C5610" i="1"/>
  <c r="C5611" i="1"/>
  <c r="C5612" i="1"/>
  <c r="C5613" i="1"/>
  <c r="C5614" i="1"/>
  <c r="C5615" i="1"/>
  <c r="C5616" i="1"/>
  <c r="C5617" i="1"/>
  <c r="C5618" i="1"/>
  <c r="C5619" i="1"/>
  <c r="C5620" i="1"/>
  <c r="C5621" i="1"/>
  <c r="C5930" i="1"/>
  <c r="C5931" i="1"/>
  <c r="C5932" i="1"/>
  <c r="C5933" i="1"/>
  <c r="C5934" i="1"/>
  <c r="C5935" i="1"/>
  <c r="C5936" i="1"/>
  <c r="C5937" i="1"/>
  <c r="C5938" i="1"/>
  <c r="C5939" i="1"/>
  <c r="C5940" i="1"/>
  <c r="C5941" i="1"/>
  <c r="C5942" i="1"/>
  <c r="C5943" i="1"/>
  <c r="C5944" i="1"/>
  <c r="C5945" i="1"/>
  <c r="C5946" i="1"/>
  <c r="C5947" i="1"/>
  <c r="C5948" i="1"/>
  <c r="C5949" i="1"/>
  <c r="C6280" i="1"/>
  <c r="C6281" i="1"/>
  <c r="C6282" i="1"/>
  <c r="C6283" i="1"/>
  <c r="C6284" i="1"/>
  <c r="C6678" i="1"/>
  <c r="C6679" i="1"/>
  <c r="C6680" i="1"/>
  <c r="C6681" i="1"/>
  <c r="C6682" i="1"/>
  <c r="C7068" i="1"/>
  <c r="C7069" i="1"/>
  <c r="C7070" i="1"/>
  <c r="C7071" i="1"/>
  <c r="C7072" i="1"/>
  <c r="C7073" i="1"/>
  <c r="C7074" i="1"/>
  <c r="C7075" i="1"/>
  <c r="C7076" i="1"/>
  <c r="C7077" i="1"/>
  <c r="C7078"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705" i="1"/>
  <c r="C7706" i="1"/>
  <c r="C7707" i="1"/>
  <c r="C7708" i="1"/>
  <c r="C7709" i="1"/>
  <c r="C7710" i="1"/>
  <c r="C7711" i="1"/>
  <c r="C7712" i="1"/>
  <c r="C7713" i="1"/>
  <c r="C7714" i="1"/>
  <c r="C7715" i="1"/>
  <c r="C7716" i="1"/>
  <c r="C7717" i="1"/>
  <c r="C7718" i="1"/>
  <c r="C7719" i="1"/>
  <c r="C8006" i="1"/>
  <c r="C8007" i="1"/>
  <c r="C8008" i="1"/>
  <c r="C8009" i="1"/>
  <c r="C8010" i="1"/>
  <c r="C8011" i="1"/>
  <c r="C8012" i="1"/>
  <c r="C8013" i="1"/>
  <c r="C8014" i="1"/>
  <c r="C8015" i="1"/>
  <c r="C8016" i="1"/>
  <c r="C8017" i="1"/>
  <c r="C8018" i="1"/>
  <c r="C8019" i="1"/>
  <c r="C8020" i="1"/>
  <c r="C8021"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717" i="1"/>
  <c r="C8718" i="1"/>
  <c r="C8719" i="1"/>
  <c r="C8720" i="1"/>
  <c r="C8992" i="1"/>
  <c r="C8993" i="1"/>
  <c r="C9259" i="1"/>
  <c r="C9260" i="1"/>
  <c r="C9261" i="1"/>
  <c r="C9262" i="1"/>
  <c r="C9263" i="1"/>
  <c r="C9264" i="1"/>
  <c r="C9265" i="1"/>
  <c r="C9266" i="1"/>
  <c r="C9267" i="1"/>
  <c r="C9268" i="1"/>
  <c r="C9269" i="1"/>
  <c r="C9270" i="1"/>
  <c r="C9271" i="1"/>
  <c r="C9272" i="1"/>
  <c r="C9273" i="1"/>
  <c r="C9274" i="1"/>
  <c r="C9275" i="1"/>
  <c r="C9276" i="1"/>
  <c r="C9277" i="1"/>
  <c r="C9505" i="1"/>
  <c r="C9506" i="1"/>
  <c r="C9507" i="1"/>
  <c r="C9508" i="1"/>
  <c r="C9509" i="1"/>
  <c r="C9510" i="1"/>
  <c r="C9511" i="1"/>
  <c r="C9512" i="1"/>
  <c r="C9513" i="1"/>
  <c r="C9514" i="1"/>
  <c r="C9515" i="1"/>
  <c r="C9516" i="1"/>
  <c r="C9805" i="1"/>
  <c r="C9806" i="1"/>
  <c r="C9807" i="1"/>
  <c r="C9808" i="1"/>
  <c r="C9809" i="1"/>
  <c r="C9810" i="1"/>
  <c r="C9811" i="1"/>
  <c r="B141" i="1"/>
  <c r="B201" i="1"/>
  <c r="B202" i="1"/>
  <c r="B203" i="1"/>
  <c r="B261" i="1"/>
  <c r="B337" i="1"/>
  <c r="B338" i="1"/>
  <c r="B339" i="1"/>
  <c r="B340" i="1"/>
  <c r="B341" i="1"/>
  <c r="B342" i="1"/>
  <c r="B343" i="1"/>
  <c r="B344" i="1"/>
  <c r="B345" i="1"/>
  <c r="B397" i="1"/>
  <c r="B398" i="1"/>
  <c r="B539" i="1"/>
  <c r="B540" i="1"/>
  <c r="B612" i="1"/>
  <c r="B613" i="1"/>
  <c r="B658" i="1"/>
  <c r="B4044" i="1"/>
  <c r="B4045" i="1"/>
  <c r="B4046" i="1"/>
  <c r="B4047" i="1"/>
  <c r="B4048" i="1"/>
  <c r="B4049" i="1"/>
  <c r="B4050" i="1"/>
  <c r="B4051" i="1"/>
  <c r="B4052" i="1"/>
  <c r="B4053" i="1"/>
  <c r="B4054" i="1"/>
  <c r="B4382" i="1"/>
  <c r="B4730" i="1"/>
  <c r="B5001" i="1"/>
  <c r="B5002" i="1"/>
  <c r="B5003" i="1"/>
  <c r="B5004" i="1"/>
  <c r="B5622" i="1"/>
  <c r="B5950" i="1"/>
  <c r="B5951" i="1"/>
  <c r="B5952" i="1"/>
  <c r="B5953" i="1"/>
  <c r="B6285" i="1"/>
  <c r="B6286" i="1"/>
  <c r="B6287" i="1"/>
  <c r="B6288" i="1"/>
  <c r="B6289" i="1"/>
  <c r="B6290" i="1"/>
  <c r="B6291" i="1"/>
  <c r="B6292" i="1"/>
  <c r="B6293" i="1"/>
  <c r="B6294" i="1"/>
  <c r="B6295" i="1"/>
  <c r="B6296" i="1"/>
  <c r="B6297" i="1"/>
  <c r="B6298" i="1"/>
  <c r="B6299" i="1"/>
  <c r="B6300" i="1"/>
  <c r="B6301" i="1"/>
  <c r="B6683" i="1"/>
  <c r="B7363" i="1"/>
  <c r="B7364" i="1"/>
  <c r="B8356" i="1"/>
  <c r="B8357" i="1"/>
  <c r="B8358" i="1"/>
  <c r="B8359" i="1"/>
  <c r="B8360" i="1"/>
  <c r="B8361" i="1"/>
  <c r="B8362" i="1"/>
  <c r="B8363" i="1"/>
  <c r="B8364" i="1"/>
  <c r="B8721" i="1"/>
  <c r="B8722" i="1"/>
  <c r="B8723" i="1"/>
  <c r="B8994" i="1"/>
  <c r="B9517" i="1"/>
  <c r="B9518" i="1"/>
  <c r="B9812" i="1"/>
  <c r="B2" i="1"/>
  <c r="B75" i="1"/>
  <c r="B76" i="1"/>
  <c r="B77" i="1"/>
  <c r="B142" i="1"/>
  <c r="B143" i="1"/>
  <c r="B204" i="1"/>
  <c r="B205" i="1"/>
  <c r="B206" i="1"/>
  <c r="B346" i="1"/>
  <c r="B347" i="1"/>
  <c r="B348" i="1"/>
  <c r="B349" i="1"/>
  <c r="B399" i="1"/>
  <c r="B400" i="1"/>
  <c r="B467" i="1"/>
  <c r="B659" i="1"/>
  <c r="B660" i="1"/>
  <c r="B661" i="1"/>
  <c r="B662" i="1"/>
  <c r="B663" i="1"/>
  <c r="B664" i="1"/>
  <c r="B665" i="1"/>
  <c r="B666" i="1"/>
  <c r="B667" i="1"/>
  <c r="B743" i="1"/>
  <c r="B4403" i="1"/>
  <c r="B4404" i="1"/>
  <c r="B4405" i="1"/>
  <c r="B4406" i="1"/>
  <c r="B4747" i="1"/>
  <c r="B5012" i="1"/>
  <c r="B5013" i="1"/>
  <c r="B5277" i="1"/>
  <c r="B5623" i="1"/>
  <c r="B5624" i="1"/>
  <c r="B6308" i="1"/>
  <c r="B6309" i="1"/>
  <c r="B6310" i="1"/>
  <c r="B6700" i="1"/>
  <c r="B7096" i="1"/>
  <c r="B7378" i="1"/>
  <c r="B7379" i="1"/>
  <c r="B7726" i="1"/>
  <c r="B7727" i="1"/>
  <c r="B8732" i="1"/>
  <c r="B3" i="1"/>
  <c r="B4" i="1"/>
  <c r="B5" i="1"/>
  <c r="B6" i="1"/>
  <c r="B7" i="1"/>
  <c r="B8" i="1"/>
  <c r="B9" i="1"/>
  <c r="B10" i="1"/>
  <c r="B11" i="1"/>
  <c r="B12" i="1"/>
  <c r="B78" i="1"/>
  <c r="B79" i="1"/>
  <c r="B80" i="1"/>
  <c r="B81" i="1"/>
  <c r="B144" i="1"/>
  <c r="B145" i="1"/>
  <c r="B146" i="1"/>
  <c r="B147" i="1"/>
  <c r="B148" i="1"/>
  <c r="B149" i="1"/>
  <c r="B150" i="1"/>
  <c r="B151" i="1"/>
  <c r="B152" i="1"/>
  <c r="B207" i="1"/>
  <c r="B208" i="1"/>
  <c r="B262" i="1"/>
  <c r="B263" i="1"/>
  <c r="B264" i="1"/>
  <c r="B265" i="1"/>
  <c r="B266" i="1"/>
  <c r="B401" i="1"/>
  <c r="B402" i="1"/>
  <c r="B403" i="1"/>
  <c r="B404" i="1"/>
  <c r="B405" i="1"/>
  <c r="B406" i="1"/>
  <c r="B407" i="1"/>
  <c r="B408" i="1"/>
  <c r="B614" i="1"/>
  <c r="B615" i="1"/>
  <c r="B616" i="1"/>
  <c r="B668" i="1"/>
  <c r="B669" i="1"/>
  <c r="B670" i="1"/>
  <c r="B671" i="1"/>
  <c r="B672" i="1"/>
  <c r="B673" i="1"/>
  <c r="B674" i="1"/>
  <c r="B675" i="1"/>
  <c r="B4419" i="1"/>
  <c r="B4420" i="1"/>
  <c r="B4421" i="1"/>
  <c r="B4422" i="1"/>
  <c r="B4423" i="1"/>
  <c r="B4424" i="1"/>
  <c r="B4425" i="1"/>
  <c r="B4426" i="1"/>
  <c r="B4427" i="1"/>
  <c r="B4428" i="1"/>
  <c r="B4429" i="1"/>
  <c r="B4758" i="1"/>
  <c r="B4759" i="1"/>
  <c r="B4760" i="1"/>
  <c r="B4761" i="1"/>
  <c r="B4762" i="1"/>
  <c r="B5034" i="1"/>
  <c r="B5291" i="1"/>
  <c r="B5292" i="1"/>
  <c r="B5293" i="1"/>
  <c r="B5294" i="1"/>
  <c r="B5295" i="1"/>
  <c r="B5296" i="1"/>
  <c r="B5297" i="1"/>
  <c r="B5298" i="1"/>
  <c r="B5299" i="1"/>
  <c r="B5300" i="1"/>
  <c r="B5301" i="1"/>
  <c r="B5302" i="1"/>
  <c r="B5303" i="1"/>
  <c r="B5304" i="1"/>
  <c r="B5305" i="1"/>
  <c r="B5306" i="1"/>
  <c r="B5307" i="1"/>
  <c r="B5308" i="1"/>
  <c r="B5309" i="1"/>
  <c r="B5631" i="1"/>
  <c r="B5632" i="1"/>
  <c r="B5633" i="1"/>
  <c r="B5634" i="1"/>
  <c r="B5635" i="1"/>
  <c r="B5636" i="1"/>
  <c r="B5637" i="1"/>
  <c r="B5638" i="1"/>
  <c r="B5639" i="1"/>
  <c r="B5640" i="1"/>
  <c r="B5641" i="1"/>
  <c r="B5974" i="1"/>
  <c r="B5975" i="1"/>
  <c r="B5976" i="1"/>
  <c r="B5977" i="1"/>
  <c r="B5978" i="1"/>
  <c r="B5979" i="1"/>
  <c r="B5980" i="1"/>
  <c r="B6715" i="1"/>
  <c r="B6716" i="1"/>
  <c r="B6717" i="1"/>
  <c r="B6718" i="1"/>
  <c r="B6719" i="1"/>
  <c r="B6720" i="1"/>
  <c r="B6721" i="1"/>
  <c r="B6722" i="1"/>
  <c r="B6723" i="1"/>
  <c r="B6724" i="1"/>
  <c r="B6725" i="1"/>
  <c r="B7102" i="1"/>
  <c r="B7103" i="1"/>
  <c r="B7104" i="1"/>
  <c r="B7105" i="1"/>
  <c r="B7106" i="1"/>
  <c r="B7386" i="1"/>
  <c r="B7387" i="1"/>
  <c r="B7388" i="1"/>
  <c r="B7731" i="1"/>
  <c r="B7732" i="1"/>
  <c r="B8034" i="1"/>
  <c r="B8035" i="1"/>
  <c r="B8036" i="1"/>
  <c r="B8037" i="1"/>
  <c r="B8038" i="1"/>
  <c r="B8381" i="1"/>
  <c r="B8382" i="1"/>
  <c r="B8383" i="1"/>
  <c r="B8384" i="1"/>
  <c r="B8385" i="1"/>
  <c r="B9006" i="1"/>
  <c r="B9007" i="1"/>
  <c r="B9008" i="1"/>
  <c r="B9009" i="1"/>
  <c r="B9289" i="1"/>
  <c r="B9548" i="1"/>
  <c r="B9549" i="1"/>
  <c r="B9550" i="1"/>
  <c r="B9551" i="1"/>
  <c r="B9552" i="1"/>
  <c r="B9553" i="1"/>
  <c r="B9554" i="1"/>
  <c r="B9555" i="1"/>
  <c r="B9556" i="1"/>
  <c r="B9822" i="1"/>
  <c r="B9823" i="1"/>
  <c r="B9824" i="1"/>
  <c r="B9825" i="1"/>
  <c r="B9826" i="1"/>
  <c r="B9827" i="1"/>
  <c r="B9828" i="1"/>
  <c r="B9829" i="1"/>
  <c r="B9830" i="1"/>
  <c r="B13" i="1"/>
  <c r="B14" i="1"/>
  <c r="B15" i="1"/>
  <c r="B16" i="1"/>
  <c r="B82" i="1"/>
  <c r="B83" i="1"/>
  <c r="B84" i="1"/>
  <c r="B85" i="1"/>
  <c r="B86" i="1"/>
  <c r="B87" i="1"/>
  <c r="B153" i="1"/>
  <c r="B154" i="1"/>
  <c r="B155" i="1"/>
  <c r="B209" i="1"/>
  <c r="B210" i="1"/>
  <c r="B211" i="1"/>
  <c r="B212" i="1"/>
  <c r="B213" i="1"/>
  <c r="B214" i="1"/>
  <c r="B215" i="1"/>
  <c r="B216" i="1"/>
  <c r="B267" i="1"/>
  <c r="B268" i="1"/>
  <c r="B269" i="1"/>
  <c r="B270" i="1"/>
  <c r="B271" i="1"/>
  <c r="B272" i="1"/>
  <c r="B273" i="1"/>
  <c r="B274" i="1"/>
  <c r="B275" i="1"/>
  <c r="B276" i="1"/>
  <c r="B277" i="1"/>
  <c r="B278" i="1"/>
  <c r="B279" i="1"/>
  <c r="B350" i="1"/>
  <c r="B351" i="1"/>
  <c r="B352" i="1"/>
  <c r="B353" i="1"/>
  <c r="B354" i="1"/>
  <c r="B355" i="1"/>
  <c r="B356" i="1"/>
  <c r="B357" i="1"/>
  <c r="B358" i="1"/>
  <c r="B359" i="1"/>
  <c r="B360" i="1"/>
  <c r="B361" i="1"/>
  <c r="B362" i="1"/>
  <c r="B409" i="1"/>
  <c r="B410" i="1"/>
  <c r="B411" i="1"/>
  <c r="B412" i="1"/>
  <c r="B413" i="1"/>
  <c r="B468" i="1"/>
  <c r="B469" i="1"/>
  <c r="B470" i="1"/>
  <c r="B471" i="1"/>
  <c r="B472" i="1"/>
  <c r="B473" i="1"/>
  <c r="B474" i="1"/>
  <c r="B676" i="1"/>
  <c r="B677" i="1"/>
  <c r="B678" i="1"/>
  <c r="B679" i="1"/>
  <c r="B680" i="1"/>
  <c r="B681" i="1"/>
  <c r="B682" i="1"/>
  <c r="B683" i="1"/>
  <c r="B684" i="1"/>
  <c r="B744" i="1"/>
  <c r="B745" i="1"/>
  <c r="B746" i="1"/>
  <c r="B747" i="1"/>
  <c r="B748" i="1"/>
  <c r="B749" i="1"/>
  <c r="B4114" i="1"/>
  <c r="B4115" i="1"/>
  <c r="B4116" i="1"/>
  <c r="B4117" i="1"/>
  <c r="B4118" i="1"/>
  <c r="B4771" i="1"/>
  <c r="B4772" i="1"/>
  <c r="B5058" i="1"/>
  <c r="B5654" i="1"/>
  <c r="B5655" i="1"/>
  <c r="B5656" i="1"/>
  <c r="B5657" i="1"/>
  <c r="B5658" i="1"/>
  <c r="B5659" i="1"/>
  <c r="B5660" i="1"/>
  <c r="B5661" i="1"/>
  <c r="B6009" i="1"/>
  <c r="B6010" i="1"/>
  <c r="B6011" i="1"/>
  <c r="B6347" i="1"/>
  <c r="B6348" i="1"/>
  <c r="B6349" i="1"/>
  <c r="B6350" i="1"/>
  <c r="B6746" i="1"/>
  <c r="B6747" i="1"/>
  <c r="B7119" i="1"/>
  <c r="B7120" i="1"/>
  <c r="B7403" i="1"/>
  <c r="B7404" i="1"/>
  <c r="B7405" i="1"/>
  <c r="B7406" i="1"/>
  <c r="B7407" i="1"/>
  <c r="B8053" i="1"/>
  <c r="B8054" i="1"/>
  <c r="B8055" i="1"/>
  <c r="B8056" i="1"/>
  <c r="B8057" i="1"/>
  <c r="B8058" i="1"/>
  <c r="B8408" i="1"/>
  <c r="B8409" i="1"/>
  <c r="B8410" i="1"/>
  <c r="B8411" i="1"/>
  <c r="B9026" i="1"/>
  <c r="B9027" i="1"/>
  <c r="B9028" i="1"/>
  <c r="B9029" i="1"/>
  <c r="B9030" i="1"/>
  <c r="B9031" i="1"/>
  <c r="B9032" i="1"/>
  <c r="B9033" i="1"/>
  <c r="B9034" i="1"/>
  <c r="B9308" i="1"/>
  <c r="B9309" i="1"/>
  <c r="B9310" i="1"/>
  <c r="B9311" i="1"/>
  <c r="B9312" i="1"/>
  <c r="B9313" i="1"/>
  <c r="B9567" i="1"/>
  <c r="B9568" i="1"/>
  <c r="B9569" i="1"/>
  <c r="B88" i="1"/>
  <c r="B89" i="1"/>
  <c r="B156" i="1"/>
  <c r="B157" i="1"/>
  <c r="B158" i="1"/>
  <c r="B217" i="1"/>
  <c r="B218" i="1"/>
  <c r="B219" i="1"/>
  <c r="B220" i="1"/>
  <c r="B221" i="1"/>
  <c r="B222" i="1"/>
  <c r="B280" i="1"/>
  <c r="B281" i="1"/>
  <c r="B282" i="1"/>
  <c r="B283" i="1"/>
  <c r="B284" i="1"/>
  <c r="B285" i="1"/>
  <c r="B286" i="1"/>
  <c r="B363" i="1"/>
  <c r="B364" i="1"/>
  <c r="B365" i="1"/>
  <c r="B414" i="1"/>
  <c r="B415" i="1"/>
  <c r="B416" i="1"/>
  <c r="B417" i="1"/>
  <c r="B475" i="1"/>
  <c r="B541" i="1"/>
  <c r="B542" i="1"/>
  <c r="B543" i="1"/>
  <c r="B544" i="1"/>
  <c r="B545" i="1"/>
  <c r="B546" i="1"/>
  <c r="B617" i="1"/>
  <c r="B618" i="1"/>
  <c r="B619" i="1"/>
  <c r="B620" i="1"/>
  <c r="B621" i="1"/>
  <c r="B622" i="1"/>
  <c r="B623" i="1"/>
  <c r="B624" i="1"/>
  <c r="B685" i="1"/>
  <c r="B686" i="1"/>
  <c r="B687" i="1"/>
  <c r="B688" i="1"/>
  <c r="B689" i="1"/>
  <c r="B690" i="1"/>
  <c r="B691" i="1"/>
  <c r="B692" i="1"/>
  <c r="B750" i="1"/>
  <c r="B751" i="1"/>
  <c r="B4139" i="1"/>
  <c r="B4140" i="1"/>
  <c r="B4141" i="1"/>
  <c r="B4142" i="1"/>
  <c r="B4143" i="1"/>
  <c r="B4144" i="1"/>
  <c r="B4455" i="1"/>
  <c r="B5090" i="1"/>
  <c r="B5091" i="1"/>
  <c r="B5358" i="1"/>
  <c r="B5689" i="1"/>
  <c r="B5690" i="1"/>
  <c r="B5691" i="1"/>
  <c r="B5692" i="1"/>
  <c r="B6029" i="1"/>
  <c r="B6030" i="1"/>
  <c r="B6369" i="1"/>
  <c r="B6370" i="1"/>
  <c r="B6371" i="1"/>
  <c r="B6372" i="1"/>
  <c r="B6373" i="1"/>
  <c r="B6374" i="1"/>
  <c r="B6375" i="1"/>
  <c r="B6766" i="1"/>
  <c r="B6767" i="1"/>
  <c r="B6768" i="1"/>
  <c r="B6769" i="1"/>
  <c r="B6770" i="1"/>
  <c r="B6771" i="1"/>
  <c r="B6772" i="1"/>
  <c r="B6773" i="1"/>
  <c r="B6774" i="1"/>
  <c r="B6775" i="1"/>
  <c r="B7136" i="1"/>
  <c r="B7137" i="1"/>
  <c r="B7431" i="1"/>
  <c r="B7432" i="1"/>
  <c r="B7433" i="1"/>
  <c r="B7434" i="1"/>
  <c r="B7435" i="1"/>
  <c r="B7436" i="1"/>
  <c r="B7437" i="1"/>
  <c r="B7762" i="1"/>
  <c r="B8077" i="1"/>
  <c r="B8078" i="1"/>
  <c r="B8079" i="1"/>
  <c r="B8426" i="1"/>
  <c r="B8427" i="1"/>
  <c r="B8428" i="1"/>
  <c r="B8429" i="1"/>
  <c r="B8430" i="1"/>
  <c r="B8431" i="1"/>
  <c r="B8432" i="1"/>
  <c r="B8433" i="1"/>
  <c r="B8770" i="1"/>
  <c r="B8771" i="1"/>
  <c r="B8772" i="1"/>
  <c r="B8773" i="1"/>
  <c r="B8774" i="1"/>
  <c r="B9049" i="1"/>
  <c r="B9050" i="1"/>
  <c r="B9051" i="1"/>
  <c r="B9600" i="1"/>
  <c r="B9601" i="1"/>
  <c r="B9602" i="1"/>
  <c r="B9603" i="1"/>
  <c r="B9604" i="1"/>
  <c r="B9605" i="1"/>
  <c r="B9606" i="1"/>
  <c r="B9607" i="1"/>
  <c r="B9850" i="1"/>
  <c r="B9851" i="1"/>
  <c r="B17" i="1"/>
  <c r="B18" i="1"/>
  <c r="B19" i="1"/>
  <c r="B20" i="1"/>
  <c r="B21" i="1"/>
  <c r="B22" i="1"/>
  <c r="B23" i="1"/>
  <c r="B24" i="1"/>
  <c r="B25" i="1"/>
  <c r="B26" i="1"/>
  <c r="B27" i="1"/>
  <c r="B90" i="1"/>
  <c r="B91" i="1"/>
  <c r="B92" i="1"/>
  <c r="B93" i="1"/>
  <c r="B94" i="1"/>
  <c r="B159" i="1"/>
  <c r="B160" i="1"/>
  <c r="B161" i="1"/>
  <c r="B162" i="1"/>
  <c r="B163" i="1"/>
  <c r="B223" i="1"/>
  <c r="B224" i="1"/>
  <c r="B225" i="1"/>
  <c r="B226" i="1"/>
  <c r="B227" i="1"/>
  <c r="B366" i="1"/>
  <c r="B367" i="1"/>
  <c r="B368" i="1"/>
  <c r="B369" i="1"/>
  <c r="B370" i="1"/>
  <c r="B371" i="1"/>
  <c r="B372" i="1"/>
  <c r="B373" i="1"/>
  <c r="B374" i="1"/>
  <c r="B418" i="1"/>
  <c r="B419" i="1"/>
  <c r="B476" i="1"/>
  <c r="B477" i="1"/>
  <c r="B478" i="1"/>
  <c r="B479" i="1"/>
  <c r="B547" i="1"/>
  <c r="B548" i="1"/>
  <c r="B549" i="1"/>
  <c r="B550" i="1"/>
  <c r="B551" i="1"/>
  <c r="B552" i="1"/>
  <c r="B553" i="1"/>
  <c r="B554" i="1"/>
  <c r="B555" i="1"/>
  <c r="B556" i="1"/>
  <c r="B557" i="1"/>
  <c r="B558" i="1"/>
  <c r="B559" i="1"/>
  <c r="B560" i="1"/>
  <c r="B561" i="1"/>
  <c r="B562" i="1"/>
  <c r="B625" i="1"/>
  <c r="B4156" i="1"/>
  <c r="B4498" i="1"/>
  <c r="B4803" i="1"/>
  <c r="B4804" i="1"/>
  <c r="B4805" i="1"/>
  <c r="B4806" i="1"/>
  <c r="B5098" i="1"/>
  <c r="B5099" i="1"/>
  <c r="B5100" i="1"/>
  <c r="B5101" i="1"/>
  <c r="B5372" i="1"/>
  <c r="B5373" i="1"/>
  <c r="B5374" i="1"/>
  <c r="B5375" i="1"/>
  <c r="B5376" i="1"/>
  <c r="B5713" i="1"/>
  <c r="B6395" i="1"/>
  <c r="B6396" i="1"/>
  <c r="B6397" i="1"/>
  <c r="B6398" i="1"/>
  <c r="B6399" i="1"/>
  <c r="B6400" i="1"/>
  <c r="B6401" i="1"/>
  <c r="B6402" i="1"/>
  <c r="B6403" i="1"/>
  <c r="B6788" i="1"/>
  <c r="B6789" i="1"/>
  <c r="B6790" i="1"/>
  <c r="B6791" i="1"/>
  <c r="B6792" i="1"/>
  <c r="B6793" i="1"/>
  <c r="B6794" i="1"/>
  <c r="B6795" i="1"/>
  <c r="B6796" i="1"/>
  <c r="B6797" i="1"/>
  <c r="B6798" i="1"/>
  <c r="B6799" i="1"/>
  <c r="B6800" i="1"/>
  <c r="B6801" i="1"/>
  <c r="B6802" i="1"/>
  <c r="B6803" i="1"/>
  <c r="B6804" i="1"/>
  <c r="B6805" i="1"/>
  <c r="B7157" i="1"/>
  <c r="B7158" i="1"/>
  <c r="B7159" i="1"/>
  <c r="B7160" i="1"/>
  <c r="B7161" i="1"/>
  <c r="B7162" i="1"/>
  <c r="B7163" i="1"/>
  <c r="B7456" i="1"/>
  <c r="B7457" i="1"/>
  <c r="B7458" i="1"/>
  <c r="B7768" i="1"/>
  <c r="B8097" i="1"/>
  <c r="B8098" i="1"/>
  <c r="B8099" i="1"/>
  <c r="B8100" i="1"/>
  <c r="B8793" i="1"/>
  <c r="B8794" i="1"/>
  <c r="B8795" i="1"/>
  <c r="B9083" i="1"/>
  <c r="B9084" i="1"/>
  <c r="B9085" i="1"/>
  <c r="B9086" i="1"/>
  <c r="B9087" i="1"/>
  <c r="B9088" i="1"/>
  <c r="B9338" i="1"/>
  <c r="B9339" i="1"/>
  <c r="B9646" i="1"/>
  <c r="B9647" i="1"/>
  <c r="B9648" i="1"/>
  <c r="B9649" i="1"/>
  <c r="B9650" i="1"/>
  <c r="B9651" i="1"/>
  <c r="B9652" i="1"/>
  <c r="B9653" i="1"/>
  <c r="B28" i="1"/>
  <c r="B29" i="1"/>
  <c r="B30" i="1"/>
  <c r="B95" i="1"/>
  <c r="B96" i="1"/>
  <c r="B228" i="1"/>
  <c r="B229" i="1"/>
  <c r="B230" i="1"/>
  <c r="B231" i="1"/>
  <c r="B287" i="1"/>
  <c r="B288" i="1"/>
  <c r="B289" i="1"/>
  <c r="B290" i="1"/>
  <c r="B291" i="1"/>
  <c r="B292" i="1"/>
  <c r="B293" i="1"/>
  <c r="B294" i="1"/>
  <c r="B295" i="1"/>
  <c r="B296" i="1"/>
  <c r="B375" i="1"/>
  <c r="B376" i="1"/>
  <c r="B420" i="1"/>
  <c r="B421" i="1"/>
  <c r="B480" i="1"/>
  <c r="B481" i="1"/>
  <c r="B482" i="1"/>
  <c r="B563" i="1"/>
  <c r="B564" i="1"/>
  <c r="B565" i="1"/>
  <c r="B566" i="1"/>
  <c r="B567" i="1"/>
  <c r="B568" i="1"/>
  <c r="B569" i="1"/>
  <c r="B570" i="1"/>
  <c r="B571" i="1"/>
  <c r="B693" i="1"/>
  <c r="B694" i="1"/>
  <c r="B695" i="1"/>
  <c r="B696" i="1"/>
  <c r="B697" i="1"/>
  <c r="B698" i="1"/>
  <c r="B699" i="1"/>
  <c r="B700" i="1"/>
  <c r="B701" i="1"/>
  <c r="B702" i="1"/>
  <c r="B752" i="1"/>
  <c r="B753" i="1"/>
  <c r="B754" i="1"/>
  <c r="B755" i="1"/>
  <c r="B756" i="1"/>
  <c r="B757" i="1"/>
  <c r="B758" i="1"/>
  <c r="B759" i="1"/>
  <c r="B760" i="1"/>
  <c r="B761" i="1"/>
  <c r="B762" i="1"/>
  <c r="B763" i="1"/>
  <c r="B4175" i="1"/>
  <c r="B4510" i="1"/>
  <c r="B4511" i="1"/>
  <c r="B4512" i="1"/>
  <c r="B4513" i="1"/>
  <c r="B4514" i="1"/>
  <c r="B4515" i="1"/>
  <c r="B4516" i="1"/>
  <c r="B4517" i="1"/>
  <c r="B4518" i="1"/>
  <c r="B4830" i="1"/>
  <c r="B4831" i="1"/>
  <c r="B5735" i="1"/>
  <c r="B5736" i="1"/>
  <c r="B6083" i="1"/>
  <c r="B6084" i="1"/>
  <c r="B6085" i="1"/>
  <c r="B6086" i="1"/>
  <c r="B6087" i="1"/>
  <c r="B6434" i="1"/>
  <c r="B6435" i="1"/>
  <c r="B6436" i="1"/>
  <c r="B6437" i="1"/>
  <c r="B6438" i="1"/>
  <c r="B6439" i="1"/>
  <c r="B6440" i="1"/>
  <c r="B6441" i="1"/>
  <c r="B6442" i="1"/>
  <c r="B6443" i="1"/>
  <c r="B6444" i="1"/>
  <c r="B6445" i="1"/>
  <c r="B6446" i="1"/>
  <c r="B6447" i="1"/>
  <c r="B6448" i="1"/>
  <c r="B6816" i="1"/>
  <c r="B6817" i="1"/>
  <c r="B6818" i="1"/>
  <c r="B6819" i="1"/>
  <c r="B6820" i="1"/>
  <c r="B6821" i="1"/>
  <c r="B6822" i="1"/>
  <c r="B6823" i="1"/>
  <c r="B7173" i="1"/>
  <c r="B7174" i="1"/>
  <c r="B7175" i="1"/>
  <c r="B7176" i="1"/>
  <c r="B7177" i="1"/>
  <c r="B7178" i="1"/>
  <c r="B7179" i="1"/>
  <c r="B7180" i="1"/>
  <c r="B7477" i="1"/>
  <c r="B7478" i="1"/>
  <c r="B7479" i="1"/>
  <c r="B7480" i="1"/>
  <c r="B7481" i="1"/>
  <c r="B7482" i="1"/>
  <c r="B7483" i="1"/>
  <c r="B7484" i="1"/>
  <c r="B7485" i="1"/>
  <c r="B8123" i="1"/>
  <c r="B8124" i="1"/>
  <c r="B8125" i="1"/>
  <c r="B8126" i="1"/>
  <c r="B8127" i="1"/>
  <c r="B8503" i="1"/>
  <c r="B8504" i="1"/>
  <c r="B8505" i="1"/>
  <c r="B8506" i="1"/>
  <c r="B8507" i="1"/>
  <c r="B8508" i="1"/>
  <c r="B8509" i="1"/>
  <c r="B8510" i="1"/>
  <c r="B8511" i="1"/>
  <c r="B8512" i="1"/>
  <c r="B8513" i="1"/>
  <c r="B8514" i="1"/>
  <c r="B8515" i="1"/>
  <c r="B8516" i="1"/>
  <c r="B8517" i="1"/>
  <c r="B8804" i="1"/>
  <c r="B8805" i="1"/>
  <c r="B8806" i="1"/>
  <c r="B9103" i="1"/>
  <c r="B9104" i="1"/>
  <c r="B9105" i="1"/>
  <c r="B9668" i="1"/>
  <c r="B31" i="1"/>
  <c r="B32" i="1"/>
  <c r="B33" i="1"/>
  <c r="B34" i="1"/>
  <c r="B35" i="1"/>
  <c r="B36" i="1"/>
  <c r="B97" i="1"/>
  <c r="B98" i="1"/>
  <c r="B99" i="1"/>
  <c r="B164" i="1"/>
  <c r="B165" i="1"/>
  <c r="B166" i="1"/>
  <c r="B167" i="1"/>
  <c r="B168" i="1"/>
  <c r="B169" i="1"/>
  <c r="B232" i="1"/>
  <c r="B233" i="1"/>
  <c r="B234" i="1"/>
  <c r="B235" i="1"/>
  <c r="B236" i="1"/>
  <c r="B237" i="1"/>
  <c r="B238" i="1"/>
  <c r="B239" i="1"/>
  <c r="B240" i="1"/>
  <c r="B297" i="1"/>
  <c r="B298" i="1"/>
  <c r="B299" i="1"/>
  <c r="B300" i="1"/>
  <c r="B301" i="1"/>
  <c r="B302" i="1"/>
  <c r="B303" i="1"/>
  <c r="B304" i="1"/>
  <c r="B305" i="1"/>
  <c r="B306" i="1"/>
  <c r="B307" i="1"/>
  <c r="B308" i="1"/>
  <c r="B377" i="1"/>
  <c r="B378" i="1"/>
  <c r="B483" i="1"/>
  <c r="B484" i="1"/>
  <c r="B485" i="1"/>
  <c r="B486" i="1"/>
  <c r="B487" i="1"/>
  <c r="B488" i="1"/>
  <c r="B489" i="1"/>
  <c r="B490" i="1"/>
  <c r="B491" i="1"/>
  <c r="B492" i="1"/>
  <c r="B493" i="1"/>
  <c r="B494" i="1"/>
  <c r="B495" i="1"/>
  <c r="B572" i="1"/>
  <c r="B573" i="1"/>
  <c r="B574" i="1"/>
  <c r="B575" i="1"/>
  <c r="B576" i="1"/>
  <c r="B577" i="1"/>
  <c r="B578" i="1"/>
  <c r="B579" i="1"/>
  <c r="B580" i="1"/>
  <c r="B703" i="1"/>
  <c r="B704" i="1"/>
  <c r="B705" i="1"/>
  <c r="B706" i="1"/>
  <c r="B764" i="1"/>
  <c r="B765" i="1"/>
  <c r="B766" i="1"/>
  <c r="B767" i="1"/>
  <c r="B768" i="1"/>
  <c r="B769" i="1"/>
  <c r="B770" i="1"/>
  <c r="B771" i="1"/>
  <c r="B772" i="1"/>
  <c r="B773" i="1"/>
  <c r="B774" i="1"/>
  <c r="B4845" i="1"/>
  <c r="B4846" i="1"/>
  <c r="B4847" i="1"/>
  <c r="B4848" i="1"/>
  <c r="B4849" i="1"/>
  <c r="B4850" i="1"/>
  <c r="B4851" i="1"/>
  <c r="B4852" i="1"/>
  <c r="B4853" i="1"/>
  <c r="B5146" i="1"/>
  <c r="B5434" i="1"/>
  <c r="B5435" i="1"/>
  <c r="B5436" i="1"/>
  <c r="B5437" i="1"/>
  <c r="B5438" i="1"/>
  <c r="B6097" i="1"/>
  <c r="B6098" i="1"/>
  <c r="B6099" i="1"/>
  <c r="B6100" i="1"/>
  <c r="B6101" i="1"/>
  <c r="B6102" i="1"/>
  <c r="B6103" i="1"/>
  <c r="B6472" i="1"/>
  <c r="B6473" i="1"/>
  <c r="B6474" i="1"/>
  <c r="B6475" i="1"/>
  <c r="B7195" i="1"/>
  <c r="B7196" i="1"/>
  <c r="B7197" i="1"/>
  <c r="B7509" i="1"/>
  <c r="B7510" i="1"/>
  <c r="B7511" i="1"/>
  <c r="B7512" i="1"/>
  <c r="B7513" i="1"/>
  <c r="B7514" i="1"/>
  <c r="B7515" i="1"/>
  <c r="B7516" i="1"/>
  <c r="B7517" i="1"/>
  <c r="B7518" i="1"/>
  <c r="B7792" i="1"/>
  <c r="B7793" i="1"/>
  <c r="B7794" i="1"/>
  <c r="B7795" i="1"/>
  <c r="B8163" i="1"/>
  <c r="B8164" i="1"/>
  <c r="B8165" i="1"/>
  <c r="B8166" i="1"/>
  <c r="B8167" i="1"/>
  <c r="B8168" i="1"/>
  <c r="B8169" i="1"/>
  <c r="B8170" i="1"/>
  <c r="B8171" i="1"/>
  <c r="B8172" i="1"/>
  <c r="B8173" i="1"/>
  <c r="B8174" i="1"/>
  <c r="B8175" i="1"/>
  <c r="B8176" i="1"/>
  <c r="B8527" i="1"/>
  <c r="B8528" i="1"/>
  <c r="B8529" i="1"/>
  <c r="B8530" i="1"/>
  <c r="B8531" i="1"/>
  <c r="B8532" i="1"/>
  <c r="B8816" i="1"/>
  <c r="B8817" i="1"/>
  <c r="B8818" i="1"/>
  <c r="B8819" i="1"/>
  <c r="B8820" i="1"/>
  <c r="B8821" i="1"/>
  <c r="B8822" i="1"/>
  <c r="B9376" i="1"/>
  <c r="B9377" i="1"/>
  <c r="B9378" i="1"/>
  <c r="B9379" i="1"/>
  <c r="B9380" i="1"/>
  <c r="B9682" i="1"/>
  <c r="B9683" i="1"/>
  <c r="B9896" i="1"/>
  <c r="B37" i="1"/>
  <c r="B38" i="1"/>
  <c r="B39" i="1"/>
  <c r="B40" i="1"/>
  <c r="B41" i="1"/>
  <c r="B100" i="1"/>
  <c r="B101" i="1"/>
  <c r="B102" i="1"/>
  <c r="B103" i="1"/>
  <c r="B104" i="1"/>
  <c r="B105" i="1"/>
  <c r="B106" i="1"/>
  <c r="B107" i="1"/>
  <c r="B108" i="1"/>
  <c r="B170" i="1"/>
  <c r="B171" i="1"/>
  <c r="B309" i="1"/>
  <c r="B310" i="1"/>
  <c r="B379" i="1"/>
  <c r="B380"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81" i="1"/>
  <c r="B582" i="1"/>
  <c r="B583" i="1"/>
  <c r="B584" i="1"/>
  <c r="B585" i="1"/>
  <c r="B586" i="1"/>
  <c r="B587" i="1"/>
  <c r="B588" i="1"/>
  <c r="B589" i="1"/>
  <c r="B590" i="1"/>
  <c r="B591" i="1"/>
  <c r="B592" i="1"/>
  <c r="B593" i="1"/>
  <c r="B626" i="1"/>
  <c r="B627" i="1"/>
  <c r="B628" i="1"/>
  <c r="B629" i="1"/>
  <c r="B630" i="1"/>
  <c r="B707" i="1"/>
  <c r="B775" i="1"/>
  <c r="B776" i="1"/>
  <c r="B777" i="1"/>
  <c r="B778" i="1"/>
  <c r="B779" i="1"/>
  <c r="B780" i="1"/>
  <c r="B781" i="1"/>
  <c r="B782" i="1"/>
  <c r="B783" i="1"/>
  <c r="B784" i="1"/>
  <c r="B785" i="1"/>
  <c r="B4214" i="1"/>
  <c r="B4215" i="1"/>
  <c r="B4216" i="1"/>
  <c r="B4217" i="1"/>
  <c r="B4218" i="1"/>
  <c r="B4219" i="1"/>
  <c r="B4220" i="1"/>
  <c r="B4221" i="1"/>
  <c r="B4222" i="1"/>
  <c r="B4223" i="1"/>
  <c r="B4224" i="1"/>
  <c r="B4225" i="1"/>
  <c r="B4226" i="1"/>
  <c r="B4227" i="1"/>
  <c r="B4228" i="1"/>
  <c r="B4563" i="1"/>
  <c r="B4564" i="1"/>
  <c r="B4565" i="1"/>
  <c r="B4566" i="1"/>
  <c r="B4567" i="1"/>
  <c r="B4568" i="1"/>
  <c r="B4569" i="1"/>
  <c r="B4570" i="1"/>
  <c r="B4571" i="1"/>
  <c r="B4572" i="1"/>
  <c r="B4573" i="1"/>
  <c r="B4574" i="1"/>
  <c r="B4575" i="1"/>
  <c r="B4576" i="1"/>
  <c r="B4577" i="1"/>
  <c r="B4578" i="1"/>
  <c r="B4579" i="1"/>
  <c r="B4580" i="1"/>
  <c r="B4581" i="1"/>
  <c r="B4870" i="1"/>
  <c r="B4871" i="1"/>
  <c r="B4872" i="1"/>
  <c r="B5165" i="1"/>
  <c r="B5462" i="1"/>
  <c r="B5463" i="1"/>
  <c r="B5464" i="1"/>
  <c r="B5465" i="1"/>
  <c r="B5466" i="1"/>
  <c r="B5467" i="1"/>
  <c r="B5468" i="1"/>
  <c r="B5469" i="1"/>
  <c r="B5470" i="1"/>
  <c r="B5471" i="1"/>
  <c r="B5472" i="1"/>
  <c r="B5473" i="1"/>
  <c r="B5474" i="1"/>
  <c r="B5475" i="1"/>
  <c r="B6111" i="1"/>
  <c r="B6112" i="1"/>
  <c r="B6113" i="1"/>
  <c r="B6114" i="1"/>
  <c r="B6115" i="1"/>
  <c r="B6116" i="1"/>
  <c r="B6117" i="1"/>
  <c r="B6118" i="1"/>
  <c r="B6119" i="1"/>
  <c r="B6484" i="1"/>
  <c r="B6485" i="1"/>
  <c r="B6486" i="1"/>
  <c r="B6487" i="1"/>
  <c r="B6488" i="1"/>
  <c r="B6489" i="1"/>
  <c r="B6490" i="1"/>
  <c r="B6491" i="1"/>
  <c r="B6492" i="1"/>
  <c r="B6493" i="1"/>
  <c r="B6494" i="1"/>
  <c r="B6495" i="1"/>
  <c r="B6496" i="1"/>
  <c r="B6497" i="1"/>
  <c r="B6498" i="1"/>
  <c r="B6499" i="1"/>
  <c r="B6500" i="1"/>
  <c r="B6501" i="1"/>
  <c r="B6907" i="1"/>
  <c r="B6908" i="1"/>
  <c r="B6909" i="1"/>
  <c r="B6910" i="1"/>
  <c r="B6911" i="1"/>
  <c r="B6912" i="1"/>
  <c r="B6913" i="1"/>
  <c r="B6914" i="1"/>
  <c r="B6915" i="1"/>
  <c r="B6916" i="1"/>
  <c r="B6917" i="1"/>
  <c r="B6918" i="1"/>
  <c r="B6919" i="1"/>
  <c r="B6920" i="1"/>
  <c r="B6921" i="1"/>
  <c r="B6922" i="1"/>
  <c r="B7210" i="1"/>
  <c r="B7211" i="1"/>
  <c r="B7212" i="1"/>
  <c r="B7213" i="1"/>
  <c r="B7214" i="1"/>
  <c r="B7215" i="1"/>
  <c r="B7216" i="1"/>
  <c r="B7217" i="1"/>
  <c r="B7551" i="1"/>
  <c r="B7552" i="1"/>
  <c r="B7553" i="1"/>
  <c r="B7554" i="1"/>
  <c r="B7555" i="1"/>
  <c r="B7556" i="1"/>
  <c r="B7557" i="1"/>
  <c r="B7558" i="1"/>
  <c r="B7559" i="1"/>
  <c r="B7560" i="1"/>
  <c r="B7561" i="1"/>
  <c r="B7562" i="1"/>
  <c r="B7814" i="1"/>
  <c r="B8187" i="1"/>
  <c r="B8188" i="1"/>
  <c r="B8189" i="1"/>
  <c r="B8190" i="1"/>
  <c r="B8191" i="1"/>
  <c r="B8556" i="1"/>
  <c r="B8557" i="1"/>
  <c r="B8558" i="1"/>
  <c r="B8559" i="1"/>
  <c r="B8560" i="1"/>
  <c r="B8561" i="1"/>
  <c r="B8562" i="1"/>
  <c r="B8563" i="1"/>
  <c r="B8564" i="1"/>
  <c r="B8565" i="1"/>
  <c r="B8566" i="1"/>
  <c r="B8567" i="1"/>
  <c r="B8568" i="1"/>
  <c r="B8860" i="1"/>
  <c r="B8861" i="1"/>
  <c r="B8862" i="1"/>
  <c r="B9141" i="1"/>
  <c r="B9142" i="1"/>
  <c r="B9143" i="1"/>
  <c r="B9144" i="1"/>
  <c r="B9397" i="1"/>
  <c r="B9398" i="1"/>
  <c r="B9399" i="1"/>
  <c r="B9400" i="1"/>
  <c r="B9401" i="1"/>
  <c r="B9402" i="1"/>
  <c r="B9403" i="1"/>
  <c r="B9404" i="1"/>
  <c r="B9405" i="1"/>
  <c r="B9406" i="1"/>
  <c r="B9407" i="1"/>
  <c r="B9408" i="1"/>
  <c r="B9409" i="1"/>
  <c r="B9410" i="1"/>
  <c r="B9411" i="1"/>
  <c r="B9412" i="1"/>
  <c r="B9413" i="1"/>
  <c r="B9414" i="1"/>
  <c r="B9415" i="1"/>
  <c r="B9691" i="1"/>
  <c r="B9692" i="1"/>
  <c r="B9693" i="1"/>
  <c r="B9694" i="1"/>
  <c r="B9695" i="1"/>
  <c r="B9696" i="1"/>
  <c r="B42" i="1"/>
  <c r="B109" i="1"/>
  <c r="B110" i="1"/>
  <c r="B111" i="1"/>
  <c r="B112" i="1"/>
  <c r="B113" i="1"/>
  <c r="B114" i="1"/>
  <c r="B115" i="1"/>
  <c r="B172" i="1"/>
  <c r="B173" i="1"/>
  <c r="B174" i="1"/>
  <c r="B175" i="1"/>
  <c r="B176" i="1"/>
  <c r="B177" i="1"/>
  <c r="B178" i="1"/>
  <c r="B179" i="1"/>
  <c r="B180" i="1"/>
  <c r="B181" i="1"/>
  <c r="B182" i="1"/>
  <c r="B183" i="1"/>
  <c r="B184" i="1"/>
  <c r="B241" i="1"/>
  <c r="B242" i="1"/>
  <c r="B243" i="1"/>
  <c r="B244" i="1"/>
  <c r="B311" i="1"/>
  <c r="B312" i="1"/>
  <c r="B381" i="1"/>
  <c r="B382" i="1"/>
  <c r="B383" i="1"/>
  <c r="B384" i="1"/>
  <c r="B447" i="1"/>
  <c r="B448" i="1"/>
  <c r="B523" i="1"/>
  <c r="B524" i="1"/>
  <c r="B594" i="1"/>
  <c r="B595" i="1"/>
  <c r="B596" i="1"/>
  <c r="B631" i="1"/>
  <c r="B632" i="1"/>
  <c r="B633" i="1"/>
  <c r="B634" i="1"/>
  <c r="B635" i="1"/>
  <c r="B636" i="1"/>
  <c r="B637" i="1"/>
  <c r="B638" i="1"/>
  <c r="B639" i="1"/>
  <c r="B640" i="1"/>
  <c r="B708" i="1"/>
  <c r="B709" i="1"/>
  <c r="B710" i="1"/>
  <c r="B711" i="1"/>
  <c r="B712" i="1"/>
  <c r="B713" i="1"/>
  <c r="B714" i="1"/>
  <c r="B715" i="1"/>
  <c r="B716" i="1"/>
  <c r="B786" i="1"/>
  <c r="B787" i="1"/>
  <c r="B788" i="1"/>
  <c r="B4254" i="1"/>
  <c r="B4255" i="1"/>
  <c r="B4256" i="1"/>
  <c r="B4257" i="1"/>
  <c r="B4258" i="1"/>
  <c r="B4259" i="1"/>
  <c r="B4260" i="1"/>
  <c r="B4261" i="1"/>
  <c r="B4262" i="1"/>
  <c r="B4263" i="1"/>
  <c r="B4264" i="1"/>
  <c r="B4610" i="1"/>
  <c r="B4611" i="1"/>
  <c r="B4612" i="1"/>
  <c r="B4613" i="1"/>
  <c r="B4614" i="1"/>
  <c r="B4615" i="1"/>
  <c r="B4616" i="1"/>
  <c r="B4617" i="1"/>
  <c r="B4618" i="1"/>
  <c r="B4619" i="1"/>
  <c r="B4920" i="1"/>
  <c r="B4921" i="1"/>
  <c r="B4922" i="1"/>
  <c r="B5184" i="1"/>
  <c r="B5185" i="1"/>
  <c r="B5530" i="1"/>
  <c r="B5531" i="1"/>
  <c r="B5532" i="1"/>
  <c r="B5834" i="1"/>
  <c r="B5835" i="1"/>
  <c r="B5836" i="1"/>
  <c r="B5837" i="1"/>
  <c r="B5838" i="1"/>
  <c r="B5839" i="1"/>
  <c r="B5840" i="1"/>
  <c r="B5841" i="1"/>
  <c r="B5842" i="1"/>
  <c r="B6157" i="1"/>
  <c r="B6158" i="1"/>
  <c r="B6159" i="1"/>
  <c r="B6160" i="1"/>
  <c r="B6161" i="1"/>
  <c r="B6162" i="1"/>
  <c r="B6163" i="1"/>
  <c r="B6533" i="1"/>
  <c r="B6534" i="1"/>
  <c r="B6535" i="1"/>
  <c r="B6536" i="1"/>
  <c r="B6537" i="1"/>
  <c r="B6538" i="1"/>
  <c r="B6539" i="1"/>
  <c r="B6540" i="1"/>
  <c r="B6951" i="1"/>
  <c r="B6952" i="1"/>
  <c r="B6953" i="1"/>
  <c r="B6954" i="1"/>
  <c r="B6955" i="1"/>
  <c r="B6956" i="1"/>
  <c r="B7265" i="1"/>
  <c r="B7266" i="1"/>
  <c r="B7871" i="1"/>
  <c r="B7872" i="1"/>
  <c r="B7873" i="1"/>
  <c r="B8246" i="1"/>
  <c r="B8247" i="1"/>
  <c r="B8248" i="1"/>
  <c r="B8613" i="1"/>
  <c r="B8614" i="1"/>
  <c r="B8878" i="1"/>
  <c r="B8879" i="1"/>
  <c r="B9167" i="1"/>
  <c r="B9168" i="1"/>
  <c r="B9169" i="1"/>
  <c r="B9170" i="1"/>
  <c r="B9171" i="1"/>
  <c r="B9172" i="1"/>
  <c r="B9447" i="1"/>
  <c r="B9448" i="1"/>
  <c r="B9449" i="1"/>
  <c r="B9916" i="1"/>
  <c r="B9917" i="1"/>
  <c r="B9918" i="1"/>
  <c r="B9919" i="1"/>
  <c r="B9920" i="1"/>
  <c r="B9921" i="1"/>
  <c r="B9922" i="1"/>
  <c r="B9923" i="1"/>
  <c r="B9924" i="1"/>
  <c r="B9925" i="1"/>
  <c r="B9926" i="1"/>
  <c r="B9927" i="1"/>
  <c r="B9928" i="1"/>
  <c r="B9929" i="1"/>
  <c r="B9930" i="1"/>
  <c r="B9931" i="1"/>
  <c r="B9932" i="1"/>
  <c r="B9933" i="1"/>
  <c r="B9934" i="1"/>
  <c r="B43" i="1"/>
  <c r="B44" i="1"/>
  <c r="B45" i="1"/>
  <c r="B46" i="1"/>
  <c r="B47" i="1"/>
  <c r="B48" i="1"/>
  <c r="B49" i="1"/>
  <c r="B50" i="1"/>
  <c r="B51" i="1"/>
  <c r="B52" i="1"/>
  <c r="B53" i="1"/>
  <c r="B54" i="1"/>
  <c r="B55" i="1"/>
  <c r="B56" i="1"/>
  <c r="B57" i="1"/>
  <c r="B58" i="1"/>
  <c r="B59" i="1"/>
  <c r="B60" i="1"/>
  <c r="B61" i="1"/>
  <c r="B62" i="1"/>
  <c r="B116" i="1"/>
  <c r="B117" i="1"/>
  <c r="B118" i="1"/>
  <c r="B119" i="1"/>
  <c r="B120" i="1"/>
  <c r="B121" i="1"/>
  <c r="B122" i="1"/>
  <c r="B123" i="1"/>
  <c r="B124" i="1"/>
  <c r="B125" i="1"/>
  <c r="B126" i="1"/>
  <c r="B185" i="1"/>
  <c r="B186" i="1"/>
  <c r="B187" i="1"/>
  <c r="B188" i="1"/>
  <c r="B189" i="1"/>
  <c r="B190" i="1"/>
  <c r="B191" i="1"/>
  <c r="B192" i="1"/>
  <c r="B193" i="1"/>
  <c r="B194" i="1"/>
  <c r="B195" i="1"/>
  <c r="B196" i="1"/>
  <c r="B197" i="1"/>
  <c r="B198" i="1"/>
  <c r="B245" i="1"/>
  <c r="B246" i="1"/>
  <c r="B247" i="1"/>
  <c r="B248" i="1"/>
  <c r="B249" i="1"/>
  <c r="B250" i="1"/>
  <c r="B251" i="1"/>
  <c r="B252" i="1"/>
  <c r="B253" i="1"/>
  <c r="B254" i="1"/>
  <c r="B255" i="1"/>
  <c r="B256" i="1"/>
  <c r="B257" i="1"/>
  <c r="B258" i="1"/>
  <c r="B259" i="1"/>
  <c r="B313" i="1"/>
  <c r="B314" i="1"/>
  <c r="B315" i="1"/>
  <c r="B316" i="1"/>
  <c r="B317" i="1"/>
  <c r="B318" i="1"/>
  <c r="B319" i="1"/>
  <c r="B320" i="1"/>
  <c r="B385" i="1"/>
  <c r="B449" i="1"/>
  <c r="B450" i="1"/>
  <c r="B451" i="1"/>
  <c r="B452" i="1"/>
  <c r="B453" i="1"/>
  <c r="B454" i="1"/>
  <c r="B455" i="1"/>
  <c r="B456" i="1"/>
  <c r="B457" i="1"/>
  <c r="B458" i="1"/>
  <c r="B459" i="1"/>
  <c r="B460" i="1"/>
  <c r="B461" i="1"/>
  <c r="B462" i="1"/>
  <c r="B525" i="1"/>
  <c r="B597" i="1"/>
  <c r="B598" i="1"/>
  <c r="B599" i="1"/>
  <c r="B600" i="1"/>
  <c r="B601" i="1"/>
  <c r="B602" i="1"/>
  <c r="B603" i="1"/>
  <c r="B641" i="1"/>
  <c r="B642" i="1"/>
  <c r="B643" i="1"/>
  <c r="B644" i="1"/>
  <c r="B645" i="1"/>
  <c r="B646" i="1"/>
  <c r="B647" i="1"/>
  <c r="B648" i="1"/>
  <c r="B649" i="1"/>
  <c r="B650" i="1"/>
  <c r="B651" i="1"/>
  <c r="B652"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89" i="1"/>
  <c r="B790" i="1"/>
  <c r="B791" i="1"/>
  <c r="B792" i="1"/>
  <c r="B793" i="1"/>
  <c r="B794" i="1"/>
  <c r="B795" i="1"/>
  <c r="B796" i="1"/>
  <c r="B797" i="1"/>
  <c r="B798" i="1"/>
  <c r="B799" i="1"/>
  <c r="B4635" i="1"/>
  <c r="B4636" i="1"/>
  <c r="B4637" i="1"/>
  <c r="B4638" i="1"/>
  <c r="B4639" i="1"/>
  <c r="B4640" i="1"/>
  <c r="B4641" i="1"/>
  <c r="B4642" i="1"/>
  <c r="B4952" i="1"/>
  <c r="B4953" i="1"/>
  <c r="B4954" i="1"/>
  <c r="B4955" i="1"/>
  <c r="B4956" i="1"/>
  <c r="B4957" i="1"/>
  <c r="B4958" i="1"/>
  <c r="B4959" i="1"/>
  <c r="B5194" i="1"/>
  <c r="B5195" i="1"/>
  <c r="B5196" i="1"/>
  <c r="B5197" i="1"/>
  <c r="B5198" i="1"/>
  <c r="B5199" i="1"/>
  <c r="B5200" i="1"/>
  <c r="B5201" i="1"/>
  <c r="B5202" i="1"/>
  <c r="B5203" i="1"/>
  <c r="B5544" i="1"/>
  <c r="B5545" i="1"/>
  <c r="B5546" i="1"/>
  <c r="B5547" i="1"/>
  <c r="B5548" i="1"/>
  <c r="B5549" i="1"/>
  <c r="B5550" i="1"/>
  <c r="B5551" i="1"/>
  <c r="B5552" i="1"/>
  <c r="B5553" i="1"/>
  <c r="B5554" i="1"/>
  <c r="B5555" i="1"/>
  <c r="B5556" i="1"/>
  <c r="B5849" i="1"/>
  <c r="B5850" i="1"/>
  <c r="B5851" i="1"/>
  <c r="B5852" i="1"/>
  <c r="B5853" i="1"/>
  <c r="B5854" i="1"/>
  <c r="B5855" i="1"/>
  <c r="B5856" i="1"/>
  <c r="B5857" i="1"/>
  <c r="B5858" i="1"/>
  <c r="B5859" i="1"/>
  <c r="B5860" i="1"/>
  <c r="B5861" i="1"/>
  <c r="B5862" i="1"/>
  <c r="B5863" i="1"/>
  <c r="B5864" i="1"/>
  <c r="B5865" i="1"/>
  <c r="B5866" i="1"/>
  <c r="B5867" i="1"/>
  <c r="B5868" i="1"/>
  <c r="B6186" i="1"/>
  <c r="B6187" i="1"/>
  <c r="B6188" i="1"/>
  <c r="B6189" i="1"/>
  <c r="B6190" i="1"/>
  <c r="B6191" i="1"/>
  <c r="B6192" i="1"/>
  <c r="B6193" i="1"/>
  <c r="B6194" i="1"/>
  <c r="B6195" i="1"/>
  <c r="B6196" i="1"/>
  <c r="B6197" i="1"/>
  <c r="B6198" i="1"/>
  <c r="B6571" i="1"/>
  <c r="B6572" i="1"/>
  <c r="B6573" i="1"/>
  <c r="B6574" i="1"/>
  <c r="B6996" i="1"/>
  <c r="B6997" i="1"/>
  <c r="B6998" i="1"/>
  <c r="B6999" i="1"/>
  <c r="B7000" i="1"/>
  <c r="B7001" i="1"/>
  <c r="B7002" i="1"/>
  <c r="B7003" i="1"/>
  <c r="B7004" i="1"/>
  <c r="B7286" i="1"/>
  <c r="B7287" i="1"/>
  <c r="B7288" i="1"/>
  <c r="B7289" i="1"/>
  <c r="B7290" i="1"/>
  <c r="B7291" i="1"/>
  <c r="B7292" i="1"/>
  <c r="B7293" i="1"/>
  <c r="B7633" i="1"/>
  <c r="B7634" i="1"/>
  <c r="B7635" i="1"/>
  <c r="B7636" i="1"/>
  <c r="B7637" i="1"/>
  <c r="B7638" i="1"/>
  <c r="B7639" i="1"/>
  <c r="B7640" i="1"/>
  <c r="B7641" i="1"/>
  <c r="B7642" i="1"/>
  <c r="B7643" i="1"/>
  <c r="B7644" i="1"/>
  <c r="B7887" i="1"/>
  <c r="B7888" i="1"/>
  <c r="B7889" i="1"/>
  <c r="B7890" i="1"/>
  <c r="B7891" i="1"/>
  <c r="B7892" i="1"/>
  <c r="B7893" i="1"/>
  <c r="B7894" i="1"/>
  <c r="B7895" i="1"/>
  <c r="B7896" i="1"/>
  <c r="B7897" i="1"/>
  <c r="B7898" i="1"/>
  <c r="B7899" i="1"/>
  <c r="B7900" i="1"/>
  <c r="B7901" i="1"/>
  <c r="B7902" i="1"/>
  <c r="B7903" i="1"/>
  <c r="B7904" i="1"/>
  <c r="B7905" i="1"/>
  <c r="B8256" i="1"/>
  <c r="B8257" i="1"/>
  <c r="B8258" i="1"/>
  <c r="B8259" i="1"/>
  <c r="B8260" i="1"/>
  <c r="B8261" i="1"/>
  <c r="B8262" i="1"/>
  <c r="B8263" i="1"/>
  <c r="B8264" i="1"/>
  <c r="B8265" i="1"/>
  <c r="B8266" i="1"/>
  <c r="B8267" i="1"/>
  <c r="B8268" i="1"/>
  <c r="B8269" i="1"/>
  <c r="B8270" i="1"/>
  <c r="B8271" i="1"/>
  <c r="B8633" i="1"/>
  <c r="B8634" i="1"/>
  <c r="B8635" i="1"/>
  <c r="B8636" i="1"/>
  <c r="B8637" i="1"/>
  <c r="B8638" i="1"/>
  <c r="B8639" i="1"/>
  <c r="B8640" i="1"/>
  <c r="B8641" i="1"/>
  <c r="B8642" i="1"/>
  <c r="B8643" i="1"/>
  <c r="B8644" i="1"/>
  <c r="B8645" i="1"/>
  <c r="B8646" i="1"/>
  <c r="B8901" i="1"/>
  <c r="B8902" i="1"/>
  <c r="B9202" i="1"/>
  <c r="B9203" i="1"/>
  <c r="B9204" i="1"/>
  <c r="B9205" i="1"/>
  <c r="B9206" i="1"/>
  <c r="B9207" i="1"/>
  <c r="B9208" i="1"/>
  <c r="B9209" i="1"/>
  <c r="B9210" i="1"/>
  <c r="B9211" i="1"/>
  <c r="B9212" i="1"/>
  <c r="B9213" i="1"/>
  <c r="B9214" i="1"/>
  <c r="B9457" i="1"/>
  <c r="B9458" i="1"/>
  <c r="B9459" i="1"/>
  <c r="B9460" i="1"/>
  <c r="B9461" i="1"/>
  <c r="B9740" i="1"/>
  <c r="B9741" i="1"/>
  <c r="B9742" i="1"/>
  <c r="B9743" i="1"/>
  <c r="B63" i="1"/>
  <c r="B64" i="1"/>
  <c r="B65" i="1"/>
  <c r="B66" i="1"/>
  <c r="B67" i="1"/>
  <c r="B68" i="1"/>
  <c r="B69" i="1"/>
  <c r="B70" i="1"/>
  <c r="B71" i="1"/>
  <c r="B72" i="1"/>
  <c r="B73" i="1"/>
  <c r="B74" i="1"/>
  <c r="B127" i="1"/>
  <c r="B128" i="1"/>
  <c r="B129" i="1"/>
  <c r="B130" i="1"/>
  <c r="B131" i="1"/>
  <c r="B132" i="1"/>
  <c r="B133" i="1"/>
  <c r="B134" i="1"/>
  <c r="B135" i="1"/>
  <c r="B136" i="1"/>
  <c r="B137" i="1"/>
  <c r="B138" i="1"/>
  <c r="B139" i="1"/>
  <c r="B140" i="1"/>
  <c r="B199" i="1"/>
  <c r="B200" i="1"/>
  <c r="B260" i="1"/>
  <c r="B321" i="1"/>
  <c r="B322" i="1"/>
  <c r="B323" i="1"/>
  <c r="B324" i="1"/>
  <c r="B325" i="1"/>
  <c r="B326" i="1"/>
  <c r="B327" i="1"/>
  <c r="B328" i="1"/>
  <c r="B329" i="1"/>
  <c r="B330" i="1"/>
  <c r="B331" i="1"/>
  <c r="B332" i="1"/>
  <c r="B333" i="1"/>
  <c r="B334" i="1"/>
  <c r="B335" i="1"/>
  <c r="B336" i="1"/>
  <c r="B386" i="1"/>
  <c r="B387" i="1"/>
  <c r="B388" i="1"/>
  <c r="B389" i="1"/>
  <c r="B390" i="1"/>
  <c r="B391" i="1"/>
  <c r="B392" i="1"/>
  <c r="B393" i="1"/>
  <c r="B394" i="1"/>
  <c r="B395" i="1"/>
  <c r="B396" i="1"/>
  <c r="B463" i="1"/>
  <c r="B464" i="1"/>
  <c r="B465" i="1"/>
  <c r="B466" i="1"/>
  <c r="B526" i="1"/>
  <c r="B527" i="1"/>
  <c r="B528" i="1"/>
  <c r="B529" i="1"/>
  <c r="B530" i="1"/>
  <c r="B531" i="1"/>
  <c r="B532" i="1"/>
  <c r="B533" i="1"/>
  <c r="B534" i="1"/>
  <c r="B535" i="1"/>
  <c r="B536" i="1"/>
  <c r="B537" i="1"/>
  <c r="B538" i="1"/>
  <c r="B604" i="1"/>
  <c r="B605" i="1"/>
  <c r="B606" i="1"/>
  <c r="B607" i="1"/>
  <c r="B608" i="1"/>
  <c r="B609" i="1"/>
  <c r="B610" i="1"/>
  <c r="B611" i="1"/>
  <c r="B653" i="1"/>
  <c r="B654" i="1"/>
  <c r="B655" i="1"/>
  <c r="B656" i="1"/>
  <c r="B657" i="1"/>
  <c r="B800" i="1"/>
  <c r="B801" i="1"/>
  <c r="B802" i="1"/>
  <c r="B803" i="1"/>
  <c r="B804" i="1"/>
  <c r="B805" i="1"/>
  <c r="B806" i="1"/>
  <c r="B807" i="1"/>
  <c r="B808" i="1"/>
  <c r="B4357" i="1"/>
  <c r="B4358" i="1"/>
  <c r="B4359" i="1"/>
  <c r="B4360" i="1"/>
  <c r="B4361" i="1"/>
  <c r="B4362" i="1"/>
  <c r="B4682" i="1"/>
  <c r="B4683" i="1"/>
  <c r="B4684" i="1"/>
  <c r="B4685" i="1"/>
  <c r="B4686" i="1"/>
  <c r="B4687" i="1"/>
  <c r="B4688" i="1"/>
  <c r="B4689" i="1"/>
  <c r="B4690" i="1"/>
  <c r="B4975" i="1"/>
  <c r="B4976" i="1"/>
  <c r="B4977" i="1"/>
  <c r="B4978" i="1"/>
  <c r="B4979" i="1"/>
  <c r="B5236" i="1"/>
  <c r="B5237" i="1"/>
  <c r="B5238" i="1"/>
  <c r="B5239" i="1"/>
  <c r="B5240" i="1"/>
  <c r="B5241" i="1"/>
  <c r="B5242" i="1"/>
  <c r="B5243" i="1"/>
  <c r="B5244" i="1"/>
  <c r="B5245" i="1"/>
  <c r="B5246" i="1"/>
  <c r="B5247" i="1"/>
  <c r="B5248" i="1"/>
  <c r="B5249" i="1"/>
  <c r="B5250" i="1"/>
  <c r="B5588" i="1"/>
  <c r="B5589" i="1"/>
  <c r="B6247" i="1"/>
  <c r="B6248" i="1"/>
  <c r="B6249" i="1"/>
  <c r="B6250" i="1"/>
  <c r="B6251" i="1"/>
  <c r="B6252" i="1"/>
  <c r="B6253" i="1"/>
  <c r="B6254" i="1"/>
  <c r="B6255" i="1"/>
  <c r="B6256" i="1"/>
  <c r="B6257" i="1"/>
  <c r="B625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7053" i="1"/>
  <c r="B7054" i="1"/>
  <c r="B7055" i="1"/>
  <c r="B7056" i="1"/>
  <c r="B7319" i="1"/>
  <c r="B7320" i="1"/>
  <c r="B7321" i="1"/>
  <c r="B7322" i="1"/>
  <c r="B7323" i="1"/>
  <c r="B7324" i="1"/>
  <c r="B7675" i="1"/>
  <c r="B7676" i="1"/>
  <c r="B7677" i="1"/>
  <c r="B7678" i="1"/>
  <c r="B7679" i="1"/>
  <c r="B7680" i="1"/>
  <c r="B7681" i="1"/>
  <c r="B7682" i="1"/>
  <c r="B7683" i="1"/>
  <c r="B7968" i="1"/>
  <c r="B7969" i="1"/>
  <c r="B7970" i="1"/>
  <c r="B7971" i="1"/>
  <c r="B7972" i="1"/>
  <c r="B7973" i="1"/>
  <c r="B7974" i="1"/>
  <c r="B7975" i="1"/>
  <c r="B7976" i="1"/>
  <c r="B7977" i="1"/>
  <c r="B7978" i="1"/>
  <c r="B8685" i="1"/>
  <c r="B8686" i="1"/>
  <c r="B8687" i="1"/>
  <c r="B8688" i="1"/>
  <c r="B8689" i="1"/>
  <c r="B8690" i="1"/>
  <c r="B8691" i="1"/>
  <c r="B8692" i="1"/>
  <c r="B8693" i="1"/>
  <c r="B8694" i="1"/>
  <c r="B8695" i="1"/>
  <c r="B8696" i="1"/>
  <c r="B8697" i="1"/>
  <c r="B8698" i="1"/>
  <c r="B8699" i="1"/>
  <c r="B8947" i="1"/>
  <c r="B8948" i="1"/>
  <c r="B8949" i="1"/>
  <c r="B8950" i="1"/>
  <c r="B8951" i="1"/>
  <c r="B8952" i="1"/>
  <c r="B8953" i="1"/>
  <c r="B8954" i="1"/>
  <c r="B8955" i="1"/>
  <c r="B8956" i="1"/>
  <c r="B8957" i="1"/>
  <c r="B8958" i="1"/>
  <c r="B8959" i="1"/>
  <c r="B8960" i="1"/>
  <c r="B8961" i="1"/>
  <c r="B8962" i="1"/>
  <c r="B9251" i="1"/>
  <c r="B9252" i="1"/>
  <c r="B9253" i="1"/>
  <c r="B9254" i="1"/>
  <c r="B9255" i="1"/>
  <c r="B9256" i="1"/>
  <c r="B9476" i="1"/>
  <c r="B9477" i="1"/>
  <c r="B9478" i="1"/>
  <c r="B9479" i="1"/>
  <c r="B9480" i="1"/>
  <c r="B9481" i="1"/>
  <c r="B9482" i="1"/>
  <c r="B9483" i="1"/>
  <c r="B9484" i="1"/>
  <c r="B9485" i="1"/>
  <c r="B9486" i="1"/>
  <c r="B9487" i="1"/>
  <c r="B9488" i="1"/>
  <c r="B9489" i="1"/>
  <c r="B9490" i="1"/>
  <c r="B9491" i="1"/>
  <c r="B9779" i="1"/>
  <c r="B9780" i="1"/>
  <c r="B9781" i="1"/>
  <c r="B9782" i="1"/>
  <c r="B9783" i="1"/>
  <c r="B9784" i="1"/>
  <c r="B9785" i="1"/>
  <c r="B9786" i="1"/>
  <c r="B9787" i="1"/>
  <c r="B9788" i="1"/>
  <c r="B9789" i="1"/>
  <c r="B9790" i="1"/>
  <c r="B9791" i="1"/>
  <c r="B9963" i="1"/>
  <c r="B9964" i="1"/>
  <c r="B9965" i="1"/>
  <c r="B9966" i="1"/>
  <c r="B9967" i="1"/>
  <c r="B9968" i="1"/>
  <c r="B9969" i="1"/>
  <c r="B9970" i="1"/>
  <c r="B9971" i="1"/>
  <c r="B9972" i="1"/>
  <c r="B9973" i="1"/>
  <c r="B9974" i="1"/>
  <c r="B9975" i="1"/>
  <c r="B9976" i="1"/>
  <c r="B871" i="1"/>
  <c r="B872" i="1"/>
  <c r="B873" i="1"/>
  <c r="B874" i="1"/>
  <c r="B875" i="1"/>
  <c r="B876" i="1"/>
  <c r="B877" i="1"/>
  <c r="B878" i="1"/>
  <c r="B936" i="1"/>
  <c r="B937" i="1"/>
  <c r="B938" i="1"/>
  <c r="B939" i="1"/>
  <c r="B1001" i="1"/>
  <c r="B1002" i="1"/>
  <c r="B1003" i="1"/>
  <c r="B1053" i="1"/>
  <c r="B1054" i="1"/>
  <c r="B1055" i="1"/>
  <c r="B1056" i="1"/>
  <c r="B1057" i="1"/>
  <c r="B1058" i="1"/>
  <c r="B1137" i="1"/>
  <c r="B1138" i="1"/>
  <c r="B1346" i="1"/>
  <c r="B1347" i="1"/>
  <c r="B1348" i="1"/>
  <c r="B1349" i="1"/>
  <c r="B1426" i="1"/>
  <c r="B1558" i="1"/>
  <c r="B1559" i="1"/>
  <c r="B1560" i="1"/>
  <c r="B1561" i="1"/>
  <c r="B1562" i="1"/>
  <c r="B1563" i="1"/>
  <c r="B4055" i="1"/>
  <c r="B4056" i="1"/>
  <c r="B4057" i="1"/>
  <c r="B4058" i="1"/>
  <c r="B5270" i="1"/>
  <c r="B5271" i="1"/>
  <c r="B5272" i="1"/>
  <c r="B5954" i="1"/>
  <c r="B5955" i="1"/>
  <c r="B7365" i="1"/>
  <c r="B7366" i="1"/>
  <c r="B7720" i="1"/>
  <c r="B8365" i="1"/>
  <c r="B8724" i="1"/>
  <c r="B8725" i="1"/>
  <c r="B8726" i="1"/>
  <c r="B8727" i="1"/>
  <c r="B8995" i="1"/>
  <c r="B9519" i="1"/>
  <c r="B9520" i="1"/>
  <c r="B9521" i="1"/>
  <c r="B9813" i="1"/>
  <c r="B9814" i="1"/>
  <c r="B9815" i="1"/>
  <c r="B940" i="1"/>
  <c r="B941" i="1"/>
  <c r="B942" i="1"/>
  <c r="B943" i="1"/>
  <c r="B944" i="1"/>
  <c r="B945" i="1"/>
  <c r="B1139" i="1"/>
  <c r="B1140" i="1"/>
  <c r="B1141" i="1"/>
  <c r="B1142" i="1"/>
  <c r="B1143" i="1"/>
  <c r="B1144" i="1"/>
  <c r="B1145" i="1"/>
  <c r="B1146" i="1"/>
  <c r="B1147" i="1"/>
  <c r="B1204" i="1"/>
  <c r="B1205" i="1"/>
  <c r="B1267" i="1"/>
  <c r="B1268" i="1"/>
  <c r="B1269" i="1"/>
  <c r="B1270" i="1"/>
  <c r="B1350" i="1"/>
  <c r="B1351" i="1"/>
  <c r="B1352" i="1"/>
  <c r="B1353" i="1"/>
  <c r="B1354" i="1"/>
  <c r="B1427" i="1"/>
  <c r="B4407" i="1"/>
  <c r="B4408" i="1"/>
  <c r="B4409" i="1"/>
  <c r="B4410" i="1"/>
  <c r="B4411" i="1"/>
  <c r="B4412" i="1"/>
  <c r="B4413" i="1"/>
  <c r="B4748" i="1"/>
  <c r="B4749" i="1"/>
  <c r="B4750" i="1"/>
  <c r="B4751" i="1"/>
  <c r="B4752" i="1"/>
  <c r="B4753" i="1"/>
  <c r="B4754" i="1"/>
  <c r="B4755" i="1"/>
  <c r="B5014" i="1"/>
  <c r="B5015" i="1"/>
  <c r="B5016" i="1"/>
  <c r="B5625" i="1"/>
  <c r="B5626" i="1"/>
  <c r="B5627" i="1"/>
  <c r="B6311" i="1"/>
  <c r="B6312" i="1"/>
  <c r="B6701" i="1"/>
  <c r="B6702" i="1"/>
  <c r="B7097" i="1"/>
  <c r="B7380" i="1"/>
  <c r="B7381" i="1"/>
  <c r="B8028" i="1"/>
  <c r="B8029" i="1"/>
  <c r="B8733" i="1"/>
  <c r="B8734" i="1"/>
  <c r="B8735" i="1"/>
  <c r="B8736" i="1"/>
  <c r="B8737" i="1"/>
  <c r="B9001" i="1"/>
  <c r="B9002" i="1"/>
  <c r="B809" i="1"/>
  <c r="B810" i="1"/>
  <c r="B811" i="1"/>
  <c r="B812" i="1"/>
  <c r="B813" i="1"/>
  <c r="B814" i="1"/>
  <c r="B815" i="1"/>
  <c r="B879" i="1"/>
  <c r="B880" i="1"/>
  <c r="B881" i="1"/>
  <c r="B1059" i="1"/>
  <c r="B1060" i="1"/>
  <c r="B1061" i="1"/>
  <c r="B1062" i="1"/>
  <c r="B1063" i="1"/>
  <c r="B1064" i="1"/>
  <c r="B1065" i="1"/>
  <c r="B1066" i="1"/>
  <c r="B1067" i="1"/>
  <c r="B1068" i="1"/>
  <c r="B1069" i="1"/>
  <c r="B1070" i="1"/>
  <c r="B1071" i="1"/>
  <c r="B1072" i="1"/>
  <c r="B1073" i="1"/>
  <c r="B1074" i="1"/>
  <c r="B1148" i="1"/>
  <c r="B1149" i="1"/>
  <c r="B1206" i="1"/>
  <c r="B1207" i="1"/>
  <c r="B1208" i="1"/>
  <c r="B1209" i="1"/>
  <c r="B1271" i="1"/>
  <c r="B1272" i="1"/>
  <c r="B1273" i="1"/>
  <c r="B1274" i="1"/>
  <c r="B1275" i="1"/>
  <c r="B1276" i="1"/>
  <c r="B1277" i="1"/>
  <c r="B1278" i="1"/>
  <c r="B1355" i="1"/>
  <c r="B1356" i="1"/>
  <c r="B1357" i="1"/>
  <c r="B1428" i="1"/>
  <c r="B1429" i="1"/>
  <c r="B1564" i="1"/>
  <c r="B1565" i="1"/>
  <c r="B1566" i="1"/>
  <c r="B1567" i="1"/>
  <c r="B4071" i="1"/>
  <c r="B4072" i="1"/>
  <c r="B4073" i="1"/>
  <c r="B4430" i="1"/>
  <c r="B4431" i="1"/>
  <c r="B4432" i="1"/>
  <c r="B4763" i="1"/>
  <c r="B5035" i="1"/>
  <c r="B5036" i="1"/>
  <c r="B5037" i="1"/>
  <c r="B5038" i="1"/>
  <c r="B5039" i="1"/>
  <c r="B5040" i="1"/>
  <c r="B5041" i="1"/>
  <c r="B5042" i="1"/>
  <c r="B5043" i="1"/>
  <c r="B5044" i="1"/>
  <c r="B5310" i="1"/>
  <c r="B5311" i="1"/>
  <c r="B5981" i="1"/>
  <c r="B5982" i="1"/>
  <c r="B5983" i="1"/>
  <c r="B5984" i="1"/>
  <c r="B5985" i="1"/>
  <c r="B5986" i="1"/>
  <c r="B5987" i="1"/>
  <c r="B5988" i="1"/>
  <c r="B5989" i="1"/>
  <c r="B5990" i="1"/>
  <c r="B5991" i="1"/>
  <c r="B5992" i="1"/>
  <c r="B5993" i="1"/>
  <c r="B6325" i="1"/>
  <c r="B6326" i="1"/>
  <c r="B6327" i="1"/>
  <c r="B6328" i="1"/>
  <c r="B6329" i="1"/>
  <c r="B6330" i="1"/>
  <c r="B6331" i="1"/>
  <c r="B6332" i="1"/>
  <c r="B6333" i="1"/>
  <c r="B6726" i="1"/>
  <c r="B6727" i="1"/>
  <c r="B6728" i="1"/>
  <c r="B7107" i="1"/>
  <c r="B7108" i="1"/>
  <c r="B7109" i="1"/>
  <c r="B7110" i="1"/>
  <c r="B7111" i="1"/>
  <c r="B7112" i="1"/>
  <c r="B7113" i="1"/>
  <c r="B7114" i="1"/>
  <c r="B7115" i="1"/>
  <c r="B7116" i="1"/>
  <c r="B7389" i="1"/>
  <c r="B7390" i="1"/>
  <c r="B7391" i="1"/>
  <c r="B7392" i="1"/>
  <c r="B7393" i="1"/>
  <c r="B7394" i="1"/>
  <c r="B7733" i="1"/>
  <c r="B7734" i="1"/>
  <c r="B7735" i="1"/>
  <c r="B8386" i="1"/>
  <c r="B8387" i="1"/>
  <c r="B8388" i="1"/>
  <c r="B8389" i="1"/>
  <c r="B8390" i="1"/>
  <c r="B8391" i="1"/>
  <c r="B8741" i="1"/>
  <c r="B9010" i="1"/>
  <c r="B9011" i="1"/>
  <c r="B9012" i="1"/>
  <c r="B9013" i="1"/>
  <c r="B9014" i="1"/>
  <c r="B9290" i="1"/>
  <c r="B9291" i="1"/>
  <c r="B9292" i="1"/>
  <c r="B9293" i="1"/>
  <c r="B9294" i="1"/>
  <c r="B9295" i="1"/>
  <c r="B9296" i="1"/>
  <c r="B9297" i="1"/>
  <c r="B9557" i="1"/>
  <c r="B9558" i="1"/>
  <c r="B9559" i="1"/>
  <c r="B9831" i="1"/>
  <c r="B9832" i="1"/>
  <c r="B9833" i="1"/>
  <c r="B882" i="1"/>
  <c r="B883" i="1"/>
  <c r="B884" i="1"/>
  <c r="B885" i="1"/>
  <c r="B886" i="1"/>
  <c r="B887" i="1"/>
  <c r="B1004" i="1"/>
  <c r="B1005" i="1"/>
  <c r="B1006" i="1"/>
  <c r="B1007" i="1"/>
  <c r="B1008" i="1"/>
  <c r="B1009" i="1"/>
  <c r="B1010" i="1"/>
  <c r="B1011" i="1"/>
  <c r="B1012" i="1"/>
  <c r="B1075" i="1"/>
  <c r="B1076" i="1"/>
  <c r="B1077" i="1"/>
  <c r="B1078" i="1"/>
  <c r="B1079" i="1"/>
  <c r="B1080" i="1"/>
  <c r="B1081" i="1"/>
  <c r="B1082" i="1"/>
  <c r="B1083" i="1"/>
  <c r="B1084" i="1"/>
  <c r="B1085" i="1"/>
  <c r="B1086" i="1"/>
  <c r="B1087" i="1"/>
  <c r="B1150" i="1"/>
  <c r="B1151" i="1"/>
  <c r="B1152" i="1"/>
  <c r="B1153" i="1"/>
  <c r="B1154" i="1"/>
  <c r="B1155" i="1"/>
  <c r="B1210" i="1"/>
  <c r="B1211" i="1"/>
  <c r="B1212" i="1"/>
  <c r="B1213" i="1"/>
  <c r="B1214" i="1"/>
  <c r="B1358" i="1"/>
  <c r="B1359" i="1"/>
  <c r="B1360" i="1"/>
  <c r="B1430" i="1"/>
  <c r="B1431" i="1"/>
  <c r="B1432" i="1"/>
  <c r="B1487" i="1"/>
  <c r="B1488" i="1"/>
  <c r="B1489" i="1"/>
  <c r="B1490" i="1"/>
  <c r="B1491" i="1"/>
  <c r="B1492" i="1"/>
  <c r="B1493" i="1"/>
  <c r="B1568" i="1"/>
  <c r="B4119" i="1"/>
  <c r="B4120" i="1"/>
  <c r="B4121" i="1"/>
  <c r="B4122" i="1"/>
  <c r="B4123" i="1"/>
  <c r="B4124" i="1"/>
  <c r="B4125" i="1"/>
  <c r="B4126" i="1"/>
  <c r="B4127" i="1"/>
  <c r="B4128" i="1"/>
  <c r="B4129" i="1"/>
  <c r="B4130" i="1"/>
  <c r="B4131" i="1"/>
  <c r="B4132" i="1"/>
  <c r="B4133" i="1"/>
  <c r="B4441" i="1"/>
  <c r="B5059" i="1"/>
  <c r="B5060" i="1"/>
  <c r="B5061" i="1"/>
  <c r="B5062" i="1"/>
  <c r="B5063" i="1"/>
  <c r="B5064" i="1"/>
  <c r="B5065" i="1"/>
  <c r="B5066" i="1"/>
  <c r="B5067" i="1"/>
  <c r="B5068" i="1"/>
  <c r="B5069" i="1"/>
  <c r="B5070" i="1"/>
  <c r="B5071" i="1"/>
  <c r="B5072" i="1"/>
  <c r="B5332" i="1"/>
  <c r="B5333" i="1"/>
  <c r="B5334" i="1"/>
  <c r="B5335" i="1"/>
  <c r="B5336" i="1"/>
  <c r="B5337" i="1"/>
  <c r="B5338" i="1"/>
  <c r="B5339" i="1"/>
  <c r="B5662" i="1"/>
  <c r="B5663" i="1"/>
  <c r="B5664" i="1"/>
  <c r="B5665" i="1"/>
  <c r="B5666" i="1"/>
  <c r="B5667" i="1"/>
  <c r="B5668" i="1"/>
  <c r="B5669" i="1"/>
  <c r="B5670" i="1"/>
  <c r="B5671" i="1"/>
  <c r="B5672" i="1"/>
  <c r="B5673" i="1"/>
  <c r="B5674" i="1"/>
  <c r="B5675" i="1"/>
  <c r="B5676" i="1"/>
  <c r="B5677" i="1"/>
  <c r="B5678" i="1"/>
  <c r="B5679" i="1"/>
  <c r="B6012" i="1"/>
  <c r="B6013" i="1"/>
  <c r="B6351" i="1"/>
  <c r="B6352" i="1"/>
  <c r="B6353" i="1"/>
  <c r="B6354" i="1"/>
  <c r="B6355" i="1"/>
  <c r="B6748" i="1"/>
  <c r="B6749" i="1"/>
  <c r="B6750" i="1"/>
  <c r="B6751" i="1"/>
  <c r="B7121" i="1"/>
  <c r="B7122" i="1"/>
  <c r="B7747" i="1"/>
  <c r="B8059" i="1"/>
  <c r="B8060" i="1"/>
  <c r="B8061" i="1"/>
  <c r="B8062" i="1"/>
  <c r="B8063" i="1"/>
  <c r="B8064" i="1"/>
  <c r="B8065" i="1"/>
  <c r="B8412" i="1"/>
  <c r="B8413" i="1"/>
  <c r="B8414" i="1"/>
  <c r="B8415" i="1"/>
  <c r="B8416" i="1"/>
  <c r="B8417" i="1"/>
  <c r="B8418" i="1"/>
  <c r="B8419" i="1"/>
  <c r="B8420" i="1"/>
  <c r="B8421" i="1"/>
  <c r="B8759" i="1"/>
  <c r="B8760" i="1"/>
  <c r="B8761" i="1"/>
  <c r="B8762" i="1"/>
  <c r="B8763" i="1"/>
  <c r="B9035" i="1"/>
  <c r="B9036" i="1"/>
  <c r="B9037" i="1"/>
  <c r="B9038" i="1"/>
  <c r="B9039" i="1"/>
  <c r="B9314" i="1"/>
  <c r="B9570" i="1"/>
  <c r="B9571" i="1"/>
  <c r="B9572" i="1"/>
  <c r="B9573" i="1"/>
  <c r="B9574" i="1"/>
  <c r="B9575" i="1"/>
  <c r="B9576" i="1"/>
  <c r="B9577" i="1"/>
  <c r="B9578" i="1"/>
  <c r="B816" i="1"/>
  <c r="B817" i="1"/>
  <c r="B818" i="1"/>
  <c r="B819" i="1"/>
  <c r="B820" i="1"/>
  <c r="B821" i="1"/>
  <c r="B822" i="1"/>
  <c r="B888" i="1"/>
  <c r="B889" i="1"/>
  <c r="B946" i="1"/>
  <c r="B947" i="1"/>
  <c r="B948" i="1"/>
  <c r="B949" i="1"/>
  <c r="B950" i="1"/>
  <c r="B951" i="1"/>
  <c r="B952" i="1"/>
  <c r="B953" i="1"/>
  <c r="B954" i="1"/>
  <c r="B955" i="1"/>
  <c r="B956" i="1"/>
  <c r="B957" i="1"/>
  <c r="B958" i="1"/>
  <c r="B1013" i="1"/>
  <c r="B1014" i="1"/>
  <c r="B1015" i="1"/>
  <c r="B1016" i="1"/>
  <c r="B1215" i="1"/>
  <c r="B1216" i="1"/>
  <c r="B1217" i="1"/>
  <c r="B1279" i="1"/>
  <c r="B1280" i="1"/>
  <c r="B1281" i="1"/>
  <c r="B1282" i="1"/>
  <c r="B1283" i="1"/>
  <c r="B1284" i="1"/>
  <c r="B1285" i="1"/>
  <c r="B1286" i="1"/>
  <c r="B1287" i="1"/>
  <c r="B1288" i="1"/>
  <c r="B1289" i="1"/>
  <c r="B1361" i="1"/>
  <c r="B1433" i="1"/>
  <c r="B1434" i="1"/>
  <c r="B1435" i="1"/>
  <c r="B1494" i="1"/>
  <c r="B1569" i="1"/>
  <c r="B1570" i="1"/>
  <c r="B1571" i="1"/>
  <c r="B1572" i="1"/>
  <c r="B1573" i="1"/>
  <c r="B1574" i="1"/>
  <c r="B1575" i="1"/>
  <c r="B1576" i="1"/>
  <c r="B4145" i="1"/>
  <c r="B4146" i="1"/>
  <c r="B4456" i="1"/>
  <c r="B4457" i="1"/>
  <c r="B4458" i="1"/>
  <c r="B4459" i="1"/>
  <c r="B4460" i="1"/>
  <c r="B4461" i="1"/>
  <c r="B4462" i="1"/>
  <c r="B4463" i="1"/>
  <c r="B4464" i="1"/>
  <c r="B4465" i="1"/>
  <c r="B4466" i="1"/>
  <c r="B4467" i="1"/>
  <c r="B4787" i="1"/>
  <c r="B4788" i="1"/>
  <c r="B5092" i="1"/>
  <c r="B5359" i="1"/>
  <c r="B5360" i="1"/>
  <c r="B5361" i="1"/>
  <c r="B5362" i="1"/>
  <c r="B5693" i="1"/>
  <c r="B6376" i="1"/>
  <c r="B6377" i="1"/>
  <c r="B6776" i="1"/>
  <c r="B6777" i="1"/>
  <c r="B6778" i="1"/>
  <c r="B7138" i="1"/>
  <c r="B7139" i="1"/>
  <c r="B7140" i="1"/>
  <c r="B7141" i="1"/>
  <c r="B7438" i="1"/>
  <c r="B7439" i="1"/>
  <c r="B7440" i="1"/>
  <c r="B7441" i="1"/>
  <c r="B7442" i="1"/>
  <c r="B7443" i="1"/>
  <c r="B7763" i="1"/>
  <c r="B7764" i="1"/>
  <c r="B8080" i="1"/>
  <c r="B8081" i="1"/>
  <c r="B8082" i="1"/>
  <c r="B8083" i="1"/>
  <c r="B8084" i="1"/>
  <c r="B8085" i="1"/>
  <c r="B8086" i="1"/>
  <c r="B8087" i="1"/>
  <c r="B8434" i="1"/>
  <c r="B8435" i="1"/>
  <c r="B8436" i="1"/>
  <c r="B8437" i="1"/>
  <c r="B8438" i="1"/>
  <c r="B8439" i="1"/>
  <c r="B8440" i="1"/>
  <c r="B8441" i="1"/>
  <c r="B9052" i="1"/>
  <c r="B9053" i="1"/>
  <c r="B9054" i="1"/>
  <c r="B9055" i="1"/>
  <c r="B9056" i="1"/>
  <c r="B9057" i="1"/>
  <c r="B9058" i="1"/>
  <c r="B9059" i="1"/>
  <c r="B9060" i="1"/>
  <c r="B9317" i="1"/>
  <c r="B9318" i="1"/>
  <c r="B9319" i="1"/>
  <c r="B9320" i="1"/>
  <c r="B9321" i="1"/>
  <c r="B9322" i="1"/>
  <c r="B9323" i="1"/>
  <c r="B9324" i="1"/>
  <c r="B9608" i="1"/>
  <c r="B9609" i="1"/>
  <c r="B9610" i="1"/>
  <c r="B9611" i="1"/>
  <c r="B9852" i="1"/>
  <c r="B9853" i="1"/>
  <c r="B9854" i="1"/>
  <c r="B9855" i="1"/>
  <c r="B9856" i="1"/>
  <c r="B9857" i="1"/>
  <c r="B9858" i="1"/>
  <c r="B9859" i="1"/>
  <c r="B9860" i="1"/>
  <c r="B9861" i="1"/>
  <c r="B9862" i="1"/>
  <c r="B9863" i="1"/>
  <c r="B9864" i="1"/>
  <c r="B9865" i="1"/>
  <c r="B9866" i="1"/>
  <c r="B9867" i="1"/>
  <c r="B9868" i="1"/>
  <c r="B823" i="1"/>
  <c r="B824" i="1"/>
  <c r="B825" i="1"/>
  <c r="B826" i="1"/>
  <c r="B827" i="1"/>
  <c r="B828" i="1"/>
  <c r="B829" i="1"/>
  <c r="B1017" i="1"/>
  <c r="B1018" i="1"/>
  <c r="B1019" i="1"/>
  <c r="B1020" i="1"/>
  <c r="B1021" i="1"/>
  <c r="B1022" i="1"/>
  <c r="B1088" i="1"/>
  <c r="B1089" i="1"/>
  <c r="B1218" i="1"/>
  <c r="B1219" i="1"/>
  <c r="B1220" i="1"/>
  <c r="B1221" i="1"/>
  <c r="B1290" i="1"/>
  <c r="B1291" i="1"/>
  <c r="B1292" i="1"/>
  <c r="B1293" i="1"/>
  <c r="B1294" i="1"/>
  <c r="B1295" i="1"/>
  <c r="B1296" i="1"/>
  <c r="B1297" i="1"/>
  <c r="B1298" i="1"/>
  <c r="B1362" i="1"/>
  <c r="B1363" i="1"/>
  <c r="B1364" i="1"/>
  <c r="B1365" i="1"/>
  <c r="B1366" i="1"/>
  <c r="B1367" i="1"/>
  <c r="B1368" i="1"/>
  <c r="B1495" i="1"/>
  <c r="B1496" i="1"/>
  <c r="B1497" i="1"/>
  <c r="B1498" i="1"/>
  <c r="B1499" i="1"/>
  <c r="B1500" i="1"/>
  <c r="B1501" i="1"/>
  <c r="B1502" i="1"/>
  <c r="B1503" i="1"/>
  <c r="B1504" i="1"/>
  <c r="B1505" i="1"/>
  <c r="B1506" i="1"/>
  <c r="B1507" i="1"/>
  <c r="B1577" i="1"/>
  <c r="B1578" i="1"/>
  <c r="B1579" i="1"/>
  <c r="B1580" i="1"/>
  <c r="B1581" i="1"/>
  <c r="B4157" i="1"/>
  <c r="B4158" i="1"/>
  <c r="B4159" i="1"/>
  <c r="B4160" i="1"/>
  <c r="B4161" i="1"/>
  <c r="B4162" i="1"/>
  <c r="B4163" i="1"/>
  <c r="B4164" i="1"/>
  <c r="B4165" i="1"/>
  <c r="B4166" i="1"/>
  <c r="B4499" i="1"/>
  <c r="B4807" i="1"/>
  <c r="B4808" i="1"/>
  <c r="B4809" i="1"/>
  <c r="B4810" i="1"/>
  <c r="B4811" i="1"/>
  <c r="B4812" i="1"/>
  <c r="B5102" i="1"/>
  <c r="B5103" i="1"/>
  <c r="B5104" i="1"/>
  <c r="B5105" i="1"/>
  <c r="B5106" i="1"/>
  <c r="B5107" i="1"/>
  <c r="B5714" i="1"/>
  <c r="B5715" i="1"/>
  <c r="B5716" i="1"/>
  <c r="B5717" i="1"/>
  <c r="B5718" i="1"/>
  <c r="B5719" i="1"/>
  <c r="B5720" i="1"/>
  <c r="B5721" i="1"/>
  <c r="B5722" i="1"/>
  <c r="B5723" i="1"/>
  <c r="B5724" i="1"/>
  <c r="B5725" i="1"/>
  <c r="B5726" i="1"/>
  <c r="B5727" i="1"/>
  <c r="B6060" i="1"/>
  <c r="B6061" i="1"/>
  <c r="B6062" i="1"/>
  <c r="B6063" i="1"/>
  <c r="B6064" i="1"/>
  <c r="B6065" i="1"/>
  <c r="B6404" i="1"/>
  <c r="B6405" i="1"/>
  <c r="B6406" i="1"/>
  <c r="B6407" i="1"/>
  <c r="B6806" i="1"/>
  <c r="B7164" i="1"/>
  <c r="B7165" i="1"/>
  <c r="B7166" i="1"/>
  <c r="B7459" i="1"/>
  <c r="B7460" i="1"/>
  <c r="B7461" i="1"/>
  <c r="B7462" i="1"/>
  <c r="B7463" i="1"/>
  <c r="B7464" i="1"/>
  <c r="B7465" i="1"/>
  <c r="B8101" i="1"/>
  <c r="B8102" i="1"/>
  <c r="B8103" i="1"/>
  <c r="B8104" i="1"/>
  <c r="B8105" i="1"/>
  <c r="B8106" i="1"/>
  <c r="B8107" i="1"/>
  <c r="B8108" i="1"/>
  <c r="B8109" i="1"/>
  <c r="B8110" i="1"/>
  <c r="B8464" i="1"/>
  <c r="B8465" i="1"/>
  <c r="B8466" i="1"/>
  <c r="B8467" i="1"/>
  <c r="B8468" i="1"/>
  <c r="B8469" i="1"/>
  <c r="B8470" i="1"/>
  <c r="B9089" i="1"/>
  <c r="B9090" i="1"/>
  <c r="B9091" i="1"/>
  <c r="B9092" i="1"/>
  <c r="B9093" i="1"/>
  <c r="B9094" i="1"/>
  <c r="B9340" i="1"/>
  <c r="B9341" i="1"/>
  <c r="B9342" i="1"/>
  <c r="B9343" i="1"/>
  <c r="B890" i="1"/>
  <c r="B891" i="1"/>
  <c r="B892" i="1"/>
  <c r="B893" i="1"/>
  <c r="B894" i="1"/>
  <c r="B895" i="1"/>
  <c r="B896" i="1"/>
  <c r="B897" i="1"/>
  <c r="B898" i="1"/>
  <c r="B899" i="1"/>
  <c r="B900" i="1"/>
  <c r="B901" i="1"/>
  <c r="B902" i="1"/>
  <c r="B959" i="1"/>
  <c r="B960" i="1"/>
  <c r="B961" i="1"/>
  <c r="B962" i="1"/>
  <c r="B963" i="1"/>
  <c r="B1023" i="1"/>
  <c r="B1024" i="1"/>
  <c r="B1025" i="1"/>
  <c r="B1090" i="1"/>
  <c r="B1091" i="1"/>
  <c r="B1092" i="1"/>
  <c r="B1093" i="1"/>
  <c r="B1094" i="1"/>
  <c r="B1095" i="1"/>
  <c r="B1096" i="1"/>
  <c r="B1156" i="1"/>
  <c r="B1157" i="1"/>
  <c r="B1158" i="1"/>
  <c r="B1159" i="1"/>
  <c r="B1160" i="1"/>
  <c r="B1161" i="1"/>
  <c r="B1162" i="1"/>
  <c r="B1299" i="1"/>
  <c r="B1369" i="1"/>
  <c r="B1370" i="1"/>
  <c r="B1371" i="1"/>
  <c r="B1372" i="1"/>
  <c r="B1373" i="1"/>
  <c r="B1374" i="1"/>
  <c r="B1375" i="1"/>
  <c r="B1376" i="1"/>
  <c r="B1377" i="1"/>
  <c r="B1378" i="1"/>
  <c r="B1379" i="1"/>
  <c r="B1380" i="1"/>
  <c r="B1381" i="1"/>
  <c r="B1382" i="1"/>
  <c r="B1436" i="1"/>
  <c r="B1437" i="1"/>
  <c r="B1508" i="1"/>
  <c r="B1509" i="1"/>
  <c r="B1510" i="1"/>
  <c r="B1511" i="1"/>
  <c r="B1512" i="1"/>
  <c r="B1513" i="1"/>
  <c r="B1514" i="1"/>
  <c r="B1515" i="1"/>
  <c r="B1516" i="1"/>
  <c r="B1517" i="1"/>
  <c r="B1518" i="1"/>
  <c r="B1582" i="1"/>
  <c r="B1583" i="1"/>
  <c r="B1584" i="1"/>
  <c r="B1585" i="1"/>
  <c r="B1586" i="1"/>
  <c r="B1587" i="1"/>
  <c r="B1588" i="1"/>
  <c r="B1589" i="1"/>
  <c r="B4176" i="1"/>
  <c r="B4177" i="1"/>
  <c r="B4178" i="1"/>
  <c r="B4179" i="1"/>
  <c r="B4180" i="1"/>
  <c r="B4519" i="1"/>
  <c r="B4520" i="1"/>
  <c r="B4521" i="1"/>
  <c r="B4522" i="1"/>
  <c r="B5124" i="1"/>
  <c r="B5125" i="1"/>
  <c r="B5126" i="1"/>
  <c r="B5127" i="1"/>
  <c r="B5128" i="1"/>
  <c r="B5129" i="1"/>
  <c r="B5130" i="1"/>
  <c r="B5404" i="1"/>
  <c r="B5405" i="1"/>
  <c r="B5406" i="1"/>
  <c r="B5407" i="1"/>
  <c r="B5737" i="1"/>
  <c r="B5738" i="1"/>
  <c r="B5739" i="1"/>
  <c r="B5740" i="1"/>
  <c r="B5741" i="1"/>
  <c r="B6088" i="1"/>
  <c r="B6449" i="1"/>
  <c r="B6450" i="1"/>
  <c r="B6451" i="1"/>
  <c r="B6452" i="1"/>
  <c r="B6453" i="1"/>
  <c r="B6454" i="1"/>
  <c r="B6455" i="1"/>
  <c r="B6456" i="1"/>
  <c r="B6457" i="1"/>
  <c r="B6458" i="1"/>
  <c r="B7486" i="1"/>
  <c r="B7487" i="1"/>
  <c r="B7488" i="1"/>
  <c r="B7785" i="1"/>
  <c r="B7786" i="1"/>
  <c r="B7787" i="1"/>
  <c r="B7788" i="1"/>
  <c r="B8128" i="1"/>
  <c r="B8129" i="1"/>
  <c r="B8130" i="1"/>
  <c r="B8131" i="1"/>
  <c r="B8132" i="1"/>
  <c r="B8133" i="1"/>
  <c r="B8134" i="1"/>
  <c r="B8135" i="1"/>
  <c r="B8518" i="1"/>
  <c r="B8519" i="1"/>
  <c r="B8520" i="1"/>
  <c r="B8521" i="1"/>
  <c r="B8522" i="1"/>
  <c r="B8523" i="1"/>
  <c r="B8524" i="1"/>
  <c r="B8807" i="1"/>
  <c r="B9669" i="1"/>
  <c r="B9670" i="1"/>
  <c r="B9671" i="1"/>
  <c r="B9672" i="1"/>
  <c r="B9673" i="1"/>
  <c r="B9875" i="1"/>
  <c r="B9876" i="1"/>
  <c r="B9877" i="1"/>
  <c r="B9878" i="1"/>
  <c r="B9879" i="1"/>
  <c r="B830" i="1"/>
  <c r="B831" i="1"/>
  <c r="B903" i="1"/>
  <c r="B904" i="1"/>
  <c r="B905" i="1"/>
  <c r="B906" i="1"/>
  <c r="B907" i="1"/>
  <c r="B908" i="1"/>
  <c r="B909" i="1"/>
  <c r="B1097" i="1"/>
  <c r="B1098" i="1"/>
  <c r="B1099" i="1"/>
  <c r="B1100" i="1"/>
  <c r="B1163" i="1"/>
  <c r="B1164" i="1"/>
  <c r="B1165" i="1"/>
  <c r="B1166" i="1"/>
  <c r="B1167" i="1"/>
  <c r="B1222" i="1"/>
  <c r="B1223" i="1"/>
  <c r="B1224" i="1"/>
  <c r="B1225" i="1"/>
  <c r="B1226" i="1"/>
  <c r="B1227" i="1"/>
  <c r="B1228" i="1"/>
  <c r="B1229" i="1"/>
  <c r="B1300" i="1"/>
  <c r="B1301" i="1"/>
  <c r="B1302" i="1"/>
  <c r="B1303" i="1"/>
  <c r="B1304" i="1"/>
  <c r="B1305" i="1"/>
  <c r="B1306" i="1"/>
  <c r="B1383" i="1"/>
  <c r="B1384" i="1"/>
  <c r="B1385" i="1"/>
  <c r="B1386" i="1"/>
  <c r="B1387" i="1"/>
  <c r="B1388" i="1"/>
  <c r="B1389" i="1"/>
  <c r="B1390" i="1"/>
  <c r="B1391" i="1"/>
  <c r="B1392" i="1"/>
  <c r="B1393" i="1"/>
  <c r="B1394" i="1"/>
  <c r="B1395" i="1"/>
  <c r="B1396" i="1"/>
  <c r="B1397" i="1"/>
  <c r="B1398" i="1"/>
  <c r="B1399" i="1"/>
  <c r="B1438" i="1"/>
  <c r="B1439" i="1"/>
  <c r="B1440" i="1"/>
  <c r="B1441" i="1"/>
  <c r="B1442" i="1"/>
  <c r="B1443" i="1"/>
  <c r="B1444" i="1"/>
  <c r="B1519" i="1"/>
  <c r="B1520" i="1"/>
  <c r="B1521" i="1"/>
  <c r="B4185" i="1"/>
  <c r="B4186" i="1"/>
  <c r="B4187" i="1"/>
  <c r="B4188" i="1"/>
  <c r="B4189" i="1"/>
  <c r="B4190" i="1"/>
  <c r="B4854" i="1"/>
  <c r="B4855" i="1"/>
  <c r="B4856" i="1"/>
  <c r="B5147" i="1"/>
  <c r="B5148" i="1"/>
  <c r="B5149" i="1"/>
  <c r="B5150" i="1"/>
  <c r="B5151" i="1"/>
  <c r="B5152" i="1"/>
  <c r="B5153" i="1"/>
  <c r="B5154" i="1"/>
  <c r="B5155" i="1"/>
  <c r="B5156" i="1"/>
  <c r="B5157" i="1"/>
  <c r="B5158" i="1"/>
  <c r="B5159" i="1"/>
  <c r="B5439" i="1"/>
  <c r="B5440" i="1"/>
  <c r="B5441" i="1"/>
  <c r="B5442" i="1"/>
  <c r="B5443" i="1"/>
  <c r="B6856" i="1"/>
  <c r="B6857" i="1"/>
  <c r="B6858" i="1"/>
  <c r="B6859" i="1"/>
  <c r="B6860" i="1"/>
  <c r="B6861" i="1"/>
  <c r="B6862" i="1"/>
  <c r="B6863" i="1"/>
  <c r="B6864" i="1"/>
  <c r="B6865" i="1"/>
  <c r="B6866" i="1"/>
  <c r="B6867" i="1"/>
  <c r="B6868" i="1"/>
  <c r="B6869" i="1"/>
  <c r="B6870" i="1"/>
  <c r="B6871" i="1"/>
  <c r="B7198" i="1"/>
  <c r="B7199" i="1"/>
  <c r="B7519" i="1"/>
  <c r="B7520" i="1"/>
  <c r="B7521" i="1"/>
  <c r="B7522" i="1"/>
  <c r="B7523" i="1"/>
  <c r="B7524" i="1"/>
  <c r="B7525" i="1"/>
  <c r="B7526" i="1"/>
  <c r="B7527" i="1"/>
  <c r="B7528" i="1"/>
  <c r="B7529" i="1"/>
  <c r="B7796" i="1"/>
  <c r="B7797" i="1"/>
  <c r="B7798" i="1"/>
  <c r="B7799" i="1"/>
  <c r="B7800" i="1"/>
  <c r="B7801" i="1"/>
  <c r="B7802" i="1"/>
  <c r="B7803" i="1"/>
  <c r="B7804" i="1"/>
  <c r="B7805" i="1"/>
  <c r="B7806" i="1"/>
  <c r="B7807" i="1"/>
  <c r="B7808" i="1"/>
  <c r="B7809" i="1"/>
  <c r="B8177" i="1"/>
  <c r="B8178" i="1"/>
  <c r="B8179" i="1"/>
  <c r="B8180" i="1"/>
  <c r="B8181" i="1"/>
  <c r="B8823" i="1"/>
  <c r="B8824" i="1"/>
  <c r="B8825" i="1"/>
  <c r="B8826" i="1"/>
  <c r="B8827" i="1"/>
  <c r="B9117" i="1"/>
  <c r="B9118" i="1"/>
  <c r="B9119" i="1"/>
  <c r="B9120" i="1"/>
  <c r="B9121" i="1"/>
  <c r="B9122" i="1"/>
  <c r="B9123" i="1"/>
  <c r="B9124" i="1"/>
  <c r="B9125" i="1"/>
  <c r="B9126" i="1"/>
  <c r="B9381" i="1"/>
  <c r="B9382" i="1"/>
  <c r="B9897" i="1"/>
  <c r="B9898" i="1"/>
  <c r="B9899" i="1"/>
  <c r="B9900" i="1"/>
  <c r="B9901" i="1"/>
  <c r="B9902" i="1"/>
  <c r="B9903" i="1"/>
  <c r="B832" i="1"/>
  <c r="B833" i="1"/>
  <c r="B834" i="1"/>
  <c r="B835" i="1"/>
  <c r="B836" i="1"/>
  <c r="B837" i="1"/>
  <c r="B838" i="1"/>
  <c r="B964" i="1"/>
  <c r="B965" i="1"/>
  <c r="B966" i="1"/>
  <c r="B967" i="1"/>
  <c r="B968" i="1"/>
  <c r="B969" i="1"/>
  <c r="B970" i="1"/>
  <c r="B971" i="1"/>
  <c r="B972" i="1"/>
  <c r="B973" i="1"/>
  <c r="B974" i="1"/>
  <c r="B975" i="1"/>
  <c r="B976" i="1"/>
  <c r="B977" i="1"/>
  <c r="B1026" i="1"/>
  <c r="B1027" i="1"/>
  <c r="B1028" i="1"/>
  <c r="B1029" i="1"/>
  <c r="B1030" i="1"/>
  <c r="B1031" i="1"/>
  <c r="B1032" i="1"/>
  <c r="B1101" i="1"/>
  <c r="B1102" i="1"/>
  <c r="B1103" i="1"/>
  <c r="B1104" i="1"/>
  <c r="B1105" i="1"/>
  <c r="B1106" i="1"/>
  <c r="B1107" i="1"/>
  <c r="B1108" i="1"/>
  <c r="B1109" i="1"/>
  <c r="B1168" i="1"/>
  <c r="B1169" i="1"/>
  <c r="B1170" i="1"/>
  <c r="B1171" i="1"/>
  <c r="B1172" i="1"/>
  <c r="B1173" i="1"/>
  <c r="B1174" i="1"/>
  <c r="B1175" i="1"/>
  <c r="B1176" i="1"/>
  <c r="B1177" i="1"/>
  <c r="B1230" i="1"/>
  <c r="B1231" i="1"/>
  <c r="B1232" i="1"/>
  <c r="B1233" i="1"/>
  <c r="B1234" i="1"/>
  <c r="B1235" i="1"/>
  <c r="B1236" i="1"/>
  <c r="B1237" i="1"/>
  <c r="B1238" i="1"/>
  <c r="B1239" i="1"/>
  <c r="B1240" i="1"/>
  <c r="B1241" i="1"/>
  <c r="B1242" i="1"/>
  <c r="B1243" i="1"/>
  <c r="B1307" i="1"/>
  <c r="B1308" i="1"/>
  <c r="B1309" i="1"/>
  <c r="B1445" i="1"/>
  <c r="B1446" i="1"/>
  <c r="B1447" i="1"/>
  <c r="B1448" i="1"/>
  <c r="B1449" i="1"/>
  <c r="B1450" i="1"/>
  <c r="B1451" i="1"/>
  <c r="B1452" i="1"/>
  <c r="B1453" i="1"/>
  <c r="B1522" i="1"/>
  <c r="B1523" i="1"/>
  <c r="B1524" i="1"/>
  <c r="B1525" i="1"/>
  <c r="B1526" i="1"/>
  <c r="B1527" i="1"/>
  <c r="B1528" i="1"/>
  <c r="B1529" i="1"/>
  <c r="B1530" i="1"/>
  <c r="B1531" i="1"/>
  <c r="B1532" i="1"/>
  <c r="B1533" i="1"/>
  <c r="B1534" i="1"/>
  <c r="B1590" i="1"/>
  <c r="B1591" i="1"/>
  <c r="B1592" i="1"/>
  <c r="B1593" i="1"/>
  <c r="B1594" i="1"/>
  <c r="B1595" i="1"/>
  <c r="B1596" i="1"/>
  <c r="B1597" i="1"/>
  <c r="B1598" i="1"/>
  <c r="B4229" i="1"/>
  <c r="B4230" i="1"/>
  <c r="B4231" i="1"/>
  <c r="B4232" i="1"/>
  <c r="B4233" i="1"/>
  <c r="B4234" i="1"/>
  <c r="B4235" i="1"/>
  <c r="B4236" i="1"/>
  <c r="B4237" i="1"/>
  <c r="B4238" i="1"/>
  <c r="B4239" i="1"/>
  <c r="B4240" i="1"/>
  <c r="B4241" i="1"/>
  <c r="B4242" i="1"/>
  <c r="B4582" i="1"/>
  <c r="B4583" i="1"/>
  <c r="B4584" i="1"/>
  <c r="B4585" i="1"/>
  <c r="B4586" i="1"/>
  <c r="B4587" i="1"/>
  <c r="B4588" i="1"/>
  <c r="B4873" i="1"/>
  <c r="B4874" i="1"/>
  <c r="B4875" i="1"/>
  <c r="B4876" i="1"/>
  <c r="B4877" i="1"/>
  <c r="B4878" i="1"/>
  <c r="B4879" i="1"/>
  <c r="B4880" i="1"/>
  <c r="B4881" i="1"/>
  <c r="B4882" i="1"/>
  <c r="B4883" i="1"/>
  <c r="B4884" i="1"/>
  <c r="B4885" i="1"/>
  <c r="B4886" i="1"/>
  <c r="B5166"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785" i="1"/>
  <c r="B5786" i="1"/>
  <c r="B5787" i="1"/>
  <c r="B5788" i="1"/>
  <c r="B5789" i="1"/>
  <c r="B5790" i="1"/>
  <c r="B5791" i="1"/>
  <c r="B5792" i="1"/>
  <c r="B5793" i="1"/>
  <c r="B5794" i="1"/>
  <c r="B5795" i="1"/>
  <c r="B5796" i="1"/>
  <c r="B5797" i="1"/>
  <c r="B5798" i="1"/>
  <c r="B6120" i="1"/>
  <c r="B6121" i="1"/>
  <c r="B6122" i="1"/>
  <c r="B6123" i="1"/>
  <c r="B6124" i="1"/>
  <c r="B6125" i="1"/>
  <c r="B6502" i="1"/>
  <c r="B6503" i="1"/>
  <c r="B6504" i="1"/>
  <c r="B6505" i="1"/>
  <c r="B6506" i="1"/>
  <c r="B6507" i="1"/>
  <c r="B6508" i="1"/>
  <c r="B6923" i="1"/>
  <c r="B6924" i="1"/>
  <c r="B6925" i="1"/>
  <c r="B6926" i="1"/>
  <c r="B6927" i="1"/>
  <c r="B6928" i="1"/>
  <c r="B6929" i="1"/>
  <c r="B6930" i="1"/>
  <c r="B6931" i="1"/>
  <c r="B6932" i="1"/>
  <c r="B6933" i="1"/>
  <c r="B6934" i="1"/>
  <c r="B6935" i="1"/>
  <c r="B6936" i="1"/>
  <c r="B6937" i="1"/>
  <c r="B6938" i="1"/>
  <c r="B6939" i="1"/>
  <c r="B6940" i="1"/>
  <c r="B6941" i="1"/>
  <c r="B6942" i="1"/>
  <c r="B7218" i="1"/>
  <c r="B7219" i="1"/>
  <c r="B7220" i="1"/>
  <c r="B7221" i="1"/>
  <c r="B7222" i="1"/>
  <c r="B7223" i="1"/>
  <c r="B7224" i="1"/>
  <c r="B7225" i="1"/>
  <c r="B7226" i="1"/>
  <c r="B7227" i="1"/>
  <c r="B7228" i="1"/>
  <c r="B7815" i="1"/>
  <c r="B7816" i="1"/>
  <c r="B7817" i="1"/>
  <c r="B7818" i="1"/>
  <c r="B7819" i="1"/>
  <c r="B7820" i="1"/>
  <c r="B7821" i="1"/>
  <c r="B7822" i="1"/>
  <c r="B7823" i="1"/>
  <c r="B7824" i="1"/>
  <c r="B7825" i="1"/>
  <c r="B7826" i="1"/>
  <c r="B7827" i="1"/>
  <c r="B7828" i="1"/>
  <c r="B7829" i="1"/>
  <c r="B7830" i="1"/>
  <c r="B7831" i="1"/>
  <c r="B7832" i="1"/>
  <c r="B7833" i="1"/>
  <c r="B8192" i="1"/>
  <c r="B8193" i="1"/>
  <c r="B8194" i="1"/>
  <c r="B8195" i="1"/>
  <c r="B8196" i="1"/>
  <c r="B8197" i="1"/>
  <c r="B8198" i="1"/>
  <c r="B8199" i="1"/>
  <c r="B8200" i="1"/>
  <c r="B8201" i="1"/>
  <c r="B8202" i="1"/>
  <c r="B8203" i="1"/>
  <c r="B8204" i="1"/>
  <c r="B8205" i="1"/>
  <c r="B8206" i="1"/>
  <c r="B8207" i="1"/>
  <c r="B8208" i="1"/>
  <c r="B8209" i="1"/>
  <c r="B8210" i="1"/>
  <c r="B8211" i="1"/>
  <c r="B8212" i="1"/>
  <c r="B8569" i="1"/>
  <c r="B8570" i="1"/>
  <c r="B8571" i="1"/>
  <c r="B8572" i="1"/>
  <c r="B8573" i="1"/>
  <c r="B8574" i="1"/>
  <c r="B8575" i="1"/>
  <c r="B8576" i="1"/>
  <c r="B8577" i="1"/>
  <c r="B8578" i="1"/>
  <c r="B8579" i="1"/>
  <c r="B8580" i="1"/>
  <c r="B8581" i="1"/>
  <c r="B8582" i="1"/>
  <c r="B8583" i="1"/>
  <c r="B8584" i="1"/>
  <c r="B8585" i="1"/>
  <c r="B8586" i="1"/>
  <c r="B8587" i="1"/>
  <c r="B8588" i="1"/>
  <c r="B8863" i="1"/>
  <c r="B8864" i="1"/>
  <c r="B8865" i="1"/>
  <c r="B8866" i="1"/>
  <c r="B8867" i="1"/>
  <c r="B8868" i="1"/>
  <c r="B8869" i="1"/>
  <c r="B8870" i="1"/>
  <c r="B8871" i="1"/>
  <c r="B8872" i="1"/>
  <c r="B9145" i="1"/>
  <c r="B9146" i="1"/>
  <c r="B9147" i="1"/>
  <c r="B9148" i="1"/>
  <c r="B9149" i="1"/>
  <c r="B9150" i="1"/>
  <c r="B9151" i="1"/>
  <c r="B9152" i="1"/>
  <c r="B9153" i="1"/>
  <c r="B9154" i="1"/>
  <c r="B9155" i="1"/>
  <c r="B839" i="1"/>
  <c r="B840" i="1"/>
  <c r="B841" i="1"/>
  <c r="B842" i="1"/>
  <c r="B843" i="1"/>
  <c r="B844" i="1"/>
  <c r="B910" i="1"/>
  <c r="B911" i="1"/>
  <c r="B912" i="1"/>
  <c r="B913" i="1"/>
  <c r="B914" i="1"/>
  <c r="B915" i="1"/>
  <c r="B916" i="1"/>
  <c r="B917" i="1"/>
  <c r="B918" i="1"/>
  <c r="B919" i="1"/>
  <c r="B920" i="1"/>
  <c r="B921" i="1"/>
  <c r="B922" i="1"/>
  <c r="B923" i="1"/>
  <c r="B924" i="1"/>
  <c r="B978" i="1"/>
  <c r="B979" i="1"/>
  <c r="B980" i="1"/>
  <c r="B981" i="1"/>
  <c r="B982" i="1"/>
  <c r="B983" i="1"/>
  <c r="B1033" i="1"/>
  <c r="B1034" i="1"/>
  <c r="B1035" i="1"/>
  <c r="B1036" i="1"/>
  <c r="B1110" i="1"/>
  <c r="B1111" i="1"/>
  <c r="B1112" i="1"/>
  <c r="B1113" i="1"/>
  <c r="B1114" i="1"/>
  <c r="B1115" i="1"/>
  <c r="B1116" i="1"/>
  <c r="B1310" i="1"/>
  <c r="B1311" i="1"/>
  <c r="B1312" i="1"/>
  <c r="B1400" i="1"/>
  <c r="B1401" i="1"/>
  <c r="B1402" i="1"/>
  <c r="B1403" i="1"/>
  <c r="B1404" i="1"/>
  <c r="B1405" i="1"/>
  <c r="B1406" i="1"/>
  <c r="B1407" i="1"/>
  <c r="B1408" i="1"/>
  <c r="B1409" i="1"/>
  <c r="B1410" i="1"/>
  <c r="B1411" i="1"/>
  <c r="B1454" i="1"/>
  <c r="B1455" i="1"/>
  <c r="B1456" i="1"/>
  <c r="B1457" i="1"/>
  <c r="B1458" i="1"/>
  <c r="B1535" i="1"/>
  <c r="B1536" i="1"/>
  <c r="B1537" i="1"/>
  <c r="B1599" i="1"/>
  <c r="B1600" i="1"/>
  <c r="B1601" i="1"/>
  <c r="B1602" i="1"/>
  <c r="B1603" i="1"/>
  <c r="B1604" i="1"/>
  <c r="B1605" i="1"/>
  <c r="B1606" i="1"/>
  <c r="B1607" i="1"/>
  <c r="B1608" i="1"/>
  <c r="B1609" i="1"/>
  <c r="B4265" i="1"/>
  <c r="B4266" i="1"/>
  <c r="B4923" i="1"/>
  <c r="B4924" i="1"/>
  <c r="B4925" i="1"/>
  <c r="B4926" i="1"/>
  <c r="B4927" i="1"/>
  <c r="B4928" i="1"/>
  <c r="B4929" i="1"/>
  <c r="B4930" i="1"/>
  <c r="B5186" i="1"/>
  <c r="B5533" i="1"/>
  <c r="B5843" i="1"/>
  <c r="B5844" i="1"/>
  <c r="B5845" i="1"/>
  <c r="B5846" i="1"/>
  <c r="B5847" i="1"/>
  <c r="B6164" i="1"/>
  <c r="B6165" i="1"/>
  <c r="B6166" i="1"/>
  <c r="B6167" i="1"/>
  <c r="B6168" i="1"/>
  <c r="B6169" i="1"/>
  <c r="B6541" i="1"/>
  <c r="B6542" i="1"/>
  <c r="B6543" i="1"/>
  <c r="B6544" i="1"/>
  <c r="B6545" i="1"/>
  <c r="B7267" i="1"/>
  <c r="B7268" i="1"/>
  <c r="B7596" i="1"/>
  <c r="B7597" i="1"/>
  <c r="B7598" i="1"/>
  <c r="B7599" i="1"/>
  <c r="B7600" i="1"/>
  <c r="B7601" i="1"/>
  <c r="B7602" i="1"/>
  <c r="B7603" i="1"/>
  <c r="B7604" i="1"/>
  <c r="B7605" i="1"/>
  <c r="B7606" i="1"/>
  <c r="B7607" i="1"/>
  <c r="B7608" i="1"/>
  <c r="B7609" i="1"/>
  <c r="B7610" i="1"/>
  <c r="B7874" i="1"/>
  <c r="B7875" i="1"/>
  <c r="B7876" i="1"/>
  <c r="B7877" i="1"/>
  <c r="B7878" i="1"/>
  <c r="B8249" i="1"/>
  <c r="B8250" i="1"/>
  <c r="B8251" i="1"/>
  <c r="B8252" i="1"/>
  <c r="B8253" i="1"/>
  <c r="B8254" i="1"/>
  <c r="B8615" i="1"/>
  <c r="B8616" i="1"/>
  <c r="B8617" i="1"/>
  <c r="B8618" i="1"/>
  <c r="B8619" i="1"/>
  <c r="B8620" i="1"/>
  <c r="B8621" i="1"/>
  <c r="B8622" i="1"/>
  <c r="B9173" i="1"/>
  <c r="B9174" i="1"/>
  <c r="B9175" i="1"/>
  <c r="B9176" i="1"/>
  <c r="B9450" i="1"/>
  <c r="B9451" i="1"/>
  <c r="B9706" i="1"/>
  <c r="B9707" i="1"/>
  <c r="B9708" i="1"/>
  <c r="B9709" i="1"/>
  <c r="B9710" i="1"/>
  <c r="B9711" i="1"/>
  <c r="B9712" i="1"/>
  <c r="B9935" i="1"/>
  <c r="B9936" i="1"/>
  <c r="B9937" i="1"/>
  <c r="B9938" i="1"/>
  <c r="B9939" i="1"/>
  <c r="B9940" i="1"/>
  <c r="B9941" i="1"/>
  <c r="B9942" i="1"/>
  <c r="B9943" i="1"/>
  <c r="B9944" i="1"/>
  <c r="B9945" i="1"/>
  <c r="B9946" i="1"/>
  <c r="B9947" i="1"/>
  <c r="B9948" i="1"/>
  <c r="B9949" i="1"/>
  <c r="B9950" i="1"/>
  <c r="B9951" i="1"/>
  <c r="B845" i="1"/>
  <c r="B846" i="1"/>
  <c r="B847" i="1"/>
  <c r="B848" i="1"/>
  <c r="B849" i="1"/>
  <c r="B850" i="1"/>
  <c r="B851" i="1"/>
  <c r="B852" i="1"/>
  <c r="B853" i="1"/>
  <c r="B854" i="1"/>
  <c r="B855" i="1"/>
  <c r="B856" i="1"/>
  <c r="B925" i="1"/>
  <c r="B926" i="1"/>
  <c r="B927" i="1"/>
  <c r="B928" i="1"/>
  <c r="B929" i="1"/>
  <c r="B930" i="1"/>
  <c r="B931" i="1"/>
  <c r="B932" i="1"/>
  <c r="B933" i="1"/>
  <c r="B934" i="1"/>
  <c r="B935" i="1"/>
  <c r="B984" i="1"/>
  <c r="B985" i="1"/>
  <c r="B986" i="1"/>
  <c r="B987" i="1"/>
  <c r="B988" i="1"/>
  <c r="B1117" i="1"/>
  <c r="B1118" i="1"/>
  <c r="B1119" i="1"/>
  <c r="B1120" i="1"/>
  <c r="B1121" i="1"/>
  <c r="B1122" i="1"/>
  <c r="B1123" i="1"/>
  <c r="B1124" i="1"/>
  <c r="B1178" i="1"/>
  <c r="B1179" i="1"/>
  <c r="B1244" i="1"/>
  <c r="B1245" i="1"/>
  <c r="B1246" i="1"/>
  <c r="B1247" i="1"/>
  <c r="B1248" i="1"/>
  <c r="B1249" i="1"/>
  <c r="B1250" i="1"/>
  <c r="B1251" i="1"/>
  <c r="B1252" i="1"/>
  <c r="B1253" i="1"/>
  <c r="B1254" i="1"/>
  <c r="B1255" i="1"/>
  <c r="B1256" i="1"/>
  <c r="B1257"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412" i="1"/>
  <c r="B1413" i="1"/>
  <c r="B1414" i="1"/>
  <c r="B1415" i="1"/>
  <c r="B1416" i="1"/>
  <c r="B1417" i="1"/>
  <c r="B1418" i="1"/>
  <c r="B1419" i="1"/>
  <c r="B1420" i="1"/>
  <c r="B1421" i="1"/>
  <c r="B1422" i="1"/>
  <c r="B1423" i="1"/>
  <c r="B1424" i="1"/>
  <c r="B1459" i="1"/>
  <c r="B1460" i="1"/>
  <c r="B1461" i="1"/>
  <c r="B1462" i="1"/>
  <c r="B1463" i="1"/>
  <c r="B1464" i="1"/>
  <c r="B1465" i="1"/>
  <c r="B1466" i="1"/>
  <c r="B1538" i="1"/>
  <c r="B1539" i="1"/>
  <c r="B1610" i="1"/>
  <c r="B1611" i="1"/>
  <c r="B1612" i="1"/>
  <c r="B1613" i="1"/>
  <c r="B1614" i="1"/>
  <c r="B1615" i="1"/>
  <c r="B1616" i="1"/>
  <c r="B1617" i="1"/>
  <c r="B1618" i="1"/>
  <c r="B1619" i="1"/>
  <c r="B1620" i="1"/>
  <c r="B4301" i="1"/>
  <c r="B4302" i="1"/>
  <c r="B4303" i="1"/>
  <c r="B4304" i="1"/>
  <c r="B4305" i="1"/>
  <c r="B4306" i="1"/>
  <c r="B4307" i="1"/>
  <c r="B4308" i="1"/>
  <c r="B4309" i="1"/>
  <c r="B4310" i="1"/>
  <c r="B4311" i="1"/>
  <c r="B4312" i="1"/>
  <c r="B4313" i="1"/>
  <c r="B4314" i="1"/>
  <c r="B4315" i="1"/>
  <c r="B4316" i="1"/>
  <c r="B4317" i="1"/>
  <c r="B4318" i="1"/>
  <c r="B4319" i="1"/>
  <c r="B4320" i="1"/>
  <c r="B4321" i="1"/>
  <c r="B4643" i="1"/>
  <c r="B4644" i="1"/>
  <c r="B4645" i="1"/>
  <c r="B4646" i="1"/>
  <c r="B4647" i="1"/>
  <c r="B4648" i="1"/>
  <c r="B4649" i="1"/>
  <c r="B4650" i="1"/>
  <c r="B4651" i="1"/>
  <c r="B4652" i="1"/>
  <c r="B4653" i="1"/>
  <c r="B4654" i="1"/>
  <c r="B4655" i="1"/>
  <c r="B4960" i="1"/>
  <c r="B4961" i="1"/>
  <c r="B4962" i="1"/>
  <c r="B4963" i="1"/>
  <c r="B4964" i="1"/>
  <c r="B4965" i="1"/>
  <c r="B4966" i="1"/>
  <c r="B4967" i="1"/>
  <c r="B5204" i="1"/>
  <c r="B5205" i="1"/>
  <c r="B5206" i="1"/>
  <c r="B5207" i="1"/>
  <c r="B5208" i="1"/>
  <c r="B5209" i="1"/>
  <c r="B5210" i="1"/>
  <c r="B5211" i="1"/>
  <c r="B5212" i="1"/>
  <c r="B5213" i="1"/>
  <c r="B5214" i="1"/>
  <c r="B5215" i="1"/>
  <c r="B5557" i="1"/>
  <c r="B5558" i="1"/>
  <c r="B5559" i="1"/>
  <c r="B5560" i="1"/>
  <c r="B5561" i="1"/>
  <c r="B5562" i="1"/>
  <c r="B5563" i="1"/>
  <c r="B5564" i="1"/>
  <c r="B5565" i="1"/>
  <c r="B5566" i="1"/>
  <c r="B5567" i="1"/>
  <c r="B6199" i="1"/>
  <c r="B6200" i="1"/>
  <c r="B6201" i="1"/>
  <c r="B6202"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7005" i="1"/>
  <c r="B7006" i="1"/>
  <c r="B7007" i="1"/>
  <c r="B7008" i="1"/>
  <c r="B7009" i="1"/>
  <c r="B7010" i="1"/>
  <c r="B7011" i="1"/>
  <c r="B7012" i="1"/>
  <c r="B7013" i="1"/>
  <c r="B7014" i="1"/>
  <c r="B7015" i="1"/>
  <c r="B7016" i="1"/>
  <c r="B7017" i="1"/>
  <c r="B7018" i="1"/>
  <c r="B7019" i="1"/>
  <c r="B7020" i="1"/>
  <c r="B7021" i="1"/>
  <c r="B7022" i="1"/>
  <c r="B7023" i="1"/>
  <c r="B7024" i="1"/>
  <c r="B7025" i="1"/>
  <c r="B7294" i="1"/>
  <c r="B7295" i="1"/>
  <c r="B7296" i="1"/>
  <c r="B7297" i="1"/>
  <c r="B7298" i="1"/>
  <c r="B7299" i="1"/>
  <c r="B7300" i="1"/>
  <c r="B7301" i="1"/>
  <c r="B7302" i="1"/>
  <c r="B7303" i="1"/>
  <c r="B7304" i="1"/>
  <c r="B7305" i="1"/>
  <c r="B7306" i="1"/>
  <c r="B7307" i="1"/>
  <c r="B7645" i="1"/>
  <c r="B7646" i="1"/>
  <c r="B7647" i="1"/>
  <c r="B7648" i="1"/>
  <c r="B7649" i="1"/>
  <c r="B7650" i="1"/>
  <c r="B7651" i="1"/>
  <c r="B7652" i="1"/>
  <c r="B7653" i="1"/>
  <c r="B7654" i="1"/>
  <c r="B7906" i="1"/>
  <c r="B7907" i="1"/>
  <c r="B7908" i="1"/>
  <c r="B7909" i="1"/>
  <c r="B7910" i="1"/>
  <c r="B7911" i="1"/>
  <c r="B7912" i="1"/>
  <c r="B7913" i="1"/>
  <c r="B7914" i="1"/>
  <c r="B7915" i="1"/>
  <c r="B8272" i="1"/>
  <c r="B8647" i="1"/>
  <c r="B8648" i="1"/>
  <c r="B8649" i="1"/>
  <c r="B8650" i="1"/>
  <c r="B8651" i="1"/>
  <c r="B8652" i="1"/>
  <c r="B8903" i="1"/>
  <c r="B8904" i="1"/>
  <c r="B8905" i="1"/>
  <c r="B8906" i="1"/>
  <c r="B8907" i="1"/>
  <c r="B8908" i="1"/>
  <c r="B8909" i="1"/>
  <c r="B8910" i="1"/>
  <c r="B8911" i="1"/>
  <c r="B8912" i="1"/>
  <c r="B8913" i="1"/>
  <c r="B8914" i="1"/>
  <c r="B8915" i="1"/>
  <c r="B8916" i="1"/>
  <c r="B8917" i="1"/>
  <c r="B8918" i="1"/>
  <c r="B8919" i="1"/>
  <c r="B9215" i="1"/>
  <c r="B9216" i="1"/>
  <c r="B9217" i="1"/>
  <c r="B9218" i="1"/>
  <c r="B9219" i="1"/>
  <c r="B9220" i="1"/>
  <c r="B9221" i="1"/>
  <c r="B9222" i="1"/>
  <c r="B9223" i="1"/>
  <c r="B9224" i="1"/>
  <c r="B9225" i="1"/>
  <c r="B9226" i="1"/>
  <c r="B9227" i="1"/>
  <c r="B9462" i="1"/>
  <c r="B9463" i="1"/>
  <c r="B9464" i="1"/>
  <c r="B9465" i="1"/>
  <c r="B9466" i="1"/>
  <c r="B9467" i="1"/>
  <c r="B9468" i="1"/>
  <c r="B9469" i="1"/>
  <c r="B9470" i="1"/>
  <c r="B9471" i="1"/>
  <c r="B9744" i="1"/>
  <c r="B9745" i="1"/>
  <c r="B9746" i="1"/>
  <c r="B9747" i="1"/>
  <c r="B9748" i="1"/>
  <c r="B9749" i="1"/>
  <c r="B9750" i="1"/>
  <c r="B9751" i="1"/>
  <c r="B9752" i="1"/>
  <c r="B9753" i="1"/>
  <c r="B9754" i="1"/>
  <c r="B9755" i="1"/>
  <c r="B9756" i="1"/>
  <c r="B9757" i="1"/>
  <c r="B9758" i="1"/>
  <c r="B857" i="1"/>
  <c r="B858" i="1"/>
  <c r="B859" i="1"/>
  <c r="B860" i="1"/>
  <c r="B861" i="1"/>
  <c r="B862" i="1"/>
  <c r="B863" i="1"/>
  <c r="B864" i="1"/>
  <c r="B865" i="1"/>
  <c r="B866" i="1"/>
  <c r="B867" i="1"/>
  <c r="B868" i="1"/>
  <c r="B869" i="1"/>
  <c r="B870" i="1"/>
  <c r="B989" i="1"/>
  <c r="B990" i="1"/>
  <c r="B991" i="1"/>
  <c r="B992" i="1"/>
  <c r="B993" i="1"/>
  <c r="B994" i="1"/>
  <c r="B995" i="1"/>
  <c r="B996" i="1"/>
  <c r="B997" i="1"/>
  <c r="B998" i="1"/>
  <c r="B999" i="1"/>
  <c r="B1000" i="1"/>
  <c r="B1037" i="1"/>
  <c r="B1038" i="1"/>
  <c r="B1039" i="1"/>
  <c r="B1040" i="1"/>
  <c r="B1041" i="1"/>
  <c r="B1042" i="1"/>
  <c r="B1043" i="1"/>
  <c r="B1044" i="1"/>
  <c r="B1045" i="1"/>
  <c r="B1046" i="1"/>
  <c r="B1047" i="1"/>
  <c r="B1048" i="1"/>
  <c r="B1049" i="1"/>
  <c r="B1050" i="1"/>
  <c r="B1051" i="1"/>
  <c r="B1052" i="1"/>
  <c r="B1125" i="1"/>
  <c r="B1126" i="1"/>
  <c r="B1127" i="1"/>
  <c r="B1128" i="1"/>
  <c r="B1129" i="1"/>
  <c r="B1130" i="1"/>
  <c r="B1131" i="1"/>
  <c r="B1132" i="1"/>
  <c r="B1133" i="1"/>
  <c r="B1134" i="1"/>
  <c r="B1135" i="1"/>
  <c r="B1136"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58" i="1"/>
  <c r="B1259" i="1"/>
  <c r="B1260" i="1"/>
  <c r="B1261" i="1"/>
  <c r="B1262" i="1"/>
  <c r="B1263" i="1"/>
  <c r="B1264" i="1"/>
  <c r="B1265" i="1"/>
  <c r="B1266" i="1"/>
  <c r="B1340" i="1"/>
  <c r="B1341" i="1"/>
  <c r="B1342" i="1"/>
  <c r="B1343" i="1"/>
  <c r="B1344" i="1"/>
  <c r="B1345" i="1"/>
  <c r="B1425" i="1"/>
  <c r="B1467" i="1"/>
  <c r="B1468" i="1"/>
  <c r="B1469" i="1"/>
  <c r="B1470" i="1"/>
  <c r="B1471" i="1"/>
  <c r="B1472" i="1"/>
  <c r="B1473" i="1"/>
  <c r="B1474" i="1"/>
  <c r="B1475" i="1"/>
  <c r="B1476" i="1"/>
  <c r="B1477" i="1"/>
  <c r="B1478" i="1"/>
  <c r="B1479" i="1"/>
  <c r="B1480" i="1"/>
  <c r="B1481" i="1"/>
  <c r="B1482" i="1"/>
  <c r="B1483" i="1"/>
  <c r="B1484" i="1"/>
  <c r="B1485" i="1"/>
  <c r="B1486" i="1"/>
  <c r="B1540" i="1"/>
  <c r="B1541" i="1"/>
  <c r="B1542" i="1"/>
  <c r="B1543" i="1"/>
  <c r="B1544" i="1"/>
  <c r="B1545" i="1"/>
  <c r="B1546" i="1"/>
  <c r="B1547" i="1"/>
  <c r="B1548" i="1"/>
  <c r="B1549" i="1"/>
  <c r="B1550" i="1"/>
  <c r="B1551" i="1"/>
  <c r="B1552" i="1"/>
  <c r="B1553" i="1"/>
  <c r="B1554" i="1"/>
  <c r="B1555" i="1"/>
  <c r="B1556" i="1"/>
  <c r="B1557" i="1"/>
  <c r="B1621" i="1"/>
  <c r="B1622" i="1"/>
  <c r="B1623" i="1"/>
  <c r="B1624" i="1"/>
  <c r="B1625" i="1"/>
  <c r="B1626" i="1"/>
  <c r="B1627" i="1"/>
  <c r="B1628" i="1"/>
  <c r="B1629" i="1"/>
  <c r="B1630" i="1"/>
  <c r="B1631" i="1"/>
  <c r="B1632" i="1"/>
  <c r="B1633" i="1"/>
  <c r="B1634" i="1"/>
  <c r="B4363" i="1"/>
  <c r="B4364" i="1"/>
  <c r="B4365" i="1"/>
  <c r="B4366" i="1"/>
  <c r="B4367" i="1"/>
  <c r="B4368" i="1"/>
  <c r="B4369" i="1"/>
  <c r="B4370" i="1"/>
  <c r="B4371" i="1"/>
  <c r="B4691" i="1"/>
  <c r="B4692" i="1"/>
  <c r="B4693" i="1"/>
  <c r="B4694" i="1"/>
  <c r="B4695" i="1"/>
  <c r="B4696" i="1"/>
  <c r="B4697" i="1"/>
  <c r="B4698" i="1"/>
  <c r="B4699" i="1"/>
  <c r="B4700" i="1"/>
  <c r="B4701" i="1"/>
  <c r="B4702" i="1"/>
  <c r="B4980" i="1"/>
  <c r="B4981" i="1"/>
  <c r="B4982" i="1"/>
  <c r="B4983" i="1"/>
  <c r="B4984" i="1"/>
  <c r="B4985" i="1"/>
  <c r="B4986" i="1"/>
  <c r="B4987" i="1"/>
  <c r="B4988" i="1"/>
  <c r="B5251" i="1"/>
  <c r="B5590" i="1"/>
  <c r="B5591" i="1"/>
  <c r="B5592" i="1"/>
  <c r="B5593" i="1"/>
  <c r="B5594" i="1"/>
  <c r="B5595" i="1"/>
  <c r="B5596" i="1"/>
  <c r="B5597" i="1"/>
  <c r="B5598" i="1"/>
  <c r="B5599" i="1"/>
  <c r="B5600" i="1"/>
  <c r="B5601" i="1"/>
  <c r="B5902" i="1"/>
  <c r="B5903" i="1"/>
  <c r="B5904" i="1"/>
  <c r="B5905" i="1"/>
  <c r="B5906" i="1"/>
  <c r="B5907" i="1"/>
  <c r="B5908" i="1"/>
  <c r="B6259" i="1"/>
  <c r="B6260" i="1"/>
  <c r="B6261" i="1"/>
  <c r="B6262" i="1"/>
  <c r="B6263" i="1"/>
  <c r="B6264" i="1"/>
  <c r="B6265" i="1"/>
  <c r="B6266" i="1"/>
  <c r="B6267" i="1"/>
  <c r="B6268" i="1"/>
  <c r="B6269" i="1"/>
  <c r="B6270" i="1"/>
  <c r="B6271" i="1"/>
  <c r="B6272" i="1"/>
  <c r="B6663" i="1"/>
  <c r="B6664" i="1"/>
  <c r="B6665" i="1"/>
  <c r="B6666" i="1"/>
  <c r="B6667" i="1"/>
  <c r="B6668" i="1"/>
  <c r="B6669" i="1"/>
  <c r="B6670" i="1"/>
  <c r="B6671" i="1"/>
  <c r="B6672" i="1"/>
  <c r="B6673" i="1"/>
  <c r="B7057" i="1"/>
  <c r="B7058" i="1"/>
  <c r="B7059" i="1"/>
  <c r="B7060" i="1"/>
  <c r="B7061" i="1"/>
  <c r="B7062" i="1"/>
  <c r="B7063" i="1"/>
  <c r="B7064" i="1"/>
  <c r="B7065" i="1"/>
  <c r="B7066" i="1"/>
  <c r="B7067" i="1"/>
  <c r="B7325" i="1"/>
  <c r="B7326" i="1"/>
  <c r="B7327" i="1"/>
  <c r="B7684" i="1"/>
  <c r="B7979" i="1"/>
  <c r="B7980" i="1"/>
  <c r="B7981" i="1"/>
  <c r="B7982" i="1"/>
  <c r="B7983" i="1"/>
  <c r="B7984" i="1"/>
  <c r="B7985" i="1"/>
  <c r="B7986" i="1"/>
  <c r="B7987" i="1"/>
  <c r="B7988" i="1"/>
  <c r="B7989" i="1"/>
  <c r="B7990" i="1"/>
  <c r="B7991" i="1"/>
  <c r="B7992" i="1"/>
  <c r="B7993" i="1"/>
  <c r="B7994" i="1"/>
  <c r="B7995" i="1"/>
  <c r="B7996" i="1"/>
  <c r="B7997" i="1"/>
  <c r="B8298" i="1"/>
  <c r="B8299" i="1"/>
  <c r="B8300" i="1"/>
  <c r="B8301" i="1"/>
  <c r="B8302" i="1"/>
  <c r="B8303" i="1"/>
  <c r="B8304" i="1"/>
  <c r="B8305" i="1"/>
  <c r="B8306" i="1"/>
  <c r="B8307" i="1"/>
  <c r="B8308" i="1"/>
  <c r="B8309" i="1"/>
  <c r="B8310" i="1"/>
  <c r="B8311" i="1"/>
  <c r="B8312" i="1"/>
  <c r="B8313" i="1"/>
  <c r="B8700" i="1"/>
  <c r="B8701" i="1"/>
  <c r="B8702" i="1"/>
  <c r="B8703" i="1"/>
  <c r="B8963" i="1"/>
  <c r="B8964" i="1"/>
  <c r="B8965" i="1"/>
  <c r="B8966" i="1"/>
  <c r="B8967" i="1"/>
  <c r="B8968" i="1"/>
  <c r="B8969" i="1"/>
  <c r="B8970" i="1"/>
  <c r="B8971" i="1"/>
  <c r="B8972" i="1"/>
  <c r="B8973" i="1"/>
  <c r="B8974" i="1"/>
  <c r="B8975" i="1"/>
  <c r="B8976" i="1"/>
  <c r="B8977" i="1"/>
  <c r="B8978" i="1"/>
  <c r="B8979" i="1"/>
  <c r="B8980" i="1"/>
  <c r="B8981" i="1"/>
  <c r="B8982" i="1"/>
  <c r="B8983" i="1"/>
  <c r="B8984" i="1"/>
  <c r="B9257" i="1"/>
  <c r="B9258" i="1"/>
  <c r="B9492" i="1"/>
  <c r="B9792" i="1"/>
  <c r="B9793" i="1"/>
  <c r="B9794" i="1"/>
  <c r="B9795" i="1"/>
  <c r="B9796" i="1"/>
  <c r="B9977" i="1"/>
  <c r="B9978" i="1"/>
  <c r="B9979" i="1"/>
  <c r="B9980" i="1"/>
  <c r="B9981" i="1"/>
  <c r="B9982" i="1"/>
  <c r="B9983" i="1"/>
  <c r="B9984" i="1"/>
  <c r="B9985" i="1"/>
  <c r="B9986" i="1"/>
  <c r="B9987" i="1"/>
  <c r="B1732" i="1"/>
  <c r="B1733" i="1"/>
  <c r="B1813" i="1"/>
  <c r="B1814" i="1"/>
  <c r="B1815" i="1"/>
  <c r="B1816" i="1"/>
  <c r="B1817" i="1"/>
  <c r="B1818" i="1"/>
  <c r="B1915" i="1"/>
  <c r="B1916" i="1"/>
  <c r="B1917" i="1"/>
  <c r="B2012" i="1"/>
  <c r="B2013" i="1"/>
  <c r="B2014" i="1"/>
  <c r="B2203" i="1"/>
  <c r="B2204" i="1"/>
  <c r="B2205" i="1"/>
  <c r="B2267" i="1"/>
  <c r="B2268" i="1"/>
  <c r="B2269" i="1"/>
  <c r="B2270" i="1"/>
  <c r="B2271" i="1"/>
  <c r="B2372" i="1"/>
  <c r="B2373" i="1"/>
  <c r="B2374" i="1"/>
  <c r="B2435" i="1"/>
  <c r="B2436" i="1"/>
  <c r="B2437" i="1"/>
  <c r="B2532" i="1"/>
  <c r="B2533" i="1"/>
  <c r="B2534" i="1"/>
  <c r="B2535" i="1"/>
  <c r="B4383" i="1"/>
  <c r="B4384" i="1"/>
  <c r="B4731" i="1"/>
  <c r="B4732" i="1"/>
  <c r="B4733" i="1"/>
  <c r="B4734" i="1"/>
  <c r="B4735" i="1"/>
  <c r="B4736" i="1"/>
  <c r="B4737" i="1"/>
  <c r="B4738" i="1"/>
  <c r="B5005" i="1"/>
  <c r="B5006" i="1"/>
  <c r="B5273" i="1"/>
  <c r="B5274" i="1"/>
  <c r="B5275" i="1"/>
  <c r="B5276" i="1"/>
  <c r="B6684" i="1"/>
  <c r="B6685" i="1"/>
  <c r="B7079" i="1"/>
  <c r="B7080" i="1"/>
  <c r="B7081" i="1"/>
  <c r="B7082" i="1"/>
  <c r="B7083" i="1"/>
  <c r="B7084" i="1"/>
  <c r="B7085" i="1"/>
  <c r="B7086" i="1"/>
  <c r="B7087" i="1"/>
  <c r="B7088" i="1"/>
  <c r="B7089" i="1"/>
  <c r="B7367" i="1"/>
  <c r="B7368" i="1"/>
  <c r="B7369" i="1"/>
  <c r="B7370" i="1"/>
  <c r="B7721" i="1"/>
  <c r="B8022" i="1"/>
  <c r="B8023" i="1"/>
  <c r="B8024" i="1"/>
  <c r="B8025" i="1"/>
  <c r="B8026" i="1"/>
  <c r="B8027" i="1"/>
  <c r="B8996" i="1"/>
  <c r="B9522" i="1"/>
  <c r="B9523" i="1"/>
  <c r="B9524" i="1"/>
  <c r="B9525" i="1"/>
  <c r="B9526" i="1"/>
  <c r="B9527" i="1"/>
  <c r="B9528" i="1"/>
  <c r="B9529" i="1"/>
  <c r="B9530" i="1"/>
  <c r="B9531" i="1"/>
  <c r="B9816" i="1"/>
  <c r="B9817" i="1"/>
  <c r="B9818" i="1"/>
  <c r="B9819" i="1"/>
  <c r="B9820" i="1"/>
  <c r="B9821" i="1"/>
  <c r="B1635" i="1"/>
  <c r="B1636" i="1"/>
  <c r="B1734" i="1"/>
  <c r="B1735" i="1"/>
  <c r="B1736" i="1"/>
  <c r="B1737" i="1"/>
  <c r="B1738" i="1"/>
  <c r="B1819" i="1"/>
  <c r="B1918" i="1"/>
  <c r="B1919" i="1"/>
  <c r="B1920" i="1"/>
  <c r="B2015" i="1"/>
  <c r="B2016" i="1"/>
  <c r="B2017" i="1"/>
  <c r="B2018" i="1"/>
  <c r="B2019" i="1"/>
  <c r="B2020" i="1"/>
  <c r="B2021" i="1"/>
  <c r="B2022" i="1"/>
  <c r="B2023" i="1"/>
  <c r="B2024" i="1"/>
  <c r="B2025" i="1"/>
  <c r="B2026" i="1"/>
  <c r="B2027" i="1"/>
  <c r="B2028" i="1"/>
  <c r="B2029" i="1"/>
  <c r="B2129" i="1"/>
  <c r="B2206" i="1"/>
  <c r="B2207" i="1"/>
  <c r="B2208" i="1"/>
  <c r="B2209" i="1"/>
  <c r="B2272" i="1"/>
  <c r="B2273" i="1"/>
  <c r="B2375" i="1"/>
  <c r="B2376" i="1"/>
  <c r="B2536" i="1"/>
  <c r="B2621" i="1"/>
  <c r="B2622" i="1"/>
  <c r="B4063" i="1"/>
  <c r="B4414" i="1"/>
  <c r="B4415" i="1"/>
  <c r="B4416" i="1"/>
  <c r="B4417" i="1"/>
  <c r="B4418" i="1"/>
  <c r="B4756" i="1"/>
  <c r="B4757" i="1"/>
  <c r="B5017" i="1"/>
  <c r="B5018" i="1"/>
  <c r="B5019" i="1"/>
  <c r="B5020" i="1"/>
  <c r="B5021" i="1"/>
  <c r="B5022" i="1"/>
  <c r="B5023" i="1"/>
  <c r="B5024" i="1"/>
  <c r="B5025" i="1"/>
  <c r="B5965" i="1"/>
  <c r="B5966" i="1"/>
  <c r="B5967" i="1"/>
  <c r="B5968" i="1"/>
  <c r="B5969" i="1"/>
  <c r="B6313" i="1"/>
  <c r="B6703" i="1"/>
  <c r="B6704" i="1"/>
  <c r="B6705" i="1"/>
  <c r="B6706" i="1"/>
  <c r="B6707" i="1"/>
  <c r="B6708" i="1"/>
  <c r="B6709" i="1"/>
  <c r="B6710" i="1"/>
  <c r="B6711" i="1"/>
  <c r="B6712" i="1"/>
  <c r="B6713" i="1"/>
  <c r="B7098" i="1"/>
  <c r="B7099" i="1"/>
  <c r="B7100" i="1"/>
  <c r="B7101" i="1"/>
  <c r="B7382" i="1"/>
  <c r="B8030" i="1"/>
  <c r="B8738" i="1"/>
  <c r="B8739" i="1"/>
  <c r="B8740" i="1"/>
  <c r="B9003" i="1"/>
  <c r="B9288" i="1"/>
  <c r="B1637" i="1"/>
  <c r="B1638" i="1"/>
  <c r="B1639" i="1"/>
  <c r="B1640" i="1"/>
  <c r="B1641" i="1"/>
  <c r="B1820" i="1"/>
  <c r="B1821" i="1"/>
  <c r="B1822" i="1"/>
  <c r="B1823" i="1"/>
  <c r="B1824" i="1"/>
  <c r="B1825" i="1"/>
  <c r="B1826" i="1"/>
  <c r="B1827" i="1"/>
  <c r="B1828" i="1"/>
  <c r="B1829" i="1"/>
  <c r="B1830" i="1"/>
  <c r="B1831" i="1"/>
  <c r="B1832" i="1"/>
  <c r="B1833" i="1"/>
  <c r="B1834" i="1"/>
  <c r="B1921" i="1"/>
  <c r="B1922" i="1"/>
  <c r="B1923" i="1"/>
  <c r="B1924" i="1"/>
  <c r="B2030" i="1"/>
  <c r="B2031" i="1"/>
  <c r="B2130" i="1"/>
  <c r="B2131" i="1"/>
  <c r="B2132" i="1"/>
  <c r="B2133" i="1"/>
  <c r="B2134" i="1"/>
  <c r="B2135" i="1"/>
  <c r="B2136" i="1"/>
  <c r="B2210" i="1"/>
  <c r="B2274" i="1"/>
  <c r="B2275" i="1"/>
  <c r="B2276" i="1"/>
  <c r="B2277" i="1"/>
  <c r="B2278" i="1"/>
  <c r="B2279" i="1"/>
  <c r="B2280" i="1"/>
  <c r="B2281" i="1"/>
  <c r="B2282" i="1"/>
  <c r="B2283" i="1"/>
  <c r="B2284" i="1"/>
  <c r="B2285" i="1"/>
  <c r="B2286" i="1"/>
  <c r="B2377" i="1"/>
  <c r="B2378" i="1"/>
  <c r="B2379" i="1"/>
  <c r="B2380" i="1"/>
  <c r="B2381" i="1"/>
  <c r="B2438" i="1"/>
  <c r="B2439" i="1"/>
  <c r="B2440" i="1"/>
  <c r="B2441" i="1"/>
  <c r="B2442" i="1"/>
  <c r="B2443" i="1"/>
  <c r="B2444" i="1"/>
  <c r="B2537" i="1"/>
  <c r="B2538" i="1"/>
  <c r="B2539" i="1"/>
  <c r="B2540" i="1"/>
  <c r="B2541" i="1"/>
  <c r="B2542" i="1"/>
  <c r="B2623" i="1"/>
  <c r="B2624" i="1"/>
  <c r="B2625" i="1"/>
  <c r="B2626" i="1"/>
  <c r="B2627" i="1"/>
  <c r="B2628" i="1"/>
  <c r="B2629" i="1"/>
  <c r="B4074" i="1"/>
  <c r="B4075" i="1"/>
  <c r="B4076" i="1"/>
  <c r="B4077" i="1"/>
  <c r="B4078" i="1"/>
  <c r="B4079" i="1"/>
  <c r="B4080" i="1"/>
  <c r="B4081" i="1"/>
  <c r="B4082" i="1"/>
  <c r="B4083" i="1"/>
  <c r="B4084" i="1"/>
  <c r="B4085" i="1"/>
  <c r="B4086" i="1"/>
  <c r="B4087" i="1"/>
  <c r="B4088" i="1"/>
  <c r="B4089" i="1"/>
  <c r="B4090" i="1"/>
  <c r="B4091" i="1"/>
  <c r="B4092" i="1"/>
  <c r="B4093" i="1"/>
  <c r="B4433" i="1"/>
  <c r="B4434" i="1"/>
  <c r="B4435" i="1"/>
  <c r="B4436" i="1"/>
  <c r="B4437" i="1"/>
  <c r="B4438" i="1"/>
  <c r="B4439" i="1"/>
  <c r="B4764" i="1"/>
  <c r="B4765" i="1"/>
  <c r="B4766" i="1"/>
  <c r="B4767" i="1"/>
  <c r="B4768" i="1"/>
  <c r="B4769" i="1"/>
  <c r="B4770" i="1"/>
  <c r="B5312" i="1"/>
  <c r="B5313" i="1"/>
  <c r="B5314" i="1"/>
  <c r="B5315" i="1"/>
  <c r="B5316" i="1"/>
  <c r="B5317" i="1"/>
  <c r="B5318" i="1"/>
  <c r="B5642" i="1"/>
  <c r="B5643" i="1"/>
  <c r="B5994" i="1"/>
  <c r="B5995" i="1"/>
  <c r="B5996" i="1"/>
  <c r="B5997" i="1"/>
  <c r="B6334" i="1"/>
  <c r="B6335" i="1"/>
  <c r="B6336" i="1"/>
  <c r="B6337" i="1"/>
  <c r="B6338" i="1"/>
  <c r="B6339" i="1"/>
  <c r="B6340" i="1"/>
  <c r="B6729" i="1"/>
  <c r="B6730" i="1"/>
  <c r="B6731" i="1"/>
  <c r="B6732" i="1"/>
  <c r="B6733" i="1"/>
  <c r="B7117" i="1"/>
  <c r="B7118" i="1"/>
  <c r="B7736" i="1"/>
  <c r="B7737" i="1"/>
  <c r="B7738" i="1"/>
  <c r="B7739" i="1"/>
  <c r="B8039" i="1"/>
  <c r="B8040" i="1"/>
  <c r="B8392" i="1"/>
  <c r="B8393" i="1"/>
  <c r="B8394" i="1"/>
  <c r="B8395" i="1"/>
  <c r="B8396" i="1"/>
  <c r="B8742" i="1"/>
  <c r="B8743" i="1"/>
  <c r="B8744" i="1"/>
  <c r="B9015" i="1"/>
  <c r="B9016" i="1"/>
  <c r="B9017" i="1"/>
  <c r="B9298" i="1"/>
  <c r="B9299" i="1"/>
  <c r="B9300" i="1"/>
  <c r="B9301" i="1"/>
  <c r="B9302" i="1"/>
  <c r="B9303" i="1"/>
  <c r="B9304" i="1"/>
  <c r="B9305" i="1"/>
  <c r="B9306" i="1"/>
  <c r="B9560" i="1"/>
  <c r="B9834" i="1"/>
  <c r="B9835" i="1"/>
  <c r="B9836" i="1"/>
  <c r="B1642" i="1"/>
  <c r="B1643" i="1"/>
  <c r="B1644" i="1"/>
  <c r="B1645" i="1"/>
  <c r="B1646" i="1"/>
  <c r="B1647" i="1"/>
  <c r="B1648" i="1"/>
  <c r="B1649" i="1"/>
  <c r="B1650" i="1"/>
  <c r="B1651" i="1"/>
  <c r="B1652" i="1"/>
  <c r="B1653" i="1"/>
  <c r="B1654" i="1"/>
  <c r="B1655" i="1"/>
  <c r="B1656" i="1"/>
  <c r="B1657" i="1"/>
  <c r="B1658" i="1"/>
  <c r="B1739" i="1"/>
  <c r="B1835" i="1"/>
  <c r="B1836" i="1"/>
  <c r="B1837" i="1"/>
  <c r="B1838" i="1"/>
  <c r="B1925" i="1"/>
  <c r="B1926" i="1"/>
  <c r="B1927" i="1"/>
  <c r="B1928" i="1"/>
  <c r="B1929" i="1"/>
  <c r="B1930" i="1"/>
  <c r="B2032" i="1"/>
  <c r="B2033" i="1"/>
  <c r="B2034" i="1"/>
  <c r="B2137" i="1"/>
  <c r="B2211" i="1"/>
  <c r="B2212" i="1"/>
  <c r="B2213" i="1"/>
  <c r="B2214" i="1"/>
  <c r="B2215" i="1"/>
  <c r="B2216" i="1"/>
  <c r="B2287" i="1"/>
  <c r="B2288" i="1"/>
  <c r="B2289" i="1"/>
  <c r="B2290" i="1"/>
  <c r="B2291" i="1"/>
  <c r="B2292" i="1"/>
  <c r="B2293" i="1"/>
  <c r="B2294" i="1"/>
  <c r="B2295" i="1"/>
  <c r="B2296" i="1"/>
  <c r="B2297" i="1"/>
  <c r="B2298" i="1"/>
  <c r="B2299" i="1"/>
  <c r="B2300" i="1"/>
  <c r="B2301" i="1"/>
  <c r="B2302" i="1"/>
  <c r="B2303" i="1"/>
  <c r="B2304" i="1"/>
  <c r="B2382" i="1"/>
  <c r="B2383" i="1"/>
  <c r="B2384" i="1"/>
  <c r="B2385" i="1"/>
  <c r="B2445" i="1"/>
  <c r="B2446" i="1"/>
  <c r="B2447" i="1"/>
  <c r="B2448" i="1"/>
  <c r="B2449" i="1"/>
  <c r="B2450" i="1"/>
  <c r="B2451" i="1"/>
  <c r="B2452" i="1"/>
  <c r="B2630" i="1"/>
  <c r="B2631" i="1"/>
  <c r="B2632" i="1"/>
  <c r="B2633" i="1"/>
  <c r="B2634" i="1"/>
  <c r="B2635" i="1"/>
  <c r="B2636" i="1"/>
  <c r="B2637" i="1"/>
  <c r="B2638" i="1"/>
  <c r="B2639" i="1"/>
  <c r="B2640" i="1"/>
  <c r="B4134" i="1"/>
  <c r="B4442" i="1"/>
  <c r="B4443" i="1"/>
  <c r="B4444" i="1"/>
  <c r="B4445" i="1"/>
  <c r="B4446" i="1"/>
  <c r="B4773" i="1"/>
  <c r="B4774" i="1"/>
  <c r="B4775" i="1"/>
  <c r="B4776" i="1"/>
  <c r="B4777" i="1"/>
  <c r="B4778" i="1"/>
  <c r="B4779" i="1"/>
  <c r="B4780" i="1"/>
  <c r="B5073" i="1"/>
  <c r="B5074" i="1"/>
  <c r="B5075" i="1"/>
  <c r="B5076" i="1"/>
  <c r="B5077" i="1"/>
  <c r="B5078" i="1"/>
  <c r="B5079" i="1"/>
  <c r="B5340" i="1"/>
  <c r="B5341" i="1"/>
  <c r="B5342" i="1"/>
  <c r="B5343" i="1"/>
  <c r="B5344" i="1"/>
  <c r="B5680" i="1"/>
  <c r="B5681" i="1"/>
  <c r="B5682" i="1"/>
  <c r="B5683" i="1"/>
  <c r="B5684" i="1"/>
  <c r="B5685" i="1"/>
  <c r="B5686" i="1"/>
  <c r="B5687" i="1"/>
  <c r="B5688" i="1"/>
  <c r="B6014" i="1"/>
  <c r="B6015" i="1"/>
  <c r="B6016" i="1"/>
  <c r="B6017" i="1"/>
  <c r="B6018" i="1"/>
  <c r="B6019" i="1"/>
  <c r="B6020" i="1"/>
  <c r="B6021" i="1"/>
  <c r="B6022" i="1"/>
  <c r="B6023" i="1"/>
  <c r="B6024" i="1"/>
  <c r="B6025" i="1"/>
  <c r="B6026" i="1"/>
  <c r="B6027" i="1"/>
  <c r="B6028" i="1"/>
  <c r="B6752" i="1"/>
  <c r="B6753" i="1"/>
  <c r="B6754" i="1"/>
  <c r="B6755" i="1"/>
  <c r="B6756" i="1"/>
  <c r="B6757" i="1"/>
  <c r="B7123" i="1"/>
  <c r="B7124" i="1"/>
  <c r="B7125" i="1"/>
  <c r="B7126" i="1"/>
  <c r="B7127" i="1"/>
  <c r="B7128" i="1"/>
  <c r="B7129" i="1"/>
  <c r="B7130" i="1"/>
  <c r="B7131" i="1"/>
  <c r="B7132" i="1"/>
  <c r="B7408" i="1"/>
  <c r="B7409" i="1"/>
  <c r="B7410" i="1"/>
  <c r="B7411" i="1"/>
  <c r="B7412" i="1"/>
  <c r="B7413" i="1"/>
  <c r="B7414" i="1"/>
  <c r="B7415" i="1"/>
  <c r="B7748" i="1"/>
  <c r="B7749" i="1"/>
  <c r="B7750" i="1"/>
  <c r="B7751" i="1"/>
  <c r="B7752" i="1"/>
  <c r="B8066" i="1"/>
  <c r="B8067" i="1"/>
  <c r="B8068" i="1"/>
  <c r="B8422" i="1"/>
  <c r="B9040" i="1"/>
  <c r="B9041" i="1"/>
  <c r="B9042" i="1"/>
  <c r="B9043" i="1"/>
  <c r="B9044" i="1"/>
  <c r="B9579" i="1"/>
  <c r="B9580" i="1"/>
  <c r="B9581" i="1"/>
  <c r="B1659" i="1"/>
  <c r="B1660" i="1"/>
  <c r="B1661" i="1"/>
  <c r="B1662" i="1"/>
  <c r="B1663" i="1"/>
  <c r="B1664" i="1"/>
  <c r="B1740" i="1"/>
  <c r="B1741" i="1"/>
  <c r="B1742" i="1"/>
  <c r="B1743" i="1"/>
  <c r="B1744" i="1"/>
  <c r="B1745" i="1"/>
  <c r="B1746" i="1"/>
  <c r="B1747" i="1"/>
  <c r="B1748" i="1"/>
  <c r="B1749" i="1"/>
  <c r="B1750" i="1"/>
  <c r="B1751" i="1"/>
  <c r="B1839" i="1"/>
  <c r="B1840" i="1"/>
  <c r="B1841" i="1"/>
  <c r="B1842" i="1"/>
  <c r="B1843" i="1"/>
  <c r="B1844" i="1"/>
  <c r="B1845" i="1"/>
  <c r="B1846" i="1"/>
  <c r="B1847" i="1"/>
  <c r="B2035" i="1"/>
  <c r="B2036" i="1"/>
  <c r="B2037" i="1"/>
  <c r="B2038" i="1"/>
  <c r="B2039" i="1"/>
  <c r="B2040" i="1"/>
  <c r="B2041" i="1"/>
  <c r="B2042" i="1"/>
  <c r="B2043" i="1"/>
  <c r="B2044" i="1"/>
  <c r="B2045" i="1"/>
  <c r="B2046" i="1"/>
  <c r="B2138" i="1"/>
  <c r="B2139" i="1"/>
  <c r="B2140" i="1"/>
  <c r="B2141" i="1"/>
  <c r="B2142" i="1"/>
  <c r="B2143" i="1"/>
  <c r="B2144" i="1"/>
  <c r="B2217" i="1"/>
  <c r="B2218" i="1"/>
  <c r="B2219" i="1"/>
  <c r="B2220" i="1"/>
  <c r="B2221" i="1"/>
  <c r="B2222" i="1"/>
  <c r="B2305" i="1"/>
  <c r="B2306" i="1"/>
  <c r="B2307" i="1"/>
  <c r="B2308" i="1"/>
  <c r="B2309" i="1"/>
  <c r="B2310" i="1"/>
  <c r="B2311" i="1"/>
  <c r="B2386" i="1"/>
  <c r="B2387" i="1"/>
  <c r="B2388" i="1"/>
  <c r="B2389" i="1"/>
  <c r="B2390" i="1"/>
  <c r="B2391" i="1"/>
  <c r="B2392" i="1"/>
  <c r="B2393" i="1"/>
  <c r="B2394" i="1"/>
  <c r="B2395" i="1"/>
  <c r="B2396" i="1"/>
  <c r="B2397" i="1"/>
  <c r="B2453" i="1"/>
  <c r="B2454" i="1"/>
  <c r="B2455" i="1"/>
  <c r="B2543" i="1"/>
  <c r="B2641" i="1"/>
  <c r="B2642" i="1"/>
  <c r="B2643" i="1"/>
  <c r="B2644" i="1"/>
  <c r="B2645" i="1"/>
  <c r="B2646" i="1"/>
  <c r="B2647" i="1"/>
  <c r="B4468" i="1"/>
  <c r="B4469" i="1"/>
  <c r="B4470" i="1"/>
  <c r="B4471" i="1"/>
  <c r="B4472" i="1"/>
  <c r="B4473" i="1"/>
  <c r="B4474" i="1"/>
  <c r="B4475" i="1"/>
  <c r="B4476" i="1"/>
  <c r="B4789" i="1"/>
  <c r="B4790" i="1"/>
  <c r="B4791" i="1"/>
  <c r="B4792" i="1"/>
  <c r="B4793" i="1"/>
  <c r="B4794" i="1"/>
  <c r="B5093" i="1"/>
  <c r="B5094" i="1"/>
  <c r="B5095" i="1"/>
  <c r="B5096" i="1"/>
  <c r="B5363" i="1"/>
  <c r="B5364" i="1"/>
  <c r="B5365" i="1"/>
  <c r="B5366" i="1"/>
  <c r="B5367" i="1"/>
  <c r="B5368" i="1"/>
  <c r="B5369" i="1"/>
  <c r="B5370" i="1"/>
  <c r="B5371" i="1"/>
  <c r="B5694" i="1"/>
  <c r="B5695" i="1"/>
  <c r="B6031" i="1"/>
  <c r="B6032" i="1"/>
  <c r="B6033" i="1"/>
  <c r="B6034" i="1"/>
  <c r="B6035" i="1"/>
  <c r="B6036" i="1"/>
  <c r="B6037" i="1"/>
  <c r="B6038" i="1"/>
  <c r="B6039" i="1"/>
  <c r="B6378" i="1"/>
  <c r="B6379" i="1"/>
  <c r="B6380" i="1"/>
  <c r="B6381" i="1"/>
  <c r="B6382" i="1"/>
  <c r="B6779" i="1"/>
  <c r="B6780" i="1"/>
  <c r="B6781" i="1"/>
  <c r="B6782" i="1"/>
  <c r="B6783" i="1"/>
  <c r="B6784" i="1"/>
  <c r="B6785" i="1"/>
  <c r="B7142" i="1"/>
  <c r="B7143" i="1"/>
  <c r="B7144" i="1"/>
  <c r="B7145" i="1"/>
  <c r="B7146" i="1"/>
  <c r="B7147" i="1"/>
  <c r="B7148" i="1"/>
  <c r="B7149" i="1"/>
  <c r="B7444" i="1"/>
  <c r="B7445" i="1"/>
  <c r="B7446" i="1"/>
  <c r="B7447" i="1"/>
  <c r="B7448" i="1"/>
  <c r="B7449" i="1"/>
  <c r="B7450" i="1"/>
  <c r="B7765" i="1"/>
  <c r="B7766" i="1"/>
  <c r="B7767" i="1"/>
  <c r="B8088" i="1"/>
  <c r="B8089" i="1"/>
  <c r="B8090" i="1"/>
  <c r="B8442" i="1"/>
  <c r="B8443" i="1"/>
  <c r="B8444" i="1"/>
  <c r="B8445" i="1"/>
  <c r="B8446" i="1"/>
  <c r="B8447" i="1"/>
  <c r="B8448" i="1"/>
  <c r="B8449" i="1"/>
  <c r="B8450" i="1"/>
  <c r="B8451" i="1"/>
  <c r="B8452" i="1"/>
  <c r="B8453" i="1"/>
  <c r="B8454" i="1"/>
  <c r="B8455" i="1"/>
  <c r="B8456" i="1"/>
  <c r="B8457" i="1"/>
  <c r="B8458" i="1"/>
  <c r="B8459" i="1"/>
  <c r="B8775" i="1"/>
  <c r="B8776" i="1"/>
  <c r="B8777" i="1"/>
  <c r="B8778" i="1"/>
  <c r="B8779" i="1"/>
  <c r="B8780" i="1"/>
  <c r="B8781" i="1"/>
  <c r="B9061" i="1"/>
  <c r="B9062" i="1"/>
  <c r="B9063" i="1"/>
  <c r="B9064" i="1"/>
  <c r="B9065" i="1"/>
  <c r="B9066" i="1"/>
  <c r="B9067" i="1"/>
  <c r="B9068" i="1"/>
  <c r="B9069" i="1"/>
  <c r="B9070" i="1"/>
  <c r="B9325" i="1"/>
  <c r="B9326" i="1"/>
  <c r="B9327" i="1"/>
  <c r="B9328" i="1"/>
  <c r="B9329"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869" i="1"/>
  <c r="B9870" i="1"/>
  <c r="B9871" i="1"/>
  <c r="B9872" i="1"/>
  <c r="B9873" i="1"/>
  <c r="B9874" i="1"/>
  <c r="B1752" i="1"/>
  <c r="B1753" i="1"/>
  <c r="B1754" i="1"/>
  <c r="B1755" i="1"/>
  <c r="B1848" i="1"/>
  <c r="B1931" i="1"/>
  <c r="B1932" i="1"/>
  <c r="B1933" i="1"/>
  <c r="B1934" i="1"/>
  <c r="B1935" i="1"/>
  <c r="B1936" i="1"/>
  <c r="B1937" i="1"/>
  <c r="B1938" i="1"/>
  <c r="B1939" i="1"/>
  <c r="B1940" i="1"/>
  <c r="B1941" i="1"/>
  <c r="B1942" i="1"/>
  <c r="B2047" i="1"/>
  <c r="B2048" i="1"/>
  <c r="B2049" i="1"/>
  <c r="B2050" i="1"/>
  <c r="B2051" i="1"/>
  <c r="B2052" i="1"/>
  <c r="B2053" i="1"/>
  <c r="B2054" i="1"/>
  <c r="B2145" i="1"/>
  <c r="B2146" i="1"/>
  <c r="B2147" i="1"/>
  <c r="B2148" i="1"/>
  <c r="B2149" i="1"/>
  <c r="B2150" i="1"/>
  <c r="B2151" i="1"/>
  <c r="B2152" i="1"/>
  <c r="B2153" i="1"/>
  <c r="B2154" i="1"/>
  <c r="B2155" i="1"/>
  <c r="B2156" i="1"/>
  <c r="B2157" i="1"/>
  <c r="B2158" i="1"/>
  <c r="B2159" i="1"/>
  <c r="B2160" i="1"/>
  <c r="B2161" i="1"/>
  <c r="B2223" i="1"/>
  <c r="B2224" i="1"/>
  <c r="B2225" i="1"/>
  <c r="B2226" i="1"/>
  <c r="B2398" i="1"/>
  <c r="B2399" i="1"/>
  <c r="B2400" i="1"/>
  <c r="B2401" i="1"/>
  <c r="B2456" i="1"/>
  <c r="B2457" i="1"/>
  <c r="B2458" i="1"/>
  <c r="B2459" i="1"/>
  <c r="B2544" i="1"/>
  <c r="B2545" i="1"/>
  <c r="B2546" i="1"/>
  <c r="B2547" i="1"/>
  <c r="B2548" i="1"/>
  <c r="B2549" i="1"/>
  <c r="B2550" i="1"/>
  <c r="B2551" i="1"/>
  <c r="B2648" i="1"/>
  <c r="B2649" i="1"/>
  <c r="B2650" i="1"/>
  <c r="B2651" i="1"/>
  <c r="B2652" i="1"/>
  <c r="B2653" i="1"/>
  <c r="B2654" i="1"/>
  <c r="B2655" i="1"/>
  <c r="B2656" i="1"/>
  <c r="B2657" i="1"/>
  <c r="B2658" i="1"/>
  <c r="B2659" i="1"/>
  <c r="B2660" i="1"/>
  <c r="B2661" i="1"/>
  <c r="B2662" i="1"/>
  <c r="B2663" i="1"/>
  <c r="B2664" i="1"/>
  <c r="B2665" i="1"/>
  <c r="B2666" i="1"/>
  <c r="B2667" i="1"/>
  <c r="B2668" i="1"/>
  <c r="B2669" i="1"/>
  <c r="B4167" i="1"/>
  <c r="B4168" i="1"/>
  <c r="B4169" i="1"/>
  <c r="B4500" i="1"/>
  <c r="B4501" i="1"/>
  <c r="B4502" i="1"/>
  <c r="B4503" i="1"/>
  <c r="B4504" i="1"/>
  <c r="B4505" i="1"/>
  <c r="B4506" i="1"/>
  <c r="B4507" i="1"/>
  <c r="B4508" i="1"/>
  <c r="B4509" i="1"/>
  <c r="B4813" i="1"/>
  <c r="B5108" i="1"/>
  <c r="B5109" i="1"/>
  <c r="B5110" i="1"/>
  <c r="B5377" i="1"/>
  <c r="B5378" i="1"/>
  <c r="B5379" i="1"/>
  <c r="B5380" i="1"/>
  <c r="B5381" i="1"/>
  <c r="B5382" i="1"/>
  <c r="B5383" i="1"/>
  <c r="B5384" i="1"/>
  <c r="B5385" i="1"/>
  <c r="B5386" i="1"/>
  <c r="B5387" i="1"/>
  <c r="B5388" i="1"/>
  <c r="B5389" i="1"/>
  <c r="B5390" i="1"/>
  <c r="B5391" i="1"/>
  <c r="B5392" i="1"/>
  <c r="B5393" i="1"/>
  <c r="B5394" i="1"/>
  <c r="B5728" i="1"/>
  <c r="B5729" i="1"/>
  <c r="B5730" i="1"/>
  <c r="B5731" i="1"/>
  <c r="B6066" i="1"/>
  <c r="B6408" i="1"/>
  <c r="B6409" i="1"/>
  <c r="B6410" i="1"/>
  <c r="B6411" i="1"/>
  <c r="B6412" i="1"/>
  <c r="B6413" i="1"/>
  <c r="B6414" i="1"/>
  <c r="B6415" i="1"/>
  <c r="B6416" i="1"/>
  <c r="B6417" i="1"/>
  <c r="B6418" i="1"/>
  <c r="B6419" i="1"/>
  <c r="B6420" i="1"/>
  <c r="B6421" i="1"/>
  <c r="B6422" i="1"/>
  <c r="B6423" i="1"/>
  <c r="B6424" i="1"/>
  <c r="B6807" i="1"/>
  <c r="B6808" i="1"/>
  <c r="B6809" i="1"/>
  <c r="B6810" i="1"/>
  <c r="B7466" i="1"/>
  <c r="B7467" i="1"/>
  <c r="B7468" i="1"/>
  <c r="B7469" i="1"/>
  <c r="B7470" i="1"/>
  <c r="B7471" i="1"/>
  <c r="B7472" i="1"/>
  <c r="B7473" i="1"/>
  <c r="B7474" i="1"/>
  <c r="B7475" i="1"/>
  <c r="B7476" i="1"/>
  <c r="B7769" i="1"/>
  <c r="B7770" i="1"/>
  <c r="B7771" i="1"/>
  <c r="B7772" i="1"/>
  <c r="B7773" i="1"/>
  <c r="B7774" i="1"/>
  <c r="B8111" i="1"/>
  <c r="B8112" i="1"/>
  <c r="B8113" i="1"/>
  <c r="B8114" i="1"/>
  <c r="B8115" i="1"/>
  <c r="B8116" i="1"/>
  <c r="B8471" i="1"/>
  <c r="B8472" i="1"/>
  <c r="B8473" i="1"/>
  <c r="B8474" i="1"/>
  <c r="B8475" i="1"/>
  <c r="B8476" i="1"/>
  <c r="B8477" i="1"/>
  <c r="B8478" i="1"/>
  <c r="B8479" i="1"/>
  <c r="B8480" i="1"/>
  <c r="B8481" i="1"/>
  <c r="B8482" i="1"/>
  <c r="B8483" i="1"/>
  <c r="B8484" i="1"/>
  <c r="B8485" i="1"/>
  <c r="B8486" i="1"/>
  <c r="B8796" i="1"/>
  <c r="B8797" i="1"/>
  <c r="B8798" i="1"/>
  <c r="B9095" i="1"/>
  <c r="B9096" i="1"/>
  <c r="B9097" i="1"/>
  <c r="B9098" i="1"/>
  <c r="B9099" i="1"/>
  <c r="B9100" i="1"/>
  <c r="B9101" i="1"/>
  <c r="B9102" i="1"/>
  <c r="B9344" i="1"/>
  <c r="B9654" i="1"/>
  <c r="B9655" i="1"/>
  <c r="B9656" i="1"/>
  <c r="B1665" i="1"/>
  <c r="B1666" i="1"/>
  <c r="B1667" i="1"/>
  <c r="B1668" i="1"/>
  <c r="B1669" i="1"/>
  <c r="B1670" i="1"/>
  <c r="B1671" i="1"/>
  <c r="B1672" i="1"/>
  <c r="B1756" i="1"/>
  <c r="B1757" i="1"/>
  <c r="B1758" i="1"/>
  <c r="B1759" i="1"/>
  <c r="B1849" i="1"/>
  <c r="B1850" i="1"/>
  <c r="B1851" i="1"/>
  <c r="B1852" i="1"/>
  <c r="B1943" i="1"/>
  <c r="B1944" i="1"/>
  <c r="B1945" i="1"/>
  <c r="B1946" i="1"/>
  <c r="B1947" i="1"/>
  <c r="B1948" i="1"/>
  <c r="B1949" i="1"/>
  <c r="B2227" i="1"/>
  <c r="B2228" i="1"/>
  <c r="B2229" i="1"/>
  <c r="B2230" i="1"/>
  <c r="B2231" i="1"/>
  <c r="B2232" i="1"/>
  <c r="B2233" i="1"/>
  <c r="B2234" i="1"/>
  <c r="B2235" i="1"/>
  <c r="B2236" i="1"/>
  <c r="B2237" i="1"/>
  <c r="B2238" i="1"/>
  <c r="B2239" i="1"/>
  <c r="B2240" i="1"/>
  <c r="B2241" i="1"/>
  <c r="B2312" i="1"/>
  <c r="B2313" i="1"/>
  <c r="B2314" i="1"/>
  <c r="B2315" i="1"/>
  <c r="B2316" i="1"/>
  <c r="B2317" i="1"/>
  <c r="B2318" i="1"/>
  <c r="B2319" i="1"/>
  <c r="B2320" i="1"/>
  <c r="B2321" i="1"/>
  <c r="B2322" i="1"/>
  <c r="B2402" i="1"/>
  <c r="B2403" i="1"/>
  <c r="B2460" i="1"/>
  <c r="B2461" i="1"/>
  <c r="B2462" i="1"/>
  <c r="B2463" i="1"/>
  <c r="B2464" i="1"/>
  <c r="B2670" i="1"/>
  <c r="B4523" i="1"/>
  <c r="B4524" i="1"/>
  <c r="B4525" i="1"/>
  <c r="B4526" i="1"/>
  <c r="B4527" i="1"/>
  <c r="B4528" i="1"/>
  <c r="B4529" i="1"/>
  <c r="B4530" i="1"/>
  <c r="B4531" i="1"/>
  <c r="B4532" i="1"/>
  <c r="B4533" i="1"/>
  <c r="B4534" i="1"/>
  <c r="B4535" i="1"/>
  <c r="B4536" i="1"/>
  <c r="B4537" i="1"/>
  <c r="B4538" i="1"/>
  <c r="B4539" i="1"/>
  <c r="B4540" i="1"/>
  <c r="B4832" i="1"/>
  <c r="B4833" i="1"/>
  <c r="B4834" i="1"/>
  <c r="B5131" i="1"/>
  <c r="B5132" i="1"/>
  <c r="B5133" i="1"/>
  <c r="B5134" i="1"/>
  <c r="B5135" i="1"/>
  <c r="B5136" i="1"/>
  <c r="B5137" i="1"/>
  <c r="B5138" i="1"/>
  <c r="B5139" i="1"/>
  <c r="B5140" i="1"/>
  <c r="B5141" i="1"/>
  <c r="B5142" i="1"/>
  <c r="B5408" i="1"/>
  <c r="B5409" i="1"/>
  <c r="B5410" i="1"/>
  <c r="B5411" i="1"/>
  <c r="B5412" i="1"/>
  <c r="B5413" i="1"/>
  <c r="B5414" i="1"/>
  <c r="B5415" i="1"/>
  <c r="B5416" i="1"/>
  <c r="B5417" i="1"/>
  <c r="B5418" i="1"/>
  <c r="B5419" i="1"/>
  <c r="B5420" i="1"/>
  <c r="B5421" i="1"/>
  <c r="B5422" i="1"/>
  <c r="B5423" i="1"/>
  <c r="B5424" i="1"/>
  <c r="B5742" i="1"/>
  <c r="B5743" i="1"/>
  <c r="B5744" i="1"/>
  <c r="B5745" i="1"/>
  <c r="B5746" i="1"/>
  <c r="B5747" i="1"/>
  <c r="B5748" i="1"/>
  <c r="B5749" i="1"/>
  <c r="B5750" i="1"/>
  <c r="B5751" i="1"/>
  <c r="B5752" i="1"/>
  <c r="B5753" i="1"/>
  <c r="B6089" i="1"/>
  <c r="B6090" i="1"/>
  <c r="B6091" i="1"/>
  <c r="B6092" i="1"/>
  <c r="B6093" i="1"/>
  <c r="B6094" i="1"/>
  <c r="B6095" i="1"/>
  <c r="B6096" i="1"/>
  <c r="B6459" i="1"/>
  <c r="B6824" i="1"/>
  <c r="B6825" i="1"/>
  <c r="B6826" i="1"/>
  <c r="B6827" i="1"/>
  <c r="B6828" i="1"/>
  <c r="B6829" i="1"/>
  <c r="B6830" i="1"/>
  <c r="B6831" i="1"/>
  <c r="B6832" i="1"/>
  <c r="B7181" i="1"/>
  <c r="B7182" i="1"/>
  <c r="B7183" i="1"/>
  <c r="B7184" i="1"/>
  <c r="B7185" i="1"/>
  <c r="B7186" i="1"/>
  <c r="B7187" i="1"/>
  <c r="B7188" i="1"/>
  <c r="B7189" i="1"/>
  <c r="B7190" i="1"/>
  <c r="B7191" i="1"/>
  <c r="B7192" i="1"/>
  <c r="B7489" i="1"/>
  <c r="B7490" i="1"/>
  <c r="B7491" i="1"/>
  <c r="B7492" i="1"/>
  <c r="B7493" i="1"/>
  <c r="B7494" i="1"/>
  <c r="B7495" i="1"/>
  <c r="B7496" i="1"/>
  <c r="B7497" i="1"/>
  <c r="B7498" i="1"/>
  <c r="B7789" i="1"/>
  <c r="B7790" i="1"/>
  <c r="B8136" i="1"/>
  <c r="B8137" i="1"/>
  <c r="B8138" i="1"/>
  <c r="B8139" i="1"/>
  <c r="B8140" i="1"/>
  <c r="B8141" i="1"/>
  <c r="B8142" i="1"/>
  <c r="B8143" i="1"/>
  <c r="B8144" i="1"/>
  <c r="B8145" i="1"/>
  <c r="B8146" i="1"/>
  <c r="B8147" i="1"/>
  <c r="B8148" i="1"/>
  <c r="B8149" i="1"/>
  <c r="B8150" i="1"/>
  <c r="B8151" i="1"/>
  <c r="B8152" i="1"/>
  <c r="B8153" i="1"/>
  <c r="B8154" i="1"/>
  <c r="B9106" i="1"/>
  <c r="B9107" i="1"/>
  <c r="B9108" i="1"/>
  <c r="B9109" i="1"/>
  <c r="B9110" i="1"/>
  <c r="B9111" i="1"/>
  <c r="B9112" i="1"/>
  <c r="B9113" i="1"/>
  <c r="B9360" i="1"/>
  <c r="B9361" i="1"/>
  <c r="B9362" i="1"/>
  <c r="B9363" i="1"/>
  <c r="B9674" i="1"/>
  <c r="B9675" i="1"/>
  <c r="B9676" i="1"/>
  <c r="B9677" i="1"/>
  <c r="B9880" i="1"/>
  <c r="B9881" i="1"/>
  <c r="B9882" i="1"/>
  <c r="B9883" i="1"/>
  <c r="B9884" i="1"/>
  <c r="B1673" i="1"/>
  <c r="B1674" i="1"/>
  <c r="B1675" i="1"/>
  <c r="B1676" i="1"/>
  <c r="B1760" i="1"/>
  <c r="B1761" i="1"/>
  <c r="B1762" i="1"/>
  <c r="B1853" i="1"/>
  <c r="B1854" i="1"/>
  <c r="B1950" i="1"/>
  <c r="B1951" i="1"/>
  <c r="B1952" i="1"/>
  <c r="B1953" i="1"/>
  <c r="B1954" i="1"/>
  <c r="B1955" i="1"/>
  <c r="B1956" i="1"/>
  <c r="B1957" i="1"/>
  <c r="B2055" i="1"/>
  <c r="B2162" i="1"/>
  <c r="B2163" i="1"/>
  <c r="B2164" i="1"/>
  <c r="B2242" i="1"/>
  <c r="B2323" i="1"/>
  <c r="B2324" i="1"/>
  <c r="B2325" i="1"/>
  <c r="B2326" i="1"/>
  <c r="B2327" i="1"/>
  <c r="B2328" i="1"/>
  <c r="B2329" i="1"/>
  <c r="B2404" i="1"/>
  <c r="B2405" i="1"/>
  <c r="B2406" i="1"/>
  <c r="B2407" i="1"/>
  <c r="B2408" i="1"/>
  <c r="B2552" i="1"/>
  <c r="B2553" i="1"/>
  <c r="B2554" i="1"/>
  <c r="B2671" i="1"/>
  <c r="B2672" i="1"/>
  <c r="B2673" i="1"/>
  <c r="B2674" i="1"/>
  <c r="B2675" i="1"/>
  <c r="B2676" i="1"/>
  <c r="B2677" i="1"/>
  <c r="B4191" i="1"/>
  <c r="B4192" i="1"/>
  <c r="B4193" i="1"/>
  <c r="B4194" i="1"/>
  <c r="B4195" i="1"/>
  <c r="B4196" i="1"/>
  <c r="B4197" i="1"/>
  <c r="B4198" i="1"/>
  <c r="B4199" i="1"/>
  <c r="B4200" i="1"/>
  <c r="B4554" i="1"/>
  <c r="B4555" i="1"/>
  <c r="B4556" i="1"/>
  <c r="B4557" i="1"/>
  <c r="B4558" i="1"/>
  <c r="B4559" i="1"/>
  <c r="B4857" i="1"/>
  <c r="B4858" i="1"/>
  <c r="B4859" i="1"/>
  <c r="B4860" i="1"/>
  <c r="B4861" i="1"/>
  <c r="B4862" i="1"/>
  <c r="B4863" i="1"/>
  <c r="B4864" i="1"/>
  <c r="B4865" i="1"/>
  <c r="B4866" i="1"/>
  <c r="B5160" i="1"/>
  <c r="B5161" i="1"/>
  <c r="B5162" i="1"/>
  <c r="B5444" i="1"/>
  <c r="B5762" i="1"/>
  <c r="B5763" i="1"/>
  <c r="B5764" i="1"/>
  <c r="B5765" i="1"/>
  <c r="B5766" i="1"/>
  <c r="B5767" i="1"/>
  <c r="B6104" i="1"/>
  <c r="B6105" i="1"/>
  <c r="B6106" i="1"/>
  <c r="B6476" i="1"/>
  <c r="B6872" i="1"/>
  <c r="B6873" i="1"/>
  <c r="B6874" i="1"/>
  <c r="B6875" i="1"/>
  <c r="B6876" i="1"/>
  <c r="B6877" i="1"/>
  <c r="B6878" i="1"/>
  <c r="B6879" i="1"/>
  <c r="B6880" i="1"/>
  <c r="B6881" i="1"/>
  <c r="B6882" i="1"/>
  <c r="B6883" i="1"/>
  <c r="B7200" i="1"/>
  <c r="B7201" i="1"/>
  <c r="B7202" i="1"/>
  <c r="B7203" i="1"/>
  <c r="B7204" i="1"/>
  <c r="B7205" i="1"/>
  <c r="B7206" i="1"/>
  <c r="B7207" i="1"/>
  <c r="B7530" i="1"/>
  <c r="B7531" i="1"/>
  <c r="B7532" i="1"/>
  <c r="B7533" i="1"/>
  <c r="B7534" i="1"/>
  <c r="B7535" i="1"/>
  <c r="B7536" i="1"/>
  <c r="B7537" i="1"/>
  <c r="B7538" i="1"/>
  <c r="B7539" i="1"/>
  <c r="B7540" i="1"/>
  <c r="B7541" i="1"/>
  <c r="B7542" i="1"/>
  <c r="B7543" i="1"/>
  <c r="B7544" i="1"/>
  <c r="B7545" i="1"/>
  <c r="B8533" i="1"/>
  <c r="B8534" i="1"/>
  <c r="B8535" i="1"/>
  <c r="B8536" i="1"/>
  <c r="B8537" i="1"/>
  <c r="B8538" i="1"/>
  <c r="B8539" i="1"/>
  <c r="B8540" i="1"/>
  <c r="B8541" i="1"/>
  <c r="B8542" i="1"/>
  <c r="B8543" i="1"/>
  <c r="B8544" i="1"/>
  <c r="B8545" i="1"/>
  <c r="B8546" i="1"/>
  <c r="B8547" i="1"/>
  <c r="B8548" i="1"/>
  <c r="B8549" i="1"/>
  <c r="B8550" i="1"/>
  <c r="B8551" i="1"/>
  <c r="B8552" i="1"/>
  <c r="B8828" i="1"/>
  <c r="B8829" i="1"/>
  <c r="B8830" i="1"/>
  <c r="B8831" i="1"/>
  <c r="B8832" i="1"/>
  <c r="B8833" i="1"/>
  <c r="B8834" i="1"/>
  <c r="B8835" i="1"/>
  <c r="B8836" i="1"/>
  <c r="B8837" i="1"/>
  <c r="B8838" i="1"/>
  <c r="B8839" i="1"/>
  <c r="B8840" i="1"/>
  <c r="B9127" i="1"/>
  <c r="B9128" i="1"/>
  <c r="B9129" i="1"/>
  <c r="B9130" i="1"/>
  <c r="B9131" i="1"/>
  <c r="B9132" i="1"/>
  <c r="B9383" i="1"/>
  <c r="B9384" i="1"/>
  <c r="B9385" i="1"/>
  <c r="B9386" i="1"/>
  <c r="B9387" i="1"/>
  <c r="B9388" i="1"/>
  <c r="B9389" i="1"/>
  <c r="B9390" i="1"/>
  <c r="B9391" i="1"/>
  <c r="B9684" i="1"/>
  <c r="B9685" i="1"/>
  <c r="B9686" i="1"/>
  <c r="B9687" i="1"/>
  <c r="B9688" i="1"/>
  <c r="B9689" i="1"/>
  <c r="B9690" i="1"/>
  <c r="B9904" i="1"/>
  <c r="B1677" i="1"/>
  <c r="B1678" i="1"/>
  <c r="B1679" i="1"/>
  <c r="B1680" i="1"/>
  <c r="B1681" i="1"/>
  <c r="B1682" i="1"/>
  <c r="B1683" i="1"/>
  <c r="B1684" i="1"/>
  <c r="B1685" i="1"/>
  <c r="B1686" i="1"/>
  <c r="B1687" i="1"/>
  <c r="B1688" i="1"/>
  <c r="B1689" i="1"/>
  <c r="B1690" i="1"/>
  <c r="B1691" i="1"/>
  <c r="B1692" i="1"/>
  <c r="B1693" i="1"/>
  <c r="B1694" i="1"/>
  <c r="B1695" i="1"/>
  <c r="B1696"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855" i="1"/>
  <c r="B1856" i="1"/>
  <c r="B1857" i="1"/>
  <c r="B1858" i="1"/>
  <c r="B1859" i="1"/>
  <c r="B1860" i="1"/>
  <c r="B1861" i="1"/>
  <c r="B1862" i="1"/>
  <c r="B1863" i="1"/>
  <c r="B1864" i="1"/>
  <c r="B1865" i="1"/>
  <c r="B1866" i="1"/>
  <c r="B1867" i="1"/>
  <c r="B1958" i="1"/>
  <c r="B1959" i="1"/>
  <c r="B1960" i="1"/>
  <c r="B1961" i="1"/>
  <c r="B1962" i="1"/>
  <c r="B1963" i="1"/>
  <c r="B1964" i="1"/>
  <c r="B1965" i="1"/>
  <c r="B1966" i="1"/>
  <c r="B1967" i="1"/>
  <c r="B1968" i="1"/>
  <c r="B1969" i="1"/>
  <c r="B1970" i="1"/>
  <c r="B1971" i="1"/>
  <c r="B1972" i="1"/>
  <c r="B1973" i="1"/>
  <c r="B1974" i="1"/>
  <c r="B197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165" i="1"/>
  <c r="B2166" i="1"/>
  <c r="B2167" i="1"/>
  <c r="B2168" i="1"/>
  <c r="B2169" i="1"/>
  <c r="B2170" i="1"/>
  <c r="B2171" i="1"/>
  <c r="B2172" i="1"/>
  <c r="B2330" i="1"/>
  <c r="B2331" i="1"/>
  <c r="B2332" i="1"/>
  <c r="B2333" i="1"/>
  <c r="B2334" i="1"/>
  <c r="B2335" i="1"/>
  <c r="B2336" i="1"/>
  <c r="B2337" i="1"/>
  <c r="B2338" i="1"/>
  <c r="B2339" i="1"/>
  <c r="B2340" i="1"/>
  <c r="B2341" i="1"/>
  <c r="B2342" i="1"/>
  <c r="B2343" i="1"/>
  <c r="B2344" i="1"/>
  <c r="B2345" i="1"/>
  <c r="B2346" i="1"/>
  <c r="B2347" i="1"/>
  <c r="B2348" i="1"/>
  <c r="B2349" i="1"/>
  <c r="B2350" i="1"/>
  <c r="B2409" i="1"/>
  <c r="B2410" i="1"/>
  <c r="B2411" i="1"/>
  <c r="B2465" i="1"/>
  <c r="B2466" i="1"/>
  <c r="B2467" i="1"/>
  <c r="B2468" i="1"/>
  <c r="B2469" i="1"/>
  <c r="B2470" i="1"/>
  <c r="B2471" i="1"/>
  <c r="B2472" i="1"/>
  <c r="B2473" i="1"/>
  <c r="B2474" i="1"/>
  <c r="B2475" i="1"/>
  <c r="B2555" i="1"/>
  <c r="B2556" i="1"/>
  <c r="B2557" i="1"/>
  <c r="B2558" i="1"/>
  <c r="B2559" i="1"/>
  <c r="B2560" i="1"/>
  <c r="B2561" i="1"/>
  <c r="B2562" i="1"/>
  <c r="B2563" i="1"/>
  <c r="B2564" i="1"/>
  <c r="B2565" i="1"/>
  <c r="B2566" i="1"/>
  <c r="B2567" i="1"/>
  <c r="B2568" i="1"/>
  <c r="B2569" i="1"/>
  <c r="B2570" i="1"/>
  <c r="B2571" i="1"/>
  <c r="B2678" i="1"/>
  <c r="B2679" i="1"/>
  <c r="B2680" i="1"/>
  <c r="B2681" i="1"/>
  <c r="B2682" i="1"/>
  <c r="B2683" i="1"/>
  <c r="B2684" i="1"/>
  <c r="B2685" i="1"/>
  <c r="B2686" i="1"/>
  <c r="B2687" i="1"/>
  <c r="B2688" i="1"/>
  <c r="B2689" i="1"/>
  <c r="B2690" i="1"/>
  <c r="B2691" i="1"/>
  <c r="B2692" i="1"/>
  <c r="B4243" i="1"/>
  <c r="B4244" i="1"/>
  <c r="B4245" i="1"/>
  <c r="B4246" i="1"/>
  <c r="B4247" i="1"/>
  <c r="B4248" i="1"/>
  <c r="B4249" i="1"/>
  <c r="B4250" i="1"/>
  <c r="B4251" i="1"/>
  <c r="B4252" i="1"/>
  <c r="B4589" i="1"/>
  <c r="B4590" i="1"/>
  <c r="B4591" i="1"/>
  <c r="B4887" i="1"/>
  <c r="B4888" i="1"/>
  <c r="B4889" i="1"/>
  <c r="B4890" i="1"/>
  <c r="B4891" i="1"/>
  <c r="B4892" i="1"/>
  <c r="B4893" i="1"/>
  <c r="B5167" i="1"/>
  <c r="B5168" i="1"/>
  <c r="B5169" i="1"/>
  <c r="B5170" i="1"/>
  <c r="B5499" i="1"/>
  <c r="B5500" i="1"/>
  <c r="B5501" i="1"/>
  <c r="B5502" i="1"/>
  <c r="B5503" i="1"/>
  <c r="B5504" i="1"/>
  <c r="B5505" i="1"/>
  <c r="B5506" i="1"/>
  <c r="B5507" i="1"/>
  <c r="B5508" i="1"/>
  <c r="B5509" i="1"/>
  <c r="B5510" i="1"/>
  <c r="B5511" i="1"/>
  <c r="B5512" i="1"/>
  <c r="B5799" i="1"/>
  <c r="B5800" i="1"/>
  <c r="B5801" i="1"/>
  <c r="B5802" i="1"/>
  <c r="B5803" i="1"/>
  <c r="B5804" i="1"/>
  <c r="B5805" i="1"/>
  <c r="B5806" i="1"/>
  <c r="B5807" i="1"/>
  <c r="B5808" i="1"/>
  <c r="B5809" i="1"/>
  <c r="B5810" i="1"/>
  <c r="B5811" i="1"/>
  <c r="B5812" i="1"/>
  <c r="B5813" i="1"/>
  <c r="B6126" i="1"/>
  <c r="B6127" i="1"/>
  <c r="B6128" i="1"/>
  <c r="B6129" i="1"/>
  <c r="B6130" i="1"/>
  <c r="B6131" i="1"/>
  <c r="B6132" i="1"/>
  <c r="B6133" i="1"/>
  <c r="B6134" i="1"/>
  <c r="B6135" i="1"/>
  <c r="B6136" i="1"/>
  <c r="B6137" i="1"/>
  <c r="B6138" i="1"/>
  <c r="B6139" i="1"/>
  <c r="B6140" i="1"/>
  <c r="B6141" i="1"/>
  <c r="B6509" i="1"/>
  <c r="B6510" i="1"/>
  <c r="B6511" i="1"/>
  <c r="B6512" i="1"/>
  <c r="B6513" i="1"/>
  <c r="B6514" i="1"/>
  <c r="B6515" i="1"/>
  <c r="B6516" i="1"/>
  <c r="B6517" i="1"/>
  <c r="B6518" i="1"/>
  <c r="B7229" i="1"/>
  <c r="B7230" i="1"/>
  <c r="B7231" i="1"/>
  <c r="B7232" i="1"/>
  <c r="B7233" i="1"/>
  <c r="B7234" i="1"/>
  <c r="B7235" i="1"/>
  <c r="B7236" i="1"/>
  <c r="B7237" i="1"/>
  <c r="B7238" i="1"/>
  <c r="B7239" i="1"/>
  <c r="B7240" i="1"/>
  <c r="B7241" i="1"/>
  <c r="B7242" i="1"/>
  <c r="B7563" i="1"/>
  <c r="B7564" i="1"/>
  <c r="B7565" i="1"/>
  <c r="B7566" i="1"/>
  <c r="B7567" i="1"/>
  <c r="B7568" i="1"/>
  <c r="B7569" i="1"/>
  <c r="B7570" i="1"/>
  <c r="B7571" i="1"/>
  <c r="B7572" i="1"/>
  <c r="B7573" i="1"/>
  <c r="B7574" i="1"/>
  <c r="B7575" i="1"/>
  <c r="B7834" i="1"/>
  <c r="B7835" i="1"/>
  <c r="B7836" i="1"/>
  <c r="B7837" i="1"/>
  <c r="B7838" i="1"/>
  <c r="B7839" i="1"/>
  <c r="B7840" i="1"/>
  <c r="B7841" i="1"/>
  <c r="B7842" i="1"/>
  <c r="B7843" i="1"/>
  <c r="B7844" i="1"/>
  <c r="B7845" i="1"/>
  <c r="B8213" i="1"/>
  <c r="B8214" i="1"/>
  <c r="B8215" i="1"/>
  <c r="B8216" i="1"/>
  <c r="B8217" i="1"/>
  <c r="B8218" i="1"/>
  <c r="B8219" i="1"/>
  <c r="B8220" i="1"/>
  <c r="B8221" i="1"/>
  <c r="B8222" i="1"/>
  <c r="B8223" i="1"/>
  <c r="B8224" i="1"/>
  <c r="B8225" i="1"/>
  <c r="B8226" i="1"/>
  <c r="B8227" i="1"/>
  <c r="B8228" i="1"/>
  <c r="B8229" i="1"/>
  <c r="B8230" i="1"/>
  <c r="B8231" i="1"/>
  <c r="B8232" i="1"/>
  <c r="B8589" i="1"/>
  <c r="B8590" i="1"/>
  <c r="B8591" i="1"/>
  <c r="B8592" i="1"/>
  <c r="B8593" i="1"/>
  <c r="B8594" i="1"/>
  <c r="B8595" i="1"/>
  <c r="B8596" i="1"/>
  <c r="B8597" i="1"/>
  <c r="B8598" i="1"/>
  <c r="B8599" i="1"/>
  <c r="B8600" i="1"/>
  <c r="B8601" i="1"/>
  <c r="B8602" i="1"/>
  <c r="B8603" i="1"/>
  <c r="B8604" i="1"/>
  <c r="B8605" i="1"/>
  <c r="B8873" i="1"/>
  <c r="B8874" i="1"/>
  <c r="B8875" i="1"/>
  <c r="B8876" i="1"/>
  <c r="B8877" i="1"/>
  <c r="B9156" i="1"/>
  <c r="B9416" i="1"/>
  <c r="B9417" i="1"/>
  <c r="B9418" i="1"/>
  <c r="B9419" i="1"/>
  <c r="B9420" i="1"/>
  <c r="B9421" i="1"/>
  <c r="B9422" i="1"/>
  <c r="B9423" i="1"/>
  <c r="B9424" i="1"/>
  <c r="B9425" i="1"/>
  <c r="B9697" i="1"/>
  <c r="B9698" i="1"/>
  <c r="B1697" i="1"/>
  <c r="B1698" i="1"/>
  <c r="B1699" i="1"/>
  <c r="B1700" i="1"/>
  <c r="B1701" i="1"/>
  <c r="B1702" i="1"/>
  <c r="B1703" i="1"/>
  <c r="B1704" i="1"/>
  <c r="B1789" i="1"/>
  <c r="B1790" i="1"/>
  <c r="B1791" i="1"/>
  <c r="B1792" i="1"/>
  <c r="B1793" i="1"/>
  <c r="B1794" i="1"/>
  <c r="B1795" i="1"/>
  <c r="B1868" i="1"/>
  <c r="B1869" i="1"/>
  <c r="B1870" i="1"/>
  <c r="B1871" i="1"/>
  <c r="B1872" i="1"/>
  <c r="B1873" i="1"/>
  <c r="B1874" i="1"/>
  <c r="B1976" i="1"/>
  <c r="B1977" i="1"/>
  <c r="B1978" i="1"/>
  <c r="B1979" i="1"/>
  <c r="B1980" i="1"/>
  <c r="B1981" i="1"/>
  <c r="B1982" i="1"/>
  <c r="B2173" i="1"/>
  <c r="B2174" i="1"/>
  <c r="B2175" i="1"/>
  <c r="B2176" i="1"/>
  <c r="B2177" i="1"/>
  <c r="B2243" i="1"/>
  <c r="B2244" i="1"/>
  <c r="B2245" i="1"/>
  <c r="B2246" i="1"/>
  <c r="B2247" i="1"/>
  <c r="B2351" i="1"/>
  <c r="B2352" i="1"/>
  <c r="B2353" i="1"/>
  <c r="B2354" i="1"/>
  <c r="B2412" i="1"/>
  <c r="B2413" i="1"/>
  <c r="B2414" i="1"/>
  <c r="B2415" i="1"/>
  <c r="B2416" i="1"/>
  <c r="B2476" i="1"/>
  <c r="B2477" i="1"/>
  <c r="B2478" i="1"/>
  <c r="B2479" i="1"/>
  <c r="B2480" i="1"/>
  <c r="B2481" i="1"/>
  <c r="B2482" i="1"/>
  <c r="B2572" i="1"/>
  <c r="B2573" i="1"/>
  <c r="B4267" i="1"/>
  <c r="B4268" i="1"/>
  <c r="B4269" i="1"/>
  <c r="B4270" i="1"/>
  <c r="B4271" i="1"/>
  <c r="B4272" i="1"/>
  <c r="B4273" i="1"/>
  <c r="B4274" i="1"/>
  <c r="B4275" i="1"/>
  <c r="B4276" i="1"/>
  <c r="B4277" i="1"/>
  <c r="B4278" i="1"/>
  <c r="B4279" i="1"/>
  <c r="B4280" i="1"/>
  <c r="B4281" i="1"/>
  <c r="B4282" i="1"/>
  <c r="B4283" i="1"/>
  <c r="B4284" i="1"/>
  <c r="B4285" i="1"/>
  <c r="B4620" i="1"/>
  <c r="B4621" i="1"/>
  <c r="B4622" i="1"/>
  <c r="B4623" i="1"/>
  <c r="B4624" i="1"/>
  <c r="B4625" i="1"/>
  <c r="B4626" i="1"/>
  <c r="B4627" i="1"/>
  <c r="B4628" i="1"/>
  <c r="B4629" i="1"/>
  <c r="B4931" i="1"/>
  <c r="B4932" i="1"/>
  <c r="B4933" i="1"/>
  <c r="B4934" i="1"/>
  <c r="B4935" i="1"/>
  <c r="B4936" i="1"/>
  <c r="B4937" i="1"/>
  <c r="B4938" i="1"/>
  <c r="B4939" i="1"/>
  <c r="B4940" i="1"/>
  <c r="B4941" i="1"/>
  <c r="B4942" i="1"/>
  <c r="B4943" i="1"/>
  <c r="B5187" i="1"/>
  <c r="B5534" i="1"/>
  <c r="B5535" i="1"/>
  <c r="B5536" i="1"/>
  <c r="B5537" i="1"/>
  <c r="B5538" i="1"/>
  <c r="B5539" i="1"/>
  <c r="B5848" i="1"/>
  <c r="B6546" i="1"/>
  <c r="B6547" i="1"/>
  <c r="B6548" i="1"/>
  <c r="B6549" i="1"/>
  <c r="B6550" i="1"/>
  <c r="B6551" i="1"/>
  <c r="B6552" i="1"/>
  <c r="B6553" i="1"/>
  <c r="B6554" i="1"/>
  <c r="B6555" i="1"/>
  <c r="B6957" i="1"/>
  <c r="B6958" i="1"/>
  <c r="B6959" i="1"/>
  <c r="B6960" i="1"/>
  <c r="B6961" i="1"/>
  <c r="B6962" i="1"/>
  <c r="B6963" i="1"/>
  <c r="B6964" i="1"/>
  <c r="B6965" i="1"/>
  <c r="B6966" i="1"/>
  <c r="B6967" i="1"/>
  <c r="B6968" i="1"/>
  <c r="B6969" i="1"/>
  <c r="B6970" i="1"/>
  <c r="B6971" i="1"/>
  <c r="B6972" i="1"/>
  <c r="B6973" i="1"/>
  <c r="B6974" i="1"/>
  <c r="B6975" i="1"/>
  <c r="B6976" i="1"/>
  <c r="B6977" i="1"/>
  <c r="B7269" i="1"/>
  <c r="B7270" i="1"/>
  <c r="B7271" i="1"/>
  <c r="B7272" i="1"/>
  <c r="B7273" i="1"/>
  <c r="B7611" i="1"/>
  <c r="B7612" i="1"/>
  <c r="B7613" i="1"/>
  <c r="B7614" i="1"/>
  <c r="B7879" i="1"/>
  <c r="B7880" i="1"/>
  <c r="B7881" i="1"/>
  <c r="B7882" i="1"/>
  <c r="B7883" i="1"/>
  <c r="B7884" i="1"/>
  <c r="B8255" i="1"/>
  <c r="B8880" i="1"/>
  <c r="B8881" i="1"/>
  <c r="B8882" i="1"/>
  <c r="B8883" i="1"/>
  <c r="B8884" i="1"/>
  <c r="B8885" i="1"/>
  <c r="B8886" i="1"/>
  <c r="B8887" i="1"/>
  <c r="B8888" i="1"/>
  <c r="B9177" i="1"/>
  <c r="B9178" i="1"/>
  <c r="B9179" i="1"/>
  <c r="B9180" i="1"/>
  <c r="B9181" i="1"/>
  <c r="B9182" i="1"/>
  <c r="B9183" i="1"/>
  <c r="B9184" i="1"/>
  <c r="B9185" i="1"/>
  <c r="B9186" i="1"/>
  <c r="B9187" i="1"/>
  <c r="B9188" i="1"/>
  <c r="B9189" i="1"/>
  <c r="B9190" i="1"/>
  <c r="B9191" i="1"/>
  <c r="B9192" i="1"/>
  <c r="B9193" i="1"/>
  <c r="B9452" i="1"/>
  <c r="B9453" i="1"/>
  <c r="B9454" i="1"/>
  <c r="B9455" i="1"/>
  <c r="B9713" i="1"/>
  <c r="B9714" i="1"/>
  <c r="B9715" i="1"/>
  <c r="B9716" i="1"/>
  <c r="B9952" i="1"/>
  <c r="B9953" i="1"/>
  <c r="B9954" i="1"/>
  <c r="B9955" i="1"/>
  <c r="B9956" i="1"/>
  <c r="B9957" i="1"/>
  <c r="B9958" i="1"/>
  <c r="B9959" i="1"/>
  <c r="B1705" i="1"/>
  <c r="B1706" i="1"/>
  <c r="B1707" i="1"/>
  <c r="B1708"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983" i="1"/>
  <c r="B1984" i="1"/>
  <c r="B1985" i="1"/>
  <c r="B1986" i="1"/>
  <c r="B1987" i="1"/>
  <c r="B1988" i="1"/>
  <c r="B1989" i="1"/>
  <c r="B1990" i="1"/>
  <c r="B1991" i="1"/>
  <c r="B1992" i="1"/>
  <c r="B1993" i="1"/>
  <c r="B1994" i="1"/>
  <c r="B1995" i="1"/>
  <c r="B1996" i="1"/>
  <c r="B1997" i="1"/>
  <c r="B1998" i="1"/>
  <c r="B1999" i="1"/>
  <c r="B2000" i="1"/>
  <c r="B2001" i="1"/>
  <c r="B2002" i="1"/>
  <c r="B2094" i="1"/>
  <c r="B2095" i="1"/>
  <c r="B2096" i="1"/>
  <c r="B2097" i="1"/>
  <c r="B2098" i="1"/>
  <c r="B2099" i="1"/>
  <c r="B2100" i="1"/>
  <c r="B2101" i="1"/>
  <c r="B2102" i="1"/>
  <c r="B2103" i="1"/>
  <c r="B2104" i="1"/>
  <c r="B2105" i="1"/>
  <c r="B2106" i="1"/>
  <c r="B2107" i="1"/>
  <c r="B2108" i="1"/>
  <c r="B2109" i="1"/>
  <c r="B2110" i="1"/>
  <c r="B2111" i="1"/>
  <c r="B2112" i="1"/>
  <c r="B2178" i="1"/>
  <c r="B2179" i="1"/>
  <c r="B2180" i="1"/>
  <c r="B2181" i="1"/>
  <c r="B2182" i="1"/>
  <c r="B2183" i="1"/>
  <c r="B2184" i="1"/>
  <c r="B2248" i="1"/>
  <c r="B2249" i="1"/>
  <c r="B2250" i="1"/>
  <c r="B2251" i="1"/>
  <c r="B2252" i="1"/>
  <c r="B2253" i="1"/>
  <c r="B2254" i="1"/>
  <c r="B2255" i="1"/>
  <c r="B2256" i="1"/>
  <c r="B2257" i="1"/>
  <c r="B2258" i="1"/>
  <c r="B2259" i="1"/>
  <c r="B2260" i="1"/>
  <c r="B2261" i="1"/>
  <c r="B2262" i="1"/>
  <c r="B2263" i="1"/>
  <c r="B2264" i="1"/>
  <c r="B2265" i="1"/>
  <c r="B2266" i="1"/>
  <c r="B2355" i="1"/>
  <c r="B2356" i="1"/>
  <c r="B2417"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74" i="1"/>
  <c r="B2575" i="1"/>
  <c r="B2576" i="1"/>
  <c r="B2577" i="1"/>
  <c r="B2578" i="1"/>
  <c r="B2579" i="1"/>
  <c r="B2580" i="1"/>
  <c r="B2581" i="1"/>
  <c r="B2582" i="1"/>
  <c r="B2583" i="1"/>
  <c r="B2584" i="1"/>
  <c r="B2585" i="1"/>
  <c r="B2586" i="1"/>
  <c r="B2587" i="1"/>
  <c r="B2588" i="1"/>
  <c r="B2589" i="1"/>
  <c r="B2590" i="1"/>
  <c r="B2591" i="1"/>
  <c r="B2592" i="1"/>
  <c r="B2693" i="1"/>
  <c r="B2694" i="1"/>
  <c r="B2695" i="1"/>
  <c r="B2696" i="1"/>
  <c r="B2697" i="1"/>
  <c r="B2698" i="1"/>
  <c r="B2699" i="1"/>
  <c r="B2700" i="1"/>
  <c r="B2701" i="1"/>
  <c r="B2702" i="1"/>
  <c r="B2703" i="1"/>
  <c r="B2704" i="1"/>
  <c r="B2705" i="1"/>
  <c r="B2706" i="1"/>
  <c r="B2707" i="1"/>
  <c r="B2708" i="1"/>
  <c r="B4322" i="1"/>
  <c r="B4323" i="1"/>
  <c r="B4324" i="1"/>
  <c r="B4325" i="1"/>
  <c r="B4326" i="1"/>
  <c r="B4327" i="1"/>
  <c r="B4328" i="1"/>
  <c r="B4329" i="1"/>
  <c r="B4330" i="1"/>
  <c r="B4331" i="1"/>
  <c r="B4332" i="1"/>
  <c r="B4333" i="1"/>
  <c r="B4334" i="1"/>
  <c r="B4656" i="1"/>
  <c r="B4657" i="1"/>
  <c r="B4658" i="1"/>
  <c r="B4659" i="1"/>
  <c r="B4660" i="1"/>
  <c r="B4661" i="1"/>
  <c r="B4662" i="1"/>
  <c r="B4663" i="1"/>
  <c r="B4664" i="1"/>
  <c r="B4665" i="1"/>
  <c r="B4666" i="1"/>
  <c r="B4667" i="1"/>
  <c r="B4668" i="1"/>
  <c r="B4669" i="1"/>
  <c r="B4670" i="1"/>
  <c r="B4671" i="1"/>
  <c r="B4968" i="1"/>
  <c r="B4969" i="1"/>
  <c r="B4970" i="1"/>
  <c r="B4971" i="1"/>
  <c r="B4972" i="1"/>
  <c r="B5216" i="1"/>
  <c r="B5217" i="1"/>
  <c r="B5568" i="1"/>
  <c r="B5569" i="1"/>
  <c r="B5570" i="1"/>
  <c r="B5571" i="1"/>
  <c r="B5869" i="1"/>
  <c r="B5870" i="1"/>
  <c r="B5871" i="1"/>
  <c r="B5872" i="1"/>
  <c r="B5873" i="1"/>
  <c r="B5874" i="1"/>
  <c r="B5875" i="1"/>
  <c r="B5876" i="1"/>
  <c r="B5877" i="1"/>
  <c r="B5878" i="1"/>
  <c r="B5879" i="1"/>
  <c r="B5880" i="1"/>
  <c r="B6203" i="1"/>
  <c r="B6204" i="1"/>
  <c r="B6205" i="1"/>
  <c r="B6206" i="1"/>
  <c r="B6207" i="1"/>
  <c r="B6208" i="1"/>
  <c r="B6209" i="1"/>
  <c r="B6210" i="1"/>
  <c r="B6211" i="1"/>
  <c r="B6212" i="1"/>
  <c r="B6213" i="1"/>
  <c r="B6214" i="1"/>
  <c r="B6215" i="1"/>
  <c r="B6216" i="1"/>
  <c r="B6217" i="1"/>
  <c r="B6218" i="1"/>
  <c r="B6219" i="1"/>
  <c r="B6220" i="1"/>
  <c r="B6600" i="1"/>
  <c r="B6601" i="1"/>
  <c r="B6602" i="1"/>
  <c r="B6603" i="1"/>
  <c r="B6604" i="1"/>
  <c r="B6605" i="1"/>
  <c r="B6606" i="1"/>
  <c r="B6607" i="1"/>
  <c r="B6608" i="1"/>
  <c r="B6609" i="1"/>
  <c r="B6610" i="1"/>
  <c r="B6611" i="1"/>
  <c r="B6612" i="1"/>
  <c r="B6613" i="1"/>
  <c r="B6614" i="1"/>
  <c r="B6615" i="1"/>
  <c r="B6616" i="1"/>
  <c r="B6617" i="1"/>
  <c r="B6618" i="1"/>
  <c r="B6619" i="1"/>
  <c r="B6620" i="1"/>
  <c r="B6621" i="1"/>
  <c r="B7026" i="1"/>
  <c r="B7027" i="1"/>
  <c r="B7028" i="1"/>
  <c r="B7029" i="1"/>
  <c r="B7030" i="1"/>
  <c r="B7031" i="1"/>
  <c r="B7032" i="1"/>
  <c r="B7033" i="1"/>
  <c r="B7034" i="1"/>
  <c r="B7035" i="1"/>
  <c r="B7036" i="1"/>
  <c r="B7037" i="1"/>
  <c r="B7308" i="1"/>
  <c r="B7309" i="1"/>
  <c r="B7310" i="1"/>
  <c r="B7311" i="1"/>
  <c r="B7312" i="1"/>
  <c r="B7313" i="1"/>
  <c r="B7314" i="1"/>
  <c r="B7315" i="1"/>
  <c r="B7316" i="1"/>
  <c r="B7317" i="1"/>
  <c r="B7655" i="1"/>
  <c r="B7656" i="1"/>
  <c r="B7657"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8273" i="1"/>
  <c r="B8274" i="1"/>
  <c r="B8275" i="1"/>
  <c r="B8276" i="1"/>
  <c r="B8277" i="1"/>
  <c r="B8278" i="1"/>
  <c r="B8279" i="1"/>
  <c r="B8280" i="1"/>
  <c r="B8281" i="1"/>
  <c r="B8282" i="1"/>
  <c r="B8283" i="1"/>
  <c r="B8284" i="1"/>
  <c r="B8653" i="1"/>
  <c r="B8654" i="1"/>
  <c r="B8655" i="1"/>
  <c r="B8656" i="1"/>
  <c r="B8657" i="1"/>
  <c r="B8658" i="1"/>
  <c r="B8659" i="1"/>
  <c r="B8660" i="1"/>
  <c r="B8661" i="1"/>
  <c r="B8662" i="1"/>
  <c r="B8663" i="1"/>
  <c r="B8664" i="1"/>
  <c r="B8665" i="1"/>
  <c r="B8666" i="1"/>
  <c r="B8667" i="1"/>
  <c r="B8668" i="1"/>
  <c r="B8920" i="1"/>
  <c r="B8921" i="1"/>
  <c r="B8922" i="1"/>
  <c r="B8923" i="1"/>
  <c r="B8924" i="1"/>
  <c r="B8925" i="1"/>
  <c r="B8926" i="1"/>
  <c r="B8927" i="1"/>
  <c r="B8928" i="1"/>
  <c r="B8929" i="1"/>
  <c r="B8930" i="1"/>
  <c r="B8931" i="1"/>
  <c r="B8932" i="1"/>
  <c r="B8933" i="1"/>
  <c r="B9228" i="1"/>
  <c r="B9229" i="1"/>
  <c r="B9230" i="1"/>
  <c r="B9231" i="1"/>
  <c r="B9232" i="1"/>
  <c r="B9233" i="1"/>
  <c r="B9234" i="1"/>
  <c r="B9235" i="1"/>
  <c r="B9236" i="1"/>
  <c r="B9237" i="1"/>
  <c r="B9238" i="1"/>
  <c r="B9472" i="1"/>
  <c r="B9473" i="1"/>
  <c r="B9759" i="1"/>
  <c r="B9760" i="1"/>
  <c r="B9761" i="1"/>
  <c r="B9762" i="1"/>
  <c r="B9763"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96" i="1"/>
  <c r="B1797" i="1"/>
  <c r="B1798" i="1"/>
  <c r="B1799" i="1"/>
  <c r="B1800" i="1"/>
  <c r="B1801" i="1"/>
  <c r="B1802" i="1"/>
  <c r="B1803" i="1"/>
  <c r="B1804" i="1"/>
  <c r="B1805" i="1"/>
  <c r="B1806" i="1"/>
  <c r="B1807" i="1"/>
  <c r="B1808" i="1"/>
  <c r="B1809" i="1"/>
  <c r="B1810" i="1"/>
  <c r="B1811" i="1"/>
  <c r="B1812" i="1"/>
  <c r="B1899" i="1"/>
  <c r="B1900" i="1"/>
  <c r="B1901" i="1"/>
  <c r="B1902" i="1"/>
  <c r="B1903" i="1"/>
  <c r="B1904" i="1"/>
  <c r="B1905" i="1"/>
  <c r="B1906" i="1"/>
  <c r="B1907" i="1"/>
  <c r="B1908" i="1"/>
  <c r="B1909" i="1"/>
  <c r="B1910" i="1"/>
  <c r="B1911" i="1"/>
  <c r="B1912" i="1"/>
  <c r="B1913" i="1"/>
  <c r="B1914" i="1"/>
  <c r="B2003" i="1"/>
  <c r="B2004" i="1"/>
  <c r="B2005" i="1"/>
  <c r="B2006" i="1"/>
  <c r="B2007" i="1"/>
  <c r="B2008" i="1"/>
  <c r="B2009" i="1"/>
  <c r="B2010" i="1"/>
  <c r="B2011" i="1"/>
  <c r="B2113" i="1"/>
  <c r="B2114" i="1"/>
  <c r="B2115" i="1"/>
  <c r="B2116" i="1"/>
  <c r="B2117" i="1"/>
  <c r="B2118" i="1"/>
  <c r="B2119" i="1"/>
  <c r="B2120" i="1"/>
  <c r="B2121" i="1"/>
  <c r="B2122" i="1"/>
  <c r="B2123" i="1"/>
  <c r="B2124" i="1"/>
  <c r="B2125" i="1"/>
  <c r="B2126" i="1"/>
  <c r="B2127" i="1"/>
  <c r="B2128" i="1"/>
  <c r="B2185" i="1"/>
  <c r="B2186" i="1"/>
  <c r="B2187" i="1"/>
  <c r="B2188" i="1"/>
  <c r="B2189" i="1"/>
  <c r="B2190" i="1"/>
  <c r="B2191" i="1"/>
  <c r="B2192" i="1"/>
  <c r="B2193" i="1"/>
  <c r="B2194" i="1"/>
  <c r="B2195" i="1"/>
  <c r="B2196" i="1"/>
  <c r="B2197" i="1"/>
  <c r="B2198" i="1"/>
  <c r="B2199" i="1"/>
  <c r="B2200" i="1"/>
  <c r="B2201" i="1"/>
  <c r="B2202" i="1"/>
  <c r="B2357" i="1"/>
  <c r="B2358" i="1"/>
  <c r="B2359" i="1"/>
  <c r="B2360" i="1"/>
  <c r="B2361" i="1"/>
  <c r="B2362" i="1"/>
  <c r="B2363" i="1"/>
  <c r="B2364" i="1"/>
  <c r="B2365" i="1"/>
  <c r="B2366" i="1"/>
  <c r="B2367" i="1"/>
  <c r="B2368" i="1"/>
  <c r="B2369" i="1"/>
  <c r="B2370" i="1"/>
  <c r="B2371" i="1"/>
  <c r="B2418" i="1"/>
  <c r="B2419" i="1"/>
  <c r="B2420" i="1"/>
  <c r="B2421" i="1"/>
  <c r="B2422" i="1"/>
  <c r="B2423" i="1"/>
  <c r="B2424" i="1"/>
  <c r="B2425" i="1"/>
  <c r="B2426" i="1"/>
  <c r="B2427" i="1"/>
  <c r="B2428" i="1"/>
  <c r="B2429" i="1"/>
  <c r="B2430" i="1"/>
  <c r="B2431" i="1"/>
  <c r="B2432" i="1"/>
  <c r="B2433" i="1"/>
  <c r="B2434" i="1"/>
  <c r="B2518" i="1"/>
  <c r="B2519" i="1"/>
  <c r="B2520" i="1"/>
  <c r="B2521" i="1"/>
  <c r="B2522" i="1"/>
  <c r="B2523" i="1"/>
  <c r="B2524" i="1"/>
  <c r="B2525" i="1"/>
  <c r="B2526" i="1"/>
  <c r="B2527" i="1"/>
  <c r="B2528" i="1"/>
  <c r="B2529" i="1"/>
  <c r="B2530" i="1"/>
  <c r="B2531"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709" i="1"/>
  <c r="B2710" i="1"/>
  <c r="B2711" i="1"/>
  <c r="B2712" i="1"/>
  <c r="B2713" i="1"/>
  <c r="B2714" i="1"/>
  <c r="B2715" i="1"/>
  <c r="B2716" i="1"/>
  <c r="B2717" i="1"/>
  <c r="B2718" i="1"/>
  <c r="B2719" i="1"/>
  <c r="B2720" i="1"/>
  <c r="B2721" i="1"/>
  <c r="B4372" i="1"/>
  <c r="B4373" i="1"/>
  <c r="B4374" i="1"/>
  <c r="B4375" i="1"/>
  <c r="B4703" i="1"/>
  <c r="B4704" i="1"/>
  <c r="B4705" i="1"/>
  <c r="B4706" i="1"/>
  <c r="B4707" i="1"/>
  <c r="B4708" i="1"/>
  <c r="B4709" i="1"/>
  <c r="B4710" i="1"/>
  <c r="B4711" i="1"/>
  <c r="B4989" i="1"/>
  <c r="B4990" i="1"/>
  <c r="B4991" i="1"/>
  <c r="B4992" i="1"/>
  <c r="B4993" i="1"/>
  <c r="B4994" i="1"/>
  <c r="B4995" i="1"/>
  <c r="B5252" i="1"/>
  <c r="B5253" i="1"/>
  <c r="B5254" i="1"/>
  <c r="B5255" i="1"/>
  <c r="B5256" i="1"/>
  <c r="B5602" i="1"/>
  <c r="B5603" i="1"/>
  <c r="B5604" i="1"/>
  <c r="B5605" i="1"/>
  <c r="B5606" i="1"/>
  <c r="B5607" i="1"/>
  <c r="B5608" i="1"/>
  <c r="B5909" i="1"/>
  <c r="B5910" i="1"/>
  <c r="B5911" i="1"/>
  <c r="B5912" i="1"/>
  <c r="B5913" i="1"/>
  <c r="B5914" i="1"/>
  <c r="B5915" i="1"/>
  <c r="B5916" i="1"/>
  <c r="B5917" i="1"/>
  <c r="B5918" i="1"/>
  <c r="B5919" i="1"/>
  <c r="B5920" i="1"/>
  <c r="B5921" i="1"/>
  <c r="B5922" i="1"/>
  <c r="B5923" i="1"/>
  <c r="B5924" i="1"/>
  <c r="B5925" i="1"/>
  <c r="B5926" i="1"/>
  <c r="B5927" i="1"/>
  <c r="B5928" i="1"/>
  <c r="B5929" i="1"/>
  <c r="B6273" i="1"/>
  <c r="B6274" i="1"/>
  <c r="B6275" i="1"/>
  <c r="B6276" i="1"/>
  <c r="B6277" i="1"/>
  <c r="B6278" i="1"/>
  <c r="B6279" i="1"/>
  <c r="B6674" i="1"/>
  <c r="B6675" i="1"/>
  <c r="B6676" i="1"/>
  <c r="B6677" i="1"/>
  <c r="B7328" i="1"/>
  <c r="B7329" i="1"/>
  <c r="B7330" i="1"/>
  <c r="B7331" i="1"/>
  <c r="B7332" i="1"/>
  <c r="B7333" i="1"/>
  <c r="B7334" i="1"/>
  <c r="B7335" i="1"/>
  <c r="B7685" i="1"/>
  <c r="B7686" i="1"/>
  <c r="B7687" i="1"/>
  <c r="B7688" i="1"/>
  <c r="B7689" i="1"/>
  <c r="B7690" i="1"/>
  <c r="B7691" i="1"/>
  <c r="B7692" i="1"/>
  <c r="B7693" i="1"/>
  <c r="B7694" i="1"/>
  <c r="B7695" i="1"/>
  <c r="B7696" i="1"/>
  <c r="B7697" i="1"/>
  <c r="B7698" i="1"/>
  <c r="B7699" i="1"/>
  <c r="B7700" i="1"/>
  <c r="B7701" i="1"/>
  <c r="B7702" i="1"/>
  <c r="B7703" i="1"/>
  <c r="B7704" i="1"/>
  <c r="B7998" i="1"/>
  <c r="B7999" i="1"/>
  <c r="B8000" i="1"/>
  <c r="B8001" i="1"/>
  <c r="B8002" i="1"/>
  <c r="B8003" i="1"/>
  <c r="B8004" i="1"/>
  <c r="B8005" i="1"/>
  <c r="B8314" i="1"/>
  <c r="B8315" i="1"/>
  <c r="B8316" i="1"/>
  <c r="B8317" i="1"/>
  <c r="B8318" i="1"/>
  <c r="B8319" i="1"/>
  <c r="B8320" i="1"/>
  <c r="B8321" i="1"/>
  <c r="B8322" i="1"/>
  <c r="B8323" i="1"/>
  <c r="B8324" i="1"/>
  <c r="B8325" i="1"/>
  <c r="B8326" i="1"/>
  <c r="B8327" i="1"/>
  <c r="B8328" i="1"/>
  <c r="B8329" i="1"/>
  <c r="B8330" i="1"/>
  <c r="B8331" i="1"/>
  <c r="B8332" i="1"/>
  <c r="B8704" i="1"/>
  <c r="B8705" i="1"/>
  <c r="B8706" i="1"/>
  <c r="B8707" i="1"/>
  <c r="B8708" i="1"/>
  <c r="B8709" i="1"/>
  <c r="B8710" i="1"/>
  <c r="B8711" i="1"/>
  <c r="B8712" i="1"/>
  <c r="B8713" i="1"/>
  <c r="B8714" i="1"/>
  <c r="B8715" i="1"/>
  <c r="B8716" i="1"/>
  <c r="B8985" i="1"/>
  <c r="B8986" i="1"/>
  <c r="B8987" i="1"/>
  <c r="B8988" i="1"/>
  <c r="B8989" i="1"/>
  <c r="B8990" i="1"/>
  <c r="B8991" i="1"/>
  <c r="B9493" i="1"/>
  <c r="B9494" i="1"/>
  <c r="B9495" i="1"/>
  <c r="B9496" i="1"/>
  <c r="B9497" i="1"/>
  <c r="B9498" i="1"/>
  <c r="B9499" i="1"/>
  <c r="B9500" i="1"/>
  <c r="B9501" i="1"/>
  <c r="B9502" i="1"/>
  <c r="B9503" i="1"/>
  <c r="B9504" i="1"/>
  <c r="B9797" i="1"/>
  <c r="B9798" i="1"/>
  <c r="B9799" i="1"/>
  <c r="B9800" i="1"/>
  <c r="B9801" i="1"/>
  <c r="B9802" i="1"/>
  <c r="B9803" i="1"/>
  <c r="B9804" i="1"/>
  <c r="B9988" i="1"/>
  <c r="B9989" i="1"/>
  <c r="B9990" i="1"/>
  <c r="B9991" i="1"/>
  <c r="B9992" i="1"/>
  <c r="B9993" i="1"/>
  <c r="B9994" i="1"/>
  <c r="B2722" i="1"/>
  <c r="B2723" i="1"/>
  <c r="B2724" i="1"/>
  <c r="B2725" i="1"/>
  <c r="B2726" i="1"/>
  <c r="B2727" i="1"/>
  <c r="B2728" i="1"/>
  <c r="B2729" i="1"/>
  <c r="B2730" i="1"/>
  <c r="B2731" i="1"/>
  <c r="B2827" i="1"/>
  <c r="B2828" i="1"/>
  <c r="B2829" i="1"/>
  <c r="B2830" i="1"/>
  <c r="B2831" i="1"/>
  <c r="B2832" i="1"/>
  <c r="B2833" i="1"/>
  <c r="B2834" i="1"/>
  <c r="B2994" i="1"/>
  <c r="B2995" i="1"/>
  <c r="B2996" i="1"/>
  <c r="B3320" i="1"/>
  <c r="B3404" i="1"/>
  <c r="B3405" i="1"/>
  <c r="B3406" i="1"/>
  <c r="B3407" i="1"/>
  <c r="B3408" i="1"/>
  <c r="B3409" i="1"/>
  <c r="B3505" i="1"/>
  <c r="B3605" i="1"/>
  <c r="B3943" i="1"/>
  <c r="B3944" i="1"/>
  <c r="B3945" i="1"/>
  <c r="B3946" i="1"/>
  <c r="B4059" i="1"/>
  <c r="B4060" i="1"/>
  <c r="B4061" i="1"/>
  <c r="B4062" i="1"/>
  <c r="B4385" i="1"/>
  <c r="B4386" i="1"/>
  <c r="B4387" i="1"/>
  <c r="B4388" i="1"/>
  <c r="B4389" i="1"/>
  <c r="B4390" i="1"/>
  <c r="B4391" i="1"/>
  <c r="B4392" i="1"/>
  <c r="B4393" i="1"/>
  <c r="B4394" i="1"/>
  <c r="B4395" i="1"/>
  <c r="B4396" i="1"/>
  <c r="B4397" i="1"/>
  <c r="B4398" i="1"/>
  <c r="B4399" i="1"/>
  <c r="B4400" i="1"/>
  <c r="B4401" i="1"/>
  <c r="B4402" i="1"/>
  <c r="B4739" i="1"/>
  <c r="B4740" i="1"/>
  <c r="B4741" i="1"/>
  <c r="B4742" i="1"/>
  <c r="B4743" i="1"/>
  <c r="B4744" i="1"/>
  <c r="B4745" i="1"/>
  <c r="B4746" i="1"/>
  <c r="B5007" i="1"/>
  <c r="B5008" i="1"/>
  <c r="B5009" i="1"/>
  <c r="B5010" i="1"/>
  <c r="B5011" i="1"/>
  <c r="B5956" i="1"/>
  <c r="B5957" i="1"/>
  <c r="B5958" i="1"/>
  <c r="B5959" i="1"/>
  <c r="B5960" i="1"/>
  <c r="B5961" i="1"/>
  <c r="B5962" i="1"/>
  <c r="B5963" i="1"/>
  <c r="B5964" i="1"/>
  <c r="B6302" i="1"/>
  <c r="B6303" i="1"/>
  <c r="B6304" i="1"/>
  <c r="B6305" i="1"/>
  <c r="B6306" i="1"/>
  <c r="B6307" i="1"/>
  <c r="B6686" i="1"/>
  <c r="B6687" i="1"/>
  <c r="B6688" i="1"/>
  <c r="B6689" i="1"/>
  <c r="B6690" i="1"/>
  <c r="B6691" i="1"/>
  <c r="B6692" i="1"/>
  <c r="B6693" i="1"/>
  <c r="B6694" i="1"/>
  <c r="B6695" i="1"/>
  <c r="B6696" i="1"/>
  <c r="B6697" i="1"/>
  <c r="B6698" i="1"/>
  <c r="B6699" i="1"/>
  <c r="B7090" i="1"/>
  <c r="B7091" i="1"/>
  <c r="B7092" i="1"/>
  <c r="B7093" i="1"/>
  <c r="B7094" i="1"/>
  <c r="B7095" i="1"/>
  <c r="B7371" i="1"/>
  <c r="B7372" i="1"/>
  <c r="B7373" i="1"/>
  <c r="B7374" i="1"/>
  <c r="B7375" i="1"/>
  <c r="B7376" i="1"/>
  <c r="B7377" i="1"/>
  <c r="B7722" i="1"/>
  <c r="B7723" i="1"/>
  <c r="B7724" i="1"/>
  <c r="B7725" i="1"/>
  <c r="B8366" i="1"/>
  <c r="B8367" i="1"/>
  <c r="B8368" i="1"/>
  <c r="B8369" i="1"/>
  <c r="B8370" i="1"/>
  <c r="B8371" i="1"/>
  <c r="B8728" i="1"/>
  <c r="B8729" i="1"/>
  <c r="B8730" i="1"/>
  <c r="B8731" i="1"/>
  <c r="B8997" i="1"/>
  <c r="B8998" i="1"/>
  <c r="B8999" i="1"/>
  <c r="B9000" i="1"/>
  <c r="B9278" i="1"/>
  <c r="B9279" i="1"/>
  <c r="B9280" i="1"/>
  <c r="B9281" i="1"/>
  <c r="B9282" i="1"/>
  <c r="B9283" i="1"/>
  <c r="B9284" i="1"/>
  <c r="B9285" i="1"/>
  <c r="B9286" i="1"/>
  <c r="B9287" i="1"/>
  <c r="B9532" i="1"/>
  <c r="B9533" i="1"/>
  <c r="B9534" i="1"/>
  <c r="B9535" i="1"/>
  <c r="B9536" i="1"/>
  <c r="B9537" i="1"/>
  <c r="B9538" i="1"/>
  <c r="B9539" i="1"/>
  <c r="B9540" i="1"/>
  <c r="B9541" i="1"/>
  <c r="B9542" i="1"/>
  <c r="B9543" i="1"/>
  <c r="B9544" i="1"/>
  <c r="B9545" i="1"/>
  <c r="B9546" i="1"/>
  <c r="B9547" i="1"/>
  <c r="B2835" i="1"/>
  <c r="B2836" i="1"/>
  <c r="B2837" i="1"/>
  <c r="B2838" i="1"/>
  <c r="B2839" i="1"/>
  <c r="B2840" i="1"/>
  <c r="B2841" i="1"/>
  <c r="B2842" i="1"/>
  <c r="B2843" i="1"/>
  <c r="B2997" i="1"/>
  <c r="B2998" i="1"/>
  <c r="B2999" i="1"/>
  <c r="B3000" i="1"/>
  <c r="B3001" i="1"/>
  <c r="B3002" i="1"/>
  <c r="B3003" i="1"/>
  <c r="B3004" i="1"/>
  <c r="B3132" i="1"/>
  <c r="B3231" i="1"/>
  <c r="B3232" i="1"/>
  <c r="B3233" i="1"/>
  <c r="B3234" i="1"/>
  <c r="B3321" i="1"/>
  <c r="B3322" i="1"/>
  <c r="B3323" i="1"/>
  <c r="B3324" i="1"/>
  <c r="B3325" i="1"/>
  <c r="B3606" i="1"/>
  <c r="B3607" i="1"/>
  <c r="B3608" i="1"/>
  <c r="B3609" i="1"/>
  <c r="B3610" i="1"/>
  <c r="B3611" i="1"/>
  <c r="B3733" i="1"/>
  <c r="B3734" i="1"/>
  <c r="B3829" i="1"/>
  <c r="B3830" i="1"/>
  <c r="B3831" i="1"/>
  <c r="B3832" i="1"/>
  <c r="B3833" i="1"/>
  <c r="B4064" i="1"/>
  <c r="B4065" i="1"/>
  <c r="B4066" i="1"/>
  <c r="B4067" i="1"/>
  <c r="B4068" i="1"/>
  <c r="B4069" i="1"/>
  <c r="B4070" i="1"/>
  <c r="B5026" i="1"/>
  <c r="B5027" i="1"/>
  <c r="B5028" i="1"/>
  <c r="B5029" i="1"/>
  <c r="B5030" i="1"/>
  <c r="B5031" i="1"/>
  <c r="B5032" i="1"/>
  <c r="B5033" i="1"/>
  <c r="B5278" i="1"/>
  <c r="B5279" i="1"/>
  <c r="B5280" i="1"/>
  <c r="B5281" i="1"/>
  <c r="B5282" i="1"/>
  <c r="B5283" i="1"/>
  <c r="B5284" i="1"/>
  <c r="B5285" i="1"/>
  <c r="B5286" i="1"/>
  <c r="B5287" i="1"/>
  <c r="B5288" i="1"/>
  <c r="B5289" i="1"/>
  <c r="B5290" i="1"/>
  <c r="B5628" i="1"/>
  <c r="B5629" i="1"/>
  <c r="B5630" i="1"/>
  <c r="B5970" i="1"/>
  <c r="B5971" i="1"/>
  <c r="B5972" i="1"/>
  <c r="B5973" i="1"/>
  <c r="B6314" i="1"/>
  <c r="B6315" i="1"/>
  <c r="B6316" i="1"/>
  <c r="B6317" i="1"/>
  <c r="B6318" i="1"/>
  <c r="B6319" i="1"/>
  <c r="B6320" i="1"/>
  <c r="B6321" i="1"/>
  <c r="B6322" i="1"/>
  <c r="B6323" i="1"/>
  <c r="B6324" i="1"/>
  <c r="B6714" i="1"/>
  <c r="B7383" i="1"/>
  <c r="B7384" i="1"/>
  <c r="B7385" i="1"/>
  <c r="B7728" i="1"/>
  <c r="B7729" i="1"/>
  <c r="B7730" i="1"/>
  <c r="B8031" i="1"/>
  <c r="B8032" i="1"/>
  <c r="B8033" i="1"/>
  <c r="B8372" i="1"/>
  <c r="B8373" i="1"/>
  <c r="B8374" i="1"/>
  <c r="B8375" i="1"/>
  <c r="B8376" i="1"/>
  <c r="B8377" i="1"/>
  <c r="B8378" i="1"/>
  <c r="B8379" i="1"/>
  <c r="B8380" i="1"/>
  <c r="B9004" i="1"/>
  <c r="B9005" i="1"/>
  <c r="B2844" i="1"/>
  <c r="B2845" i="1"/>
  <c r="B2846" i="1"/>
  <c r="B2847" i="1"/>
  <c r="B2848" i="1"/>
  <c r="B2849" i="1"/>
  <c r="B2850" i="1"/>
  <c r="B2851" i="1"/>
  <c r="B2852" i="1"/>
  <c r="B2853" i="1"/>
  <c r="B2854" i="1"/>
  <c r="B3005" i="1"/>
  <c r="B3006" i="1"/>
  <c r="B3007" i="1"/>
  <c r="B3008" i="1"/>
  <c r="B3009" i="1"/>
  <c r="B3010" i="1"/>
  <c r="B3011" i="1"/>
  <c r="B3133" i="1"/>
  <c r="B3134" i="1"/>
  <c r="B3135" i="1"/>
  <c r="B3136" i="1"/>
  <c r="B3137" i="1"/>
  <c r="B3138" i="1"/>
  <c r="B3235" i="1"/>
  <c r="B3236" i="1"/>
  <c r="B3237" i="1"/>
  <c r="B3238" i="1"/>
  <c r="B3239" i="1"/>
  <c r="B3240" i="1"/>
  <c r="B3241" i="1"/>
  <c r="B3242" i="1"/>
  <c r="B3243" i="1"/>
  <c r="B3326" i="1"/>
  <c r="B3327" i="1"/>
  <c r="B3328" i="1"/>
  <c r="B3329" i="1"/>
  <c r="B3330" i="1"/>
  <c r="B3331" i="1"/>
  <c r="B3332" i="1"/>
  <c r="B3333" i="1"/>
  <c r="B3334" i="1"/>
  <c r="B3335" i="1"/>
  <c r="B3410" i="1"/>
  <c r="B3411" i="1"/>
  <c r="B3412" i="1"/>
  <c r="B3506" i="1"/>
  <c r="B3507" i="1"/>
  <c r="B3508" i="1"/>
  <c r="B3509" i="1"/>
  <c r="B3612" i="1"/>
  <c r="B3613" i="1"/>
  <c r="B3614" i="1"/>
  <c r="B3735" i="1"/>
  <c r="B3736" i="1"/>
  <c r="B3737" i="1"/>
  <c r="B3738" i="1"/>
  <c r="B3739" i="1"/>
  <c r="B3740" i="1"/>
  <c r="B3741" i="1"/>
  <c r="B3742" i="1"/>
  <c r="B3743" i="1"/>
  <c r="B3834" i="1"/>
  <c r="B3835" i="1"/>
  <c r="B3836" i="1"/>
  <c r="B3837" i="1"/>
  <c r="B3838" i="1"/>
  <c r="B3839" i="1"/>
  <c r="B3840" i="1"/>
  <c r="B3947" i="1"/>
  <c r="B3948" i="1"/>
  <c r="B3949" i="1"/>
  <c r="B4094" i="1"/>
  <c r="B4095" i="1"/>
  <c r="B4096" i="1"/>
  <c r="B4097" i="1"/>
  <c r="B4098" i="1"/>
  <c r="B4099" i="1"/>
  <c r="B4100" i="1"/>
  <c r="B4101" i="1"/>
  <c r="B4102" i="1"/>
  <c r="B4103" i="1"/>
  <c r="B4104" i="1"/>
  <c r="B4105" i="1"/>
  <c r="B4106" i="1"/>
  <c r="B4107" i="1"/>
  <c r="B4108" i="1"/>
  <c r="B4109" i="1"/>
  <c r="B4110" i="1"/>
  <c r="B4111" i="1"/>
  <c r="B4112" i="1"/>
  <c r="B4113" i="1"/>
  <c r="B4440" i="1"/>
  <c r="B5045" i="1"/>
  <c r="B5046" i="1"/>
  <c r="B5047" i="1"/>
  <c r="B5048" i="1"/>
  <c r="B5049" i="1"/>
  <c r="B5050" i="1"/>
  <c r="B5051" i="1"/>
  <c r="B5052" i="1"/>
  <c r="B5053" i="1"/>
  <c r="B5054" i="1"/>
  <c r="B5055" i="1"/>
  <c r="B5056" i="1"/>
  <c r="B5057" i="1"/>
  <c r="B5319" i="1"/>
  <c r="B5320" i="1"/>
  <c r="B5321" i="1"/>
  <c r="B5322" i="1"/>
  <c r="B5323" i="1"/>
  <c r="B5324" i="1"/>
  <c r="B5325" i="1"/>
  <c r="B5326" i="1"/>
  <c r="B5327" i="1"/>
  <c r="B5328" i="1"/>
  <c r="B5329" i="1"/>
  <c r="B5330" i="1"/>
  <c r="B5331" i="1"/>
  <c r="B5644" i="1"/>
  <c r="B5645" i="1"/>
  <c r="B5646" i="1"/>
  <c r="B5647" i="1"/>
  <c r="B5648" i="1"/>
  <c r="B5649" i="1"/>
  <c r="B5650" i="1"/>
  <c r="B5651" i="1"/>
  <c r="B5652" i="1"/>
  <c r="B5653" i="1"/>
  <c r="B5998" i="1"/>
  <c r="B5999" i="1"/>
  <c r="B6000" i="1"/>
  <c r="B6001" i="1"/>
  <c r="B6002" i="1"/>
  <c r="B6003" i="1"/>
  <c r="B6004" i="1"/>
  <c r="B6005" i="1"/>
  <c r="B6006" i="1"/>
  <c r="B6007" i="1"/>
  <c r="B6008" i="1"/>
  <c r="B6341" i="1"/>
  <c r="B6342" i="1"/>
  <c r="B6343" i="1"/>
  <c r="B6344" i="1"/>
  <c r="B6345" i="1"/>
  <c r="B6346" i="1"/>
  <c r="B6734" i="1"/>
  <c r="B6735" i="1"/>
  <c r="B6736" i="1"/>
  <c r="B6737" i="1"/>
  <c r="B6738" i="1"/>
  <c r="B6739" i="1"/>
  <c r="B6740" i="1"/>
  <c r="B6741" i="1"/>
  <c r="B6742" i="1"/>
  <c r="B6743" i="1"/>
  <c r="B6744" i="1"/>
  <c r="B6745" i="1"/>
  <c r="B7395" i="1"/>
  <c r="B7396" i="1"/>
  <c r="B7397" i="1"/>
  <c r="B7398" i="1"/>
  <c r="B7399" i="1"/>
  <c r="B7400" i="1"/>
  <c r="B7401" i="1"/>
  <c r="B7402" i="1"/>
  <c r="B7740" i="1"/>
  <c r="B7741" i="1"/>
  <c r="B7742" i="1"/>
  <c r="B7743" i="1"/>
  <c r="B7744" i="1"/>
  <c r="B7745" i="1"/>
  <c r="B7746" i="1"/>
  <c r="B8041" i="1"/>
  <c r="B8042" i="1"/>
  <c r="B8043" i="1"/>
  <c r="B8044" i="1"/>
  <c r="B8045" i="1"/>
  <c r="B8046" i="1"/>
  <c r="B8047" i="1"/>
  <c r="B8048" i="1"/>
  <c r="B8049" i="1"/>
  <c r="B8050" i="1"/>
  <c r="B8051" i="1"/>
  <c r="B8052" i="1"/>
  <c r="B8397" i="1"/>
  <c r="B8398" i="1"/>
  <c r="B8399" i="1"/>
  <c r="B8400" i="1"/>
  <c r="B8401" i="1"/>
  <c r="B8402" i="1"/>
  <c r="B8403" i="1"/>
  <c r="B8404" i="1"/>
  <c r="B8405" i="1"/>
  <c r="B8406" i="1"/>
  <c r="B8407" i="1"/>
  <c r="B8745" i="1"/>
  <c r="B8746" i="1"/>
  <c r="B8747" i="1"/>
  <c r="B8748" i="1"/>
  <c r="B8749" i="1"/>
  <c r="B8750" i="1"/>
  <c r="B8751" i="1"/>
  <c r="B8752" i="1"/>
  <c r="B8753" i="1"/>
  <c r="B8754" i="1"/>
  <c r="B8755" i="1"/>
  <c r="B8756" i="1"/>
  <c r="B8757" i="1"/>
  <c r="B8758" i="1"/>
  <c r="B9018" i="1"/>
  <c r="B9019" i="1"/>
  <c r="B9020" i="1"/>
  <c r="B9021" i="1"/>
  <c r="B9022" i="1"/>
  <c r="B9023" i="1"/>
  <c r="B9024" i="1"/>
  <c r="B9025" i="1"/>
  <c r="B9307" i="1"/>
  <c r="B9561" i="1"/>
  <c r="B9562" i="1"/>
  <c r="B9563" i="1"/>
  <c r="B9564" i="1"/>
  <c r="B9565" i="1"/>
  <c r="B9566" i="1"/>
  <c r="B9837" i="1"/>
  <c r="B9838" i="1"/>
  <c r="B9839" i="1"/>
  <c r="B9840" i="1"/>
  <c r="B9841" i="1"/>
  <c r="B9842" i="1"/>
  <c r="B9843" i="1"/>
  <c r="B9844" i="1"/>
  <c r="B9845" i="1"/>
  <c r="B9846" i="1"/>
  <c r="B9847" i="1"/>
  <c r="B9848" i="1"/>
  <c r="B9849" i="1"/>
  <c r="B2732" i="1"/>
  <c r="B2733" i="1"/>
  <c r="B2734" i="1"/>
  <c r="B2735" i="1"/>
  <c r="B2736" i="1"/>
  <c r="B2737" i="1"/>
  <c r="B2738" i="1"/>
  <c r="B2739" i="1"/>
  <c r="B2740" i="1"/>
  <c r="B2741" i="1"/>
  <c r="B2742" i="1"/>
  <c r="B2743" i="1"/>
  <c r="B2855" i="1"/>
  <c r="B2856" i="1"/>
  <c r="B2857" i="1"/>
  <c r="B2858" i="1"/>
  <c r="B2859" i="1"/>
  <c r="B3012" i="1"/>
  <c r="B3013" i="1"/>
  <c r="B3139" i="1"/>
  <c r="B3140" i="1"/>
  <c r="B3141" i="1"/>
  <c r="B3142" i="1"/>
  <c r="B3143" i="1"/>
  <c r="B3144" i="1"/>
  <c r="B3336" i="1"/>
  <c r="B3337" i="1"/>
  <c r="B3413" i="1"/>
  <c r="B3414" i="1"/>
  <c r="B3415" i="1"/>
  <c r="B3416" i="1"/>
  <c r="B3417" i="1"/>
  <c r="B3418" i="1"/>
  <c r="B3419" i="1"/>
  <c r="B3510" i="1"/>
  <c r="B3511" i="1"/>
  <c r="B3512" i="1"/>
  <c r="B3513" i="1"/>
  <c r="B3514" i="1"/>
  <c r="B3515" i="1"/>
  <c r="B3516" i="1"/>
  <c r="B3517" i="1"/>
  <c r="B3615" i="1"/>
  <c r="B3616" i="1"/>
  <c r="B3617" i="1"/>
  <c r="B3618" i="1"/>
  <c r="B3619" i="1"/>
  <c r="B3620" i="1"/>
  <c r="B3621" i="1"/>
  <c r="B3622" i="1"/>
  <c r="B3623" i="1"/>
  <c r="B3624" i="1"/>
  <c r="B3625" i="1"/>
  <c r="B3626" i="1"/>
  <c r="B3744" i="1"/>
  <c r="B3745" i="1"/>
  <c r="B3746" i="1"/>
  <c r="B3747" i="1"/>
  <c r="B3748" i="1"/>
  <c r="B3749" i="1"/>
  <c r="B3750" i="1"/>
  <c r="B3751" i="1"/>
  <c r="B3752" i="1"/>
  <c r="B3753" i="1"/>
  <c r="B3841" i="1"/>
  <c r="B3842" i="1"/>
  <c r="B3843" i="1"/>
  <c r="B3844" i="1"/>
  <c r="B3845" i="1"/>
  <c r="B3846" i="1"/>
  <c r="B3847" i="1"/>
  <c r="B3950" i="1"/>
  <c r="B3951" i="1"/>
  <c r="B4135" i="1"/>
  <c r="B4136" i="1"/>
  <c r="B4137" i="1"/>
  <c r="B4138" i="1"/>
  <c r="B4447" i="1"/>
  <c r="B4448" i="1"/>
  <c r="B4449" i="1"/>
  <c r="B4450" i="1"/>
  <c r="B4451" i="1"/>
  <c r="B4452" i="1"/>
  <c r="B4453" i="1"/>
  <c r="B4454" i="1"/>
  <c r="B4781" i="1"/>
  <c r="B4782" i="1"/>
  <c r="B4783" i="1"/>
  <c r="B4784" i="1"/>
  <c r="B4785" i="1"/>
  <c r="B4786" i="1"/>
  <c r="B5080" i="1"/>
  <c r="B5081" i="1"/>
  <c r="B5082" i="1"/>
  <c r="B5083" i="1"/>
  <c r="B5084" i="1"/>
  <c r="B5085" i="1"/>
  <c r="B5086" i="1"/>
  <c r="B5087" i="1"/>
  <c r="B5088" i="1"/>
  <c r="B5089" i="1"/>
  <c r="B5345" i="1"/>
  <c r="B5346" i="1"/>
  <c r="B5347" i="1"/>
  <c r="B5348" i="1"/>
  <c r="B5349" i="1"/>
  <c r="B5350" i="1"/>
  <c r="B5351" i="1"/>
  <c r="B5352" i="1"/>
  <c r="B5353" i="1"/>
  <c r="B5354" i="1"/>
  <c r="B5355" i="1"/>
  <c r="B5356" i="1"/>
  <c r="B5357" i="1"/>
  <c r="B6356" i="1"/>
  <c r="B6357" i="1"/>
  <c r="B6358" i="1"/>
  <c r="B6359" i="1"/>
  <c r="B6360" i="1"/>
  <c r="B6361" i="1"/>
  <c r="B6362" i="1"/>
  <c r="B6363" i="1"/>
  <c r="B6364" i="1"/>
  <c r="B6365" i="1"/>
  <c r="B6366" i="1"/>
  <c r="B6367" i="1"/>
  <c r="B6368" i="1"/>
  <c r="B6758" i="1"/>
  <c r="B6759" i="1"/>
  <c r="B6760" i="1"/>
  <c r="B6761" i="1"/>
  <c r="B6762" i="1"/>
  <c r="B6763" i="1"/>
  <c r="B6764" i="1"/>
  <c r="B6765" i="1"/>
  <c r="B7133" i="1"/>
  <c r="B7134" i="1"/>
  <c r="B7135" i="1"/>
  <c r="B7416" i="1"/>
  <c r="B7417" i="1"/>
  <c r="B7418" i="1"/>
  <c r="B7419" i="1"/>
  <c r="B7420" i="1"/>
  <c r="B7421" i="1"/>
  <c r="B7422" i="1"/>
  <c r="B7423" i="1"/>
  <c r="B7424" i="1"/>
  <c r="B7425" i="1"/>
  <c r="B7426" i="1"/>
  <c r="B7427" i="1"/>
  <c r="B7428" i="1"/>
  <c r="B7429" i="1"/>
  <c r="B7430" i="1"/>
  <c r="B7753" i="1"/>
  <c r="B7754" i="1"/>
  <c r="B7755" i="1"/>
  <c r="B7756" i="1"/>
  <c r="B7757" i="1"/>
  <c r="B7758" i="1"/>
  <c r="B7759" i="1"/>
  <c r="B7760" i="1"/>
  <c r="B7761" i="1"/>
  <c r="B8069" i="1"/>
  <c r="B8070" i="1"/>
  <c r="B8071" i="1"/>
  <c r="B8072" i="1"/>
  <c r="B8073" i="1"/>
  <c r="B8074" i="1"/>
  <c r="B8075" i="1"/>
  <c r="B8076" i="1"/>
  <c r="B8423" i="1"/>
  <c r="B8424" i="1"/>
  <c r="B8425" i="1"/>
  <c r="B8764" i="1"/>
  <c r="B8765" i="1"/>
  <c r="B8766" i="1"/>
  <c r="B8767" i="1"/>
  <c r="B8768" i="1"/>
  <c r="B8769" i="1"/>
  <c r="B9045" i="1"/>
  <c r="B9046" i="1"/>
  <c r="B9047" i="1"/>
  <c r="B9048" i="1"/>
  <c r="B9315" i="1"/>
  <c r="B9316" i="1"/>
  <c r="B9582" i="1"/>
  <c r="B9583" i="1"/>
  <c r="B9584" i="1"/>
  <c r="B9585" i="1"/>
  <c r="B9586" i="1"/>
  <c r="B9587" i="1"/>
  <c r="B9588" i="1"/>
  <c r="B9589" i="1"/>
  <c r="B9590" i="1"/>
  <c r="B9591" i="1"/>
  <c r="B9592" i="1"/>
  <c r="B9593" i="1"/>
  <c r="B9594" i="1"/>
  <c r="B9595" i="1"/>
  <c r="B9596" i="1"/>
  <c r="B9597" i="1"/>
  <c r="B9598" i="1"/>
  <c r="B9599" i="1"/>
  <c r="B2744" i="1"/>
  <c r="B2745" i="1"/>
  <c r="B2746" i="1"/>
  <c r="B2747" i="1"/>
  <c r="B2748" i="1"/>
  <c r="B2749" i="1"/>
  <c r="B2860" i="1"/>
  <c r="B2861" i="1"/>
  <c r="B2862" i="1"/>
  <c r="B2863" i="1"/>
  <c r="B2864" i="1"/>
  <c r="B3014" i="1"/>
  <c r="B3015" i="1"/>
  <c r="B3016" i="1"/>
  <c r="B3017" i="1"/>
  <c r="B3018" i="1"/>
  <c r="B3019" i="1"/>
  <c r="B3020" i="1"/>
  <c r="B3021" i="1"/>
  <c r="B3022" i="1"/>
  <c r="B3145" i="1"/>
  <c r="B3146" i="1"/>
  <c r="B3147" i="1"/>
  <c r="B3148" i="1"/>
  <c r="B3149" i="1"/>
  <c r="B3150" i="1"/>
  <c r="B3151" i="1"/>
  <c r="B3152" i="1"/>
  <c r="B3153" i="1"/>
  <c r="B3154" i="1"/>
  <c r="B3155" i="1"/>
  <c r="B3244" i="1"/>
  <c r="B3245" i="1"/>
  <c r="B3246" i="1"/>
  <c r="B3247" i="1"/>
  <c r="B3248" i="1"/>
  <c r="B3249" i="1"/>
  <c r="B3338" i="1"/>
  <c r="B3339" i="1"/>
  <c r="B3340" i="1"/>
  <c r="B3341" i="1"/>
  <c r="B3342" i="1"/>
  <c r="B3343" i="1"/>
  <c r="B3344" i="1"/>
  <c r="B3345" i="1"/>
  <c r="B3346" i="1"/>
  <c r="B3347" i="1"/>
  <c r="B3348" i="1"/>
  <c r="B3349" i="1"/>
  <c r="B3350" i="1"/>
  <c r="B3420" i="1"/>
  <c r="B3421" i="1"/>
  <c r="B3422" i="1"/>
  <c r="B3423" i="1"/>
  <c r="B3424" i="1"/>
  <c r="B3425" i="1"/>
  <c r="B3518" i="1"/>
  <c r="B3519" i="1"/>
  <c r="B3520" i="1"/>
  <c r="B3521" i="1"/>
  <c r="B3522" i="1"/>
  <c r="B3627" i="1"/>
  <c r="B3628" i="1"/>
  <c r="B3629" i="1"/>
  <c r="B3630" i="1"/>
  <c r="B3631" i="1"/>
  <c r="B3632" i="1"/>
  <c r="B3633" i="1"/>
  <c r="B3848" i="1"/>
  <c r="B3849" i="1"/>
  <c r="B3850" i="1"/>
  <c r="B3851" i="1"/>
  <c r="B3852" i="1"/>
  <c r="B3853" i="1"/>
  <c r="B3854" i="1"/>
  <c r="B3855" i="1"/>
  <c r="B3856" i="1"/>
  <c r="B3952" i="1"/>
  <c r="B3953" i="1"/>
  <c r="B3954" i="1"/>
  <c r="B3955" i="1"/>
  <c r="B3956" i="1"/>
  <c r="B3957" i="1"/>
  <c r="B3958" i="1"/>
  <c r="B3959" i="1"/>
  <c r="B3960" i="1"/>
  <c r="B3961" i="1"/>
  <c r="B3962" i="1"/>
  <c r="B3963" i="1"/>
  <c r="B3964" i="1"/>
  <c r="B4147" i="1"/>
  <c r="B4148" i="1"/>
  <c r="B4149" i="1"/>
  <c r="B4150" i="1"/>
  <c r="B4151" i="1"/>
  <c r="B4152" i="1"/>
  <c r="B4153" i="1"/>
  <c r="B4154" i="1"/>
  <c r="B4155" i="1"/>
  <c r="B4477" i="1"/>
  <c r="B4478" i="1"/>
  <c r="B4479" i="1"/>
  <c r="B4480" i="1"/>
  <c r="B4481" i="1"/>
  <c r="B4482" i="1"/>
  <c r="B4483" i="1"/>
  <c r="B4484" i="1"/>
  <c r="B4485" i="1"/>
  <c r="B4486" i="1"/>
  <c r="B4487" i="1"/>
  <c r="B4488" i="1"/>
  <c r="B4489" i="1"/>
  <c r="B4490" i="1"/>
  <c r="B4491" i="1"/>
  <c r="B4492" i="1"/>
  <c r="B4493" i="1"/>
  <c r="B4494" i="1"/>
  <c r="B4495" i="1"/>
  <c r="B4496" i="1"/>
  <c r="B4497" i="1"/>
  <c r="B4795" i="1"/>
  <c r="B4796" i="1"/>
  <c r="B4797" i="1"/>
  <c r="B4798" i="1"/>
  <c r="B4799" i="1"/>
  <c r="B4800" i="1"/>
  <c r="B4801" i="1"/>
  <c r="B4802" i="1"/>
  <c r="B5097" i="1"/>
  <c r="B5696" i="1"/>
  <c r="B5697" i="1"/>
  <c r="B5698" i="1"/>
  <c r="B5699" i="1"/>
  <c r="B5700" i="1"/>
  <c r="B5701" i="1"/>
  <c r="B5702" i="1"/>
  <c r="B5703" i="1"/>
  <c r="B5704" i="1"/>
  <c r="B5705" i="1"/>
  <c r="B5706" i="1"/>
  <c r="B5707" i="1"/>
  <c r="B5708" i="1"/>
  <c r="B5709" i="1"/>
  <c r="B5710" i="1"/>
  <c r="B5711" i="1"/>
  <c r="B5712" i="1"/>
  <c r="B6040" i="1"/>
  <c r="B6041" i="1"/>
  <c r="B6042" i="1"/>
  <c r="B6043" i="1"/>
  <c r="B6044" i="1"/>
  <c r="B6045" i="1"/>
  <c r="B6046" i="1"/>
  <c r="B6047" i="1"/>
  <c r="B6048" i="1"/>
  <c r="B6049" i="1"/>
  <c r="B6050" i="1"/>
  <c r="B6051" i="1"/>
  <c r="B6052" i="1"/>
  <c r="B6053" i="1"/>
  <c r="B6054" i="1"/>
  <c r="B6055" i="1"/>
  <c r="B6056" i="1"/>
  <c r="B6057" i="1"/>
  <c r="B6058" i="1"/>
  <c r="B6059" i="1"/>
  <c r="B6383" i="1"/>
  <c r="B6384" i="1"/>
  <c r="B6385" i="1"/>
  <c r="B6386" i="1"/>
  <c r="B6387" i="1"/>
  <c r="B6388" i="1"/>
  <c r="B6389" i="1"/>
  <c r="B6390" i="1"/>
  <c r="B6391" i="1"/>
  <c r="B6392" i="1"/>
  <c r="B6393" i="1"/>
  <c r="B6394" i="1"/>
  <c r="B6786" i="1"/>
  <c r="B6787" i="1"/>
  <c r="B7150" i="1"/>
  <c r="B7151" i="1"/>
  <c r="B7152" i="1"/>
  <c r="B7153" i="1"/>
  <c r="B7154" i="1"/>
  <c r="B7155" i="1"/>
  <c r="B7156" i="1"/>
  <c r="B7451" i="1"/>
  <c r="B7452" i="1"/>
  <c r="B7453" i="1"/>
  <c r="B7454" i="1"/>
  <c r="B7455" i="1"/>
  <c r="B8091" i="1"/>
  <c r="B8092" i="1"/>
  <c r="B8093" i="1"/>
  <c r="B8094" i="1"/>
  <c r="B8095" i="1"/>
  <c r="B8096" i="1"/>
  <c r="B8460" i="1"/>
  <c r="B8461" i="1"/>
  <c r="B8462" i="1"/>
  <c r="B8463" i="1"/>
  <c r="B8782" i="1"/>
  <c r="B8783" i="1"/>
  <c r="B8784" i="1"/>
  <c r="B8785" i="1"/>
  <c r="B8786" i="1"/>
  <c r="B8787" i="1"/>
  <c r="B8788" i="1"/>
  <c r="B8789" i="1"/>
  <c r="B8790" i="1"/>
  <c r="B8791" i="1"/>
  <c r="B8792" i="1"/>
  <c r="B9071" i="1"/>
  <c r="B9072" i="1"/>
  <c r="B9073" i="1"/>
  <c r="B9074" i="1"/>
  <c r="B9075" i="1"/>
  <c r="B9076" i="1"/>
  <c r="B9077" i="1"/>
  <c r="B9078" i="1"/>
  <c r="B9079" i="1"/>
  <c r="B9080" i="1"/>
  <c r="B9081" i="1"/>
  <c r="B9082" i="1"/>
  <c r="B9330" i="1"/>
  <c r="B9331" i="1"/>
  <c r="B9332" i="1"/>
  <c r="B9333" i="1"/>
  <c r="B9334" i="1"/>
  <c r="B9335" i="1"/>
  <c r="B9336" i="1"/>
  <c r="B9337" i="1"/>
  <c r="B9637" i="1"/>
  <c r="B9638" i="1"/>
  <c r="B9639" i="1"/>
  <c r="B9640" i="1"/>
  <c r="B9641" i="1"/>
  <c r="B9642" i="1"/>
  <c r="B9643" i="1"/>
  <c r="B9644" i="1"/>
  <c r="B9645" i="1"/>
  <c r="B2750" i="1"/>
  <c r="B2751" i="1"/>
  <c r="B2752" i="1"/>
  <c r="B2753" i="1"/>
  <c r="B2754" i="1"/>
  <c r="B2755" i="1"/>
  <c r="B2756" i="1"/>
  <c r="B2757" i="1"/>
  <c r="B2758" i="1"/>
  <c r="B2759" i="1"/>
  <c r="B2760" i="1"/>
  <c r="B2865" i="1"/>
  <c r="B2866" i="1"/>
  <c r="B2867" i="1"/>
  <c r="B2868" i="1"/>
  <c r="B2869" i="1"/>
  <c r="B2870" i="1"/>
  <c r="B3023" i="1"/>
  <c r="B3024" i="1"/>
  <c r="B3025" i="1"/>
  <c r="B3026" i="1"/>
  <c r="B3027" i="1"/>
  <c r="B3028" i="1"/>
  <c r="B3029" i="1"/>
  <c r="B3030" i="1"/>
  <c r="B3031" i="1"/>
  <c r="B3032" i="1"/>
  <c r="B3033" i="1"/>
  <c r="B3034" i="1"/>
  <c r="B3035" i="1"/>
  <c r="B3036" i="1"/>
  <c r="B3037" i="1"/>
  <c r="B3038" i="1"/>
  <c r="B3039" i="1"/>
  <c r="B3156" i="1"/>
  <c r="B3157" i="1"/>
  <c r="B3158" i="1"/>
  <c r="B3159" i="1"/>
  <c r="B3160" i="1"/>
  <c r="B3161" i="1"/>
  <c r="B3162" i="1"/>
  <c r="B3163" i="1"/>
  <c r="B3250" i="1"/>
  <c r="B3251" i="1"/>
  <c r="B3351" i="1"/>
  <c r="B3352" i="1"/>
  <c r="B3523" i="1"/>
  <c r="B3524" i="1"/>
  <c r="B3525" i="1"/>
  <c r="B3526" i="1"/>
  <c r="B3527" i="1"/>
  <c r="B3528" i="1"/>
  <c r="B3529" i="1"/>
  <c r="B3530" i="1"/>
  <c r="B3531" i="1"/>
  <c r="B3532" i="1"/>
  <c r="B3533" i="1"/>
  <c r="B3634" i="1"/>
  <c r="B3635" i="1"/>
  <c r="B3636" i="1"/>
  <c r="B3637" i="1"/>
  <c r="B3638" i="1"/>
  <c r="B3754" i="1"/>
  <c r="B3755" i="1"/>
  <c r="B3756" i="1"/>
  <c r="B3757" i="1"/>
  <c r="B3758" i="1"/>
  <c r="B3759" i="1"/>
  <c r="B3760" i="1"/>
  <c r="B3761" i="1"/>
  <c r="B3762" i="1"/>
  <c r="B3763" i="1"/>
  <c r="B3764" i="1"/>
  <c r="B3765" i="1"/>
  <c r="B3766" i="1"/>
  <c r="B3857" i="1"/>
  <c r="B3858" i="1"/>
  <c r="B3859" i="1"/>
  <c r="B3860" i="1"/>
  <c r="B3861" i="1"/>
  <c r="B3862" i="1"/>
  <c r="B3863" i="1"/>
  <c r="B3864" i="1"/>
  <c r="B3865" i="1"/>
  <c r="B3866" i="1"/>
  <c r="B3867" i="1"/>
  <c r="B3868" i="1"/>
  <c r="B3869" i="1"/>
  <c r="B3870" i="1"/>
  <c r="B3965" i="1"/>
  <c r="B3966" i="1"/>
  <c r="B3967" i="1"/>
  <c r="B3968" i="1"/>
  <c r="B3969" i="1"/>
  <c r="B3970" i="1"/>
  <c r="B3971" i="1"/>
  <c r="B3972" i="1"/>
  <c r="B3973" i="1"/>
  <c r="B3974" i="1"/>
  <c r="B3975" i="1"/>
  <c r="B4170" i="1"/>
  <c r="B4171" i="1"/>
  <c r="B4172" i="1"/>
  <c r="B4173" i="1"/>
  <c r="B4174" i="1"/>
  <c r="B4814" i="1"/>
  <c r="B4815" i="1"/>
  <c r="B4816" i="1"/>
  <c r="B4817" i="1"/>
  <c r="B4818" i="1"/>
  <c r="B4819" i="1"/>
  <c r="B4820" i="1"/>
  <c r="B4821" i="1"/>
  <c r="B4822" i="1"/>
  <c r="B4823" i="1"/>
  <c r="B4824" i="1"/>
  <c r="B4825" i="1"/>
  <c r="B4826" i="1"/>
  <c r="B4827" i="1"/>
  <c r="B4828" i="1"/>
  <c r="B4829" i="1"/>
  <c r="B5111" i="1"/>
  <c r="B5112" i="1"/>
  <c r="B5113" i="1"/>
  <c r="B5114" i="1"/>
  <c r="B5115" i="1"/>
  <c r="B5116" i="1"/>
  <c r="B5117" i="1"/>
  <c r="B5118" i="1"/>
  <c r="B5119" i="1"/>
  <c r="B5120" i="1"/>
  <c r="B5121" i="1"/>
  <c r="B5122" i="1"/>
  <c r="B5123" i="1"/>
  <c r="B5395" i="1"/>
  <c r="B5396" i="1"/>
  <c r="B5397" i="1"/>
  <c r="B5398" i="1"/>
  <c r="B5399" i="1"/>
  <c r="B5400" i="1"/>
  <c r="B5401" i="1"/>
  <c r="B5402" i="1"/>
  <c r="B5403" i="1"/>
  <c r="B5732" i="1"/>
  <c r="B5733" i="1"/>
  <c r="B5734" i="1"/>
  <c r="B6067" i="1"/>
  <c r="B6068" i="1"/>
  <c r="B6069" i="1"/>
  <c r="B6070" i="1"/>
  <c r="B6071" i="1"/>
  <c r="B6072" i="1"/>
  <c r="B6073" i="1"/>
  <c r="B6074" i="1"/>
  <c r="B6075" i="1"/>
  <c r="B6076" i="1"/>
  <c r="B6077" i="1"/>
  <c r="B6078" i="1"/>
  <c r="B6079" i="1"/>
  <c r="B6080" i="1"/>
  <c r="B6081" i="1"/>
  <c r="B6082" i="1"/>
  <c r="B6425" i="1"/>
  <c r="B6426" i="1"/>
  <c r="B6427" i="1"/>
  <c r="B6428" i="1"/>
  <c r="B6429" i="1"/>
  <c r="B6430" i="1"/>
  <c r="B6431" i="1"/>
  <c r="B6432" i="1"/>
  <c r="B6433" i="1"/>
  <c r="B6811" i="1"/>
  <c r="B6812" i="1"/>
  <c r="B6813" i="1"/>
  <c r="B6814" i="1"/>
  <c r="B6815" i="1"/>
  <c r="B7167" i="1"/>
  <c r="B7168" i="1"/>
  <c r="B7169" i="1"/>
  <c r="B7170" i="1"/>
  <c r="B7171" i="1"/>
  <c r="B7172" i="1"/>
  <c r="B7775" i="1"/>
  <c r="B7776" i="1"/>
  <c r="B7777" i="1"/>
  <c r="B7778" i="1"/>
  <c r="B7779" i="1"/>
  <c r="B7780" i="1"/>
  <c r="B7781" i="1"/>
  <c r="B7782" i="1"/>
  <c r="B7783" i="1"/>
  <c r="B7784" i="1"/>
  <c r="B8117" i="1"/>
  <c r="B8118" i="1"/>
  <c r="B8119" i="1"/>
  <c r="B8120" i="1"/>
  <c r="B8121" i="1"/>
  <c r="B8122" i="1"/>
  <c r="B8487" i="1"/>
  <c r="B8488" i="1"/>
  <c r="B8489" i="1"/>
  <c r="B8490" i="1"/>
  <c r="B8491" i="1"/>
  <c r="B8492" i="1"/>
  <c r="B8493" i="1"/>
  <c r="B8494" i="1"/>
  <c r="B8495" i="1"/>
  <c r="B8496" i="1"/>
  <c r="B8497" i="1"/>
  <c r="B8498" i="1"/>
  <c r="B8499" i="1"/>
  <c r="B8500" i="1"/>
  <c r="B8501" i="1"/>
  <c r="B8502" i="1"/>
  <c r="B8799" i="1"/>
  <c r="B8800" i="1"/>
  <c r="B8801" i="1"/>
  <c r="B8802" i="1"/>
  <c r="B8803" i="1"/>
  <c r="B9345" i="1"/>
  <c r="B9346" i="1"/>
  <c r="B9347" i="1"/>
  <c r="B9348" i="1"/>
  <c r="B9349" i="1"/>
  <c r="B9350" i="1"/>
  <c r="B9351" i="1"/>
  <c r="B9352" i="1"/>
  <c r="B9353" i="1"/>
  <c r="B9354" i="1"/>
  <c r="B9355" i="1"/>
  <c r="B9356" i="1"/>
  <c r="B9357" i="1"/>
  <c r="B9358" i="1"/>
  <c r="B9359" i="1"/>
  <c r="B9657" i="1"/>
  <c r="B9658" i="1"/>
  <c r="B9659" i="1"/>
  <c r="B9660" i="1"/>
  <c r="B9661" i="1"/>
  <c r="B9662" i="1"/>
  <c r="B9663" i="1"/>
  <c r="B9664" i="1"/>
  <c r="B9665" i="1"/>
  <c r="B9666" i="1"/>
  <c r="B9667" i="1"/>
  <c r="B2761" i="1"/>
  <c r="B2762" i="1"/>
  <c r="B2763" i="1"/>
  <c r="B2871" i="1"/>
  <c r="B2872" i="1"/>
  <c r="B3040" i="1"/>
  <c r="B3041" i="1"/>
  <c r="B3042" i="1"/>
  <c r="B3043" i="1"/>
  <c r="B3044" i="1"/>
  <c r="B3045" i="1"/>
  <c r="B3046" i="1"/>
  <c r="B3047" i="1"/>
  <c r="B3048" i="1"/>
  <c r="B3049" i="1"/>
  <c r="B3050" i="1"/>
  <c r="B3051" i="1"/>
  <c r="B3052" i="1"/>
  <c r="B3053" i="1"/>
  <c r="B3054" i="1"/>
  <c r="B3055" i="1"/>
  <c r="B3056" i="1"/>
  <c r="B3057" i="1"/>
  <c r="B3058" i="1"/>
  <c r="B3059" i="1"/>
  <c r="B3252" i="1"/>
  <c r="B3253" i="1"/>
  <c r="B3254" i="1"/>
  <c r="B3255" i="1"/>
  <c r="B3256" i="1"/>
  <c r="B3257" i="1"/>
  <c r="B3353" i="1"/>
  <c r="B3354" i="1"/>
  <c r="B3355" i="1"/>
  <c r="B3356" i="1"/>
  <c r="B3426" i="1"/>
  <c r="B3427" i="1"/>
  <c r="B3428" i="1"/>
  <c r="B3429" i="1"/>
  <c r="B3430" i="1"/>
  <c r="B3431" i="1"/>
  <c r="B3432" i="1"/>
  <c r="B3433" i="1"/>
  <c r="B3434" i="1"/>
  <c r="B3534" i="1"/>
  <c r="B3535" i="1"/>
  <c r="B3536" i="1"/>
  <c r="B3537" i="1"/>
  <c r="B3538" i="1"/>
  <c r="B3539" i="1"/>
  <c r="B3540" i="1"/>
  <c r="B3541" i="1"/>
  <c r="B3542" i="1"/>
  <c r="B3543" i="1"/>
  <c r="B3544" i="1"/>
  <c r="B3545" i="1"/>
  <c r="B3546" i="1"/>
  <c r="B3547" i="1"/>
  <c r="B3548" i="1"/>
  <c r="B3549" i="1"/>
  <c r="B3550" i="1"/>
  <c r="B3551" i="1"/>
  <c r="B3552" i="1"/>
  <c r="B3639" i="1"/>
  <c r="B3640" i="1"/>
  <c r="B3641" i="1"/>
  <c r="B3642" i="1"/>
  <c r="B3643" i="1"/>
  <c r="B3644" i="1"/>
  <c r="B3645" i="1"/>
  <c r="B3646" i="1"/>
  <c r="B3647" i="1"/>
  <c r="B3767" i="1"/>
  <c r="B3768" i="1"/>
  <c r="B3769" i="1"/>
  <c r="B3871" i="1"/>
  <c r="B3872" i="1"/>
  <c r="B3873" i="1"/>
  <c r="B3874" i="1"/>
  <c r="B3875" i="1"/>
  <c r="B3876" i="1"/>
  <c r="B3877" i="1"/>
  <c r="B3976" i="1"/>
  <c r="B4181" i="1"/>
  <c r="B4182" i="1"/>
  <c r="B4183" i="1"/>
  <c r="B4184" i="1"/>
  <c r="B4541" i="1"/>
  <c r="B4542" i="1"/>
  <c r="B4543" i="1"/>
  <c r="B4544" i="1"/>
  <c r="B4545" i="1"/>
  <c r="B4546" i="1"/>
  <c r="B4547" i="1"/>
  <c r="B4548" i="1"/>
  <c r="B4549" i="1"/>
  <c r="B4550" i="1"/>
  <c r="B4551" i="1"/>
  <c r="B4552" i="1"/>
  <c r="B4553" i="1"/>
  <c r="B4835" i="1"/>
  <c r="B4836" i="1"/>
  <c r="B4837" i="1"/>
  <c r="B4838" i="1"/>
  <c r="B4839" i="1"/>
  <c r="B4840" i="1"/>
  <c r="B4841" i="1"/>
  <c r="B4842" i="1"/>
  <c r="B4843" i="1"/>
  <c r="B4844" i="1"/>
  <c r="B5143" i="1"/>
  <c r="B5144" i="1"/>
  <c r="B5145" i="1"/>
  <c r="B5425" i="1"/>
  <c r="B5426" i="1"/>
  <c r="B5427" i="1"/>
  <c r="B5428" i="1"/>
  <c r="B5429" i="1"/>
  <c r="B5430" i="1"/>
  <c r="B5431" i="1"/>
  <c r="B5432" i="1"/>
  <c r="B5433" i="1"/>
  <c r="B5754" i="1"/>
  <c r="B5755" i="1"/>
  <c r="B5756" i="1"/>
  <c r="B5757" i="1"/>
  <c r="B5758" i="1"/>
  <c r="B5759" i="1"/>
  <c r="B5760" i="1"/>
  <c r="B5761" i="1"/>
  <c r="B6460" i="1"/>
  <c r="B6461" i="1"/>
  <c r="B6462" i="1"/>
  <c r="B6463" i="1"/>
  <c r="B6464" i="1"/>
  <c r="B6465" i="1"/>
  <c r="B6466" i="1"/>
  <c r="B6467" i="1"/>
  <c r="B6468" i="1"/>
  <c r="B6469" i="1"/>
  <c r="B6470" i="1"/>
  <c r="B6471"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7193" i="1"/>
  <c r="B7194" i="1"/>
  <c r="B7499" i="1"/>
  <c r="B7500" i="1"/>
  <c r="B7501" i="1"/>
  <c r="B7502" i="1"/>
  <c r="B7503" i="1"/>
  <c r="B7504" i="1"/>
  <c r="B7505" i="1"/>
  <c r="B7506" i="1"/>
  <c r="B7507" i="1"/>
  <c r="B7508" i="1"/>
  <c r="B7791" i="1"/>
  <c r="B8155" i="1"/>
  <c r="B8156" i="1"/>
  <c r="B8157" i="1"/>
  <c r="B8158" i="1"/>
  <c r="B8159" i="1"/>
  <c r="B8160" i="1"/>
  <c r="B8161" i="1"/>
  <c r="B8162" i="1"/>
  <c r="B8525" i="1"/>
  <c r="B8526" i="1"/>
  <c r="B8808" i="1"/>
  <c r="B8809" i="1"/>
  <c r="B8810" i="1"/>
  <c r="B8811" i="1"/>
  <c r="B8812" i="1"/>
  <c r="B8813" i="1"/>
  <c r="B8814" i="1"/>
  <c r="B8815" i="1"/>
  <c r="B9114" i="1"/>
  <c r="B9115" i="1"/>
  <c r="B9116" i="1"/>
  <c r="B9364" i="1"/>
  <c r="B9365" i="1"/>
  <c r="B9366" i="1"/>
  <c r="B9367" i="1"/>
  <c r="B9368" i="1"/>
  <c r="B9369" i="1"/>
  <c r="B9370" i="1"/>
  <c r="B9371" i="1"/>
  <c r="B9372" i="1"/>
  <c r="B9373" i="1"/>
  <c r="B9374" i="1"/>
  <c r="B9375" i="1"/>
  <c r="B9678" i="1"/>
  <c r="B9679" i="1"/>
  <c r="B9680" i="1"/>
  <c r="B9681" i="1"/>
  <c r="B9885" i="1"/>
  <c r="B9886" i="1"/>
  <c r="B9887" i="1"/>
  <c r="B9888" i="1"/>
  <c r="B9889" i="1"/>
  <c r="B9890" i="1"/>
  <c r="B9891" i="1"/>
  <c r="B9892" i="1"/>
  <c r="B9893" i="1"/>
  <c r="B9894" i="1"/>
  <c r="B9895" i="1"/>
  <c r="B2764" i="1"/>
  <c r="B2765" i="1"/>
  <c r="B2766" i="1"/>
  <c r="B2767" i="1"/>
  <c r="B2768" i="1"/>
  <c r="B2769" i="1"/>
  <c r="B3060" i="1"/>
  <c r="B3061" i="1"/>
  <c r="B3062" i="1"/>
  <c r="B3063" i="1"/>
  <c r="B3064" i="1"/>
  <c r="B3065" i="1"/>
  <c r="B3066" i="1"/>
  <c r="B3164" i="1"/>
  <c r="B3165" i="1"/>
  <c r="B3166" i="1"/>
  <c r="B3258" i="1"/>
  <c r="B3259" i="1"/>
  <c r="B3260" i="1"/>
  <c r="B3261" i="1"/>
  <c r="B3262" i="1"/>
  <c r="B3357" i="1"/>
  <c r="B3358" i="1"/>
  <c r="B3359" i="1"/>
  <c r="B3360" i="1"/>
  <c r="B3361" i="1"/>
  <c r="B3362" i="1"/>
  <c r="B3363" i="1"/>
  <c r="B3435" i="1"/>
  <c r="B3436" i="1"/>
  <c r="B3437" i="1"/>
  <c r="B3438" i="1"/>
  <c r="B3439" i="1"/>
  <c r="B3440" i="1"/>
  <c r="B3441" i="1"/>
  <c r="B3442" i="1"/>
  <c r="B3443" i="1"/>
  <c r="B3444" i="1"/>
  <c r="B3445" i="1"/>
  <c r="B3446" i="1"/>
  <c r="B3447" i="1"/>
  <c r="B3448" i="1"/>
  <c r="B3449" i="1"/>
  <c r="B3450" i="1"/>
  <c r="B3451" i="1"/>
  <c r="B3770" i="1"/>
  <c r="B3771" i="1"/>
  <c r="B3772" i="1"/>
  <c r="B3773" i="1"/>
  <c r="B3878" i="1"/>
  <c r="B3879" i="1"/>
  <c r="B3880" i="1"/>
  <c r="B3881" i="1"/>
  <c r="B3882" i="1"/>
  <c r="B3883" i="1"/>
  <c r="B3977" i="1"/>
  <c r="B3978" i="1"/>
  <c r="B3979" i="1"/>
  <c r="B3980" i="1"/>
  <c r="B3981" i="1"/>
  <c r="B3982" i="1"/>
  <c r="B3983" i="1"/>
  <c r="B3984" i="1"/>
  <c r="B3985" i="1"/>
  <c r="B3986" i="1"/>
  <c r="B3987" i="1"/>
  <c r="B3988" i="1"/>
  <c r="B4201" i="1"/>
  <c r="B4202" i="1"/>
  <c r="B4203" i="1"/>
  <c r="B4204" i="1"/>
  <c r="B4205" i="1"/>
  <c r="B4206" i="1"/>
  <c r="B4207" i="1"/>
  <c r="B4208" i="1"/>
  <c r="B4209" i="1"/>
  <c r="B4210" i="1"/>
  <c r="B4211" i="1"/>
  <c r="B4212" i="1"/>
  <c r="B4213" i="1"/>
  <c r="B4560" i="1"/>
  <c r="B4561" i="1"/>
  <c r="B4562" i="1"/>
  <c r="B4867" i="1"/>
  <c r="B4868" i="1"/>
  <c r="B4869" i="1"/>
  <c r="B5163" i="1"/>
  <c r="B5164" i="1"/>
  <c r="B5445" i="1"/>
  <c r="B5446" i="1"/>
  <c r="B5447" i="1"/>
  <c r="B5448" i="1"/>
  <c r="B5449" i="1"/>
  <c r="B5450" i="1"/>
  <c r="B5451" i="1"/>
  <c r="B5452" i="1"/>
  <c r="B5453" i="1"/>
  <c r="B5454" i="1"/>
  <c r="B5455" i="1"/>
  <c r="B5456" i="1"/>
  <c r="B5457" i="1"/>
  <c r="B5458" i="1"/>
  <c r="B5459" i="1"/>
  <c r="B5460" i="1"/>
  <c r="B5461" i="1"/>
  <c r="B5768" i="1"/>
  <c r="B5769" i="1"/>
  <c r="B5770" i="1"/>
  <c r="B5771" i="1"/>
  <c r="B5772" i="1"/>
  <c r="B5773" i="1"/>
  <c r="B5774" i="1"/>
  <c r="B5775" i="1"/>
  <c r="B5776" i="1"/>
  <c r="B5777" i="1"/>
  <c r="B5778" i="1"/>
  <c r="B5779" i="1"/>
  <c r="B5780" i="1"/>
  <c r="B5781" i="1"/>
  <c r="B5782" i="1"/>
  <c r="B5783" i="1"/>
  <c r="B5784" i="1"/>
  <c r="B6107" i="1"/>
  <c r="B6108" i="1"/>
  <c r="B6109" i="1"/>
  <c r="B6110" i="1"/>
  <c r="B6477" i="1"/>
  <c r="B6478" i="1"/>
  <c r="B6479" i="1"/>
  <c r="B6480" i="1"/>
  <c r="B6481" i="1"/>
  <c r="B6482" i="1"/>
  <c r="B64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7208" i="1"/>
  <c r="B7209" i="1"/>
  <c r="B7546" i="1"/>
  <c r="B7547" i="1"/>
  <c r="B7548" i="1"/>
  <c r="B7549" i="1"/>
  <c r="B7550" i="1"/>
  <c r="B7810" i="1"/>
  <c r="B7811" i="1"/>
  <c r="B7812" i="1"/>
  <c r="B7813" i="1"/>
  <c r="B8182" i="1"/>
  <c r="B8183" i="1"/>
  <c r="B8184" i="1"/>
  <c r="B8185" i="1"/>
  <c r="B8186" i="1"/>
  <c r="B8553" i="1"/>
  <c r="B8554" i="1"/>
  <c r="B8555" i="1"/>
  <c r="B8841" i="1"/>
  <c r="B8842" i="1"/>
  <c r="B8843" i="1"/>
  <c r="B8844" i="1"/>
  <c r="B8845" i="1"/>
  <c r="B8846" i="1"/>
  <c r="B8847" i="1"/>
  <c r="B8848" i="1"/>
  <c r="B8849" i="1"/>
  <c r="B8850" i="1"/>
  <c r="B8851" i="1"/>
  <c r="B8852" i="1"/>
  <c r="B8853" i="1"/>
  <c r="B8854" i="1"/>
  <c r="B8855" i="1"/>
  <c r="B8856" i="1"/>
  <c r="B8857" i="1"/>
  <c r="B8858" i="1"/>
  <c r="B8859" i="1"/>
  <c r="B9133" i="1"/>
  <c r="B9134" i="1"/>
  <c r="B9135" i="1"/>
  <c r="B9136" i="1"/>
  <c r="B9137" i="1"/>
  <c r="B9138" i="1"/>
  <c r="B9139" i="1"/>
  <c r="B9140" i="1"/>
  <c r="B9392" i="1"/>
  <c r="B9393" i="1"/>
  <c r="B9394" i="1"/>
  <c r="B9395" i="1"/>
  <c r="B9396" i="1"/>
  <c r="B9905" i="1"/>
  <c r="B9906" i="1"/>
  <c r="B9907" i="1"/>
  <c r="B9908" i="1"/>
  <c r="B9909" i="1"/>
  <c r="B9910" i="1"/>
  <c r="B9911" i="1"/>
  <c r="B9912" i="1"/>
  <c r="B9913" i="1"/>
  <c r="B9914" i="1"/>
  <c r="B9915" i="1"/>
  <c r="B2770" i="1"/>
  <c r="B2771" i="1"/>
  <c r="B2772" i="1"/>
  <c r="B2773" i="1"/>
  <c r="B2774" i="1"/>
  <c r="B2775" i="1"/>
  <c r="B2776"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3067" i="1"/>
  <c r="B3068" i="1"/>
  <c r="B3069" i="1"/>
  <c r="B3070" i="1"/>
  <c r="B3071" i="1"/>
  <c r="B3072" i="1"/>
  <c r="B3073" i="1"/>
  <c r="B3074" i="1"/>
  <c r="B3075" i="1"/>
  <c r="B3076" i="1"/>
  <c r="B3077" i="1"/>
  <c r="B3078" i="1"/>
  <c r="B3079"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263" i="1"/>
  <c r="B3264" i="1"/>
  <c r="B3265" i="1"/>
  <c r="B3266" i="1"/>
  <c r="B3267"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553" i="1"/>
  <c r="B3554" i="1"/>
  <c r="B3555" i="1"/>
  <c r="B3556" i="1"/>
  <c r="B3557" i="1"/>
  <c r="B3558" i="1"/>
  <c r="B3559" i="1"/>
  <c r="B3560" i="1"/>
  <c r="B3561" i="1"/>
  <c r="B3562" i="1"/>
  <c r="B3563" i="1"/>
  <c r="B3564" i="1"/>
  <c r="B3565" i="1"/>
  <c r="B3566"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774" i="1"/>
  <c r="B3775" i="1"/>
  <c r="B3776" i="1"/>
  <c r="B3777" i="1"/>
  <c r="B3778" i="1"/>
  <c r="B3779" i="1"/>
  <c r="B3780" i="1"/>
  <c r="B3781" i="1"/>
  <c r="B3782" i="1"/>
  <c r="B3783" i="1"/>
  <c r="B3784" i="1"/>
  <c r="B3785" i="1"/>
  <c r="B3786" i="1"/>
  <c r="B3787" i="1"/>
  <c r="B3788" i="1"/>
  <c r="B3789" i="1"/>
  <c r="B3790" i="1"/>
  <c r="B3791" i="1"/>
  <c r="B3884" i="1"/>
  <c r="B3885" i="1"/>
  <c r="B3886" i="1"/>
  <c r="B3887" i="1"/>
  <c r="B3888" i="1"/>
  <c r="B3889" i="1"/>
  <c r="B3890" i="1"/>
  <c r="B3891" i="1"/>
  <c r="B3892" i="1"/>
  <c r="B3893" i="1"/>
  <c r="B3894" i="1"/>
  <c r="B3895" i="1"/>
  <c r="B3896" i="1"/>
  <c r="B3897" i="1"/>
  <c r="B3898" i="1"/>
  <c r="B3899" i="1"/>
  <c r="B3900" i="1"/>
  <c r="B3901" i="1"/>
  <c r="B3902" i="1"/>
  <c r="B3903" i="1"/>
  <c r="B3904" i="1"/>
  <c r="B3905" i="1"/>
  <c r="B3989" i="1"/>
  <c r="B3990" i="1"/>
  <c r="B3991" i="1"/>
  <c r="B3992" i="1"/>
  <c r="B3993" i="1"/>
  <c r="B3994" i="1"/>
  <c r="B3995" i="1"/>
  <c r="B4253" i="1"/>
  <c r="B4592" i="1"/>
  <c r="B4593" i="1"/>
  <c r="B4594" i="1"/>
  <c r="B4595" i="1"/>
  <c r="B4596" i="1"/>
  <c r="B4597" i="1"/>
  <c r="B4598" i="1"/>
  <c r="B4599" i="1"/>
  <c r="B4600" i="1"/>
  <c r="B4601" i="1"/>
  <c r="B4602" i="1"/>
  <c r="B4603" i="1"/>
  <c r="B4604" i="1"/>
  <c r="B4605" i="1"/>
  <c r="B4606" i="1"/>
  <c r="B4607" i="1"/>
  <c r="B4608" i="1"/>
  <c r="B4609"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5171" i="1"/>
  <c r="B5172" i="1"/>
  <c r="B5173" i="1"/>
  <c r="B5174" i="1"/>
  <c r="B5175" i="1"/>
  <c r="B5176" i="1"/>
  <c r="B5177" i="1"/>
  <c r="B5178" i="1"/>
  <c r="B5179" i="1"/>
  <c r="B5180" i="1"/>
  <c r="B5181" i="1"/>
  <c r="B5182" i="1"/>
  <c r="B5183" i="1"/>
  <c r="B5513" i="1"/>
  <c r="B5514" i="1"/>
  <c r="B5515" i="1"/>
  <c r="B5516" i="1"/>
  <c r="B5517" i="1"/>
  <c r="B5518" i="1"/>
  <c r="B5519" i="1"/>
  <c r="B5520" i="1"/>
  <c r="B5521" i="1"/>
  <c r="B5522" i="1"/>
  <c r="B5523" i="1"/>
  <c r="B5524" i="1"/>
  <c r="B5525" i="1"/>
  <c r="B5526" i="1"/>
  <c r="B5527" i="1"/>
  <c r="B5528" i="1"/>
  <c r="B5529" i="1"/>
  <c r="B5814" i="1"/>
  <c r="B5815" i="1"/>
  <c r="B5816" i="1"/>
  <c r="B5817" i="1"/>
  <c r="B5818" i="1"/>
  <c r="B5819" i="1"/>
  <c r="B5820" i="1"/>
  <c r="B5821" i="1"/>
  <c r="B5822" i="1"/>
  <c r="B5823" i="1"/>
  <c r="B5824" i="1"/>
  <c r="B5825" i="1"/>
  <c r="B5826" i="1"/>
  <c r="B5827" i="1"/>
  <c r="B5828" i="1"/>
  <c r="B5829" i="1"/>
  <c r="B5830" i="1"/>
  <c r="B5831" i="1"/>
  <c r="B5832" i="1"/>
  <c r="B5833" i="1"/>
  <c r="B6142" i="1"/>
  <c r="B6143" i="1"/>
  <c r="B6144" i="1"/>
  <c r="B6145" i="1"/>
  <c r="B6146" i="1"/>
  <c r="B6147" i="1"/>
  <c r="B6148" i="1"/>
  <c r="B6149" i="1"/>
  <c r="B6150" i="1"/>
  <c r="B6151" i="1"/>
  <c r="B6152" i="1"/>
  <c r="B6153" i="1"/>
  <c r="B6154" i="1"/>
  <c r="B6155" i="1"/>
  <c r="B6156" i="1"/>
  <c r="B6519" i="1"/>
  <c r="B6520" i="1"/>
  <c r="B6521" i="1"/>
  <c r="B6522" i="1"/>
  <c r="B6523" i="1"/>
  <c r="B6524" i="1"/>
  <c r="B6525" i="1"/>
  <c r="B6526" i="1"/>
  <c r="B6527" i="1"/>
  <c r="B6528" i="1"/>
  <c r="B6529" i="1"/>
  <c r="B6530" i="1"/>
  <c r="B6531" i="1"/>
  <c r="B6532" i="1"/>
  <c r="B6943" i="1"/>
  <c r="B6944" i="1"/>
  <c r="B6945" i="1"/>
  <c r="B6946" i="1"/>
  <c r="B6947" i="1"/>
  <c r="B6948" i="1"/>
  <c r="B6949" i="1"/>
  <c r="B6950" i="1"/>
  <c r="B7243" i="1"/>
  <c r="B7244" i="1"/>
  <c r="B7245" i="1"/>
  <c r="B7246" i="1"/>
  <c r="B7247" i="1"/>
  <c r="B7248" i="1"/>
  <c r="B7249" i="1"/>
  <c r="B7250" i="1"/>
  <c r="B7251" i="1"/>
  <c r="B7252" i="1"/>
  <c r="B7253" i="1"/>
  <c r="B7254" i="1"/>
  <c r="B7255" i="1"/>
  <c r="B7256" i="1"/>
  <c r="B7257" i="1"/>
  <c r="B7258" i="1"/>
  <c r="B7259" i="1"/>
  <c r="B7260" i="1"/>
  <c r="B7261" i="1"/>
  <c r="B7262" i="1"/>
  <c r="B7263" i="1"/>
  <c r="B7264" i="1"/>
  <c r="B7576" i="1"/>
  <c r="B7577" i="1"/>
  <c r="B7578" i="1"/>
  <c r="B7579" i="1"/>
  <c r="B7580" i="1"/>
  <c r="B7581" i="1"/>
  <c r="B7582" i="1"/>
  <c r="B7583" i="1"/>
  <c r="B7584" i="1"/>
  <c r="B7585" i="1"/>
  <c r="B7586" i="1"/>
  <c r="B7587" i="1"/>
  <c r="B7588" i="1"/>
  <c r="B7589" i="1"/>
  <c r="B7590" i="1"/>
  <c r="B7591" i="1"/>
  <c r="B7592" i="1"/>
  <c r="B7593" i="1"/>
  <c r="B7594" i="1"/>
  <c r="B759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8233" i="1"/>
  <c r="B8234" i="1"/>
  <c r="B8235" i="1"/>
  <c r="B8236" i="1"/>
  <c r="B8237" i="1"/>
  <c r="B8238" i="1"/>
  <c r="B8239" i="1"/>
  <c r="B8240" i="1"/>
  <c r="B8241" i="1"/>
  <c r="B8242" i="1"/>
  <c r="B8243" i="1"/>
  <c r="B8244" i="1"/>
  <c r="B8245" i="1"/>
  <c r="B8606" i="1"/>
  <c r="B8607" i="1"/>
  <c r="B8608" i="1"/>
  <c r="B8609" i="1"/>
  <c r="B8610" i="1"/>
  <c r="B8611" i="1"/>
  <c r="B8612" i="1"/>
  <c r="B9157" i="1"/>
  <c r="B9158" i="1"/>
  <c r="B9159" i="1"/>
  <c r="B9160" i="1"/>
  <c r="B9161" i="1"/>
  <c r="B9162" i="1"/>
  <c r="B9163" i="1"/>
  <c r="B9164" i="1"/>
  <c r="B9165" i="1"/>
  <c r="B9166" i="1"/>
  <c r="B9426" i="1"/>
  <c r="B9427" i="1"/>
  <c r="B9428" i="1"/>
  <c r="B9429" i="1"/>
  <c r="B9430" i="1"/>
  <c r="B9431" i="1"/>
  <c r="B9432" i="1"/>
  <c r="B9433" i="1"/>
  <c r="B9434" i="1"/>
  <c r="B9435" i="1"/>
  <c r="B9436" i="1"/>
  <c r="B9437" i="1"/>
  <c r="B9438" i="1"/>
  <c r="B9439" i="1"/>
  <c r="B9440" i="1"/>
  <c r="B9441" i="1"/>
  <c r="B9442" i="1"/>
  <c r="B9443" i="1"/>
  <c r="B9444" i="1"/>
  <c r="B9445" i="1"/>
  <c r="B9446" i="1"/>
  <c r="B9699" i="1"/>
  <c r="B9700" i="1"/>
  <c r="B9701" i="1"/>
  <c r="B9702" i="1"/>
  <c r="B9703" i="1"/>
  <c r="B9704" i="1"/>
  <c r="B9705" i="1"/>
  <c r="B2777" i="1"/>
  <c r="B2778" i="1"/>
  <c r="B2779" i="1"/>
  <c r="B2780" i="1"/>
  <c r="B2781" i="1"/>
  <c r="B2782" i="1"/>
  <c r="B2783" i="1"/>
  <c r="B2784" i="1"/>
  <c r="B2785" i="1"/>
  <c r="B2786" i="1"/>
  <c r="B2787" i="1"/>
  <c r="B278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3080" i="1"/>
  <c r="B3081" i="1"/>
  <c r="B3082" i="1"/>
  <c r="B3083" i="1"/>
  <c r="B3084" i="1"/>
  <c r="B3085" i="1"/>
  <c r="B3086" i="1"/>
  <c r="B3087" i="1"/>
  <c r="B3088" i="1"/>
  <c r="B3195" i="1"/>
  <c r="B3268" i="1"/>
  <c r="B3269" i="1"/>
  <c r="B3270" i="1"/>
  <c r="B3271" i="1"/>
  <c r="B3272" i="1"/>
  <c r="B3273" i="1"/>
  <c r="B3274" i="1"/>
  <c r="B3275" i="1"/>
  <c r="B3276" i="1"/>
  <c r="B3277" i="1"/>
  <c r="B3278" i="1"/>
  <c r="B3279" i="1"/>
  <c r="B3280" i="1"/>
  <c r="B3281" i="1"/>
  <c r="B3282" i="1"/>
  <c r="B3364" i="1"/>
  <c r="B3365" i="1"/>
  <c r="B3366" i="1"/>
  <c r="B3367" i="1"/>
  <c r="B3368" i="1"/>
  <c r="B3369" i="1"/>
  <c r="B3370" i="1"/>
  <c r="B3371" i="1"/>
  <c r="B3372" i="1"/>
  <c r="B3373" i="1"/>
  <c r="B3374" i="1"/>
  <c r="B3375" i="1"/>
  <c r="B3475" i="1"/>
  <c r="B3476" i="1"/>
  <c r="B3477" i="1"/>
  <c r="B3478" i="1"/>
  <c r="B3479" i="1"/>
  <c r="B3480" i="1"/>
  <c r="B3481" i="1"/>
  <c r="B3482" i="1"/>
  <c r="B3483" i="1"/>
  <c r="B3484" i="1"/>
  <c r="B3485" i="1"/>
  <c r="B3567" i="1"/>
  <c r="B3568" i="1"/>
  <c r="B3569" i="1"/>
  <c r="B3570" i="1"/>
  <c r="B3571" i="1"/>
  <c r="B3572" i="1"/>
  <c r="B3677" i="1"/>
  <c r="B3678" i="1"/>
  <c r="B3679" i="1"/>
  <c r="B3680" i="1"/>
  <c r="B3681" i="1"/>
  <c r="B3682" i="1"/>
  <c r="B3683" i="1"/>
  <c r="B3684" i="1"/>
  <c r="B3685" i="1"/>
  <c r="B3686" i="1"/>
  <c r="B3687" i="1"/>
  <c r="B3792" i="1"/>
  <c r="B3996" i="1"/>
  <c r="B3997" i="1"/>
  <c r="B3998" i="1"/>
  <c r="B3999" i="1"/>
  <c r="B4000" i="1"/>
  <c r="B4001" i="1"/>
  <c r="B4002" i="1"/>
  <c r="B4003" i="1"/>
  <c r="B4004" i="1"/>
  <c r="B4005" i="1"/>
  <c r="B4006" i="1"/>
  <c r="B4007" i="1"/>
  <c r="B4008" i="1"/>
  <c r="B4009" i="1"/>
  <c r="B4010" i="1"/>
  <c r="B4011" i="1"/>
  <c r="B4012" i="1"/>
  <c r="B4013" i="1"/>
  <c r="B4286" i="1"/>
  <c r="B4287" i="1"/>
  <c r="B4288" i="1"/>
  <c r="B4289" i="1"/>
  <c r="B4290" i="1"/>
  <c r="B4291" i="1"/>
  <c r="B4292" i="1"/>
  <c r="B4293" i="1"/>
  <c r="B4294" i="1"/>
  <c r="B4295" i="1"/>
  <c r="B4296" i="1"/>
  <c r="B4297" i="1"/>
  <c r="B4298" i="1"/>
  <c r="B4299" i="1"/>
  <c r="B4300" i="1"/>
  <c r="B4630" i="1"/>
  <c r="B4631" i="1"/>
  <c r="B4632" i="1"/>
  <c r="B4633" i="1"/>
  <c r="B4634" i="1"/>
  <c r="B4944" i="1"/>
  <c r="B4945" i="1"/>
  <c r="B4946" i="1"/>
  <c r="B4947" i="1"/>
  <c r="B4948" i="1"/>
  <c r="B4949" i="1"/>
  <c r="B4950" i="1"/>
  <c r="B4951" i="1"/>
  <c r="B5188" i="1"/>
  <c r="B5189" i="1"/>
  <c r="B5190" i="1"/>
  <c r="B5191" i="1"/>
  <c r="B5192" i="1"/>
  <c r="B5193" i="1"/>
  <c r="B5540" i="1"/>
  <c r="B5541" i="1"/>
  <c r="B5542" i="1"/>
  <c r="B5543" i="1"/>
  <c r="B6170" i="1"/>
  <c r="B6171" i="1"/>
  <c r="B6172" i="1"/>
  <c r="B6173" i="1"/>
  <c r="B6174" i="1"/>
  <c r="B6175" i="1"/>
  <c r="B6176" i="1"/>
  <c r="B6177" i="1"/>
  <c r="B6178" i="1"/>
  <c r="B6179" i="1"/>
  <c r="B6180" i="1"/>
  <c r="B6181" i="1"/>
  <c r="B6182" i="1"/>
  <c r="B6183" i="1"/>
  <c r="B6184" i="1"/>
  <c r="B6185" i="1"/>
  <c r="B6556" i="1"/>
  <c r="B6557" i="1"/>
  <c r="B6558" i="1"/>
  <c r="B6559" i="1"/>
  <c r="B6560" i="1"/>
  <c r="B6561" i="1"/>
  <c r="B6562" i="1"/>
  <c r="B6563" i="1"/>
  <c r="B6564" i="1"/>
  <c r="B6565" i="1"/>
  <c r="B6566" i="1"/>
  <c r="B6567" i="1"/>
  <c r="B6568" i="1"/>
  <c r="B6569" i="1"/>
  <c r="B6570" i="1"/>
  <c r="B6978" i="1"/>
  <c r="B6979" i="1"/>
  <c r="B6980" i="1"/>
  <c r="B6981" i="1"/>
  <c r="B6982" i="1"/>
  <c r="B6983" i="1"/>
  <c r="B6984" i="1"/>
  <c r="B6985" i="1"/>
  <c r="B6986" i="1"/>
  <c r="B6987" i="1"/>
  <c r="B6988" i="1"/>
  <c r="B6989" i="1"/>
  <c r="B6990" i="1"/>
  <c r="B6991" i="1"/>
  <c r="B6992" i="1"/>
  <c r="B6993" i="1"/>
  <c r="B6994" i="1"/>
  <c r="B6995" i="1"/>
  <c r="B7274" i="1"/>
  <c r="B7275" i="1"/>
  <c r="B7276" i="1"/>
  <c r="B7277" i="1"/>
  <c r="B7278" i="1"/>
  <c r="B7279" i="1"/>
  <c r="B7280" i="1"/>
  <c r="B7281" i="1"/>
  <c r="B7282" i="1"/>
  <c r="B7283" i="1"/>
  <c r="B7284" i="1"/>
  <c r="B7285" i="1"/>
  <c r="B7615" i="1"/>
  <c r="B7616" i="1"/>
  <c r="B7617" i="1"/>
  <c r="B7618" i="1"/>
  <c r="B7619" i="1"/>
  <c r="B7620" i="1"/>
  <c r="B7621" i="1"/>
  <c r="B7622" i="1"/>
  <c r="B7623" i="1"/>
  <c r="B7624" i="1"/>
  <c r="B7625" i="1"/>
  <c r="B7626" i="1"/>
  <c r="B7627" i="1"/>
  <c r="B7628" i="1"/>
  <c r="B7629" i="1"/>
  <c r="B7630" i="1"/>
  <c r="B7631" i="1"/>
  <c r="B7632" i="1"/>
  <c r="B7885" i="1"/>
  <c r="B7886" i="1"/>
  <c r="B8623" i="1"/>
  <c r="B8624" i="1"/>
  <c r="B8625" i="1"/>
  <c r="B8626" i="1"/>
  <c r="B8627" i="1"/>
  <c r="B8628" i="1"/>
  <c r="B8629" i="1"/>
  <c r="B8630" i="1"/>
  <c r="B8631" i="1"/>
  <c r="B8632" i="1"/>
  <c r="B8889" i="1"/>
  <c r="B8890" i="1"/>
  <c r="B8891" i="1"/>
  <c r="B8892" i="1"/>
  <c r="B8893" i="1"/>
  <c r="B8894" i="1"/>
  <c r="B8895" i="1"/>
  <c r="B8896" i="1"/>
  <c r="B8897" i="1"/>
  <c r="B8898" i="1"/>
  <c r="B8899" i="1"/>
  <c r="B8900" i="1"/>
  <c r="B9194" i="1"/>
  <c r="B9195" i="1"/>
  <c r="B9196" i="1"/>
  <c r="B9197" i="1"/>
  <c r="B9198" i="1"/>
  <c r="B9199" i="1"/>
  <c r="B9200" i="1"/>
  <c r="B9201" i="1"/>
  <c r="B945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960" i="1"/>
  <c r="B9961" i="1"/>
  <c r="B9962" i="1"/>
  <c r="B2789" i="1"/>
  <c r="B2790" i="1"/>
  <c r="B2791" i="1"/>
  <c r="B2792"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96" i="1"/>
  <c r="B3197" i="1"/>
  <c r="B3198" i="1"/>
  <c r="B3199" i="1"/>
  <c r="B3200" i="1"/>
  <c r="B3201" i="1"/>
  <c r="B3202" i="1"/>
  <c r="B3203" i="1"/>
  <c r="B3204" i="1"/>
  <c r="B3205" i="1"/>
  <c r="B3206" i="1"/>
  <c r="B3207" i="1"/>
  <c r="B3208" i="1"/>
  <c r="B3209" i="1"/>
  <c r="B3210" i="1"/>
  <c r="B3211" i="1"/>
  <c r="B3212" i="1"/>
  <c r="B3283" i="1"/>
  <c r="B3284" i="1"/>
  <c r="B3285" i="1"/>
  <c r="B3286" i="1"/>
  <c r="B3287" i="1"/>
  <c r="B3288" i="1"/>
  <c r="B3289" i="1"/>
  <c r="B3290" i="1"/>
  <c r="B3291" i="1"/>
  <c r="B3292" i="1"/>
  <c r="B3293" i="1"/>
  <c r="B3294" i="1"/>
  <c r="B3295" i="1"/>
  <c r="B3296" i="1"/>
  <c r="B3297" i="1"/>
  <c r="B3298" i="1"/>
  <c r="B3299" i="1"/>
  <c r="B3300"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86" i="1"/>
  <c r="B3487" i="1"/>
  <c r="B3488" i="1"/>
  <c r="B3489" i="1"/>
  <c r="B3490" i="1"/>
  <c r="B3491" i="1"/>
  <c r="B3492" i="1"/>
  <c r="B3493" i="1"/>
  <c r="B3494" i="1"/>
  <c r="B3495" i="1"/>
  <c r="B3573" i="1"/>
  <c r="B3574" i="1"/>
  <c r="B3688" i="1"/>
  <c r="B3689" i="1"/>
  <c r="B3690" i="1"/>
  <c r="B3691" i="1"/>
  <c r="B3692" i="1"/>
  <c r="B3693" i="1"/>
  <c r="B3694" i="1"/>
  <c r="B3695" i="1"/>
  <c r="B3696" i="1"/>
  <c r="B3697" i="1"/>
  <c r="B3698" i="1"/>
  <c r="B3699" i="1"/>
  <c r="B3793" i="1"/>
  <c r="B3794" i="1"/>
  <c r="B3795" i="1"/>
  <c r="B3796" i="1"/>
  <c r="B3797" i="1"/>
  <c r="B3798" i="1"/>
  <c r="B3799" i="1"/>
  <c r="B3800" i="1"/>
  <c r="B3801" i="1"/>
  <c r="B3802" i="1"/>
  <c r="B3803" i="1"/>
  <c r="B3804" i="1"/>
  <c r="B3805" i="1"/>
  <c r="B3806" i="1"/>
  <c r="B3807" i="1"/>
  <c r="B3906" i="1"/>
  <c r="B3907" i="1"/>
  <c r="B3908" i="1"/>
  <c r="B3909" i="1"/>
  <c r="B3910" i="1"/>
  <c r="B3911" i="1"/>
  <c r="B3912" i="1"/>
  <c r="B3913" i="1"/>
  <c r="B3914" i="1"/>
  <c r="B3915" i="1"/>
  <c r="B3916" i="1"/>
  <c r="B3917" i="1"/>
  <c r="B3918" i="1"/>
  <c r="B3919" i="1"/>
  <c r="B3920"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335" i="1"/>
  <c r="B4336" i="1"/>
  <c r="B4337" i="1"/>
  <c r="B4338" i="1"/>
  <c r="B4339" i="1"/>
  <c r="B4340" i="1"/>
  <c r="B4341" i="1"/>
  <c r="B4342" i="1"/>
  <c r="B4343" i="1"/>
  <c r="B4344" i="1"/>
  <c r="B4345" i="1"/>
  <c r="B4346" i="1"/>
  <c r="B4347" i="1"/>
  <c r="B4348" i="1"/>
  <c r="B4349" i="1"/>
  <c r="B4350" i="1"/>
  <c r="B4351" i="1"/>
  <c r="B4352" i="1"/>
  <c r="B4353" i="1"/>
  <c r="B4354" i="1"/>
  <c r="B4355" i="1"/>
  <c r="B4356" i="1"/>
  <c r="B4672" i="1"/>
  <c r="B4673" i="1"/>
  <c r="B4674" i="1"/>
  <c r="B4675" i="1"/>
  <c r="B4676" i="1"/>
  <c r="B4677" i="1"/>
  <c r="B4678" i="1"/>
  <c r="B4679" i="1"/>
  <c r="B4680" i="1"/>
  <c r="B4681" i="1"/>
  <c r="B4973" i="1"/>
  <c r="B4974" i="1"/>
  <c r="B5218" i="1"/>
  <c r="B5219" i="1"/>
  <c r="B5220" i="1"/>
  <c r="B5221" i="1"/>
  <c r="B5222" i="1"/>
  <c r="B5223" i="1"/>
  <c r="B5224" i="1"/>
  <c r="B5225" i="1"/>
  <c r="B5226" i="1"/>
  <c r="B5227" i="1"/>
  <c r="B5228" i="1"/>
  <c r="B5229" i="1"/>
  <c r="B5230" i="1"/>
  <c r="B5231" i="1"/>
  <c r="B5232" i="1"/>
  <c r="B5233" i="1"/>
  <c r="B5234" i="1"/>
  <c r="B5235" i="1"/>
  <c r="B5572" i="1"/>
  <c r="B5573" i="1"/>
  <c r="B5574" i="1"/>
  <c r="B5575" i="1"/>
  <c r="B5576" i="1"/>
  <c r="B5577" i="1"/>
  <c r="B5578" i="1"/>
  <c r="B5579" i="1"/>
  <c r="B5580" i="1"/>
  <c r="B5581" i="1"/>
  <c r="B5582" i="1"/>
  <c r="B5583" i="1"/>
  <c r="B5584" i="1"/>
  <c r="B5585" i="1"/>
  <c r="B5586" i="1"/>
  <c r="B5587" i="1"/>
  <c r="B5881" i="1"/>
  <c r="B5882" i="1"/>
  <c r="B5883" i="1"/>
  <c r="B5884" i="1"/>
  <c r="B5885" i="1"/>
  <c r="B5886" i="1"/>
  <c r="B5887" i="1"/>
  <c r="B5888" i="1"/>
  <c r="B5889" i="1"/>
  <c r="B5890" i="1"/>
  <c r="B5891" i="1"/>
  <c r="B5892" i="1"/>
  <c r="B5893" i="1"/>
  <c r="B5894" i="1"/>
  <c r="B5895" i="1"/>
  <c r="B5896" i="1"/>
  <c r="B5897" i="1"/>
  <c r="B5898" i="1"/>
  <c r="B5899" i="1"/>
  <c r="B5900" i="1"/>
  <c r="B5901"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622" i="1"/>
  <c r="B6623" i="1"/>
  <c r="B6624" i="1"/>
  <c r="B6625" i="1"/>
  <c r="B6626" i="1"/>
  <c r="B6627" i="1"/>
  <c r="B6628" i="1"/>
  <c r="B6629" i="1"/>
  <c r="B6630" i="1"/>
  <c r="B6631" i="1"/>
  <c r="B6632" i="1"/>
  <c r="B6633" i="1"/>
  <c r="B6634" i="1"/>
  <c r="B6635" i="1"/>
  <c r="B6636" i="1"/>
  <c r="B6637" i="1"/>
  <c r="B6638" i="1"/>
  <c r="B7038" i="1"/>
  <c r="B7039" i="1"/>
  <c r="B7040" i="1"/>
  <c r="B7041" i="1"/>
  <c r="B7042" i="1"/>
  <c r="B7043" i="1"/>
  <c r="B7044" i="1"/>
  <c r="B7045" i="1"/>
  <c r="B7046" i="1"/>
  <c r="B7047" i="1"/>
  <c r="B7048" i="1"/>
  <c r="B7049" i="1"/>
  <c r="B7050" i="1"/>
  <c r="B7051" i="1"/>
  <c r="B7052" i="1"/>
  <c r="B7318" i="1"/>
  <c r="B7658" i="1"/>
  <c r="B7659" i="1"/>
  <c r="B7660" i="1"/>
  <c r="B7661" i="1"/>
  <c r="B7662" i="1"/>
  <c r="B7663" i="1"/>
  <c r="B7664" i="1"/>
  <c r="B7665" i="1"/>
  <c r="B7666" i="1"/>
  <c r="B7667" i="1"/>
  <c r="B7668" i="1"/>
  <c r="B7669" i="1"/>
  <c r="B7670" i="1"/>
  <c r="B7671" i="1"/>
  <c r="B7672" i="1"/>
  <c r="B7673" i="1"/>
  <c r="B7674"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8285" i="1"/>
  <c r="B8286" i="1"/>
  <c r="B8287" i="1"/>
  <c r="B8288" i="1"/>
  <c r="B8289" i="1"/>
  <c r="B8290" i="1"/>
  <c r="B8291" i="1"/>
  <c r="B8292" i="1"/>
  <c r="B8293" i="1"/>
  <c r="B8294" i="1"/>
  <c r="B8295" i="1"/>
  <c r="B8296" i="1"/>
  <c r="B8297" i="1"/>
  <c r="B8669" i="1"/>
  <c r="B8670" i="1"/>
  <c r="B8671" i="1"/>
  <c r="B8672" i="1"/>
  <c r="B8673" i="1"/>
  <c r="B8674" i="1"/>
  <c r="B8675" i="1"/>
  <c r="B8676" i="1"/>
  <c r="B8677" i="1"/>
  <c r="B8678" i="1"/>
  <c r="B8679" i="1"/>
  <c r="B8680" i="1"/>
  <c r="B8681" i="1"/>
  <c r="B8682" i="1"/>
  <c r="B8683" i="1"/>
  <c r="B8684" i="1"/>
  <c r="B8934" i="1"/>
  <c r="B8935" i="1"/>
  <c r="B8936" i="1"/>
  <c r="B8937" i="1"/>
  <c r="B8938" i="1"/>
  <c r="B8939" i="1"/>
  <c r="B8940" i="1"/>
  <c r="B8941" i="1"/>
  <c r="B8942" i="1"/>
  <c r="B8943" i="1"/>
  <c r="B8944" i="1"/>
  <c r="B8945" i="1"/>
  <c r="B8946" i="1"/>
  <c r="B9239" i="1"/>
  <c r="B9240" i="1"/>
  <c r="B9241" i="1"/>
  <c r="B9242" i="1"/>
  <c r="B9243" i="1"/>
  <c r="B9244" i="1"/>
  <c r="B9245" i="1"/>
  <c r="B9246" i="1"/>
  <c r="B9247" i="1"/>
  <c r="B9248" i="1"/>
  <c r="B9249" i="1"/>
  <c r="B9250" i="1"/>
  <c r="B9474" i="1"/>
  <c r="B9475" i="1"/>
  <c r="B9764" i="1"/>
  <c r="B9765" i="1"/>
  <c r="B9766" i="1"/>
  <c r="B9767" i="1"/>
  <c r="B9768" i="1"/>
  <c r="B9769" i="1"/>
  <c r="B9770" i="1"/>
  <c r="B9771" i="1"/>
  <c r="B9772" i="1"/>
  <c r="B9773" i="1"/>
  <c r="B9774" i="1"/>
  <c r="B9775" i="1"/>
  <c r="B9776" i="1"/>
  <c r="B9777" i="1"/>
  <c r="B9778"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3112" i="1"/>
  <c r="B3113" i="1"/>
  <c r="B3114" i="1"/>
  <c r="B3115" i="1"/>
  <c r="B3116" i="1"/>
  <c r="B3117" i="1"/>
  <c r="B3118" i="1"/>
  <c r="B3119" i="1"/>
  <c r="B3120" i="1"/>
  <c r="B3121" i="1"/>
  <c r="B3122" i="1"/>
  <c r="B3123" i="1"/>
  <c r="B3124" i="1"/>
  <c r="B3125" i="1"/>
  <c r="B3126" i="1"/>
  <c r="B3127" i="1"/>
  <c r="B3128" i="1"/>
  <c r="B3129" i="1"/>
  <c r="B3130" i="1"/>
  <c r="B3131" i="1"/>
  <c r="B3213" i="1"/>
  <c r="B3214" i="1"/>
  <c r="B3215" i="1"/>
  <c r="B3216" i="1"/>
  <c r="B3217" i="1"/>
  <c r="B3218" i="1"/>
  <c r="B3219" i="1"/>
  <c r="B3220" i="1"/>
  <c r="B3221" i="1"/>
  <c r="B3222" i="1"/>
  <c r="B3223" i="1"/>
  <c r="B3224" i="1"/>
  <c r="B3225" i="1"/>
  <c r="B3226" i="1"/>
  <c r="B3227" i="1"/>
  <c r="B3228" i="1"/>
  <c r="B3229" i="1"/>
  <c r="B3230" i="1"/>
  <c r="B3301" i="1"/>
  <c r="B3302" i="1"/>
  <c r="B3303" i="1"/>
  <c r="B3304" i="1"/>
  <c r="B3305" i="1"/>
  <c r="B3306" i="1"/>
  <c r="B3307" i="1"/>
  <c r="B3308" i="1"/>
  <c r="B3309" i="1"/>
  <c r="B3310" i="1"/>
  <c r="B3311" i="1"/>
  <c r="B3312" i="1"/>
  <c r="B3313" i="1"/>
  <c r="B3314" i="1"/>
  <c r="B3315" i="1"/>
  <c r="B3316" i="1"/>
  <c r="B3317" i="1"/>
  <c r="B3318" i="1"/>
  <c r="B3319" i="1"/>
  <c r="B3403" i="1"/>
  <c r="B3496" i="1"/>
  <c r="B3497" i="1"/>
  <c r="B3498" i="1"/>
  <c r="B3499" i="1"/>
  <c r="B3500" i="1"/>
  <c r="B3501" i="1"/>
  <c r="B3502" i="1"/>
  <c r="B3503" i="1"/>
  <c r="B350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808" i="1"/>
  <c r="B3809" i="1"/>
  <c r="B3810" i="1"/>
  <c r="B3811" i="1"/>
  <c r="B3812" i="1"/>
  <c r="B3813" i="1"/>
  <c r="B3814" i="1"/>
  <c r="B3815" i="1"/>
  <c r="B3816" i="1"/>
  <c r="B3817" i="1"/>
  <c r="B3818" i="1"/>
  <c r="B3819" i="1"/>
  <c r="B3820" i="1"/>
  <c r="B3821" i="1"/>
  <c r="B3822" i="1"/>
  <c r="B3823" i="1"/>
  <c r="B3824" i="1"/>
  <c r="B3825" i="1"/>
  <c r="B3826" i="1"/>
  <c r="B3827" i="1"/>
  <c r="B3828" i="1"/>
  <c r="B3921" i="1"/>
  <c r="B3922" i="1"/>
  <c r="B3923" i="1"/>
  <c r="B3924" i="1"/>
  <c r="B3925" i="1"/>
  <c r="B3926" i="1"/>
  <c r="B3927" i="1"/>
  <c r="B3928" i="1"/>
  <c r="B3929" i="1"/>
  <c r="B3930" i="1"/>
  <c r="B3931" i="1"/>
  <c r="B3932" i="1"/>
  <c r="B3933" i="1"/>
  <c r="B3934" i="1"/>
  <c r="B3935" i="1"/>
  <c r="B3936" i="1"/>
  <c r="B3937" i="1"/>
  <c r="B3938" i="1"/>
  <c r="B3939" i="1"/>
  <c r="B3940" i="1"/>
  <c r="B3941" i="1"/>
  <c r="B3942" i="1"/>
  <c r="B4376" i="1"/>
  <c r="B4377" i="1"/>
  <c r="B4378" i="1"/>
  <c r="B4379" i="1"/>
  <c r="B4380" i="1"/>
  <c r="B4381" i="1"/>
  <c r="B4712" i="1"/>
  <c r="B4713" i="1"/>
  <c r="B4714" i="1"/>
  <c r="B4715" i="1"/>
  <c r="B4716" i="1"/>
  <c r="B4717" i="1"/>
  <c r="B4718" i="1"/>
  <c r="B4719" i="1"/>
  <c r="B4720" i="1"/>
  <c r="B4721" i="1"/>
  <c r="B4722" i="1"/>
  <c r="B4723" i="1"/>
  <c r="B4724" i="1"/>
  <c r="B4725" i="1"/>
  <c r="B4726" i="1"/>
  <c r="B4727" i="1"/>
  <c r="B4728" i="1"/>
  <c r="B4729" i="1"/>
  <c r="B4996" i="1"/>
  <c r="B4997" i="1"/>
  <c r="B4998" i="1"/>
  <c r="B4999" i="1"/>
  <c r="B5000" i="1"/>
  <c r="B5257" i="1"/>
  <c r="B5258" i="1"/>
  <c r="B5259" i="1"/>
  <c r="B5260" i="1"/>
  <c r="B5261" i="1"/>
  <c r="B5262" i="1"/>
  <c r="B5263" i="1"/>
  <c r="B5264" i="1"/>
  <c r="B5265" i="1"/>
  <c r="B5266" i="1"/>
  <c r="B5267" i="1"/>
  <c r="B5268" i="1"/>
  <c r="B5269" i="1"/>
  <c r="B5609" i="1"/>
  <c r="B5610" i="1"/>
  <c r="B5611" i="1"/>
  <c r="B5612" i="1"/>
  <c r="B5613" i="1"/>
  <c r="B5614" i="1"/>
  <c r="B5615" i="1"/>
  <c r="B5616" i="1"/>
  <c r="B5617" i="1"/>
  <c r="B5618" i="1"/>
  <c r="B5619" i="1"/>
  <c r="B5620" i="1"/>
  <c r="B5621" i="1"/>
  <c r="B5930" i="1"/>
  <c r="B5931" i="1"/>
  <c r="B5932" i="1"/>
  <c r="B5933" i="1"/>
  <c r="B5934" i="1"/>
  <c r="B5935" i="1"/>
  <c r="B5936" i="1"/>
  <c r="B5937" i="1"/>
  <c r="B5938" i="1"/>
  <c r="B5939" i="1"/>
  <c r="B5940" i="1"/>
  <c r="B5941" i="1"/>
  <c r="B5942" i="1"/>
  <c r="B5943" i="1"/>
  <c r="B5944" i="1"/>
  <c r="B5945" i="1"/>
  <c r="B5946" i="1"/>
  <c r="B5947" i="1"/>
  <c r="B5948" i="1"/>
  <c r="B5949" i="1"/>
  <c r="B6280" i="1"/>
  <c r="B6281" i="1"/>
  <c r="B6282" i="1"/>
  <c r="B6283" i="1"/>
  <c r="B6284" i="1"/>
  <c r="B6678" i="1"/>
  <c r="B6679" i="1"/>
  <c r="B6680" i="1"/>
  <c r="B6681" i="1"/>
  <c r="B6682" i="1"/>
  <c r="B7068" i="1"/>
  <c r="B7069" i="1"/>
  <c r="B7070" i="1"/>
  <c r="B7071" i="1"/>
  <c r="B7072" i="1"/>
  <c r="B7073" i="1"/>
  <c r="B7074" i="1"/>
  <c r="B7075" i="1"/>
  <c r="B7076" i="1"/>
  <c r="B7077" i="1"/>
  <c r="B7078"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705" i="1"/>
  <c r="B7706" i="1"/>
  <c r="B7707" i="1"/>
  <c r="B7708" i="1"/>
  <c r="B7709" i="1"/>
  <c r="B7710" i="1"/>
  <c r="B7711" i="1"/>
  <c r="B7712" i="1"/>
  <c r="B7713" i="1"/>
  <c r="B7714" i="1"/>
  <c r="B7715" i="1"/>
  <c r="B7716" i="1"/>
  <c r="B7717" i="1"/>
  <c r="B7718" i="1"/>
  <c r="B7719" i="1"/>
  <c r="B8006" i="1"/>
  <c r="B8007" i="1"/>
  <c r="B8008" i="1"/>
  <c r="B8009" i="1"/>
  <c r="B8010" i="1"/>
  <c r="B8011" i="1"/>
  <c r="B8012" i="1"/>
  <c r="B8013" i="1"/>
  <c r="B8014" i="1"/>
  <c r="B8015" i="1"/>
  <c r="B8016" i="1"/>
  <c r="B8017" i="1"/>
  <c r="B8018" i="1"/>
  <c r="B8019" i="1"/>
  <c r="B8020" i="1"/>
  <c r="B8021"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717" i="1"/>
  <c r="B8718" i="1"/>
  <c r="B8719" i="1"/>
  <c r="B8720" i="1"/>
  <c r="B8992" i="1"/>
  <c r="B8993" i="1"/>
  <c r="B9259" i="1"/>
  <c r="B9260" i="1"/>
  <c r="B9261" i="1"/>
  <c r="B9262" i="1"/>
  <c r="B9263" i="1"/>
  <c r="B9264" i="1"/>
  <c r="B9265" i="1"/>
  <c r="B9266" i="1"/>
  <c r="B9267" i="1"/>
  <c r="B9268" i="1"/>
  <c r="B9269" i="1"/>
  <c r="B9270" i="1"/>
  <c r="B9271" i="1"/>
  <c r="B9272" i="1"/>
  <c r="B9273" i="1"/>
  <c r="B9274" i="1"/>
  <c r="B9275" i="1"/>
  <c r="B9276" i="1"/>
  <c r="B9277" i="1"/>
  <c r="B9505" i="1"/>
  <c r="B9506" i="1"/>
  <c r="B9507" i="1"/>
  <c r="B9508" i="1"/>
  <c r="B9509" i="1"/>
  <c r="B9510" i="1"/>
  <c r="B9511" i="1"/>
  <c r="B9512" i="1"/>
  <c r="B9513" i="1"/>
  <c r="B9514" i="1"/>
  <c r="B9515" i="1"/>
  <c r="B9516" i="1"/>
  <c r="B9805" i="1"/>
  <c r="B9806" i="1"/>
  <c r="B9807" i="1"/>
  <c r="B9808" i="1"/>
  <c r="B9809" i="1"/>
  <c r="B9810" i="1"/>
  <c r="B9811" i="1"/>
  <c r="E5" i="2"/>
  <c r="E13" i="2"/>
  <c r="E6" i="2"/>
  <c r="E14" i="2"/>
  <c r="E15" i="2"/>
  <c r="E8" i="2"/>
  <c r="E16" i="2"/>
  <c r="E17" i="2"/>
  <c r="E10" i="2"/>
  <c r="E7" i="2"/>
  <c r="E18" i="2"/>
  <c r="E9" i="2"/>
  <c r="E11" i="2"/>
  <c r="E19" i="2"/>
  <c r="E12" i="2"/>
  <c r="E20" i="2"/>
  <c r="E5" i="8"/>
  <c r="E7" i="8"/>
  <c r="E9" i="8"/>
  <c r="E11" i="8"/>
  <c r="E13" i="8"/>
  <c r="E15" i="8"/>
  <c r="E17" i="8"/>
  <c r="E19" i="8"/>
  <c r="E21" i="8"/>
  <c r="E23" i="8"/>
  <c r="E25" i="8"/>
  <c r="E27" i="8"/>
  <c r="E29" i="8"/>
  <c r="E31" i="8"/>
  <c r="E33" i="8"/>
  <c r="E35" i="8"/>
  <c r="E37" i="8"/>
  <c r="E39" i="8"/>
  <c r="E41" i="8"/>
  <c r="E43" i="8"/>
  <c r="E45" i="8"/>
  <c r="E47" i="8"/>
  <c r="E49" i="8"/>
  <c r="E51" i="8"/>
  <c r="E6" i="8"/>
  <c r="E8" i="8"/>
  <c r="E10" i="8"/>
  <c r="E12" i="8"/>
  <c r="E14" i="8"/>
  <c r="E16" i="8"/>
  <c r="E18" i="8"/>
  <c r="E20" i="8"/>
  <c r="E22" i="8"/>
  <c r="E24" i="8"/>
  <c r="E26" i="8"/>
  <c r="E28" i="8"/>
  <c r="E30" i="8"/>
  <c r="E32" i="8"/>
  <c r="E34" i="8"/>
  <c r="E36" i="8"/>
  <c r="E38" i="8"/>
  <c r="E40" i="8"/>
  <c r="E42" i="8"/>
  <c r="E44" i="8"/>
  <c r="E46" i="8"/>
  <c r="E48" i="8"/>
  <c r="E50" i="8"/>
  <c r="E52" i="8"/>
  <c r="E4" i="8"/>
  <c r="E4" i="2"/>
</calcChain>
</file>

<file path=xl/sharedStrings.xml><?xml version="1.0" encoding="utf-8"?>
<sst xmlns="http://schemas.openxmlformats.org/spreadsheetml/2006/main" count="56016" uniqueCount="3483">
  <si>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</si>
  <si>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</si>
  <si>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</si>
  <si>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</si>
  <si>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</si>
  <si>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</si>
  <si>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</si>
  <si>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</si>
  <si>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</si>
  <si>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</si>
  <si>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</si>
  <si>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</si>
  <si>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</si>
  <si>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</si>
  <si>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</si>
  <si>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</si>
  <si>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</si>
  <si>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</si>
  <si>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</si>
  <si>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</si>
  <si>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</si>
  <si>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</si>
  <si>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</si>
  <si>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</si>
  <si>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</si>
  <si>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</si>
  <si>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</si>
  <si>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</si>
  <si>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</si>
  <si>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</si>
  <si>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</si>
  <si>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</si>
  <si>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</si>
  <si>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</si>
  <si>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</si>
  <si>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</si>
  <si>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</si>
  <si>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</si>
  <si>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</si>
  <si>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</si>
  <si>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</si>
  <si>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</si>
  <si>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</si>
  <si>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</si>
  <si>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</si>
  <si>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</si>
  <si>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</si>
  <si>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</si>
  <si>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</si>
  <si>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</si>
  <si>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</si>
  <si>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</si>
  <si>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</si>
  <si>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</si>
  <si>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</si>
  <si>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</si>
  <si>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</si>
  <si>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</si>
  <si>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</si>
  <si>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</si>
  <si>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</si>
  <si>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</si>
  <si>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</si>
  <si>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</si>
  <si>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</si>
  <si>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</si>
  <si>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</si>
  <si>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</si>
  <si>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</si>
  <si>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</si>
  <si>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</si>
  <si>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</si>
  <si>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</si>
  <si>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</si>
  <si>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</si>
  <si>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</si>
  <si>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</si>
  <si>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</si>
  <si>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</si>
  <si>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</si>
  <si>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</si>
  <si>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</si>
  <si>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</si>
  <si>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</si>
  <si>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</si>
  <si>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</si>
  <si>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</si>
  <si>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</si>
  <si>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</si>
  <si>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</si>
  <si>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</si>
  <si>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</si>
  <si>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</si>
  <si>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</si>
  <si>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</si>
  <si>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</si>
  <si>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</si>
  <si>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</si>
  <si>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</si>
  <si>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</si>
  <si>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</si>
  <si>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</si>
  <si>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</si>
  <si>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</si>
  <si>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</si>
  <si>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</si>
  <si>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</si>
  <si>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</si>
  <si>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</si>
  <si>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</si>
  <si>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</si>
  <si>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</si>
  <si>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</si>
  <si>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</si>
  <si>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</si>
  <si>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</si>
  <si>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</si>
  <si>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</si>
  <si>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</si>
  <si>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</si>
  <si>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</si>
  <si>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</si>
  <si>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</si>
  <si>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</si>
  <si>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</si>
  <si>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</si>
  <si>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</si>
  <si>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</si>
  <si>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</si>
  <si>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</si>
  <si>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</si>
  <si>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</si>
  <si>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</si>
  <si>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</si>
  <si>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</si>
  <si>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</si>
  <si>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</si>
  <si>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</si>
  <si>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</si>
  <si>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</si>
  <si>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</si>
  <si>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</si>
  <si>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</si>
  <si>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</si>
  <si>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</si>
  <si>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</si>
  <si>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</si>
  <si>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</si>
  <si>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</si>
  <si>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</si>
  <si>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</si>
  <si>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</si>
  <si>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</si>
  <si>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</si>
  <si>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</si>
  <si>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</si>
  <si>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</si>
  <si>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</si>
  <si>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</si>
  <si>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</si>
  <si>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</si>
  <si>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</si>
  <si>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</si>
  <si>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</si>
  <si>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</si>
  <si>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</si>
  <si>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</si>
  <si>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</si>
  <si>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</si>
  <si>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</si>
  <si>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</si>
  <si>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</si>
  <si>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</si>
  <si>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</si>
  <si>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</si>
  <si>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</si>
  <si>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</si>
  <si>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</si>
  <si>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</si>
  <si>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</si>
  <si>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</si>
  <si>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</si>
  <si>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</si>
  <si>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</si>
  <si>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</si>
  <si>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</si>
  <si>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</si>
  <si>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</si>
  <si>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</si>
  <si>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</si>
  <si>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</si>
  <si>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</si>
  <si>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</si>
  <si>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</si>
  <si>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</si>
  <si>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</si>
  <si>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</si>
  <si>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</si>
  <si>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</si>
  <si>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</si>
  <si>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</si>
  <si>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</si>
  <si>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</si>
  <si>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</si>
  <si>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</si>
  <si>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</si>
  <si>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</si>
  <si>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</si>
  <si>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</si>
  <si>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</si>
  <si>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</si>
  <si>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</si>
  <si>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</si>
  <si>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</si>
  <si>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</si>
  <si>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</si>
  <si>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</si>
  <si>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</si>
  <si>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</si>
  <si>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</si>
  <si>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</si>
  <si>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</si>
  <si>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</si>
  <si>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</si>
  <si>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</si>
  <si>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</si>
  <si>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</si>
  <si>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</si>
  <si>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</si>
  <si>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</si>
  <si>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</si>
  <si>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</si>
  <si>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</si>
  <si>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</si>
  <si>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</si>
  <si>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</si>
  <si>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</si>
  <si>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</si>
  <si>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</si>
  <si>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</si>
  <si>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</si>
  <si>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</si>
  <si>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</si>
  <si>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</si>
  <si>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</si>
  <si>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</si>
  <si>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</si>
  <si>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</si>
  <si>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</si>
  <si>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</si>
  <si>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</si>
  <si>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</si>
  <si>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</si>
  <si>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</si>
  <si>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</si>
  <si>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</si>
  <si>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</si>
  <si>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</si>
  <si>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</si>
  <si>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</si>
  <si>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</si>
  <si>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</si>
  <si>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</si>
  <si>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</si>
  <si>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</si>
  <si>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</si>
  <si>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</si>
  <si>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</si>
  <si>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</si>
  <si>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</si>
  <si>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</si>
  <si>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</si>
  <si>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</si>
  <si>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</si>
  <si>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</si>
  <si>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</si>
  <si>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</si>
  <si>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</si>
  <si>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</si>
  <si>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</si>
  <si>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</si>
  <si>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</si>
  <si>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</si>
  <si>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</si>
  <si>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</si>
  <si>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</si>
  <si>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</si>
  <si>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</si>
  <si>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</si>
  <si>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</si>
  <si>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</si>
  <si>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</si>
  <si>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</si>
  <si>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</si>
  <si>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</si>
  <si>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</si>
  <si>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</si>
  <si>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</si>
  <si>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</si>
  <si>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</si>
  <si>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</si>
  <si>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</si>
  <si>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</si>
  <si>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</si>
  <si>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</si>
  <si>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</si>
  <si>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</si>
  <si>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</si>
  <si>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</si>
  <si>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</si>
  <si>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</si>
  <si>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</si>
  <si>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</si>
  <si>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</si>
  <si>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</si>
  <si>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</si>
  <si>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</si>
  <si>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</si>
  <si>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</si>
  <si>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</si>
  <si>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</si>
  <si>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</si>
  <si>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</si>
  <si>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</si>
  <si>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</si>
  <si>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</si>
  <si>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</si>
  <si>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</si>
  <si>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</si>
  <si>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</si>
  <si>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</si>
  <si>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</si>
  <si>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</si>
  <si>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</si>
  <si>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</si>
  <si>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</si>
  <si>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</si>
  <si>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</si>
  <si>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</si>
  <si>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</si>
  <si>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</si>
  <si>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</si>
  <si>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</si>
  <si>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</si>
  <si>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</si>
  <si>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</si>
  <si>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</si>
  <si>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</si>
  <si>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</si>
  <si>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</si>
  <si>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</si>
  <si>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</si>
  <si>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</si>
  <si>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</si>
  <si>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</si>
  <si>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</si>
  <si>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</si>
  <si>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</si>
  <si>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</si>
  <si>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</si>
  <si>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</si>
  <si>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</si>
  <si>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</si>
  <si>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</si>
  <si>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</si>
  <si>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</si>
  <si>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</si>
  <si>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</si>
  <si>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</si>
  <si>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</si>
  <si>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</si>
  <si>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</si>
  <si>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</si>
  <si>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</si>
  <si>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</si>
  <si>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</si>
  <si>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</si>
  <si>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</si>
  <si>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</si>
  <si>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</si>
  <si>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</si>
  <si>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</si>
  <si>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</si>
  <si>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</si>
  <si>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</si>
  <si>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</si>
  <si>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</si>
  <si>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</si>
  <si>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</si>
  <si>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</si>
  <si>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</si>
  <si>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</si>
  <si>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</si>
  <si>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</si>
  <si>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</si>
  <si>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</si>
  <si>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</si>
  <si>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</si>
  <si>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</si>
  <si>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</si>
  <si>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</si>
  <si>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</si>
  <si>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</si>
  <si>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</si>
  <si>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</si>
  <si>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</si>
  <si>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</si>
  <si>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</si>
  <si>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</si>
  <si>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</si>
  <si>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</si>
  <si>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</si>
  <si>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</si>
  <si>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</si>
  <si>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</si>
  <si>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</si>
  <si>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</si>
  <si>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</si>
  <si>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</si>
  <si>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</si>
  <si>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</si>
  <si>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</si>
  <si>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</si>
  <si>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</si>
  <si>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</si>
  <si>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</si>
  <si>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</si>
  <si>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</si>
  <si>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</si>
  <si>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</si>
  <si>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</si>
  <si>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</si>
  <si>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</si>
  <si>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</si>
  <si>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</si>
  <si>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</si>
  <si>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</si>
  <si>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</si>
  <si>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</si>
  <si>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</si>
  <si>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</si>
  <si>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</si>
  <si>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</si>
  <si>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</si>
  <si>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</si>
  <si>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</si>
  <si>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</si>
  <si>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</si>
  <si>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</si>
  <si>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</si>
  <si>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</si>
  <si>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</si>
  <si>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</si>
  <si>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</si>
  <si>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</si>
  <si>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</si>
  <si>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</si>
  <si>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</si>
  <si>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</si>
  <si>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</si>
  <si>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</si>
  <si>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</si>
  <si>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</si>
  <si>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</si>
  <si>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</si>
  <si>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</si>
  <si>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</si>
  <si>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</si>
  <si>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</si>
  <si>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</si>
  <si>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</si>
  <si>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</si>
  <si>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</si>
  <si>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</si>
  <si>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</si>
  <si>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</si>
  <si>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</si>
  <si>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</si>
  <si>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</si>
  <si>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</si>
  <si>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</si>
  <si>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</si>
  <si>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</si>
  <si>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</si>
  <si>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</si>
  <si>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</si>
  <si>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</si>
  <si>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</si>
  <si>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</si>
  <si>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</si>
  <si>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</si>
  <si>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</si>
  <si>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</si>
  <si>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</si>
  <si>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</si>
  <si>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</si>
  <si>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</si>
  <si>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</si>
  <si>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</si>
  <si>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</si>
  <si>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</si>
  <si>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</si>
  <si>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</si>
  <si>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</si>
  <si>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</si>
  <si>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</si>
  <si>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</si>
  <si>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</si>
  <si>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</si>
  <si>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</si>
  <si>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</si>
  <si>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</si>
  <si>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</si>
  <si>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</si>
  <si>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</si>
  <si>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</si>
  <si>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</si>
  <si>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</si>
  <si>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</si>
  <si>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</si>
  <si>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</si>
  <si>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</si>
  <si>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</si>
  <si>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</si>
  <si>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</si>
  <si>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</si>
  <si>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</si>
  <si>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</si>
  <si>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</si>
  <si>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</si>
  <si>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</si>
  <si>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</si>
  <si>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</si>
  <si>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</si>
  <si>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</si>
  <si>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</si>
  <si>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</si>
  <si>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</si>
  <si>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</si>
  <si>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</si>
  <si>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</si>
  <si>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</si>
  <si>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</si>
  <si>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</si>
  <si>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</si>
  <si>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</si>
  <si>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</si>
  <si>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</si>
  <si>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</si>
  <si>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</si>
  <si>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</si>
  <si>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</si>
  <si>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</si>
  <si>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</si>
  <si>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</si>
  <si>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</si>
  <si>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</si>
  <si>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</si>
  <si>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</si>
  <si>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</si>
  <si>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</si>
  <si>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</si>
  <si>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</si>
  <si>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</si>
  <si>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</si>
  <si>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</si>
  <si>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</si>
  <si>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</si>
  <si>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</si>
  <si>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</si>
  <si>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</si>
  <si>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</si>
  <si>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</si>
  <si>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</si>
  <si>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</si>
  <si>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</si>
  <si>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</si>
  <si>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</si>
  <si>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</si>
  <si>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</si>
  <si>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</si>
  <si>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</si>
  <si>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</si>
  <si>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</si>
  <si>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</si>
  <si>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</si>
  <si>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</si>
  <si>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</si>
  <si>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</si>
  <si>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</si>
  <si>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</si>
  <si>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</si>
  <si>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</si>
  <si>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</si>
  <si>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</si>
  <si>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</si>
  <si>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</si>
  <si>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</si>
  <si>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</si>
  <si>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</si>
  <si>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</si>
  <si>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</si>
  <si>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</si>
  <si>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</si>
  <si>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</si>
  <si>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</si>
  <si>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</si>
  <si>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</si>
  <si>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</si>
  <si>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</si>
  <si>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</si>
  <si>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</si>
  <si>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</si>
  <si>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</si>
  <si>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</si>
  <si>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</si>
  <si>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</si>
  <si>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</si>
  <si>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</si>
  <si>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</si>
  <si>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</si>
  <si>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</si>
  <si>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</si>
  <si>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</si>
  <si>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</si>
  <si>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</si>
  <si>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</si>
  <si>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</si>
  <si>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</si>
  <si>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</si>
  <si>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</si>
  <si>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</si>
  <si>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</si>
  <si>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</si>
  <si>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</si>
  <si>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</si>
  <si>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</si>
  <si>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</si>
  <si>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</si>
  <si>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</si>
  <si>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</si>
  <si>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</si>
  <si>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</si>
  <si>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</si>
  <si>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</si>
  <si>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</si>
  <si>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</si>
  <si>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</si>
  <si>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</si>
  <si>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</si>
  <si>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</si>
  <si>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</si>
  <si>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</si>
  <si>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</si>
  <si>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</si>
  <si>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</si>
  <si>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</si>
  <si>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</si>
  <si>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</si>
  <si>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</si>
  <si>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</si>
  <si>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</si>
  <si>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</si>
  <si>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</si>
  <si>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</si>
  <si>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</si>
  <si>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</si>
  <si>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</si>
  <si>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</si>
  <si>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</si>
  <si>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</si>
  <si>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</si>
  <si>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</si>
  <si>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</si>
  <si>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</si>
  <si>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</si>
  <si>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</si>
  <si>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</si>
  <si>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</si>
  <si>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</si>
  <si>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</si>
  <si>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</si>
  <si>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</si>
  <si>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</si>
  <si>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</si>
  <si>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</si>
  <si>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</si>
  <si>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</si>
  <si>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</si>
  <si>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</si>
  <si>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</si>
  <si>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</si>
  <si>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</si>
  <si>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</si>
  <si>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</si>
  <si>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</si>
  <si>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</si>
  <si>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</si>
  <si>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</si>
  <si>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</si>
  <si>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</si>
  <si>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</si>
  <si>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</si>
  <si>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</si>
  <si>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</si>
  <si>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</si>
  <si>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</si>
  <si>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</si>
  <si>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</si>
  <si>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</si>
  <si>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</si>
  <si>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</si>
  <si>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</si>
  <si>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</si>
  <si>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</si>
  <si>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</si>
  <si>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</si>
  <si>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</si>
  <si>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</si>
  <si>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</si>
  <si>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</si>
  <si>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</si>
  <si>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</si>
  <si>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</si>
  <si>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</si>
  <si>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</si>
  <si>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</si>
  <si>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</si>
  <si>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</si>
  <si>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</si>
  <si>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</si>
  <si>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</si>
  <si>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</si>
  <si>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</si>
  <si>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</si>
  <si>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</si>
  <si>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</si>
  <si>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</si>
  <si>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</si>
  <si>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</si>
  <si>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</si>
  <si>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</si>
  <si>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</si>
  <si>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</si>
  <si>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</si>
  <si>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</si>
  <si>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</si>
  <si>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</si>
  <si>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</si>
  <si>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</si>
  <si>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</si>
  <si>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</si>
  <si>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</si>
  <si>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</si>
  <si>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</si>
  <si>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</si>
  <si>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</si>
  <si>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</si>
  <si>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</si>
  <si>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</si>
  <si>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</si>
  <si>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</si>
  <si>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</si>
  <si>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</si>
  <si>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</si>
  <si>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</si>
  <si>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</si>
  <si>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</si>
  <si>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</si>
  <si>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</si>
  <si>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</si>
  <si>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</si>
  <si>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</si>
  <si>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</si>
  <si>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</si>
  <si>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</si>
  <si>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</si>
  <si>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</si>
  <si>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</si>
  <si>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</si>
  <si>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</si>
  <si>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</si>
  <si>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</si>
  <si>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</si>
  <si>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</si>
  <si>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</si>
  <si>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</si>
  <si>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</si>
  <si>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</si>
  <si>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</si>
  <si>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</si>
  <si>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</si>
  <si>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</si>
  <si>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</si>
  <si>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</si>
  <si>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</si>
  <si>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</si>
  <si>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</si>
  <si>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</si>
  <si>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</si>
  <si>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</si>
  <si>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</si>
  <si>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</si>
  <si>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</si>
  <si>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</si>
  <si>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</si>
  <si>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</si>
  <si>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</si>
  <si>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</si>
  <si>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</si>
  <si>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</si>
  <si>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</si>
  <si>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</si>
  <si>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</si>
  <si>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</si>
  <si>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</si>
  <si>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</si>
  <si>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</si>
  <si>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</si>
  <si>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</si>
  <si>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</si>
  <si>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</si>
  <si>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</si>
  <si>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</si>
  <si>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</si>
  <si>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</si>
  <si>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</si>
  <si>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</si>
  <si>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</si>
  <si>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</si>
  <si>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</si>
  <si>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</si>
  <si>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</si>
  <si>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</si>
  <si>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</si>
  <si>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</si>
  <si>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</si>
  <si>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</si>
  <si>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</si>
  <si>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</si>
  <si>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</si>
  <si>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</si>
  <si>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</si>
  <si>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</si>
  <si>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</si>
  <si>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</si>
  <si>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</si>
  <si>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</si>
  <si>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</si>
  <si>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</si>
  <si>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</si>
  <si>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</si>
  <si>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</si>
  <si>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</si>
  <si>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</si>
  <si>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</si>
  <si>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</si>
  <si>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</si>
  <si>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</si>
  <si>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</si>
  <si>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</si>
  <si>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</si>
  <si>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</si>
  <si>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</si>
  <si>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</si>
  <si>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</si>
  <si>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</si>
  <si>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</si>
  <si>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</si>
  <si>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</si>
  <si>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</si>
  <si>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</si>
  <si>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</si>
  <si>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</si>
  <si>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</si>
  <si>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</si>
  <si>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</si>
  <si>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</si>
  <si>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</si>
  <si>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</si>
  <si>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</si>
  <si>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</si>
  <si>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</si>
  <si>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</si>
  <si>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</si>
  <si>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</si>
  <si>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</si>
  <si>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</si>
  <si>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</si>
  <si>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</si>
  <si>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</si>
  <si>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</si>
  <si>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</si>
  <si>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</si>
  <si>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</si>
  <si>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</si>
  <si>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</si>
  <si>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</si>
  <si>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</si>
  <si>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</si>
  <si>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</si>
  <si>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</si>
  <si>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</si>
  <si>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</si>
  <si>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</si>
  <si>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</si>
  <si>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</si>
  <si>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</si>
  <si>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</si>
  <si>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</si>
  <si>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</si>
  <si>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</si>
  <si>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</si>
  <si>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</si>
  <si>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</si>
  <si>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</si>
  <si>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</si>
  <si>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</si>
  <si>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</si>
  <si>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</si>
  <si>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</si>
  <si>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</si>
  <si>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</si>
  <si>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</si>
  <si>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</si>
  <si>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</si>
  <si>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</si>
  <si>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</si>
  <si>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</si>
  <si>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</si>
  <si>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</si>
  <si>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</si>
  <si>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</si>
  <si>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</si>
  <si>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</si>
  <si>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</si>
  <si>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</si>
  <si>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</si>
  <si>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</si>
  <si>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</si>
  <si>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</si>
  <si>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</si>
  <si>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</si>
  <si>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</si>
  <si>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</si>
  <si>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</si>
  <si>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</si>
  <si>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</si>
  <si>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</si>
  <si>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</si>
  <si>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</si>
  <si>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</si>
  <si>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</si>
  <si>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</si>
  <si>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</si>
  <si>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</si>
  <si>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</si>
  <si>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</si>
  <si>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</si>
  <si>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</si>
  <si>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</si>
  <si>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</si>
  <si>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</si>
  <si>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</si>
  <si>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</si>
  <si>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</si>
  <si>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</si>
  <si>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</si>
  <si>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</si>
  <si>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</si>
  <si>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</si>
  <si>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</si>
  <si>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</si>
  <si>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</si>
  <si>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</si>
  <si>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</si>
  <si>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</si>
  <si>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</si>
  <si>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</si>
  <si>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</si>
  <si>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</si>
  <si>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</si>
  <si>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</si>
  <si>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</si>
  <si>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</si>
  <si>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</si>
  <si>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</si>
  <si>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</si>
  <si>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</si>
  <si>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</si>
  <si>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</si>
  <si>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</si>
  <si>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</si>
  <si>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</si>
  <si>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</si>
  <si>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</si>
  <si>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</si>
  <si>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</si>
  <si>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</si>
  <si>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</si>
  <si>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</si>
  <si>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</si>
  <si>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</si>
  <si>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</si>
  <si>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</si>
  <si>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</si>
  <si>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</si>
  <si>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</si>
  <si>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</si>
  <si>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</si>
  <si>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</si>
  <si>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</si>
  <si>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</si>
  <si>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</si>
  <si>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</si>
  <si>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</si>
  <si>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</si>
  <si>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</si>
  <si>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</si>
  <si>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</si>
  <si>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</si>
  <si>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</si>
  <si>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</si>
  <si>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</si>
  <si>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</si>
  <si>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</si>
  <si>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</si>
  <si>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</si>
  <si>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</si>
  <si>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</si>
  <si>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</si>
  <si>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</si>
  <si>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</si>
  <si>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</si>
  <si>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</si>
  <si>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</si>
  <si>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</si>
  <si>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</si>
  <si>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</si>
  <si>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</si>
  <si>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</si>
  <si>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</si>
  <si>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</si>
  <si>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</si>
  <si>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</si>
  <si>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</si>
  <si>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</si>
  <si>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</si>
  <si>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</si>
  <si>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</si>
  <si>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</si>
  <si>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</si>
  <si>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</si>
  <si>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</si>
  <si>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</si>
  <si>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</si>
  <si>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</si>
  <si>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</si>
  <si>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</si>
  <si>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</si>
  <si>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</si>
  <si>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</si>
  <si>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</si>
  <si>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</si>
  <si>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</si>
  <si>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</si>
  <si>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</si>
  <si>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</si>
  <si>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</si>
  <si>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</si>
  <si>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</si>
  <si>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</si>
  <si>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</si>
  <si>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</si>
  <si>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</si>
  <si>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</si>
  <si>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</si>
  <si>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</si>
  <si>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</si>
  <si>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</si>
  <si>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</si>
  <si>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</si>
  <si>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</si>
  <si>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</si>
  <si>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</si>
  <si>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</si>
  <si>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</si>
  <si>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</si>
  <si>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</si>
  <si>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</si>
  <si>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</si>
  <si>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</si>
  <si>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</si>
  <si>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</si>
  <si>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</si>
  <si>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</si>
  <si>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</si>
  <si>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</si>
  <si>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</si>
  <si>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</si>
  <si>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</si>
  <si>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</si>
  <si>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</si>
  <si>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</si>
  <si>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</si>
  <si>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</si>
  <si>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</si>
  <si>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</si>
  <si>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</si>
  <si>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</si>
  <si>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</si>
  <si>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</si>
  <si>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</si>
  <si>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</si>
  <si>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</si>
  <si>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</si>
  <si>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</si>
  <si>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</si>
  <si>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</si>
  <si>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</si>
  <si>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</si>
  <si>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</si>
  <si>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</si>
  <si>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</si>
  <si>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</si>
  <si>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</si>
  <si>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</si>
  <si>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</si>
  <si>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</si>
  <si>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</si>
  <si>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</si>
  <si>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</si>
  <si>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</si>
  <si>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</si>
  <si>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</si>
  <si>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</si>
  <si>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</si>
  <si>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</si>
  <si>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</si>
  <si>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</si>
  <si>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</si>
  <si>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</si>
  <si>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</si>
  <si>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</si>
  <si>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</si>
  <si>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</si>
  <si>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</si>
  <si>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</si>
  <si>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</si>
  <si>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</si>
  <si>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</si>
  <si>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</si>
  <si>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</si>
  <si>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</si>
  <si>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</si>
  <si>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</si>
  <si>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</si>
  <si>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</si>
  <si>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</si>
  <si>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</si>
  <si>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</si>
  <si>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</si>
  <si>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</si>
  <si>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</si>
  <si>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</si>
  <si>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</si>
  <si>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</si>
  <si>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</si>
  <si>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</si>
  <si>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</si>
  <si>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</si>
  <si>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</si>
  <si>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</si>
  <si>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</si>
  <si>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</si>
  <si>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</si>
  <si>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</si>
  <si>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</si>
  <si>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</si>
  <si>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</si>
  <si>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</si>
  <si>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</si>
  <si>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</si>
  <si>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</si>
  <si>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</si>
  <si>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</si>
  <si>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</si>
  <si>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</si>
  <si>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</si>
  <si>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</si>
  <si>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</si>
  <si>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</si>
  <si>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</si>
  <si>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</si>
  <si>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</si>
  <si>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</si>
  <si>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</si>
  <si>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</si>
  <si>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</si>
  <si>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</si>
  <si>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</si>
  <si>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</si>
  <si>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</si>
  <si>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</si>
  <si>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</si>
  <si>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</si>
  <si>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</si>
  <si>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</si>
  <si>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</si>
  <si>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</si>
  <si>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</si>
  <si>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</si>
  <si>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</si>
  <si>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</si>
  <si>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</si>
  <si>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</si>
  <si>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</si>
  <si>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</si>
  <si>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</si>
  <si>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</si>
  <si>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</si>
  <si>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</si>
  <si>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</si>
  <si>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</si>
  <si>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</si>
  <si>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</si>
  <si>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</si>
  <si>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</si>
  <si>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</si>
  <si>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</si>
  <si>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</si>
  <si>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</si>
  <si>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</si>
  <si>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</si>
  <si>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</si>
  <si>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</si>
  <si>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</si>
  <si>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</si>
  <si>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</si>
  <si>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</si>
  <si>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</si>
  <si>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</si>
  <si>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</si>
  <si>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</si>
  <si>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</si>
  <si>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</si>
  <si>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</si>
  <si>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</si>
  <si>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</si>
  <si>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</si>
  <si>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</si>
  <si>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</si>
  <si>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</si>
  <si>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</si>
  <si>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</si>
  <si>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</si>
  <si>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</si>
  <si>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</si>
  <si>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</si>
  <si>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</si>
  <si>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</si>
  <si>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</si>
  <si>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</si>
  <si>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</si>
  <si>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</si>
  <si>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</si>
  <si>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</si>
  <si>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</si>
  <si>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</si>
  <si>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</si>
  <si>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</si>
  <si>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</si>
  <si>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</si>
  <si>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</si>
  <si>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</si>
  <si>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</si>
  <si>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</si>
  <si>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</si>
  <si>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</si>
  <si>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</si>
  <si>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</si>
  <si>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</si>
  <si>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</si>
  <si>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</si>
  <si>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</si>
  <si>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</si>
  <si>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</si>
  <si>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</si>
  <si>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</si>
  <si>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</si>
  <si>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</si>
  <si>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</si>
  <si>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</si>
  <si>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</si>
  <si>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</si>
  <si>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</si>
  <si>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</si>
  <si>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</si>
  <si>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</si>
  <si>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</si>
  <si>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</si>
  <si>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</si>
  <si>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</si>
  <si>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</si>
  <si>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</si>
  <si>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</si>
  <si>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</si>
  <si>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</si>
  <si>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</si>
  <si>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</si>
  <si>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</si>
  <si>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</si>
  <si>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</si>
  <si>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</si>
  <si>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</si>
  <si>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</si>
  <si>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</si>
  <si>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</si>
  <si>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</si>
  <si>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</si>
  <si>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</si>
  <si>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</si>
  <si>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</si>
  <si>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</si>
  <si>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</si>
  <si>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</si>
  <si>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</si>
  <si>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</si>
  <si>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</si>
  <si>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</si>
  <si>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</si>
  <si>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</si>
  <si>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</si>
  <si>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</si>
  <si>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</si>
  <si>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</si>
  <si>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</si>
  <si>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</si>
  <si>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</si>
  <si>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</si>
  <si>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</si>
  <si>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</si>
  <si>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</si>
  <si>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</si>
  <si>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</si>
  <si>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</si>
  <si>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</si>
  <si>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</si>
  <si>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</si>
  <si>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</si>
  <si>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</si>
  <si>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</si>
  <si>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</si>
  <si>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</si>
  <si>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</si>
  <si>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</si>
  <si>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</si>
  <si>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</si>
  <si>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</si>
  <si>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</si>
  <si>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</si>
  <si>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</si>
  <si>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</si>
  <si>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</si>
  <si>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</si>
  <si>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</si>
  <si>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</si>
  <si>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</si>
  <si>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</si>
  <si>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</si>
  <si>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</si>
  <si>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</si>
  <si>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</si>
  <si>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</si>
  <si>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</si>
  <si>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</si>
  <si>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</si>
  <si>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</si>
  <si>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</si>
  <si>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</si>
  <si>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</si>
  <si>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</si>
  <si>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</si>
  <si>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</si>
  <si>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</si>
  <si>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</si>
  <si>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</si>
  <si>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</si>
  <si>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</si>
  <si>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</si>
  <si>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</si>
  <si>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</si>
  <si>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</si>
  <si>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</si>
  <si>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</si>
  <si>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</si>
  <si>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</si>
  <si>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</si>
  <si>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</si>
  <si>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</si>
  <si>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</si>
  <si>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</si>
  <si>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</si>
  <si>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</si>
  <si>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</si>
  <si>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</si>
  <si>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</si>
  <si>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</si>
  <si>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</si>
  <si>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</si>
  <si>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</si>
  <si>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</si>
  <si>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</si>
  <si>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</si>
  <si>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</si>
  <si>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</si>
  <si>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</si>
  <si>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</si>
  <si>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</si>
  <si>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</si>
  <si>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</si>
  <si>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</si>
  <si>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</si>
  <si>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</si>
  <si>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</si>
  <si>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</si>
  <si>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</si>
  <si>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</si>
  <si>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</si>
  <si>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</si>
  <si>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</si>
  <si>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</si>
  <si>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</si>
  <si>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</si>
  <si>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</si>
  <si>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</si>
  <si>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</si>
  <si>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</si>
  <si>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</si>
  <si>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</si>
  <si>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</si>
  <si>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</si>
  <si>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</si>
  <si>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</si>
  <si>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</si>
  <si>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</si>
  <si>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</si>
  <si>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</si>
  <si>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</si>
  <si>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</si>
  <si>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</si>
  <si>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</si>
  <si>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</si>
  <si>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</si>
  <si>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</si>
  <si>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</si>
  <si>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</si>
  <si>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</si>
  <si>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</si>
  <si>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</si>
  <si>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</si>
  <si>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</si>
  <si>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</si>
  <si>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</si>
  <si>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</si>
  <si>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</si>
  <si>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</si>
  <si>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</si>
  <si>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</si>
  <si>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</si>
  <si>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</si>
  <si>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</si>
  <si>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</si>
  <si>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</si>
  <si>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</si>
  <si>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</si>
  <si>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</si>
  <si>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</si>
  <si>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</si>
  <si>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</si>
  <si>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</si>
  <si>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</si>
  <si>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</si>
  <si>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</si>
  <si>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</si>
  <si>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</si>
  <si>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</si>
  <si>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</si>
  <si>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</si>
  <si>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</si>
  <si>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</si>
  <si>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</si>
  <si>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</si>
  <si>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</si>
  <si>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</si>
  <si>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</si>
  <si>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</si>
  <si>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</si>
  <si>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</si>
  <si>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</si>
  <si>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</si>
  <si>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</si>
  <si>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</si>
  <si>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</si>
  <si>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</si>
  <si>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</si>
  <si>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</si>
  <si>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</si>
  <si>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</si>
  <si>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</si>
  <si>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</si>
  <si>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</si>
  <si>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</si>
  <si>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</si>
  <si>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</si>
  <si>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</si>
  <si>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</si>
  <si>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</si>
  <si>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</si>
  <si>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</si>
  <si>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</si>
  <si>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</si>
  <si>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</si>
  <si>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</si>
  <si>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</si>
  <si>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</si>
  <si>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</si>
  <si>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</si>
  <si>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</si>
  <si>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</si>
  <si>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</si>
  <si>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</si>
  <si>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</si>
  <si>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</si>
  <si>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</si>
  <si>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</si>
  <si>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</si>
  <si>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</si>
  <si>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</si>
  <si>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</si>
  <si>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</si>
  <si>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</si>
  <si>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</si>
  <si>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</si>
  <si>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</si>
  <si>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</si>
  <si>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</si>
  <si>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</si>
  <si>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</si>
  <si>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</si>
  <si>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</si>
  <si>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</si>
  <si>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</si>
  <si>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</si>
  <si>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</si>
  <si>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</si>
  <si>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</si>
  <si>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</si>
  <si>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</si>
  <si>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</si>
  <si>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</si>
  <si>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</si>
  <si>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</si>
  <si>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</si>
  <si>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</si>
  <si>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</si>
  <si>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</si>
  <si>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</si>
  <si>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</si>
  <si>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</si>
  <si>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</si>
  <si>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</si>
  <si>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</si>
  <si>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</si>
  <si>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</si>
  <si>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</si>
  <si>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</si>
  <si>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</si>
  <si>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</si>
  <si>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</si>
  <si>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</si>
  <si>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</si>
  <si>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</si>
  <si>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</si>
  <si>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</si>
  <si>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</si>
  <si>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</si>
  <si>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</si>
  <si>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</si>
  <si>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</si>
  <si>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</si>
  <si>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</si>
  <si>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</si>
  <si>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</si>
  <si>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</si>
  <si>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</si>
  <si>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</si>
  <si>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</si>
  <si>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</si>
  <si>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</si>
  <si>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</si>
  <si>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</si>
  <si>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</si>
  <si>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</si>
  <si>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</si>
  <si>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</si>
  <si>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</si>
  <si>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</si>
  <si>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</si>
  <si>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</si>
  <si>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</si>
  <si>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</si>
  <si>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</si>
  <si>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</si>
  <si>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</si>
  <si>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</si>
  <si>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</si>
  <si>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</si>
  <si>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</si>
  <si>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</si>
  <si>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</si>
  <si>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</si>
  <si>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</si>
  <si>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</si>
  <si>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</si>
  <si>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</si>
  <si>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</si>
  <si>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</si>
  <si>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</si>
  <si>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</si>
  <si>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</si>
  <si>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</si>
  <si>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</si>
  <si>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</si>
  <si>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</si>
  <si>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</si>
  <si>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</si>
  <si>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</si>
  <si>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</si>
  <si>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</si>
  <si>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</si>
  <si>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</si>
  <si>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</si>
  <si>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</si>
  <si>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</si>
  <si>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</si>
  <si>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</si>
  <si>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</si>
  <si>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</si>
  <si>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</si>
  <si>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</si>
  <si>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</si>
  <si>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</si>
  <si>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</si>
  <si>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</si>
  <si>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</si>
  <si>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</si>
  <si>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</si>
  <si>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</si>
  <si>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</si>
  <si>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</si>
  <si>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</si>
  <si>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</si>
  <si>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</si>
  <si>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</si>
  <si>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</si>
  <si>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</si>
  <si>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</si>
  <si>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</si>
  <si>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</si>
  <si>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</si>
  <si>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</si>
  <si>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</si>
  <si>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</si>
  <si>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</si>
  <si>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</si>
  <si>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</si>
  <si>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</si>
  <si>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</si>
  <si>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</si>
  <si>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</si>
  <si>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</si>
  <si>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</si>
  <si>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</si>
  <si>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</si>
  <si>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</si>
  <si>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</si>
  <si>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</si>
  <si>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</si>
  <si>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</si>
  <si>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</si>
  <si>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</si>
  <si>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</si>
  <si>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</si>
  <si>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</si>
  <si>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</si>
  <si>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</si>
  <si>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</si>
  <si>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</si>
  <si>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</si>
  <si>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</si>
  <si>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</si>
  <si>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</si>
  <si>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</si>
  <si>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</si>
  <si>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</si>
  <si>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</si>
  <si>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</si>
  <si>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</si>
  <si>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</si>
  <si>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</si>
  <si>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</si>
  <si>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</si>
  <si>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</si>
  <si>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</si>
  <si>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</si>
  <si>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</si>
  <si>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</si>
  <si>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</si>
  <si>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</si>
  <si>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</si>
  <si>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</si>
  <si>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</si>
  <si>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</si>
  <si>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</si>
  <si>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</si>
  <si>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</si>
  <si>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</si>
  <si>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</si>
  <si>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</si>
  <si>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</si>
  <si>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</si>
  <si>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</si>
  <si>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</si>
  <si>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</si>
  <si>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</si>
  <si>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</si>
  <si>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</si>
  <si>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</si>
  <si>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</si>
  <si>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</si>
  <si>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</si>
  <si>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</si>
  <si>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</si>
  <si>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</si>
  <si>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</si>
  <si>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</si>
  <si>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</si>
  <si>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</si>
  <si>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</si>
  <si>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</si>
  <si>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</si>
  <si>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</si>
  <si>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</si>
  <si>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</si>
  <si>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</si>
  <si>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</si>
  <si>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</si>
  <si>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</si>
  <si>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</si>
  <si>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</si>
  <si>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</si>
  <si>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</si>
  <si>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</si>
  <si>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</si>
  <si>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</si>
  <si>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</si>
  <si>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</si>
  <si>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</si>
  <si>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</si>
  <si>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</si>
  <si>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</si>
  <si>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</si>
  <si>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</si>
  <si>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</si>
  <si>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</si>
  <si>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</si>
  <si>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</si>
  <si>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</si>
  <si>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</si>
  <si>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</si>
  <si>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</si>
  <si>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</si>
  <si>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</si>
  <si>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</si>
  <si>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</si>
  <si>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</si>
  <si>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</si>
  <si>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</si>
  <si>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</si>
  <si>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</si>
  <si>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</si>
  <si>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</si>
  <si>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</si>
  <si>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</si>
  <si>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</si>
  <si>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</si>
  <si>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</si>
  <si>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</si>
  <si>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</si>
  <si>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</si>
  <si>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</si>
  <si>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</si>
  <si>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</si>
  <si>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</si>
  <si>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</si>
  <si>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</si>
  <si>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</si>
  <si>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</si>
  <si>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</si>
  <si>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</si>
  <si>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</si>
  <si>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</si>
  <si>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</si>
  <si>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</si>
  <si>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</si>
  <si>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</si>
  <si>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</si>
  <si>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</si>
  <si>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</si>
  <si>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</si>
  <si>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</si>
  <si>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</si>
  <si>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</si>
  <si>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</si>
  <si>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</si>
  <si>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</si>
  <si>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</si>
  <si>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</si>
  <si>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</si>
  <si>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</si>
  <si>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</si>
  <si>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</si>
  <si>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</si>
  <si>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</si>
  <si>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</si>
  <si>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</si>
  <si>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</si>
  <si>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</si>
  <si>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</si>
  <si>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</si>
  <si>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</si>
  <si>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</si>
  <si>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</si>
  <si>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</si>
  <si>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</si>
  <si>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</si>
  <si>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</si>
  <si>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</si>
  <si>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</si>
  <si>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</si>
  <si>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</si>
  <si>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</si>
  <si>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</si>
  <si>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</si>
  <si>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</si>
  <si>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</si>
  <si>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</si>
  <si>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</si>
  <si>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</si>
  <si>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</si>
  <si>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</si>
  <si>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</si>
  <si>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</si>
  <si>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</si>
  <si>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</si>
  <si>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</si>
  <si>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</si>
  <si>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</si>
  <si>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</si>
  <si>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</si>
  <si>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</si>
  <si>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</si>
  <si>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</si>
  <si>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</si>
  <si>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</si>
  <si>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</si>
  <si>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</si>
  <si>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</si>
  <si>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</si>
  <si>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</si>
  <si>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</si>
  <si>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</si>
  <si>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</si>
  <si>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</si>
  <si>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</si>
  <si>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</si>
  <si>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</si>
  <si>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</si>
  <si>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</si>
  <si>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</si>
  <si>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</si>
  <si>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</si>
  <si>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</si>
  <si>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</si>
  <si>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</si>
  <si>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</si>
  <si>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</si>
  <si>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</si>
  <si>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</si>
  <si>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</si>
  <si>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</si>
  <si>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</si>
  <si>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</si>
  <si>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</si>
  <si>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</si>
  <si>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</si>
  <si>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</si>
  <si>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</si>
  <si>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</si>
  <si>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</si>
  <si>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</si>
  <si>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</si>
  <si>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</si>
  <si>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</si>
  <si>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</si>
  <si>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</si>
  <si>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</si>
  <si>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</si>
  <si>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</si>
  <si>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</si>
  <si>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</si>
  <si>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</si>
  <si>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</si>
  <si>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</si>
  <si>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</si>
  <si>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</si>
  <si>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</si>
  <si>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</si>
  <si>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</si>
  <si>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</si>
  <si>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</si>
  <si>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</si>
  <si>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</si>
  <si>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</si>
  <si>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</si>
  <si>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</si>
  <si>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</si>
  <si>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</si>
  <si>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</si>
  <si>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</si>
  <si>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</si>
  <si>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</si>
  <si>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</si>
  <si>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</si>
  <si>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</si>
  <si>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</si>
  <si>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</si>
  <si>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</si>
  <si>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</si>
  <si>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</si>
  <si>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</si>
  <si>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</si>
  <si>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</si>
  <si>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</si>
  <si>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</si>
  <si>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</si>
  <si>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</si>
  <si>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</si>
  <si>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</si>
  <si>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</si>
  <si>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</si>
  <si>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</si>
  <si>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</si>
  <si>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</si>
  <si>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</si>
  <si>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</si>
  <si>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</si>
  <si>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</si>
  <si>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</si>
  <si>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</si>
  <si>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</si>
  <si>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</si>
  <si>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</si>
  <si>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</si>
  <si>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</si>
  <si>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</si>
  <si>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</si>
  <si>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</si>
  <si>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</si>
  <si>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</si>
  <si>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</si>
  <si>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</si>
  <si>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</si>
  <si>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</si>
  <si>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</si>
  <si>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</si>
  <si>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</si>
  <si>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</si>
  <si>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</si>
  <si>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</si>
  <si>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</si>
  <si>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</si>
  <si>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</si>
  <si>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</si>
  <si>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</si>
  <si>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</si>
  <si>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</si>
  <si>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</si>
  <si>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</si>
  <si>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</si>
  <si>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</si>
  <si>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</si>
  <si>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</si>
  <si>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</si>
  <si>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</si>
  <si>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</si>
  <si>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</si>
  <si>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</si>
  <si>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</si>
  <si>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</si>
  <si>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</si>
  <si>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</si>
  <si>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</si>
  <si>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</si>
  <si>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</si>
  <si>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</si>
  <si>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</si>
  <si>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</si>
  <si>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</si>
  <si>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</si>
  <si>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</si>
  <si>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</si>
  <si>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</si>
  <si>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</si>
  <si>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</si>
  <si>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</si>
  <si>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</si>
  <si>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</si>
  <si>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</si>
  <si>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</si>
  <si>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</si>
  <si>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</si>
  <si>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</si>
  <si>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</si>
  <si>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</si>
  <si>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</si>
  <si>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</si>
  <si>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</si>
  <si>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</si>
  <si>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</si>
  <si>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</si>
  <si>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</si>
  <si>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</si>
  <si>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</si>
  <si>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</si>
  <si>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</si>
  <si>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</si>
  <si>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</si>
  <si>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</si>
  <si>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</si>
  <si>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</si>
  <si>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</si>
  <si>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</si>
  <si>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</si>
  <si>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</si>
  <si>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</si>
  <si>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</si>
  <si>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</si>
  <si>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</si>
  <si>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</si>
  <si>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</si>
  <si>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</si>
  <si>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</si>
  <si>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</si>
  <si>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</si>
  <si>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</si>
  <si>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</si>
  <si>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</si>
  <si>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</si>
  <si>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</si>
  <si>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</si>
  <si>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</si>
  <si>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</si>
  <si>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</si>
  <si>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</si>
  <si>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</si>
  <si>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</si>
  <si>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</si>
  <si>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</si>
  <si>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</si>
  <si>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</si>
  <si>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</si>
  <si>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</si>
  <si>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</si>
  <si>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</si>
  <si>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</si>
  <si>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</si>
  <si>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</si>
  <si>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</si>
  <si>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</si>
  <si>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</si>
  <si>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</si>
  <si>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</si>
  <si>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</si>
  <si>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</si>
  <si>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</si>
  <si>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</si>
  <si>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</si>
  <si>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</si>
  <si>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</si>
  <si>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</si>
  <si>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</si>
  <si>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</si>
  <si>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</si>
  <si>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</si>
  <si>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</si>
  <si>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</si>
  <si>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</si>
  <si>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</si>
  <si>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</si>
  <si>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</si>
  <si>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</si>
  <si>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</si>
  <si>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</si>
  <si>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</si>
  <si>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</si>
  <si>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</si>
  <si>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</si>
  <si>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</si>
  <si>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</si>
  <si>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</si>
  <si>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</si>
  <si>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</si>
  <si>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</si>
  <si>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</si>
  <si>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</si>
  <si>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</si>
  <si>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</si>
  <si>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</si>
  <si>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</si>
  <si>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</si>
  <si>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</si>
  <si>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</si>
  <si>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</si>
  <si>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</si>
  <si>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</si>
  <si>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</si>
  <si>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</si>
  <si>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</si>
  <si>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</si>
  <si>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</si>
  <si>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</si>
  <si>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</si>
  <si>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</si>
  <si>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</si>
  <si>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</si>
  <si>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</si>
  <si>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</si>
  <si>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</si>
  <si>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</si>
  <si>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</si>
  <si>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</si>
  <si>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</si>
  <si>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</si>
  <si>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</si>
  <si>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</si>
  <si>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</si>
  <si>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</si>
  <si>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</si>
  <si>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</si>
  <si>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</si>
  <si>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</si>
  <si>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</si>
  <si>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</si>
  <si>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</si>
  <si>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</si>
  <si>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</si>
  <si>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</si>
  <si>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</si>
  <si>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</si>
  <si>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</si>
  <si>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</si>
  <si>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</si>
  <si>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</si>
  <si>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</si>
  <si>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</si>
  <si>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</si>
  <si>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</si>
  <si>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</si>
  <si>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</si>
  <si>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</si>
  <si>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</si>
  <si>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</si>
  <si>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</si>
  <si>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</si>
  <si>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</si>
  <si>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</si>
  <si>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</si>
  <si>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</si>
  <si>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</si>
  <si>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</si>
  <si>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</si>
  <si>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</si>
  <si>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</si>
  <si>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</si>
  <si>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</si>
  <si>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</si>
  <si>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</si>
  <si>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</si>
  <si>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</si>
  <si>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</si>
  <si>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</si>
  <si>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</si>
  <si>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</si>
  <si>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</si>
  <si>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</si>
  <si>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</si>
  <si>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</si>
  <si>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</si>
  <si>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</si>
  <si>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</si>
  <si>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</si>
  <si>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</si>
  <si>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</si>
  <si>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</si>
  <si>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</si>
  <si>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</si>
  <si>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</si>
  <si>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</si>
  <si>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</si>
  <si>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</si>
  <si>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</si>
  <si>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</si>
  <si>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</si>
  <si>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</si>
  <si>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</si>
  <si>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</si>
  <si>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</si>
  <si>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</si>
  <si>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</si>
  <si>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</si>
  <si>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</si>
  <si>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</si>
  <si>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</si>
  <si>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</si>
  <si>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</si>
  <si>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</si>
  <si>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</si>
  <si>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</si>
  <si>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</si>
  <si>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</si>
  <si>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</si>
  <si>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</si>
  <si>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</si>
  <si>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</si>
  <si>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</si>
  <si>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</si>
  <si>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</si>
  <si>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</si>
  <si>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</si>
  <si>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</si>
  <si>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</si>
  <si>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</si>
  <si>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</si>
  <si>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</si>
  <si>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</si>
  <si>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</si>
  <si>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</si>
  <si>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</si>
  <si>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</si>
  <si>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</si>
  <si>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</si>
  <si>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</si>
  <si>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</si>
  <si>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</si>
  <si>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</si>
  <si>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</si>
  <si>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</si>
  <si>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</si>
  <si>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</si>
  <si>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</si>
  <si>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</si>
  <si>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</si>
  <si>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</si>
  <si>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</si>
  <si>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</si>
  <si>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</si>
  <si>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</si>
  <si>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</si>
  <si>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</si>
  <si>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</si>
  <si>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</si>
  <si>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</si>
  <si>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</si>
  <si>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</si>
  <si>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</si>
  <si>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</si>
  <si>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</si>
  <si>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</si>
  <si>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</si>
  <si>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</si>
  <si>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</si>
  <si>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</si>
  <si>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</si>
  <si>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</si>
  <si>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</si>
  <si>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</si>
  <si>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</si>
  <si>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</si>
  <si>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</si>
  <si>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</si>
  <si>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</si>
  <si>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</si>
  <si>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</si>
  <si>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</si>
  <si>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</si>
  <si>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</si>
  <si>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</si>
  <si>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</si>
  <si>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</si>
  <si>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</si>
  <si>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</si>
  <si>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</si>
  <si>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</si>
  <si>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</si>
  <si>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</si>
  <si>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</si>
  <si>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</si>
  <si>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</si>
  <si>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</si>
  <si>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</si>
  <si>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</si>
  <si>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</si>
  <si>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</si>
  <si>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</si>
  <si>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</si>
  <si>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</si>
  <si>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</si>
  <si>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</si>
  <si>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</si>
  <si>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</si>
  <si>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</si>
  <si>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</si>
  <si>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</si>
  <si>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</si>
  <si>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</si>
  <si>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</si>
  <si>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</si>
  <si>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</si>
  <si>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</si>
  <si>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</si>
  <si>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</si>
  <si>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</si>
  <si>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</si>
  <si>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</si>
  <si>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</si>
  <si>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</si>
  <si>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</si>
  <si>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</si>
  <si>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</si>
  <si>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</si>
  <si>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</si>
  <si>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</si>
  <si>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</si>
  <si>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</si>
  <si>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</si>
  <si>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</si>
  <si>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</si>
  <si>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</si>
  <si>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</si>
  <si>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</si>
  <si>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</si>
  <si>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</si>
  <si>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</si>
  <si>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</si>
  <si>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</si>
  <si>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</si>
  <si>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</si>
  <si>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</si>
  <si>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</si>
  <si>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</si>
  <si>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</si>
  <si>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</si>
  <si>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</si>
  <si>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</si>
  <si>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</si>
  <si>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</si>
  <si>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</si>
  <si>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</si>
  <si>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</si>
  <si>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</si>
  <si>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</si>
  <si>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</si>
  <si>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</si>
  <si>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</si>
  <si>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</si>
  <si>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</si>
  <si>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</si>
  <si>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</si>
  <si>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</si>
  <si>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</si>
  <si>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</si>
  <si>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</si>
  <si>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</si>
  <si>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</si>
  <si>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</si>
  <si>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</si>
  <si>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</si>
  <si>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</si>
  <si>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</si>
  <si>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</si>
  <si>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</si>
  <si>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</si>
  <si>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</si>
  <si>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</si>
  <si>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</si>
  <si>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</si>
  <si>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</si>
  <si>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</si>
  <si>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</si>
  <si>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</si>
  <si>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</si>
  <si>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</si>
  <si>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</si>
  <si>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</si>
  <si>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</si>
  <si>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</si>
  <si>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</si>
  <si>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</si>
  <si>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</si>
  <si>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</si>
  <si>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</si>
  <si>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</si>
  <si>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</si>
  <si>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</si>
  <si>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</si>
  <si>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</si>
  <si>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</si>
  <si>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</si>
  <si>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</si>
  <si>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</si>
  <si>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</si>
  <si>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</si>
  <si>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</si>
  <si>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</si>
  <si>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</si>
  <si>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</si>
  <si>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</si>
  <si>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</si>
  <si>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</si>
  <si>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</si>
  <si>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</si>
  <si>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</si>
  <si>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</si>
  <si>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</si>
  <si>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</si>
  <si>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</si>
  <si>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</si>
  <si>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</si>
  <si>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</si>
  <si>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</si>
  <si>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</si>
  <si>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</si>
  <si>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</si>
  <si>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</si>
  <si>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</si>
  <si>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</si>
  <si>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</si>
  <si>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</si>
  <si>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</si>
  <si>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</si>
  <si>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</si>
  <si>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</si>
  <si>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</si>
  <si>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</si>
  <si>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</si>
  <si>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</si>
  <si>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</si>
  <si>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</si>
  <si>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</si>
  <si>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</si>
  <si>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</si>
  <si>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</si>
  <si>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</si>
  <si>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</si>
  <si>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</si>
  <si>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</si>
  <si>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</si>
  <si>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</si>
  <si>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</si>
  <si>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</si>
  <si>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</si>
  <si>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</si>
  <si>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</si>
  <si>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</si>
  <si>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</si>
  <si>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</si>
  <si>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</si>
  <si>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</si>
  <si>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</si>
  <si>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</si>
  <si>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</si>
  <si>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</si>
  <si>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</si>
  <si>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</si>
  <si>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</si>
  <si>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</si>
  <si>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</si>
  <si>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</si>
  <si>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</si>
  <si>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</si>
  <si>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</si>
  <si>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</si>
  <si>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</si>
  <si>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</si>
  <si>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</si>
  <si>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</si>
  <si>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</si>
  <si>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</si>
  <si>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</si>
  <si>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</si>
  <si>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</si>
  <si>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</si>
  <si>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</si>
  <si>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</si>
  <si>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</si>
  <si>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</si>
  <si>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</si>
  <si>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</si>
  <si>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</si>
  <si>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</si>
  <si>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</si>
  <si>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</si>
  <si>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</si>
  <si>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</si>
  <si>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</si>
  <si>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</si>
  <si>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</si>
  <si>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</si>
  <si>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</si>
  <si>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</si>
  <si>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</si>
  <si>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</si>
  <si>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</si>
  <si>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</si>
  <si>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</si>
  <si>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</si>
  <si>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</si>
  <si>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</si>
  <si>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</si>
  <si>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</si>
  <si>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</si>
  <si>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</si>
  <si>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</si>
  <si>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</si>
  <si>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</si>
  <si>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</si>
  <si>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</si>
  <si>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</si>
  <si>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</si>
  <si>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</si>
  <si>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</si>
  <si>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</si>
  <si>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</si>
  <si>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</si>
  <si>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</si>
  <si>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</si>
  <si>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</si>
  <si>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</si>
  <si>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</si>
  <si>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</si>
  <si>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</si>
  <si>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</si>
  <si>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</si>
  <si>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</si>
  <si>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</si>
  <si>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</si>
  <si>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</si>
  <si>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</si>
  <si>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</si>
  <si>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</si>
  <si>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</si>
  <si>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</si>
  <si>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</si>
  <si>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</si>
  <si>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</si>
  <si>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</si>
  <si>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</si>
  <si>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</si>
  <si>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</si>
  <si>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</si>
  <si>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</si>
  <si>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</si>
  <si>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</si>
  <si>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</si>
  <si>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</si>
  <si>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</si>
  <si>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</si>
  <si>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</si>
  <si>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</si>
  <si>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</si>
  <si>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</si>
  <si>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</si>
  <si>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</si>
  <si>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</si>
  <si>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</si>
  <si>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</si>
  <si>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</si>
  <si>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</si>
  <si>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</si>
  <si>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</si>
  <si>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</si>
  <si>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</si>
  <si>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</si>
  <si>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</si>
  <si>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</si>
  <si>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</si>
  <si>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</si>
  <si>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</si>
  <si>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</si>
  <si>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</si>
  <si>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</si>
  <si>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</si>
  <si>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</si>
  <si>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</si>
  <si>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</si>
  <si>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</si>
  <si>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</si>
  <si>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</si>
  <si>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</si>
  <si>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</si>
  <si>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</si>
  <si>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</si>
  <si>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</si>
  <si>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</si>
  <si>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</si>
  <si>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</si>
  <si>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</si>
  <si>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</si>
  <si>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</si>
  <si>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</si>
  <si>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</si>
  <si>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</si>
  <si>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</si>
  <si>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</si>
  <si>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</si>
  <si>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</si>
  <si>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</si>
  <si>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</si>
  <si>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</si>
  <si>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</si>
  <si>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</si>
  <si>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</si>
  <si>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</si>
  <si>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</si>
  <si>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</si>
  <si>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</si>
  <si>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</si>
  <si>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</si>
  <si>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</si>
  <si>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</si>
  <si>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</si>
  <si>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</si>
  <si>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</si>
  <si>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</si>
  <si>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</si>
  <si>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</si>
  <si>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</si>
  <si>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</si>
  <si>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</si>
  <si>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</si>
  <si>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</si>
  <si>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</si>
  <si>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</si>
  <si>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</si>
  <si>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</si>
  <si>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</si>
  <si>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</si>
  <si>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</si>
  <si>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</si>
  <si>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</si>
  <si>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</si>
  <si>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</si>
  <si>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</si>
  <si>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</si>
  <si>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</si>
  <si>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</si>
  <si>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</si>
  <si>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</si>
  <si>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</si>
  <si>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</si>
  <si>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</si>
  <si>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</si>
  <si>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</si>
  <si>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</si>
  <si>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</si>
  <si>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</si>
  <si>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</si>
  <si>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</si>
  <si>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</si>
  <si>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</si>
  <si>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</si>
  <si>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</si>
  <si>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</si>
  <si>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</si>
  <si>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</si>
  <si>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</si>
  <si>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</si>
  <si>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</si>
  <si>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</si>
  <si>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</si>
  <si>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</si>
  <si>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</si>
  <si>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</si>
  <si>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</si>
  <si>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</si>
  <si>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</si>
  <si>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</si>
  <si>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</si>
  <si>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</si>
  <si>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</si>
  <si>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</si>
  <si>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</si>
  <si>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</si>
  <si>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</si>
  <si>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</si>
  <si>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</si>
  <si>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</si>
  <si>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</si>
  <si>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</si>
  <si>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</si>
  <si>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</si>
  <si>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</si>
  <si>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</si>
  <si>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</si>
  <si>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</si>
  <si>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</si>
  <si>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</si>
  <si>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</si>
  <si>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</si>
  <si>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</si>
  <si>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</si>
  <si>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</si>
  <si>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</si>
  <si>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</si>
  <si>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</si>
  <si>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</si>
  <si>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</si>
  <si>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</si>
  <si>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</si>
  <si>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</si>
  <si>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</si>
  <si>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</si>
  <si>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</si>
  <si>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</si>
  <si>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</si>
  <si>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</si>
  <si>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</si>
  <si>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</si>
  <si>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</si>
  <si>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</si>
  <si>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</si>
  <si>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</si>
  <si>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</si>
  <si>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</si>
  <si>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</si>
  <si>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</si>
  <si>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</si>
  <si>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</si>
  <si>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</si>
  <si>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</si>
  <si>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</si>
  <si>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</si>
  <si>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</si>
  <si>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</si>
  <si>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</si>
  <si>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</si>
  <si>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</si>
  <si>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</si>
  <si>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</si>
  <si>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</si>
  <si>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</si>
  <si>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</si>
  <si>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</si>
  <si>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</si>
  <si>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</si>
  <si>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</si>
  <si>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</si>
  <si>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</si>
  <si>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</si>
  <si>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</si>
  <si>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</si>
  <si>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</si>
  <si>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</si>
  <si>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</si>
  <si>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</si>
  <si>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</si>
  <si>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</si>
  <si>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</si>
  <si>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</si>
  <si>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</si>
  <si>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</si>
  <si>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</si>
  <si>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</si>
  <si>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</si>
  <si>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</si>
  <si>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</si>
  <si>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</si>
  <si>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</si>
  <si>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</si>
  <si>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</si>
  <si>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</si>
  <si>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</si>
  <si>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</si>
  <si>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</si>
  <si>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</si>
  <si>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</si>
  <si>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</si>
  <si>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</si>
  <si>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</si>
  <si>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</si>
  <si>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</si>
  <si>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</si>
  <si>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</si>
  <si>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</si>
  <si>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</si>
  <si>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</si>
  <si>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</si>
  <si>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</si>
  <si>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</si>
  <si>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</si>
  <si>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</si>
  <si>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</si>
  <si>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</si>
  <si>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</si>
  <si>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</si>
  <si>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</si>
  <si>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</si>
  <si>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</si>
  <si>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</si>
  <si>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</si>
  <si>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</si>
  <si>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</si>
  <si>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</si>
  <si>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</si>
  <si>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</si>
  <si>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</si>
  <si>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</si>
  <si>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</si>
  <si>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</si>
  <si>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</si>
  <si>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</si>
  <si>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</si>
  <si>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</si>
  <si>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</si>
  <si>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</si>
  <si>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</si>
  <si>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</si>
  <si>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</si>
  <si>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</si>
  <si>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</si>
  <si>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</si>
  <si>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</si>
  <si>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</si>
  <si>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</si>
  <si>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</si>
  <si>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</si>
  <si>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</si>
  <si>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</si>
  <si>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</si>
  <si>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</si>
  <si>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</si>
  <si>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</si>
  <si>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</si>
  <si>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</si>
  <si>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</si>
  <si>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</si>
  <si>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</si>
  <si>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</si>
  <si>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</si>
  <si>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</si>
  <si>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</si>
  <si>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</si>
  <si>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</si>
  <si>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</si>
  <si>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</si>
  <si>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</si>
  <si>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</si>
  <si>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</si>
  <si>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</si>
  <si>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</si>
  <si>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</si>
  <si>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</si>
  <si>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</si>
  <si>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</si>
  <si>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</si>
  <si>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</si>
  <si>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</si>
  <si>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</si>
  <si>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</si>
  <si>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</si>
  <si>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</si>
  <si>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</si>
  <si>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</si>
  <si>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</si>
  <si>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</si>
  <si>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</si>
  <si>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</si>
  <si>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</si>
  <si>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</si>
  <si>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</si>
  <si>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</si>
  <si>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</si>
  <si>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</si>
  <si>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</si>
  <si>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</si>
  <si>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</si>
  <si>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</si>
  <si>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</si>
  <si>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</si>
  <si>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</si>
  <si>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</si>
  <si>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</si>
  <si>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</si>
  <si>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</si>
  <si>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</si>
  <si>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</si>
  <si>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</si>
  <si>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</si>
  <si>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</si>
  <si>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</si>
  <si>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</si>
  <si>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</si>
  <si>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</si>
  <si>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</si>
  <si>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</si>
  <si>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</si>
  <si>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</si>
  <si>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</si>
  <si>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</si>
  <si>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</si>
  <si>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</si>
  <si>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</si>
  <si>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</si>
  <si>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</si>
  <si>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</si>
  <si>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</si>
  <si>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</si>
  <si>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</si>
  <si>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</si>
  <si>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</si>
  <si>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</si>
  <si>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</si>
  <si>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</si>
  <si>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</si>
  <si>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</si>
  <si>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</si>
  <si>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</si>
  <si>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</si>
  <si>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</si>
  <si>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</si>
  <si>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</si>
  <si>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</si>
  <si>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</si>
  <si>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</si>
  <si>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</si>
  <si>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</si>
  <si>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</si>
  <si>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</si>
  <si>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</si>
  <si>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</si>
  <si>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</si>
  <si>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</si>
  <si>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</si>
  <si>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</si>
  <si>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</si>
  <si>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</si>
  <si>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</si>
  <si>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</si>
  <si>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</si>
  <si>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</si>
  <si>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</si>
  <si>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</si>
  <si>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</si>
  <si>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</si>
  <si>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</si>
  <si>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</si>
  <si>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</si>
  <si>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</si>
  <si>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</si>
  <si>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</si>
  <si>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</si>
  <si>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</si>
  <si>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</si>
  <si>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</si>
  <si>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</si>
  <si>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</si>
  <si>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</si>
  <si>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</si>
  <si>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</si>
  <si>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</si>
  <si>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</si>
  <si>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</si>
  <si>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</si>
  <si>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</si>
  <si>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</si>
  <si>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</si>
  <si>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</si>
  <si>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</si>
  <si>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</si>
  <si>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</si>
  <si>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</si>
  <si>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</si>
  <si>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</si>
  <si>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</si>
  <si>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</si>
  <si>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</si>
  <si>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</si>
  <si>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</si>
  <si>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</si>
  <si>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</si>
  <si>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</si>
  <si>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</si>
  <si>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</si>
  <si>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</si>
  <si>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</si>
  <si>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</si>
  <si>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</si>
  <si>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</si>
  <si>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</si>
  <si>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</si>
  <si>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</si>
  <si>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</si>
  <si>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</si>
  <si>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</si>
  <si>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</si>
  <si>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</si>
  <si>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</si>
  <si>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</si>
  <si>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</si>
  <si>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</si>
  <si>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</si>
  <si>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</si>
  <si>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</si>
  <si>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</si>
  <si>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</si>
  <si>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</si>
  <si>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</si>
  <si>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</si>
  <si>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</si>
  <si>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</si>
  <si>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</si>
  <si>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</si>
  <si>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</si>
  <si>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</si>
  <si>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</si>
  <si>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</si>
  <si>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</si>
  <si>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</si>
  <si>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</si>
  <si>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</si>
  <si>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</si>
  <si>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</si>
  <si>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</si>
  <si>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</si>
  <si>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</si>
  <si>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</si>
  <si>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</si>
  <si>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</si>
  <si>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</si>
  <si>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</si>
  <si>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</si>
  <si>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</si>
  <si>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</si>
  <si>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</si>
  <si>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</si>
  <si>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</si>
  <si>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</si>
  <si>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</si>
  <si>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</si>
  <si>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</si>
  <si>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</si>
  <si>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</si>
  <si>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</si>
  <si>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</si>
  <si>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</si>
  <si>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</si>
  <si>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</si>
  <si>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</si>
  <si>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</si>
  <si>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</si>
  <si>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</si>
  <si>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</si>
  <si>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</si>
  <si>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</si>
  <si>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</si>
  <si>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</si>
  <si>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</si>
  <si>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</si>
  <si>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</si>
  <si>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</si>
  <si>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</si>
  <si>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</si>
  <si>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</si>
  <si>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</si>
  <si>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</si>
  <si>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</si>
  <si>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</si>
  <si>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</si>
  <si>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</si>
  <si>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</si>
  <si>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</si>
  <si>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</si>
  <si>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</si>
  <si>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</si>
  <si>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</si>
  <si>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</si>
  <si>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</si>
  <si>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</si>
  <si>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</si>
  <si>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</si>
  <si>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</si>
  <si>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</si>
  <si>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</si>
  <si>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</si>
  <si>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</si>
  <si>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</si>
  <si>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</si>
  <si>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</si>
  <si>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</si>
  <si>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</si>
  <si>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</si>
  <si>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</si>
  <si>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</si>
  <si>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</si>
  <si>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</si>
  <si>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</si>
  <si>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</si>
  <si>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</si>
  <si>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</si>
  <si>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</si>
  <si>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</si>
  <si>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</si>
  <si>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</si>
  <si>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</si>
  <si>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</si>
  <si>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</si>
  <si>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</si>
  <si>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</si>
  <si>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</si>
  <si>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</si>
  <si>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</si>
  <si>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</si>
  <si>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</si>
  <si>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</si>
  <si>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</si>
  <si>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</si>
  <si>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</si>
  <si>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</si>
  <si>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</si>
  <si>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</si>
  <si>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</si>
  <si>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</si>
  <si>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</si>
  <si>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</si>
  <si>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</si>
  <si>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</si>
  <si>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</si>
  <si>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</si>
  <si>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</si>
  <si>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</si>
  <si>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</si>
  <si>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</si>
  <si>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</si>
  <si>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</si>
  <si>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</si>
  <si>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</si>
  <si>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</si>
  <si>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</si>
  <si>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</si>
  <si>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</si>
  <si>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</si>
  <si>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</si>
  <si>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</si>
  <si>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</si>
  <si>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</si>
  <si>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</si>
  <si>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</si>
  <si>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</si>
  <si>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</si>
  <si>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</si>
  <si>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</si>
  <si>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</si>
  <si>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</si>
  <si>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</si>
  <si>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</si>
  <si>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</si>
  <si>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</si>
  <si>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</si>
  <si>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</si>
  <si>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</si>
  <si>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</si>
  <si>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</si>
  <si>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</si>
  <si>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</si>
  <si>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</si>
  <si>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</si>
  <si>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</si>
  <si>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</si>
  <si>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</si>
  <si>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</si>
  <si>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</si>
  <si>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</si>
  <si>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</si>
  <si>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</si>
  <si>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</si>
  <si>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</si>
  <si>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</si>
  <si>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</si>
  <si>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</si>
  <si>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</si>
  <si>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</si>
  <si>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</si>
  <si>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</si>
  <si>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</si>
  <si>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</si>
  <si>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</si>
  <si>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</si>
  <si>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</si>
  <si>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</si>
  <si>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</si>
  <si>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</si>
  <si>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</si>
  <si>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</si>
  <si>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</si>
  <si>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</si>
  <si>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</si>
  <si>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</si>
  <si>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</si>
  <si>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</si>
  <si>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</si>
  <si>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</si>
  <si>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</si>
  <si>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</si>
  <si>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</si>
  <si>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</si>
  <si>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</si>
  <si>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</si>
  <si>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</si>
  <si>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</si>
  <si>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</si>
  <si>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</si>
  <si>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</si>
  <si>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</si>
  <si>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</si>
  <si>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</si>
  <si>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</si>
  <si>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</si>
  <si>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</si>
  <si>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</si>
  <si>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</si>
  <si>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</si>
  <si>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</si>
  <si>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</si>
  <si>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</si>
  <si>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</si>
  <si>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</si>
  <si>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</si>
  <si>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</si>
  <si>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</si>
  <si>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</si>
  <si>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</si>
  <si>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</si>
  <si>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</si>
  <si>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</si>
  <si>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</si>
  <si>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</si>
  <si>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</si>
  <si>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</si>
  <si>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</si>
  <si>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</si>
  <si>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</si>
  <si>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</si>
  <si>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</si>
  <si>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</si>
  <si>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</si>
  <si>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</si>
  <si>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</si>
  <si>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</si>
  <si>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</si>
  <si>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</si>
  <si>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</si>
  <si>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</si>
  <si>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</si>
  <si>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</si>
  <si>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</si>
  <si>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</si>
  <si>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</si>
  <si>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</si>
  <si>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</si>
  <si>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</si>
  <si>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</si>
  <si>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</si>
  <si>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</si>
  <si>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</si>
  <si>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</si>
  <si>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</si>
  <si>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</si>
  <si>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</si>
  <si>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</si>
  <si>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</si>
  <si>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</si>
  <si>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</si>
  <si>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</si>
  <si>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</si>
  <si>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</si>
  <si>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</si>
  <si>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</si>
  <si>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</si>
  <si>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</si>
  <si>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</si>
  <si>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</si>
  <si>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</si>
  <si>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</si>
  <si>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</si>
  <si>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</si>
  <si>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</si>
  <si>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</si>
  <si>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</si>
  <si>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</si>
  <si>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</si>
  <si>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</si>
  <si>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</si>
  <si>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</si>
  <si>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</si>
  <si>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</si>
  <si>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</si>
  <si>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</si>
  <si>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</si>
  <si>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</si>
  <si>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</si>
  <si>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</si>
  <si>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</si>
  <si>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</si>
  <si>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</si>
  <si>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</si>
  <si>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</si>
  <si>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</si>
  <si>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</si>
  <si>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</si>
  <si>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</si>
  <si>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</si>
  <si>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</si>
  <si>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</si>
  <si>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</si>
  <si>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</si>
  <si>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</si>
  <si>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</si>
  <si>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</si>
  <si>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</si>
  <si>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</si>
  <si>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</si>
  <si>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</si>
  <si>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</si>
  <si>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</si>
  <si>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</si>
  <si>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</si>
  <si>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</si>
  <si>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</si>
  <si>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</si>
  <si>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</si>
  <si>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</si>
  <si>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</si>
  <si>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</si>
  <si>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</si>
  <si>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</si>
  <si>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</si>
  <si>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</si>
  <si>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</si>
  <si>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</si>
  <si>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</si>
  <si>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</si>
  <si>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</si>
  <si>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</si>
  <si>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</si>
  <si>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</si>
  <si>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</si>
  <si>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</si>
  <si>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</si>
  <si>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</si>
  <si>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</si>
  <si>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</si>
  <si>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</si>
  <si>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</si>
  <si>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</si>
  <si>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</si>
  <si>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</si>
  <si>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</si>
  <si>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</si>
  <si>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</si>
  <si>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</si>
  <si>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</si>
  <si>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</si>
  <si>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</si>
  <si>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</si>
  <si>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</si>
  <si>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</si>
  <si>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</si>
  <si>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</si>
  <si>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</si>
  <si>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</si>
  <si>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</si>
  <si>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</si>
  <si>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</si>
  <si>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</si>
  <si>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</si>
  <si>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</si>
  <si>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</si>
  <si>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</si>
  <si>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</si>
  <si>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</si>
  <si>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</si>
  <si>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</si>
  <si>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</si>
  <si>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</si>
  <si>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</si>
  <si>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</si>
  <si>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</si>
  <si>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</si>
  <si>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</si>
  <si>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</si>
  <si>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</si>
  <si>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</si>
  <si>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</si>
  <si>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</si>
  <si>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</si>
  <si>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</si>
  <si>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</si>
  <si>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</si>
  <si>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</si>
  <si>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</si>
  <si>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</si>
  <si>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</si>
  <si>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</si>
  <si>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</si>
  <si>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</si>
  <si>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</si>
  <si>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</si>
  <si>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</si>
  <si>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</si>
  <si>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</si>
  <si>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</si>
  <si>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</si>
  <si>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</si>
  <si>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</si>
  <si>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</si>
  <si>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</si>
  <si>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</si>
  <si>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</si>
  <si>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</si>
  <si>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</si>
  <si>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</si>
  <si>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</si>
  <si>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</si>
  <si>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</si>
  <si>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</si>
  <si>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</si>
  <si>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</si>
  <si>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</si>
  <si>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</si>
  <si>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</si>
  <si>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</si>
  <si>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</si>
  <si>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</si>
  <si>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</si>
  <si>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</si>
  <si>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</si>
  <si>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</si>
  <si>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</si>
  <si>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</si>
  <si>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</si>
  <si>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</si>
  <si>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</si>
  <si>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</si>
  <si>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Row Labels</t>
  </si>
  <si>
    <t>Grand Total</t>
  </si>
  <si>
    <t>Sum of Sales</t>
  </si>
  <si>
    <t>Year</t>
  </si>
  <si>
    <t>Month</t>
  </si>
  <si>
    <t>Column Labels</t>
  </si>
  <si>
    <t>Sum of Profit</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</si>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</sst>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d\-yyyy"/>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165" fontId="1" fillId="0" borderId="0" xfId="0" applyNumberFormat="1" applyFont="1"/>
    <xf numFmtId="2" fontId="1" fillId="0" borderId="0" xfId="0" applyNumberFormat="1" applyFont="1"/>
    <xf numFmtId="1" fontId="1" fillId="0" borderId="0" xfId="0" applyNumberFormat="1" applyFon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13">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numFmt numFmtId="1" formatCode="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YEAR!PivotTable2</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YEAR'!$B$3:$B$4</c:f>
              <c:strCache>
                <c:ptCount val="1"/>
                <c:pt idx="0">
                  <c:v>Furniture</c:v>
                </c:pt>
              </c:strCache>
            </c:strRef>
          </c:tx>
          <c:spPr>
            <a:ln w="28575" cap="rnd">
              <a:solidFill>
                <a:schemeClr val="accent1"/>
              </a:solidFill>
              <a:round/>
            </a:ln>
            <a:effectLst/>
          </c:spPr>
          <c:marker>
            <c:symbol val="none"/>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76CD-4A9C-B70E-6B4ED2CEF823}"/>
            </c:ext>
          </c:extLst>
        </c:ser>
        <c:ser>
          <c:idx val="1"/>
          <c:order val="1"/>
          <c:tx>
            <c:strRef>
              <c:f>'SALES BY YEAR'!$C$3:$C$4</c:f>
              <c:strCache>
                <c:ptCount val="1"/>
                <c:pt idx="0">
                  <c:v>Office Supplies</c:v>
                </c:pt>
              </c:strCache>
            </c:strRef>
          </c:tx>
          <c:spPr>
            <a:ln w="28575" cap="rnd">
              <a:solidFill>
                <a:schemeClr val="accent2"/>
              </a:solidFill>
              <a:round/>
            </a:ln>
            <a:effectLst/>
          </c:spPr>
          <c:marker>
            <c:symbol val="none"/>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4-76CD-4A9C-B70E-6B4ED2CEF823}"/>
            </c:ext>
          </c:extLst>
        </c:ser>
        <c:ser>
          <c:idx val="2"/>
          <c:order val="2"/>
          <c:tx>
            <c:strRef>
              <c:f>'SALES BY YEAR'!$D$3:$D$4</c:f>
              <c:strCache>
                <c:ptCount val="1"/>
                <c:pt idx="0">
                  <c:v>Technology</c:v>
                </c:pt>
              </c:strCache>
            </c:strRef>
          </c:tx>
          <c:spPr>
            <a:ln w="28575" cap="rnd">
              <a:solidFill>
                <a:schemeClr val="accent3"/>
              </a:solidFill>
              <a:round/>
            </a:ln>
            <a:effectLst/>
          </c:spPr>
          <c:marker>
            <c:symbol val="none"/>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5-76CD-4A9C-B70E-6B4ED2CEF823}"/>
            </c:ext>
          </c:extLst>
        </c:ser>
        <c:dLbls>
          <c:showLegendKey val="0"/>
          <c:showVal val="0"/>
          <c:showCatName val="0"/>
          <c:showSerName val="0"/>
          <c:showPercent val="0"/>
          <c:showBubbleSize val="0"/>
        </c:dLbls>
        <c:smooth val="0"/>
        <c:axId val="835987984"/>
        <c:axId val="847195200"/>
      </c:lineChart>
      <c:catAx>
        <c:axId val="83598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95200"/>
        <c:crosses val="autoZero"/>
        <c:auto val="1"/>
        <c:lblAlgn val="ctr"/>
        <c:lblOffset val="100"/>
        <c:noMultiLvlLbl val="0"/>
      </c:catAx>
      <c:valAx>
        <c:axId val="84719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87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c:ext xmlns:c16="http://schemas.microsoft.com/office/drawing/2014/chart" uri="{C3380CC4-5D6E-409C-BE32-E72D297353CC}">
              <c16:uniqueId val="{00000000-4409-400E-89D5-D96C3561D34B}"/>
            </c:ext>
          </c:extLst>
        </c:ser>
        <c:dLbls>
          <c:showLegendKey val="0"/>
          <c:showVal val="0"/>
          <c:showCatName val="0"/>
          <c:showSerName val="0"/>
          <c:showPercent val="0"/>
          <c:showBubbleSize val="0"/>
        </c:dLbls>
        <c:axId val="842086112"/>
        <c:axId val="842084192"/>
      </c:areaChart>
      <c:catAx>
        <c:axId val="842086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84192"/>
        <c:crosses val="autoZero"/>
        <c:auto val="1"/>
        <c:lblAlgn val="ctr"/>
        <c:lblOffset val="100"/>
        <c:noMultiLvlLbl val="0"/>
      </c:catAx>
      <c:valAx>
        <c:axId val="84208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861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'!$A$4:$A$8</c:f>
              <c:strCache>
                <c:ptCount val="5"/>
                <c:pt idx="0">
                  <c:v>Tamara Chand</c:v>
                </c:pt>
                <c:pt idx="1">
                  <c:v>Raymond Buch</c:v>
                </c:pt>
                <c:pt idx="2">
                  <c:v>Sanjit Chand</c:v>
                </c:pt>
                <c:pt idx="3">
                  <c:v>Hunter Lopez</c:v>
                </c:pt>
                <c:pt idx="4">
                  <c:v>Adrian Barton</c:v>
                </c:pt>
              </c:strCache>
            </c:strRef>
          </c:cat>
          <c:val>
            <c:numRef>
              <c:f>'TOP 5 '!$B$4:$B$8</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0-C6A6-47DE-BF4B-C58D657D869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Sheet11!$B$3</c:f>
              <c:strCache>
                <c:ptCount val="1"/>
                <c:pt idx="0">
                  <c:v>Total</c:v>
                </c:pt>
              </c:strCache>
            </c:strRef>
          </c:tx>
          <c:spPr>
            <a:solidFill>
              <a:schemeClr val="accent1"/>
            </a:solidFill>
            <a:ln>
              <a:noFill/>
            </a:ln>
            <a:effectLst/>
          </c:spPr>
          <c:invertIfNegative val="0"/>
          <c:cat>
            <c:strRef>
              <c:f>Sheet11!$A$4:$A$7</c:f>
              <c:strCache>
                <c:ptCount val="4"/>
                <c:pt idx="0">
                  <c:v>2014</c:v>
                </c:pt>
                <c:pt idx="1">
                  <c:v>2015</c:v>
                </c:pt>
                <c:pt idx="2">
                  <c:v>2016</c:v>
                </c:pt>
                <c:pt idx="3">
                  <c:v>2017</c:v>
                </c:pt>
              </c:strCache>
            </c:strRef>
          </c:cat>
          <c:val>
            <c:numRef>
              <c:f>Sheet11!$B$4:$B$7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05F-4758-99CD-525301221A35}"/>
            </c:ext>
          </c:extLst>
        </c:ser>
        <c:dLbls>
          <c:showLegendKey val="0"/>
          <c:showVal val="0"/>
          <c:showCatName val="0"/>
          <c:showSerName val="0"/>
          <c:showPercent val="0"/>
          <c:showBubbleSize val="0"/>
        </c:dLbls>
        <c:gapWidth val="182"/>
        <c:axId val="1407887856"/>
        <c:axId val="1396272064"/>
      </c:barChart>
      <c:catAx>
        <c:axId val="140788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272064"/>
        <c:crosses val="autoZero"/>
        <c:auto val="1"/>
        <c:lblAlgn val="ctr"/>
        <c:lblOffset val="100"/>
        <c:noMultiLvlLbl val="0"/>
      </c:catAx>
      <c:valAx>
        <c:axId val="1396272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88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[salesdata.xlsx]SALES BY YEAR!PivotTable2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 OVER TIME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YEAR'!$B$3:$B$4</c:f>
              <c:strCache>
                <c:ptCount val="1"/>
                <c:pt idx="0">
                  <c:v>Furniture</c:v>
                </c:pt>
              </c:strCache>
            </c:strRef>
          </c:tx>
          <c:spPr>
            <a:ln w="28575" cap="rnd">
              <a:solidFill>
                <a:schemeClr val="accent1"/>
              </a:solidFill>
              <a:round/>
            </a:ln>
            <a:effectLst/>
          </c:spPr>
          <c:marker>
            <c:symbol val="none"/>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6106-41CF-8E06-2DEC4B6C8082}"/>
            </c:ext>
          </c:extLst>
        </c:ser>
        <c:ser>
          <c:idx val="1"/>
          <c:order val="1"/>
          <c:tx>
            <c:strRef>
              <c:f>'SALES BY YEAR'!$C$3:$C$4</c:f>
              <c:strCache>
                <c:ptCount val="1"/>
                <c:pt idx="0">
                  <c:v>Office Supplies</c:v>
                </c:pt>
              </c:strCache>
            </c:strRef>
          </c:tx>
          <c:spPr>
            <a:ln w="28575" cap="rnd">
              <a:solidFill>
                <a:schemeClr val="accent2"/>
              </a:solidFill>
              <a:round/>
            </a:ln>
            <a:effectLst/>
          </c:spPr>
          <c:marker>
            <c:symbol val="none"/>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4-6106-41CF-8E06-2DEC4B6C8082}"/>
            </c:ext>
          </c:extLst>
        </c:ser>
        <c:ser>
          <c:idx val="2"/>
          <c:order val="2"/>
          <c:tx>
            <c:strRef>
              <c:f>'SALES BY YEAR'!$D$3:$D$4</c:f>
              <c:strCache>
                <c:ptCount val="1"/>
                <c:pt idx="0">
                  <c:v>Technology</c:v>
                </c:pt>
              </c:strCache>
            </c:strRef>
          </c:tx>
          <c:spPr>
            <a:ln w="28575" cap="rnd">
              <a:solidFill>
                <a:schemeClr val="accent3"/>
              </a:solidFill>
              <a:round/>
            </a:ln>
            <a:effectLst/>
          </c:spPr>
          <c:marker>
            <c:symbol val="none"/>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5-6106-41CF-8E06-2DEC4B6C8082}"/>
            </c:ext>
          </c:extLst>
        </c:ser>
        <c:dLbls>
          <c:showLegendKey val="0"/>
          <c:showVal val="0"/>
          <c:showCatName val="0"/>
          <c:showSerName val="0"/>
          <c:showPercent val="0"/>
          <c:showBubbleSize val="0"/>
        </c:dLbls>
        <c:smooth val="0"/>
        <c:axId val="835987984"/>
        <c:axId val="847195200"/>
      </c:lineChart>
      <c:catAx>
        <c:axId val="83598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95200"/>
        <c:crosses val="autoZero"/>
        <c:auto val="1"/>
        <c:lblAlgn val="ctr"/>
        <c:lblOffset val="100"/>
        <c:noMultiLvlLbl val="0"/>
      </c:catAx>
      <c:valAx>
        <c:axId val="84719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87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161083.60999999999</c:v>
                </c:pt>
                <c:pt idx="1">
                  <c:v>132721.37000000008</c:v>
                </c:pt>
                <c:pt idx="2">
                  <c:v>220064.72000000012</c:v>
                </c:pt>
                <c:pt idx="3">
                  <c:v>146749.92999999993</c:v>
                </c:pt>
                <c:pt idx="4">
                  <c:v>166420.32999999987</c:v>
                </c:pt>
                <c:pt idx="5">
                  <c:v>144883.50999999998</c:v>
                </c:pt>
                <c:pt idx="6">
                  <c:v>161227.09000000029</c:v>
                </c:pt>
                <c:pt idx="7">
                  <c:v>209964.35000000003</c:v>
                </c:pt>
                <c:pt idx="8">
                  <c:v>248989.33000000057</c:v>
                </c:pt>
                <c:pt idx="9">
                  <c:v>184356.40999999997</c:v>
                </c:pt>
                <c:pt idx="10">
                  <c:v>271693.76999999979</c:v>
                </c:pt>
                <c:pt idx="11">
                  <c:v>248765.28000000032</c:v>
                </c:pt>
              </c:numCache>
            </c:numRef>
          </c:val>
          <c:extLst>
            <c:ext xmlns:c16="http://schemas.microsoft.com/office/drawing/2014/chart" uri="{C3380CC4-5D6E-409C-BE32-E72D297353CC}">
              <c16:uniqueId val="{00000000-35CC-4C2B-A132-1D3580B8E0AA}"/>
            </c:ext>
          </c:extLst>
        </c:ser>
        <c:dLbls>
          <c:showLegendKey val="0"/>
          <c:showVal val="0"/>
          <c:showCatName val="0"/>
          <c:showSerName val="0"/>
          <c:showPercent val="0"/>
          <c:showBubbleSize val="0"/>
        </c:dLbls>
        <c:axId val="842086112"/>
        <c:axId val="842084192"/>
      </c:areaChart>
      <c:catAx>
        <c:axId val="842086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84192"/>
        <c:crosses val="autoZero"/>
        <c:auto val="1"/>
        <c:lblAlgn val="ctr"/>
        <c:lblOffset val="100"/>
        <c:noMultiLvlLbl val="0"/>
      </c:catAx>
      <c:valAx>
        <c:axId val="84208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861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[salesdata.xlsx]TOP 5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a:t>
            </a:r>
            <a:endParaRPr lang="en-US"/>
          </a:p>
        </c:rich>
      </c:tx>
      <c:layout>
        <c:manualLayout>
          <c:xMode val="edge"/>
          <c:yMode val="edge"/>
          <c:x val="0.4305760933743929"/>
          <c:y val="2.5703962205055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8507479522714574"/>
          <c:y val="0.1420143911829338"/>
          <c:w val="0.41423637375698596"/>
          <c:h val="0.6819195395145291"/>
        </c:manualLayout>
      </c:layout>
      <c:pieChart>
        <c:varyColors val="1"/>
        <c:ser>
          <c:idx val="0"/>
          <c:order val="0"/>
          <c:tx>
            <c:strRef>
              <c:f>'TOP 5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8E-47A4-B1B6-7EDFF2144A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8E-47A4-B1B6-7EDFF2144A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8E-47A4-B1B6-7EDFF2144A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8E-47A4-B1B6-7EDFF2144A0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68E-47A4-B1B6-7EDFF2144A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'!$A$4:$A$8</c:f>
              <c:strCache>
                <c:ptCount val="5"/>
                <c:pt idx="0">
                  <c:v>Tamara Chand</c:v>
                </c:pt>
                <c:pt idx="1">
                  <c:v>Raymond Buch</c:v>
                </c:pt>
                <c:pt idx="2">
                  <c:v>Sanjit Chand</c:v>
                </c:pt>
                <c:pt idx="3">
                  <c:v>Hunter Lopez</c:v>
                </c:pt>
                <c:pt idx="4">
                  <c:v>Adrian Barton</c:v>
                </c:pt>
              </c:strCache>
            </c:strRef>
          </c:cat>
          <c:val>
            <c:numRef>
              <c:f>'TOP 5 '!$B$4:$B$8</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B68E-47A4-B1B6-7EDFF2144A0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9.4569727273817017E-2"/>
          <c:y val="0.7982299684924069"/>
          <c:w val="0.77572896492774057"/>
          <c:h val="0.1824920598538011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[salesdata.xlsx]Sheet11!PivotTable9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01782521955222"/>
          <c:y val="0.24340158048837462"/>
          <c:w val="0.69917597821958899"/>
          <c:h val="0.60839989488186152"/>
        </c:manualLayout>
      </c:layout>
      <c:barChart>
        <c:barDir val="bar"/>
        <c:grouping val="clustered"/>
        <c:varyColors val="0"/>
        <c:ser>
          <c:idx val="0"/>
          <c:order val="0"/>
          <c:tx>
            <c:strRef>
              <c:f>Sheet11!$B$3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Sheet11!$A$4:$A$7</c:f>
              <c:strCache>
                <c:ptCount val="4"/>
                <c:pt idx="0">
                  <c:v>2014</c:v>
                </c:pt>
                <c:pt idx="1">
                  <c:v>2015</c:v>
                </c:pt>
                <c:pt idx="2">
                  <c:v>2016</c:v>
                </c:pt>
                <c:pt idx="3">
                  <c:v>2017</c:v>
                </c:pt>
              </c:strCache>
            </c:strRef>
          </c:cat>
          <c:val>
            <c:numRef>
              <c:f>Sheet11!$B$4:$B$7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F74-41EE-8FF4-CDAEF136DC7A}"/>
            </c:ext>
          </c:extLst>
        </c:ser>
        <c:dLbls>
          <c:dLblPos val="outEnd"/>
          <c:showLegendKey val="0"/>
          <c:showVal val="1"/>
          <c:showCatName val="0"/>
          <c:showSerName val="0"/>
          <c:showPercent val="0"/>
          <c:showBubbleSize val="0"/>
        </c:dLbls>
        <c:gapWidth val="182"/>
        <c:axId val="1407887856"/>
        <c:axId val="1396272064"/>
      </c:barChart>
      <c:catAx>
        <c:axId val="140788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272064"/>
        <c:crosses val="autoZero"/>
        <c:auto val="1"/>
        <c:lblAlgn val="ctr"/>
        <c:lblOffset val="100"/>
        <c:noMultiLvlLbl val="0"/>
      </c:catAx>
      <c:valAx>
        <c:axId val="1396272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88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4448A633-C804-4273-9100-284DB9297D7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0D5DF2CF-A733-4022-B59D-E0B54E88FCD3}">
          <cx:dataId val="0"/>
          <cx:layoutPr>
            <cx:geography cultureLanguage="en-US" cultureRegion="IN" attribution="Powered by Bing">
              <cx:geoCache provider="{E9337A44-BEBE-4D9F-B70C-5C5E7DAFC167}">
                <cx:binary>1F1Zc9u4lv4rqTwP3QABkMSt21PVlGRJ1mLHjuMkLyzFdpPgBu7br59DSLYktpJ46npqSuouhDg4
oEB9BM4K+N+Pzb8ew+dN9qGJwjj/12Pz50evKJJ//fFH/ug9R5v8IhKPmczl38XFo4z+kH//LR6f
/3jKNrWI3T90hOkfj94mK56bj//9b7ib+yyX8nFTCBl/Kp+z9vY5L8Mi/0XbyaYPm6dIxGORF5l4
LPCfH788Z5GMi48fnuNCFO3nNnn+8+MR08cPfwxv9Y+v/RDCyIryCfpSeoFMpsN/5OOHUMbujq6Z
+oVh6AY3LMLVh7186XoTQcc3jESNY/P0lD3nOTyJ+veg49Gwgf7544dHWcZF/2u58MP9+fE+FsXz
04e7YlM85x8/iFyOtgwj2Y/9/k497B/Hv/d//3tAgMcfUA4gGf5Wv2v6ByJ/hZsfm2jz8uP854gQ
/cI0DKobiCP1GQBjGRcWRYToSN8Cw1++ewvMGwZ0GpjXjgNg/lqeJTAjGcps8yRffp13QMa64Nxi
DFF9iww+njIYsQtGTYsYANl2gm4hectQTmOy7zkAZXR9lqCsn+sPV89Z/ty+/EL/OSwUXWDCEWcE
b2HRj2Ex6YVhWgwW6d18oS/fvUXnbWM6jc9h3wFC66uzROivTHQyfs/1jF7onOi6hen29zeP4cEY
g6ShjBvMUPjBrDqcPG8Y0GlsXjsOgPnr+1kC89BK0AXclx/nHeaNDssZBxmP2RYYawAMMi8Yw5Qy
hLYML9+9nTdvGNBpYF47DoB5+HaWwPyVBZs434CC8l5KGaEXFkgaRH6CDNcvKOGYMWZtV7yBbvaW
EZ2GZt9zgM1ft2eJzWgTir9lFov3XNDMC51Rw+B4p6AN1QDMLwxs6iZHuxXv5c3YaQNvGtNpfA6f
Z4DQ6K+zRKiXoLNNlOSeyJ5ffqh3WNzIhWExA3MCq1f/GWjRJr5gpmnooDds20FpOJQ6bx7WaZwG
3QdQrWdnCdX4OdzUm/dEifALhCyAgexEENgyR0You6CGZVCCYT3sP4OF7i0jOg3QvucAm/HkLLEZ
yTh+fizEY/mezoF+kjDMyMskGqx04CMwiQWanT7A5Y2jOQ3NUecBOqPzdBK8eHA+yL8/gElXRj/e
VSCBXYqoaYIfZztLBhq2aV4gbOiWZe5m2QCt/+3oTsN2+i4D/Majs5hdv/ZDHap5R5z/S98brH4M
EWYY5s7FNsCNw+qILQJ+np3lahzLqIF77OfDOg3YoPvRk5yH7+0SPDzi6R1VO926YBxsHp0MBJEF
GrdlEqoDHOoz8PC8YSSnQXjtOJgol+fpdJs+y8x917UN3NAURIxlnl7bLHJBKSUmRTtTaADMGwZ0
GpjXjgNgpuepZs+fNt47ukIhbEAsjkyd7pamoe8Ag9ONcWKCr/R40frtQE7Dses2AGM+PgtxcjRq
iOLMw1DEUuQvv8w7mDvgAwUsKDintyrAAA+LX2BqGYRZe0X70Nx5y4h+Aszrsxw9JTzkea5gveX2
TWbBO2IDfjbCdbBhBvLdZBcGRBKoxXaTCNoPQXnLUE6Dsu85AGV9ni629fOPbJMH7yjpKZg2uokJ
+ABe7f9DyxN0LwvD+ta74dRnoDO/ZUQ/w+blWYbYnKflOY+fxOZdAwb8old4wX22Xcr4UBczLsDk
tJDBd66dQTznDQM6jcxrxwEw8/V5ShlZv+eE0SFRgBrMpHQ7IUDROpowBIwZhAyMdu0DY2X+m9H8
BBLVa4jHeapgi/eOElhgk1BYokxziwgeIGKBjgYGJJiYr26BQ/Hy+/GcxuSl3wCVxd1ZzpIF/CTl
Y9C+iN7/XBcjEDbTTaKD5/IYEIvBwgVgUWpsARksXG8Zyk8geX2IISjnKe9vPUjw+TDPw0389H7A
gMwHL5jO2c6ZzAf49DEBbIFggWC0+gxsybeO6jRGx70HON3Oz3LyLGUp8neW/uiCg+aFrGFCGscQ
FMUWJBLs9ILB7HnTWE5Dc9B1gMvyPEXNaiPi53ecOOyCQMCTsgNJcij7DX6hYwNTUBBOLmy/Hc5p
WHbdBpCszlNNXok8l2Um3g8VAvLdMCEFgJ7Oe+qzBEwTktFe1ruBRvaWEf0EmNdnGWJznllpq03W
vq+oAWx4rwQwfqwCmMaFiTDkQ/HdTBmImLeM5CeYvD7DEJPxWYqW1SbPN49emT8XRf5+k4bqF5Ca
QRgzwKA/XMNA+BsILBiIdW7XMFAODrXlN4/nZ/AcPc4Qo/MUM/fFxnv5ld5Bb+YXRCcm+Fv29soh
QipR0AQFQDcGK9nvxnEakm2vARL3n89ztohHT7ib+P3QAA+/ZVKTm9ZpDz8YMyZB4KX5SXBy9YYR
ncZl33OAzeo8leSVgNSMXBabdwTHAIWMY0gC3Hknh6Y/vcAcQpWQdvvypdvcszeN5WewvD7GEJfz
9I/1+k//f5K8p1IGKTE6pDS9xlkGCgAEYiDPWYew2G4PwWApe+OgfgbRwRMNQTpP98zDc158+CIg
qPy+OZwWhJV1BovbT8LKCFI4CeRloJ1uPdDT3jys00ANug+gevhynjIINqa9ayCAQt4SqGOYQ3Rf
fQCEI4UAwWSikK1hkIEvYPX7oZwG5rXjAJLVeaoF6+dq8575MZCxBPlKFETPLg1mIHcwNmB5Y6TP
oVGIQfuhEv378ZyG5aXfAJX1eU6UPjq7em7E4zsmZMCWAarDioXpLp75j7liXGAEezmR9Q9M3jKa
n+Gy7zvEZnWWi9jDBhLRY7eQ76lKmxcU99IEPGTqA0rZ0TqmI9hoYxAQRkMx86bRnMbm8EkG2Dz8
dZbYrGVWeB9Gm0xC+szmZWV5B8MTtm0SyFViYM+ozzBPA5JnLEaxCbG0F/yOVrU3j+s0UsPnGqC1
Hp0xWuNN8L6WD8wlahBYxXY5swP9GsQObBno9xvuzFZo/ydWvx/Vr5B66T3E6TwdbdeeeEc5BJtx
KWxMA+t0F5QeyCFIpDURbMqxfoLP70ZzGpdtrwEe17OznDfXQQipmu96ogCsbxaBabPLl0GgARzK
Hw4Ba1ANEDLBm6M+x3PmLSP6CS6vzzLEZnGW2DyI/FHGuXhP5QASZWEpYwTOe3j58Q/BAYcB5BKA
Qs1PZ56/aUin0TnoOoDnYX6W8Fxnz+67Km4EMjct2IBGdgkbQ2GjFDcLdLuBTv37gZxG5KXfAI7r
27OE4+Y5jvM2rDbv6roBCWNx2H2708XQcDWD3U4Wsaw+K2o7nwaBnLeO6jRCx70HON2cp159J8v/
G70apg+CSKeO9060o6WtRxI2bkBgZ4vUwBf69nGdxmrYf4DW3Xnq1dunetFBt7rtf24DQbiHEkjh
gE3RWywGNlCvV+sENrRjY+Bre+t4foXRy9MMETpPjfozrHtw5NXzO2bgEAaHPoGrGnIKXxe1o6nU
B4QIHEvwk+3sbxrSaYQOug7g+XyecZ/Pz827HtaBweAkFoVlbOsdGGrX4DOF07pAHu1CDQN59Nvh
/AwW9RRDSL6epabwfxDgAZsGYjuoFzDqM7BDTQgAcTh4AITTK2qHfoK3jOg0MPueA2y+/D9pBz8/
/O71YMDxpthM1ImCB+ff/bpVPTwcczjo+uFQID0eHuf3YlPOn/78qFMQIq/nFPa32PXbRqkHO5O3
t3zt97zJiz8/aoZxAT4GAhkIlOuwtwryeWoIFv75EfJ7LiiH1AVIjtO5zg3Q2uPeRffnR0jyIXBC
G+TE7Q4tyHvVB7pAuhasnqCGYNgUxOHsltdjHG9k2IJR8fpj7Oof4jK6kSIu8j8/gl/344dky9eP
EhZpcOUiDhFE3QRfFGxfhfbHzS04loEd/1eI/SzGdcCeUyJXLEbkvklDfZx4HZ/iytDva5rq46jL
+FS1IkvD21Y9i8m2NQyDXeupvupWivlUX8w3wpXe2K2SdKEKKwzTxN7XedOmC7MvBjTf7ZIXRi1f
GnHRzFzaZct9ESb8sCpopC1kMOMpJw9uEkZLMKfckdZX0zZGk7r2zKlupPRBN4unIC7qa7fpbOx5
E2lm/mXQ1e13lqSjuMD8oXKbS8b9onBsZHZ0HDqds2jb1FmoKyPhziJ2XCOz9/XAweSqqnw7aJE7
oabT2kVGfHds1R1eNCE200vYH4kXqu4Z5bUmHfQjCYQ/a30aL/3Ok8uwLzynMUchSuho0KCqqjBE
JpdBEmi5rS6TGXfrYKnawqbRJq7X+BPXbavLhnTW2s+z6tJNHGvt9Vdd0zR2xpkcJ3gqc5J/4SjV
bopQBtNA86TdJJVcV33haAEUZtraLIlruyhqt0xsGhnROEldPiVFscZu0a3dRKN3GLacTvTKcS+z
JmN3npvUKzfJ79MocsbIQ6y6DQI/v2q8kWmw/LZEYXELz1HNYiHElqYa+rlic+G7c1U1Ot29/VUn
daOQVTOSSTmvGyJTm4myXdRWcFgoWqKbzUGDolU0ud9hbpF161cziuvwOiPCu3McjU1zauBRRg3v
rslbbFd13ox9vS6maVCQBcZ6eZWYdTWzcCrWrPGNSWx18lZvLDJiWuA9BKEZ23XDq0USp2gs9SYc
+XXuf1FX4etVXmtiS9tfgX9Gn/mhZ0xwmIkRNmM25Z5TeiNVr+OKTd2Iu7MKt+W46rzU1vLauzOb
IJ51WZXO3AZZt0leZXalRf6T19STIvWi74XT4rFHNbFihe4sXRLQsVO0zqUsKbOjxHGxDW4hZsNL
Ly+TUJdrr/XkGpmZXLd9kZo1sxueJZeqIbNaD8O8gRbNK5htpcmjWTar1Am/635Ue6OEp9pVX43j
qvJG0uy0K1LK7zA94YFeq1lMs095N8ekixYdK0hq04DihR+HgTsuwOk/IXWXbYnbdj/HP4wk8mZm
xMREepoxKivNt6ZMe9SKqFkFpkPWUcNHlm+G3ZcqrEMbpcK1Yttyi9DGLGltlwXtDe9Ysy1iOoYe
4pDiNpYt06ybOhRYm7AZNVRvp6Hpik/Skbqtt1n0KGp31vhl88DybG3G6TTo1xFVwKrnLFi/jqhq
pBaTfR0AvHa6WNhmhv1lUeFo5WXUHIO46b66DloauW48eaK7ox0TD5HF6wlijr+UXRatBOxs3LJW
cbf0aSQfDkThCekC3qWBdIGNkTrlEIfv3SAgaHrpcyBdTByJ0jM86zkwRDgXPPBDW+ciudISQ14V
gQ51dTmsD1kP6v+4HPbN2y4YaUVDJ5R06L5M3duUtc11JIR/L+uRE+XRyJGtMwl7mFWBjY7CGhYF
yzgstvRIlx6xVavV92i0zJkovn231x57OtM7l9iqx++/I42zVRrX8V1rZYGdV7L+JPQsWzqG54+Z
USQbN6iu3Ia4XyKuiTm1nOjSzaxkUy0K4QabPJL5JZztbM2MMMi/aFo0j/zArrvirnG7+EYzCnYb
eeXKbc3ya8uYN+tg+8QEm0X5Na7SyI6y3LuOWO7OMtfEI5zhyOZZ632vnLwdRQg1yyq22rsoSG/M
np5bjTdBUefMU8Hih65EI0UvuW9etoWvT50o8L7j4rpuG/Or08barCozOlFkt6Lzwk/EvcutYlHQ
Lhg7tSu+E90HE/tVETv19lkQrD7SbcCQgVC2TgkkE8BuT963H7x9nU+s3ECGePJxQAIxAtHlo6D7
TlFnjOpWB50hccht2VkgymX7HYXcGGlukS+7vCW3nqs9tDBhL3Et/XEbOsEyIyhYRkm2u1I0zYpu
grhzZwO64m1Ko8ltxbdv9o30JiMZ/OInbqdoKPeniVd+MhmVk6Ys6yUqIrYMMsufRLJzvxaGf232
k5s57CY1KHpQrLpHd6xVpx+wSjM0n6RGbvwkwg+G08oJTrA3zrzCpZ6tUa1L4hurrOcwJS9rn/qu
3V+hkAau7Zbe7uq4dcinNeKyCST0OOaTVo6v9KykIyvmaKm13WHBEzz3iZHNB/Q9b+AkaKmqBpPL
oomcmQjatrT3LPu+isZkfK3XYTNTXVWjog+7RRzdaoFejxsZXDpd2H4G4emPsIWzr0ZbCFsUVv3D
TYpVF7iea/tBYQuhlcKORGIXjGe3WETZSGPxPfYb/1r3kH7/Wuu4S+6FSO/1KvKvcV/r21RNB0m1
53xTv67/hte77L/PhW9Qtde2/ff1bfva68hYHJrzIBGl7WPhrazEpaOG6XIcmdRdKZq62heBanBD
OjJws+M7xew1jjP79Uxm4F09nMhgO0GUFvYP6wxOmLKIOZjISdlKE95e60lzQ8w0m+FUnyiTQuJp
WOraZ1UJglnNEu1zIgx5J9pNFZkLJ/fdlWFkoE+8VhMHgT7h1862lQsz+8TddoxgpWJdqi8JDd1Z
niB9yfor0tPUlaLtW2XiaNM9n7qqRX2L404sa5OD9kr15rJIs/w66NxdoRpkyRswJ15oiqWD5Xmk
GhIWNszO+n4Qwt7dRnErRh603P71b2yC13T4GxM4d4X3rlVIlB/+xo0nNN3LiPYkfHRXdJn1yTJ9
f5UHTjVSqyaoXY9lTKxPoF6KVfpKt4Cev9KrTtQjmeptr6Y9NqbgB/yKTlzzMXQ2IuO3vAi70oYF
FC+d15Vhe9XTUJenE18Y1OZejoCxXzhUsyrUjFZXihE0EGpD/iXcURG3N7ewE4/SzkNjTYLhkYZB
YscVjxdpb3hEkqCph4gYqyqKrfBTgf1tTfYcxHETWzSRXAj2vSvCkeW0bBGmRX5d63UyKkQQPaYA
ke8YzfcITJHJnsNgTw67yivLmJuEBHaBDXjx9vWE/EbjMv6JognGIRxDxSkkLoBNfyzyXFYJDTUe
eWJx4Y5yIfCyfC2MXMCvqOpFQUE7TNwJKUR+tSelMUyvUFRk0glG15oI6DrIQ9snXr6ibUnXel8o
uvBpOOEtpqNBg2pteAiWrS4mRcm1Yi47YYZrJCt/LPToa9oIPGeS5dd5U+bXpL/q6ZIa7WzLG/g0
uKZlsKhopd93uuQ3pikWWZ2QexK01k3fliLroC3va5TWn6UM24nUtXSe14m/UFd+3e6uwterfev+
yq1NfxHoeTb99Qwjx+oIo3AKFSb9PkdwKlAE9WNs6rZrRNaxYNY6GfLZiOBRAxr8NDFlMI/Bb3Rb
d2BnkN4mqMvgpgpp9mXP4Wi0A11Ab+zadZKrVtdBFjVNKEee1/0IS+kuWyK9O4ai9KruW1VVFW5R
/2iNxl16FHl3+/5xzQI5CjD+gWrIg/iV+qUfe5b6x4W//QCHoRkQDoATH/tgzKH2FTl61Jau4c62
LwBJQOUCO25ShpivdDe21VKm1ji1sil61cZ2rBa/wOjaK7es2iuJzMImrk6mbaWV3oS42lF9306c
ML+2Moim/epJrH+IH6bDyW5whHW/HwL+/MhA/BSGQH4bxA6czRCPMTYNaZddCsYmAovTwFa0UNWU
Odhmmd+NZQfmja2aB4y+5ZnmaMuumJr+Hopzz65uqarqllbCrkOdRJfCL9q1oCTR7cIJy3WyUJSu
Ju06UGQz8Z1Lt0aNHcLaqdv7dnBAlrZphsG0w6Jdb5t3d8HgELGzLGIT6U6SzCoLMP7LbIl9mUZj
damKXAudReROVAXVNFseMO/Z2r7FA3/3QgsnsKcFbqdI20unFCARTeJcOnkoV3kct5cJqJ+2CW6k
laKpgoGR3Njq0qrNZYLabG54hbej7Rk9XuzuoGg8YRz+3sGvXgBM/vEGwIsMh/sasIVZxYnR8bvs
mZ4T+i3KnoIi7nI6MRN+mXmttgqt9CbRmmqualuSiZ3OzuKyHbtwMt0o3NZ7btXuB6K9qs1s3saW
tiKRx6ppy+XBbVSD4hUQFhgXsi5sJ8n8kS877RvT41uZZNi1wbXZFib865KbRo/T77WTuKOwiNEd
8rpmEkvNWaUJ8ue6iNO5ZXhkFYC6O8G1n92RKPZHbe653/s7eoGJ+jtSxw1uLeJlU6olxC7qNHqE
uMU0ber2q6giZ9JpZn2FQ8O5URxhZtTr0Pd9u1CCphcsDS3R0lTSpk7bxGbEDS/L15Y9o9TLcEzc
Kh7FNck/8UbaYdp4dzTl3p1el/pYcCu/VLRXjqJJgzFunNu09/ywzosvdccR47yvKpoIzegy5WC1
mcpX5L7WY/CxfFKMiqZx3x932M8/qYb9vSLlcop1auNcK65o6k3SworXpduAJ6u/MvVIrhMWswVO
3cmArjhUY99Tse47sb5n1vd8va3iUHTFpotme1tFGnQ/vm3O5W+0bdibB28zCESIHaiYgAm7WhGE
aHvHDbygcDLP8dvu8s5nPCm0H0EeTApwOhFby6x0jGXZjJVw3ysBVsWbtfVdEUScAKtSBtqIpOOg
63b8iqZ6dqJr1tUjvEj9XXv1Ynuv4/tvv1T45t8mLHlBE+Wfor6ozFsP0fRmq7L3ejv4TvYU14qC
m8Rf0lIfNbAKfQqKkN1xrXLHOZV06jqc3cWd4S+MVE9t1drght31HagDr4EigascOtSdHeZ5PFWm
hcaDcgwSQs5U1Y3ScqyHWM5QHwXxnJdWFTLZt6qQiWpFPfOgLw5QfC+jOpp3SfO30+rRjYe8eFto
bvXUJQGeK5JqLK2wmvt69neE8/gmRHo3buA0P3gS+Etc5aVP3HHVq6N+lQejVm/ZddqicmHmLJmw
3HG/56Y2yhyPfO06Z+y6qZw6TemNYW3x7qqUeHc4aCbcLbRrRWpEI0E7TrxxzXxY4span/CijC89
TVQjhiW/Tim3rs3+KmGua4MbLJzvG5qA01WqdSPFtqerm5RFXB00gJO3swnSQEsUDu0WVZaCWyoA
Y8pP5A3SjMeiNZuvbSXjSxOzdmokSfvVKeW1UVr1beB5v5kHJgTfjqYBuDPhACQE27bgZHGwiwYK
TFk7VobSrvnRZBCiQXbcaLFt0IatQMH+JFnkJCOzoH+TyuOLzkfVHfjb81lgRvVIVVVRJZ+NuEtv
VUUX8N6AiuhcqqqHY7ZyffZJ1Uonru4q4fwdhGm50CstWYNTnG4dlG2rTWRdawvlfNw6GUOLe5de
FQajPR9R7kdeOpOUs7EWXintOeJgqAZJiMZKYZbHVd7yaFyYySXEK9mKhPJORWVUkQTRjVtlyVrV
HIBgEhLTmGzDOH5m7PklbsmoAsviivoNGauryGisz2mbLevewabotA3oFS8c63NhJUM6qRFIQ19k
oxoj1/mNCo5Zr2MfLm2w7QuOhiNwIp9FCQXH9PHSZqV6XrS5IX/kbW2NY8fJ5kVUrv2mDVq7ib1m
5cqsWakrGcT53MjyNRiJObtSzH01qh2/tTm5DVForrgU0Szh3LsqtDpamX5nTMw4au5Aj+J2JkS0
MaNmEZRJDvI1tGyzCvQns219O0ZsrYMzdwXRlxhck1YLAUEQSGmHLMs2wja+ic3A5mY3LUGdtr1K
D8SzDn+Kbhy3XjTqekVrXxieyJdWX+xpVZzYCDeuDSkfeMJBuhe3sjLmsZPNIr0hD8T35LhNKJuz
UCMPhWEtHZ0nt2XY1rd+4SxgCQy+JOa1aXbBEoYSLNWVKqwua3Pbr4qFzEM8U7SMVxDa01003dri
EDH8HCa5M91b78rg31eVta6M+VdeRVIchpZMHFYV8zxx28W+6KqkXURhNIuiQp8R4iapvW/d1k0P
Io2G082ZX9PrzqjHZRylK9LXFKkAqbNARbNSNVhjdvRKInHZ+qge7WmKBYJv33HZ5tManPPZD5+g
eFIXjTEnsQF2c9K63yISkxE4nduFbKP4AWf+li4dR85bz/cn4FL1vhGZgxMR/irINY1i4xOmxb3R
0xl4XS4D3jjTWDNjiP61XlfbTtrgdlE1tXEXEynuC3mpPIY0x6qiHH/Us7y+RVXCns2tDthccZn6
3IMzi36lGxME2QuDKQVrI5h5cN4FaA5Gf5TcoZ3XkDpOeNyRH5EH86U//nqpCs3q/Mu0DQt7T6Ne
0Va2DhGMLU8chmgJM4+99lK8g6riZwhMwzCCRzLT4s7TwDr0Kw4e7b5oGRrBXtBmvScZIkd2m+rx
LNUl3bJ5xAguDZRbI0UjdYDHLOXpJeJWM0qaPJrjJuWfU0NDE4MkEIrvq0lHs1lQWB5onVD12xgC
uTIpbFUt4dDc6wrRlaoFXic/u2zbUVEio5o5vm/euFw8+iiKF5EB0YKSNo6tYpdtr38OaKingQl8
yLenaQxSDrZB0kG/kljtgtV6YHea+60MouBLXlXaBOseiJTWdVZGh6pxyAL0DXXuHOHSeDpmDUyQ
PrRnZWlVjcHFUE+tzDMhZFZ5a6svUgR+eIS8kSdCb22wNEK2alX12mrWoOvTuZbpIbIVjVfMW2da
UIyI18aTg36pppvT0IIEjtTzwmvSFd87OHD1i2+AmkYj8LipapbUdGoGXjxR1VwPxYRYtTPdMoeO
N9LDKluoqqulX03mldeGm+EvXpCPLMKeS6eEKDCcHHbXslSsEgN/VVJMkSCougDzRlybkptLN6C3
tJUQoFb6OI46ZCcYXLl7RX2vlatWPQV/7kBd1xwk5w0W1hXvHFh9irL1r1JB516DItvXLciVaPMF
6QsX/u4QRHrhqpOBhNWOj/ckdaXYFIeqqgIVZr5wHJxPIV1C2L5bWlPdMclESiG+GlK2tujabhWA
y+cLb689sxJfkcOcRefE8UhVdR7RMZw9HM1VVRbxooqxc+tn/jcnNzYBbs2xazjNFYfNQPeFFy6y
sGq/K7ro6TpFJ+kmBEOuhEY6W8WxG4MHE1VVwWwVxlYN+3j3nlZ2xSzp0FzLEVk5yJOXIPwQZCtA
dV/w16qDWGSzlIqpanXB9G233Fmq+6tOzJ0kJSuf++nEbWg8IR2xVg1YYbZb1+k3sBu7kfAMZ1FB
YOA+KR2Y7CL9RgONTn09LC7zDiXfUp2uBEj2O4t6fNsdvHr/6B6V2ljRQVWiEyb8pUgt7SBvhcjE
t/3IJFcqbwU0AXyddxhwgGyXNjaLEetAS7RKN7g2y3vROKZlgw8KjAOIEo8boWWTyofIo6LBX5eC
0JN5z0t5xBazr0ENlo/tJRr/RNvbDryycoR5rI0DnYhLRkrvDvHU6RvTPmnFqQw4Oe1XEgKzY8cn
xG3AYQW5bQa4P+EwK7AqjyWEGWlxWsVV8j1xaDWKQP9aoErEmU0EhnJ7bTiMLSozQSPdM+iIqaYt
g2raFhlLpn4tQhui1um0iuJwGweCP9qVTi14NyfK5HKkkUyllocTZZAZldy1+lUkP3GYqirxRCWi
qKsyL+8zsxTzPX2fw1K/NCp+lcyyZ+Oovve7/Fbqsd3FgbgP/GZiVlH3VcchzCkRaeDhyNqvvO4a
m4Nzfh3wesumdWa1ihpNHymFB7QLdOkwLLaBTUXba0KDMMmeeaBODar7O4OcEtvQyP6melMtC+Jb
17wp1iqgHIn6E9aC+oFmLJ1QPyyWXAv4UnNbb6JpfvQ1J9kaztpsN6Xy7MMWdffWAVlq46RIrykD
3bfW0RVI7fYryVk0y9sMwnV9VbHpkIO2THAV29JpU4hHNNHN/l122+i+Shp0tX2ZiZE0MxKBjatY
VFH0L75nyPuyluhqT9/zqntuJ43G5PZ+vmzFKO+8bARGanALIQQ8bnLGJwln/q0q9Eh87yLaLlTN
qbF14wRfVUX18UxHn5OC55DlBH1O3aeJA/QbFQv+wvVAxdINyMoGrwxkh8Emr39YLUET5JHjyeR7
4enRFXihvVVIubtq8jYaBWB8jFnO4nysiKeaVUORsG95TpOFMjQLfl0abnWrKkGW5WPdsbypqmpN
iVfIaW63Rm4QoOdUmu6yyiw2azETI6dpWD32eemOSZrIcZ21xiz1ywcBps9ECg8yr7qOXzNaYxO8
5eTBiql/pWhG7y7wWw0CfP9D2Zc1R8ojXf8iItgFt1D74iqX974h2r2wCAkBEgJ+/XuQe9o9/cw3
E98NodRStssgZZ48J8narbHmyVcLSRKkND0I7IBN0/sJz2L/PirmtfmlmAvkwaZhsTbRctao4h4M
hDRscv1gZnR+jfwpr5u9MVsSRge9AD3GdLzaT1pa6m3tz/wk/HEl4S3dhWKa7uZWAlV3Cluvc2XJ
tIgUD1dmqLfsL7GI/N0U53Oa53mxayY+rPJxdG4F6YfVDHDnltNpWI1Lq1r6mixyz5Zx2wl1YpyR
JTgQdXENChf5ruXSL+ld04+g72qsubTXICDExyik5Dpbw5vZOvomnzeDsNjW6XR+VLIK9wXP7mU9
9mfDNZQup/si7jJkQLGlm4vFsntKSX821ucMw1U0q35/hplR5uOUeHjik8990Wx2rtMXZ5l9/6vb
mGRwizOgKmN8bplmfzRjmfr+uVmaVuufhz7qwrvlsBJRRU8eUuUHxI1gMVWBPttOA5ZTVI/A+4oS
X2pQPavCHxIm2+Zry+Q1rv3sZyjfBz6FoK84Yt2A+vm9l84XHsb8LadhnnLg3QfhIqB2LY+cJ7ci
54pIci6DvkHCjd5HlHvzqlj6zACPHsICPuBgW0sAPuZVygc3335CcyOvN008nHEX3Ed54X/73ajz
6qOn+ldjGZIOuVjFQI+hXUdnq+jVnOgO0KIKrA6hCDpjB9TbVSszseGalPdlFQQHYY9lUihp12nv
B/nKsmm8Mc4Bdp/uvpoutRVtW7APT5/7H8G3sYG/x9KPrW/ob7KIrDVxwI/VJa0fMf/VyXz1rsqQ
JYMDrD/w4/5AbOGt2w4pBML6xMxolFOuZNfRM1OK3IWZL1LaEndvRQ0O3SgOjgKR67FbLsb8vHSt
vdVeXew/u1RI9RapzXJ+drpebZHeWQN8K+5cpJGvI5Km18iqQoRUM9kOxLeypImqYVO0oZ2aYX+Z
WI5FhcgjRwa6rbZRWceJN3jxtqq7+eAwzk81lc5GOR1uHryOKe2DjLy0JPg2zgH/IaiXkBj8y2TO
p53VduM7tUCCcVWfrSaA4kk0NN1DYxVJjOKO93UftQ9Npcq1rSjdmEGvlOSSWfHGDJqu3OFWIgFI
7o1p2bU+BnmAAF9TKYDT1E915dXnuRV8JQIQqTdtb7N1yZD8K2qkEm0UNYabtjRNp7nQZfijZbtB
kwiOVOPnHGNiuw23kT9aB5oVLklGvysPRVm9js0YX7KWxZdhabVuaaU2FdPaDGjajLusy60E0QtJ
aVZiW4nG6dV1kTgZyYsY3OyYj6JPOSCelvnV/Dxz28aN61Y3c8mtJ5W12dUC6HyTAR+PztR9+Rz3
Oj9aazG6K9Pn2v3XqBkrOAoEzMBtPZXIC+biqwxYuMLbn5tTqW1y5ziTTk0S/D/MELntbLTwXz2E
Z7cc+KeHIOPJWFWQ/2EtY/A0wBVYZjaOtf60lrEpDOkPBhD3WDequiqQHT+et7YG6D8CCf1w1w1j
nPfDMfPBtMwEu5ukYz0HUZ923Tw8ZlY/3GyH471FjfXs82A8tV7tJHqZVQlNtlVbiLUZrauiXxW9
AC1cgMFjPtpt6vrqSPVHcDDoodl2GSgC5omvco9tZU6rpKeRdxpn96YYmWv8Z8p6PYTI9Dk66m/m
gnTZ3SiaYC2z/hIYNkzXIx9clBLg/UKy+eisp6DZDi4yaVle4QgLLcRmLuVX4Q0cHGZLX6pib3o+
uz+nFk7ArmagZs64TLWJFW8HAVHLrmxsdw2MvE9AC65/9GAFOk32g7CoRIZAyqegjqG1cNR8GoXj
HImVjCqFk2itPhhCdXmIw3l4snPSHYY8+qPfH73q3MzNO8uZd8Phk9q1Fz8apKWJsjQutbgZq8rI
qzNk2Qcu4wIETQfVNgczOOQyXiHtXG+NWXqh3FYlcVfm08Kpmw7EtUgSRFm/GZymAqQZI1WYdcHJ
9pFZ6YgTJjqTxTuevfvBofmT7+EAEy7zNnbZtOdpyXAhmt72nVV+J7XHEmzB6iGbc2urimnagdo0
3Oo5UomZUlGgLaDvfKm1hf/IUIB16LLhf2Dg/n9wJgnqZ+B1jT5uH8/5KxrzQMjNnVjUX8qSJuHQ
qqvjWf2NSpceRE/bBFQoeTN9gvQONv1abY1pBmaP/L1qtJzd1MTSegjCIeFzGo0xo4mvPhtIrbN7
z87dNdAoZISJJ/ujuWQsaDdNYH+dLas/8pyMInGJ2x/xyqNfU4zpc4l1pvm5+I815nPGqXv7H9Gr
v2Q7mz+yoe7yHhnItkBgX8r1/P199Z3dF5p5+s0dONuw3KkSb/EnnOViWqKocayXtrx1Jan2pq9c
nArdBhhAHqDfEsurEtOpaBmdGcoLn+hAEAI1OYLR0Ln81Rrc2v3oG3+3/v/nabfbyCCftyZPGYDJ
nRQ+gDUTFhsz9yt6NIlJY1J/rP4wzejn5M+1shmi5K/Jn2bed/hBtZWl9uiQU9Q0zSWa6I4tyX1z
AV7vpSz2vC0A2OKhnmN+wdtHU9+12/eOTlYCcrm8h8DG3QmKILKIfIq4wPOSahzC7zRLevy3v4dU
WQmrx+ogHGzJoehFEo01f80nbPlWMTpbY/KRPFoN4ffcRTIOlL871Nlir2Xd9LvCUtCIGLOa5yTU
2XTW1TA9e/xHxWb+qmvOj54fLXc2PhoSkXLVRHZ/MKOTb6VxwTswfe0R4QR+A/NhNivzjfkNPkw/
fmyigd+rmLe3fgjuWF4E6yCoyr0Cr3XVjSRASkNk17JayM20Ld/xcLyVUeM9eHbl7cPSKTZ9UHVf
IvJuSVK8/7UwU87Lf7//3fDv+98jYegSMJ8C13b9yHBj/mTRe9g1rThkz+EIX+TZdyJ/0xdVOG3y
eqUGlR2t0MuOxdDeF3nub41l+pFZI13yaUMGBeQd/L2d1j7bT2GFGK/wG5YSVzkJyeZ+7w3BeGvb
UFybUKV5V08308WbcdgMFpcrY5oB340fwk6Br7ssIlBVnfpifjKWuYyZI6DKA6oygKu9rlwIzsjc
k22jMnDpKvAv4WQWaWfL+hSAjPAylmAlRGx6AgUy37cVqdJiGAK5sGHm1PVJtDIP8ccjbx7lUjZb
3++OubLdJMCxtK3iub/4SHp9XAT13cSvg/qPgWKZYlaQZYWZzEX47nhZCOGTgLBxyBWSUzFtj/J3
qzMjxkaiN4pSvI302yhiMPWXidZo30k7vP6FAxjzs6+ckhkkppPpaXAcnT8hA+nmLbJsmZ8UES8O
kO5Yz3mVffGx91+MpeSl9pvoibkZu7dJcUHayXp2VTEe8QLBMu0CZT1DXVZuQ0CtvQbl9QblFL9h
r67ue/xDCmoHD1aFS1voJolF1R5NHxPxtpFs2maVGI5WZqmj1UzDMa7dSCSftml9zomW2cZE2HdX
AGR2B2fcfQRxBcCLQ5GJJ0OjMMQJ0/IL1SZjE0MiMAkEezmg5M95QQPpXm9VM9wDx784ZRCkYQcP
yltMc7FlHly4L+4XmvBh6oKSJHKg2bkbsuSvaVUrp+RD1mjPmX+kfVdczIWPHb2LpqsxgAYCdgay
/Nwod97zWTM/MSOkXJJPvgPYdlka42Y6RrI6Y8epbmNPkrrR9dVYIqQM+Yty2Y2qm7mwGimuGcI4
uBf/6vNFAV9eRCmjQ3Hm3fS9zwbviYYiMpYoK++psuY/LOTcPqyeue4TpdkfYwPUbCtAr2yVi3A+
BEVlH0xL6nH+aJk+CGi9xNY1lBWqbg94Z4g4eI2TId1GFAf51bQdHwJTVtU8Ich576N2mvYjU/XJ
jTIIKa0pu1OazWsLqc5bw0S58nkhn3jQkiTTyFuMQ/mjQjz5LeAObudRQrpRVok/lAg6+q5LCM1Z
Dl2OOrHWit7Dov+ZhTJ65XETJ75w2FMDed8qi6Ai++8b6j8k15EHRtXyZgCXYDPF8F/0KhpmBddt
T54KmdmJOXq1UG1a66o+GPh6tESbCtuuD+boNaOs7H+N2k79a/RzrRl1g3Gv3Ebc/6f15uPMgsIF
NTzoOnc68nYEr0UWPPlLyhEq8PgRDA9u8gFiRVWsT75b9iniZf0kuqxL8zjUTz6CdgWuo2W5F98v
xcsclfNhJM2SkYUJpNBeR7k3YZOEGeYE/PxWtudZOs1LEDRpO7X1VgUyXueyCHcQbbXbYHDDJzUH
NxMITnIukghM9YdKB8Guz+12m8uKPFmDdyuhcdvlQeHvvLE92H3D3wILfH9I3J2z73H3WMRusI6b
cHhmffhsUO7fU1nPf00lQ+Z8TI3i8aXRwlpB6krOfgQ9+cqpIXqrGnWUcQGfTk15dHaRgj17Ukfv
LptvIR7Kd9trf5BiDN88wVQSs2x+gdwQWtYwHJ5GAvUMi131UFd8WrUKIIVtyWEdtYV/4dwaNuCF
FndZJ+ztqHx5CrVPdq41xoc4IuzgWc24J1rbx6htm90UQsUZl025VaMgd6IKrHUYTfPVBSsUKUCt
brxq6lVVRvKx71zE8i7Xz9i4vESx0XktiVWDNaGtL2SeX/GXdN/gAJzJ3JIfgWYbXzXFIUfSZtdq
/DmDz+vL1EztPRft+1h5zpuT+/aqz532QHsoWJ1aJ6afjZJsO3DbNmNO7LciD3ZFHRWPWl1GPNz7
OZ6qnYDGHRK3vkyR1KLf/FYlRUvVj6mN8kSFSjyVWZ1v3MDyjrLl+TnKA7au7TZ/oTp81vGsfli0
2igV+JuwqdzdhJgmbTyqbqzJvI2n7OFIwN3GhpiLjeoK8dCzCttl4bH3oJ03jujkkTZlnRIqoiMS
/+TjYswQ2Tj4IEGxMgMou6q7xDRtVqFpJn0042W5J2d+pOUfH2MmR6XUKbGbeu9acb8atd3dZXbp
HlTI3U0O1uIjCI8cB47Pf3jFm56L+RvHwZyOHbfv3XbmO6vyo51v5e7VKsBwz1vSvvd5l5o1PIp+
KtdungTz6Ubh1jsGHiT1lsMJCOvFCDi6s3EsVuyA3fChNN7HcvEWL8X0d2p+APPzV9dnP7KSD8bS
mQtNUl32H5/x/+wzH2J+wjjUr8wDTSAso2AFlVf+qIa2v5MsurpWVTyarjCQhx7J5Iu9dEVxx6B8
Le2tGayCiIFOhmSAMWN3Ah4Xbn1iV33aj8Mausg7r57lJZSWfJBFecxrChjLGepd6wTeelhQLWje
q2Rw4/7Sep56cFX+xzQ1gWnJ4hePkmknANOxWIOz7rZRdxoDcNfMxZiMTvj/BQFfAT7yrpnT5Neq
PEBTDbzSdFk6+ILivfJX3xziQQcNoF2bUXgZ4n/pLNy/eIoRlD4RWJ5IreLhRGmfvwg4rcfZ3FTc
fUL+E8mYDfZacdBztA2Bu923y0E+x/EWettf1jL2aS1jZqZcjvXx32b+c52Z2S+f+fsn/F5XUqvb
6o7PSTZkSKdkSiO9Ep/sfgBnMgqnO9NjLhPIUlurqlFD4t8H+rBGFGCA4ihi9iru+KGgAYjsS8oN
D3hzF3TZzljm4vdlsMVG0aVOUGgKBmKk0iGOpm3BnXQGbwniTRVfyFRmh9Kr7ktexRfTZVpWiXSN
ymcLJ8a/BoBudRvO8umuivu1z2b3mi9e68RasQqp1YJ2woOHwqnsI/wHmkzMfe+A8z6WTvRjlm7x
1DmD3kw8cw5ORoM73/cKMIbzfi8aHa+BRkESJoMbEUw8UMG3lIXNS8h1dQoUsEFjjuArYtcK5KYb
uXiZZrdMLecQNkLdWTVnK2BSLtQmTYjHXAfNXd6tZ6cHZbS3rD1cCbkeGNTL22mevwZuo5OJDnIN
ZDp6UsK9eUi2fmMDUihjA0UAqEHhrvaQSf8PM4BuNiuZOe4WCixnMwuJpIbL2BkxsFgzYbNnnGXf
oRPIfrjum5Kqv9aQhPu7jHQ5QicRAL2pg6uuG+dQASlZg3MfvNrC2hRjwL45Vv1rBn57+7BoPtck
RPqqF36fFozCBV8ov4DUVVp3iJVdAZILOKelFenjB0UuK1R+KqfxNNp5mwMiKBNp9RDy9lWAkiva
/Zk7/h1gZvreQdCdDKDCvkSi5SmcUvo4DaWzyvDHXOsylhsO6vg5KNi0GyWoLFM5FMdsDJpdEzXR
GXBjvanwPpB7/MdQTcNDQnnKWdhv4IPPZ6+doARyG2+f29b0SkecAWKMgZln3XmE2iYx/X7Wzyuv
GDFt2bjGdvxjmk3bIJHLDmZNHJ8mg1/TKIU2n8Y/cbTTFx9fIapfdG856lSs6zAqTrJqu7vaoVma
Qx/77qBkTG6H30rbbtJZ0hjMqNg99LIr8cu67Qtt2B0LafiN1fUPbunukbSt+F+u7/JizD+xNGxV
eB+D7zqA0yCAg07x35kgcqQOgVJtegJbJ751/nPkKWy8qHNyCIYYioGatm+srEQSWlJdBt1696Pr
oCYK+ulM18OkVwVUR6knRro3gYgxyz740zSjYSOPbSnu4zmqT5lT6k3RjeJWd7RLR6Adbx6b70vD
y42jvQhI+7MPxVdvqqMXC7rRlGmH7ZH8+Yn3vtlHy+6RvFFi+lIQfutR6umhW/oLkPFXue9NX4ZT
W2XNRduA3k1E39DZ3ui5yVMT7xtcAAmu8Vy6ItiHNfHlNmhsnrSBV21JPcCzhOIfucqId7/AdKKd
FdjSw4lUPIeDZI/6ZOwsb/QpHwOFrMRY/T1gpoQixBIzUcbduGbR+CT98GqYhIZ7qMKxPi1dFkQD
94UgNWqDRHoF7bN9johs13hJIIIh2xao3VKO32UJOaybBz9J1N6qLLJeUQkiSGnVOdcZVQaw/zvA
4n4vLzNwxsxyfHMfy8Mg93925XCbvSm/KD/TO1KO/NJDVpA0echfu66Um4iEbGt1PX8tSPimMl9f
y3YuH2JocU33FPNoh6oXqM20LOIToj/f7bKTX9jypWx2vpex17gR4RFZ4i415mhND1CbXaqlkhPv
sjtSBe1jrmV91I43rEx/zvMLSHXtoyenFY9nJ7FrsfGlhAsOT/4E8vifl88+KBX12m86LzFTPgeM
CaaoXkOhR1Zc99NqdFl9H7c8XsPdsHFQlsO2rFh7ytup2VO4hQcG5sLRwwO68yqlUNyFORs7HyLQ
l2e2nlg13uo6zlIR8f6JyiZLRsdRr3bR04RVk/fVzZYcsGh+dKLfTDTLimQOtlEALiqEplmiaF7m
id0gCZMR+U3l5YM3zLz6OYBMsTcZs7FHXiBT9N5esmlNVB4y7G/3ZgwZnY8xb6lm8HvM5OT+uS6m
XbEaNHc/1AOxX4YglcbFzjAwIWr2Do0oIEVchNcyJ9bG17UA1RV3pHqI7XwPNz7/CaHavsia8g1Y
iIONYqR3dVx7Bxs1iTascslD1CGLXaKmzo8qTPH0k++d09rJ7HLrFjlzs5VwBg5jjjpXeQt/s3Xr
6a1p82MZ1/Lc29TbEiB5CYDP/Ccop4z73k9LyLcGyeUXoqhYtZGaLx4R0272XLH3MuVvqFUXR5S4
KTd10TtHr3PKsy3beg3SF33xdP2MAg7qB1guG0X94utEUXBFhFNxhTACO03Li13eDd49KWiBsNgN
3on+ApcZcoOae/pcGplCOAp9XPKTetErmAEwgn61fGcaUZiimRN7CsLroOVbJ+LxdYimaUO4D6xx
IWJJx1/Zyoofp1q3J+iaytSWfvmqmgp0NdweO2PGc3dWfa5vXSblvW7og7vMihuv3jE5oZrQYgK8
A/JpFd94oNUd8gn4KgTESJ8kqbmcCDLNJbD832SrSQ0rC7XCLqaLcFLuurrYIlfgHWs6QnCRk3jr
ix47g11bq95R6pGGY5jY3aC/yFzcV7g78kRYa0ppUyS8EsfJG/J3OTuoFpCX/pM93304Bhb9ho36
OZO+9yKkM+8U48XamHE8qNSy8KR9jOLP0jwPUVL0v9Egw3+cfSFqa4IMCQa/E9v/kOY7eoa2PWyt
Rx1zB9wmz0undh4utmb00Osu20Ac3DxmDdwS32XkuwAvMJd4iD/nTlDx7id6B7cA00vBH0Vb1Ilo
vPBzOkMF/Y+PrqFvPHzMXT46WNQkfSbd9ENhz2cFSn1dHyUQ3x+ddA6jaugX2Q9+WsqKX33aubsG
cccub5zqmkMjnYZWk39hkNLncMrNokETChQUPI0ZvAl32QlEwMpHkleJu2TnC1Qqe6Qayd9lBzFj
v62Jzn+PLevAciGr//4PAGXub+8DihMPJURs0Onw6vS/q1EBvsl80AnJo4fU7oqqiYqXOsgSUMzo
FkSx/hjZGkpk0+wU0pFyuXyMcH+KU9Op6x6ZyHmK0pwFYJKG89nwXAwdxrT+4sT8ZWodTChJIUN/
B7EUijqpYYADPkQPxHHhdEaDOjpWS06ShsO6R72OJ9SYyZMlCvrBxAm1UILvZhGzSiwildrYHmJ+
s6inOR7LIvKeSC3g6tcX1xXFd6X1OnJ7PCVt3qThBDIM1H1fiQzn19iRfQotS3CzJwoROC3Ds6x8
awf9ob2nNi3OAegCG3/W1iEu/OciA6BWg2RzAkQXH8EPrTYWm/UjhyYOZ6WefmSgN0sfNwj4eOB7
DNWTpnGwLuPu1yIA4eXHIoSt7e9Fk2EKdKix1tVu+bGoWn7SEjZ9/KTMtfSjnYVIkYAAtB38mK05
iJ3l8yzzr9CEOSft0eowiyqGswuUsc/gy/bjmO/8BYNsPbtJgnaKPzBI1AVLlnjzSdTBStvgb1qW
E76K4We/8NylkuOmA56yi4KKLN2tVzXX3KevjLAMde2gTO979wX1J7M702UuxoxZvQHwXp3+6vd7
100V092aTzeqvOlYLJUrkQGBdH5pfV5MH80HsaP8hB0qGhC32Q+cLoTjOgtOziJBJSH4tG7Ew5M7
hO6TGZ2UHZy6+CHvxn7vMuq90DneIEkXPtgjKe67Qj/Uiwis8ft45zAarqzZ9daWQiGnRnR8p4G/
r8xT60QT38VTpD5MM8pCsc+caRsI+TNYQrMRRP0NYJwQXTCtyjm34H/esua7NxHr1McTORsHt3A2
JbHb84fP60ahnIHOu8MK4DTcGYqyfNquUPauL8CuhquGKDNfQa1enERVsIdgrv7snxH1jTxgD8v8
QLH4zXdP9QSGP5PQ2FJUjfDNb1QysYfrH620N9i7cA7wD2DFnDApo7OkRfNkyXxt4syJK7FnwIdT
TV31MI2F2IrIqzYmUZhR5iWM+vGJ4it74dVV2M70DPbZ4wcJBlwvbzV7lr2Bb0wOLFPWORokwstK
tq+BpNd8wTqHShxCxoM3TccKRPG4vLRZme1jq++3ZR77t5rXbhKBq/Jduhuf9j85tA5vvLkBDG4g
IvxXw7L+7vlziIO9UCV/zuGtJG82xH0m5QDuy5IjIoBbl9uJ90gZuaWTb8zoAJlk20zvEUn4hFg9
w78zhZRA3tUloScVNCWK5vXkTbFu3dfS+cYaZSexQ+f7Gk4SiIBhtKlLHT8xOTyaGR0rEbCW9ZMU
dbtVES/3Tq3am1rANzMD7+3ZimCYzgJ72kouhWK65aJtiGnsgjmryCkmxPVhhU4SemmtSPXExvLO
c+v2ag6fBhYWiKu5jZexT0t6+R/W73VZhhvxvx8+sU3+ef4vdBtkfhwk6v5ZYMkLrN7K7XF6nOND
Zzla7UsGThIqqQ+roanCoxFGmFauMgRAPjROq6rPLHDJhmyjOGoJQZwCHT6wiWPrjxGy5/YjJTRe
h9iqtpMvq02YcaDCC7XYkIyrpcSUbFD0qIVgrUSlpGOInfWZ+PEzj6h7MZadj4nHq0daArVxQp4d
sG93q5yT4A2K6+8ERLl7EffWHZ2HMWFQmN1NsdUCgxjvCzn0EP+p7wFKDL91QNbAXRiml8pTZVp2
9ZVOub5rKqjQyyhq7rqYZLvK0f2+Q3TKEEOuJ9UOD6Nrz6e6VF+c2R0eppa7aSWHfBPGyCoInHXf
47BPPHx3O+pU1q7N5PvUoYAf85nA95F7K+3E3VcHTzt3BXnxJz/bQg7Mt2Er1H0RinMNKu9bzbyV
ySvZEmXBJt0UV1K199oqqv04luEx49CimAuOTzAUmxZ18had0KKrGn5qF+ctMjRlG78WTYYKqZ7d
HSMyyQtSYjhKVTmtvWBsNx3N/EuH3SnVWRttIg1GQQLVNkpBKUpuUWZfPNDgvjogzCSNaHiSESEQ
8Eybxo5eioAP71FUNkmru35dzarahp3tpNgB9EschmXS+cXwLYccvstbXSTKexy4H/8MBuseQfFO
Iju/mggUCxN1UykdmWhWRFvqy/jYjP24CyPrkM0NXzsTVOx1PyQ22NUvM1fjZgAvbtNkChE4lxdX
gL/Xg3T4rqi+Rki2/kDKCZgNidM8K6IN6jzJQw1ajFH7YcK/ZIF8mgfIFurTmBfVvbm0re0cLQoK
39JFLatLSxYFaxE0zlmTCfoDLV7HSFzbkItHsHIfnS6uL6h+ZT81lvPc5A65cyvRn6egu0IIAEo/
qyqEcD8qW/GTXea3GLrufU5Y6UOI3fgnCwB0vJ6LkL3pEKixUHa3MaY1hZdIIDwM3UHfqVCOSW5x
/uZbVbnqbFUc3VidQdOMwH9GaTKjoClitFoU26KiyLds0r/6zSAFiAm4ZplibJQw+2KRhq+GbHpC
ZoRf2rp6gnfS301jhSdp1s5B6354tiPs1KCGsy1Aku84d/U9iwbvPI5kF9R+UaaoZwdAzwcFfRm0
p0zfDyMhBzHTd+QYMUOjQsI+LlHs7MMuUco4maCaTLKRD2sBZPkZboxag3qPY20xl1cLpXbsqD1H
Ye1NGYsp1bK3UOwo9Pjxo0l8hTAJHleU6qWX5jigItdKC30ndBEf8JqdaztVwSVicovoc+3H3vdG
O/DwKvmu/WC4zpKJ1G2ibtOVb3OHalcVIp1JVf1P7T/oiOinnhbxqc1maIfbGrIKqiAiqbClo/Zi
trN1yRKBx/nKLCWu/0fblTU5ijPbX0QE+/Jq8G5X2a7qqu5+IXobEDsSIODX30NSU9T4m547X9y4
LwRSpiSXy8ZS5jkni+nOMbVLjof+kbrI2JUi30ppRD41AW7KHxSNf0+REi6FYz3zVO32Utjcp6bD
ohGRt/RbohT2M0Sh5S1vSz+bWlUJxiaLunbdq71yGqcL0GRvd1lqdNsutr8tXYvb4uuBUYzUBlZ/
H+nY4ggU7x91WLmHvhbJ3m1DD5TQPt8xU4vOkjGxjbmRPiCVOGyMyqgfR5c7ay+HtIeU0cXDL/Ou
zMv8CCHp5hDj679rWemeDEjcbvRBHR/7uinXIcAft3ZMoRluSvW5yq6cW0AduGN+hSB5sutMzvdJ
5DWPA2sZ4l4Z/6KHxVmt8U1PM2ALtEJ8TXhr+EDq5RcDadcdgFTqrqva1K9LHXQ7RFH3mo3ZpKVM
Pxmy9l3H0L7ZOFjoKrd/uVX+pGEP4QtEBS/SUNYQF6n+MEEqi/Es/BJ1eIUyTsuLVbB2x4fmwcVX
aZvqrtz2FrAyquMitmDH+qtqie+6nSd/FPYZKE0ILODLfLGRe/7ixBAcqztN3CD30m7qrClPbs+P
XoKcYBgp4gKGUesXApmAuuz9uOTZLzXGMcsrsCeBqFmxAb2wPI6jYZ114EiC2JPaZ1MOZ8RAXCQq
PQ2P7I1Q7fobi61xLV21PiBM6dwKIX+BW4EHJbL2OBEL+5qLNjkaLII8YN4ND7k3HV8s63uiVRFo
Gc2w0+Km3doRtkgQ6Lq2QOn+8ACTW2lFPtyG3JRAmHN1w4uufUV4AgkSeLBp4+zWZX7VpSiBAxA7
1YmyvTN69l4bk/KE/2W6HdTGfvTM2guYnNSK+sTbDTobTkUFOH7PvPDZMk1xcXh/SMFMlYZcGTXS
vVHfZGcG/cstMsjNmsBdEd7LwJas3hP0q4UiPZAibgNNI0C/ROuuWojRPqtqV9zUsETItLGOFu8y
3zA7uW9bLVqPrlZ8ARHjF7Iu/aX2QO0ojfgnm565Vuqtqk6pfKYjDjt4qr3vWDds+y4tbpEuPcQr
W/HD9jhUWFvtl4KURa0y51OtQiFP09Iv7sCroCwM75JPFxDs5UpP8EENbUVXVggEacHInWodh9y7
kKPn2ebWTUxvtfRB2Av8FgsPlmkWcsus3r6489zzZJmtbSOgGjo5vg5KFK/dsirOSoQAIPiB2D93
RnbyEu+rkxremRk4X8fiaTQM5uujDqVhDyx3Hh4cz9XOFQgq/ghhdEBPUM3Ay4S+L7pseKymC9sV
Q15scDhmuwonhcC0W/0VOrXfDN73fyA/NwKpjI0KTttcyfKVaLxyLRH7xuMyi8aDkuFBbSrWtcdz
ZKcOShJkta19spPI2YWpUkAjtcD3Vcs+AzOTBaMrsOFSq+E0hkCP5IblbBLb6KEHlJYbVx2cU1m3
bQclpfbJKp18R33LRRPuny7C1RFXcwD/wm4EUpJCvLpCilXhmOylgxp/0OWWcUm9GEdUYCGA594m
xgiKAAgJwPdAh1XqtVyNrDlLbuAIiAjVU4480wqk7H5PfVpu2KtubEAqVtxLYjDnF3JRKF/hN2Hk
3iIDu2Smq99URRkOQJ6OB1OB3OIqhOg1G6bQRK1IbATTz4pg2RepxgCsAw40AZddBMDjA1DpHeT+
DNtPe5evbWDorZghIRnl7KRWfbFnY4HvQ6UqQe2MOlJ7XngbHHmDFOIZ3OgohjiQggBL2m5DjZdX
xNNASVbqAjy2BrRxG7smUGr5J7scknOPuAZCIQ3/lFal++Cl5jM+P/bzOIDNAzr4nwxxZ1KLWahg
NU5xQd0hAUwEcTIktQgfmuoHNew4VtelI9PAcfh4SSGNtTK0pgczwRgvcx/UPrZ65gJ7MbmQAacF
aKQo0IBBTyWT1FetAhvgSS6w95z61LbZ211mVOkaep8WZL6kaJCHhc98iycRPleZ2m1Q6wCyeBa0
QhUV1O5c88IzXfAx8PYtmFYGtEXOFrfxA5An16ZWUnz98VjEDta5amMPcRS8M3uLW86V+hq3POip
GHdl4uoQmAKzq81sZOF7aB+qBTRV6uEBWSfjog4DVDjDOLrGeNXbwRmynYKjZa1HI9howxRCeASC
Negs1cTPNJCbXqWDi5OYXzqQ+s5x9xPymki0tkO18VwEbiuWOgcRCuzFpjsthXzO3EltujTOA7K8
w6ZrWbNG2BQpigpMSKlkX8I0Tr+iCsSkiKI0L3jea36ThNETsChsbSY8fLRVfChY+g2HKyTgWw7w
fmvhp2Vq0kV6OlC1lofoAHhtMOm9Yx8KGSgy0y+GuDFTgNio2pBeCfEGQxIBkteqx7N9aOsS/A1N
YX41Ih5gplYWsFExrnSpY1ACsdtqN1qkvvXxpm2RsNHrfZ9xc/aTmvaAhJ59SkvL21TJhBN3NPPQ
MERaPIiPP2uxLW5SyJUKZd1n0+nWXqoq12mjHrZCezWAWD0hQBDOTavKcz8ZZLLJ9SrhEPBF6ZIK
dRu2kGDKkIstf7hhUqLkg5QHfNcYTsxmf7WgpOEPXjZuLS90jylXXuKkTG8SDEmz5eI5Ggb+XAKN
VBmN9lBFCn/2DGn5HcTF8YRFE+Vzwq3WITQTNuGDVQJUBepW+FAk9k9tHJPXKE/4nqkxMkJelL7a
YMusTSnYjqxgREC6MTYroFdgRX0QiEynypPqmuoNvx+AsaC7dzrwFuPSXtk4aB4dZQRgsLOMnWWI
LICKiA3GVCog2AT0GHjg9qccoQQUHnHVAHF9WAdV21Ylft6V1LEQYokh3wiY6JrG6l4XbSutatfz
2BagM/zaI843OWOHJzblCGQ8WdMOsT9zGOu5CZgWfrCGXt2QcyEz5Dd7E+Kd07pqlBZr3iIwNo/t
+zBwkNDekrPRNXrAYzecrZktWuhb5PVuHsskEm8dUkL0J6RjrPjIsKZbVFHaWY7XPXaoWbDJ2Vid
3PQI9Al7VoTfaap8VjSne855/wIWlXcuzaLf1R3Im4rRy8e2gQQd6zzQixRmz32N9q0eoac2d3UQ
K3gwkWwO1QoCxQlOzACaxwdXuvKR5ig4y6B5UrCtW/R+7hQSWzzmBIBPZ8coAvEbrLcfBYJT36oq
1ldAeViPeWglO9a7h6YZ80trpZ9aNY1ewUfWDyhIAhltr49eedo0G8Tahw1ZAR4QPnKE3oGspcmf
clF2l4i5xkv7TdR5tNPjUg0qaXEohtg8EOCtbkWCJCeKkUAGyatQ1mWdWM6ft9l0a2p5rfsfHD7c
mrlWbdIB4YPIuoUgYb7Y+POePBMw3t6LXgx82q5hVh6opVjSfEyi4UatZCyggFnIH9Ti+KNB32Y1
0q11/DJyaAe5PXJ0NGvSjMYmBDIlSGzFeBxC9e1iKntHkdHj0o0Nf3XIwugTOS39mdlq63hApvjO
UEaJuqpDsAUWZ3JBPAJnHeiYyfflwg4HRotr2ifw4TdMNsMXd7TDYGwAah60Qj2rOsJdwE4HLrRe
wH/nsc+m8jV0QUGst7sM5cLx9S7wG+6gcA1Ztfe7rMy9dd+BUHJnIGeyylaJPlhB9kHdHFsKRCUQ
e51nFcJdZWIEcK8FqRgBlmEsDpALe7sk2CocsulCd4th8VsMd37/wmWZfgQgPl3R/Ms4ai4+y0r/
wuVuqmXsb1/lb1dbXsHicje9iCZg3p35bqVlmuXF3E2zuPx378dvp/nnlWgYvUqtG+pNG7Pb8idQ
/9L87RK/dVkMd2/Efz/V8mfcTbW8Yf/Vanev4L8a+8/vy2+n+udXCnkHjt2hUfoQCMHWjk1fQ7r8
Q/uDCakojCoy923U3G7NtJxnmdvzgA/D/nYF6qSpPo76/StaVl18VOSdx/Vi+TjT/3V9HGZw9JZm
gt35suI867zOsu7H3v/ruvOKH/8SWr0BB8KqZbdZVl1e1V3f0rx/ob8dQoYPL32ZgizZ9C+/6yPD
v+j7Fy7//VTA1LfBgNJMKzMZxEPbx86aAxHvUzPuJskAsxBA7sAKjJblq7UbBoorSn2bCVRjFNzD
jnIyk2M/RMDEAbxyAkmdH/Sy6c2AzFG3Ns3MOwPzCwYddXWjlx1rD7vASq/0rT4YTmAiqeSD9+cj
zQDo5VRnb67CRwX5qBYfOHuQ9KRbqx9TxV8q9OnO28Cla6nhF4ZGApVjkX0LmVD2JiSf/SLP0y1y
UohHqXl5AypzZ9ZF8wCxpeKmIPpysrzmQjbyqvHN3Xg27wPQwosbuekpajPECLYcyEUPVWyRCmxN
MSs5ZFUJDJeZACw4LUKGf7m67nYXx9JDBFH/ZmVvgPKSHn6PCgMRuMKV5xFIrGFlQ/vjTG1UCY39
PvPezIvBfHexTQUuZQ+XUr4No7F0IT/vfRarTuNNaYK8q1VgtBg8QRaAbumCKCFESpf2B6fUdc9A
Xw7bD2OAPP3T/UMvxBUz1+8NVUKmDxLuqNlnP3Qacx7oLkPRka4r2vNdPzZELMD+FJ+huwF9E5+6
NIJaw59zkAddKhxvoQJld9ulj+7izOl2oEH+uuunSSrhHnk12gcyUpeTyU2uDnJfA28PzCTyhKjA
ZeEtcvzC5t7cT0bqp7vlAnidfaTmSAJ4dOsimRLy5G0sDRMmCwNm8AbF6vJ+AwhA57Nk1L0V9PXE
ZVVrCJKgGpWCTy0g1Ajb2f0m8crmIiO1uXCtcg5O5z5T19IP+a1nK29cnDXgSpcccOSNbUadP0wj
qW9eg2ZaOmkd14mGeR0yqNX4OS+52BJNl+6gA3V94+veUXchwudVq9k23xNnl9i7kIUF2qEJPOhy
xsjhHtTGMDLomte5OCi1YuM+VFT+l/tGM7jqk3vY8K4/NppuryLR5YFIjDfudKq0novoBtjRy8Wo
BMQ6Ec2nrg8u98xrskeJCzr2B1dDCSUNJyI25AtWDFUtUPEOMWvTAFFaZK59jCdQBEp7ql/zEupA
UyGFxSO2NQ2iwTL39f0d6CfNAT7fUKczlXkF/9VCACQo37FB0DQ6FnaEzNEUAcQ35caQRYVwJWTx
6AJB9hwFAZtuFs2rSE968muQDZv9ALWQa6ieCEjHVeI6KRRsWMOTIIbUe+wDKVgADpIngQw9fq3k
wK/Up019LUjdqGOEGO2G2mS+m6dXk0fRhtG+s4U8darVnTyJDPGK2glU6I+u/lC2ZV8EswHBJ+AB
eqf9HqMqERL3egf95agKlhnaInmb664vnuYL9Ye7bltlylbR+2v7Xt71w+/KW/lXHo4+Ygjah1+Y
+WcHKcDj7EPtDyPnHxkZMtWPAHrywfCDPq6CjGmesVcJXti2mKoE0iV7vxsAtxeQg/7TQuZOpvOI
u35q4gTdbYH8/yxk644rBD7BmvJAYs5NppyXSxGKt6YZNasWMJETGal/HtuBjeNHIx/XyzBE1cOg
q2rNn9VuTRAOQYOSEAM0DcYAAtbqteKIL8bQ5tGhKRx5KpICB1Mm6n0yZvU+NTJXvUkLsQO1dwuf
fPjkmBJVYfCAjG6RdUMc8oG63FgvfWxGJeRBhKbmvqfb0CvunXGHnzntEWRW/ZHuchRw1UfWnpd+
HTX3TrluQbsIrp4KUO1K6ytr6+Blg+KHzuWCsB7+EqC+A6ZAxHo2M9ODVOX7auQtpiX7UkFKBqst
LyDmhTh1wpxX+9BfZDXQMShoKEd9P2as3iJOrT55bQ6hSiW0f+ooXhO3ufzuNoX0OUj9l/DdlxnO
eOcrnc8cy2Q19JQjDSmAVkAcLfMEwklFtDOg1yRnc20zRCSBdHjrK0GsKvsaBVamEfNgmkfGU1Cv
jt2VmCwcOmZaQDPafbwjl/sh09yg1jKovmMEWUurDjLdcXr7EZj1Yu0KCA3jX2f/tGPwRLS0/hbb
CXQ9LJE91jxF0WZUodxY4Lk8ky/JtfzVV+1GC2kaQB8UnSsrR8NPEnEGBKoegAyTojnBiFUDumpk
JbYBWR0XQAey0tiyRR5S9QzT436IeXwTefIVnwqBIV6PCHwN/NTSJGs9lRAja16ihhI3AWgSGlR+
vXZlTiWkIFQCBs90txiWvniyAsGhbe0EbAXyo4uEGvNsAHfj54gM3yglkqjLAFribiZaYoDaCRSh
MTE5L2tn04sC+kqc66n0lWNWa3sAHI/ZffIFPCgUP1K/RHgDkCxkkBqWrfaltjSArKrhaSgl+HlK
miETHmlfnEJ1kPxUw3OUjSoqV+IDOw2nWYum4Pse8d5/N2vY69DGUBRUs8LmcW9J19pqYQdmNvBZ
K+iHdSems+g1rsZ9VCPa37jJ+FzWpd9Pwmjgz5UPeouqQdHkBdIi9s42asyQ1Uv1Gn8KpiQrTQlW
njyRlZnqhymLoUCiGHO4TfkTKYUMGQavBILeaW8qBMf3rRvbG9Q6sl+UkT3Q7/DikQH4ua+YY21i
YUF02YQ6lVzx0aq3tE8eE2YcTafw7/bKIFViBz6qqnG0kjfrWx9ZmOAfLEOPn5/VvFVHwmdnlOIp
nepuGlkGFR1THBpVKvLhvYmkaHSmy1g4e5Cjq7OtoJwkJip3QnPZjS4eAB5VCiwetaBtoZ9rszka
nYkCMPmQ99u8lR0eshgw4vt/c/Ks8afyS9sSUnQoEtOoh6ppnTO5DHooH2x33C4DdHtMd3iCglVP
A0BltvwG8umzz7zumD5WZRnPkxiQd3yMByQ+6VU4gOHvIDBtrciXLkBNZwGwTXJjTtOPilv5Paoi
PClZoCaoo1K2Qj4NEdd9JlGxmPp6IG5PQEX99Ca9V+qqSxNSQbl6dqYuCXT6JuU2dpFTs8Kh72ZY
n8lG7mYCHqmXg7LTqKF5GPLwC7RD5NGLInkcwh4odLqlCx7vioK6Fu8O9171u4V8qBmWTVSvqA2p
M7bWrbGb51x88jIZQn8ZTfNafHh7HfMU1K5y51mVPNreudhCxS9q5H2KLY5KKq1nHtxOYcAOjipu
6bK0yU6eZHYglfXmSW178ZxN5IqExOBrEXRGyInmoLtlSdQmUAz/b1cjT5xRY6gOApmo6qJ/dCAw
GCS9lq6p2Xkx+jqjf+zc0VlJaFBs7gyhzH7GyLfs7/vL/hBXuXbkBc9slFPBJL37pA+VfIj0qAE4
KXc2Hk6WV4ja81XIR7mnJl3S1r2pZpecqFUniXZtrT4oUEDosZxanhlFVxAzlyE1VDjObWvtwkGM
zPfaBioDXv5NA/2b+dB4GfEV0SH2R8OnhXszlhvBcuCUau4D3iOv3FHjJxABgKsMn+hiJHYDBJEV
HrKpzxUAqo6jguIuUxPZ+vaxiPRDbXpvA/QOEAYLdeSoC1S0fO2MHWRjJ39gb4tTVzp/LP6gBgLe
ZaO42eRQd/XgR1087Kg5NlULMJrNfGoqbmbciuolT7O31aCKVCN8aTt7I2tSoG5KA0Ebd6rSBy3R
BH9ZEgWQWC/P1MdKCyDipW3uDRDloNUPh3AaRF7UpIvB7AQ4mjIK7gxLE7VbzE1s2cAIvhiaizo5
gxGhVIqLZNNU99IC8DFopBg3VOQydFl8VZm7SoYq/w8rjTVRkod8M8ONnmg8yP3348kjnipl3q3w
vj4ZlzkACoaWL0DoHqT+N1YMDa+Uo2DkygZ55+wqzRrMjAhCApb8wZskOiQTxnpF3q3NHH+Ijf5C
lwaqqecqFJC1b4ZLYYPkkSdhvqXXBIlplGSw+FzoM3WRRhOK1a9SejverfTq8r+xZgiJfRjbTmPl
VDO0UFNrh1x1BIZTBupNWvED4ILQlgIA9tbHfsamhP/UU6qJd7D74g8yzU48bNdZ7bL1MiaSZbYa
uuhtHjJAzPj/cZ5l7f5/fz1tN6q+YUGhrM4s41QKfdslurVvQgP7razrjNNQYxpsvTLjlNlGcuhB
AUZVQONEXZKssw+51yDlrLXGA5dkGkKeNDc1lR7VI4I6guBTk9bDmjrJPK9I7j1ISGuQr/iKuSx9
e0pXA3A+q8o0hh1qYqxR/Y6ZPoIa5oHVuQXoNp75TYSfPJSYQNuj5zvZEcsZ3HVVN83ubV8T9myP
KJ/ygC9I9Oi2mbvpy8aA1vGffepkQP07MHO4PvcXUN5BBebJBaXnP3e6Ve1pPHXRAA0fnwCfFMii
TOPJILvcPdn6oGySvAefQ1YnYCXq06hZ1envmmQglwGq1jYfQa39331ppoxF3xwbimjcfqoUQ/Hp
zgRoZb4rpr4qU1D87936z34oB6oAFYxgpput77SxqKkDxqsUDIDZaR9HXXThcRd9qJ+eAVqQhQZk
2/LorDkRyGfIL5tmDoxzbxoAMCdPxtQd5m16GHCW9qlp1aDeQyNJAYB5LF91DUF4RIEgODo5Y0c/
zzFiT3NJnPgpAlnpFZcUX1sT+xhUuLBz1HvblpVzE6GN2qlLE+SQfRdB0GSrCG+2RhAruya2aZ0g
Ed5fRsikWIPRHiGCNlxCExfBFKhg10wPnK7Cw6tP7PQ0um8DaBRdXCObh1KLxvdWmqwdQGmCyq0z
xDrbYVtqzLhWIFqt2wpxMtOyUFJv6kOZ48avSlvMLmQYMMEKymzFodKHX21kaQeEho0rRE0PahKr
Z61tXOaXrwO4YtdmMg1to5w1u981huMxVOfOh0Oq6H/MnibIWkCnm6VPay4vJoug9Z0AFlMBw36k
/qzxGr9GiY/tPNXyYshMLzBxsvmFLNOVr5qXOvsi0SMIJuBgNxcnZkq3A9QfvC0FR/rV0qkNI3C3
dF4kd2C+4QnR+tlnmWIxLH3LNKj2k6xGfE8V1MB4QQjtFYRK5bkpB2tbtma1a3KePUPJ77sO4OOP
vzr0DAUveISwDEkBDSp4MgaEvEgMUI1tI7Dr/GPTnJrkTFZyXppkvRtb2oCnN8BY+7K1jHOeAg/U
h+5n4Fu18BBpkEsHiQcqX7xSBoRpEvOM2K5xJm/RN0HKDXksmz+y0jIPMSSejmCS4l9VK6hTCWZo
ySEihl7XQFIJISGyDpML3dGFC5CkZst922aNcbC7HyhpZoMXPfnRdNRGEKkFFbo+JEMEufYo7XLQ
oHExRi1Wdn2NgP2I3xG/s+rC/SPLzPwINHCF0CfL86MAIspPnVDzaZBwM2/N2pZhb1U4inlGqV6w
1uUABqCK+OrUhGrU8OjFYRv7KIo1Wy2149cRpQHOIOC94tRZfm7zZFxpJQtf2xZwJK0rh9ewZtbK
a0TxGjooO1iWkYcqCkJZKRY4u60BRhPSBt5BQy3mmadtJkk4NzWSeoBazYfmYiVe3b8dm2UR8x2J
I3kzsT+NFvAYgzMNewXPOduT2gnSZ0CxD8gZHmVUr6mvB+RyDGbzNCTvSm3NpxlMELrWnqbztcuV
agf5FHedgrb7RU+TFwGKwVXtav1R5nW2ov4i78wgVwEj9yZQL+jP2Jppn8Oxbg54AwQqleTpF7Db
xEpEXvgALOB4q5TmSv2RntebLDQtBMawCBPNpjUBJ2qgs/nKvhpx0v+UY4RyBXisXbuqGXeoflLv
VDOPbjgOAkNvF/ZP9lVvoH9CnpA3G652AlmYt5019CbBfEJNxwASFhk4UBmiRlQZnTpBNcjWw+Bk
Z6DxnMeiVhRfiSz8mr3fRQVCpdTH3u8W63yX9OW5LSCOxSL7GmP3usdn0XigC0js5oOVhKjaiMqB
qzsDNYckvFZV7u7Jd/GAzjsiYRYwp10W3SDuVzxpPEvWoQrYfylAHEuUqvKtzsl+NH3ij+bQf41Q
XWw98vSjh5hSJP/oQTpRWcL8nMWoJhopIHwUkNrcQt0mx7dIUePHkKqKx54TWCo0weaS4TEdTpyl
wngEfoPCrKMHzdA28CYDWb3MxZcm4+dBqThIIdOZ5sOwaW7kgPuj4OdmKrWrdwj4GrVX3QYAE/fS
VfRNP1bKCyJYs4cB0s8qHyA8ZCegRBXID2uT3jqKQH9D6lk7Qlm3uUFHcXiA9vnOKPCyfbUcyo01
6DIgX7oYavYNEnbakVp1y0ZwKrsd9NzFBYdLvxs50pIhirlRodxGIA5XGoiOjKIZPjl6ERAFGvKo
OA6jnEpALGdXd7SVa9vqGQRFP4u1Tnli4TCsobpf2mDKQBaXLrGtqgfFmi7Amud4iuAW2FpTB6Wg
/Z7j2YhMwWQh94nT/rvbIkIRSA46LHiv9dBf2fS8htiXhRxOZuFYD+JC8WsMm2KzlPQcgbtFdb8a
tQIHZ0f991U/yaVIjP6YDbG5GqHCEZAjGZap6C5KxTZ5n+rOLXUfFU/LBdtCckVPgia3gqaxi4tV
ZaiRZqbJlutNFgid4aSpZiDOtyrqjJr8u6xyb6N36ohSBKhPTbWrqa/xutHvlV5cyfDbPnUaC4Yf
qKmLDw3JuJB+O/RaQInHRSB6Tlt+yGPGqF60CaX8RFnL2TxrR//n/ZzeNA2UpJs1p9uytTdd2X5y
WQDxy5Wl99lZDl0Xr1MFVE+n+I9mOrGMC4kIXdY1W2q9uzYTF5keZu/9NCO1qJ883v2p35wKJL37
05Lk6n21awgwVZNqNV3KKrTXouPjaumju0k/86yXHmRsycdyoUsIvv7buMaVIAWRp0xrlNKSqbMu
6/SjzzJjA+G1LbJRP1EvwT7UtfUwvx/UhOoVaNF4A5a/CFm22Y263MLB8/x96Nwky10fIr7fwojX
K02X6lo0eLKRukAljJ8A1HePEaDFwLBqK9IgEFGdn0wTOqHkRYOcqIP6wiRl/p+DGpGe31IlGtNQ
6dssQHer0gE1pFCeeZVWdn+mdoTyOJtuQCqR+pTJ56MjWNdrPK2ceTSZERPWkFlE/A3YawPCQ8kv
E5m3vVIMxoUuY9M5gSNFtF76OOh1SCGq0SovVBPHYpRql1PhMLogWg29VY6Yd9GHUHCcCofFdmqg
GPVXcvjQ3XbaBnK2uU99yxyIyQH3JBxnnoMMdqF5Zz3CVnNaqn1fDyigbDOOprw3YM/xA6nXbr9M
Xnv4GlRmiw+fp++goARJmKloK0QN+dXQS/CsHfNRFKhCj9qS/Do5UBc50CVxPnaR6zQQYGVrHvjX
uZbp/zrXUDafPZZoB1ePV45tiRtdEq1ExXstbN/q2jQlRJH00TP3rZo1t67LvUuXx1OMCrVkZIT6
qqEK77mNwBVy8YX25u2AjnMpcZS5917WoxHqND/1DWbvXXrMT6220l5ZHr/2KXOuvcR2r06NeE9N
ou54o3MEC02cicOTJ150TbQjNcgphjI9uIzmM5t4P9QP73CbdkBNcQtkML9F6bxAE/jm0AjyAQP5
ballqmkpB0FclN3Gi9GaMr6GHDy/aQ4VzKuTxDK5N2W21LDYRGoMkAVw+pc47x74mA1H6qJLBVWn
LYpi6xBzhBsij9CST+CnWgAPpIpTH+reTBxUEkbZ7R0dJVL6iaNbukDDMQwaTdNWdEyhPjqW0N3S
t4y466MJTGT9VqpbtusYBFBAhqAX9kE0DGRRZ8/V7DjLiYHu+iYYVg58bVk6JDI7FBfcKOBPbviU
IB3TKt+AZpBu6imbuliHSP/Ra0DQIKXHfPCUnPUdTJ6aZK2QcpytC0ye4PTI0sbz2DvDPNVkTUd8
klHbENEtsIhQ0+hlrKDUFWpQ9Hc7zXoJW/0rCjIVj2RsG30FkTz9uc65dxv0eEvdcY5CfIYED7fX
mf3Sl6rYF2qVBmS1IqGsIy9BHm1aIETt43mBecreuVsAycQPCzBXuBtImQL1CppLc7Li1EcTYRdq
5hYAfYOm+1naHSDg6Z7acGCBsBj7XoPIMerQP0UhOHMj9dKGqEWZfuoVfiUHACgdiF1ExuMyEuUB
4++1hkOwF5qfszG3Nijugo+VBdX6rM+hDzNhVroJ7LJcqK9A4RXI2xbbpd9jXG5qACUR50JxsLuh
1FQITDmNBU8X9aLeJx5uCcOHyWojXq3aqT4FXeyyRaCKbnkCCFYzXRYz9Q1jFAejRCCIDPdTzPNU
HIliRKEDQ+f2abnIthOHrgJ06b0/AhrpZPQQ2gv+vAXlsBvFB5+yYf02bbzvXdSXD9BK1s9c2VAD
0tAo82xjOz731/mW+qmH7pppjEyFfsbeZumOUFASmnZIsv5l0g/zLf1/mTRCQayuEMx1fB3MqelM
QQcQK3Ttbd+nX6lrudydP0AU/oyiX8DTTiOBL9M3LOkRLZ6ai68zzVbH7Ot8AiLrfJ7pahkA0OQe
EyOvEdIp+JPIQOBTlRFklLx2oCNcO8+DDWY6BGv+QAk795OG5ydieFp4GhPOj7oBICTqFxlPeM/l
KlYa9afSPFKdr2mMVetvY0JNCU8iYijNnZbDWpODP+QlTsWIaH9t8HxedRBxeeSig5yHGuH0Fefj
V+FA+wF6kYOfCWg5OnIoA2RUkkdAj/u97Q7KVndEeXU1r8bJBzwsw4Pc8iQeNjB56Tuhf74bpDVc
gdqqWV4bDt0Dd9CdvSm9IUfVCWwgwQ/izia1CuMl5f1DNrjZj9RIwaTE7u0GfU0Ojik8YkU1Xrjs
Hih+9nce73P81gMkNtcvwAIO3Db9BF2K/EJAh3atIrv1Yg2CgwAWPxOgooxV+9BDY2uGOeSVAagn
qmFsjB7qVS30dreVUXR+WZqotj0hIZKCzZPS+CagSQegJWlSwlCA2OnMk7ba0K4TFC0BtBjbFNWR
l0itixNqG+AEguJkc5OK1JNurIYuxE6gsDJtd6h/6uKJWpxoivd5qAsFPX0nUTS8zZDvtwF6BPEK
Ih/RabT19FFMhfTaOC5+tDEQU43nfR1GNQwyHLRmD6tRu1UMkI4HpN3GFgkIVO/xVMgBiP9h7cuW
49aVZb+IESQ4v/Y8a2jJsvXCsL1sgvMAkiD49TdRlNWyl/fecSPOC4OoKqA1dDeBqqzMu6rOLTgg
I6cof3ozuuDBhsylgaMLzUbRplkwcD7oB3LsrapxQnpNFcVdUYNLlHTN+yYdAaj6t6P1DJwltCNG
Rm2ekQ0h3sXaEae1c2I2eIjPI1JVRSVMcX3L70jbLzYjCtSkd7eKBmV+7bIXKIUW35HpM5dJqKaL
BXzTCQ3soAh7CyiHZN3mBvB8RhpsVddvXLPzj56KXH+FdEm2KUGkCJQRNObJnRjMPyb4fUA/BL3K
HK13+5yhiZ1+M8Cs1zbQ/y/9CKaPmx3cOGsnz/jLX+I9bWdJWAHZKMBFVoHeI89afEp1TpLGZhC3
C5SNXQjaIXcR1ta4cLyig2RsY78IVF7aDklIJAcuvO3rBbFsgmcFlFYG+A5p6HjOf5/UWA7AeaU6
I0lVgf5WXwzwVAJeCP2Mbvpl044UMmVQhJGAPZneWoHduLaC5pQKpR64vpSjuxZ1BXZ3PaILAP9O
IrDp1Jaw6M27HrViGoHSEXwcQPZBEjk+3kzp2BZHOZhfyEQXrw+rfWCybp4pkpbvy9b9AYme/gju
T8gY9WM2QBy06pcgQndRY5I18u3aSB6KpLs5nMZOXPwoc9MEXiYbTzgyWetmGuSCsJaWRPcN9uXw
0Jhi6I4uYEkDb0F2uplB35v2i7rv3ya0AhLbzWTeZcyHlJHRhT6+kw2Gv1zfRmvVxMEqzWz1JAaO
PKobPjATWC4+1mAP9SzjSM5JmiYaKiG0Tt4A9E87iFZHS/IGeNScPeV/RWexenLBBX2FHEDVtm2/
rFrjrpHgFqPIykV3dqNKc0/rsBYfHeFKtSYvE708WOh3BRsmfiLgONL7lNUHWpYigIQEYZ/RPNIo
KUFEiSNnc6LVkLPqQWLfKNBoedAbdaCH51oDjmETZ88RmllR8EhAEwUl0p3EG3lvg0b3jK5sfDW3
cf3UgBxjYUoos1X4o0VI+MSQCxIrM07HXR+XAFzonCqO09YySXgDVjwMC1ZxewE0Q3bGQwl8LbWD
ZhvD8Vdpl1rLPCp+C+Q+RACiptiYZQMVYF2CM3QJLtKluRw5oHAYuwuZyOkJENiYoSM3FEEOrweR
E80n220Ry+2B0S36C9lNYUhI0kAzC/361qntm3JX8+ghmgwH1F9EaRUXDERWFjhSpyj9XuBZDnIV
7eEixC20YLKNB+3gBRnB3Yxwup1DQV1ZrvseZSnIU6/C8IVXnbq7pQCU4aAtIEqMHSUOyJEIZ4QQ
tmhX+IK178mRM4Gad2W9gCAjP/hVVeKLL2Rbp+jDS91B16BwEwgqRNO0NFs/felkUC38qYi+NkFz
kRIJ+cU4vdY48OGvWnXoIBmaH5lTfHJlVr72Bv616F9WzzgPFCte5uKhHyokBBzXOgd8nHYq9vtD
Y4YSqrzsX69cjc7HV3b1Kxu8vtSqQp6lyl9RtP/4ykOffUrrwlympTPcTUm5AYkZ2Lgnx9g6lTK+
2hLv87DPGMiw22ANiv/whJ7/4YA6urW1ZWreZyA0W/qiqT+7on/RoG3M/wlqI1Q6p+yrYRnmSzz4
2YrhQ38f55GxRf92ekiyVJzHLp3WbjhVTz6PQBjNHesbhDTefgwLP4YRxfG33kYS8I8fQ03hv36M
xAmq336MFhubs4198rIf8XluJOQrUIQonkAFWz3YHb5W9MgJTVyA5St9VV7IhN2WWIXC7rc0pOl8
AlaJhp09ztPR1+2LpZ6KxgD0mIMU2Z+cZDXY3L1GlVU84KgFYELnXqEn4F6HWCdhIIJ0JFsbxxr1
q7muQHJ8BcKoePCit+mQBEM9MXGRTXB689R3zttF6LsM8HfPGIAu1SMvGSbkVnIbiVPtATkPVHss
c2+CpXJFug6OhewCSiDTCWyw0NQzv5MZ6qKQitFRpFNDUeWk1KluzAfsW6JlUtfgw1TSaU+DZlCh
C+uGAftjkEEnoH/c3xyQRkC0+R6txnZdddEOcp390kb+bE/FuzwD9xUYJgKQoQJnTV5wXod7KvwV
bIIcbwB6WS+K1jNwYJKcL6JIBtsqsVp7RXrvljZCUyHYkrA7icXTHXkZWNwWnfY2HbAzveygug6S
sLuJ20+MWGr1SHnmE1HYkk+Pbj4dab5H/j4PAsNzZG23NhrJAAuLpKvWWQcOJdoCzrtBMo5JDZ0Q
vVmkUjld5mins9HlC6j37RIqQ61Vjd2v5N4udQwbIIVEvQLYtarzMHtRSVuj1Q924qbNkhBMFk0+
2wOlGcaCSL1q+y3eYs4PbN8kvsOQexk1YztduoyhW0T2CdJtsN28sY4r/G4C2IFOi2Ve8Ets4cHV
dRKdFsofP4dhFK9Gu2AHqu741f00KfHyR5T0U11bPOQ4wT8Y+Kf1tofCRZD4ziooOQqcWphV2mJ8
aBT+pVTWGBjObFReG23Df8gd076CZWdt4HkDzRS3Pxk5zmukVMNyC9s5xtFEpHVsIPtSAprOxZG8
Xe4eFGgrHuOYO7QGmQdIi554gTVoSRt5MOCRsmJR8CqDglXPr7VqGtDvAKjU2Am/ViDuB1lLsJxG
sM8uG3uApmEU+ZvG8d68GY7VNJVMf5uvI8jpo8Fu7UKTBr0Drd/V+lcRM4G5XznNCb+KmDnLTZe3
J/JOujJOXlTHEczBb37z0qeJhtxnH+f+LZg+a/hWy07yWCb+uCy90HgyYvWvOzWyN5t8v/sjzkih
5T6KdtyKMrOPfAxAuqPftMBBPKp6VFd36Oxj3ascqoZ4c7ag+7Zxevlgpzdz9CtepuACnYZKeua6
9nwkiEBicpwEZ0fFOm8FSXh7Qbab429D5BJYs6B5N7ddTt6q41DI/sNh6fVzPHFXXWBD4suw+B1d
iip/Qv+qD8TjLxPdgdctXIJTPl9XpJdJxjoVoE3xAlCg/R6dcIDdc+/bzWyrOLm9QuFXb6/gu8Bu
ada4cMlinq9pxi3YM4prLIu9YYBlE91L6aIpxnTTQeUTWnIB23eT2VxMXek1eBEezR4QA13pxZNW
PArknCCz0EC3VUeQoxDO3kIP2TwJ7cX9SkDcTFlTdIEcabcw8rD+0tUoR7qs4MciGuoX6JHN9lZB
pQiCRM66ydrmS429qmVV1aNdRmArKhSQxto+6OnogIpv0xtIrl5jr/8EkYtqBe297CpNpFvojmxS
25S20d3/TZxRIb1QmuCaHkduLUN7At2+/kZzt9Ogus8O4+qoTGCWyZrlhbUcJb5Ram5Dv2LdTyDB
DiHCY4Agb9OK1NqS0MXk2xfXqszHrBiz+0Swf8hMUUESmNvScdRnHWWG/tYugIepDOeKvWZ5tFx8
CaAe717JVnG+GtHk+GC7tntNIdS88oG63lIETXAU0p1aAPZKNj1h8MDeOucBAhYnAPFla7B28xfA
pdt9NLRszXXqy4fd7dyP9grHolcd/ze7nHKozzbRgo+8v2SlDDYZG6p1VfLiGTSG9g66lOGSR13x
LHmLpmU/9hdGiGE6RUhK1KDHpGDLBp/PUMgLObM6nR4zkJDF2DpJ6GytirhiT6yXyYP0O7kbMi8w
kYbzukONh2W+kFYc7R17a7lCDP+Qw6hAd3Us2Ngd5nDI9kFvBiJUQE81YGGZ6vHiJFX/0q280ZEv
piE6CE6N+YKGcd1rhkkDMrDaC1XSGuIKaGWhYTFCwSx25RWV6fAh6L0zmfHXBUNRDJB7nbVYMoAK
WgEhmB15fUu9Ro7qNlmO893tcYvsSK4WCTIk0AL48Bimp+3t4RuNa93U+yGAfJwUWOCcIPMyP6tp
IkMOOgEZ0skBuzvOkJbcDLrKVvRj95hM0abreXxHpt4MoHfM23/IR6bbpJvt90ndODVHq5f/UPz/
76SkB1oMbA/40XoRIE/qj3dhGgPqUQtpN99UGx+NFLvNaxl11VOZRT8tvetq/DZZBNhMnkEnaM9D
7/cheW/ByFiJ820oM3ScWXncrEJjHzm6s3i0g+keo5j6jIe/jmy/LBcy95pHQELY0i04ewiYpTaQ
lW5PIIIbDlJALCf0A3GH/LK9MgCYeJ4aCGmoqmm/BQ3fCwt420UFODf4CSAUWtjfoLzDP3vMZ8sM
5bZ5ycHQtI9++baknABY6qX7tiRayk8x3rtJJ+Rno2IDqBlxp9CDt4DOgfxcCrwm3Ult+2tcZU+g
iQ1BWLocu4JvSBssQlrl7PmguGhAnLymYdu3EAqHIicphZFmWF0w//xuJ2kxDwkMPIyzFHvBc1BC
NniBGyfC82cBqY755qPrv8SYAPwchimxN3Fv9ys++dE+CUP12YecdS+r+pOwqvScgyF6MULX4zOF
JUlm7MERDJ1Nx1/UbAh3acaiLUez4gqNyc46kTX+13U+9Su7yqH7QWPVOT1oRRxnPUJUCLqg3rS2
TX8LLNM/kaviPfHWA3TV3dHdu/1mIvvkWnM8UdyTydWAkRF2PFXjPdnJRM7/af9jfbzHP/w8v69P
P2dIiI73tSVzNyG62jaW4Tl4Q/66DCCyVay/68sMvO+NDFC6KNNvre1H2RrYduR/2h4kI3rCHGNP
KYReUh+qMCm+pf+91M3yvtw8PQWlrzcWUAjXaghO5ep3kaiXoRXkG7KRdkIP5tOLzM2FPTDwYuNR
ajuxtUdp1JxxYzLInYUrgv7sg2X+OWnstwdwWr+FzTAyHRZ2VX8Ga4j3nP0Km7rxX6v9HkbTqyjG
v9jDu9+ecDCGAtNdV7vQpLcb/yERifMAtKdE/zDe6JV5yjswW1CkcOxu53l2AK5EhkOJjm+nBFSH
vAXXLcUow/UWrQCajqHGMsfoVwD7svvhFczVHJ7LaDqBNuKeomnZMcT3lj0Xh0wxHkYfqBUnMopd
Dh3MT2aNkkTkR/GZhqD627ZFl1wNKNJdC2WvlO5xzXKboetJVAsaTpNl70DGbM7efOQAwoxluSMv
LckhuHGmoV5S5eDkoyVL0Ovkfdyd3TgCLYoRIlnBl4zyJvoi2gIwccjBnSiX0sf1BE28JN7Q0Mq4
PDITmkVDw8unGHWjq5PPqRQKaBtQPt+mC9GYy9Dv11ZnQ6UwTsOHsUGrGtNqobUcQDvhdwAa9wPY
H/4dIYPu2I541P8RAeQU0uK65PGXNXyc31djYkMfHnuWgq2BxEFKxbMdXCdNuz+kxoaI9Gfb7Aep
Pkj2mxYssG5pWFu3cVCVYGA1RR2sOfk0RMlkHhLChjA1XLqz6YapeZ9EaB2KejfRiELfJzK0I5x4
jFbqlFV3fZ4dIT/oXwEN9q8+Y5/QxtWeQRLrQ7K8CdbIb49rcna+EZ4VUladdpKpLPNL5ecMrLSY
nSVuukZLfbuh6YEpLJxE22/zbD0JUhpbwPuTezKZwYBNFYift/QTjEPQHzn0gBfkpTUYanClyYYH
MsnaQAeR9LMd/QhQ124OLvNMAEB+/UQg/YHql/FIls4soPo0fYvSZNhTAk6AIHc7NX09J/BkYncX
PGgfyElvMlRjIfqe8gd6g/GsQ9vH79NFUdcr7jHQN5dZsE/wHAB2N9h3YVM8uSwtnwrsk+wxG+/i
xsZ73GXO0mVc7MgJhPS0s0GUsKQJ79PxfVWAxFX568Cr0ottXwk0wfAQWgHSO4F9B3z3WYOicivH
5BtocL96PfR9QDQS7gsONUY/z61XTCQ/TVS1EazcFKCZcmWYKdu7GoJvGY3aoSxuaeiFeEBd2F1E
dZtvArAWSMggfe6zxAbbaY4KRq6VpLSUi7YDWcs+2H+PR83wzMKW93u0Lo+AsGZAKujM3x85wNpP
6qWdoKBxc3xIFraUCfQlWDXLBN/hw1CBS0NGD1Dxih48C1UWbI/D7QAZ2wdwBCDn76H1SwbhiSJY
lFr3Y/91Uq6bLvOQe5o+/EfkSy9dupoduNVLUiytQUu6TQvNPv0KzcCQvO2h3h0NaHrTJzt8L3mQ
8Yu7PQ1bZq44WGGfE5w8sG35dxg9KgYXCtph0f01rNGrEZD5PUyfY+bVyE4vavSOuL0ordYPYFQe
MgngBITJtt2UZUfoguXHwjKcrQIK4Y7LCjD2ygqufYTUdcPc6gtL+JeEy/pHk0LvLvNHvrBHQKBb
Xv3ow+aLMnj5pWjKFNI4mX9VDB/m2uD5HQQq3l6lscaPr+I5SbpGHawF/fFrY5tvrDFQmpZHYLaI
I+aDGdqQM63M32w0SVNwBLEFiY0wWOfIvV0hElMdXJRsIMzjOleyxeJzJ53hUVp4HIQuZIfbCVxY
t3hIXwHSKEzsUlurfZgvL0M3QbS0cu5dNXoHW29WPWA3NlamUpSxJ3GHYvsItOvvxlk8noy2jkzX
zmEUQfBPlZknEywntxvfs2ZL+Ovmt5gqDdWnpGteaY9Mu2XaKKsBYvMiMvdkl2Fwx+0A2Id8+tLH
kB24pXcpDaztDoPYuePFG+o8UPJTHUOpAlIR1ipBnRGSc+l0sSNhLinADT9lXeMseYlm9VbE+VJM
ZryZEte5GEDczhcrZPwUCmc9FBHSW+SgEAm5pWWJD9mGbAP6/1amm8QQpuvF3SBBF9K52bipSoG/
X1MZSEAKdcCmUX0Ge64PiUrXOPR6yNimCUf/pQZ5zdENoN7HtXa0VUz+sheg8J98owQTVv2jVrbx
qm+CrH67scCPmwkIgrgWqoullVufmqDrVrwXzp20oC2QtUlxQMEAjA7RFK5rBlWE1IrKZV6DfCfW
8nSlvusDoL0B5MHYtFD0S0fTWv/nGAqkS5qC7YTr6NtidMeLr2XZhThu2Sc6cg4Vn+6ZMZ1IhixL
mbrXPjphkq9leLfow+m777/NAx8KWO5H57WFLMMCxEf8yu0o2KgAGBsJGsMzS8Nk3TfC+lQZ/dei
GqFmnoAHD7u676B7thejnmSwX5MAvh3PaOhJwaxpmJ+mcZwnQVZ1ntRWSGgBbmJEQ3ZMGtdY5pNM
l8g5Zcc4GkHSTp4uStXbLbmmzEQCxS2mgz2igFbqtsrKQCN4YkF4HVpgySmMwKBhFKJ9NJy0Xla1
4K+qkHe+i16vxSC/DiLofqBl6icP3OCTn9vgYQ5G5y7zzQy6T4If8Jetz5my2Vo4gX9lqXhJong7
6foRXWSlQmBrOPrGaZzbKBdn7niwqAL1IebdzQOuDjTqTCjOdyqctgQJqkbolA8tMnozQkjDh0DJ
8neb8MBAQaLUFExx4/tcQh3RehT3H9dzW+zRg6w7gX8D7Smmb6xuGZbBMZ/Akg7MjU7SlA5AgZXr
gapMo6P1hSZF0HZa32xTGl4s47XBsfuQBGGNU7JpjPgbxqt5OMrCu1OySNG5m4RIF4A4KdEXcoDJ
LlrYbsm3H6KxW161Kh/Ot2DX18TeWX39EAYh92Q9ukULLvAXEMSEZ1HVrr3okA/Yh3b0UjMWXZTA
uWUF+P3Gs8EzNoeg52papElk4NtFFSvgiSBqcPt+Glleg8x6TV9MHdkd1TuXMu+KldTB5IlyVOAW
pgBAMBVz8B9ffrR6wWwLZItoS9dsh56mR4xZib5MujWJ+PDmIqO0UgeoPmAz9BTSwPsQxwer4isK
dBML7UF27dt75sjZNq9gq3rXQqbN4YuiLiA3YVnOfZJNzc5Nunxf2q66myAECY24tPkyQu7RN2Lj
RyCbnVcx/7Xzi3FJkwovbXYyt8A8EvbqzsaS86TC9M70jeCU3Q45Im+eFAHXdh+mas2g0LcodKeC
pzsV6FKPzRJJq/BsO9ICrkYf7cG1wUF/hdYDEDK+xeHUBOYSUTfAmyPls3ifbFaJ3EIfDfLGKOfc
ATM83hWZbM7Mg0K9YIUH8R1QoJhJqw5VaD7QyNMmugNvSb7rPd2eoKfSIuQojTjbmDXgd37Ulm+r
hHnerViPTGpiBVGyLh0cNMeMgZDw9lKoLeGnAYJmR6uNKt1FaSouAqQK6yCQyZo+UZX+WJlJeYWS
GzvRqI3C7lw2PXj/4KNL2Jhy7QFxsU6r8M2GztWHqDKC+bOIrtryXE/2HcXTRxHk8WIdc9msbwvJ
SNzbkC0+0zpIDoN+Q/kpkkygVKk1/5WVJT+FTP17d4B4t4jAWk924bn+0motdmzjcnxmKd92KrC+
5NKCknXZqi2FZSih5xYO9u00sMN/WnZiRr3wJGi4aNkikuXBJlhga/T2Dl2D0bpwp25DLGQ0TJFb
/zDkekiUZWbbROubN5JISpjlzxiPhecBmkIHkeG3pKHDkS2vvACNCNqbupojktfAJeqhmQJ7KDRN
Pw1RMkjOWd1l8zBW0jzHtfFjXgkVj0sal19pFAvXvQyd+cmfpum5K0V3Z0BHjHzcsvl9m4cX8o1A
Lt63ygZnAF4RjBrNAzZYuwgEK8+JMRnAFKkN+YqBWY8eCANpXu/27VV1yZJ89RQnT17xs8Y7bytT
YN37qByusigz0HLlw9HT5E6ADdu7lDk1tHTAFzWHoJumsV33gUZpmTNgABNrQ8PBAoa7zMILjWhS
iQ36AgmC4UhDWtIP+gc/S5+Upj3JhzZ7NHTWtqy5s8UGY4DcDa/3I3r3LxSCogy/QINif5vQFcLc
ohEACAq9CF36IhHzInHRDHsb0OUFGCZClLJrb5E2IdDMteMYC2a4HCJbIlw5/RTd13kV3aNbMt8l
kDdamBTTMLTZlXV/IS9dKFgdyjD27uegrMWXS4v3wLxuFoIpyXSzeHebdHutUr+MlYLCNsxKd4WG
K2BIwthkRxd/nPe9QCEToLVp/OHpPyYqX/c+kuB1Z27TPh92HrqFrjF3/+HpVHwvzRCVA796LkCX
9reArPWfQ1XVcwAevMOuVjh06RVyHJYeffDILBIPmvalFddnPzfsFyY2U1QkL3UzNpcxiYHT1ua+
lHybATi+QTHKfrlNehtit54ikzVN1XF+Mo4sxGck4RXa+yCP9OHSRwC88UFB5ReOVj9b6Q4y7/4F
B57EHsMVWULGsM/Jqmob5SXU8FwnhKxrLtauYOmzKLAVTLq4+6dCrspgjvNToIxV+yr94nZIauTA
Z+Ok3eN4iO33wapbNNvp6RHEbubpU2C2zyh5DOs0x26/1VgIT+MjROvgcen3Fxr5JtgUpi4TS0tZ
wHdobx/IN28co12+cSsgpvTU9/lhMJYbMwSDaQIKa+QC0Ag/6B6V3AatCj4gV9TtA3BF4Sww+Mx8
7eUT+SNwu62YHU5HmpjriR01t0zjU5Mn6uDrtoqmC8qLq+9oGHsRPqfRcLImaG2DhQP8jE0lTxRG
EZMRV9uuB1nsHuCjfhm4RYOKpzLm3oAoT6tFYpny3hqC+gLsiwE0K0qnnqwrvD9rLU76a4YdZ+ED
CAHBYZ47330RiCM9nPo2CS+QQdt2HE/6ZcviYQMmvXZ12+rpCZ7MuyOZJGj6NmZgAySN9KhIvfE1
yus9iHeMH5ZrnSBcOn0RYBZY+uj3vwNvlrFze3PYob0UqE09yXfRt5iazX4aeXU3RU65yFTJz7nu
Ss0SwKMlJIHm0bvdFW4pVoUsDqUNLsUbyQxgodD1MXof7KpmeSBHjrfXusod1PhZBCXX3lTnBgxp
L/3PWlr9S8zGGBy5YEULm9B+EeD/2qSWHDcUBNbWtznMa5wX67sT5zvZlMlD39j8ygobwPjcBH1V
mybXXFTtCd84X8g5cV6fQVF9LkcvP9kqy1dQxoXAoh6GPZ6AC7qlS2Sk+ArTHjVm8PgQ7tRCPd6a
jIP7DZC4/MFRfnPJgR9ddENofubtaKyqhpV7GmaoWEAdUz5nlj6CAWe74GCG+RylzQhshRnsfR6k
R3SdektshxZ9JsSnqYj52TRUCAJdwAAgJNutjCqID5Ue6jChw8y44WfkK6GJFrcohgGFtQKVDT/Q
8D3M0qsBLAZuNAIVTO03dHaAYauuvoYecuo6Y56arQTSqg8uY1hWJ3TEeav3CJQk0AKQSrn0dETU
gVKeIqBJVH2Nm7c1KMKA4hy4iMCRjC8k87FDMW09NegBGavGekQrvfWYi3DTIkt5RxFFktpAHITj
Atkp8Oz6qTct8G2j9hTs2GjMFqoF5gpTaUar10Q6sl07lZyKZe0Zm3FwvzBoau0z0DEtOs0M405R
faQhRGrsZ7cXb8N4VMkmQavyamyEt6tLCIbRWd3Db70TlUxWdJAnLw3ptH4LdjoZHZHUSRdU1eqc
DlTBaTlskjYwAFIu+oNw7OBoArU1V8eyCJRcIyqsNIHsVDpr1ZhsFTBA80q3CX+uiUwRVAlXGce2
h+UAuvFiyO7DDE+0cfIfmqiECRiC48iC15tpSD1IIjiFXMZd3qdLnxdilRpdtpnHdTxpzvLE3s9j
K8LDt6nKCy1RFV52r8Ye50M9GXi7ef0cLbYgqRsPeXIsYpmdsNt5u0xBCrDPn2Ne1cOxaI9kpxld
FNqgUTWJasa++BpsPg0RBIN99FLakcEWZHO1A//+alkCFLW+0YDQHdLoKKMCaceT4jq5yn0aBWAy
KrnrheE+kcU2pj3oI/p7oU2DbTaLtO79I0WUqEisWgEltNZoPeyo0CopGnBI0VQOKdkDmrHCBQ3R
Emtd/scr+XbT3yeAuLSowod97qJTemqKY6cvyWhj3CteADM0FUe6I3fl9CPIie0RvI3vc2IKJz9F
1lMNPp8/b8lvtEOzhpRWsnXyOFuRbvi+0N1hNd4nK9aa8twDgH928zxb5Sazj6NX/RBR1p8s2b9d
4tTpT2TzAvDruU5+JOekI3qwNSCP9h5CnhEddKB0Bq9aYTzcylTT4POjqZov4r2z3EGZgUxUpqKL
0YGiUkfRiEJp4sS7eeJc0fq11m3539ci+/sr3tZiv16RVmZlaR/Ri42vT3wZNRk6bwnBG7wPcdxh
z2mHr5WbF9uJj0PyoiDOc9aeHdeQ55GJaI9H26FjKRA7ZJtvAwBU9qllHchGl9Kr0c+sL2gzAEnp
C+9wggBvl/DVswH4fZAaL3XXVN9KO3gJ8Eb4Biro+QZ40vnmN5cZjf4nSGUctLvUM//HEv/nMZAA
Q5cX+LvXbu+6p2b0nAURPRQ855sWOrUzO4TtQ9mlrk330uFX/sSCp2Ri9svfJkUBa2d2iH9PGtPa
foltJznJEs2XfWGM93TpEj+HVubyZpmQiLv3Er0hz7gWfTU1m2VZW1srwRnVk5b6MDXvl0bUVNG8
5GCBq8McdVJCv4LO6d03Ebe2WQQiWLI5qFAu2s4vQQ1a1usBPfX7yBf5J2VM27JhALVqu2ln4c0u
4+rN7oOxbd8AX/fJrXCGfLff4n+3Vw3616h6NRe+dPUKlJfQZFZzsawBbe2pD9unW/0sH1izHdxg
XN7qZxIlTGRhk2BzK4r1Tvwlj53xSKbZzpdVhI4yqrlNRpSduF0/3V66xxfOtmm4Wt6WaaPh49Lk
UFY+L00LmaByvu89tpwsdAgKb0JiMAck5ZLXnrc0WlGgD2CMLrMH31Bqj76W50LbKK5lERQUgSDZ
0grzXFrgfRUJdh80NOlF3y/Yns4r3Uy3NZsk2+J54x/JCRzYY+rm/WlAG/9qLHzsuPVGZt554MFX
KwelWW0KwDO9q3IFqi49pO2KW8aotckoO5LNC0BwAFD4HTnnML2uh1L45mYr2c/bsoYKPi5Lk0ID
yaxUigznKGyDaNkBjNbkpEv3vmwkcFRQNXZVY2e4+7rDzo72M0EMHAQNaT9DQy8YJBqRUJq4DcmL
XjZ8XrJTEOPUM6CDeBuN09eww5Eo9s3hBEJx7PFo7Gsj3dEliUpIxGbtlqZGYFnHY0NPofFthagC
wb89tI9/2OeVP7yIysNk4Qel3CDFMexHP74yZzBffQixhpGbfC/6dFi2YxpcIPjbnUDjgXZCVYVf
reZMAS5UiZeVD075ZqzrcwkdkRU5vK0NjalvUHZuVl4jk3PI4+LCJ2APUNpKvnvsaait6auNpvQV
dGxLvW2OtigRI/cgINyJZ656LUxHLJLMju/L0nMu5MARAL0V2mGgxW521Ab4lyOGPoqxOfgWB7Wi
qyFQo5CPZJOdC5SdGtRjg8zgxo4NeRflnN1Zrfkg9KY2RSmJRrIz+MYAYz4UgSHyGPs+OyCrsqem
llujCw2h7uweQH4+Oyme7HRRKC0d3MTb/WnXy4Id2jhUVrf7EK/t9ALZZPAjGnJm5x/T0b2L+rEp
5x/v1m9DYYBElsepzre3ZRkw9ec0kMvGEOPZ81DQGYHJvxsiPK7RaJY8iiwE7LeCYsPYhuXScqz6
xRct2vhkm78GAVAAUpbfwwzkSaXX/+ydcpVlhQ/90EcUg1KcUnKxrEM7+onSGWDcefZtTP5Bj17z
7PS9WnN8NZ4as6yOFqqrmylwsKkE+cAiLoLuu83ipTHlxU9wcH/qXeW8hMaI5D4y7xfPMM195aB1
38eZ7CEtg2EpO9N6Vc6wl56V/zT96dCrsHkFaBMCXWA/9Hux4HKYriYr023kNNmh8UV25wQ8Xlnh
IF+BpN+qOst/mIp/7vNUfRrkqHD6tMpTaPXOCZ/sau0PfvXi90gH6lC7m/aJH/Bj0ybuso7THhTY
rjgmgTVdO2FdwdPhvkKjGWpOkdOdoB9WP4Km7RvZ8csgKzM08lyCtu6hFRxA6iRYGeH/o+zLluTG
lSV/5dp5HtqACwDy2tx5yH2vyloklV5okkriDq7g9vXjDFZ3lpbTx6atjUYAAZBiJUEgItwd4DoQ
YAYXI1PRuTRDbPZtu/1a8bWII/UNyTWQyZoMrFoMW2Aow3VsJeoe4Bd1n/sAeMHhUMBfz7N7E9pr
7qLIcMdjekdVwHAZiEx3nh0ueiPfBUYTb7op6QN/auNquWm0gNu4O9jTd29u8IEWGP38nkqh8PNz
ZoXnW6c0x1d/CCOQeP49kELAeIWXKd4YlCKCBfXbwGQjQ7NeZG71jcjexomPs0j0cGyyheIT5dtM
/DYfyYYO78pFH4zHGrmu2nQPkLBZcAEWjzy1L3POwghpDDgH4g3lOATKqs8AaHygRqoSoXm27PbN
vkaGO8JkAT8alcuXREfh5NWnPHLMBwtOs9Mf6ttSva+PreYTT+s3+xIJQEtir8Dv5pPnx9ZDHwBN
NXuylN/Wb/yuCIKcpAA3KOUkEFQtA/9CUzXgnvCdezyY/LmFJNOuAYR70wy2+WnExBtoGX7FJwz0
KXVinAbNxzuoVLsgygAgeeqJmG7+3E896xyOoUAUc08y4D5AYNTTRkbFnY4hOi7/6knXZBIpitST
hy77VCP5iAyw0gP2IlhnQeU8IEM83uCP4Z26JALfMMSrd3ZtF4gLhDbUwjWDHrUNelXbSr5Bumgz
FHIMgEkM1+DoMr/FDpCFyJiNP/CRdSvP6qy7vAuMbTu2zUGUzXBCnB3i4zIvH0pM84DnteoFy4gn
P0Fy7yJ8GHUFxrBCFpOqiPNSG0wt/3Rvo7Z/u7egYO/uLTIMiOxO2C+CboV9nS1rO2wOMzhrKiJr
vjkQ7Ku2jAfgSOp90SVJt4BnFRRy5K5zK1mu7QiMAXOlQNh27fahsUAYW2HX2shNDzGzZdj7eOpU
WecRvtEBP42Tilc/HZRmclMHEDuXRb+1e6kOBlJCzp3Q/ZnO6KDjHAxlvhCrW0NZ+l+jmvmLrJL9
xo4De+/KInxwhwnSNoDqF5knJ0A8i49kMTi2hfim/Qz0T7eEHntw6DGV2Lew/jsf/3xKRiOMKAQg
44hvuj7Eth9sdAOcu1y6wKD46bqc0opru24WZoPMwBZpQU+CI0XaScZPZOYz0JzyooAHrsVeI4qa
5tJMZm0ALN/U/U9mPd78rUIqImSspH6usmwLKDfienjzNhYPx202Fbu0WMbQDfmYqJIdEktAdtwY
2Qvj/fch9tx7BJr7O7BpA7E+2dumJ5a1lohcTcNmWm3Jfojl27A5/Ma7MQOyHdTaYNjduMgZWyK6
GO1pa0vFgsXxft74Tq1AbETvivBlRvu4ZIhEl0CXupS4GkS8XZhmy9ee8tiJU7YrPhKt2ACecf92
RajTHIMGfpp0tJoTQCagl8hAVH2CQKdvbYICoPJc9t2G2ulgyOhLLApr2ytLA8OCQ6SC9pzXZQ4o
f8rBIOOKfkGVUV6/2dhC62VR14j+TtbUoGXQg/8SSgtJgeAttNb1WXc+kgmhL7Vsckg0dgmy+RG6
xylWXs0GjG/NwoVrsl9QZTW10JmLTJl9Xsq7W31hWqD+mFu1vTILJBr2WBlwfMaPNb1oeIXCc5M4
eOfoNHQfCzuNoXAGvzkdEKNKO7h0/yo34BdS4PWnmnc9qTwmkQnN8iWNdesDISG44qeDlUl77fSp
SC+gB2s2DFzgl8L07TPTz+aU7kUHqqazMezspYgHtY6wUpHYg/juaQyyJZkkVDd4qoJ+T+isbyNU
EXvG7iQETZ+r1cKAKtnBmw50FiS8UWBSEKjEfs5bU20zVg7SdycrLh0ondfDjmyoyuH5X71pyFuZ
bKiY5xl3lrcWYcp8ZQoISlYdAkadit4OMbyRFfDyKKe9W4JwKPg+16XUQua8kvmmzYwf5IF856RM
oggqPyHI0xtks5+wd3zvzfzFuUmdXR48G5HxAVnQ9tkywA/Y2eEApfghPpdDqsC9pI0rQGjWsmxC
Cz6eNFiAMVK99kGyRpKiQu5HBOEa7offdVx+zQPRfKoGxO0NEbIHLHhccE/WDH/HPNnjo9WCBacC
ml8ma4GPK94HrvAs4m44zaeGrY2DWWFNpZISSKKphQ6iQ2bWAFq8HrvBJrIA2gMdxgsSL68Q66we
3bHwTgALVkuqNzTIF/MqLO8S3x7vPd5j/TJ1CMEVgIhRzo8O8MVPbg453Y6p5yAfq0UPRr4THYbO
yE5sOtzqqKg7XS95am3yEQnhnarPtQjyZw9ZsA+16y+ZVYXIa1lVQqXPvG/yZ3hekd5Y6AcyDPL0
giwp945KVVy99qoc5kGgVwda1TTEeziNmU8bWkxE3Z6K6cjHFXKBnC0VG7dAeBAO7g0Vh8ivsRur
3JU9XRRcodEe0Q17Sa2IxBuHMge9BbW6oo3OTYMVKrWy3qru4DK4UiOWrtGi4APbZYZhj2BbTioA
MqpDg8UBXElZ4p/x2/LPdGZ0xSfwZXc7y8z5uLBKv4UDfgATvJlhY5hBmXk6o0MAVYCDH+FwK/7J
7taNepAJdbsV//+Hul3yl6F+uYPbNX6xowZZd3rfmo9+CJFlAyoh+YJObwcQf/BVbhf9AkIJ6fHW
ICNQ0pd59lcXKt+a3WnEW5HOfr1A2iAiaUqwHP7zMGH5943RVehO5srbValSVKWTL4RjXkcdYe82
3cStCxVnEzqlLkURf4TyZrk37Ci/byANyREKOqmJsZMOxcCRBWL4xXKw7Le6js7iZGNA1Og8TG8A
cqN1val0AqzE332pRx4jW66X1vlWPzJgt8cUMxFd9dYwgF6nE11yUW6IlbkOW7FOishbzlf8e2B4
qQDcBod3R9dOtcIuuTTj1TwUdQ71Syq78G4eKtVmsQ4jo5xNPMO72CAh2oJhQh+EZvown8m0fTv7
Qx2Z9K4jU7zY6EcH9ffZrU5Mw9xGpYZbXQmW0GXs4I0HvZv3ULQS3FQhmNSp6PPEe9AWJLS7xLoL
J4sS8mq7sOHtkhpLx/UecvhbsrJj57lTp6EUCBAPPF9IEVW6VneubV9Ak1K+FiO/GIIVr46Wl1Di
RKHG9eP6JKMU3Ewe8/ey6p8pIZ3S0IMpFx2egLn+VkUWVJ+V4x1Q5gs2YEOQ8vgeBHrONY5iecGE
tKYSHYwRbM6p3by2Q5Ag0tcgI6/wynrpCh8sBjILjlXqTPv5Urw0f58lsflWR2dt6oiXMBzSBcsz
+TK3Bltmeo+J1smVc55cwXstTnUzHqkK4hDJtUEi/p2PuQyqeX2wJLO2vYYgY7onKzo0Vb1L7Lw7
U6mP4uRaqfxjLhWYNKaRqaqvwVkhDCvY3+ra3K6WbsySLZlQQ6ozgC5ygHiojsYMS8iJBo2TrG5X
DaS2t0kPBurbeIGdWntp9sjXMl3ccJyP7tERzZW60T8JeREllEqLd6ObJWh44/kWbv+EBDvKDuxf
l1uV8qv73pPh6XZnWvrRwgRNIjCpeGBkW4vKXxiGkO/+VaXlI43UAl0VmdDBG8EBUpu1Of+raFDZ
ehDdyzK9vF2WNcrdGSXy1m//0rZqjQNzu0+3BwcHKXj/dbq/3V2vuHeXBy801vw39Ppi8roOd3Nx
LJwDGDa6CUzT7aUFkQQjz/ovcd08WWmWPMWQbDxIxpChO9VDz8428uYyYh2O5E+33jSgMtq7WeE8
axDdkRETlrlsBKvOkc2NlcHzbKEhwPfY9uaHrhnUuZtKovDGDXJFwJxceuZjJfrq3gXpVeMm5iNV
tSaovYIsiI5U17dBscuinC3nDtwKHntz42ttgokTKXpYV7fxngYHJ25ygFfEXFCROnj4sRjC7K9U
1Y5wJaZ9W21pcKBNslNsq+/USLdrROYRIdzgbr56Y3fINovEmgZzZdJdmFNcyJ4OXhx/yRNpnqjU
Y3m49aXVgk4E/6DR6IMrMlVW1EhVOSQyF07l9wcqJmNh72QEZx2Z0C10QMax8ZEqDAmNF68c2Y5u
ALQe7BDoHltJ7Km66COL7PY6OlLfF2P36nee9wnS7sMaioDDLuhRDLWxAukWcjRjzzsVVQYFPiCo
P4Gn0AElbtYcizZC6pp1natbKPDpsgRfCHw0y7cdNyjUdnOe3i03P0Ho49iqYvEuUc+Oa4iJm/aD
gdsuAv8jxa8Dpr7qWudPBYJsO11D4gdeWu9pMqDQNtaAX536swEn59eYIwEy6ZwfiZ3eNelgvei4
GaAHaqmrsKN265ZWf/BLkcBPkTCwBjr9UzJAGVdBoPPb1B0apc6PCN1lBmcwfqL+xrdT/DRSBkjC
hCOPXAPMFmYC8Fka9h+gUQEuZ9TfzLoJfZ56EmFEONRmMwHsPZkBHfE22jCZ3UaL4m8+ER1A8ngA
zTfgHcYiG14zGSK71LM+Qna4RFKime3qvkk+lK1zkoUZfgWeJ10WSI++aGmxc24OCK3ZQ/T1755d
CjEK6pmLAGnbts1WRhwjQBSo9AOdqUAk81n3h7o/2QXMZJg3i/RdnM0Q9nAEM9juXVRvjrHx4dHg
o9hTeG1ulYiSrblRAmbyd4yOjGmUtKx3VN/H6UKNCOxeirYotgL0Ax+trJj5rETqmuvEdqs9spAg
zpvmM58V1tKojxsQaFue8WGyd+EnA0oNaQp8yMGjbBWdtZ5y55eh8MCDXYbJvyl3y1gv/Ej7Ry+B
7AhSZZL8ko0cARezW1ED4oT5JYKGoL2Kx36FHCr/eDPzBx5uhiCVy94BmrNDosZRZ237FHaWWoOl
rN/MxRFEbI6ocEuWbJ90Z44gcE1P1EiHToIwDKCuK5VotD4x30ZzzO5ttMA2gk2rVQOPl2slC+LM
gvzQqXPN6kKlmqX1LvayaklFOsDJC2LOoL44pYeEzcmiBoHY0pmkRKjuD2PMFlOHn8f401XsEtqv
RQvuyXBwikcjMY/EzeBDnXSXAGu17qeXAhp90eSL7u5KiHY/Ot14ZBB/XWNylMewDsJl447OqU5y
+wMDXfpMW6dVfgALZbEKkDX3icz8tHROJgu2rpW3ANWLr/TG1DWEK0r4LK4NY82xCVp3xYIk+qqz
c17a3uc2Ae3q2IzRgWWpepw6UnuV5NDQsZAuZEeJ2CcpxhG1JV4DOHzCsOm+IlraLVvHC+8T1zQh
5jqCZdTOR4goJ2+2HIosGnKMamUieNqCoRfcHw5b9XRmY6vaKe3CXYCzuXU6s8MvvOmh4u4CJjQd
QIqpg22NhN4tbxwEZTVmogbLCPD7y3HrYZ65lhKh9Ykvbf5jhM2wqgWcrvS3TMM2vkJZbtLguuce
459TcO1CTLH7bI09W+ok7qClF3S7RrTGjiHSedcBEr5EXG58Kfv+RBzangJ7Z5R3n1mZQg4S+Auj
i7MnBeg9oNs4C6oCsqGYkp+MWL/V3VrpTDFWrztVgRnIwUQJiEZ2oFv2RZqeRFl9me94+qeIAmRf
ZJGFegfFgvjZy4pTnhveUwzCpwNmlOkt7IbPU33K8LWwwtA5CAmqlJ/rRwQyFrlZlztMf/0ZC/7+
PHLRQR/aybeJVUSLkvXxsKAWGUbjoil5uM27AbpmBnQQXG9yak3FW51M0mGH3Lbq2k6HGsT6iF6g
jorUcKvLa1lvSt9ql5TlRvlu2ANfpSP8PeW33eoNGY9bhtzhRUo0rTdlK8+uroit1WulMXsEhmnd
qYQb62g6C8TwdkZ1f2pFYinoc5AruY3x6zm4CB1s6lEWz1WlXm14GV+jst7AEdd9NjM/WSF/arho
14Vnz8zrjUqlWFpqNBa+m5knlxgRyFFMZQ6PHNY5wYGq6CAnLzKdIUwBLddihBAtklc3sdRAK0+A
O0riojoQAED/xhZnOHLyizdNv0pbL9bYsF3scEzJhdEne4cZ+EqUCTTQ2zpwIKZjxq8+3grXEvxL
4YXxyuQ8u3gJc4/hmNfrXisNrDfw4lDzfHXq7MeQt82TG0bN1vfzbB9kHEpp02BkMdpQXI9q/gWu
/Xjly1GtJHOHHSgEKUedDp5S5dqX3FpTsQN470G8GTg234osQ7r40DyOyge0P4myPWIaABhC4eEK
ZZC3ulKeDT/eq1Cs/6RZ4dv41E6N4xSKlypkK6QsdsYjvGt4Cl0UFCvC/icIXe0Q67XwCYPKE4gU
q2sIZ8xcR0VqQHZ7s7OXhgQBQuu01jNg4O3BsYqJm9qF+7CCNMStKECgiOdqn2M7QIa0K7xlMjGM
Q6r1g6ir4FHyJj21Q+IvidFb/FWvczs95fYkzwQP/BpcvilECYsFXlvzK/g2NHL+rfReajGA6wV/
iJRH7SNzKxAOTVPtEL7ZtiEYjW1Lhw+hCfJq7SOQhb3h+NlhUObp9fARcjFv9ZSIAY7MuZ7sRxX7
68AYgTFommTndFG4QZADcT13xLyIWDnYbQAKSdJ0ZyZZ84kswiZytjHE+RZYbGXLmXq+MVi//WOZ
iOcRLwNKhrvezhKghgtFDfUzeqS6el+kVnj8uz09/zLqfmv9pe/NuJ2GKl1Db8dgPHQDgq6QQi+P
PTwAG1WZ9qNCShhkjtX4mvt3Rd/53+2x/GFz133WqYmdZdD7J2SBV3MfnRXGWg1AKtH7xgan2sZG
mMP3NK2B9LTg6aZD6o32krEvN8z0DVddgExin5UQ93GAvO5EVkOgeNBvSOybHTQZsDZvs2eH1Qy/
064CN01mb1KO5OIoKYszQPBqjbSn8kMlzW8EbTTEN0xbyeutD4vGcGX4/EUL/DEJtYYM43JzK3p1
X24gjxxuUhkEJz4AesX7j5T9nuctpOlCf7i4jtudLI2NTFT65pc6mQ3s/pH15gLRghIZInglcqww
4RZ2ihPJ0GRTkU9FarVbYDupFXtF65la/9Q3ESEiF5kCgaqhLlgmYF0JAVqr7N1jqRmWmlN9VwkQ
BgzNS6nd3P6hE+k+QI92BYbbILuGwQRg0NEJTN3c+aaAIV6BVsO5Mwqo/g2GTJ6DNK/WUJIaz4B8
pQdRJGI7Frl9b8cFX7ZchC+tpR6yNHd+ANiP/EZPv4blX91lqJG+0SYWiPzxrQA/ggdXjJedeNP6
yB7oP9DrT/WWo8RWFtWsPuQNVnYPbPdRKQgj3QSJsiJstlyHIMMdIUh0azALB4Ifxj0YbMBEVSBr
H86VRcmj7kjFZsjfigQ9xNfhfevwc5FaYwZ42L/tm4/I0SlVtgK17YnXUu29aYGFbEQosrllFp6p
TIfJxM9HtY8TGZ1MLD6JzyDW3Xef5+G96HrngY3JhcgQbNXZW6SNxhuyGrLxO1B6wT3WtrMVVVuD
Das+hdW0cv17LPBXzFaqLsRGu7W9hocSCcJ9xT5GNrjh8F77VxXW4OPG5H8GRgYxKL8N4XTp7POI
VHGII9b2Q5PXzTI3Vf8p9uwvrSeT71bZoPsUh+Jpia0SS16FB6HVPuAMgmwB3umgBjdKNyBM0prR
2TeNL6nhO/OCsk3M7JTH4RdaptEGwQXKdeHabXKgxZrn4DcIMHyxJjYv4vXSvZ+ejQqfion5i+qb
XgPaMdU7nbu8mVI9ZDpTfBi8cgHC3nEL0Ez2UUJeXJlu+DXzAYOW4GK7xGnYXVwAqJFq0IRfY0gD
cAbuDUtG/vbnnokZjfcqsz8qrGzOoGBSZ6x61Rk7kHjHe+ODa0fR0Y6jTWBl5WOaxu29SCQSWjoo
g/bwuSwrn7EdtRotb05B4H6eW9kgXmuAP45YHGHXIhwDkpfwkJEtHUBct+GdMu6oFJWeWP3rv/73
//0/3/r/Dr7n90gjDXL1X0pn93mkmvp//iXYv/6rmKv3r//zL8dzbZdzBxwW3AP7iBAu2r99eUAQ
HNbm/wob8I1Bjch6dOq8fmysFQQIstdY+QGwaUEJ163n7GxvYlUAkv6hSQbAcLWWrwidI3yuvrXG
at7HBl2YHIFY2Sa0wuo4b3dINePpRYxhtnWJVw5yqc4iHMpoO6sMJlHzUxk44kuIRJjbMiNOeLxC
NCaDQAiYiegQJP77OjIus3TF8Bs/QJ4Y2bPTgausP9vToY+bapNj0gMj01+taaU/gUw/2/GWYcXO
M1EhH8ltZxPqS8Y0ANQU2OKfH71j/f7ohXAEflmcIwYtnJ8fPejxcqOrpXhsumjYIQgcIGvKHNeZ
Y5QvVYKgybSc6EbgoEvXqe7JQgDzBKg2Q5rYn60q5RuHLHTfjdOxiWbD7jXEio0D53X4kkaVtYrt
pDtLSGIeywI8GQNiUx9GkD7j8YrXyRT808jxnkyZD6WRIB1O9JqZ1XCnw9g+OI6FOReQBvkffpee
/evDcRi8vng6DlJDBBf854fTuUnpInVePc6LdFFw4PJz5wMiFPkVirLtFVD9Z5oOo1oZG5ryqDhZ
IV1LXYcCWsVW6H2BD1ivBc8UWNMwMYWqhlgD580nS1dnOa0R8VF8UDHLP3KjgGRQ0cF0yJ1jLe9D
I6/ukWi/QcCeP+YTm34JblvQHST+kepAGZZsmwL8j9RKHaqo3/CJlx9eM6jWVpED3J6dLeGcivej
VGDt9xUgj70Pzgy7S6pl7QNFGDaP0K7nj7/YOuZ9Lay9C+WOX5b2pDBnae4dpkaSnxvbAOikDk4P
LH/ZyXSi71XnZU/NdICnsKh4DAIwFLJItIsW0MND5hXqydJmtTHMMV9TK/XuunTunYO89272NzqF
xdaW0yTvyOXbRk6zstlsqKG0WPgffhGO99MvgjPmmvifQzFbAoYs7el1ejdTYWaxBlDJBI8cnyjI
x7H+0pmgVyacYVR+ML3a+kKLMMdo+1PA/f5ihB6WaEYFKcg4OZOq7KwSS+KxszwsnVZeURSLZlJ7
i5AECO2dMoa4TFIeqRM1UPHf1s2DBSzxt3XtIstmsN10J7vRPDLHNY905vSJXS5UNCDbCoEitnPc
eH9r/s1mrnAqvf0Pc8/P0/70MEEAJRwmXM8CEZ0nfn6YSVgxM82Y/yD7ekAoNvMWJvAL91ZkeEj6
zsx1m3rqJWd8TWtdsqiqECi9zunAcAviWYQRCxfY47bY1YgzTPNsNc2u7w4AGZ1bDfE2GFA1ND7g
dDJDuNOCUS2rxAS9q8Wyq+kl0YKcLdTAMuOtAdGZCF4C0LobjlbLuCjAZeN76VUgz+Wfn4onf/uJ
2Y5kXJoWKHeZY//yVLCicgLVpOKBQS73bE+CGaA2SZDCNqncEidqIOJ41RfXSIzp6h31cg5BA6JL
pjrw5wEY64JKnqiVfTkgD64XzaquYgNc3Fm9pFTAnIOeA1LIwZFPGYNxsJW6kB9vVrVAdppkkG7s
JtdQ4ccgxYiMYEdFPdV1LhBK4WD/Vkd2xeRqmo0nO6obahdLbcd4qSZ674UMRucR0zB0RawgBlOX
KPfUEpXQ2PIryHBR6ztrz6lrCOQ63inU1vQTGD7j51RsYqsed4ojUWWqZ3kvMEfAqQjWFOz4Qdjv
Ihmfu4u29vpHawKQFAAiI3SLndJUmtq6AQpKaQO3HCTCwkCB3rkz/T3EvYuLbiLQzI+Nf3Qz+SlV
unmgqhyfrlWKGMaGitRgpoBQMfPLP/9GLP7bq+NBb8MzIS7gcQe78Kn93Tw0eAyfu8EuH8LQnLzO
6mNcV9FX1SHp0O8Fu0fkJ0J6HhKAwa8Xfi3AiIH4vv9SIKy0gW4qWDKkiJ5+7ulVLcMGZjh5mREB
4wouFtHFFXxSoKulohuN67DQ42MbSrCKBGoTTYp4RW7kZ9DEItV0KmKH0excObHcTMWsAvlo6fJ+
R0UAjd6GpCKkkNcRUs3Wro1fOSGCIt+q19EomnfQa6DFsTKqqhk4BEfVuE8dQN1m6DXPQCQBJTBz
hl5DbS6/823+DnpdBH291l2m50vQdQYAc5D3bSXyxbKkvgrLC+6SFvjXHiCeF1tbUApnLDshQ0E+
mUG598PCfAGrSLPBnOpvySyOwX9eINbVNS7ynVrsIKheOM2X27B2MMIDPHWnYQudB3DFF6daOyPy
RiHdOJRt+ATOdQf5OfDWVbLeDzUiAoAVyCXYL6JXLJ/UIhtL/zlpR2vlG316p5AbutN5a+1pJN4g
AngbqWNZ8OAVPcDJ0Mlq/X5pQTQOzmlgk93pQPW8aoZ1zW29NMX4VkcNZNejl82YPY/hRluIWNV3
bgAPinJ09hkE8AdShmzi5sj70XtBEqNYxnIIgZ+AfKpsKnPXR3DYm5Zt4w7c7LMb1YfaV88AMyR3
DNPhdcDGCJoXELjmefuEOFcAObsgf8qzsYZMQNFuqSjKVO/rFonjVIQIs31f12wTazu/wsNurnKW
ygerzNM7VsqtOfTygar6yG9WvuWPG3uqs5yyhnLHbO53qbpYhdqTsxaiQWA3TMWeHEYhRcimuqaX
yI1uGQDhWCy5oG57MZR5jSoOp15e722/Kn+0VvLFjkcXmNfaX2Kb7tyXpl1vnbQ2kA80gq4BKM5N
Een84U/jpMm+z4pyC4dFuy5bSOKpqHgoJjQK0iChkjwBUZSRQ7SxThVeKdTRgUM4gGzFiFnKjUrE
5Pvhk5vnq3HIh+c4AUDDLYWJWAt27FjdOgBo5PiQTuSGPC1WABb1h65qKkTgurZLznWcl8vaZN4V
/KTh1naLCIoz+XBKLHjnkZIoH4WFQIHIQ/crMFXrNAucH4H2jm2DiAx1RzqAd3WCMNoioWnc/PNM
aP/6tcSqwWE2w4dBmKaJOeXniRBuqLKxeqOFYLwJF2vnI7xEkAHQTd17oTZ3oAqDR4TqWmhHhU37
NDaihOANWPKFLMxr3CqsB7oy+5bjV4nkMufjzQI5/AEC1X60kxPFCvGsaJCsYv/TemsiVdGTgC2d
QcIRwrjLoK6zeR1hI/t4qZ0hueiwse6pgSECcv/Pj8H8dV06PQbOsG6Y/hOCdtjvvgey75Hn7TJ9
ectpl96EJMUrz6B8DBIvuAFsawRf5u2lTwN75fR2+etkQD2KFEn+9PaHBfjsECmLl/98y475yzpH
mq7puvjLuZg8nN92nkCamhAajOLLvKAffVmBCT2IPsMnnE5OebDtJNvS89n2r2r6xlcmUql+rw7A
2zhXM1tHnyG1cbOu40aueFQqcDStyc2ZSS96tji4XPJ0PYQ1iIMR8lipxAwfjKB8O4MQgrPqNGAe
KjCd1TCd3ewUJPL+w3bctBE7+fm5cGa5Euti24KjwHHdX50hDOKwuYzCepvqxDloqE4vkXCCRKiO
B5+izAOTGvKXXVkBcOf0EYA/qEciidyA0g9xzEiFnzwQ7UIzh4uLCdf1c4bwGpmpnKtjEGL3TsWc
g924jjsGbsAIi66+KQ4IvHxFzk78IysuWHtgYlOBjcCG775MjLVLOJj0g+OnzSZjZXlq0lYeEIvs
tk3ljPeA+AYrzAjWx2mctvGjH+P4No5lgDBQICZVFBczCDEPgYiwvSBf++wGSX6w8CMxJy+DBpFR
oM+j8VyBvuFCVlRNxUGX4w4g2i9UT1XUSIehLf2VidXjcr4CVdbTkLXZtwutVLCluncXc2Wz1UNc
H9/VZa3KTg0rV7wrIVtIXehSHBiirZVW2fs6sjF4lU9SWi32vb/fNRSNsbVwmbfFB7vcBwxkeikA
SBADNAHzc1O1AmjM4qe4sOD1TUwfbGvaaI9Uzt08WDaBGWGRNKxTvxYQ5xqTYQkeXkxMoskepQ7l
eXT8O+GEKE1VOvXNRd0wDskJniEMEDhHw8l+3Cw6zn6AS1lihnASLDvQE/EcuW8k1HppDG8aCPzb
wL5rfiYLJy2THVys8GNOjVRnJ84aHpDwfr5S5g2bbBjG1TxGhIVTPMZ3stpGdQLCsamfVbtqbXqm
XM8j5H55tSGTeBtUmmO0Al6w2NKozlj4lygNDi5nPF8CVQZhg8Ifdimbr9MEvnOCAshHMqdxekSH
Fw34GA9U9EPXmcAfSA+cboEOZQBahlRYJ+oVuIGxqwr8TeiuqM62kNWOkOmF7CMnAseDb4YrejZD
73+28zo6uaAYu6vKdmOFjvMAvkDnwR7BqARZAm/dCB6qZQ8hewh/ZFcyQajaBhIKopaRZeVrK3aa
rdeClBaS8WmXppt+dKK9Y1jFh3T08R2T6Rck0tUr0eTWEeKV/YPRtl/N0k++IL0GXyTVmBc38JI7
LHLEghqU6H+0pTSukZ8np7Fu0hVdAA7WoztlxeXtcAHjG9jQe/wp6CKp/5QDbAwSzz7dpkXnbWvH
KD5BwXk5sMrfWGkNhKKHaIDRHLu4hAtbw6e0xOwS781EMkB18cjgwGKLoo9YufQxiflmoK7Uaoqo
XQlsILdUDA0PaTHQ75yHqvAbLrHVv7ieZo/QVYg2vgV/EBVLVbE7ION2s23TA+YLxvl849f2NxpN
FtLYQquVL7GZMx8tA6GNzD5S21yjkFCfIXFqvlXXaNQBS18odkx3bqdYpoOLAuiTGoJYcOu93fPk
WosR89nSfeicOSfbUW/33An3Dlmpar7n6eewAUQ+X9NVU45E6FFKBGSnC0wHum+4Lbv5vv7pnqlT
Xxu/3XOQVOB9R/jmrlH9pjMSvtWVty8Q4gGUSRfIDzBafKHodEh19f8oO68lxZVoTT+RIuTNLQhb
QHnXN4q2Snlvn/58Snpvenp2nJi5USitKCjIzLV+A/qR0HoZOdbeky2uUkB6y1Pcwa49W7gBseWG
mH8t8IJljgFg7jaI3PfEEPgRyzoVlUpxkrfX2rLX1RWIrSBXEl9ELABG8hw3FbSAGrEwSMvpM/S9
9LnKMDYcvEfZgdyzsVFh5GxksVQT/YnBsqMcgpGU6w9iyLeyrnHJOXbRGkfN6VD06fr3MOZtRAu8
o6uQb9b79Bmb+/Z+0uzdrUdWTR1/Zlfs5Vzd3Hpn3hF83auyvJP95NA6HHH1UsfmIOvyUR1Okxl/
ztXcHVyjSn0ChPHObEfrqCZ5dg7Hmg3f6Ad5eXCTApckNc9WqSinn2LeprnT/JrS+TsHMf3NLYhR
x3WQAy1GP21uTM4nehs+jgFyJHmvZ190zSXlyCBwl2yYW/1rbBnoubdz9iSfPE6FdYzj0T6gMLcr
XRuVGn127tpY/DQGvSLbpqCRaLvWOWLV2JplqEHKwnl5SipvrQakzpVmU5noO6Qk67+6oXpBiXnJ
onH4d0fe5Jh8s4j04ofShd8rDEI/7FFN1uYwBc8NMoc+av4q7IH597Mhg5fHv54bdaH7CKwe9pUQ
wxtgU3iyGonp/+N5OD1DCyuacutNJULYiGhva6Qk/CDFiSXvNfZtU699hd+1Cnq9+fQaGNsC8bG9
ypH4zTPtY5Uts9aetnZn/HKMsdfu8yghJSBHEtIKRDU9B55WHh08iTdyQJbvZj12v8BQSPFZGZoD
aG/3ZfbsB9k+2zGhQa0aLqIkygtJDtvs5UmZF6IXZTovfO3aw6iKZFvpdfAlqLfXgYbbb/RuLo6a
SqAEr7iP6wsBfLlSct64hH3lWScNsC6WCcG/HIuoy99mV0x7HUbxNmu77jMpp5XsoBjQvLCAy+7Q
8KmePBcPI/moxoID3LBreAhJpZ9shBR92aBYzdbjV/O9cw1z56J4uRPJqLwXJp/88kyU0ip/Fm5K
JhDgCFa71fXtKvDnXgGbCJ9sBaOTYPGilSPqGOAI8YjPdrbD3TiX9R4zi+ltLrDrWN7oJIOej45i
drZnxQPJFeurmSXplZzHazVhBBGRlt4XYYL71DV/ShLVgoJPWMQmA7boicgGLXSelRGPx2U1rZXY
eiqXi5uyt6uMWNnI5TPyehrc78Iem+uCWmbRvCuQj1nLQbJXDwh0Yjt5liV77DzMGwaW4aLQd2xz
tSNEnJUDuOI1NRXlMQnLOy3ow/fRKXhz4AxeQ1p1rYGWUbNxI1vtLEx9hQzQQcawACT+SktXvcjS
MqNOMv41X2ZE5Qx9bsJgVsVz/+EcpwLbQrgFJyCM7qmzenanfTXq+8Hp7vWlAcoUXKQ/mpWx3POj
bx/mMsYKDXiPewos/Z/bSdiYtczjj1D7MpghmtFdnxFL8YxkLRzRrl3WyF1lqGayxtVvp/eucWmg
LTzNtSrORqbe/+6cK+SNxi7zr2WdsBNEv6rFMGWZrMmxs1TjxzTy0icyrMSNhfezs1Pa9M7NNnrb
8G8mH9SYxfeubLUNgGZ1A2zWQNDJjt/TULE3meIV+KNQrAaUvQORlCdZHA19D5SJXVQRWM/5XG6K
KU/eQ1ETEF+8odhIJ++I7ru7Wg1+t8bpmPgI/0wH2dqrzlezEPW9HKqEm9lQAb6nVfnAGf5VPifL
zeooX1S2zA/z+L9flGzNCGLJF6UgFMlmIal2wTSrJwkWvMIGl2JOHnUVcJK5cs5llysb/Q+AYagE
xGmXTo7kpN8munaSc0ZLJyvLZr9qw800j2vQLfEzcIL51QA0nbSQTGVJHQq2aIh6y5KrGQdjVpNr
KS2nkxEWw4NsC1rvHtkn916W9FB9rlAovJYA5713o6NdZFseZt80YUVX8WkVo3JC7OZwvj5CrdMV
343gJCWm0emsV7k3gStYXlzQFVDftdS9k6056/xKy0zC/bIVG3G+UymAzS5UX23HS9eZem7tOjmQ
YSleZtuJd4miar4shqnant06+HBUO+K/GLvLcEK0SjaqLY8qjMY75o1SvIxJX2zzmEivbB0CIzs1
E79o17Etchtu+iK7ZjmK18R72bgvDxXd0G8wDkhJ4jKRB5H/CIg8rYfmkhoo1KdJpvmkaZuLVWEX
C7aD21iQqp8Q/t9eKyvh0YS7xUOc9eZBD/MJZ7FlDhU8QWZkH/UgDuMM1BmNvfxZ84bsUkXiouIk
X4A5nDmwaQauNEurFTXtXTABXAqyqniWdfglfbEyHTzPUhV5A97jy0FokhNMGuB3vWj49WX8qIHA
CQQegbIoR+jlViS9+iRrNMFeb7LSZCvbxJQMD10/XbvLHsOIb3JXWsleFl2iZ+i/90+zM35BcaU9
yepWAR3HP2h/lMWwqUwIK6DOZVFehlp/Mdo0PcsneTMo/YjVC+YLL1ReVMvHwsHnHyV9GMxR3Rhq
12/4pam2eVs4vhzYF5ryNPy8/rVN5c3+BGcZdBezzLGh3ydpvNPFlD/L7lZOfk9XZ/33y3dDkzOQ
9e4l2BatoR1C6w7XGAQhEO0YxkPiLABfxT3equRdMjpbAGHjWZauVfg2kH0axx28zN/DkYs3QCBP
/RrC/EGUo7NJTeDyE2DKhz52s+slaNxFtz84el2BWknWoJo2jvnvfobXDdvOwR/OE2XkD0monUmL
tmcAZZmfjKn4HhxktPLWrpr9/9oux7M0Zxz+0mJLssTxKzINd10LxVuabN+KUovlVoSBgorJ0hm2
G53Zfr/eWuXYBnSfX3vqeHBJhNw3hvZLZhZtV6D0Vdf2TmYW2bWdJ/Tsn1p2obJXEDuv04DsbZgN
3vZqxaNrr30XtY+e6VWPqZG+SUBFGYfu1ilLb9uxdJLZW0027Dy4qsXuJteUKnV2EhxbkiQSJWCS
f7pIqaZkFJWPosq4mYYimVaOlz8gnxcfJM7mWifRNvbYNv7VIwzraHAG5YiQtq26vGno8YrZBPmZ
w79APs54la04VeGTiz1AmgzhdgyJ05XKgCijphfqWSTeRiPJ8mAslwkRhYcwK79Nep0cZUnWu53+
e6iskxfVVkZ/4tB2bxlI5kZoHN9NTtO/WEnXbNpKNNthKZqK5hzsOIzWsrUwY+++qs2jbJRVZd/7
nqFqj7KE7Qoqr1NW3GHl/edsqraNwtp+xHC5fVKSc6fnw6O2uGgPGZlYL2jVlWyTdXao4IYUDQSE
lv6yzkvObd3ppz7OLreB9jSqK1n8a6CRW2RXGQStaCBMMf9+khwQZ3mwL3TXTS85+wS4+xohrNDZ
K0qu3+XBYP9fd+zwt5oTACJqiR4RSSNKsYDZyTIPVW+dZKkbFesOf4WvsiQvIMendYxh9s7IBvSe
ezd86omnLoPlNEHUKsu3O/L7JkG8eZmxFZZ1GgZFPNkCrE2aYyU4v+nyT4pRR/ZNYbsoafL2yUtc
13epYShnWZoG6JjjoL3JUu0M/aku3HmXkoA5RaHAmHC5JP/eWZHX7dqk+pQ9Uq363UMWpzRdW2YZ
425ntiiZwiWZcT5deYguX4Yq9e7VpSFbGgoTTCS6orC9i8G7h7P6ewSkyV9zqcP6sNJDv2S6DW02
H01EFGe9ecqWbLfDT/u+KQmjyA6yblg0ZRQglddBTaGYj463zZ2zbY1rO9EjMLe5eZGXwRtx88KK
ddvjy8OBngbhLnjZaWkxocGNBiE12U+2glF76TH32kuBptyzcdaw3Tupz+RpSLWvZIMsL61KEH4H
OgiNW2BJk3uD/ny7C5VJ+OVSp4S0mon3Z+ut31hYJzxTvolhqD4Jzo6rgY//QvpOf6pIasn6Gitz
wmZNuVfHqPoUHJOysbTf+o4ND0qOHLmX+tvwHLOTuxqE70OrI3wyYwf0zkECHe3lrl7q5J2sk62y
39DX4u9W1xt+jy3qoF57g9B3ymzAtWoFWjsIuh/BMWxk1a1e3hV2G54712x2npXML2YanBW8Hn4s
NyDvBnmDt/i1xqkxhL06Wgd8El3ciaNSaw9pwBkikp+cvG28Gc8XdxoIkPCZ2stFNhizLo7ePyNc
/tLLlVHi4P8BVMCYfb0Y293gVtoLH6WyG9Iw92UxbQCsWoRtVrLYjAnHNHYKYR3p3dpQ9O0wxDEQ
FIZ6AOVWFd+8O6U1tBc5cR1XBFaXorCZ2MuJtQdEeJGbndwHdKo2pdDHi7dwTJIRp0nVCv0e8gwZ
0aA1jXeEp1DGS7JyrXmp+a7YOdFaJa+gS1XGe102n5NlpA8h8c+X/xikaJPq54Vun3PcmRUlTtgr
+WEIeI9vjB/Jm2H2WbHsvW3Y1jZT9Hw3ARUmPs7iK4tGY3KyWhZfWWyx5VzPmagepyk1j3rqKWvU
hKYPFe2ddd9Z2YmQS/8OtCk3kd6XvURpKrCWvPHDc9F+RTcoOxm9InvJwf/Vy1CgFOSaLYiGJP27
qZzlDGXb/X6sLP71WHo16VBsK2XQ/EnXs8vtEhvIipXq+VaTaazjK6A967q2ypNswKQiv8Ch7k4q
+rAfecZ3mXXmFbMpe59NlbVNTNX66OvGTxfoS+yghR+WrXuKERS9H3ucs6+YGEYGdZy8plX7e6QW
ZNeRskP678hKz4zrSAmawanwcSrafYTlwdcm343oHv2qMTRcVWVvv1qIPWyKfojOdaUkd7Uy6lvP
sotnIi3ktpze/N7N3UqOSorpsxNz9N4SjPcBJ4mLMIPyqFnE7+BSJk9xE4h1mKXVt2hwEQsgc5YE
rKhK2XzMkVch/dGIe1QH+4NbF59s+jO/Gk1iUfj3IBs0uV/YcALN7KJfi19GAnnqM880Zx0UVvSg
tYG+d93E3heGRpIIGDdur8P4adoFbiisrfi8f6KPd+k0y7sElVa89CDR1yVWE3vNK4oXlVQVrEFv
XpemKF+GaVDvW0z3+N4VL7KHNbr7cJ7SB1ll116zjl1XHGT/OeytXZVpqS9bCeK3F1S2HuWjZJUr
Rh/Hlu5RllpheNBWsMOQc0dRrWxtrHlRGOXF2KFRgKUsv8i+Y5HVlyyyIA5HioEnS5S9ELq69Gle
fDEioLYmyjDH2nWBaM5wA3Bd/zIFE6KQnck/BZYQH6X6TXZXNCAuo8vGXhah9ztFO3wWRlftMWhr
trIaO0y/NeMMSH6mHwpdVBs5aa9Yx4Iv44udtzC7DPMAFCl5SgoT+xcTjHDj9NgcFX3AUlixVhNN
fipbwCpi6uEK5UOytsO62yMGpZAgXcr/j4OvUy1P+88JtBAzybgtEPFYiP8tBHFkEV5jDU2rTiut
lazPtXH2y3Awrt3qfPyjW+umf3az2SwdVPbJ5ymSztIkEX9ESeutGkdDdr+dzXcVA9ccWeE3VfXE
vW1XYjUvP6LsD/qdB8R/I4t2ZVmrhEDBSRYD47UP7fZNGLV5GbMwIY3JZL1twUntUMqL+5WdTd13
SNG+qucEJ8DH3MWa530xDUzJcOBTn9D86Ldj0ip3gVd1d3CE3a0RlcpjPKEbJqAKf7H67qLL8XOC
mtAQ1T/KHKeD0WkHhD6xsC0DL7845dQdUEOe9nHQtPfZpCBOi6PFGwmin1nci1+hurd0g9dRafqr
m7ojpiZ895SFqxTHlbYDYN4dWzFj+tnn1iZCQvJFXX4oOL2P3xS7QRKZmBi2g/0+MdRgPyl16LeN
brzmUevuy4oghCxOIJP2iZLE1yJemcZe95rkWhxCvqUZDlq+WsTma6qOZMuNPGd9pdha8UjRLq6d
HdLV+wo/vmurXYft3iEidB0rCod9XipwrFvGljbZk2bScBFcXhUskQz3MaW/tmYWfMTOVREzXFo9
r4z2oaZM19bUC5Rd2GvqtXVO42BHih1M/zJz7ZAIwVnauLZaGobBlo5utZxKRKqxU1vkOGWRtU3b
zV0D+30Zm4/DvNOtAO+N5blar487XMBg/EzNoXHLdh9M+SsWNuO4gqzXnOWFj/f3XWzcO808nv7u
IbsJmJMrEnnpThabEq/aXFh47ywuhJmpu2dvboGrlME9i6/hoLFhR9sqRENTVsp+8hIW8TcnAqAo
S7LRVpAx7LJhGy/jb13jlFhUGpMLu9XJu1ZXX/QcZ8zb3A0Gn3eusI5NFLDiyW5BDHWzQnLFlxNr
GT8+qwgScgZZ9+72sKDAxaJSioeEA/kfz4cJ0KCVk8cb2ff2MEdPDpbblKdbfRcq2REJ5Df55Nvc
Ua67awJj2nUO5zlwNBiHi2uHvCgRhh3Cw2x5WshJ/1SnqbDalSzrOC78e2uRSkMGBOa6oWS+CsDi
dL2VXdsyVVaixdZNtvwv07VptNODkNTC8shpmccOO05FsmxOiotShadvtNhlb4acqjdo3qEK+S+X
RdtKHM5Nojirlhe+1ViByXptdI1DVatsY4dp/tAaGEV2A2oWsKz5mhENkPVJ5o2HWYxwzOTkuLuQ
IwGeRgyEDa1GKkBeyjb2TvVykcW2taqtGsA3lnVDVZGkJsdfrlRdNYlMxc45dlrnnKSN33nGfMci
bBIbWxrswOk3BL5YV5KcfbbsKFu0CPe/pbdYxt7q5Z0XaL+HyeJ1bB1aR7NAuvNblTa7adKVE5CG
1DWzs7xMZoTu0XKRd7IuImHkA6et1381oFgNj20ZKzvHSr+b1LI4/lUve8ihpMmDbc12+frE/3qY
HKvV3jcCiEtkjtBvOgTTVl1c9m4+7tLvvZQ+fCnshIMdqptaFm99BiNU16qnDDu9ceKVpVkRvsR1
eHDKLN0NIkzfoiB5lMyEuQli/i3aP3t4YJr/9x6BUrX+NLeojHoIUXpdS/CqDfOTrjob08Cy9Vbl
pDEc+1v5NqLWk25vFNUZlkV2kvXXzs6kOn6fYYxmdV37gGQ5BAkT44eR2IlHuq929rgbFatqstqH
a2WZN7tB1xc9UOqK5dLUabThjK36cpprg+ZgQ5IgyjyrixvQYhE0KpO6TtOgW9/qYlc4zrVcSAug
W5Omocq5kiNl5R/tstw0SCr8Nd1/dhyXVyBb5EXOaGvu77pbkW8dC7vs4+bYseOOAY/J98i4jKsy
nMrziKkfmZ2iUu8qKA6qISjKli5o9M4P2xqKHp/yVlbatb14S0xG7Cc1EprG0DxVkcpviR45B9dL
CJcMdfKoux+yTdYAXIz3DpHH9a3OtrCDiHJIWVpi1U8CrMBT8SS7y0tqeGzbVde5PkPWmUKN0Z4Q
zV4v3GGvZSoYmCxLzwTj0nND7GMvEBOogkIb+N91ucoW2ScaxxZYb48c8NJbNkDB07ZFb6A8laX6
sbCSvnkJMnxjrQpHNc8NnzMrGj+1DOhzbWUteegKb7M0BCCRY6Q+VXCz2TiGD+gx4vOnQORLODqv
hsycfsDXXsNlGMJV2g1gjQwPzJIJLz2NuhclIInXGzUKEA4KzmqaxAdl2XdBgSk2xjiNL2UDJjmy
EWjX3ORwnQm/TIIrAbqBHV+/NMsvwZyhxdmWd4alk8d1prQkO/RPWd7JSxM1xd5sDDSDwvBs/3sh
tAaFeuRnLYtcfae6zadsvNX/1XceK7Fg2/5zjttQkbj9EWu3jZz7Vi/vbnVz6UanCPXl5RX89aRb
nXwxyYyCr4uZ3b9d3dyMdpWdo9cUWs0ZfVH8zp3Q2I5u1mzqeAYGnj16DnxApWjdlzLXH0pcfO5V
EqkvTafNq9lp07t+yLyXOegan7iLw3tAq9kM9tZg+7/Rl6K3WLLOChAcOVPc1xr2I+KrbLRQnHkK
+Lqw5z7ViVXi5hXyVcfCm2uwqKKSgQLLIMvyFrXt4QiidaEPjN5rFmAXnY7DRZZgBD5nuTrcX0vC
JLDljg/Xku3ss7lQH2XJS4iQ2NDPc8N5B8YM+3Ro53t50QHCbvLAUIEoUJdX5u+GGkQlzh2uu2lV
q7Mhii8taHOsQn6h9rcZKujm93Eodnka4Wn+78xwrL1NboC+9PByhDWTmRskrOyHFtDNg1k48X4y
HQhKfQm0ZLkYREXOGQ7mesBphF0pdZ0R7ox6HtmeUpJ948jUV7UdwXrGJeahw3snVsaTGk2DnxHZ
+oaYS6XZ32oE23w1yfSToZTOZepJq8mGCtIy9o/qZz9YUAFnzOozxd1NTVscMzT/0ZK73cYWEFzS
us28jkO9OLaajQXUqAQHnAGIOcPLs626fBF9WpAxy+sDwb3yJWODs6txVPZlawZH7VwP2RvB6LRd
d8O8cruoeSqXpCpiJfPKcjAD7EMPbXmINrhTdLl6bLRgvl6SfPiz+E2Z7Qy9WCW8IyoEvWG5C+ZC
/FGUDX/VpUu/0s1xMpVDtLnd8Nti7WvgQKMQZDymTGwcodaQK6P4UbNqCBVVU31revvFG1XjJelG
c584ZrBNyz54V0Cjj0BpvlUzypV5P7WXWM2M80i2c13VY34/RkJtdmEIoSkH5YWswhActCbBcrDR
gwd9uXBqqi7DwoeKCfdvwMCySW8GzEdolN1Yon8Svo6Pcg55EXYECDzcwm4ElybMGYtsFPFMY/pi
lCWCjSTSMRfq4l3UgwgPektcYuQALkUlkA5tAptIBMVbg1iKmdkCfTLw8rk1KLZVnRWAm06VI8Ca
N86HEQZI9oraubPhp74P3Td7qQ6wEjp0S3CQLEG1AsEc7jUokwgpDQomm7ZygoNqboYwI/GzNMg6
2WppHHPR/KYPcNhqjZTdSslm595rQYi7jhl9U6f0qakq5aUE2rVvZlPfplWufOSWspYdJoya/a5K
zJMcGeRAdaSDB24VT5mmkt/97SjQWimrXWLcx7al3xORHLZhpmBE8W+dvKtjUa2XcMZ28qYeKhon
o34aXf4xGSsvVp3qF694kQWj4AdilQH6O4yF88Oppy7ZsO9ONyZEMP82qlrGh0bZr5opcHayQb6U
AOwDTjAhWuWLubIDo1vpGvE2YR1+35dauCKhT8C5nqedUzXORnZzA1IEtumx7i6t/9+jrD6qXjs8
fBRD7x/QuOkfYCOgGGFgt0sm6XSr76KcRPE8uxwH6SYbklRVT4RYD3KQrOfvRTugHZYQl2Pck+0m
wj649rtqqR9SmyX2dtDXnZ9K2KACr7nlm9Mott974OuMULSHBuOhPcgs494qm9+jeUc/QA//MsLu
J9OF56tcnBSScxaFE2FhBhQF+ELeFOZkQ9uP93maqL6eaoCBG/c8aYhzSWGjuNd3oRq5Z1mS9UuV
7OXNIthdE796XgD4M23xXE568KhkT4CExbO8zDj7+HE1RltZBC66uPFW066KZ/QR3e7UaO10b80Z
eohk3dcwc+aDbIyccdpi5ptvZCu2qeNdlmPnIlvrDGGoCRyXbJRVMC2A2prTvSxZATGGoDkFHG9y
3V9si9PFlaEHUOqnANLXsnizPb76pcjyuPRpKqVdS2tk1XFHKLba9Oy6qD/qCn6YbHnnZ0XNlsPE
+DotJVml6vobaqPpWfZv+Jfd4TbOqrP0cIERPfbCJIDPZB5kCrQaQIrpuLHo0QWXJbaAI78+Zfo4
qTa7RzM6k5dSfV7Q8Ig6ms7GdsXv5uNY9yXgSj1ZT9mEbZvSIzbffYSt5T0kR5sfm0cHinA6TWRb
08zZmUTXt67j2VuzSD/KuFQA6dvKWpCe3JOOPaAnGz16AT/uGlS3Ly6BbrNF6FfTTQOpBHO8yDvF
Am5UlegA6jYfa6wMGS7g5aKd662JP7FKE4olcsaSPKgBprlNYPpuoRPFTRYk+d4ZHydv2RF5KMSG
PB8lhak4Gno9r1/1CLIwKgxHvv/jChjb9wKltqdSNcJD6GafXh9+FXHo7YJI8/ZJoBDb4jjMKhnx
XzS/WtGU7uwFzeA24yGuS/5WZFjcCLdb01pNqBI9lBDatgL2fBKAPq+0l87Qvnia7q5UEGG+2QVE
OxVnVRskiNQJ4M8Qdut+4NtDlCDHuqjF/QnpCfXB81RUtMkT4uQuIACRiNgAenbgL5Zj45Pp2AxD
x7qspvHdCGxxJYr23BGOD4nY/0isHKXSymg3YaFV27JVstVgAjDV036NPCFAp+hTs7v5a1t1O2zw
Ds1s3Rtlrd55DdhWFqd+40V1vtKi6VfQfa1zRHw5+/5EUZn3ovlErG4Xe/l7nwEm0csORmfxpINW
Ww01HuW68h7mydqqK5aVqsXFSphf0/wD+aitwTuTe3ivjU7zU2Wb4FvmG2yA6gjkmNMJniErM+4J
GSjKsNbnPAVgZX3RI30G8M2e0osKsabDJ5zETZmzwE4ZnkVVmVwiG2T1HJK3sxKk7sei24EW/aoM
ef7SBb8qlFh3Vd28KkRH2SfMl3IkgJRFi27RmLJ4zI6vavoFPCZ/yVwh7kN4AYjk8DONw/qiTQae
WulL1/faq+EcexCUayUQLxq8EL+AIO+P/AYQ8TQPuFRfzHk8FkLF0CnJLkOLdZAGRWYzJ3wYJHr7
XQSe9BiFB69qN46OB19Q1DitmMNjp0U1m8+22kU22nV93z0A/fDNehpAIZtHrXCVlRpFGUi77tmZ
CxKWUzH7XZDXRxEPh7oDm4tiD6lZ4OtKp+6HAY5ZYeYAX8F1oX5Otj9ycOIoSRO1HaZjPeL+UWBf
XAeYM+YroqvsXdtFSDBG6toGASlg8O/nGR6DiZPMSgty7cix3F0PncLWPagPxLBXJiZXoDjUY+wJ
aMZVFembaqqaY5egv30vbyt4b+nqj7ZZV6nIC7vfNWp3KEoCXaAjGSVn0WTzdYIQq5k40FfZOA87
yB45pFmzXuEYPiLHMDdH4UX61urUe1UvqyNA8plvWOTiusH52G8mQCadPv1krbKhyczeYyMWUXJ2
BitWv/Bo63D083AdlA5WRqn74wlboM/Y5QCHZ3u0yvVvuu08i6Bb6eT0DiGUx40T99/Lho9HePND
adrowJZIAJOBL/JFa7n37us0iZChxb/TFi95NFebtAOIXHc/MwfpC4C6DuqbZbmZlci97+vgkM2u
8hygExtM0Z1mdK+51RZbBDA+2zxVNk7Q8OGhD4iITH9WbdGTwidRrTXFcxP1X8LabBHEi+xdYpNQ
KYduG/R1vub1JndZNu68iDckK5H+0DOrP1cFb5aWipdsIK+vVxxdArFL4mw7E1De26I5ZVmBQkxS
vA6luhaLxQh2h7gNYb1FRjPZtkVwqkvECRK+jKrWP5SB9hHpDqGapr5TOW+su7nvNzAXraOiK4KY
fWIeUoFWQt1Wv4RWFCusjQ21/oXYS7wazRiH6ybFdzN8bHND2yP0Woed5SOkWzjNs5qKt8pUo5Vn
jBx93ewSOXa4rY0BmdoQbGrtZQddY5OQuMlHW3vzqkvcae00p7JNV6492Svh5fiGZ6W7LUj3XDog
i3XYtJfc6ojmomqBJhc8rFaoSBs23Ssx/XgleuvDKEIYWYSc7oXq7YcU6Qy3ORbK9NNzkFGyvE9r
yHCRNIZDTuZpFQnSxSzO43qygPMVuueuCUOPe05eKdk1RFHSrLqLh5bfYHc0t3gw6KtuMYw0Uu0N
XvAIdrU+mZPr+XHZY8GQQE4VQ3wnL72w4juyo3dpVttHIFAZMN7+2U0gWBBZWmW2sura+ldsWG/W
MH2v9ZYcWGSeAGPflbAQnYk4omm7lQ+d/r3Bs3Lj5OkL6tTWZWS5X7V1Wu/LsMkesgkcnhJ1j6Kb
V2aXpZuMTZ2vQ8xCWynGKEobwNJm9rrTMOitdGGgK+Mm+zpzwxPuJgGiMUZ0N3uZdQjYqR1FlGjH
eDBgaEb5fFfEybDP0dI9AQ03dpoQ07mPspDNLLRW4DHVth/w1yPXpG3KOHEesjaMNmF9rjpoPaaw
SabiI4gEA1vivMIuL0JDdr2gINdtopI3N4HEW0JYL7bh4To3i+q1afa9YiNbn8fua0vSfl07Vodo
e4RUbQcMyJhw9kFpXX2fK05OWtUXH0pFTtRL2vFQWqblQ3ltVi0/lx+jBdMHX3f7A1pxCzgZ7AM4
VczjOmF8sIBh0AdV62O0uw4rWKFi0Whhw0Bc5CNEV2PFz/rwQTydA1tS9R+aF/SrDJTUh2ehqGPN
bv0RFvxEIIdXfUAhG9FmRiksVIwjvnX6BRlDj4CEE/iyGItZv+QKLKIx+pjbpFzDSzLBdIfttjJH
FlnTPEY2Z+IgNPsLTuvDpeFvvRvdegvgjLMyC5BfehlUy9Sxzuy1iSh5D8pcKy9twls2mOve5lWi
VJOgCD0OSO2iLdKFxhIFRRQGaBSw3xAjNns0tbUNZHyrqkqD/0bz1e1TUsxITEAVL57J6UzbHlkK
H6SQ/T9snVlzqzrWhn8RVczDLXi2Y8d2kn32uaH2dBAziJlf/z2Q7k5X13ejsgQmjg3S0lrvEGCq
ZPi9ZmS32hocfxKpsU1JAfuG1e/1MvWwtk6G3Vxd+7SeDl2ThNeZ/0VJ7AuYxfcsDsUridTOR9qI
JUsq6g1FbYThivnVNicW7FJOAYkE0HUIQFOYYier9kkXQGZod8bipdkVSYAqQnqzh648ejOGnSgE
YuVRzX+XXYldRTnva8zdtlPlfQAO3nRySCC+8PyHM4jfqXYF/4oNNgTf2nYGre3Y2zCNIz/MSLQ2
EjkVwctdkkAZEiFSUdqQvdpKetWXqTvKSFzZeSc3HRKUCnJeLNwC4gMJASQ9QyvovNzx1bykEMny
0Cah/Rgqj6S6le+azqj8oSSpUXqRu0nxEfMbKsvbJq7szeTK/oTeg/2SCA3n9XQGt9CQLtNMJtSC
EPrmlMmlMGpAusZlQuFs21tTcobbUe8J/C0+2Q35rfqgIbwglCY8tzyqaAxVv0xn7vDzEtahR9Ek
jhNSyJOjbds2LPdlJLLATN4bW6tfo2nUfTJqfzN7U2EexHQqLL+f+sqPm0i52VXTXUd7VPyCcv1L
IwYRIP3LP656pxgHh6IkzZO28pVsN+CGDuBPKREyLCx8mB1NQ+Ac6UQfbVNX1dIr9MYdt8R4bRuq
jbjxeacodDHezN0X9MD3faRkfu+qN5OEztawp8nXWuXUeuW7ELZzKVrljxz5oUZLM17Mqi62zZT+
bgzwOxJtagxYXstOJpesH0ZfSSbHHxGrb1n3Hajnvqfa+Qk/6HA7hZjQiB6mdBeGeHehACEc5Y85
msPZDIFvjVUcxN1oBY3gPukqPT8poocCapAYncby6E49BhNuWV+Qrrqqki2VAVTEwFlPx7kBsCwR
mcjtsxw9jEFGgidN9s0eku02HhUoa7WYD7mVNUArq7e2Ke+KCuANneZm7zTNd01kemBIzeQJy3j4
PPM2dyMsuTk6uhHmN0tOtOvjdIuqMBF8pE0bld1H5cXiBEdJpXo1/900Blg5woINDwUcCuy6g3kc
MbHpvO9ZWJh+6/TkOlD7GTMkhhv7Rql0vI6ADJG+aXaZG304aJ5sR0/HFFNk23mMbDbDPV9Q34ud
HYXqVjjZB74y46YmZbZFuVPdZjFowlKJ0OvQq0sxIqvUhCxRuW0avoOy2E5JsKRv86QNRBjvycFl
pxQFV1vV7TMx/gXPxBY17OTV0DRlX/Eg+eH0mgHgGPJE3Bv2s5FFodlwqZsIeCVt3bBjVaVOpM/O
rjKicZ9XtrZJANj4wkWVNLlFYrQIb5o+yEFIbiwnvceeONuWK7ctSqvUrXN110PHO8yO6sH4RSuD
ORwqTZ/muw798LmzS1ShEiT9keXehZO6bRxX+tCVs13oWcwkoYi2iAV915Bv2dZdMzy1nLRQDvum
1nUcozwP60sD/ag6TMYNHoJPfiqXHIv7g/RnthMKhgmTsXEyMDIRSTnQ+o7EGEOii6aHOTCfUXzE
5GfguQYK2EBA7a0MekKKXW0hhF2jBAE6vGwfdQaFy6AQ6FHzlyMI+mw0J18lkjY7HKaYf34iszCc
RZLdlbCeg17VwhfRGN9tkzr83FenpEvFsZiYrk0FOFdJNaNyzg67TKinZyxcNxpmZkFdawjrlCHU
uRCcUtqcWr0A5DVmSANGtR+i07lXFfYsfW3Jz8aaQUGYZY7Djm3dQy+dd3A08VRIIaR2s8JOfcwT
gABefcQ5sTuNg+hP66uvJrLN7pQnQKfg1LBSO6TbwbfvpyJz9/y41cnI1Opkk+/atXN5ndCMPaGs
M5+SnE2bBy8pWK/mthQDumzc1xQYUSg7k71wfVL9V6F58pTWxYd0cxIohTnIwxznbJE9WM1uNqFu
202nweiQxHYaLFVtLc99yyp8vgTz2CuLr1q1H6e5OLGKFGyCxnBrdeWHHYMKaPuo5PqkWhrsWnOz
DJS4jNlLueFpbQhfiUPj9GqRdt+FiipPcyeRXRqsvWQ6PEk1BbsYE5b6tSzfkrT91bRF9/ldra/W
rymeLSS0p3B2fRKPYh8upobrPmN95S7dxeGN33sjq2LkQ9PYYzic7OgdUlPFRLfVUIxnd0FV1nOS
D6OICi1o1Do9tu1MwX3eaEN61xQvwRSdf4zim4WaIUoQRPBNE4YBk9TyAepbXzbXVGG6QIk1iNMp
zP1YDcP9nNWHoakRVigw10vi49DCS1QI1oDBjsZp/QSIeVAXduZ3ynYVtgeGOwfry0aLK7a/oeHH
LSBKpEKgf7+VhcfWajDJ1+BrdALooJ8EHPOgcuCx1T/dOftJ3sXlmw2RIut1y2V3TB8rJdw0Y3Fc
f6tKH8uTXJq1uzYmYh7c5stP+f8dDvEz/6+zB8drdtMgSC4We60aAjx7v7M56YLGRFxsaysmAiNF
eujr3KOowwlRhY106SZobk++9CT4TOHUQO5oehB/u+m3wJqACuCoKe0lzLr4mCk5quC3Dre5XRf3
9yKsLinzwAmxZYy2qvwHqmQRifIGmlaHVems3xokxkmHK+7WSaXiA4ymnBAl8yOs84K5e8532hDd
HapiYf7Evvtdqq6x75c0gWpZ+WmMUBuUUj9PGg4pe4gIzrOTPMNe74KXzMs3b6VBomJfRBAp++Go
lHbKo+NOVzGh62U5SkPURJ7RQ7yh7rNTqArknVuFsAoy1pmv5ogWjGL5M1VnXxkBabmG7qdeZD5R
kSyqKj155fybHxubE0CrR3MosGjUk3YTUyLTh9a7DmI29iSVK1hjQcIWYmPJprypOaTGnm1UILIq
8bssKm9WQsUZPSS034s9RPt5QxXG4yx0g40RgVSsUnR3Tv8C9S/PYZGYAc66xaZR5vqSIpxhaKXy
UTHN7pxRuscMe5s7FozUpK25/TWmYu/MLRbmrfl0HFHueQSKQ0ge/aMsQhQTEuVHF5pVgMppD2JU
ZFdFZd/TeP22ymLxI6ridzJJAUbO5vc+End0NZ0/uSCfxrqgF4p9y0LClyJKal+quH+Zjf2TzLxL
LoA5ylHb7kCy5EFpEI5LV0O0IluyKaMmPeoIl2+c3JwPiGHO+5nSwQaUprGZlbbZEj5uympI9mq9
5Ds8MlIFmdZWdPYVoD+ud6J/FPBJjKSMv4dKZcMEp5igP9NKLRfySrxVDXt+NIP6vW20v4qhrRG5
hjBJtZ86DJYfiZt46AANxQbp3vQukjSH3JpOTFLbdsqzc51Xw9lasncTUN/BkPXB66XyjoPyVngG
KVUYe5uwy7ZjlETvIAV/CvyKXkypK2+Gaim4MKjD1u1ykI1WGe8yObrfJflr6blg65twOpP4jDaZ
iZxSTwX5gLD7xkUQ/EfjDUbgpI52YwdgHGUVN/sG7tkzNltY71TC/0hUaC0v+S3xtSWe1oy7V2bV
YmFhHjyjF3ejDkltKKL4lVV/kBWIqZHGlT9L23uCNg53UexAGK5nrJrmdL6RYvg96e1xnkT7HJrW
vXcIW8QFeGb8iuUeQWmmo7X+nfFhT2vNO6WWlvlf/c/D65nr4Npfm/X0r3d/jf2/l1gP23O4zvOh
nivHiMwn7I/FG/fzZTngmrv211fretPHKiet/f96+XX86/R1bG3+Z2y9zjo2aW2xMdRq9NnbZZkP
JLhiUV1eqg4hDOnUf48avUlAsBzPFCC7W2y9/tX/fOtnKybKgIql7KJU1Ke1qZZldjBLxMfWvtlM
/+4jgkwU2SeXctKjh6WpPA5ubgSAiKLHOlblNrN7Yg77dWxtVLjpajyEl8+h3E5fI6axrze1GAAe
TUThP8fWA0UzS+o7i2TucvHPsURpFid49fg1xo4zQBPduJVmpm1jt4r2VoVidanU1lWtTPUa5l7M
0je2P6SrfeQAkZ+6qoynORT51sbH5l5OM9unaPLRuy+/xyAu9gk+ggcKI7CWYSfi1bbRdK/f9DIj
lxIWL3bZNxczyfYua+wZQ0hCpDnNjjDH9ilb/nOB8ucecZf3QmbOFfqhulXYdjGtRPbL0I4JEb76
ko7tCTGU/IwJrMCZBSA3KKp5a3iajXdGjn5cOf8QDuqFfNHek4T+S9FK9Tt6a8VGDHaxVWftlXJz
xxazQ+2vTMegQSRvb8qSSo+KIJOmQ5Qj9N6kfa++184AYLRNFzYFmaQMmyGcjCLjr6T6bTRdw04Z
QGMXWR/zYFabHO7cI4sRKajG8ie5/Om8DslI765elh/X3tpAFI52DdTvzXr+OtZ2+rtn9fKy9vq4
nKkwjS9tO3ng1FqxKfN0eBQiLKDBxsNWiYbhsY7FJcEu4Kjr2vMwdzzHdf4HGZp/nTCPKB6TlQSD
slxjbXL9n3iwxH29jFfN8VHFAc//OqHvcA0wFZkd17Ga5/bSKuHVa6jhT+VmhL37qs25ihdkOu0c
N1rSE0zb61hkxfe8oIK6DlllD+o2K3+t8/o6FA/zFKiVpu/XbjI15WMiK/55hQInZR2g0op5XUGu
wEFfkypxDknD/Ipky79Bt5+nNDPxuRZ++xr/3/NI8RfAIQ19t17v68Rei58j1Th2NvkQoOBUviAZ
aB6NcdHPqePRX8fWpi/V8qVdmihRgHPq07xoPkHN+c+Br5O1dHYOla6+fg2tr6YsLF++xtwk/6N6
kuhHxp7vyiZ5KXVKxgLP189XX2O20gIikN5pPUOhwvR5WhHV2UHRAcO0OuLVSWXiqaHm7XtEImgb
EjPs1q4myhxR/Q7etWM17yIMF5DPkitcTo4HkR8SIQBVL91BdBXGs+BMkGpi7yXsd8PLwLeVJhnm
pWtSVD/oDcj9dujs97GQw0EoRGzr0Wxs0kMrq2kTmXDl+9Z2TqEkKLFTsnOqoglE0jL7zekLtmCe
+Fh7Vq6lz6VOsPZiN7TfDNNCJanN7+tQ2UVEE3k1X9YuiCkzwArwe43Ow0Yfa+/NinsFSbBY2Vqe
575phEYHtSCoW7slUi/orxHkrCcbTBevMBjO68EQRMfbN53bug+GyeC5qqpXdblo2hLutp5XXNYT
cbclpps6DHbwv/PXsYGVZysaVKg89vdeXPWQaFjyxnVhW9cmV3dC0p1LGaftoYsEhq3PBydrdsLp
M7CfUbwvUAt5i4Z7Vcl85yn4C2fDons52E+SBBbFX63blqCy3pW0JzuVqd+6KGV1n4r83dLGiTif
WQ7vkYxY3HDOcwzd2Vm6vTJSbPHCD1SFcXIY0RD2OnO/9upqkG+OcWR2jLc2logOqKCTo+se9K0U
ReMiFO/NSCYrqylJQaPRD1oROYGgJrBk+ZygB+myjTOz25HGWnJjLuF8/pw6owhMPY8Onr6xFxaq
vdiKrI2eHQxTuRmF/NbpCo4ubj3d+NDIcJQj+eqMvYtiQItMKB4HkV1BNdTREEQ1q/zRFv1rGNbq
G4Z4K+LGl6YXPnPyWmlNrK4qNd/PpIEuWpr1lVhiDLs0X6Iiyj6HtDGMTzi3P5Im+1XZrnFocEO4
Cgt9uIkQ95zX+V/E3s0v1xTXfsy1P7g17FKvsdgs3Zpp9gnIC2rYbQtcwkp9D43eb9GCvxaF9CMs
Ft7NpDnGAHl/aTnCcMprhhvGQ7fLMwKvxa7UyNMWSlJs3SGpKHrH3wj66n3vQmQQrSeQOU/bV7Mv
JYkAO/4lxQ81mu2912gLOr9wN5NKjrBIRIn/skvSVgUZa8/6fU6G4m3okoVdmInT2s1q9EYBTVxg
3tuvYTdRh+qGGq6GMb7G0lz4ZUmzAxWcHJoajRBLKQ64BuEFkNnyQNJPbs2FVs7O3HgQ+vPnZ2qQ
FCg2gKC2iUKhn6JW5id6G5O8sX1Tv2Ne94hmZiCDqXYXhXqJaXQB6kvRqnfdaXEbyou7xW7tvZ9d
7d42+m49hvSpd+6wYvZH+3fH5PxuCsd75hUq7zgtvPeWMWHGjJfvcmxECI5cM+aYS09Fb/FR92Tu
l15PsfhRYOi69iaZV4/GS3cirKz3tqzxbC3y/Xqs8yz17oTy8NmrzPreDjP+hamKrIV+SOtsvuZL
06rDeU5anXQNvapr+l3vKjZaRrp9HXXNYc875T4ZHTQD1kFjOZJYrDHTlJ9zXdpXddA4Gk7tvDXj
uEewdumvh9aGAiZuQf117XxeKq8bi6JqSRo1H8Rh6HPSko3Ad8u1pIAwhHLY2i2XP0ARwObdC+yZ
qgVwIrpjq3P27KrzsRPT22d3PaLJqj/FVnrNs/4vs0zKY07G69r39b8aFDCdLfZkdfA/BwbVG190
PsrXua3haIbfjFrtAyBHWmS5StySDBr1BMEAM4xuRuqOO9FDptQyNbrxJEESsPt5uixWOOvYep6L
w8xt7bq1+QrjjizD8v6v8blukC+StoIuYyQJ5UJtI6ZQwDilKZK2AGAMxXLIKorIy1hsMnsiBBQB
57Dbt9wq3quwFte153lTuEArMbZeDg5touyVwU7YSBfdm2oX+ouNfQSIkRbQC2fUwFLZHD/XjpDU
mJA9ny9rV2uBckDGy/Zrt5qK5BgOHsjh5Z3IeOa3eYg///A6ZFtTEMsseqw9Kx9IsQ5ooqzdGAvx
rW0uiejl7cK2qhNcDNtfu5nuWK8SCu7aWz9fG+mHzM7l6/rZ8wXnNVqJgi3j8rkXYNGka9V27VZ4
lHNrYta+dj07RwYpQQhqOXe9Whz2r1lFipfCMqU1SyvUQKkbebIpFpBInmrmarNsDqpNZSjCQ/Ld
GcvJT6LI+QGA+Cx5hbUZz1Njzf+Qt/iYyIR+rzroIhTlxRO7aJZ6QkMfq8fqCoIjO1SlHZ5aYxbn
MFTiA3XI4lAi4nnT8+QjQ57tdzs5D3PC9ttxq99FXto496bjSavwxnUT0DfkfuLfRwrxDRl8NgZa
5CbXbCwSkDhRdKZEuk/G+c2eC8NHjhP4RpXZL+3clbOf1xq3N09qn+W3tVFsO7uRDcWYOfzhoPAY
9CkMdHeoqadFdQ/gCug5HDoVjc0OFovXjmfA8vNRNvVP3BeVo6Xl05vV1dx246uGrfgH9l2/itkN
KNC/9FMV7oQt/tRdnt7iJEa3NnOUHTR99aOyEo2gtd1prm6/C3tPSSz7ZszzsDOUONm6SnaOFO8X
4bp6MmX8x4zLn90oTMo7tXPQQIxSZXPxX0JobJRJhgIT5AdPGOnfA0WibLJcoEg1xUqHBzutR2+j
C8pLNUCAR1nuycgnlPzwzm6LBA8R1ImpEmjf6jnyDpZH5RPge7atBfKYpgNYaQAL3zR9eLH+dmF9
X4dCexhqc4KIXvtUoaKdWpIRs5C7JPEyku9Vic2lY9zG8W8d4wzjXra2e5jyDvnDEYCyDMgzKgdN
oa4Gp6newZ3XkQcJjdMvoB7qNSMDtkFfyd4UdrHYkc5HlkckNu3oe5278jnrLNoM6TeHwj3gbkeQ
MaVRzFFcRi/5NRV4940D2rk49v0zQ4OpWt3DVC5qAqsX7Z3irba3MB4+RVZBVj6u3E1UqMYHyM+f
g5VU/5ioYFIL+hN3XQ35W5CsLyvEIYa281VE6o4YwA3Y4Gjxaw1KZe2tTW212g7iPMmx5Yy1CSsd
pMvonUPIKg9kVDRgf8kBbMQ2QdL/1mum+pworW49nVr32rUQUrzmifey9nrQhc/BgIw92v1lHTJg
H+yd2K43jZtqT683WlCeAIiW3jqkGRaCb22WntY3LKvP0WBlJnaJD6UWLmqfVfecQiCtZlzd1x7W
RtE2c0OcWJaDIzsb6tXtae15utY9YyUDIeD00+eYjtXEsfcKGxYNb1gbgpIdjwYulcsbIleZtmmd
qqAROIOoOnntdKoPy0FlacaBxJ8CaeC4nkGqeziFJSpQX5eM3OyE+Gr6+ZnzeCiD2JueU0K6Y7I0
/dmEOGwVUpyyXLDSlW3yj93a6EoTOz0cYT+y4XeFteobOc1gMqwRh4vCeKvG6pdIEZpYj5GiVQPE
Kb0DiFHzzdawxVN6b9iu5xaGHp1q3E6C9eigUunBxdvah+Yr630FGEZO+ckTRBBQ0eLH2iCOUm7r
NCy36X/G9CnGZb32EO+29fgxRSMor9BD+9vcZyI2nm7ZGc90Vpj0wbQc126ieN1Rm4GHrKdog208
WcAmJ48/zy+wFQhGVFoP9vL2OpI74O4hguhw22qlcx5rkyYNs10zjEcnSpxHizb6dUwUaOY6ALTS
jGBHY2yyX08mIyjuaMmxpwnbIgD122z5gsYtwOZ/XU92/5S5Em5h9gOMwn3jAZdOxymt6T6761hr
yo3UWM/WHl6Y5X6uAdh9dvWQd835PgS4cVuHRmOmnNclKu4QdfRcx6Y5PGkFD8bak63SH1pLlpzB
H12b3p5uFeCQl88hWJAYIw2ebzhF/Oq4POYt2ln2pJs+tV0qxcYQPdbGU8VeLY35uvbG0G2usXT3
pZ7FaTA3SxZY1o6/Hi1jVvnM0kmdNWmy+xozvPSPp6osen3V3LUYVtkfB4vKsVEfa8N9hIJHT7X6
ayw0h3cZq+MFRR/1gUN9cpGa/dfXCSn7FJQ3mmb/NebietWOnxdt+gHBCmSEAmu0p4seJ6/t6OVX
1sD8Sgn91EOCOK09/BZt1V9fepl4aK3ZHv9rbH2b1ZQ/ZRtGG62qc0A+hXNfG1eSJXQgBMBQZ6xS
FUC61GLksEnhqD5lElbPMK1Ir3lJvF/H8rggV5kAMRdFWQVTHao+9354XE82Daw+S1SKDRP4T6Xi
qpQxzW6jLpZPOVePlkThC3qv8lmmiNyaQgkDFTooXg/D2enMni+AgwL41IZCKkgpzZZPdZLJrUnc
43pwHcKuSiN533hHbRqq62SOZ1uKnt9zMN4bc6hO3ig7UEFTlL/IqNoW1VZRh2rTNI7caFY0AzwK
cWxXDOelT6FoJH2YLi5WW+zAvjVGWMKH7y9h1b9YfYRiu6AmBS/hZ9glO0sgeJBa7HRKIgCv0urD
GNu/Z7cAwSaPah/BnFAEmG611zctMUjQEH0UHjY1eu7PoISDMVYgkoas5mu1D3wM7HoTDLqqDCcQ
E++adOJ9xIJAglsFkg5Iue/1szqjNddqikFxAXaSq+yzUf9g38VkA3phUxnqNe+yI57GyqXuKuix
/eAe8x4CnGG8J82QsP1z2SeD9sx74T7n3NJOExVt8h0tyUSj9PNiauFM+eqIISvqxJRvJ9wAvKpP
/XZmjWQz/KL2d0003usiwjdBYrCn2oT3GBkXs0nUnYLjqV/GH/M8v1ER2sStVu1Ku3XPfW5M2HIt
L7+aaUAB3jbqM6Jl30BYjJiZtf2ucgR2oLoeXvviN5cRJ+RWDB/d5yFwTIPKbalol5xYNbdG9W5k
XHmo8/lsITgbCUAiuYJzX6rDyZvSQ6MN8iS7UG5xIRw2jeNEl8yV80Zt9W/RiH8AiKluG81QNNS5
ulvAP+61br4rSVwfctQaL8gkgithTdlmjdNeqrIkS6IP8LfmMIjqqb8AJDh0EkHGVqZBIau9l4/e
sTCmepMRN7C1MoVvYMoUyL47WPWCCIw6bWsOdroDIPwTqaYfiyflwaRKHvBt9QFwuC5AnY0MHveN
3SjA9dK2PWu06CQA10JLgh17Z7DaGzZsG/VnneoTvDpTngeABkdlSXgYzX2NqLUlrCZE4TbqqINk
AmGWIkUyIh5a9V3Pf/S2cs0yeL6IowRZcge9/M/sGvWJ+pvKSphKNNfU01TW2sOE4WFy21PuteWQ
gr9x6sAoRHzpijo6RSMRRq7x/E6iDKB3VsjtDcvdW+WkrJweTQonfsfvlQAzJYdq11LuhT39dE3V
vYxu2gakAltBKvQT7IBFF7Ul2zlGvcARIoJMoxV4X5VyyZR8gwhQBEMS/27yCrPl2DywlvcpiBXk
reSOL/QfmWERM5KGp/qAKUdbW68kRnQ/AV22CZPm6bkNHDO3wURMNcqjkMyDiWIG89A3QdWRE5DF
K5qm6qWPY+3SLo1j4nvoQMLMCl/oUbg1O5B6QtPZoShOx9xrNdsoTd0AUNYuLqPfCpUHlBhiFIVI
ZfzqraH6aJE1Z9E+dAVuaI4Lp0mPqIGoI/RUj/D4JWoA8sx3diRtQN2zrswr7ti5jxvAe5aogj/v
WAuEejNBLr6NHgl2qXcTVeHogbAKy2dbg1AK1Q4cvplcRpCXPu5LRBVsCrtUhcNjtiSv5yza2d6i
Plv3vyM3zBEoM4A3unoGiMEsAB6GezHj+KdDmPc7DSpT+2eANBgD+902HnA+aTtknR3fLFo1QGi6
3KplB0K5UzBg0VQF+Uj0YqIopLBQuc+pnh6jsJsLqcY8mLsJUbS8vcFefpBpbnwLPfmjN+mgQPXQ
Ojq2e1LC3jspaeierAWnUyfdj8b1LlXMNGs2CtNYVteHGYUlnDj/HgCi7uuu+xvvAwNOsB1tlSqd
Xga8ii4OyeNyIRBHmf7MHPcM/mEiyh5DvsHh75FdO9mNCPhSkmx1owv9poREkSc1iYo2Mqm6Vdah
duvSt1K73QNdLwHFeRagGxaDHWTmk1NQlNJLNLeQjn1WVueS5Sm1TZok+2pqzX0va++vzHuDy9Sp
bfhrtuUGzjtrqbdAZJRfsdEHhZVHJx1f+UCv1WbDTt079ADP9hY4UHAnlKSUkM1bB+HesUqSHqq5
IWZ88UZreM0GNIoceojJpNvWjN6KXLHPX009lM5n1ybyP9oSipicrasVEjt6gwWO0c0Betaetwuj
0AuEh/qaxtQXsGX2dTXiUQxN4zzLhLIp0cfvrNC3RZROJ+zfDx1CUXctif5Yi0MUVJ0LusXrzcju
jIV4aRbxHLMYtYtqyvY+9O10bZNl5qbnVVF7lzGhbi2zfRU5qggyh58RTNhRadl/dH1G5GHFH2mm
o3Nolq+WMdq7sYjZfy9N6L7MXgcPrdWSbdPdM6dJT4LtwSkLnXhjlBAAYGPHZ8s273pkwN7wRu4o
XAMHEFfk95LtoMj7jM8hiT02Z90icKblhxUDZi8VaajCwBJNa/G6AoH5n0bpqBf1aJuWHnYZhkBS
K6xAaoy515Jmwa/BQfZ8KQQos77VQ9xBMdyCI4GnpAfHOupBY03RMLHjDHkvqZELgtJHbtTy3JjT
qyrmEWpHaG9GVGmCaekiUzAFvcmPZWYuQDNHZPBKOqQnZw10kWeWZxAZh2GCkQJc6dqZ3V1p8X8q
zCTd6HgxzsGKmRMLgd8Cf7Z1hqmAUzC71zHTNELBLr95lOZOSVN/zMCN3vHaAG1Y/hBDnL2rBS4x
XvvbLUNu7jVL4CypAjnr7HQybijHc7WXtZlYwgBYecomXM9GAzwiqFxbBbBnCFJgkoV5Wi+D+eFb
LKPimCcVU/bYORt8n4GHUFIABFfOQYliWuyUNs+FHZhMeS+DBqVXAhRQOoBVacPfQ3IkfElIsB7S
WXwIpOAQH91NUVhtHGeE4L7gjQBob1KNXxf930xBfUv+w76mPbdDvpejZJkEFZg6OCOrKSShFh6n
lEdHfC+LyviGhDyKnONDTyPrkA3KYyYJsNBb1X1tLsYDyd9qZxwSbxRU6zdeMntHEVvXhFJakOnI
KrVqgfCfAWLcPrumPl20LHkbVXapWMkjoyigDC8mTXWIrk3a8PeAAn18KkBEuex2NgVvsFyV/Skc
kU3/dIOjPYHtukhjKxMbAZN5Wltw9UXWN5sys71XWADOTZ3eZhB8rwZgBLuIml2dpN8qAgPkK2Og
lRXF1LU7Z3pOzIePfVIoyj7tXEH8ZGTAX6xNEXVGUFdlf4AdUb51pmwOI2yRYO3qqdOAN5YWtpNK
80K4zP/TdvZGr6Lfk61M+zLJ5jPCH6/9DNjbdO30FiHlcosaTVIZRgrT6Z1sa0m73lfQwI0IdoaS
IjGX8/EWpoY7IBXsCIqMZeQ785hv2UXfDPIczOKbPMfvHbDYj8J+w7SsPeYLZqZacHUChMXRdG7x
ghuVxqQeAUaIBUm6NpMefyiKEW6T/wyt4+vp+fLYyVMV8b16LXQ6Py8z2hXo2eggpzVZR5twN2Es
eLDEW9KAFAifYxNluwg6r90acIuG8YlQOeqGeN596mqsGKEVN5SbbBjcxEHJexHcWA90YQZJcvw5
uU30f4yd15KcyLq2r4gIvDktX11tpZY9ITQaCe89V78fPrQWvfuf+WOfZKQDqiBJ0rzmDlyWNR8Z
rPJLJCpvtFXBJbtINJlZQYKFxd8b6gK0r9vqKAiVynlaIIWMZbO7ogduHTR4Pfi7RNGWdQRyA7BY
R3ZVvjlKfkjUAKPVv81+AMW83LhmOaPENnyirSXqfBSoomSOczZlF6kZOS13BlnE4M/x7XISqaWF
6rSznSw9yK9M0JpmAxbhs8XV7xw06lkURhxvD8l9uILh/Nktz280I+eSo0Yte8ASJHL/JRozRWZL
C+M7SWZZdQ5LRcd/ZvlNObjPAO+Mi1xSfgYGvmFUDYiT9NURP/W/5bh0DOCYL49xfcKSKXip3GfX
xVpIo1veWOrdGakVPJkAfazYX2kN0G7ZoR6ndDyqev1D8MASDMCouxp+HeupSI5k1WBjRlQ5KX28
2xxl03vFeYVq8L2HuXj0mpAnaiMhemqT5qM8eztxnwbWfU5zbdCtW0OE3h5Dd7a3irvUYfrXhmi2
bQ8N7LAOhLoJDvK45GlIrMQqNdlJVFqBFeo++8rdziv6/A5fRw/0mUSXACICbUM5V1iG07cMyQwQ
AZgzjrXmfHwTlaMdHClAIrtGfrdG57QHDWVHF7ne2DSsUTeHuE2+zKN+J3duvUtQS3eFlU4Huddy
V5K2YP7faoivLBgAeSZyhMQkb20OkpbASHEMaboQiCaij0P3QR782jTl1mytQUpqVj53FRj2g9wK
+ZF6X3N/2qDQ96ygM8q1qr/axTYEucv1/pq5088Ar4xTxmiAVvdRq/IWpm14ymeIzq0+fdCXrkM+
21lsO+c5mEECY8e3U6FzooTboCdkJXnx/1z4zW+QKLZXkN31UF9rrk8PNZkcpImhH6QLkO97h9z4
xQaQNX5I4fKuN3eFU7x5a96AKt7fQYNtvCKCNTk3JyPMtfkYu+F3pcvU43aH6QTvdMeF0r11Lmr/
nGFieZLf0vvVU2rP6gmNxn7eN1l43w66Asxj6YeW11qOlNi/5nldOSMcECYHaQl9nJ4YwjB1WRqC
PiLtZMKx3prPUsGuZiqYOn71wXSRFjx21nCZcotpSXXMnQHjI3cBV/7rde0ivfohWGEvN4ArLICU
re3N8YOrLwBGo7DrRd6G7m3plqUlSXLLK1j9WXokS5+do+9UA5iV9NkJFPpIqS/B9ra+aaJrVMrn
yhsuXmPupSWsh2ArcFY+tw0bBNIXMmFvzih0X7c3fGvLkifJYGmFat+fGkB659CJTlJmSmOXGtvx
75ugpOWpSWw9RtJr9F25JN/lrc22rGz7T9eDrRwb/Kl5DeDK7VLgMUUKyK23QTgvHw7dg2ga6ExU
J/2EDwX79IwL5IkPto4xqPOUz+2Lw9iA+eG9zorFrBZYNScvOaCUoe5u1oJVncfyJR/c7mSaM0OJ
RlcPalCwdtMjMLNjg/ckvIMpX+wizXmoD0FUPjlZ9ebBy1WlHayv05aWzK2ZbG1FqhRD2l567Ael
MUpQL921xPQE+pIZw3mSuy8nKcAzTmBWaHa9D61+L28JrHZyJfomd3CNr7mFiJLMWyZcg4+Q6r7Z
wqUIuWFdrKRX1sGhhsQLvmFM9E9RD9wdGZOj3GMJ5LHHy/AEoVzmyFP6Vz7pd15sZCd1Hm+JWSJQ
5nUX6WQ0eu0Wzm6Jeu4hLIL1C2C0f0PKz65yQnnyEqOnbxc2jB0Nf8+D94xZnLtilv3E/ujjeXbK
pUVsnYGqqc6V47bfp7ejdugniPfbXSwzh540WT4zmZtZB9+CLiSkEngBX8ElG4zEPeRHpQp7a1BO
DHRRRs06rjpmMtgCr1udJ9e5TgBz2M89Q49Eoziy9xmOYevoap1FRVpQsOema2snDJf6sTYS4yTn
l9/l29F4bfWn2cjbk2oaL/JUt0crsbzrfsbGFO3GokDpHwr5nwna1nEo8u2X9DqwY3pa4kjD9AGM
/1HL7Bx2fpsPDwiymxegadWdsHaGqKvuaAu/yzDL1ucrT2LrY7YHwwf6Vwo905y8+mBBkEYWwzFw
OCl4CVx68AMKgceSWyZPRpp1oLL2aAEP9gt8Q/7bmUuFrUffnuTaoJf+frsJW6nEpMr//1SM1UbY
Sw/yPslIQX6MJNex+JaW2Jo5R9h+MKBFmEEGukpnX1Q8FqWKXHYdckkUh01etTXKvvYfWP36oZTf
+WaUsR5b5u4eWMA9G4LYY/Chl/ErmyMsXctrMhfIweyDyfyO1grryWGfXIomDNWjVF+j/vIFjQCD
dEG6juOkpcqIbgu2vGnO2HLQUIrUgIktgzD5O1uwoiQl/WYsu/76ch5h4jyMBbpuPfEGePrJZpdq
3qPXW7AJ9ZcrP8Ss73RXV69ys2VQJ7Ht3m95bASheR1AANkqy9W35HasxLbHuBVs53t3bJR/6hDq
oA+jz5SOswMIkF8kLW8edzxhGr+Urz9+LrViFymD+mYYKY9wbXnzjwCi/VWaa4SSLqDp5RmEXYfk
hrSUf47K0WtXBSinubhlenhPBQlgimxTuHecECF4SOlWsM0BpUCCrZ4kB//noNX5df31S0teyR7b
O7OOZ9bGLLmennfsn/z3vZPYWkui79Ny0HrWN7XeX+D9UYrGxkZrv2ozUrPSr2yjBzn2n/K2KlK6
jrMlugXyPLakxOS4fz3rm+mM1JaK7y71T3nvzvruSsHS4WM0V3chjL7lFcfDmb2Kal7nqvLCS8BS
CuRMaERM3pdlti3Y8uYMT1Dod9SpWoPoWkm6Wzn5VvVNiUR9MwAhxBb82qLlZdne+Hcv1fYCbS+a
5G2HyRH/mvfusH86/fq6zvlC7i9i0H7jwcWhjWHtMhaWD9cWrDPZLf1mreKfqr/LW+cTy2nXK8h5
3tVZrzAk3r2mDL/Vzgv30jXIHFRi2zda+pAtKbFtQLZVfpf3Lin1/B7BgP6nViOJkBQ2RD5eTvbe
Gd5KE16jkivpmaVsptVZlZ10r/i4de+AqaCNb2llXmjkkpaen7FQwIqSlVnuunTkB1Y776V7YPUf
SdYGZeA/dLW107BV1hCkdynKGRIm4m8HeZISbN2tJKUpODLp3+pszWDLe9eEttOMQZOyZOHC9BrU
2Tx0jp7Oe5n/JgAMWC5KxtegHaLT+sbLTdmCtVvd0nK7/jUpBdurK8mAhZQ/3bek351B8uYsATuh
JbxGW2e/DqzXcnk+25ENXiVM3rKrxcKIsayQvJk5btXkWAlkYLAlJfaunnSiW96bPy4l7w4ZvEo5
zsYDqMDnGioFrgFSg5VyQwPJsXy4Shzx2o/SdflZkmUXuTNl0ufZZVadXZM51kWe8PZE13f/zWLm
m6HCVlVi8vCjomdFb620LnLlDqInRhwhk6KjlT3MXsl2DGou2vQor+i6TiktYJz1uPkqL/KfVa1a
DY5YZ7N10rA5mOfZNUEiGJY4pDUJ6obdyt2W9q1AQf8stHblojvszBYGZHTI28qHpWvB2dT9m3C2
LTYAIhXtGrmr8lzqDCqTXhWvZQzPRPjk+vKA5xbRnXZdz3x3++WmvnlE69R1vesyZ5Ho+ppHbE7O
njkd5S7LZbdAfsCWlBv7Lm+d1UnJezLnVlOKt7+kh6G+t7HW22FjiFVckPufuyIezwZCgEcdxixJ
qGcIkBZXfCYptXT2zgwHmZ6l1POAeepJgndTHXyMtOysLedQkzp7KIO63UmtucvGizKX5kHtM0B6
w1DsmohXXQIvc8297QHw1MAU3aeJe1Kj0MqPSAZhuMzM/siqJKjhybk2etA8wclirxnRWIjnmYN7
Uazep/74uiDaPwTIwH6Af1MfUI0bUeUgKXkZgkdZwvZEPaICEdtV+iH2HJQFze5hitFCcIAtnHT2
9s+e5c/PadX8hO946U2t/DzmJq5aqf89LxmS1/jA3/mBClI8a157b7Z+eKzWs7PrB2w4aC3qOMOw
C5q6/lLPYHqZkpefdDW19yjqAK+KkO1Si8UWwGQpec6tCv0mVT1USASjDFWC48aIsXoclxKWkjAT
GHAUCBPt3BR2+ThPSfUoMQmyonDQPctzhIVZhLeKODiUFfJD/jR8M9k8O7fqIuWXqZWBHQlKHIdl
AXjn+szc4iJG9VqF8Gn4GImqKBge2qwAE+S1A/PhpnDvQGqwveax2N6i+jX1U/Q8LAFEl+jZV5Pv
yGoqV8kqM0y60V1ElatA+Myw2K1xgucGNexnlZ3Q51TRtP00jgEzCApi2wNaldrcyxxLUTxkd9Mw
dI9a0nlP8xLUGbA9m7YFu5oaW0GoZ+leKx1c0QZ2Z8wJs7lx1NGF8X9NSTQ/rinQHCj/OrS57fgq
srwnVGaifRW2O3RPjaOjWeZhmpocjTfA9IWhmXe2A9QZWKt20G09aXdYwSODgQN46YXlfQXV7r5Z
gi1J+zwnBWuoA9JGNty0Ur/LZzM19pppaHcSFFPwn8yir5T95MFy98KUxWZEDV57H8Coa4/9t2TI
vxpspYMLh+7Pu2XCZwaZCFqhqFCJ6edfbHd+CfNE/zY1CWgFBHFegzEDdo0O1tOssZdsTYl1q9y8
v9P7uL2kaVw88gg0KP+t+qEZFRpXlpoPqtG/1qgGPbhR8jTYVQP1Vak/xD0bRw5ij0dJSgFboZ+Q
X8+P9bjrMe7YTUv1WEsx5YvBci3HsYNNlqNAu6XPOLw52Mq/O+ls3uRUdWNqj44XXiCH4dSZIYt2
4oNTHbZf0AbJ7zCck/W8tTG3T03XHnMVWZu9j8VyH2QfMSqcWbQvGubKtnmDaNF8gHveP7J0fJUU
RrvtB0zrIENlI2JNSw3Jc4zy/UGJ+6q66HHhGghQG9oPKxZLVIFBd49+Wn9fDywrlylqJ1LgoGRx
RQYzAc3GrdBNpT0jtqntJSm3J0vV5VPlgAlb7o89jgBdqmWgF5/t8ff6d9Ik9892UcM5W+4fqtMg
8rLJw5+eNjMOJsopEpWgCmYY7ltaWtvYIiH5JlOKpaSD3HEYngDOgMALhh24LiwVyopOSa+/1nUQ
Xnp7CNB4D6vvZXmS8ngI61Oqo9pUzYrDgrXi4hbOeuC1CaLgvluCIUH3xDX885uCvk+xk/kc+HZ8
hMIQ38oxw8NwCSQmeSazbCwbbBTVYi1q8Bv8l4pyyFp7O7obMQf8vxySugP4ClU7vz9N2xWI3L6M
j6XKauD+3a+T2nKRqSj15j5tFx4F246m1cKARZHyIVqCHIGJB0lOvo9iYeQPkNfVmMX1pbhUUS7f
bZUkhoPejQ9fxz4yB8cuqyphWXl4YkyKcud8toDioywlpe8OlaRcuEV19OIgBL4eKld7c0Smm8eu
BKDxvmD5VVMZQ3Z8mQv7a4o9Kcil2U1v7VSlN3eMAJxoKG92GfuMKrsVx6QItY9qGQ73rl7/lYea
+nGwC/WjHtaPHR3sI3vTMF0QHeTr1xvofzl1q99soCWf3YxTsZlTPqSoGXyOKuULfOTgSQrNMnjw
i9h+ljKQwscUQt2HfKk51p+TQTNfNT8qPmnJVarwzck+qk0D/fIxrNPpvg+09GFcAsT99GFnJjVR
u5l39Nmg8Zak1IFoykaO7/5SkwH3Upe1S5hL6efMq9HR1ox2L0mjb4aLgWvqoTQtFPF3ttX1H7Cx
QrrIGvVjBKHyc9Nji6DC1zsv/MrPQMHKg5355mXEMvO5tMdXIDTdN6v8MbuN+8VS3PYuKyOkk2y9
+9bMAClUx8qfEdFBSzfsfweO3X4DsqUf5hgXcbvxXzXAZ2jYtgN4T2Jx2B5nrGHhC/8nC1rkn8J3
ebrlgIrN5vty8Oojfm0lCnNO8Zopln3XpN2E5nZfvOowpj9g/b6TQgUY2ysIjC8wedUHybL9hv0F
dyjPkhxRk7hq3pTsJVnHrvk8s0snKTljN6gPKlpvOozoWzDN4BIKKzRuNVox0KJrHxU2O39g0T3u
DmDxkPVEWvZY+YNzJyV963tHUxss2h1uJ7NPz4NgTPS5V6t+D8cnupOkE6k2MIWov0nSxogIH0jd
v5fkrEw/XL75j5Ka+uyZ/jp/NmLwPf4YXMJoUF7SrFUfIh8acehjVzXk1TNAnyOyE/1L6bWfkrhV
b4AVhhddb3lVYlTlq8S9lwqSjy7iqVTq7FGyJDBROYpsCAx1p2O4WuAem9nBi1SPoaM95+ZL0xQn
t3MrDAvrIzLm5c2enOIWdZDlFrHg8qaoBE1XucjMqtMh9npEx+2oeQo1ByvwyXpFISz9plqVd0Q3
s7xIEo4OkHq9+FyaI5KURg+WYKmm9ZO/Q9MPVE0+4q6stgDFq/QbKOrsDB3fOensfXyzLeOWu4r1
0Qwz56FMLAAWS7V2Un9NoCWvfNq0B4Z1Gm5ExNwlmLXU37OC14Df/U/eVkViltL+qnpdO//T8XoL
AKaz46d6nJvHUamASxcu0neguky+RL9y1f9kjoP9uXFG9IFyvbjPQsNG2bhKQcQN85e+cl+k6mik
93VkeF/rJlcPbh1bD2npYcBS16iloAv7CTrSTwXxq2Nc7F1gQ/dqyUvljvGPTgMgZhlu8+SZXXCn
2E5yjtJQ/YiqSr2T0zvzV7X0mp8d+0bAiMwYHcbJuLBmW6K6W1ovno3mOK+7g7Cllu+SrC5QxkWj
6r6kT723y/DQ+3p8VyNO/qdgrSPF5ZYLjwTwMzL+B3UO1Pgg5SG4x3s5W+y4ZNoVdMLKMa9rUop1
T0vGE692tNYMNP3FMhPrrNoD3O3tFJZj3mzg5XdOaCnHVCt0bKkG52KB973iddPca4bpnOwkm54n
fFwOfas2n3gbVaA/rvOdsfML2jzK78Z7dYeEIelYWKeXj3ZbmD/hJCIWadLP0/p4abPEgaQSzMe6
qurHWG/ri2lUw13kthbuvn6JLUHnoI8FWJWOD2amXiKL5ff+tzgYPyWRqfxSQFquF8pyDam4wvp7
SocfoaI4XzW7yVA71uaPoY02OEOU4AkKtXvOFlFxVfHTW5/G1pnlgPTJhQoExrmxWD+jI7P9OfxG
B/wd8qHytx7ggww6iRE2g/AkcM1fGcrIete/BlhzNO2HvgOzjE5x8+q1zAm7vtKewG10wHNwWIJ3
5RxYXPP9i64beFCNziJpoKa4xWlddpOY49RsASKB8NAlyLrgX/NBcwbvNU+9r9oUKw9m73ncA+R7
6zCt7yTZGSjP5U7cXfW4R5hKY1x27UqgbkXjep8CCOm7agjVh74q/U9RPX/TrUB/lNS8IMAd3XqS
qp7m3CLN8p8lFfbBuU3L9INZ6P4nf2YvsbCaj6XhOJ/88+hnzreYT+W5HdX27LRD8L3Qz/VQ299L
EFlY5lT1ZQiG4is2d/veitwPzCPvMXkoHmtfQTw/gLzR9aG2W/OWgqhgxxln3YXJMp4RO5p4iRBe
MyLjl9gdWoiphU7QfdoqNEZtHCq7s04DloKP3RLQMKZDgzfyQZJSwIZt8djMuG1hWX0D7MSVg64C
3YDh6I61u+LRWAIbKd6bqxgPuVPNH1gF+NqV0fR9ihagRwufAx0oJPdS/Ws8D9P3sY6s/bjkR0v+
/67vIrm01fddn/MAT9s3gYvg23/Ov+X/2/n/d325rl4NMLc982jmVrwfmLC/lMNUv+iOqZ/tJQ+5
jPpFCnImv2ueVEEosnkpl7x3x/LlRM5K8c6xzjdRAmthW3pVo55oGdmfPBX7aC83T1s1KRxjz9vV
NXyDoHxSstaCMAnna9TqITg6vOuHHh2bQzZqxZMEo8nzKvrP+k5rqqMeJup9UEHEo5OSBArt6n27
BJK0DQXS/ZrOqkPPdA2tx/+USv6WlCMkD227Wx4BaNuy1jNt6ZRObx7dp5Lb9aPH/gNFMu9bAp+J
RlXmV8+HS6qPzofJ7r0fBgJ0rBZ6w5PluhiOJuitFKkasfsKmxji8bUplZOhe/MXFBmGc8dZRfD0
M7Ssq1wjzIDz9VVrPeCE7T36ncZG13JuzCuedO7aJ3AjFq4DhnHSm3a80+sQze7FcEccdVZzHSss
IOcy+ZICCXq0uo8uICuY6L1zNVOzRFyn9V8yJ1FeEIjuDvrFw0YsmWc0XQy0YxAhd8wdQxB4MfFY
n5Uq689M/pDFN35XZvsdiZHhSxTjBJ90bf8UNb12UeM2u/pjaj6GgY4nhlLOn9Mw/Q3oMPvNwSF2
8HeKaaKOhfXvC34yZ2PsgseqaJqXYgkMleFhWCCXuFQw9IWK1ADZsNryUUvhxSOZrB4Hr+gepb5U
w+DpiGnkhAEa4jTJ4skOZB4v2T55CRDrwFetSZ8RHcIgwsIYzejU8YQPWv1oBV1yrqDWPCQZpApj
NOd7xwVZDDvevjnZEF0LpIxvnhlZV5Y9ijtvmoe7rBrHq6JG5S0zCox9/D66TxofiafBce+TcsLr
tWaRJOoS/xS3rYoDg1qfXK8YIboiuowAVP/M/kR5TGOne/FRe0I3GOwgPQ5ooKrvP84dVj+YO4+v
kYU8cmfu+i5kUSoo1E8Ne9D7cFSNz6ProuWN7ukXvGf6XRVN44OPDxUS1Hl6qKYwQgkL/Ti+TRA+
/HT+K2nco48f2Vd2rxt0baKFaz9HH8GS/o5sdf5LSYy/WPiFXm4FLJQHrn7KWj7O/mCe++UMbox/
BziwEouHkQmVPSHSCcTkrwJcot6ZPzywBkwBs+GGNur4XGOkvqjxz4iu1Q+eNXVIIfMGMDMqL1mj
ISSDeN/4GKPWwqB8vOSmEr36iuc8OhpsWjGCD80eyp3lD5c+Haavps3cSdOCV7fgTdGmvEA2QB2/
RgAAj0E59Bc5So+Ta20M2l3uaMOBtcTiDkZQzFR1QQZbHoYcfrtbs8wJQUSpIrE3mfZSIpnvS7bq
Yyb6hFxgO4/kVZULD40NvH2GY+CjVbZYObZK97nDwPJu9NUM+QpuSYbeNuuWA0yPJYminXec2gKf
yyWpmxOkJdMqrpL001rbwU6Md5g8QJKzHSYFS6DnIX5PpTmVt9FLKhwsiEmw1ZGY5OE0Tu1GB6I0
5KCx/g/HzQhGlRDU/9e5Jfnm0g4+AldGQrs3edshcv0xKue7LP3aTGH4Sp/r74rYsa66D7eiz42P
quf4Z2MIlf2c85gdr4if7aq4SEoOMg3vY9tl3oNlKReki+ZHr2ugFLZ5+6UfnWpnDE7wow2UVwhF
3t+mpp1yl+4AHfB9oOV6RAVEebss/s1ixhPqIPFfVVTHfHaa9utid79PrK58YJ37piLi/gBRoHrI
tSo8IWc67xJTrR62AillgPWnnoklT9E6e7X7DEQG5+blDHKIVNySvT06O2eo2bP870XenVoZE/hC
uv85BaOKYOZyke0EkkwH9cLmV3x3cAfFue/GAAMirENxfFH6EAqJ7jybKDk+p/bS+2oFCAMzdNc8
mL5YKqXuxWGp4MFRMS6JVaT+1+SSh1P38BAtgeQBwdSO+KKxC7KUbgVST/KqWs1O5oArgCRb28iP
EbIwhy6eWN6v6r8iiAteodbftGCC/taX02enZNJeT43/MZ/z/gBUrH/Ruxg1TGfMnlwDUZUYEbeH
yeqHSwGqFgXHCMw+tlVXK/XQBFl68cFRo8c8VatTxlz3WUVrlxUDVq9Tq1ZYWC+yT/y6cM+at/sl
sVFAsWbT/I6n6Fe/Se2fpeXfqSxkBijhwGtK6oSh9KeibG3k+1hkYEOj+z1O3r2f58VPo4l/KCar
1PSWAOhBDVlWjxuWidSChaRnNmfDJ78eGjTNmUBI6eiE5S3MoAJKaY6F573fz81OSuM0zPC8RFNO
SqfWTh9rxfyeLGdixyN/Suvqo5TFpsuaE0JLjMmjp7JVlccYJyHigTVHTxKTQM2Cb7OuVtctS2K4
oYaHGB+f9aitVHUy5xyzEbWTPKcJkZt0G3iniIPut3rbddQhe2jMwr7zZ526c4wrFUykj2PilWwR
+WyeaKl289xOu6nwqOCsR9o5nZGKkQIJRhfVoL2y1KkVZapO2zGar/ws5xJlu/+e5k0Vy4nhkMnJ
t7P12HTse2cqD+t5pdhPYy7xpuZsK8oeOyzzYNgeRLDl9MpQQxGEwfrmQClYLyk/MMxU/+SZ5uc1
z5BfsF188hKaoO906rUJ28M//qet9p/zan9nAboN629Y7oLE3vzY5cetv0lK1ot2ZfYUI+wKVfxs
ta56K5ZqUsE3a5Z5JColEkxy+yVquh3SDcNfHjtCD0o3nBhtYKc2Ng9NElX7GgOLIIJqFjT5D6to
JjT0wDT26tUO/fnseN0vYLnTIUVYUY1+9nqCdaRp40fhoQ/mDd01TNu/68z3ToyZbi4SplGlRwfN
nhYpW++nrWCRHXc7paYjR2jWRA7f9VhjbHC3cuvkM/PMCyS8T2bTe7ue1w5dj+m19ivAxd0nLRg5
GTQ/FLGTx15t7p0Y/mUF6okFnWPK6lZh6j/CYrhX2PWcCiwRJyQYymXDr1DYdEjg+17gETNN9ZJb
pGgvdZsoz2rMlLfEz+i58m8mYxHs5ZasYeyhSaXJw5qnYeKym4shu25HBazkHbIaySV8U5VnKYCD
9qOdYVxVbQ+Vc/7YVB+b1ByeBwZCrVOjhZ4zJR9mICOIl8X8kOCTUmKygkMOtgdV56Ds0I67Eaqp
6YE3tNLHXhtxAFuCKfVf6gEef1bcnGCwQP0TFKwW7+GYjSe9QGtM8nIUGM4zLmssmP4nr5sZSCBp
qp8rXPQK1/KfsiVAjsIrneq5tZFrSlt0cUbGMM/zEkSpUV7cyZl2kqQHMZ5j1CggDDVr1pbf2OaX
yGqNO8lylUpHl2ycsQttiqPkSWDovs42EZqNUuVNAYp5xtSsF5ZsSy/Y352K/CoXljw/HHa21xqH
dqrZsV5+pBRGiZrfLBsBwiXLYln90XGUwxCE8UtRHgsIwc+tpkUv7Jn/HqPKvw6a8YAQeXo/Ylb1
LIE7o/WPrJV12vLSqc8xcUOZP1GVWIHS6Bt4Xnd3iZVYzyz2W+uxXWQf58LH/ShsG1y0XCZtforH
0GyV7nlN45BUneoiNffgfCkPS0u/LYPnuHGfZo/RQT9X7BVVnfnseYnyZEW3YEkYUfwnGK36W8eq
5d1kpsu0EL4P7n8AM7Z6Y4LKUTrT9cqJHLWw8a6InjG86x7LYjqsLWouowCscbtDFbl5KuoseDFZ
JHvR4+Jj6QfjTapJwJBM32ELVF4kKXU1VNYPVgVyXI6SPBgVKZSE5IE53Lj31MB7TnPDe0aXe74z
jO574NeohCz5upP1OEnFOz92Yf5LNRQwr+zchw9Sg5Hfsxppxi2aaX/FFLUXJfDsZ8iizjMOYtVR
C128DMbZeZYCrUXcUy3ZnJGkFCCYYj5WKQNGnDcUlGPDlq1kw9j3Ef1v0lv3W92QtVPMzBrnnOpV
fHInEBPIWYYvJWyIA/YsydFwUEbbO23lnwzPQDkc/ZYXpJ6jF7Nt4IYaCesHI+uhrpFiKrR4mUjA
2GXGLQs3T30eGW2UAXZ4CmYh/qLU5yM8/Ce2JNHX+5K3ePnhreGBv1usVXzMoe8khl1zxv71Xbuw
hLoFwigxCQYBSi4Bk1qAk5KJdG139nR2vMcYwZdieg1X4NWC81YZdtdfVX1mmaVlFrsQH7aAMTJU
B0lnwnrozeyLuRCPuoVJUy8/AW8imEe28I+sCmE31CBZFEB3904CvWrHGYOjetHf+G9UT72fUaKj
gdHkyD5Kcd/PMEQlGiM7g+R/ErPNgXA+m3ao7K13zJ2wIEnQGYldmy1EuYtrMWIvt2VV5oz2CXYH
MMygL5hHZTIUKHbdr6kz//ZRi0iL6jxi/3WwtI8Bvo53Rdd/dbittwg7sFOrmd/DyfSO44KqTThN
4d3ocbKj/N/tbktMngB7WOHRDLhXCi5pN7XTD3USmJcWo7Y72yjKq80kIanieqeo3Xkw7U8p/9qy
Rhj6kDpUnjBNQKsZk7sI0s+KdYhrSMwLKS1fENfO8rAkliHacKyQBeG722t3DcoWQWWz0WWUKPEl
6Xj/5sZAUea+2V6DhKKj7RUl81nvZ8GtCq2fZhYqR8O6L4Z6vGtCe1gDw4zGO19f7lw2fc80vbqD
8lvdeXmF6LhEc9frtaNExXpVYhIkjl+BdvJQw1iw88Vix1IaFQQdBh3/2LBKz8mvUYYQwMIRXf6m
BPKHt2SXGSjLaPhm+guHaV4winI7CuGcSrSdWfDKM2c6bE9G2umWlJinDdhbQeCl8y7QCSQwFtjf
FlidGZ4707olC/Ze2oEE0ZIc2OI4zVFzL1mlb2HuELiMRsTWoBdHA1vpeb59UXxItabGfdTI4YAt
rLE16nT6cE0Q+YIkzz1d9CEqExsDCSQZR6gQa5Hyu2ZIOdwwhmx3c+P0uKIo8Xhz3OJgYNPVFuO0
CzKsdUP8qQ+qWzGL0VX/zNrP3146vmrlIqzLeATf2ALDOaj0E1vnRz3r4Y0mD1lRhTs0ytgoncvw
3gYL8xD43Z799mY3TNljpvGJyL3KOniorN7Uqt3TZZRsobOyWFbdFbmBZWo7qy+w7/XLPOAgZLt4
0jpf2rrNTyabMKDYux4vliY4RS1GlGa+U/qM/RFgggc+uHQa8ZOpa/Z+0ibl6CsttjC9fkL7H3m6
+ZNhpte8LFm/w5Ioasxv1VDhWTilJ+SXoqMF0a9ou/swqNUdH0eYyWFRHBoIGWF3j/AreJKYLV1F
Zes1iFlUgUu1R5QtOg3V4hHdGqBwWaJgc3o/l/qAv7HbHEokKhqXtcZ+/N043Bi397BK4fi59+6D
KYn3EQZbfh6r6JpiURppLFf3KsK3Row6PqaZVf879mFkqyCp9uNsuWcfrRulbC+tHnIT0KGLTJs7
bYZwxZvBBBczfPbcZekSI0jGY83fDp/upW/RNLRjHPuaJ2dDmSACK+D9u0E5M6KY9+w/fmfwHB7d
Cf5+qdgJ2kTAdNyZsacJN8dFHg34Jn88yL3pkrgvIxJIF3Y81XvAtLhnuDgwqDkPuoSlC2e+CxAM
dgNXxWurM9GcgvUUKr9bH2+ZenxYWpAe2+1DGs6/LAr3ecOHsmKSrTj+Y6F3P6sMdSSdV3SvDT1m
TdPAfmPo4JijxuaBBdH7ImlwwLXhicHgPqQsJxgmpPA5UdO93S6SImgt70a9/eLzvTig8rrDlxl/
0IwtHJdr2ZUXoQkx93tQOROKXtZDVymnLGj8lwnF9bly/ypTXPUCNfgx9cqpdf+Hq/NabhXotvUT
UUVoGrgVKNmy5ZxuKKdFzqEbnn5/8r/3+avOzaplWZZsBM3sMcf8BhtBZc3RpQCcpZNe45XbuUH6
Y8Bh3TSabGJLr29Bh2CBAGkZvx4RiXCNnOzoWCh5QW7eQ1zwQ2cpozidnxbL3xGEi30kxYplCJNu
Kzsko/guOmvarZ2eoiUt253hv6RGXW/cvIq3fVmjz8z1zpVGc1pTXlCNKIOZZZ0TnY+gKZfjZH6y
80/DYPHm7dQ/DgVRrT15Xej5Wxm079Y4g2cBkOQ7hB6P8wuOXAfYUZ6GpHhWG6pBK1zhr24CAlM3
46KrTe6lB1cY5mYG2SVz8QJIrBOYJMF8ldRHnRnVOekrPsRQ05oOlpO4fG95TYL5M066HqhT85Ov
b6tdAF8r02/MuVU02M9EKD7P+CXpukBLVdcByNRLb2PUkx+htell8pDMMAHL2P6HfAPCRL7nyr1t
NE37MjgJm6dVlrpxTKp/1vR8O5M6PLbDKV4nAmTrZU88ryRdtk4PyxfJ2ejVT0U9fVgTgfLmuNyJ
nMp/Wi+43gYhkGh0Gn2CFboGMjnhGQZsmHBOhH0zAQTLP2cO0qZvCQU2HOPYaoqsVFhdOO459mZU
egj+RApcO+2ur9z4nmzDcUtrJw915z1LXUVOPbEQGGBoy/KNjPsysgIa3kM/ZpthqF7xizLkOLKH
1kVGXhLuTdkTJHzJicUZrbeDUb4A878HneZvhtdZQqDrsoK5e3X0M/unMYqfKrO/h84hLLCHzG+y
h0Lh3tdqWnZ+RbMgs/Cy+yU+onRJ3ixUUF0B+1NL82jm3W13Earq5dKI/XUGj+gFxS+cYpUdZrGB
e9dvtSEv487teU7zTdZI1JKLUbdL9LGxuClUeIQk8D5YL6yaMglz69hX2dnDiLFpy+a2Kpp/leMd
u05+DhkbLy3uUr+sImGWB4wq6EHxSF6Lipmr99XVSJpZAqo66nCgbycnh8ij5iKSBmn0tjEuG8Ot
dRQ7xrcP2SiNZ4zombMVhErZoyf3i+6fiHmjDV2JPSrA3l1RMtP6udbmTpDqvfNTiX8Yz0rmcpoZ
zVtgNvnVHCapf2GIPcxOCm28fFnWsYzgzzyl/frdaPlqN8v9LEO7kt1OJvpmBc1ZSMhzA/mTlpQ3
DRhrvxngDDY2HTUxHIs4xqYt9yozIj8j6/59ydqPICmfZDudtMTTaKqXdCwPAx6cQnNO5OOwA8kG
mmY+pYADMbQBRutLNypaduBGHzk91ydUebc8dEOjEHEXmHHwoYEGkF2RuB/LqD/Ipq42Xmk8Dz4g
mzGz34eq+Fbg9JxOvzNf9ottF1+ss1/n7DiJ6mlhjDwszeahnYCXZ3CY5gJHNcfjURAitm9oA+D5
c9COhnVPAxKY2nBMpumeTCMyBH30cTV6v4MYQFNwhyVjm6j3WoD8BaC8MYQi8tKswTaVJ3us7wvQ
PBtrVe5WBMFey+D4Xg0A+qANHRvtjvD2C8zyC/aIlBxN0tivCcVobpkbxsLngU23uSLbGGUHVXh0
v81qPBWmepv4pdj6vWaYMCB9li9Bb1yz8j1iLms30+Rx6JNbi2T6xrX3Y64Ouol3w2FQ9W7gsLBI
sPOnd6g39PYy6n8FCthrbzNUqsNInpo5ECymg1PRwPqcnIJ+Sr1TGVev8uPfsiRCucCfVuv+VU7j
yQ7Gu8kvQ/Ic7tsx+XAr9o2MkBHdoMp3j5l6+KTNHNKaIeVBEP25cm7QEQAbX1M29JaiotFb3zEx
GE97wT7jGLBbbqpbokd76oDMRKvicple5YiovJa+3sDhOZe5HjadBxHQFBiOnCp5amT5246631Rj
qaIumEiMZOiwT83jbAYPnkMRuaSQs+tkvnYGqux2ij+mketuneydBObtDfONg3oHOaWIQNxJo6Qb
2sWgRPFOgdx9hUGI0SlBQnPQDvvZ4SB7HEYiT1YWdKuKJtsLGPj3/c2cqyqqHocKRtRcGObOdmA2
DH32QAD8GMO25wZHJXkf/Jh6mk4WIDJ2Y+7Bj8cnQyxgN4PpQ4yQxhcjw/cyffRDsEtmkKJDRkZx
UARRiUTQ0+AoMcZHtWlw8VCEdSIPuwRFYDLNCsW6OFTr7B8JmXz1MuA93MGnuf2xRmrjRXF5NvB1
8uwkjIaEOQVDMed06bIHi+UnYjoJVxP5PWvWnZKs+UfIaLoR1kRbyXmOB5+gkvrLglznrz1TEhaJ
YHHmk89Z30xJdy0pFpOxvp0Dmobki4C6umGA6IVa+8WnaRG6ySUrwtbfi8sOoPBnfesH3GrkEhX+
dEkY5G4uCZDKBziq3Wthd1wdKpT9ap7dudIU42WxET41mCzxbSTZvxk9e7x2mwshy9Xw3rR6dhu1
tWxXU1gRmpF5sB3kdGco3R4zo7hzEgpyMmlr2633DspU162Kgjad9wxpO4OsIgShZ5kmX/CtYKcW
ePZSq+MK4KQx/iH6fWZNcYylo0kGHulW3lYtGDMQ92JT4rY9rG7SRwNEzEDlYb66N/0U4E2dfl3j
iqjlU0Ywa40IDfAR713RbhllvMtnIXZm3b0DWbia6hXic3NBNH90guBqHVgM6zfpcys8KiE8UD4i
waYzE+rOJgMziQW99veYllyiIT0V5pLhHrkwFeJ+5hMIyFktZLZLeyec5ck25anLuQJTjnAhCJWg
K/nrevEclSPE4WqbWnKfSf2x6iucM88ljtQNuSDdtrI4TkSJ3zKJgW1kZb8umVUal4sE774akPku
3rYQesibPVwb1k4SeLQJXONRNGI3A7i9LFLNBg4qo1ALBur9hS5H+kfBwmY416AD3+fU+bKlsexi
ewaWzAgpREO2p2UJ3o6K0A04+xuD2QEKE2ITU+ZXqPHHLIWRVDj/HDnWG6mR+12oSaybSIgueEHb
vM9804Yq50UFKacbI+As8Vz7E8Hllwzl9nou6FrbNO4XoooK23oA2FdFWGUYoHSsyCwa9/ID2wyN
OLJtGvt+sRcuXFpL64NnzT51QN6GoOYG6CnjW2514KjHayPjbGt6sRnK9jkva8aR5BVgzGhtqJ/V
GJDqi0ixkWW6VySOQ+1cbyUW9lb8LFbw3VZrHmFkazlNp3uvVu/eoL4hiR7WZQmlbX00OnOhJSsQ
vQxfxLp34ZOoOqQPYrbicS68+2nwGcvIq5vZn2igdCaN7OA9d0cS7SvnKR4fJmGC6oYhSoIYiTum
F0c6rW9KV5yEJbl0k5E8J/oYvemdW3Ydc1OrKM3MOwJHnu2ZVMxgqndJujyksTvjBfTuaagQ4JLH
MJvXNz948KWBScS+sPiqUYfjmFNgU2CCr0ui3G6iBYotMeebuZ/oN6R7o61v6vIZbF5AszM+cE6G
fZs6W51b7MRmi6faWb01bOmE/tWQAOxE9MO7QDZ4MOE5qb2t6sw3oyxptUz2PtYw93RMGF4JBq3z
pjCZx++0w3rvOkfqi6EuKTCUt3GpKtl9qbNZHKmkXajDJSlVWRBazSx5G/IQysAIY7y5dedYoe/n
P4uXvqX0KZdlqkJjhg2YB/Zy9JbXRmTlNrb3paAhXTOHygxqspXkwDRieivq5KJQs/OPcz61QPYh
NwR6Jb2F0kpenbHPGSJdZPGsNXdvl1TvXasoOWY50iYcaA+nhEQHXgBD+aeNycgo0vZ2TNKdQ5DI
Llj0dVvYX6XBwG6aQ36/8Ia68RtH0jMN8WZn4FHZdFzx28Dw2BsGXEpKDbf1sgugAC8Lcjt+ri6K
iwQ6W8NYYMckQklXKx+Y/StjtJAs+2ni8mR6BlDzvCVZKHZpPWXDIQWwscG05G36xv5RDtip8tmS
Xr1PGuvDs4yDt2r0kwA3j9P+NA2oU3jdP/BmPqmo1a6z09sV5DBk36IISYOFQrCe+5QI1zvN3ZRL
kYHD+hNLDNbv+R/5lrdxQMRyxhplEXRezd5LYOnrpQdGAmeOLHmnP8+9+Kz5sECi3GdFYO+NS+Ry
2i6n0jWhvmf1tMsy9mkmtX/bqheuUWwgmOovy6Hc9smy5+fogk8J4Nv0SKzQc2HZRkQC1v6FQdJ4
o7oY99BPoF8733lF237yqolqE2Oqu+I4I7qa0YnrsgjYprJExQ4FL9cmJlu03q7HXvNuSvujs/BS
VXgmEGwfGg7eplbOvVEWSIbCeZvpW1qJmiPSfy48lSA5pa54SlZ5sEoKdJEQysfqRAUAaY89rG/D
bu0mB6MxJGEEq7sgTe7bXxbemM6PYrJSp/N9KdipyZ55mlwRiyLMt7QnqGGxG/Kg1BMA0nKHh+su
9+YTbQUG/YzyVpTJGLEJPKkLuXVxHq3PpPY/vWl4GUxOzMJ9Ifvi0ZZ1JBJyCokAhgJOkOxyNfRc
LYx14RA/DI75No3ul+HN6Mo43QaH7LrcRIzJuf97a+YwMTEfu+m26OCAswBgg7vAm633+LJ59Y3k
tEIqBKl9Kmy5ItwN322nd51nvJREEm+81FGhaii8TRc3Q8zZQhUz1U3AqLgwN64or5p4/KoFIxTp
tAKlxP7UT49eKa6dSg6hbUzUVDX2exNAtc4NIxKXfN4psLaMghNFnzffaZUeAFdc9Vm6Mwv3J/V7
dKqeLiBJqkQpZnt7aW8LSaBo35XHdiYydTLbLa7wz8IasIvaJHS72TYvaDznI/63uAYc7G75Fa6n
9OxlNSZhdaoNC76TtNINQ4+xch7ikRGKOP631saTTZSQlk36ZBQfMBNrd7VDIzFxYyn7doE9Fjmj
9e1N49EOssdG0VlnAvBnjC8HOy0/Fmt+LWrmqklbgH7V8Ddn6nYp1E2TY8+Lk09KiE+CVdON18w7
t10+pvYyl2dyIzeqAEfg2sAet3HbUZtflEq9p4uXRs6CNGtmNgHwNmpC+hG4JFIUQ32qSuKUGveh
8pWgg268r4k6mR0I6aC+sVnChefvx6bxw0oBuavHbaayt6zsRfivc9tv1ym/4rbFa2k39xW0xtGr
WFxkT9qSO4LHu15rtY3Jj8flxKy21V4zZ/RoGzPmdCZ/mbI4LAosYUo2aJ6biHpTPXM24jlfhROZ
9FRhcCXMgtQqNMNx1TlJiVmxWxPvmgnKTym6j3JdzzOcL9pq8oYr5FUW0NqMKQrqBg+mn+ztPg89
NWE4NkiLytdbhpeuoNau+851ti54A+4/FnmUZejbXF3zas4HMh2g6GMD1/4EZJ0/qnWCB+0h3njo
KRuHio6zuL5xypdJFBEBqnd9Or6lMy3wyym4LkRMYSwxd4nkRGF+4nYt4z2K+Fvsjbcot+cYUD67
BObQys7akkJ0XYrqcUzt90pLwUYvpaxlnsoPoDyJkRtjnT3+WQUSE1EG8bg9sBt7JFT7rR3zb3a/
T0yBjkew+WQqr3HE3Mub2576Nn6nPMCPkVKixAj1J4NGTm8RtjItbrH1K/uAywhZL18cSoYuIR/S
ODVea9yy13zVFdruOnk78rLrqHGlYk+vg121gqJZRVkc6v6mbgwaBLzA1i+Mb/a9m4VZCJHF/kGv
BnOTFchKQrIS7SdXc6bYNEJOoLdvhG3uElu8uPtlqKwro6SD1TGJQCfCY6PmpybjGdZ+WYLuyHhc
tukXMpi05VQPxjIAjfeKYf/35X8eA0Ofc10OZRx5jHAA4m9t7lUjYeNe1ZBlcEl/0m++yIBxE2Ah
Pb2EXbAcG4+RdIacPiQ6siXwn3rOZBz4e3arRaE6iRilD4g9W5uXteyH/UyF3ivuYXOPAJmNj+QL
f05jeZns4u6zGuoorDnYe/E/j8zOcCmtT3xk3GsG7G65KRJyjst3YwKo2jiU9lJZv3Htc9FQYVdx
/OXkYgqRiPwIbIAIHCDOZs3fJFmW/O4qU5eSLTWuUw8PX+x9p4H9PQ/YtxcW4XiKj5CYAaSjWI2B
/RoUQL/dXbsYN93l7bJLB8aR2KcU5PvAf4GfB/awJllircN5yU+rKR+q9tzmYt7kpXqsE7rPpe8f
+1YgaXrnwmaa3PN/eu0C8U+6u8Ut7/NL6yAwKmRD3V8LM1Hh0DtcEQEp8EyVXZGPUUdd0ml6+GNE
ca24rJ1jPQsCdVx2bwcnSQWwCZwdpoRIYHktTNTC8SA0Jv02d9tzn89vuroELep83sdO9U9l63Az
QtpIkLdNl52ykwTcYBeH/oDjbIPUfMsW7yZI/tmDQ0+2Jw/NZ8PZZn7N8pg/VuoldjLoQj57tDRx
kg0j1hs9wnLQjQ79IGfv7LlqQ091n2em9VoErNawY9ndIrHoinwoK7sWE+qLnMUte+wnaVavQ+WX
W6MXGUaL5A3GCCPsvr1nmskMMXqwDF5Mhx6xQyiHiFRTeJE9t7PNsLrNZ2xfuq2rQTCkWxR7gkz5
KfvaoRe2M335uTLJXymkynimuQJChRF3Ou5q1OzhDHKX/Lr0w0JKi4mm+ckqAQKaDsiXuWmxVSFY
ue1PkXewX2p1KBd0Zqt0g6MtjmM1TpsloTE1rIhPnld8Toh83G0aY1NjehjKJj0m+XwpoO13lxGX
DWplAu5E93dmVdFYsd2v5tJ6ij86FJbQKgxq1/E0oFlik+2vEkYDJ4qR+1hyVtYNYudkMncy387M
14V4VNptULtQ0hfaHvKSWDN1KH7ZOin6ZZwwkBGKfZ9CqaC82+i+mO47MtOjgXijC5D/Gl3+JnG7
sJzQbTREDUsha1JLtcd87iB+cEdIOxGH3ZSZN6MydxU15WbxmJzOVhLLhXkOWuHshTl1OwiRx7XL
vY0s6m1qE9iyJtwckkQM1wq9vfAxuOeFfpE1JlNzfKZrxudfr1h/UGTjbMivygZZnX0rnNpcEr0y
72AxQJHo6uw0evRPux7RvnW0wVAsPMgyqLbr6HAzVsMbiJ5t7V7qz4bRuHU+ugUraZk1L7VcnYNn
N7iZRbNcieHSE+qx0xC/gYfPK3rq2pI8cWY3tiLltDCUYAB7QAjkQmObJd2Xquyr0LPqOAS5UuPl
ZOq1zUMi22oAUJdL8lxq3qJYuISdsndDIcQlT6E7uSJ/HSXHNrZGecizAgMTlz1jPi+95C/uXN6S
eSKUmESyrNGSkf786gYuxuKiOoH61NdJc28ioXBG1ZuYT2WbFgO476Fnu8d7W+2yI2hkputMleXR
69lKv23CPJkPgo078cIVEauTqPc0ix0YMbtgvmlSwluYlf00pRgfKjvezvny6iimLmdvfh5iZj2x
AfX7miAalujxrLOVJxn/BClByDrJV+vIKfL86Sqhh4pwGNiAUZIF2Vy2P/CbOURLfjebk0H4tM8E
zOwTu1EzmNC1+GltFDqbsJGJhM2aM9mNwa1xITH1396IZWS50bV9BFTSrJQVLuecaK0fnbifpv1v
1usP6BnCLQCFu93dOkgTMk6MDh1/At/ip4Utd2bJBAUtQ+g1A0Mm6B6Gmm8VPWZJik+eztshNd6D
XvjbyeoJXMuK5obOn7ctV590PEFPh7ZXaFpUOuxzGO6lYmVfuwfsI0KYGEXEbfuYO/FyJWOT3gZb
H1FjyfGSRu8MWPD4kB9HozR3vX8H44LC0FxeZm0d1sFEFdb98zjTEZFqDO2kHkKtAotCsVz57ZOb
dBjfS0mLzPlnz9mdz26fTTB3xXnWWI3YDkyaBnQaGNTsh5658XNCHonREGZNuFOkBuOnb+Z3JyHX
q4xviglvpZh+lI+g3+ZI8Lgrn0ZEAfLeAri/tUT8cJ7nmO1hDr1hy4DOp3GZXku95Vp7RBdUeX5v
iBZ6vrtwyq1ts2mwokTWzJ7PuzDxh7b+NR31Nc4mFYtUB4u1Z3+Bbqum/MK7QXol9FP6veyMba9/
4C/KOavSHPnFLfcpCFzMhlFh5IfKJNC5j527bgjyq2bg3Ha6KOEgb5Y2wB5IE9zqAnebjkrdtv7W
wT0b+VqQtjF9Lktz5g6bUwU7G9EyPtc3NT6Qdrfkl4HdkX0HoW0Y5Nf2J2fIiq1C/mibQRymHdJr
2rgZ/0M4KZNmOteSyVzjG61dfRjJge6rCdpJ3M4DbbZV19+ed2GzCLZG/YCxbuZTscx1nwTrcM4u
/7iobxVO2qu/h2TZEWWE8tAWkr92uETQxPpQYX/Ek2uzlhKs7hsBFP9+XqK2Yx2OW+spn7Kc88B8
HcBLRJZte2HiHHwp3UiswWuSpYIpNzTtZqjUto/ZyFSKOYh80+umO3Z6eJq9dt3buZNt57681VjG
6B3TnXP6sttz8RBs7E8FHGFNr5ZOHCUcayxT+mAqUIe3Tj9Mt3PrP5Q1B7Rey03VWv3tGIwtGd47
n5u+38JkGWlvQB079/GCyI/MOKb6S00WFHGPtnw+WS+OxFnYDh9tB8mFiS5KoWob9N65oiMWtasY
QorWbczo4EyLFWbOJWhD/eb9EsVyHokvvCr6Se8Af+NcjG+DNblJJHsVtmW7wm7TUBkFeoylrizy
Byhy9C9LLvAoz7+znP6+mwpkGJm8lAv9T8F9KYEg3RvLP01+cB471m3mOnM01lWyM0qSETrL/+e5
eDSr8UWPc7wRYJBDbzFDb1hYn531R2j/0DvEZOf/PMkJulbld6eZrTW9kdrPIMSoXpJr5bTPfYGZ
YuTksocn5jiugx6HTxKn2zjroXhM9sYLxPdl4oRCHDrJENhOGNveycZ5XdJ/2c6JPAZYfq4YVHy2
LjHjSWvQbW84AJ74GUqGLZkjahBfdzr2gdrk5VMg6VPbHhlFsECuZLOcZ4fugSvi9/QOBwqrShir
dTvZWPfn/maZinKPLeO4zPGZuBBGX9AiCktj1fF4zWRZXqva/e1XfSPEdKZKBVucXhcxz+DsNDAE
DbtCTJzdl+qMPspZ5qmgnB0qlBPn0Lnj0dLkoFf60VhW62bCC2TjA9412aHqKXHHwPm1C2fa1HJ4
NZpxRecquBlw3GwmMztMT72fXo/00tDcPm0xjieLsNg89ZedMY5BNKxNGIiUsyW7LyEzhAlrfdPv
wSod8UxyKy9Mm/n+9qOUxInF2iFx2vhN3OmzEMXX2KcrZ7+9Vx2fi8gILyRvfSfX4SNxECHz/DJO
n9NBc8h4shs/CQWIMhQGOrYuh3nu5x3GJ1bYq3zMn/n8H7yvvu2DKEEvQKZF9B8Cc2MotlVu8qsH
/TDY3m9bjq/+MjzShYhDOzfg5HsEZwUQpbqY7YCwLu4d+qgGqcFSYMkm8sDfTNXaseU36Tp7sXMN
KO3LipUfdjU+sUs3qx4Zz2enVkbE7hxnLYE/XC3Osve4guqk2Vcs3LE03pwp+wfcrEZ57vS+MbG1
Mf6e9r+1N7ySM4UaXTfnTuysmDsnazp05eBQiRn6cf1lFz7edL2d/AxLnSlachmYO20v8TPGgsEu
tn48+5eGpr9N1+BGY0mLags0AtbrrDPx9AbplXZXa5Nn6U3bGKRWOtVJMq1W1F21HxfX3GKbc6ku
VDjVcm8pnUAbazsiWLoHmxeGsMblX4irnk1pwkQn6Y4pg9dBN7LC75c2/02b7gKdGo9ObfB3k8op
JCoO5S2bsEsG2qJerDUNrlE2Qj2QPe67mbXVXv2Utv2dMxEEAaaaXyOLVIXX1UctZ97bvZEFW6GO
dnmYLSbBVU5xgql3j/0b6J9u6VhpmhiacCecU/tuNNqtas/jalrXdTXvVG0kUVdQlLXDoakt6lY0
4azO+PR0vfXT9SarWIDitKu3ZjteJT7B7YlJ7AKOIyswhm1QGowrz2+l7rf9PFACjMmdYVH0q7r5
SWjodTlhlEFiZJGx2J9y7M7CHA9VUC7b0aLeLcdCogc5DAuVEFlidTcmzlcrrhOHVZOcQI922L8A
j0MjXMbc5+CXjJRPxC/R+S90UPaaGDhmWq4dNqVpQhmhE/vMwMo5VeY5UxNuD+vYJmW1s5AHZCXv
tB1crDyUo21HkOKC17Xt7ddBZ084LClH4VC548ygRi1v69V5jJ38QbCm7Hxv2hf9ug9a6yrmTs6w
aDg1NMiIptzmOWokiZ151m/sTjsRNkq+8hOKnRZfzFChmjPLnTXpfpmtnTeOVCWIjQGZBZvWKE9C
9z9xPv8UA72KfN1Y3UPZTRMXDSN/cfNmp/In0+7vNDfw+u3IMct2D/yeftkCWKFj1y7TLyRZGvZt
3SOeGWenWZ9S13vJPX0wbefYpZSqxmifwO8w7iHw6EzcEN3Bnzanf5Ywtp3ZcsMADTEHYud23GFN
9dXXYAOLL+EIctiKI6LuvfRQ4sqxeV3jIOqXVezT0XoOyGHtuuA9nS6O+Cw9GQojBUY7UiAqfXIr
ck8bG4G78p9NKG5T3JwBHs04r+bHbkaLGROGYRtP3jA4RqBd3D5UDDJsgnU51VMQZatLihJPoWNy
cuCk0Gb1d67fPzhu9dkPZJUZpgdrH0OaOT8FAnnZCRgrcP1HNVoUbG7EkksHGkYCNlzxXBDQybgJ
eDHX6T9rc4oMXKodqaE6s8/S8sgMhRuYo7lPbXy43PLoC7yudeFuRFozm86oT9y5950z3Lq99kN6
jWy7Ca3bGJ1zV05y2NZ4epSP81GP1/ZENzihndIb35AciHpEW92oHoIkvlTb46NV9MvL0mJf6h2R
4FkbM6vlvrbuJ2t6qUwkMKhIl4n0vcFg9xBIihIKRcW0yqUNCE8qAzthJgviANVvPHx0vrWbenGa
PA8eSksyZMGaDdDCaxA0p/FGtWK8sZpsukGAWGnrKeOAfURtBqPVx2oQ7UMujOKBbfXl/38PNAPz
j3CKuG3KGBZknCZW2LvmsP/fb/NEQ89bYg27899D2AHoQ7ji/b8vkqskZx339dZdh/YBHaZ7wC72
2JrAO/4ecoh3ve0C8/CfJ1yeVRJguuO3TaP/vhBCOlP6yjaOf8/DbK3vdUd8/eVV//5htuSQMlBJ
25rf7O+xQQ5jiMPOBePyf4+VmR9aQH3Of8+A3bXgdskRtN1CnYWe//cf9nb3vqjV1f/3uKA2AKWj
aGj93/OtTkKxECf6pPbtfx8uiVa7TXAY/b3o3+NlsxA9lbp37EV2rd3FdzmZnk9djHGqadV49fel
DJrikgG3bjOdT09Bn5TXdoeWWCdq4s4x+vdkIIQl4zdjWHv6Rpksvn8/uvTBECaY9Y5/X+ZlkO8Z
bBDRf144idWJrEJEs8vb9iXUucL6z1P/3soP2le6LuLm751URmTjGvsJggRPV1NXHdhOG+HflxmT
pzcqsJ+rzuD3MM2z01nD49/rWPwkUkbfnf5eyK0x9XV1EO/+vjvmbrjg6WWqpmzu//5xy67fFT2X
FqisNA0n2cC6UNUQ/n0bR3Nzzxtmh54MZlbxy3OqbE1xXdHU+u/rFMOi2Q/Ue0QKezeOTnZGYk93
jdLlHS34i3Ogbe9B1HlRk2TzQwFSMxqgKjwufSfDmOmbJ2qvPkyULF9G1DeuO1e9pis8O690vbda
u/WmNKbmQ/TtL6GyjEv29as/59W3bmvGBnPnp14xspd+82/UVBQVPRU6HE04my0Lx2rexZqKZtOf
UKuw5FZQaITMsR8QTUy5M/Pstdmn9EJ+aURcO+Pa/ZS9d+/h8P/KVP7u12n/abInoHobgneb3u2m
yMtll7UJ0SiB1d0TJg9Xs/RYgi6By3+PJUXLSOVqUPzMXXf/9w0rsTwWibjd/n35940+QxzKk9Kg
3OGl/vO8NtFbicUs+vtyvLxA49n+dtY+RL3/9x5kPTfYp+mjuapr0nDtPXNnOBYU4stz/l4/oCe4
1507/+dX/ftGPcTTvh7oaf095e/1tWHi859T+v1Nh5+NifTDOhfERdICPZMWVB2mzs2JBG3TGy4z
YzsaOn8EYpCFveWOH1Vp3NpuqxJ6xPerH6f/usr9xOAdvCpp+0Qgj4zNKq9EVQm6a6NunGvPVv6O
zevM9V/Z9MWd+U3F85vbgHJJ3S3TA3xAa7He114r37W0mzBJ1PoQWFmzC2QFbqca5ivc/f6e1Ob4
TKzpEDldYb7gKMwBJqV3nVk81Ktt3zptBWjBkYrWBL3AqUi7W04cGkVJ8z+Mnddy3UiWrl+lQtcH
PQAS9sRUR8z2ltz0km4QFEXBe4+nPx+SKlFSV/ecCAWEdNjgJpjIXOs38VXM1mkr0Fo4x7GRbNsS
lZQkI8GVxv14jk3RbEUGqiAzSP63hpaetXbUtyjb+GfN1a0tfyj2KY4hAuRMuPyVHTJAJ9sCav9O
mFFww2qEJZ1mWy9+ckBXwvrasA9f1I0/3squoTkpRGX+6jp09W9dBTTnWxWP723XmMy+bXwHeio6
4X227T20TVFbJpwh6wh4bruy6IN1j13oqqhUsn5ef5PqNc7KkTet9XDqb+QBe1l7KZCT2MiiNvfT
Opi4vijMbcHUhnF3RCwbVR9/r4fl8DYuiAgqO7pXHUiCf51w80Ooikg/WP9LU7jI3sBTYjfo7HJc
VMBY9pCB4SXcCFSFV4B2hrWs63PHu2F1D0YfxU1yQvSTdXYvVv2IPJMs9YGXXiFRtpMleSH4ae4u
wj0PODPXkAfTMD2Mm/kbeq8Dz1mRyrX0ffujH/mPlY603bWsKlwnQ9Kt2uUVFupDkjQrVe9BVxBA
aTZKZPC7ww4yWMNGhI+pTDGxLL2+tnktAASYK4lNxsu3cl1WCPARx33rKYsI5xNqmg/vl5ANuek3
1xYpdTSnHWRg+vpa80Z1JwP3mZJwEzyY/6bSNy11p2iE+OVA2VEeZAM8VNLB8+BpKoCPx6619+cN
aBlU4qoj/nPtpyWwFlQDPxM1rEnymPlFLxCqMCf4OHlLwlHY2Wum5+5N6EO8cUvi6bI+td075D7U
O3de7pYltBglaOmf5ce8QBXKHHGb9sasXMv6NmBH1LfFE1kcG3GiAXvViNRlamI5qwW9cqxtnqaF
PG1GnEuzoUPK3FSOsqqKYlpl+e1U1r63dy7EtSRVvv1WL4u/1Zm6o+3TMl73DjFUfK/GY6CP3w+q
Wt+ELT/rZIAXTwPb/KhFkA/UIi4+k7T7ahqF9azY2WOjac3esISxdbQoWLupQPUDDfhHI9dIn8Hw
yHSH+dTX0GWqkvAJx0tMjZkwQWUo61qMRweVLW+MxApUOPNfNlyNZZm+jgWinm2tf/TNWgVBmjvs
2Hvl0D/tdK1DVlQldb9Qe+HvvDRja91A7XL09LlwtU/4kyu3CGbnx0xHZjC0JwAJQ7sp0yJ56lSS
aKOSaBsFCtdny1tygXTdPnWVXxy0sko2KgSxfd766aMzjnuCkdmz1osc1pPnHdOgi249w/8mP27S
HX6D5ZBf23naXXk+WYZhHjDfBwhKcloR2MDM8o0tcpJfIiRJz/IgsqE9l0YLvNZ0kDhQ2KWXACTP
Qg+NYSH7wOWcT4Fpw4Ezjt+LPy4hu6dF8ZSmSb57v3QigAUbStes2xJqwDBMe3Rb3CtZymIIaHaH
7L0sRhUoFuCp+96pr2wSgs2+JgICOkwNl3mpVE9jR141yozykz2Rtw6HpH7Ok/QJmEf/gkXzuWU9
+lp3FpSszMfBPp8WuQNNYKGwkZ/D0a4PvyUdQMg4vjHT7VN44g085VlcLrdLFOZ0rViEWEtvZfG9
IU6UFB9kcJYd4e7r8FHpsBEXCFKfHCso3U1dAPHtB6veB6I9yJI8yC7m3E8Wy5ldZPQ+8bLGvgkH
VdlnDryuFJY6u/QOEQUd8tUqnJtln0rx1GWSEBOtTJM+vFZf2NIrh7chupYsK903r98683u60nCW
MCvTvoEwxEV+fMbb+N5LK54sPqMGUnAciqbfLBtw2Ld+nGa33rzlCNUKrM6POqdum1VMCAzoDpJw
MFf0S6U6zqnUo+oEl+WJPbF5r0KrQm/MuhS1jaRsBJ7c5kE8yUYTVfsVOJBipxbgBJtOFNvMBu+a
NMJ/CL3cXhcd4gh6NMCjgt6JeU4H1W1IrfspAWXj5r7yuiG/5r1mHUtSUTXmfcq11gBk49NgimBV
RAkEIpACd0Qz1wPXughTmHdT5RE4tXV2mJDs2Jsj6i6MJlrIVluQ6Rwb2zuRnkdgNAyTq6K2qisb
xBop9Cr8Utrpocoi87EShQ2nwkcOZErDp0IhgDB3sH8dSS61JqjuBF/Ai7yNtJixlsVY6xdyS0Tc
7TK57xMYSgh4hjeR56EbpTU5KZLE3vajpR8j3hHAYdKWjHaUn5jfmu2YqvaVwfeztuNY3OQJ9neh
qtj3wyxZhB7voiwNZ1u33jQu0tmDobVH7UyqMyFwierWXJWB4D8X8+GtX1MZOd4WyvcRsqUZRxyS
e8PDghByOznuNYjE9tYSbXBXWGhWhAi9rWVRHuhg2FZ7y8p+ZgEhPPTeQdbRQTMIBxIB6fee2xo4
03b+0cqS6twHfbqO06R51MPoRf6qNfEtNPvga8SzSjB9xOhiHuMgVXQ05jGJTUyhioz6cRJz+qD3
Xo3sbUzmJtpCd9LvY0oLXEqcZEcoVe5Ra0b3SMqT/Favk5Aoo8zfxLwbKtywacpk0++nLILFSmnD
TTKUaYtJgQGPD1fdRc1Pj8ozPuqjjwjDwlQdjtlc8X5okhADYFCv9xNE2nU74Lheh4M45Zker0Mz
Up4gyV/3PIVfzbC7GHUvnuAtZKTF63/p6qXttVy6GsFwKdzwe9ffrmpMKh7reRkTRnzWq0w8qF5V
3PvdT4Wwe9Y6S39r0dyfWn4fU7hFv60rDxDKVHY4i9fqwDsWxj8JUdVYy9NYQxAgnA+FG6Ew6Vyr
6HYdq3jer8nTDA1aBU/VX2tlGWX46jAJQtbuqBwy0z9CGTG2CaniA1l55SDrIb4TPJWVWjo46CLP
vUn6udlC9motrTV3skMta+WpPJSOSa7MbqNFgXLG9/6yZdT8z61bBceRef7i86exSwYCc1paZhcv
07KLPGMV+tiQTD281w+er+0cQeJeDv21L2jT730btHsXaBy0yA47/lkeTIQ+eY5SY22XKdolTQv3
W56+96lH0h2/95HNlmoi1tJhLBMCM/TvFcTfj1nWqMSn51NdAfElz+Sh9nl3AU8KFu91ne6M5fm9
HFtTvIlSdMzkYCiOKDX9dh3ClSRp6tpiunLIkf10DRZO9jIbBxV8TQFXC7m+zg0vCBlkF18NskuZ
jDYccU+s3FFPf27YNR0Cfu+1hRD2ikyrWMmB8oC0cnapd9XcU1bUPfgwiyXHFp5GitPM00S68YwZ
QrmQRahM+bYWKC3Jom5AGVXgap5kMbTCFS9I/b5wdf0Sp8a9rO5DtFsbAw+5aMzGp1oj1csWwt7L
VsVUr3HSnG4wyjbu6mx6u7SbGO2xj9oCPSUGkfEY1+gKsR+db0tLUBPMTUVc9fgqPekeziT/erfG
fLcsw4INmaTh6f1u5SVj7jatEWguYelvpRJ6yuti0+Q+uOhZLP1NHX3WU38vlnUAE80FQiNbZcM0
JMzsspyo2adES7KdLI1peWSqhOKTaGs3Yq0LLTAML2i7DauaePZ6qO0RKFOQLj2ECq5ylkJYJ3km
6YcK+SzZ+22gLQKw06Uz+3qEF1Opwwt4M5+tRX8T439xQkD+2CqD86TqfPzoDrCOXPdSdvFDPVdn
LjybKiad3rSx8zQ0IloSiA9PsrWxIjwxxvjR10BPNwYWO0OvOE8VpLFNVkXDRo7S9Z5wZBtFV66S
uI9TdJIf6SidekLplQzg/FFeFJHIrTJlK4tjPH6a8J1Fw6ou7mvfW8uPdBtyY9qE83XbJfqjAWss
Dp1zkwgyHqoKuRgjqzNO2fa5L01yL5FmeeBCjbtxTAzkhn40DwoYhvch0zSNTKJI7Ju8WoUJ6yTo
7vyg7e4wWiJ0mAAO9XyKSN5gINOPz+89tNZ76CORnGV/XE/qreggWspiNV9wzuLO15Jj+io1l2iK
uFtXmNumHavrIYNvzwIAqH2l8NeqIpLZCsv/Gty0QZd/xcMpBSfoz14DBmzbqXEg+vfRg2nVX1yh
ZF9jTwf+YpUfhW6W6wZlwhPRSOtcTFqJB5Jrf46UciW7lg55Pr1XndspwRtuVEPeJGbV306F2y3k
51mQFJPOKp+9AqiiUg4sxpTYPNaQKtd5aDlPAAfOsmsT6Z86R4WDqFsaN0VER/4MudeXS5t91F8/
Q8we6u1nyFPWVPJnqGANPYRZ+QX4brfxytjYJGo87QAHpCsdYY8HWeyqOFvpgao/GE39vXVyffFT
UY31ckfSKN3AdiZPIpToUcUnfaWOanUFGL7fl1pc75BNRkdUCZOVjW7ex3HsnoBAG9+c+lgnyvTa
lEwTiJBHEMoZPbledVUTz8xbBBd6kT33aRls0ctKkb9L+uJEZA7LqPnst2KLyDM2w0azZB9A77Ls
R9gR2EB7TWpdJZpYe4MSnkgbOcuEuOta1peODhYIonN2Ema+zpseywi/ZYRwQ4xf3MF5u0C/F7aB
q5Y22+vZtnoyDLCgc6mMfFA8eTW+NXZVoK2rqkORYG6QXWSr2+n5kQQCKvoRCSqUwDZJ5Ztng/jm
2ZoPshgkvXWcMJeUJVkve2gp+SOSPjbK1FkE9X0e2+d4HAVmuglwvVlKAXaYrg8FQv93oQ9gstbA
WUghdHuqHyzXie9Ipwdv9UViL1tNrz+jtgHbvPuK2jjvMOAvN35heDsf6aCtEyTZXdyT5GgUtfsq
enWJAHT7rKLatELGUbtCOhUHtDYJN0Op1I+Vqj34VdwjqYNR1pi5T2aEh0qk2fGpLcoeDxAxoto/
+hf2GJCxM/8GWnl/Enpj3ZjzwdDBLZr5zRiF1qwo1p6BYB7h/4G1rIy42usTy4r3/m1dhxu1Ycsm
6+SwLgCFP4ZtupVF2aCG1Suy9ebhvZsNksqu8/Qa8qZ1k5Refe10yvK9A8oyLM2i8eX9MrWwy20z
QeqTg2RD24bDKk4CD8oFF5J1WpMNmF2H6V4Wu9yzNllYgIZQ8cZxffPJYUt37F1AALJYj2OwRqlG
3cmiHecPDemuC2Qq7w6G+qZuWvOpGH0IbO6tNkTGmdQFEvy++g0YlrqNqoItjayThzDM6hOcK2jL
9FWnXGy8qSr2TZd9AgsM9dz19JWmOtFtP2bmxdC/tMQWIM5gV7FHxgzK69yYV3l8qxqhulLJDq1l
3VuDV3wSo64dZQkpRfPiZl9kd1kTmpq6Z9H683WiJFdBRTTKurK7DiJpU3/y4VC9XYPNBXDtcvoE
+cVZVi6Z6YjUvzZPQCF6r3fvJc97K8m5akDl4r2t+6X0Y5yc5H70lOPIOfV3ek+uep4Af/R8+7y5
bRbc+Ztx7uCDfvT7vd+P8RlmY3w2Y++2TcduhxxLfH6vl2dvdeVAwqwH2UD39+qsYqZfyHI9dS+J
DzAff4azl5r5WZ7JQ12OaKroSYuB2F8NnqaGw09lww53ueqnh6jHh/LtMu9X6GplXGvRrN03X18e
5LVYFHSLD3/81z//+2X4v/5rfsmT0c+zP2ArXnL0tOo/P1jahz+Kt+r91z8/2KAbXcs1HF2oKiRS
U7Nof3m+DTOf3tr/ydQm8KKhcF/USDetz4M3wFeYt17dqiob9cEE1/0wQkDjXG7WiIu5w7VuxTDF
gV588uYlczAvo9N5QQ3N7N4l9HeI5Vo707uOFwzwWtlFHpy0dJZZBd63XChh77JQwSQg2fhRbFxV
kyneDumkXRlMrQdyw3zXqCUZV6Dyi62i+e3ivZ9sIOeGgWYeIplchARFzWxXZk5/NrN0OMsz8eNs
7oFySsYyDtxpwNbk7Onavgnb/KYIgdJ6xvhTyc3UvRm44+Y/f/Om+/s3bxvCsgzHNYVj68Jxfv3m
Q3MEx+eH9tcKG9ezpaf5Vd+qyRXuFvM57O2a/MZcU67NEWcyYBsD0iHz4Xt1VLnIBpa1d1ZIbq5S
QzURvBnqGze0KyQUqBs8ywROqnYBrL6/ykVbvZRJ1eI+EzyWwPWvQ7Lhj6r+mMRN+yAgTd3GYLll
rdM20VnzoBjKYqKRVBmEgnj+PMaEe7D2k7qCvN+aj2AtkuVkZ8lRtmZ5/NP1h+Kn6ytC3fdtBdHS
03A99bwGsY66OxN9/s9ftCv+5Yu2NJXn3DYcDcqXYfz6RbdO5rBg9bNXIiI9ejF8f/Ib9lOXL9VE
ygJiH2p58jt+b+5zZFHrLDu89QvqFqYwOqKHwJiqE2Ed+LAxD1xqjS2mmXNl58z4YXnqecZ8auvf
exWm9dqVrLtKv3D3aFaJdec003PTLMaaePiEQcxGTfV236aGc2962kW2p+xyiJjrBUxOz7qqkDde
1p0zPXt1fD8QY75nDvjtggnwg1vVFQANl0OCbulkDpfOtoNT2xdnWUIkcLx8r+8u+DyjwNcVmbfo
BMqPwFzEyjPeuzC0MbK3obpiVKuJ9ckuj0B5BEiHIGEfDreqV96Pg6Zh8NYRS3Ka+WfxlY+2vR5b
U/2kov6/AyxkvRWtMbzK4LDeCQeToDA3UwxTGf13V52HVwItBPlo/Ncv018tp8OXvBir0A+a34r/
3L7mV8/pa/3f86gfvX4d88/7POXff+xyDl+qvAZJ8HuvX67Lp3+/u9Vz8/xLYZ01YTPetK/VePta
t0nz1zQ+9/z/bfzjVV7lfixe//zwjH4WYVbMWcOX5sP3pnna11SVP5If74n5A763zl/Fnx/+J3n+
8pw+/+uQ1+e6+fMDDMt/OK6Ddo/roDCtObb54Y/+9a3J+YcBekrYmsPmhiPTWob8WfDnB2H+Q8Xu
z3YdVRgWrrL2hz9qmDpzk/oPXUf/1jUtEO+qcLUPf/30319ib7+2v3+pab++1EyDyzgYd2k6cDtd
/ZepNdIK3aiFoezgf7kbHeezJcaGCG/0+a7wN1paZDskwFTMi2cIJBIHy6nz4ren65eH6+d369/e
hu0KmziGUB1d/22Gn1DKHLupQ6enQJB+THTnyBL5i12jZInWsF9GOizGQlkTSbCXDWrMq0AfxP8y
/2n8Mn56xctvw9U0IQxduLZlmPP8+NMr3jG0qHY74e3UyihWHop4s/Covle8pcBWB5/qj7HlXazQ
/cjMgYhz3iwLLYWOnRF7qEUHAYcN6fqnJ+pvVh6aYcxri/e1x3xjtgBiYqoaM7Ow1fnX+NONAZs3
S3QYvB3re1JNaptvjai81vLAOWHH7i6GwRhWMnpaTTrRduaH1RDpqKKWdUuMr7PytWkZ1tbDzK4r
cvekDUl1su1tDGL+hKLVtDNdbBFz3TiNPw5JYYPcNHu8bUdnXGd9brKoCYZr8nfjIVTGJ49U6HHw
wGmLUMnP/ghKysrVV6V0rINxY/q3JR48S3fot+OsMKNMvbLHneOb6zkDTDOYvQA61nVT78innD0t
qdeWKoIl2/bmrKb1127AjHHqiyU/dnZWo+nOAVuwUcYXz28g6Ub5ZmjWNgnyrm+2jp3kq3jEBjLe
aw7hhq5bNlYqNqVSXtnRV8wq0QjsAxQjEmIoyDQvBFFN8rv9PTQttJ/b1lrX7pGEyzLS2UgnqmFt
NDdqF6YNDcXpT3kYR/sqIHTZIYsbj46xAS6GeMfeCQg7R9xWnH4bSxWHgQLHSxG4r838C8kCoG/h
U2pa43Zo2nQ1+R1cEsSmY4Tol31tHFygPquwcbYo/HrbcgxfyUH4C6Iza4Dc3+xsuuBXdCnRsY4M
T18MXXkT3WVJ+QXac8ULD1OGKAcDy3RyDbhsgdZ3Ty+oAb45Lk0B5csG6opw7BalAEDILXkmBSkl
UaH87lU7O4uhy7jmncaibKtr0R5fomj2puwXBWx1M+0fHB1pKtwb2rUyELMphvILKwu8EC7aZH/2
7UnZFCZMYCXwnkCeJogBoX3NQuamGZorO05eNWM0Fk1KsqBKJ3tJjBcKcN8Fq8z+pBXEvJCvgk8Y
XkfqF78rBFYtMPIAggZpzB/AoCJF1b8O8E1NokyQyFwkzEhtLqIiARLrtPCqs+HcjhpIab8VFyPN
EFqpEBlxRqBcFfJjBMpfRl8jQEfebpmP/bfE0nHyBbizSFqMjRH681ZQCbHaRpJjgwmsvYqMwjxn
XkWqsfdWYQlto9DAu7iJQE1amKvAMvDAMjlAtpsVyedT7EZ+PqRNYK7KCN8+2aCY5ZcxTKY1mqkN
32Zwbfm1uQFGgEvsXNX57JMWsiwPTZs9gJaCDvKjizyL585yxHuDrHsvyrPKHKZtpJg7KZLM1iOc
sHA1nqDlWG8C31LcWrZK0W9jTJ5QrdUm8Goof/ehkSOcMSuBy44ajBs41Lb1pr8s+8CbCybQkHTn
kQGAzVdaLVHYAGQxD3yrfDvKXqEbE4vuQXXL4m+S25PVOgJJgnnoT3cyqmqw80Zt3dQq1PlSwx5l
/sj3e3NASEJalrcga0d58/LycH+5MXlayttlCkGnD/6EYSXIl0TuawtyHtAxj6fia1/6GI6YTsZn
65sNmz103JrAdzYoNV1Qetj2vYryFmpm1VCBxB26+9Cov5Lt64CmPFqWfspSC/nqrLvBB/DREC2A
y/6AfCbasia6ZV6BrS9btHQnJiyL+btQ9woTO+o0vkMostp5qn9rKJa+NkOEOjs7uoWiuYgsce3F
qrsby+ZG9x1Y1YBmYBOv7TYQC6uujFUwixGZfgF5xMHBLRu9U5Z9JrBxHgoHOlwEU4X5GxqeW7w2
nY1Zl1XtMgENyNMrKE1mhIyTinFYpobbvCuulMELDlOQ7I1unO51kW89pX4hx4BdG1GvKuuHJXv7
mOm5vMkIPGMThtZvERgtGDU46fATzZVqj8oiHAt/NU6EVtlhek0YMR2oNSRW7OAAiSBINSBgFY7O
2g5Tnel3uoZx9Fry9/upbK+toM1XoSKmTfM1tn3rRIK7AGeTRcR+h3bdNvNLCxZ/axkYjzowe+sW
IA9UXLXZpGjsEkMIUdbLh4fR0nidZXq16Vjgwf071gMQaHvyd+SbvZUO+2MTtl+rPn01pulLp1YP
plJlt0pnlztdcXduzKvOJxF1jc4tOh1+PRtFRfnR+MZ6z114iJvmSEQscIxNAIR0z/VAQsSuWm0p
7DBfwyeDul/pxyAmyuCqB2CYTAAIAnSNny86iELKhH5FCtl3gZluhwrECg88R4VKrWuA6osi+Bbm
3SEttaNZlV81p+g3qJWvi/Iapt7HEJrdSrdRXbLL9oBwyBrFRoGC5XPWhfpRc0wYGUk57ABc3Gkt
BJXOAOGshZCqNOuLnpaveNbr8A3Lck3sHOYUri6rvDhq1nBOHGNaIi9xNSkELSYT1pGuIIpFVGKJ
GtnCVXkC9FJsalvstcjcjaZ+ipMRRdt8p6IdtOLBvrb0YNyoPutNw/KLnZ5vNB1d0LYb1v4YIMHY
YL+Ss5rZd8PrhBvBIvb8aQMqcwO193OYqxMKScm48IObJExf+BPfd4Qzw9hO13Zhom6UrpAfefCa
LGI1V91bUFC6Wwejb2eAPO6RaVYq/bnqip0IAHcpBZmf0Ak+irBYWqqDkkg2AeAurqMJtYGyQyhY
5wU1eMvYJXjTYTF0Civ/ogbg3szptrPE7ZiCT/OEs7QdLHOIKm2UzreXunVh5bePMUbECiHfKWGA
2bg/3FYamQlrZgMpk/hG0Jtni4RNDmkzs1N33RXox6Tq56GEaRi4xYuRIe6HYEmzkEDuMuQtFod3
YN+xDuiAQYBbts+WKK6HCBURXj8BXGt3TbhIWQx7RFwOeupcHLu81BZCcYOC1c8Yfxq8/qwa9mMV
MzW5Kc+hcsD9DpWyfrwMoc8XPTo3XlWvTa27B7/r83hA14UPgKqGgtyoB4PDCwLICz7oUBuBswg7
MHKb+q6wuyfEqcylgypPJBDk6IIEMmW5aTJUYdE+PlmoKNiwVawuRBRtPFnNgA6jop6yBGLa1LXH
arrVp0BfOzoIat8rPhcCWVhwxo8RVB7QMOLeno5OOCs8ecFZhUU/RtarM6jP47CMFe9BCaxDbOAc
yZI2wA8FD8sKCfnxZLjO16xPn/JCoPEX7tzjiIsp6WsbASb0Uq5sJLTVBelz/L9LS6zDbGQ3NbfI
urdmLbFYS1kkl/PivuQlAwJA/yh7eUVarYsWq+eR1/8VrNN2q6s8No1OwNn3oEDiS5ddTWi4n/QB
B64gHa8gkK4bXUnXCV4naFe5s4oPUulhVfDXqMPutksXoS9SAUhnVkvPUb/Zuy4vx5NAxG8dhBmI
H3QGwXydRaOT/NRY6eXohm9sopFhkehLa+KV5sEFOGvKfWjb/ITznRhqM61xaE6ZVW2+vk6N1y4S
e5jdkRFoTRQawm9+M2XXg8g5oNSJFUL3jFdxhziEi0NjjndX7AzejHJCk53f98T/ObnoRseLzC30
V93tCckpw2elEKsEIRq2SN4pagZnn5LkrUMkBrIMCoiJPK0+tVdOGodrhJO+KYp1HSNxe5ga/7rX
heCl14grDTkG20uS8xcVCgND8r2aW3s979pDb1ZnA7kdxDrVGzPR1T1JnfRUjOkqcJSasTZSPPMv
sUhTPFVIkSCihpbXWGvj2inR8SzMbj9W9hrjnXyhQDltjdLdN2WBzhqqw1cgOPrMi6/QaS932lh+
CXP/IAz0Lt2ojw/uMN16LWancKzJV9slYbX4W2Bxjy7y/3XHx6Q8WfFkEt404zN27vMS3HwqM+Z9
YD07TS9XeBN+ckx+KwiGF+z94CzpFaK/sbrjvTQeAgebuVjzwAZX1RJ/O49QVWny7od1p2EokdZ5
eXTHYJ81Tn+VzAdX719BdxqbVOVBt/B+dcd0Ye7gTLEZali5GHY8LlVClEhKhV9cf+h3aEPFJ7vK
V2migtDVJ/w+hovpfgEPwWPRH+Shm8+UHKgb2W1O61abtKVsEn7r8JJiRxeUhwJxhoM8iwIrTxbv
ZVlpSFcNeYpQPO1s5L/3/9vK2nBXsUCSNWvzftkEfNvWbMkhz0LAkf++KLugHPG98/tYOey9+Nul
HAP1rQHDctZkfJC8APO3ie/F3pt9gRRpCSQdgn4c/m2dk83Iib8bV8LgCa08Jjo5FW89ZDebdC08
2h+XTsu0Psji27XePyqUDjKyyQiOqdcZ+xLBWNWGvjIP/6ndN2a9PlkbS28eeSoP8npti0qzM+pI
+lUNGdf5M+MSEP9aniZdvU98/QHnKlYFXnSNU0LCwlOg9GZCfs597Rq9enfRxCOSgWzx9pEPUS6L
cZYAg+qtSqKEwEjJr0QQqgckPKuJp7oluYQEPIBrI0d7t7UBk0B12ZTwt88gi6uNEtQgLudi52vJ
OVQQgVYCc8ABujdOWi0eI9U0thPOLIvE9HS0IRFRWiFxswuzSts7jiNONunkSa3uMKvqAyPatSC9
T1EQJqciqGYfSt5hWmAtp77u9k6lXke2Szh7MsfqNHJ7GFTowWZEjrOZ8hN2Tw9sxKdTlynTSZ45
lc4iIXd5084N2nzIBKqtLB5AWYffu/mTNp2ENcJM0zTUaAUUdO5kMj+FqZWdI2SYF9PInqDGuXBR
CG9FYF1bqw0cbmHphy7x/FMzHzRiF3Xkm/uoLLVFgFrnCl1KRTnr7FQOPqKtRx0SLi82viMuyHae
18uUDydmU5i1fnpf6qbNvEyPylf6U6z06CzhqgM4CasoBf06tukJEYYhfLT1qkBjHzIrMFo43Ub2
ErgII3gt7rVuXe6cAND6pJpHsOg7r2SDNyWosOZulG6tIXz2AM5vmij8WLlWuMXORD2piYOx+Hwm
D6If4VyY6rTUE6L3EcKuxH4Uwa+gm2IEdGWvYnQzkEcpWvWko45lmllHU2hI3zn2atTsF5ft/AlV
CWhJqPoqc6mdnxT2F8QpDavjTfVXXWATWgHQW3f9bQHIYRFNqXGSD5Y8c7re30Qm4qDAFkYWjg1p
h9bamekkTm7fiG0cRU+TixbOCv+M2NRO9twk262+ECcHhFWQsOjT+VHCHis4NZ/20McOxZijn6wi
/G6baP4M/JGcdDVVTvIs8UH3YWqC6m1awKw/2Q06s2FrAvMRppKtk6R8QmPyUFlIZGA6D9ws7uKT
pSfxSdgNKYatawzaRtaCO65WlkiJ8OROdLJ/9JTd5cF2jpHV3hPojDftGDcH0aXuyhh5EwPWV0/B
DHVx5u+wmR96edDaMMe+RCt4txZsBM3oOAX994MS+h3qTXP57RRZinHetaMNq0yPsqGdh+RR2/7S
UTbJq8l2WYSiAL8nFtrbx7w3vH+qrHsvuk0pVsDIgQ//emOyXyHq9DC2TyJymhy6Vxj/dOsQHtkC
GO5Gdn27v/dPfL+9Ut550hE588gFLGVLz8OFkre6fe8nz367vd+Ksstvt/H+FXRN+IKc67nCc2zr
G4nKexcBDrOI72L8E5w+IGNaYd1hkEW55AScd6IQHzEzxI220rOlT+QH2JgRLvFMM88u8kc91tNX
HvZpQh1e1EoplhM43wXI/naVmYl2yBNdPxF8BKuLyC6r+mBsJmzPnmpb3SbELNZ6Fb/orHPXjuW6
TFLsdA1YZ9gaYKjlE48tVKHOe0vc3rJtmCc2JFTMz/t+mA5GqCPP1BQ8wbq2NVrS79moAkxKPgbs
a7ZEN9iOCqxEKep7bgJ9p5rloOlGzkbRADuO/nnyss+pOjpPXfBcNMGmqAYNsdhFWnXVTqm6mwyd
v0VDQhz3KsLck9NV6ziLPwX/j70zW25US7f1E7ECJv3lEWqRLMtdurkhMp1p+r7n6c8Hzlp25lpV
dWrvm70jzkUSCCTklATM+f9jfEPitkymHe7lkkJS36qvkA1e4zbRDnOlAyYZgN1miJA+ds+1Z11S
XTa2kobUD0ZOpDwyT9OPyZhsyPLUN1zPAQvnCiVVC8xdaUF/bQP7ztNl4eTRyJUotWgADDCm4e4w
7geSQ1rL5NVMnWztG+4NjOVyf8g4BW9FHutU0JGBNmibdrYMh6DALzdUbMqQjVENHhxFQ5k8tdjX
RC1/68v6pZF1ZQvBbA24TMW6+zRFun+X1vEOepex5Udy1fdE8+VadOkQw23NarjGBXLuRgo6nMqa
m+ynQYuZgoGqa4zqRrabTRUTF9N2UrbHONof9YlwkfAavFK9wzzg5rZmnAZrnNagrXHpwgk8Ny+R
Z1invhuL+8YO3Yby5SHvIo0QDa92KH7p2wDTkKMUuXGttUyX8lTLVlo9bbuu0G+VyEdnSv5YlxtX
vdQrVx7ZaVGRqi7UJ/KovMA6lmH/Q0C82LGgDT0m435o+nZD7SwGWzRNOy8VElG2AGHB2UgHBiTg
MAjXi5kSb+RUbpwIoPc20DrwoeMk3RRjcG5x7x2MLKXK0RozErcQ+3yM3gjsjq9lLSdMg18UlTbQ
tWG/o2/dbm0JkDfSe33TJv03Zn2YnoxpE1u6OMCvOMSK0fwXmr7/nX7uL23if9Y9/h/Y9DVpvH5q
0f2l6QsyI/vxykWx/aVX/P6yn41fU/nDtGwZkLhQDRUTpPiz8Wuqf5iMfegsm3QU6Xmid/nZ+NXE
H7JOHJSJ01GYpjorMH42fjX5D9tCd2Spuk6/1vrPGr/W3Hj+paVomapq0/aloWjqsizkX1uKIN8N
26A9tq+oQRAAClvJL08aHAQw07j69aZ5aqS3uFJvLbnDcIHmdpNRJXLiCIpkZiWQ4KC6OZ2VPRa5
di031r3VWTGjQwgAXfk2tAk6D63G+2OcuTzT4AkPiUwZ0Iw62xlbHIm2j4sDsuOA2U+DyEiYYmZg
Ts2mh9Cm+DYqaE4Dzhobg3yhmtRJ4wfTFjcoYAnB8Xtimiuyjy7yRvd60iUKelclgVS+wh+J0PbU
91sQZ18jJWMcwXRIHh4IC4gcvJE39nhLDsF9BUZRmrL7agregso4G3r0re3taywSV33lnYYmc2ME
KbFC1FzRYGWlRyg7RVc9TUFxH3j5LTFFz3VS7UZ52NRIN9epZ1LdDy6tGb91yLJB/RZPELnecr9R
V0POx2wa4sYo9GPFuA48AEnVPn+zb1ZPWr6hbrZVU0IXvHoTUTRo0JzSHd5ZOkQ+O3pKOm83S+cp
A2Br9bPvahltqsrC+cfHxlUfa9wsU/UosXW2B+owBW6XkGNrjFcilgZwd3yrWry3NI28A+hycsnf
QCYBxaIo2ctatvbBVg+BQc1Ytg7aYLxAtX71Kl4XdkwqkwjoWk92aoYmPfAErczllyLVII6nF4Vk
gwjkxDYOuAXGg38wSiN0uli7mUxiCwuVoh8Hpo/JYHT+tj2Ijlrx6I98DkWiNpsScX/Uzh6taEDI
nCc3tQ9CpcTkR/B7yOB0FSOoPQBuWPcdIUgaFdCw7s8tsZUY5RHX4CBfq4XBFz/5D3Ftoy40CaSz
8+ytRuoAOjPb56F/Dk1+OvzbNVatQ2SqFcj+5iOwuu5InNurl0joyir7PjLBVIRA+NQcETdcvABH
f00ekxOkEdbQhqG1Yo4XqVNeRfWqxKF0K2p8+okNaLMtZOLBCWLCLqx7LhaveFsBPN/bg9tblQr9
lL+1181D55mHoMuc5WTxbHsAedYRvgCXYpLfqJbKa2VUb1Igxk4l2/fl4D+SH3yOQ75foi9SWb/p
wko4QvFvyiYLt/HokXKGRhljJ/9NVNIRdNLRA6gjktdhLl0VGRXNTNwyPa1W/q3ct4BSbPNMHDeJ
GiWhk4n9w2uoGqa3hVA3cyQfVc83A6TvCjI9J14ZH5KAumyq62cgom+DHdMyE3wqxCA86v0ejPoK
yRRngvyoGLnLb3RYdYpEmkF10np+ImYHySxN+a581I+Mo/wnJa+tdZMzv5KBZTogoZ76yKALgmgV
D1mXcIoRcWuSI8CkNz15Kj+HkGqvTc0RP8WeMCV3ir/FEMdjCzJnyWcN1P1NVvw3rVKIpdtqU3gf
EqauxMqFSNDCsUxOGmr/VIIpAsd5eig1QpOCFKuHasabJGC/YUXfVIWqINdGa0VexRMWuXHf8hWa
mnkvKnhiltZu2EM8kx2S7V4O8ToxuJ6qmUeGb9CTQ9onJJDUTybRI45hUmjhWrsLsA5aXD1jw4yc
vrhkBVegtAaeBC2zIuQ+/SZxIXOipqSAy4Vl7gc4MEwSUeubwocEj+qHgXJgbKtEuaWFmoDPLds9
rurCEQUp3D3SG8cW8zmLnn01huYZowH+1qr6KnL7TQxJ7Eh1gjq+JBWspHMVg87INelo0RfdwUi7
zCHfVaCKjVryH7KDL3XN5Sg2cwKEehW8FwFxVNjqNWqUYGU32hazeMbNIIatD7wDEhfRs0e83OEK
N+SdhDdzaBgNW5MGVCHO13IUv6l5CroU5Mm2C/RzL/ENdppO4roPcLjLMpPsQ0BemAdzSwkciAgl
CpK5mE3rbSWnbb22zZzLW9rDeacB4UNZh/jRaEyuu02nZPK6g+kMocK+zB5sTb2WUr4KwgROovBe
IWM5vqKQBFBEYBmTO7Xn24r1p77p09VkxtM2h3WIbKP4VuAeW5GKeg8nlgK6GnDqJRZSC+E7KLLq
5Vri1+JmrGLoknZzaybBnVy134d2eKiMBIho03CxMPyLSf7j/Csf7H1DACY9k27VkDSoURhP6xF8
tImjXYVMmvZcbjOtolJHJtxyw9IDvpJJ4g/NpRq4bk3b0bOhGlMC+YbV6HqAYWe22VtAfy+a2ue8
5GegKMl3WeJcTEHPOL5Id6kmcARTBPRquYORLhG4IgdHyCHlcai9nT7ou5Kr/ei1B8kPgcQJ4zz1
9BPwWHiRzBXY64RT4iloSd5gcMQFf5J/wF/4AnoOY38y3kwq9OqJUK+wneCm+tyMiOTgUj4oqJpm
HOLU0QOXteRMPZD/VwaM1YzSr8QHPlYFDCOM5uHAfZImWSHLP3QN8K7lDS+NR/MLJI3vGP5XqC6d
0xUnvX8OmjxZQzAknE2B4FEN1Cd7g4uNHRsHAIrkSjREGaPY3lPQl9dVXztS4nOR8hWwCAVfS29K
93U3camwZvl1K266toIwPgwkCnCBNCDhrbqaOzETVmIXu2M5eKvSh6rn4a90+hb0exT0MBo1gliV
s2ryvSZzX9pMVHpq3A45eTD2MOJI5tHXrBwZJGXXhXPByZfup7F5GuIpdoecuF6qVfSKtRtZIlZI
kYOt3XKnDNQrvcnn8RvDBmb3d1TkyAC1r9Ra8bi6kchKdESGmQY4i8QshaFLSKiCWdfSiq78eZzk
p+WXY6tzeAmaWUuikZBJxsYcpLmKldhbLTNiZj9ahawCP3TnAWVM9+TgEP95tuFC8kOiWawPJokA
gXcRUx8gPWBSHchUyJQiwLY0kkud/bB6hewDnWlsKXtf8YoA2+uCTdACVDZXeWl+SXOGSrHEMMuY
c3w98L0wAYwCHRdQsFs+8mwvDIyKDcKY90U5F8aqvqMjPVYZQ6aNgTrKVZV6ZzWFsmcE/hyUBncJ
YkLqOl0Gx71bVRS4ITw/JvJAEnI9H+1WD8yvvqkjGisKAQq9mhTXr1m8P5Zr5AxZFxlw/SfPDfLk
OorQ6bWqfGdZBNUXo1q7SkYxPDdnvGm0gZbS0aWsWldv5dZFZN+6y8Nl0c47PLr4desa2rdeoZBm
SmbtGiXRBAYAb6dFTX6MU+taw7yyjWujQVJWQX2MFAMBVn20RUV9A+in1Yv9RGTVUGtnBSPzTg4N
fYUrPVhjBosUJ4pbe5eCXKi1hpZnNv8t2SwwGtLkQa/sZFsuO8qYn1wToodUSr+h16b41L4wDkEO
jpCtcCZ50yGkfG+1VUzkMpk3jbzJhC9WBmWTk2k0p6INWqdKvJJBe+2fPDy+Uk4JRw1Uw7WgFro2
5Hm0VcPewMZTZRm1jx/GkHl39YQuCN3mK/bz7hSYcneabpLAOBclvUg1sXSXd3kwgpfC8g2X4JoV
xcPkkDRRsikrfjDWbIXHeSyRRDavxqZgiGMkGPt4RAc0ZsRvwsCcojtEY71LftLgLmsUnfTM9I+m
YRbHCF7hdhDmMzXMdl3yY3UonzyZslFvc6Gobh/Eqou80SYr+s/HAkjoxsiC72kzChf/i5mu3le1
WHNGM2bs6PE+UlUIV5E8Im0TEK1pX4fEXRHIEA7WtMtTcSrzjhQBFGpE28NInx+JPmQ6ZZOz6+CJ
KdYI76Xjsqjn3e8P++KLinFoa9A03DBRweucNv0R3rWyET0x9bJpdMdU7pgbmgwC4izsT4YXAKMU
OuD4yj8vxfmPmvmy5mmVudYaSV0tdfTlKQQ6uOAnXYXs6c2yRZ0L7UZGTd6sCrKNa/lKUfUrr486
sMDSsRjk6jmuvGxtUSKDcE/waGe33bGHAXSFUfAEuMoxJ62/C5taOjepfsx6gRhD7ZMjBkPlXqoz
ey1yw98tD/UpOKtpUKB4YWxW9LK4T8JIOdXT3JrtEpq5CJ+3iW356yZU+xeg+ztzMOObWBekssTD
c9qa6ZeihXyd0AuB0aszPAd7qbZ82oFp3H+qL/ydBHiejX8WADNbhw5iobjkx2LZKtWEzwJgwvLE
pOVVi067znYgU+a5aoj0lPRp676tGNWopO2GJFaAbebu9V95f00h6NGwZBML1K/vb4+aGKGft/va
HB70qTxXJoNJJoLECnxnsC9qKD2tEbgeecz/+r1n7fdf/uumAVRMQ+iEJP7Xt2bwL2kEfrfklTBP
nCeMdWvfDwlIE18bSSaS93JQ+87yrj8tBT8/8t8cDr89/G95Gf631r4U8MWfvp+/1L7+TxUSrvmr
4WF5yc+6lyLbf8galQgdxD2mgrmC9dPwoCiYIRQNrMVSv5INfsT/MDyYGB4sftky0UPUzD4bHpQ/
KJ9ZTDJVS9FtxfqP/A6G+lvdix8QWnoFVKwg2YK0kt9sfGnJcGaIjf7EVGi+STWTuywGhk+uEorJ
FYivHJx0zIqWLjlMGBfaCItlbV4wz37MyEDf9g0qFpIzgs71bBq3yxoR8mhGYHovQtRxyt7Xlof9
/HDRzL5rT5eNErfQnS2CgzxEaEry8T7ISfdxbCXNXDkjy+tJFtNJUKaD2aFm7scC+h9KweVxisEV
qb+WPi6S3UXrukhbA7NBAWu862BLmq8+poa1ZoeFuyxE2Qwk/aDNc7WPVTIzXsNY1BugBTHNjHl3
19HTeH9mRJw8ru44GtcRw92VsegKlk/MGpNyT+jCJlq0AMu29919mR7rzCWevU+zwtVHj8heoyvc
j4dJEkCqzqQgcksG7HnTuNkU67KzrEKtRAi9rC4LiRBU1xpKjSlG1srOlHPPzWeN8MeCwjj/fR9z
Dtl+88dPcCT93bQw1y2ydDcoKEKYXVTIGwsxUYJE1lCy/bJ5ecLHs/pKfNG5aWwm5PXbsSxvoSOQ
hTcP4Za1ZTC3rIVIJmXnt93c3D1lo6pRupUG5d6bB4FxU9AxWZ64PBbdItD42PVx9E/HBMA5v6op
S2IfU1CU89/x8e7F++4/Ny7HeH+nZfXjmcsL02KHwokqpxTPKgBLeV9jGi5cVU9S1VlWl93LopyS
F2xPoLvmV3ws0j8f6qU07rOcKsC86WP7x3P1WoHeDBlUUnIXlgeffO1XLN/Xl80fC8JXcvd9/7Lx
bx9/OtSyGpLOsQU6ev/xkmXt/Ti/H+LT+/5lNbK/q2mfH35/h09HSoyRbNuOGsGnV3/a/y/++E8v
+LT68Ud/eunf7l+e+fuf9vszQ4MqiJaoW1OPCW+wOP0/ft7L2j/d9n5e/L47TFSmV78eR8o5mZZT
ZzSTlvnIfIZ9LIo6r+SNNM1BsVo1oP7gkvbxmo8n/nbYZYcx3QRhoRPYzk8BvVDuLmtKxqXk4+Fv
23IAaMho55f8ZXV56rJrWVsWy4GWQ3481KWOK+DyOF0Ot6zqPRMIgmX+1bsvT1wWy9tQjbiX2j7Z
LpsEsavd07LaEdgkbyLmjju5N3cqUjmXmWjhjpNNuztqk9JdNi4LKxHIq993Lc9atjZhr08MhIl4
oPrWzyPvqDsuuyaZdPO7ZVVGm5NffzqMMHx5NRRUtYikQTH3fiyJgKDoWMFV3sY4TtdjolzZUkWp
yRi+Ec/77E0F8mKQa1kAc3io2m9xQsJ41QwD4c7fR4o+Kb6FTSrV2FWLjEAzKzxidCCracggRzNe
TF3V9F/VqSMUjVsQLmEFMFGFKvXTX/n+3xg1hNdjiOW2ne+qtFJZzNf55eE/3VYvt+A/F8srlte+
v2I+wG8PbTRV3EV/PfT/w2FUS2938HX2y5FJmeCesxz6fXXZuhyGGh2ek3/9l8DUd0nZzHef/xqQ
4ttCjLfFciejj5i6djqk7rLWzH/wx7bfn/Ox++M5H9vAhCGm+nj8d4cVXcX9c3n1xyH+s7dZDvvx
Lh+HWbbZUfwMuDdzAaZV7jDfusR8X13Wlm3LQ+7gF1ig4/ZjexfUPffC+WXvq8uuaLmvLq/57YjL
w3S5Qy6735+5vGia33ZZe9//8fj9mIEmrUdJT9aTAnbUzKWzTise1MdLMEjpMZjSU96TsEwIH6a9
th92NWhZIpMUG00e0U5WLEOoVyEkaQassaD4Fnf0yayROiD3Z3DvwdxE0WN7N3cva9vO912jkPJB
0TWOrRdV83Fjhm5cvxiSdVDiIoW4WqIC8URAnO/tmKno8GUJTlxdvkYTeOaOEcYmVM+W4aO3Kb1d
XQwWsVIwFpOwvJdNibyMvH5KQjIgUkQfo9Lam3zSz34PtSQSkwPdpbZn6lSIFkcnCUWPA2Q1+GkS
uaf9knUrg+SnugxeYy/3GBIbe7UmY4m2LMG28TYthnrTDUm/zUxtX8TlBZDSG0m33ooZh4yByTgx
RQhWXm8TChfHX8fEoi9CIZeo4CFfW4bposd+TNV4OKdhcZLHGn8n4TajYd518EEOerm1ATJT+Sht
7JLSsNGaEctMH94a5EatDZ9KztcuyxFzt3nANykjZ8nDiA7FhJ4p/IoAk6ZW/yzXd61fXEpNJ+l+
n6dyuinM+TqnB7upUtEejRRe4pCqtm5RkKAkSUthrkPcoEHbzxwPVwiab2qT43ez8heA/j0VfV/i
suipqzFQb4T6HTKY6qZe0D0kJvKlOBhv08Y4ZWH5rOsepUL0Tu1446e+GwkKTMXwBn49c6WyIjaR
hBi+i6LZKk2NZTEYKShnQXhoRvbGI3G9Y+z2DRfVUlazrVbXTtraJKxCT3CwBbxGOIiZuwvrNKrp
2jZKf63beXiAxvDcBTg5yIcsQrQopVZZa9jzOwWTm+br5kZ10Nox9tfDYtuG/LeMqT8MvfWcBSK6
7tpiummfrDsij7qdGcKD0Wvph4RXr4RCmwTyl9yGlgfWdZWQOupQxLuoCS7MbOvrhUmro7CdRifq
TiEltSsC4NpZlTnI0IkORXwUZEl9KCMcIiGRSevSotYUkNAthSEp8J6/6fW03Kt28+zH7RtpZMNa
LZsWruB1R/LNZhxr/VpXjgEhB7HtnQu1MY6W7zmjnYTOUHyXDN/b9lQ5E8DIqzKXW6dpFdeui7es
1C566ylbTFY7cpsrv97QPCx2dnwpIxzHOnZNx6ihK+rIMx01LWwUASFBpTm3aJLxsCrO8cOW33Hy
TMptgTSYRhfZLJoXtquof26m4cZAILWpw4lbpcBOOr9iLIJgHcjjVZbXl8zzC0T+yT5UJlLBzG3K
+VHHKV4NjaRCsgxbRvurok6sIwEG/dqz0lUsA8GxheaW+agcRQR8i/+Pv9F85XXQ5+jNXksc3R+L
y5AZADjsEY2ITVidpTrDkLQ3BWcVhea0425Pr1FXwvSCfZWUUtUmOZIe3NR33MMrGf9P6zVbU/WV
Xalr96IFGFRGzV2lBtZ+mtx0CpFsjVUxOkquMyFjCF3Gfn0lWy5JAPpuUJPL0DP9QzYwbvJcf0Ba
l22radx3fZwfBm1aEcdNs97HdlRYzXaKuq8aAAp4gpkP3FWZaHxV+RarcdoQqa1L3q7V/WErYrDN
/FAfpLamituo2skr56Sl8UVlMGKANOF6WiSOZBF2a1QcIOwqfeMjWq21cqtYR2K/SKuuEISA5h51
Lgk66dlgDpPHHC622iM9JbChIn6pvip7m+DBrikxMeNVnYCSrmRleGqaLnX0qN8XfLkr0QU/QCz8
yPLgCpXF3oiGOy/DiOWRIWA1gG+l0twWCkpdKqvYtfLmPgfxSRhdXpGImgS7RlXvOlXR1lNoH4jk
QOUrDeOljxBH4NLfdTiXSSJO4i21UkpqOSoAytdbWmTtNk+JdERMX5bD2VONJxyaiqPFRAClc9U6
n57XIwKB0iy+cPZFKDrRaPc2xceERw2RKXmvMR+NQ3Shk3+MRInbuhYreST4fUhBRXOa7lr1q5Jj
MerJGyHjEuMKhae7wbPjtdkFljM2WPWixlxB1D/FvnIPJ5Ehit2dZP3FTrxsV4hgTyd5NnqTxK1U
6Z3qIc1Bz+g7UhaX6OcIybAb/Q5Yc9dZ4ohLtCylY88JxpmGOD6iS2nZpkO/tl3VKYmbYyew+VvW
xjduugnPflhwTvYeJoGshAQx6BcoP2ca+BUBi/z2+ri1gGPEh7h5rBhFEXyE/4XLXdPEL0wQqCXT
arIb297mHiQGulm4GWPslA0t8A0j6UMlR2s0LvUltsLNGGnRTeyTdQkEE7H+qB3J6PLWnHjr1jfp
Tc7aTy2MrlRq/hO92bYjvL41NXK8vC+TMeaONthfRiFPeBVgBydt4jSj97Vq9WMnCLTsY5TaWWz8
SCvyUohFpwOZ+WgvmQms/ELcZcPMCiSecZOYR2EQ+KSVHuaLwVa2TQDrP1JCgFSGeC4tDKt2laKc
sdhUUZ3dj6ZEczLLn6mopYepY0TUGuFW0o2HoRu3ZAY/YJnE/E8AOa56E9kt0rDAnk6lRdBDrNf3
GY2uVatOwgF5daYj36O91AE9K6Hn1BbYT6rCiCdI3ryVae2dUVlviVlrXJqCWxomPSJz5JBN97Vr
Q3jVNN2Iar+oJkEbTPB0ftCyW2LSRXoqXOBEI+J3Ld4hAP7ipVHiTpF0Nlvtm9YN20CZfFe2SMOC
2LLShFwRAWKc80pKdlSmV7kxnrz5ky6U7pxnJpOlgitf36A9bfpNZtGNVa3we6GEkTNqDBRIg4fO
jtATTAMxtzgjJUd0xa6NsnuLAlHL9dg1fHsb1Ep/RQQm9l5dtBsNIVhLlvSGQBGUFXJ+VzNyKIH8
rpumudhqiWinU52kEcW1bogvOL6OoPAHgzRHQ40ZsUZFvQZ+TWLDXRsrJ57E16beDDoU+in1T6Ho
vhUoXDUZGXQm4+YyddOt0LedFBHcakPS8Rtttn0UfJ+DrzGsjWJ4S3ppdEpTIvzdVw717PtWtdhc
RVrawn0iwG14U0cuIHKJ+keY2oNlB4SlyMHZ6yzJwVunrEroJqssi2w0vMh5wjjzDiVDaLnKT0WB
mMuQNdIBOycxrRxVoXpoAww+LfYy3pFWW4UmDIDIWitBZqEC3E4k4Oy5xm1SxYYrnEVYe7vXFvGd
FhPFFlp8cAGkxwg0ASOf9lgGhkGd1ziWxT5LxvBgq6jraky5vUI/bKIZKs9JDMOqQETn2JhBd0wf
HKG9ECqmXtfKfOlMspim/7BO2+41k3Fl0BniE8dh51v3zNgKpnU74n53I44RJi7p7aBl1loiHtpX
5VvRgx+jnXOnt+13SF+YjAsZjUdA8x8LkDUE4kQq3EYORbsnDgFR2MClOYiCo2zq55gyNFjDFeLT
J+La7BUXQ2MTxcWJ+yDDLcPi4wY92eZEH4cMFAoNcQgoFm1HWB6ymRrTDRlpkJtfumZ8kfRu66uQ
uxQ1v01tK9yRneyh4vf3bTKNa1nMpm4PvQYQ72kjd+I6MqoLHhOyXCDWt7EZXRVRd9bD75UlzlUv
jEc1Iw8sdAsczZshptY9RT/GSc2dpqsYHNl6sLH0id8oLg8Jov521psyRJNWPaFITpArNFh7hZMv
xIUcxoxMbhTREw7uibNUcIy8qah0e4C3IslAKRR5m0ZJqDT0UbFq5fgYNi1tvWra9P545VWBvM38
5DFoafZl1UTLl/kPdqfiocG3L8ik4fRidACcfJ30lDuGZsJWHXxtx/Be9nNjnXn9myDVz7Q75aCM
3ZvhP1COxwxRj299Oqhf9IBo6lgq5oHloG5IMYIynNftlbGOFGHvfbDfEu3vooEVZ7eyv7Okq9Tu
v9ljHV9ROdoS1YspdKivMHSXDhTag09VeE+N/qtOrNGqbyZ91ckHI/CmnWm3PwqrGBGzbwI5fO1E
XK1KDSZ4ZodYulGhB0nzvUo9e1tiRbeIyAmR7a8Vg5tCYdqvBihdHCr0nu0r3ax3WmVwx4RwV3v+
DUmXX3Lh7XvFetDqzl51TJJXqjneV17Jt9o+KP7AwTwc4qYcnzu5PnGVDh3UCsRkRptE5F+AG34N
8p5uv7ka8y5xRhQ1RRxO51xK0MRinNt3QhO7yuYrk5Sbajb9y5HuXQqgOZfSO2pkThPhMm/qh+5Q
IVhDFjxvU0wfyxwa1cPHq3yBwiGtoHQX85GWHYh3vjaTSdRY0yHPnO7q8q5OtP7SK/2uMStBh7en
NzzFqDOMKOIP8R+kgnxxJEyTG5WtiTSlGQgJPeoaZxUlgnOnDP5NMy/GhMAm9JNZmh9NvwclMS8o
R05ONCI4FLn5cxvI0RLLBZlR8p/b2gmllMDQsistiUAU3btO50XLj7HAos9JIbjkEzwypHDQp3lB
abbYWyOGxOVh3QTqJarM8LrHqbBs+theG9pjyPDXXTZZUikuSTFMawQGOcHO/zikKjwBDFwnqmp+
yqcd6spSGb58bMHShgx3zLPD8sbLDi8gIddu1DWT02K9bFp2hujkjtiT75ZNelqEZ9OU1r0fRDfU
CnMMxZdGUcKbvhzehrD0Dr2iXsljlJyGQdcuy4JA9dYhak7ffmxLxi7beTWCxxhemLRCggOmkICS
WI/1Szgvlie3JGFMuRfPcTJoCYkn50tNfANnUWFhYJwfV/lUbisMT06xPA4KXTAyGi5RbV1PNteQ
jpxLzp1Wu9h2LF3r4RGVpXZRmd68L5haPZOHObmjlnDExJ9qgFAqN4c/n4cIkUCACWvmciATU/oR
zdklLdL2XOTj+v0XBdEJN2DQrOwkra+hSfs30Jf9GwGtAOricFyetiyMMheELmfFfnm4PFexIKrp
ZS9vllct28QoIHVDeU0QrTm27Nt4O1X7gmd6clW1fSHyw74s24WZdtcGulEvsmT+H/PTvHY8FKYg
AWF+JbNAUnkUlbINv7+cXJy95NvGBbabeSmyoNwogQVOfZjMy7JDaaL6IBczK2l+3rLDj2WNkPnS
UaOYfCbikckAS6FedYDHAKbop4/nBmUJvSWuzV0iSsRYI0AtUsKDG6Th1nrQRlTvppf5KPlKb6va
VN/qsgxv2nkBFLwhVAW5YDAM8js09v+rCP4NNlHFdkZ3/59zE7/8qNI8az5zE3++5sM/o80OFUOV
FUGCvAry7qeOAP+MhkIWzREFEVlhiPqnjkADnKiwGUCLKauKoPn/D/uMwHRj0/eHzWMpWLbN/0RH
8BuPT9iYdGwbg46qwUnXZEQOn+U4FjWpKeRKvPcN+9Vq51Dem0npSbfyUQN9+mD+Rvujzgf7RQBj
KCr/U/giqi3zefwGR/RanHRq7nv7sVJiGI2M5c1uUJk1q0B8Ce6Vv9e1zDBrU1IXsjPrqZSGQ5LK
QEC69CUlvyhPcuDYPcFyKJXX8TD6zEHJgray8CG05PsCfaZjGJyyiW6vyXnt120FbkmLLQZWpjXb
pU+5b+37mvh4CZXRppOqy7/+j5pQLf/yH9UNirw235TJ1/vrp4rgLhnU2IJh5Wv47FD24p+N16iF
Z285XLaEulQoXjU5eUtCdV8MFReaDBMjcZqbkDqo76X7QE7fUi09JUnXr63YoxBH0QZIL20oIyw3
gh6XyGtSGFPlMW6D3BW7xZcpLPXQGeRPTz7sqrxRr0yfK2KEBlmmKNzmqisJmcBMM/oSzpC3ZAqI
vwIL1DtFoMoOF3YIczMZz4TtS34iIm8EdpQEwGVwV8Dp5DdPY4mAFxbsPrCUh4y0dEwOuC4tO9pH
FpHTtkqCRG+Gb0pEA73oL53BFxDUarwWK2WcfnBVvMSy/2YgziDVM7wr2nEtGPmQOYrya9RiJNy5
j8ib6S9ho05qJP3633xXf1Fl8aM0Nb4n3cbziSrs1+9Khquhps1k78n1ofpSeveRGr/YuJ27jMto
xtwNkWbbku0L4QueL6KNqodMo+9riWqP11JLToK9H88cpDiQ97OHmOwysRYh9vUgMzZ6aT0NtZEw
uwIOLDM5jIKIBiE6vgon7qpKGjBe443y2MmJvhZ++AaxDfh8qJHpbQKeiigYAmWSNlXf25tJs78l
gTa4alU+EZpw0vLcwjevR2v8lisCj4+pKL60fXZJadRQGpkFI90pVOKXWidGqB7rre7mXX8YhbEm
uO0cedJ1i29fZzbDxE6Va3CTVKtXPGHARRS+aZmMqtayb2Sll1eQ6vjyo+jatgH1a8n9UMdvjKNd
vijmVvxi/s339DenlGUayKYslFXG7y6//8vemWxHjhxZ9Iug45iBZQcQM4PzvPHDzCQBOOZ5+Pq+
oFQqdUldau17w8PMqmQEA4C7udl797UA5vrZHf0DtLUxbMTCGDuy550OUakzHjorff3zF9T/1UOM
XMu0Lc/2SDv/w41hD3qbVzqvaE7muXKc28VL8sBaHwan6F+qpLg2tZSuvde/pjN3cFJyhXGKpNu+
8MgXj75WAXodHYb+7c/f27+6Z32B6ZLcIZaYP4ooDTT8wDQzMBuk17RlvHexMQXsZC1mJRey6Wov
Kpb831yDf/GyqyDOpG9ogo+3/iBg9BvMT/RHPBoR2ddke4+c5sXGK9VXW/c486Z0n7be45//roCK
//nS2wZ/jfKYbeqf9igVcaDkpO0dRIcbLIluIuhroDyyK7nOEt1KR4IxpF1gPcnWfUwVnMN6Moag
dMWXriMwhsgb+GxLPHb5BfEIXg8WGUlTaJ/wYzLd35MNA2dEzUiEhZsFFVAOnE35rYWQKqB/8lI0
2l1hgTwc+KhnN8rCFBQtIUFQDrEWbhiD7hRB4tybtw7gn9B1Wo7IWX70HTaAyDwXlMGb8j2iRN24
BTEwJi53ZA44KEpk6Y7X/OzEU1qljDf68caXNZMxOaFYq933jkI1tXlnY+qmYVqjUqXF7AeWZ+FP
ZXArjZSo8Q5fJ30UL6WdRHPAQZ0yrwtPNi1XFursUuAXmWBNbqp6pzkrWmeCyGBm86M5lE+9vv6/
bK1Q0uZ7t2PPqUkooh/iP1oRD570+XDt2nx1GNGl9bo7zFiARkAmoeHvaC6mhwadR9nTm5usqNxk
TN7+zR1hWH+kPfNcInrkRjTclZlgr8/uP2CEpSEBKyzNdIh8iIGjuVPFcIMYcdlrOEaDwb/zxDRv
Yr26mDTTN3HnXhD8UeXXEYMgWEnDNhs8E6tGARTNgzTljf0my1W/y0n/JEmb2dcIqb6H0qqJPrpC
5v7UK+YzRk5LPtv1LOhhR6MzxBJPa6qGOKfZPxOXUn/OEbW0a4I1adDgojqx4RC8lfrKh12A+5VR
vIN59tUVzsk1MONYtv+jFMAgx3u/HOtdMpD+Wbbd3gDhdgFS8CvVALRKOT9OldQ2rFnMkNbxMo19
BDEiviJ/8d6r6Tk4E36yCjACfVzj1cdlvzMsd2fn+Mqy3k+3ndIY9i6SRiMlVqTnR+A5EoXTvNOK
ot/Fg/YCp4OJSDzD4zOf2qV8k2Vv41a0X8DcyU2eJQ9KaSAbo6B2pBYq6V55WYrlD+V6vfTHiTFh
OBAdyuu2gXTpCfXNsctxjtXx+GAqMIhDsiVEMQmddLw0s+pDLN6Bm/FRWc/dmLXBVA/3RW2DIE7K
fY4nq6iIMNCJ9Asdl/ctycaOKazp7XaMpFJ9l/rYAbPF4N/GczBJg91pgShNVyvDNR0IzebTS5Z+
K00fexfFV5UeJ5wgCAF83NTO/EFpRmOeHq/qgFpSnTJb12U4SzVsFo58oRfXpz5yhpu2rZLdsDAh
ShVzFGUyx3NxxxY1t0RSMZMmcymhx2xSAjI8RfhAzy5KjXNT2OJYrZuzmeQbLwM55llVHCIcep1t
VAQTmcFLlD0ouz4nqjoqJ8ZzlqLGYEp8yPv6kAFu6WQFocTexxY3w1xYoXBLpq42vsyc6b3wqZ68
sg8Qvd/hncCMqq3hXXRHK715ynlcMayadzHOr+PQpme9NZaPAlNOyo9hK3H2lbSe7dq+dgTzkhYL
O8uQuS8EuwuhKayCuF/2gmw3zwapXCZPRTqB/SCudCwFTq+sepqM2g0XHyC2D+sRlKO+R4LQHCxG
JPh0cgd9Mj1u+ipalCbU8iCYxjkGnb24N2VSgZwxb+ah31aa9pGX0x1F64bdxsUXiz2CYFZsfnJ4
Yyh0Hwmuf94IcbZxtrSuOBoDFapNtVLakJoIQma8xsq8EPfiW0yL2gSXqSL31Ct4nrzxvtUY1Pc9
uhNLMyBrtvHG0XmqO10dmAYuQb2Z3hgEg5FPmUmThrLRRnUBccQSndN6LqEKMbZt4adtnBwkbCkr
CXPe/PC7k4z7XzWrzbEZeY79qd23toSzWD8Unn28o58aX7BTYZrUgIRPzc5RXUjL/DnNh8/aJW54
EPLAynbdTufeqd+6un/0W+M9tSCRLad6XqO7/FWvOrvMMcmKDRZ3fMlsO+w7SdHd7e20vl7o+vIh
ABJTAyo2EJCbKs6fmmxwNyimP1KP2T4ptA+Zv+CBdpFJmLmDUgiNW8ZSX2iecdM12RLOA/izCGDp
Jp30vUaDeSecNgQTCfhLPo7wx8cJgiqxfdAXjOxNMfInMuO5EmN+lTcrXNCpREBp++Ib7CYaHsu7
SvOLg1vi5vX1+s6KHG1H48hIVXzQpi5nwB5Izo3kkzNpjw0HF7+FA4qf+eSNTDkxht7XjLqUxcNc
lYZPv7iDuFDcaV11k5qdCgtvCMFZMxBkTlq3Zo14w31yOd8cF5gmm2piSrcsTBHyXDJT8/qjx5Rl
i/WAEOBYfcjksWnB0YwziyY6GPKeUG4TVeOY+26y4r0eq0cXFuGkGmCcPpCWpJLdAdDrvO1Sse2G
ugxt3NXboTfNdYyTbcbxqfLpX7dGX5Dj0SM6PZJiwHY7a/tkVRzCH/qhJe885e1WqlEx8PGfiZy+
m3T26shPn9qq2UO14vILBvR3gtba0WnzfVonCF7iucT4WzeAH3oCSARyJU5+1JHg03vshIv5WvnW
m2dtDBp2FHjsm8nQ09wsTpWJztEIiZ7+mVsEdee1hhF7Gp66Kk+CLqtUWJE0asj2RWj+T5knB6ei
4zxL7TlFWbNx9TLkrD/U23JKD72wXodmfsxZXohL8ADKTXBC3ezgQ3pPR46RaXbqffdLKeIAbI/u
czuUL0QIYeV0cDIW8XVpxq8yem2Nc1bQTRSpxfTE9Pd6NU2bLjYO3/92nJMoTNjeWmAJM5HrcCUo
DUYdmjzZhkudInqKxpfYGQ0sn7SqB6XROnCRQjb9grgi2yXjEB+I9M3Cif9eCNbcLv2yB2Y3IClG
IJj6S7nEUVgTy2PUFkg6q4Urneb0IgQMUs87T43/Na0vtnhMCowoe44rGAU11Ia5jp5ig+MaCZP6
Kp3RSuwA7qsR6far1typRNzn49JsNZdWoqEt/urwpm5FYUe0uoaoKQnHWam9M3jT1q4QMmAs+IwV
isJ+/sDpcTuOZE64a9SPViHZcOHkxfI0FMPOx6sQkA36NM+6dYQmvZ3HathMFDxg8RaLXit6QQb0
t2l1NrriSIhpfdJWALW1I3NI7NHqtesBEPni+sVe7A7SVT6ENLTvKFdxlZsmAN10BrS6aPR1phw8
NnhG0Mlw5afVfvL93e9forVBkWPhDEWPxmhy5XIaPBzGRebtf9cMO0yD4OCV1/Nqf4lXN4zKGVP7
2aKvn2V/8jrD3ffZhH4nOpDRdI683NtkWXcd62gl07p4brw8WVlK3SmRAFON0YjxwMXQaJWO0MMg
qVpcRGGG2PIqikrjooyYOzR/4hZn20UOQWITHuk+ohqxSQOqtRy7uNGdAWrt6pZRbaSln32T3I5L
bmJ3KT4ZWF9cWrwJZw9QXbdSThfKJLrXbnw7lu1T0aYPdZqc8778bMaJmCUrJIrlw+udd+uE//aV
dnuHCLn8NLLo1sD3zQAx5/jj+gEKByYt6QU+E/t6/wTL5pMaCqzNWqZYcajEwtZHM8wT1aaZPQi1
c8pi2vEqS5IDX/Dzd85988kW/XwazZ4kaLflpyKAgJlK/nlnFNZx0LLhBP9zWgXN3yJhx5jk1u7L
Z4dKCFdqVPIho/NsbYYBPKJaUqIjmz15+v5SjJmGaTS9pu6Wu2/kJoPw/Yqp3H/DTxuR+kuQ5Ezu
6qZ8pJ3+s+2oVb6v7vd33/dKstioXWZJnQ1wNd7L1XsUQ4TD0sd3ECxM2jxOTnisH7RwUByMxLC4
lh8Me/QgdeJj0oi3SNH9GYfiWXpyD2usZS6XfqlBPnJgOlhQfgK/sK+MLnqiD4/S1PFPSy/sQzKx
uxWCrEudiBJvpr8TdSMH16HrAx6Co1oltWhhwJhRugWW2QWaKOytDVGWeLzjdw+zU3BGhjLwoxbq
Rgk0oErs3dL0r5zaKI+EJrbOcnFkST1oowlzpy1ufx3VubPBCvw1WDTkbFv7nAZ0CN9cAOjKSC0n
7IZLTnFDiXlyOV42IIQ30wzUtHa+0nVbX1t/34dEyXS9circFkTgeqWlg/XnyL0M/GwA6qS0D90R
x/j3cEJAojafdOjBjNa5P2jhfbe5tBymi8je62Whrk3JshaZ+tnK9Mualq3bZUdnhSKo5joWmhmM
MLaBfYh4m3TiXhkoJAAiZSTPA2BjiO6X7K5OvKYvsB5ue7nRKpJlqwlgeg/uA5HxwtzXj0PHuJUd
Vt9xpoSDNPDhdfLBboqDAk8QNGZ6wNnxQZjXqoczjhkt8isjuUJn5CFyNDYAoYwgdozxAMTG6T5a
NDGb9Y6ZltgJ8WSHhrMY2zzeDcxn+dRz+MT2BP2FoXMkPAI11na0J7n6qhAZoiue8X5tK44lcgY5
TnfMZH9JyJKbYpzPFSbzlaTgYSpoX6RX7d2Zj9sW5bPeL22AeokeRjqeG8uQIeIFDqiNtS1NiiZ6
7gXTYBeQksabwlt+ywh5DbfQebiZHQmOw3Bh46QLHKneOy4Ew77i2SBIEns7Ii+7vFE+gJNULGOo
SaJwLaS++CN4PFLzWjO9O2HTOElqqmnSou61FT8++XQlVp6QS/gvoowE5EVyp0l6vd93XTrFqFYE
yp+J6mScsFPo4mtZqB9i8NVrIyRteHeLGcHzoOPI/IH3Kr3HTMFxAqsOHwuyOzfUEUbc9wUw4/VI
vXZi3Ny+axrrZ4ZmKfAlOemwMhJNXJOJTWYw4K3Y331/pImqx62JIpZGJRmK1DkF6rD1cpbpB7Ut
xOlliAGTrn1cDdmE05J4wA2+xRv5kE/TtSrpzg8lZ7k8sUhsFpkRZgu8xSjXLxloHkC/tGzYKBCy
rJtbx3X9bm4XNOPobI/HbkwCkdLh0Zy82JZpbxxy1EooQNTWQFW2KSsrOegdAuJsTmkb5fax78b6
BFXvPbLowuja1aDTlGgU1qHcupdene5o37Mdx+4ZJUm8LbSS7JzB2/l50oatVXQHXz7AB072iCl4
aIkQ4/gFxyYPbVWmu2zkpLD401FP5mOj2a8RowdOBdW2LuSpi9IfY5QOx7Svybr2lq9cICXhBrZj
Gmuan74no4R0ITkeF7xISt9Mb8TdWLn73KQ7h2kHUZYNOZFTJbLeakv/wka6d/6eyWSa+qK9wmUe
vcckM66zxb4jhARGMRzTLCcUCVmjoaE6/L7HyGgYw0mZO32F+CBlNbair+/aFg1SXEJCWlhp++Zi
slSCassNUJI23TCdUbeB74GGvcjrvWEkfjANWZiLlr6aVh1ngK+rpjVjkWl/SikvaxdXplddPd/H
Q/Qi0CsEk2NoYeZXgT+0ax+NKjgavKMjbYT4PM/8hu1nXYGon5P4bOvVCnAx9YOyaJBCRj9A5mdd
iRed/gOjtjxCWNkQRr9F3k8a+0dTDye2WLTP85EDPwRdsjAEDwr4AqrEiWNOa80Sy5l2E/mHHJ17
WR8aASwdZ01qjfuoqkpSvvyXxOruRDsi/F8oChRiXS+BD8qxY68XMdfj2elyirEoEuHovDV6xqAj
m5+cxT3oufuBpO0n2mjAXDoQI4MKrjaPjk5ZiFidVpRtBg3nm8pQL1WG2COZp3fXHiFJDulxMLOr
NNc51xTAQPwMKP7gtNfSNw52ZzzWqOC9JblGSXdtzkyxS5Fsszy5WnxIIzJrDj7C63NdOj90aKfE
HlzliQddahBqqzLuRxexrhQLLpXEftXlgo25ra8136pBTSYK0LLyQw0rhtX1A5VwWp4nMsxPTneX
WPQzN2R+z0s+bw3b/JSLQc4FiYZEA+m8VWmWy+n7SyTqHijK3//c+LQ16xXz3pbeuan1Zm9qEekW
lKZ6nqE0tFhDhkmbzy0iJtYSYMSsS5tpEeJUxuacb2anEafvP/uxvIHRVG4Q4ILzys3iSjKQXUbk
zjpyHEGzYBMnRkRqmdg7IyCdWTP1U5emBAizY+qnyo7gbazffX9JU42JKXv3NltBHN9fZJ/FnHFR
B3QruuP3/7DEyRU9f4JIFH3CpvR2KjIfop6UCmDNNUZnnrwU/pVFW+RQSOaTtEw5GrdHEBiefRY+
L1Sya2PZUOL0+xebHJqNCbF0G5d1cdas5vTdCP5/UcK/ESVAYqch/r9rEsLP7GP8aD7/UZTw13/z
myYBdYHF+JXYLxtGyzfA4DdNgg3u0+XcxKiNtEcD4cFvaAP/L2A7DJt4w7+JEv6uSTBJgLSIeBf8
PIbLhjD/E02C9U/zcyaxjo72gVsbVKhw/jBoStUQK33x68OQ0rf1sNUv+lDvPMc7jVDAThxLcPNb
8MJMFJbYf7XBYfGsi4M+jKhVa5c9GevoxtbzKOAUv5mVZW+QWpbo+UlgsPGhbnbCpetatV10Hop4
K1ZzRJUORjiWHNjavAEKQH5qW2o7LXr3HATHnd05QQsz/5x4EfgzDa6ZXscf5Cx7+9YF6mLP+RHW
FEhHyz6nSCljYVFYeNEWGdkn5L1lb7UraIlfkZwRMm+K9tWaSOup+LVYK5s+e7c0TiTS6vfTtLrC
ZoSuiIyfZ1NE2zSWRFI02rYcinTbkKuyRfIJlZpx1qaw4fja9kOpsrOIAMZpvd0Fg4yXszOjBiW0
u3KT+tLoNuleHrqJfDp6vVgOruhqfFXprRFF747M9AcmyaxJ3pVUeYO9hTwLMT/2JYRTDcAby0gD
zQy9WmApF6c4ktLNEom3RVAbFtC5FsN+GDknU3um6YOM3DcMVk12MRunOo5dG28bS/+kAzlCFq6u
9cxAgT+zI8/g7Yycqq9pk/e+3OLJMlD9NlDyc31iU+0wF47Y4rpql+e5wK9Hw1F8pSMwL7OCwdhg
zPlGrjk6137H+fs5p9ESLhNnEhsvB+JocK/RL3sd4BaS05AeG3fNYNzZad8GKN9icpgpTxMOHLub
OEXsm45jKCJqR0uFmXtaBgFbXCeNAbHwJrecR4llDQ+AQxuxmc/Ah5adr+pf2IFsRmazy8CQBryt
yHbghRwC0TaJ2126sgbgaBh3BfGIM0cQOfSEL4OTjafiYYAkGCQS8yJtiWAaKyqwFI8i6Kxjumrl
PGwJc35lix9Nld9WNeQ0XMLohRECKsVFoYJ4B9J5nCtAUhpgCbCWpnmXzul7bQO+ccsSdTIxUl6R
PaewM+Ff5t0E1RSDFklsTZi72qEXwBWJrQ8qeRP1NTk4YLxd9ulU8psPPdBF9vSAKLINvj59lw/s
aFq9rApleOJzdjAjrdrmBG01PVDM7/QvQB+kNwzToRxHa+fU7qGHOsg0YJyORPCEGLyhH05msTcL
vC8uFQOl1HxMVPTo6HABiw4T0qqTUR6kz/jcYiDdktd3Iy2NupUGe48a4zJ7D6iAxhunoYQQzt5d
qgdHm7t7TWY7H6B1oTfxs1ll22lErkK9mOdAHUf7AGHX23h2V8PQ9Tk3PsyQzhj4QsxDUvTYxxc3
w9qWpTIopybZ0wCFDuxXZdDmCrJUSnqOmXK4zQUAVFTpoUNOVZuy1KTNkByrHw1hHLf2tckE6ERT
k/ClFEHvurZpCQPLUkYqlPrLTAt9F4nhPk8QldKPWQPzsGvOdLe7U1ugonIb7HJOWYWWNmL1ceq7
es6mK3OZko0BAmtTd3O0jc2i2VLaW/u85MClE4iwDBmTQ986gAXkdII2RKaQyNy+gwIbixt/WDhD
+Ux5scnKJH4oY4okdCcPCF9rpmT5V6akvu+WqNjNsf7TTU4aWe6n8UG26jCQNCgKCwMUvWn91q31
LPTnEZT6nWGqc7fax0wzdphck+MhxU9sIkmYG/bzYhQPSdQz8mCAGWBUdM6OVbhn+s36EYXxdvDy
aBdVE6PbqezPlbHku5E3YNZdc056ozkbo2LgqS2/hhTcnZx35jw9K93miK3jahxsb29GXXeYObO6
UzvtfZ0srFJ67Btu43BgsKNj1UchmKxmXfgNferPQieKqMwKToJCdIelTM5WktE8kmoFTtfplY3E
Syfb7Zh5w75M6WH1Hl6SwWMdxSK9rNxeQiQl4+vcbL8Ye6yjpEU7k6WjoV5rbYJKjVutsIGADWS0
MZXAXZLBncEqAkRG8XKa46pDMS7XHVRoMP7lxaRtc/b0HBERJ84xggMW1z6+ksJ88ftF7dEjkvc1
4ApBsngpFZoeRbwX1k+SUZKOE9T3u2jWt/L9Xb18xa5yT99/AKY2HbjR/voui5hRX9p3yZ42fb4A
dRvm2ubM/P1tnTiMS56x4S6nyDEfmQYaIaz/w6w7xo4Oxt1k0o/DMjV8w+Tc1jx9f1esQDlLYwjY
KVtA6B++chvabQmmZmOo1yHjb6WT7TOS5ILGIBtYzNZtVFhIn/3l8l3bRmZRHAk7ZZDnTvtRWy71
xDjy/wvQ/1OYuG//aQH6X036UbQf7T8WoATt8m/+VoB6/l+ofyj8DGQ3/zNN3Lf+AiLNJ0HUcu1V
eIV48rcK1PmLLQBveTq1q03K9u+qWNNEL6uvMi3+emVi/Ud0LUM3/qAw0XV+HBBTCF+6jcDxjxLO
GveIVRm9dbQzzwtMUk7YjdpznNjPmeUmx95IcGY7FtCPndsyG9Wdo+M3b+5U05MEioGidn7wnPyt
9VFTOovX4Dllp9cxXPgI/+FQJ0dz4XRkmIlzImMp9KIL2+y0VQYjE4XUBlOvC0RcsSppPKJWG1ZR
6rGxcQS03eUSxp6adlqOcDHToWQahpluacIGVar/YIIArLa9EkUyQPQWjMJcZUM6MQcER+5XOpjO
Q0sk6kin30DRf8NOdMjaDkdUz27LEBJyyiRs0JlMo3VrIifSEVt3jm+twqdfKjAd5u/HpoqfcLVh
Oq+9OezrkQiJxbrOvXK5VeAIQ0IWRdjeMVjrrpirkX3sYrQsy9Q/lNlpXkOok1Ilt4utBclIY6U0
1HRDNxI14BqG1KutL2jNG5aDbTGXUxAxCils91O6Zgart3z1Z7Cl+VgU53E5owMC414WbGbQ5TfX
iBHGYwmE1JfkkDZYjtjy4XiZe1fNz2NuPOQYq8Iij1/8Bdzz1KXWbs61gsuKGWUZv2Q2MeuWt5nC
+1aLFHTAgBIiGSonYPZ2SPvEOq8QdxvJxY3rr9pbxsZjz5hosPQXWRLk1xWC1MKU2UaU7NhL6p3E
kMYAtdxZ9DT25WhfbN3bMXjfK9870Wmsd9WaijSxvW4IMon2OshvNtOaU9GMviWy/cfKLpCGNk2D
lg2rm1MpegfFeynS+7Jtjm5bvTcee2id+wTZaNAZ2o44UcweyXH222sDED3IEgvZNGjnRRTvtXbw
GUc+tWpPTDdy1OKnqrugj6d7wr4KbAmHvqAFyQD6PSb0KMgcPRhzC2e10DHmILFyANB2jvcqiMnZ
Zc3AHuzrv7Q6eYLaQCrvY5N5sMqynN9Ldz+sSb1ZHl1zp+fq1nb54Q7MLqMxpcHjaZA1NM095JFx
yUs4GCCIYGyrEHx3ujVomWGIoDkIPe1NVMnnYpCGahAJsTEra0djbwMYO8+yKlRLN2zUrMEgz6OP
wSAXLJW3mopIPs3nVwXI38id/Wx04Vjb5Nq0kX+PT+Rgap/ANsV9O9k/hySz9mkRHVTR/iIDFB16
Nsd8oMYd9edDFg/m9rlUYOkL3vWm9xgIimwMpt65bVIGHGWgg3wONbeGbZqq82BhsTWR+IYS6Ije
9psVv8OVZEJkmO/ojtV2kKMVlD4B7lUTuCtIvLFJd8aARgbjfemMw95ZBmePTfg57tE2OBaWdh7o
2MgQWlhvpAoFcdOdowRldkWqr4ACPF74ncoxveiJd6944lBCXCF/upYNHWHDhtpf+Gtu6oCPMxsb
5GhmqHlohTIXr44Pa2EM5rpXh8mqeyLC9I2xwFaiJP9pDCPd9zy/5TTubecseYy0eFijGC6RD8Ar
Lyi08xo2vj6kPc7t8YvUY06XGciQXkCcBTCnNerkadZ7m8XxtdU0R/lWO4yJN0guT5bqwZLQw0vA
82/0zv7CmO6hXpnkObr3KsZaqay1B8tAZOf+ygqcwDng4m2C2ovYa0akkcXBH9I/VqHhiP8eUk8D
sd2PXlMPPCF7ALe5xSgOYrUd4AN6G4v5fprI7OChZFZHCa2IwL0o5Dr8NmtGAzeoOUyXyOgIZK/8
JCBJTh5cnJ5URiswaiDNBxscnd9keh8Jqg4FuAqO1T+s5NLYzS9MulEQ4XJe3KoIS1rguyY2KLBX
cvqS7fJe3RAHm+3mlHGNE7Wc0aTSDt4aeN8K/6iK5hTzqODqh0feTFpy1S0zc59UHtKM42H2qwQD
G0RjucENcWsQsLhZMiFAHBteUGcuOtJ+2GqO7537Mbo3ulLDI6oN5NoZgUAIX2mXWZBkZAIaDBK8
kFGlI2YE3k9vs832k82dQYJeLttL7CE9XURchV7WJDvkDdq+m+dVSGNxQ8daoMf0mLMxjnZdnT9L
uxBsZlPQxW2yNeUIr2NwHDqpyghLGthz3GQ7Ize0j4m+wQGTPlssfoyt3xU3w1S9wU7x1uS56wmE
DmTo6RX5hjhOjE875Igk6pVhuRbUpB7jeYDTYOsp6pz0poki68xiwKLMOCdIjHFvg4+h68OK55MN
TxNfzQ2Nm4aQt8y0n70yeq4dsulq8lFCZTPO0e2C4b4sqx0535yR++vMMcz9mKURbXa6s0aUflTJ
+KTKhow379CiTg7puUb02LeDOR4KcsEOBpEmhAbjVHQGTJD9tLGm+qYYlmxr+6fIbGvoCuQflxo7
opOcpGcemoIvaZUcxmQkl1T3nwcnJoPGA0dDJ97x98JCauRVwxXcBt5qH3FliWDdGKaNrJpl15Xs
qoMteVUIA+xAA5kPzzV5XaEjfRlWC/9jtWguLBNILtI4Fen8gKTkxul4jxoLCY2jRDsA2Q8HrWsu
DgnOnJHnuzl33uE2rXj68bgkiLPtiFlOuYbXwxmRDQ9yCe5CB6N9kcq5Sua8u2ptzAiiPFSkTIT0
+T4Isc2VcS6kS2pZZX35JnMR5Ktw2tqnuG5OFcpjkcHznUa/xHgD9QVB343BUfeiQ+6MePjsybzI
xTzoSc9JharJQ20WJr1Pbrf89LuXXNlEPtt0K4DyEy1kBqixcxQMo0SBM9/aSI658VK9fncEbH8N
8L0OP2DjspiFqqmWTZcTXtCnCfnHZTjKvmFtsX40PIhhJvrXQStbeiPVnjg3J1wAbHfvc4nnRxCk
xuGsPWc5x3EiwaIz8tR3XdUw5Ekn4clNH5Wm+YTvsGv3kayPaKb9k+IDdKU1EFRPVIuZt6+LZgr0
odXF1Sf4HNEjpsMY2denUTNgVLO9L0ktlWP2YcHTCNuKnbRII8F6xGLVJpzgXbEcPcu/MwzCW+yM
SjCx5pc5MevQbTELF/iXASK0GroHqHk8YYC7OuOoGmAIskdbTAYZ0/JYjwK/no7LaCdb1cUe6iB5
9NwlCUp0dsECNvlIFUgIhnecTK46mjduURNk3pCboT8k/VXVLknY0dkNG/pyYST9Q+/7fpCbTKV0
M/6ggTICWW122eJdsy9NW7Iy5jBynY47khuU2MwXA4HO0j8OIPMD2Y7iktFHjZW7GwpVkrVuvNpu
XW0LZNCe105/rblSLQlnWkxHT+FAmxCuaKoKkUfodkYSiedcVaarjqPDFjiLWifpkMqiiWmz6NYq
yzUTVEypFTJFwdZ5448Ei5vdzFuqxf2SVYdONvdxYkaBveiM+tslrLkITdsde918aftuRilVVejd
ZbYVpkMpMbqhNiCwRcg4HLLO3tsEjoYOFzPIJwepmxmhsLAEWQavGbXLflAoSo2pGS7u4r7ref2j
l1EdNkX0Y9VFG4NsNzrKpP20coVUNp3nPiLmiiNHkBvDl95GLlYvPNWuyaI8j/idrDpeyzaLcpNS
E0zJ21CO5vX4NZrVx0xoCxaHS27ASkwy5AZxb74iVT/0aWeFlupOVZZgjZu8HSWiB9AJZNY66VfV
rmWKfDT0kRR1PAXhGC/3Lhb/MMsbtTPd8mS302M6VH040fyEfmTBQpk8k1MHKudGAJd13PS+LVne
bU09LO5gh6rrZlg2lOC5oT4SIW6AKVBuEmCbIppKMh9wl0O8cHF0f3lutEX7pINnKHhOmhBYkjg6
pF+U+a8l9hHVDIC+HLR9nFzFIxIeWGJYrYtmlzBHplZ6p9IrJihwZUmADsMCBBU07hta3dtuIqkI
hR8g/UiShlIC/IExszGcejs4A6hEpBM55AEsWTxvyXwVzeKo9N659LJ0AtRSPxdnLHfw8jY9jZ5t
oZBUt+2OqGttJe6XG5PoqsHdkTeOdyWOKb6y7sayoNItA51lm7Sa/2bvvJbkVrIs+ytl/Y5rAByA
A2bT8xBaZaRkkswXGFVCa42v7+VINpPFqq7umee+ZhdEiAwNh/s5e6+NfPCccAAea2HehkRUrIO4
/Uh6EKCtPn7J8BnKWMNPQXAvqk+nV9KvftN0w5k6mnffTfGNFnoI/yUonMAFPdchdhD1fKhL8ZqK
9JGuM/4A48YN4SH0Xu+s44LcqkS/DZqdTi18b/nNJUdvtAlqQf6l6Rz7qb74kX/UEj3au5V4DqSC
mHVDscdlSQV9+DCzCqOlfXbM2z5gLhHosH7z0VkHNQ1lwjg3ga19E8Veb5nK5k1vERuMBqHgh7yz
fH9Dvsc+ibSv8YBilloAGpyCM5wtmJOw2AFjI8NwZ+rBydq2LObbKSTJoaCOW1W0lUN+YqYRki7M
RGydQDV0G7qmVY4a0MrceM3p9NV15TVs5C42Qo96IPkAJPR+jizzo6H77SOMhwc9p/KILSK1gI/F
wQeZ880lEQyggCV7PrE2qR6sktW8N/fwUYmq2gTlhFaq/GIkMBOdKPF2TsMsK55zEstIs0iL5MmT
/QXaYX0gUeVJ86jYlvVEnXZldfpTHItVM6K5rWDvQwgKz3oXJassm7u151bP1LsV07ktt0Fkf8WD
8qGMY752jCV2Fm/CmC6QmkYJY2OjydoOQxxtiKqcdhXdrz5F9pyADesaisChbe1EYgzrvvjcNhol
80jvd+bwMkRhcS4YCqLcdfdxaD66uPdT3SqfiPLpdRO+FKZepgh3ekN+cT+3nPOSzWi3yRaFHLLV
+FsehB9jt7IvWHVvZm1yV5wvR+MV2OtL0PnoP/WdVc8VjpaBgngzbM1MmGvf6EhTdiaCZDiGCYjm
HJIYNGTwRs0A0ihB+McARJ2iYE3pxRwamm1DfJX6QHTSqzl43qYgIHWlYxL1yRFWxiF7SxcGpQjZ
czPyr83cyl2OzG2bBZhImuIqncG/9zU6+3JEfGoKFMAUyLXOvYGtvWX1pkGchWlku+5D6tf+AQz6
OlNhZ26lszyduoGitbMp0vbSWjapOB01qibMdxIftDlU8uiK+WMmd4VGdyKLGVwK37hJYMcdWmY8
TmzEmx51/qYOgDPWbnn11byEzpFi5+Y3hg1Ns6VgzXiqP5e996Emf45u27NTufOOXvG3oQAv4aAR
nKzqMrjMHDpaAoTTIj42gxt4D6RGMURFCpjUdxybWfw4hhAmkG0j2IrT4DFVIPM2m27aitJQW04D
PyfdfMjn6FNi6s2DEaIzjfPhy2zvhwYrDDbBT7TP1jc0NR6jOXyaCZzgG2UAi6wS2ypK06bju37b
XS7H2Xf0FcVRi9r4UGnztlQy32Vj0LvFZ0lrVF21YJMrI2/3rkWoD7mnU4aLxA9z72Sms0aUt37b
RzoM2aw7NpllHBddqU3k48yviZL2gDK5pfa2D42IkSzpDsti0q2JSk4DDO+h0/R4blC8V8NrLoCu
hQZdpMAM7xppIuWvg03p9vlBsLwzemRhLSPyt0G7c0K7+zqk5bFKgYv2mHnPpJY7a71zakocqInI
P3F5ZSMDU5XyeQb1N0eOR0ebKVjYHSOaYW/5pBGXZJB9DTO5VYcr3LKE8N1HeuIWFsjhTvjyRhsc
5pAT2usoKI+kQVIEMiKWdDpI1HZ68LWCZis0VD2ll2ZX3xiKaD0K58Zys1MypC/OMFyLQBs2hYbB
IwmupjzXkfVhEG6ynyNMgjDhVrBS1lnpIsn1ILTq+gvwK9BeXa/zC0HtOrnmAyEm5qaV5WdOD2Bq
21MVx7RfYjx/aMmwgtJhcrTEwlFteJhP3GvSOp+90sTLkD1UZYkDqwSZNdJyJHg4AoW6thyj28eV
yr7uiSkD20kBrMQU4Gzg30X6XefVN/CPApqk0qA+66/MHGNeWTVXlJniYKf546xtmZLd9/SS90D+
QXzI/lMmwrUUWGKGLINcCp+IYBa83GJX5+E6kdA0V241E32ZKhGcuFrCvEyTVu3s3ipP2BtaqLvE
VesS9YP5a0NXozwJdZflOsQQhHiJUQmp4IIPY9ZvTSRbZZaaJ2cObht+Svvlkl9lH5rM/Rr1VE2q
BrjYnObdajk4HCXQtnTXZJBp1q4KKSoiVELtCQNSeco9hATpQETLWH1aqNrDAvNmDkmSgiJnobxj
pFIvSxvnYU/j8kCtBGDl8lJb8oaxvA6hu48CQV8reSms+b6OmfK7ig2+bN6g3e+XDb4ohIPhcXmJ
y2bKRz63t+PZPFiU048FK6NWxN4O4mttgmiPPVpjAJwcuYPJehM0ZoxoXBVzWG1Wx9b9uByMQlLR
AgV9sH6J0xHf/uejq+cWSUSBFJMAMDWeJNXybL+8Y5uMuZ908eVyHnr1TprTgy26r14PnjGkfDI0
fLs2AnY/rHD4IYMa0HtZTKdYj6GD5RWxGAuGk+W1xyFK2r2GouO0vNJlFFkuFrWY165aN9WLfl69
j1qkgDEg147wPk8eBNzO6a0D/ZYWfVaxdaWSXHUD00azuweoa+1GO9aoj2YZKq1FoK95Xr6rcu+B
ToUih1ukRBT9njkYY0LmeeUhjGfKUqC5p2zU9sJpcN5EsX7WI986GzXph/0YDlsPXcRJJ5R11dbS
2aATgW4JgIAgBGUEmIOatYzyYHS/Mr5sRN4k+JnkX5Gxsqa4OJUHNcNYxt8kNGmE5821hYbMV1hS
8q88ZqMJpkv8ntVp2Vs2yy9Oj7TXWR8B4eYqcMMEYYuhF73Bcqj82mDsZMAskapMDdSurlQxDbFi
73v8MTCBRm6WlLIiEoBkG8yAcSeY6EV0+otjOVUhKwz7RxZ05ilL7Sv6GAzPU9eflo2QdbG1iR9e
SYnEUJQVPXopRrmOPWLLCr8JqHcz2qicFvr1gLhyBZ3298kYRwQPspI0WlY9y8G4bEr1e172wkir
Dy05blqtIkxsD81TUBFQsGxm9dP41jkdZ9mF7kFHXJw654Oex+1x+R7MFB752zdCNcc1tW9ab7MU
dKKv1eBNF5Z684V4NFTRQVzvA33GtQnG1o6y20lzxY2uNhVZvp1mTrumCZ91myXd6E4/bzNqbW/H
jnuUY2FfUtXYxuGzdUsWTBkViYvjUulKI9QX6g6AFRvAU5D31W1GNlwax38dLEyJotLAsw3TXk9w
0JhD0OP2JKieCDWPML4yz649NEQCj5sDwXQ7o68LBijktzeVTQ3CHmF+D5jkLiNiCKpXj9QWqODW
TJJM9aL1mh4XwD4VLaubN+HIslRTjADNmgHUdZweRXdppXXum/yQzEh8vJTyBUKFG396LTojvDhm
Qw2JgttqDqcEx0h8cANH38Utq+dhmCwCMhvToCFfmTd93Uk0GzQUrCS9hNg0D12lkUbfp6TlhaiG
XO1zFUhWUyhqtCI7u36O76EDP7cpR/te9/D7G2P2Quh6urH19FNXzQMGL34MxuB+i+rsLlNo26np
431XMcfWL5FbgnR2kHfaZnnuAE+tzKm0N47RoBypwoC+5lSjRzdFdn7fyNF0Vgi7DDCAF7OXDupy
757CrQ4SZarSc2ZM66KbW+YgQb/uIk51YEs39mSaJ4JUTdJw2LNi+DqG6Rx0Pc3OuN7Ttw18VYpA
oIZBvf4YJxltQjvbYljFoDshY0WLaqB2Z69Sm2Xv/YawQWUw+vgyEjqm6+UGPbSY/ZU2gL9fD7A8
ynJny4ieG+rru0rXnFNvmc7JLOIGYLLa9aShHSZsUOTRk40InVld+76ph0K+XcxrkgUKO0vgeAum
aKM8oT4CfzGrMwl18lOASus06iaYRMIWax9aITPCqeHHOVTYMPu6/UpxRYHAjWSdDXtv8MNzOXHE
eKXYcirge2lOdiDwQXHiPJaMqsNENGKmAbKu0gGfe4D7w8BFYsUIHRtQjGvDH46WybjWItPd2YwC
K2Eb3+xQ5/BuPkYthi9A4IXTfhIFzksBzZIQzqcoYY0LpOjjkLj+GswellxxoNzaXXM//J6WFp5l
lH5rMZS03uqt2WTOUsM8iSR9gecaTwN1DCppvYNeUTOJXtaraiv4yNK6+eZJet5ui+lbPMXeJ2ui
MB7ZRGu01vSBUzb0Jw/J2DRQ6SrqR+nS+HKdmMpJyzob2tOKJPUqjJ4Q5BPQ1CK9Z3m0HYvsY9rE
hKHj/c5Fx0lWEBMY4phtSj4Fm3JbHt+5DRluaJTosIVP0KOgfLuMa7di0oj81LNbWNOgwDP/g9+q
g73Aqon+K8nLo5HDjvAqJgsz8rNYKotUXl5dytpGDQ3H9/uTa6btWZVl1axfiPJVaiXNL3lwqvhO
TBYCHMmpdE7br5wZhh2uqlQbT/Tx78YCQUocfkISGKOKf2ppnPLD4ojBuTXkT/ixUJ9H0J/ngl8A
I+We0GwIIwG4EOHHtzMP1lNdzEcS4wslvykLKsaIMolWb6yzZFAM0ByaePPmcrpmCWzL9Kkh2nLT
C4iHDIAcwSp7jwPYrFqKt7N+U/n+59agTAlbqqiy4+iOfD7Rl5JOgMTkVOTVNS3o5mh3mlmefPok
jpfeV/6m7QhggF11dQwPLT5x36P3vZf5tfJjWgp99AXhxnbstl0pUN9H977rJuukEVtUUKDVQexp
hLBq+OIyMPYDRNSOmgHKKYOSXxFDbPCwVlnmhUIggG1Xvxl80NsD00+hb+lCXCifW/CT01fN7A9R
w7dq19/Gcr5B1YiPODg3ZvBcO8aj4Vx8aX+vxTXJKgphJgvSgeIaDeRjNXrxedKccWM7xMbMsMfP
HO3GedlbNp0IzDMuSU5cYUyeItq1STIpS6w53CFC+GjaypJHpACV/jCksx6SocYQQM+h4hjv9L3b
gLOvDp4KxlrCOHSVDuLUHtkfy+WmkfMmKph1D+j2VskIFzumwtgNVsUajpEXO474HDL3wKeJwp/l
3EaodSa1Cr7MlmrpqVYbM4QsG5ZTzNHZ1Chp5bXD/hsJUwEsivpkeKxjIwdm75LntmyklPdNNtdg
RSkdrwBMFqfJFeW8bsavzqzH6zRjEQO4pjj1fXlwfTntw9JXcgKMEUuu0HLjeAuoHQS1Wr0YajMu
MzTiN9t1RqkZlHCM9ARRaQwejZKACRvEwlImc47hxADgoDk6XzwNOtxa9rpXTCOGYG9NbjbZv96M
zxBHWU5HlzDTQG0yljwn/UWo+XY7a49uzjvJNXXKW+6kGLGHkBRR0h3qUxPK6sRirSGyS+2Ocekf
x3prJJBmGzf4aII+T2nUqjgvW73j8W32SDPI6lBlaKkU3XkMmOyZXUYpXs1QRTNVnDUKAG3vl3PD
PupD0O69dqDb+/70sXohNPbodDO2qHy+LLHctVP5zmqJnFuuW/aWjWYWF8SmGfMjj/BW0cnDKMOt
n86fhdW0rFzzZ7s3ojPnAoMSHEUmjIs06QrcaXiAP+kNyAUB/uZAkP3J6cjnpRTYnQIpZqKJbJpA
jsHZSG2CmQM2IB09pzZMgB0bwoK3rq/Fh3Z5h8BhQOYz5aESEJtrgkEoYxlxtItK8SHVGBa3Y4qP
0JBFvSlrBIdN1xMeolJ4WXux3IicYNs0jKjscmXakPU7tN7j/4r1/kdiPWdRt/3XdpHzP2r13v7k
p1gPRZ5NeIBEe2dbSq7n/SJYYh39CwSlqTsuqjzYZ+KXWM/SScLkP1htHmkZC/fyJ8JSOH95HkI+
l0ml4xoOeKf/+3/IGQ1+FD8xkm8Bpu+X/5YT5VFEedv8+79hlFI8xd/AkjpPIHSJK8axAZM5f/pF
Kr91UzQ8DhQs/yjiVL8M/KAvErXqaXbJ/CERep9P5d6YuqpHGEwImUUKFQs0VX7oJCvsLRzMVQMw
67hcB0gRd7S6lZ5jdXq/WIBf7NvaPiw35v4L62H8DGqxa6hF1rIn1F7ddeIIfOb96vfbluuonLBY
fr+5LZpkX4rkjIuXGU/oVmCyCTSxq5RacPS5zwqDMN8VDHuNNilThkQHeyaQtRP3rNK+qBHnRFv3
zEniItzODjrf2tNTPLf6E01vxLv4H4dQC8+pqcrMjvOKLb3aSxxv1qXOmoPb1Rj/M1uHosym8SVn
ODf9aGQYWSYxMgumYeGifKFVrj4jP99pNJr2hqoGmSrvjedjwP/7i2MpXuYm0LfNPN6SXoA3J2zD
VTp3N8vxbjT+qWRlsq/KfDwtm9QGs5IrSINltawoJcFEng3SQI2Xy0abccqull0adHROeM9FFuCc
7BF/vb+M5bUsuZ/L3rLhdQDi1Yd7T6VmVmqp/b5ZrsOYsRmHlKJKXPkH1u0r2noUmOxp5RQpTeC1
Y2Oqs1TCnHBdiISIQDiRq40uho1RxD30z7lGBVAGW3oW2m7uw8fRi8ZTMdrRadZ3kTrLORGnHsJW
3+JXyatYmVVpbLpZMCNV5ziLRJa96yHmVCSLKBNAn0RxGG8Djch3ryJYRxhxv807AcK18IuNahYq
I/cpojNrYBqgSc/YjaYV02fl5VukFNZpMOxuXVbGV69wL0v2qq+KUMuG0xmBxC6cvKUuBWFy5yLK
iIuUc3WgeArLhubcz72C3Bgk1w/+bH2U1DI3mPS3lOc5NVbU2I/COaZet3NDPzrkNNcPXkwv1Gfh
x3RpIsOK+dBQMoVICDvAtimaE/rWetua3qtXZWKNXCVdZ/OM4fHt3mUWsBRa7mk1P8bmM+akqKEu
28eWz6fb3Vsd1S8QrfrW6M1vWiMmfqI1PDBDMtGN2+FUqbNcR91qU5ZKz19Sh8l8rFOhqrU5S1W/
UgWW5WOwE6Pc6WX58Md7zwciQANfklnj1xqaPNY0SyIuiJSfqbnLsWkvmXnLrg+ITO9y+9DRVhe9
d7Qi7XvdVyGC3otD9XBlti6Al4aiRxXSZGqqEY/lxGxn9lngc15v1mGPssbpQhtkYPnkjPHET0yi
w6oJ4tKcaZew7idiqtonSXSoi5FUd9CyTTvop0GhVJDREwThHMlTKd9mas6SEWkGWD7dCWM0P3Ii
D0erBfvOhNmf/Hrrd8LAARzCPOtt8Ag6TSQ137QsU1unOSPFMgcFRWhsWfZ9ycyxPdVB2Z7MmiAq
bQy+BpgQUNV5GElaJzr0kXtI+sjZNHaUU43B/9DCaqGqxHRKbZY567K3XOcORr9NnPjbcvS7FZO+
ihwUECpFkNE3RxcUlj0GJkyL/CZ6GpzCYHlkII1xa6yBby8pScdD1aPjUnOO5Srsj0BrNIOlUvrF
ULPIZSqZuBT1oKhaMU7qvGyKg6xsvGQ5yqXlt/C2a1WSlRVqrSXxGJnmi5dHYpsIv4X/dDdRoEA6
PjPVGb3BQsaCQcpcpnFBfw1JiafNDGWFnCAm6e6dZ5QmbmT1yaoQRssk8wca12QHHxzzfs60bVQk
dIey0NvoaU0v+NfQi/GQ9akTv43LsN/bNdZAznh1lB90o9T2STDca5SmhxBXsFWWNxEdcZiztI1h
9yGJlJLkp7pAnjgjFKtHWYELqC+a6Qx7h3Svk6bXoOLUnogpCkmtBUxHsIeF8JilBdChUFdzW3WR
WvT3Si86sCtliTKQp2oj5sqEXP+YEmGQgJel5yEkz6LcFSxOKIRw4h3jFG3RsrtspLrybc9s4q3v
MGzWQaFc+SyVwikqqY1QwA1SqzgKVdmaVf1pMroMIaND11/DTJ+19rB18hZ0En6u04iC9egj1fIC
NaC0CIFOiD9mkXknXWeEDfgV7VDUPOQNa9NWAP503ft8qA/1nJo4qWgcirgpjtR+V56pzgXLdeig
zY2XwrbKBsZ5etfT3tDto0QndbKr3iPuiyN+jyL6NofCcIyc9KYf9fEwDOMMRge45RRXnPEtfxM3
KhZP2AF4T+PoEs87+1awBzzZk6dn9mevAnI2bhPP3OBP8ndOoLpuy/cDEe/nN7VcDJkI7YUcaT7Q
U6Zj0wTdw4jjJnasaxv1BKJUqlXRtiIlKG6TVhwHyyZ3S2Q3Zf7cURU/RWrak6rJzrIByQRgp8wI
MEQ5JH2dpsPbDbQoUzLvsvQHwr/bTJYDS/mI8asN1olp5mh9jIe4GExKTv0XM0QO2CGTLNP+YxQU
X6aGyZsYatY2GvgefdL3I2wIciEes9IzUN2RbtNMEm5TufXH4TlFjLDyHZIlkuHjlIAexD12qUm6
gHJXb12P95OwqjFCoR1qu/qY9c5T4o/0LrSGjmI4fbXTctuUHB4cjICZopvWp2JusvLvAPPu0zKq
gXh7zxkd0XYgxs0RYge577UxyVSaZvvY+YBXerfYoDuZn2svwJVs9Tsxxz4DdPXs9BGa4vRZtmN2
zZjjUZta5RHRjnYcCsTC8tok0Nmiot9FQfgiC9yOIA22gvkT7JYExmSeHWI5oyBiFaxmjIoKme1S
2babgqStoinUeeBLWTSEiZWVfWwBFK9bogsOY9Kad1XofCAA/cQzyzArb/0I+4bdqrOPx6kFSTn+
WJgtyP+cHdPVbiuTHrjfoDTYVvYUmQSdoWSddyMpY88N5yS3118diwQzL9Ug2gpn16fIy2rKW/7s
EOSBpRF11Xej59/Ia58M6IqrtusDuBW4VPLeQKjPJMMbZ2dLsB6k05auYcNBZwTnsQT7SeGLZIt8
FenZy9iITxNVxPs+zMJ1aa660S3xd6TBGRoFqrTwbNr10ZvwuniygfMi5a3ZCIgpw8TH6/lf3MI+
QQ+k8iARMxUZZhxx5yCzfkiirEEZm5INmcmjIBF+Pdqg0VTPwMFFWI7xzehAMQO3UJINBmdkAgll
VpWqZ8/puslBNrZufCR5eZdbPfmmuSN26WhtwllG+yjM0cppuyiKOeXF0FtkbVBwBLWWUfjEzNm/
kNRmEQiqPw+2R86O8zDYZUb/0/0MSa1jEWNdaUIi5LlxTNiVlkjiLV2W4QY+JGaefiPLyVjpqvKL
rf5z6g43mscr7Z+64D5xIvzQbUHfvYetH5IRI6bwg+USv1U2+mFmEbqKouKuFZStMe1MK/wKxXoc
Kd7YUfMi+Z8oIoQStSrVYB+OJQARH2XkHF9aO2VK2oA2LbFdiEHMh8Ls7ydiUTZyQl9Ym/ARbe87
0eAMhNYQry2yUiDYEdCp6SMKl+Ew+s5tr8RidtcNYHopjyBqodNeRfuyG5sVWFu0FzbYDyiGOgWp
TRj4d0rQFw+qCd8/Fpn9nWLEvjR446iIdiKNt4FXfAzG/GsQIguFuEFnfNZI7eKLoZYbfi0kJm0J
v9ugOPzVaB049IihWS6jpes+1Z7BGkpCpm/zeDcFNMwM3F4TSbZGwUTbU6nGZUWaHqdslmv9GMfI
ygeARRu79H0APdzhfbPc6f0iNh/Vc1BTy+XKP27+/7yOWhYB2CWeiXDdCmZHgVrVCHXGNUboJ+vl
8rKJ1C3vFwc8Bz9vBtfo7ExP3tQ+VoNkVgVHtdc6enkMaHbUiXOjAZ+ng8vVyyZT93q/6/t1y57j
NMze/sub3x8mRpv39oBozkEh/fbgYKLwHoWQA9STvt/xtyd4f5w+UbXS2XISVse/3kDBzHnvp+2R
9E1A+2X1kWAj2vJL8rbfRJuktvRVuqy2lyuXzft93q8rJrW6f7/8x31kj30n19rPqUqzf7/bH4+X
LAuGP/42VC/p/bq8K9E4vN3zn76yzoN7RSL1+PNOy5/igSCkcIhJQUVkAMFF3hluQKqxQXG4b1ja
v28cNetaLlbThH7GR1QZLXOtvlRllPfb3y7/89usX4+y3D+pSYtosbUPEkU0c3JenYOis9cLPNID
KEgcO8lwu+zOlmRRMVYa/C7a9++l2OXisolUM//9ok6Gbspgeni/atkDs4CDrBnRiP/9Hyx//8+u
e6v+vj/8+310z7sHtTTvdAXfCbOeTZ3/AO410evQ3P3/ljD/JyVMG4Dt8km9FQk3X9ovf/ux/OH1
S/bj3/9t/SWNXos6j7787jh++6ufRUwE9n/hEzCk7TmWwNILMv4n8sYwrb8s3dY96TmGhaqB3IOf
jmOL8iYoTc+j0El9UYFt/vafRUzzL1sIsihc3XWFdL3/pyKmyfv5uxImL4syreOScaALy7SwNv9O
tG9JDCyrrhuv+SC8rVHodF9G69Lr5cisKOw/FNaYHzsrcjdVRBiUhk8My1tU7iO/e+z9InsiJ+cb
xIxLT+OJ7mh+jZxwg2olts38NtM97QRQ7CXSwAqGYJ6POFEOjVd+GFx3vCX6YLz1WtfZ/fZF/KzW
/l6dtf+szarPmxwcmkYkN1CcVUbr31D9FmXXxAu7/hqwGNsPCrHeWt9miwoqk//8AqU03BhMtcgq
RBLcdY17qYfRuJah9aMN5/Lsjf1t4ZTjDTklSCI7raWb2js3dVJu9aHu7mQUAuO08OiQUdfTHvTT
G6idIB+G6KCP2CNlZzzJDCqeYTY9zOSSIjDpYXtHz18h2QFUdFxzNVntVsur4RhgAjmLbojPSQsq
fJQkck1TEmxR8PpnEQ5EvmvupvF78QFBIUpjaYXncGszthzzydUenbkUh9yCmRIEON7+9Wfq/BFN
oqvP1JGOS/aHLZHl/cFHsiIZwm+a2mswT+2u78IIignGggCc71Mf6Gu7nKeTNhPCKCIt2uclvMdi
+O5aQbOPvMo8N7BzUuAut31P6GJbtB1WFyKDq3hfj7X9SEUueTACCpG9Y37wUIJzToULmLag6VIH
ZkPZ5+dg1MEwuXO+GpDu5pE+POG7ofLi0FSl907PGv/hPg1pjUszK67WaIT7Cj/dhoPOQOniprcY
zTDF9PC4K0XRnMzBeBKSz9Kb79zQyZ6ZV216mQ1US8rwJjEKxYI/yZISBevPFoerzTTdnQ9x2GbP
JqHGdlddBIaDpeH3vulV4XWa4mj9r78P1QD54+CF6KZLfuUOx7Aw1THw229cYlLCZZw219z+SgRo
cXaTGkkK/OhDHQIoxTMZnXvLdm7G3oKPWIdbx8+3lRmeW7hJmE7tK1N8JDsE+YpQo0W4QX+gP//r
1/lH2JcuKXQarhSeyRjD5o/UDFsfA6tsgvyqm1pzihP7JncA/NohRkFihr3/5ulgLvz9x6Kez9Mh
UFkujX/p/nHoo8id5qoOi+um0YzwVjN+VC3VKk0z7a1RG9YVeDatWzF7jxUH1ApW9sbxuuLs6ayU
O0t/kA9k7QbPTFOzoz4IhjP5NcZonLaR9lwg7VqhjC/3hU9RtPEmSVJGRt/aJI200X3n5r/5/P6A
QvABcqyZtmkJyyE26s83JKWIwiDPoqttiRekMeFZhvz4R9eoGa6Cah0wmdzSSeu3DQbZi2AkOtdz
Z+5ip3qIYPhteri2AGoh3kyMhk1p3C2bxPJ+oDlnhRlxCE7GnGwGHVDVyOpr3YT1zsSeocCfKE3z
edgNHWwGv6J87dL8QdtinPD5wf+LKmvX1DK96tKvWG/H8qOnKEpIESbDR3QfdxKtRup2m6xdB97c
MASUDRCdwSWbORkRfUOuaT19y0RwpG9firXWdK9tQ8SxVqOH9zmhYqmMjItLxvOqnJIZs3ranP0i
H3Bjtvn1X3/u9j/+kEDScXpERgUVRFrq+Pvt+NKdju6/7eM4dolIG0kPQ61179r1p6WVFfb0nYfa
HXAYTt8Tw41/iMzYmNSTvlSJNBCeW85tSKzAMRm0fg8I3H+AAkCzQN2XqIpRaNP3rkuuELyPIza1
l7ggqISwkvA2Cafprkpx/9Y24Vw9zvovxIEQ1Fg+WJVLhi4ZANuJrAqkNNNdXKJlnJO529iWpx2D
3HgcCHFBG1IhsgUDDmleB9Zj6xXlgNE6RASEaVrOIndGeGM5eXoN7JaSX/25T8byFmVW/WzJ+9ps
xo9uY7c3urH91x8wC7N/+GkLi2ooAVvMdQgllkx0fv+IEXBFeo3FFfS4T66tkRpnBCrGWW9GqpdB
ZOzTmQim5YZlM7q+r601dZ9a06Zq9/43ho8CfS6R3P16mN/uYsvYINRB/eH7o/Xgsta9nMrN2+Mu
N/tgL4imfr/n7GjaOo9cSwnuBF0lXqU21NkR7dnutz9cbnh7yuUFQj9hrW1Zz2/X4dHkFbw/+eQl
fBm+7PRjE6Kx/Wfv6f3ePx/X+J4F7nR6ew2/XuJvL1a9uLfXtNzn7Um7MruFiGLUPbq11iXUXN1t
uYNv1eSHL7vLLctmWj7+ZdfikCW3I+Qcv0dBOG9RFF804Z8jg8BlG8EQ8cu9CmLuUdxt8er5uxbP
5HpgHvvc2/MrYrRkN7UfJm147YF5k7QoLrE1v+pji1drip5aUqBTFQcN2elrmeHzj7seWAZSNuo9
aEj18oPfyWvcmFR2G/Lr5jr/aEZMVwt7vsk7fRvVRrAHD3LmhK+YuwRVx7m2JXQXAxh+xRVhB3hE
KqYJCQnXpgkOYxrvBxV9HYCrg/+7agenQ2lI8tbcwnBLWPoFLtHZpl8XK1cfH4ecYbRTAduRK6lc
Ebmtorfx9YhtFp0wxa8bFc6NqOTqRN8rMrt7Fd4dCe3I18a616nv6AjeYmydtkk8SARgsMMzpyUv
qNP2GYfBJlcR4aYoHkIVGk7ez47D98VKX9ysVnpXjIgR9klbqMBxFT1OAADMdo+yLFVyHsxdlyqo
PElILFfR5UTNeCvPMj7N40ysuTglQl6DoAnPgCSpaBbT1iW8/VBjBmry2ryAvaq4OvmU+CCxVYC6
kY7fY7t8NK262xSO+RAHlHOq1oU/kj3MgQJ4kcdeeQSz07HSCGChueBvyK9eFyS4Uw38JrHP1ira
nRhxKpnYKG6F9ZKQ/g6xgOSSqcTRJ8aVq9LuNSffo2w2zgX4BNPAb0aYfF0eNLLlaziKJ87YQMCI
nSfDngB6kuhpkvI5kE0/x+O3qEofMplrN6bLKKli7EuyfgJD04+TrJqNNvIDy1Wuh99eiDjoVnlv
H8cQOi9RmVEdtAcjtjm9h9Wlsqe9M/X+scP8w6ie80nDtUAZHZv4v8jdmLuY2U3GUJzID0aFgXIG
X7OigpmlIwpDs6GAPReSD18f8VSYx1pqJt0ZbQJYOb7KITml47Nlx9+dotshs+rRHcYPOWK5i2vL
E1gd1M9D5e6qoYPU1H8VkuwtzU7JM3hoOc+v+sS45FXyCO3cjYGGRlaOymMgJshKD75mnP+Dr/Pa
kVzZtusXBURvAEEP6X2Wdy9EVXcfehtB+/V3kH10tnQh6IVIX8wsMhix1pxjqsx+G9CJ3fuKHOao
BaYgu4emdpqNYqU3aeVzZMIQJcbP2YZNdRO20W4hJMGjlOhu3dDfdXhSTn6gb7ukILqt2mvoqjey
rBqAixYth5ia+jiABlIWQ2syZb8nqwOOUqkewNF6qjSEl4VrM+vubm2uUqq62iVEAVY1Ittro3Oz
iSzZOS6STi8yyP30QgQD465I3J9OhDAWmwzBd/o2tlif4DaR8mmYpzEYiy325hO4HtIN0HogMAwf
cfoPnFpgrILvHDr9xmSysQuxfLNax2g0Ymx0wvHWwZHP7mYPl4UBEUlEMWfw0A0gfqff2kNya6Vl
rHP8favEli+EYs5Vbf1CGOccD8KpPBATPTG/JKa7fGWytUsS/7V3wmSHo/aia5LAM6P+5BjC5YPj
9GCmJEjZiDRWdY9VZartT+Hx+w3ILrbkgxk7q4yxqYEQIfPp4jlls4VdpIMzt56J1gpXXLaLw2xU
XRuiBgLie39AURNDY8tiI2L3zHKIjhLEmfmXjm1n2lqeeBOxyejnhO+da+1ZiuEKnhShftMeWPp1
qD28sqGrMUBmGwQ9LJTG0TrbBeNkxqpoSqzkMcOh0hnElkuISEljHVu4HvwDzGbvOBXNGaA4q0D5
PsoAuRpUgutEpV9pR5oKPyQ02xRx9XuEC5Gke4/WgzXjOdJm47fqNhLvXgvjOASS7mDlAJakz7OJ
nEc1Gd7WHFk0qtw/NyOIdpKG16OWjbBxNHNvoSUGeSnO3b3vPONM/BmCb/s5hu8RMh6uIwyBayug
UwSw6RmiATNQZVGDN6JDkAXFXre/gBpcjJZCalqYL7bhXdyA//CkoiMEXW89EqixkfH0TMRYyZdD
IW2U+rDrzG9OsG6ftfFrysBJb0Iaq9So9xGzarJmAZn2lr4Z0nCfgzwZfFDiY9MiPk+427jVW51q
TwRHTZ8Ftho0sFRr/QTmoul8NPVwixg6K2i+NPnaneuC5SitaN3m9ITiKMMDACWEoDmxHxDBrgIx
jAjcQHprsX/sTZ0ZtGk+6yKLKOCUjACGgB5fqpdWmGK2AtebXNTuzlf+mZA3e09h4sFNhueko4FS
RletC/60RfpHbwm30GGo2tOUr3V9+NBmoKYeUYSPLTymcYU0Phnaa40XdGP1UH1DuInKLt6dBuPl
xEEOB5MWYsOqKbLrY5RfEJ3sGGCQcFq/cO8eqGXrH4Ytuq2vWf25C31xgwChrZdXLJvlbjoV4V1z
ouEcgBbYLm+b30/73f7lgW0DDTeJJ4Wk+VABRtiHaZi8EPTxr+UzZD9e8b217zXX052V4+TvscZj
QaJ7PM2fUXiPHfCCHydJ401p69FtQDZHZoeJU9VvBCI5dM7zbruA3VES+96jIYYSwEuW79sc62cS
FaRNuNk3kv3mt5HrZyeW6kNY2NdxRpUXyi40yLRo2Pham38JJ9wtL+WnJ74jDSmPRN3I6q3HuDtN
zWNjcej+/bQOV4TMfhmuQKGDPPKuFZ46Ib/o8Cm15it+tg97/rtwQK4dgqGPsdXkdtDC6NK3yr6G
KZeMyvLHL9L/tr3u1L8RXpQEtNXtM1MeCPaY3kciLQ5dp+uPGgon5Ea8TLPeTauyfkZJ19+E0n4f
w0E/2RKyc6818ZtreG/LK23wfEkeGe9tSExU7A7WORcyvMGyETjWdb8TXwUsmLIGRuWF6NE0x0ye
/QaPl0FQzMFVjni0akMHqcF3sUgSaLRC/gDygZgzedG9dUsf9VSQ7jrcBqzgvZflB6LV+8DlqiaP
Dvk/50F/rtO6udkuOWalZjTfZQnObf7UyiHLGImx/VQRfn1wSqsjsyKunzKQKX9/bp/Zrhd5wbeg
E4+zWVg333TSsxCZoFtc2m+BHz0vnxa24RNsAsoGteZtm8ouzznH3a0xc8TITmt9K6SVf39ID8l0
MRXdE0R/FJFhVB30XmlPSMBILJn3re/yddUC0G5DPsOWOGOIz6wuaKkQUIwDkWJaXv7qrXeBQOQb
AreGVKrRLgSYq5tBdfDvCwpxbkxai0ms2o0QTXDphIhuI/u4Dkaz+AW9KGt6/Sd3oGdZVl9eR6s3
r12pR5vlT+SgsTjgNAc3f+ap6Ro4rrz2rZNv6mR0f+bwgGVXmpbqqnL9q6ea+ApgSW7oz3FNliZJ
ut1heRVTPnut+Fu3chDmZXmB5ife9yielv1xAgkVZYy1W0reHunDtrnp8dd9d7ik/+7QHApSln5w
Gys9uWi1628KZXtfLv+s5RXUIZq15+X1ncHTPkejkWxVOaovOZAUOn9r2ye/ikWnfs9YTp+V71bb
iBHvE6jZ36+Nrzle89LoIfTs/JzPQ9O8uP904pKX8ttPqOcQMQTyIQ1N7wTdzNiOJJt/FqT1LX8l
MD2bBHXnECciZm1AemIXF/6WgwkW4GDtl89RwtZXteukj/bY4D7lmrtzHAGHNgQHM+9tNFBKgIQx
PEpDhHglJmzcUCzemR6cllekoWqBfZf+41RX1tGAxrlLYLe0hlu+lbh7bdQT37GX+pj7xviMaMF4
smsNy386fHPyaNQDnODuRcz2tYiShju/QTOyC3VJ+zUzzOCASFvtggiehi7PyxsNO4HGRF3jxPU8
25ISK3eOV7wuTxI+GlFAhQpOPxtQGga6v5+apNNT32vtS9JI54j4mIShNB6/nZ7JjRN+K7wHOwB9
5XFWNr0aFPiW3dcc1eMozM1rEQbDXc9iBLvzbnbd8KVsN31upWme4tKb1Qk8XkTkjCFF/KzGktkJ
ZtVDP9jG2+Rah2UXwTbBSwtH/ZKo2HywQ8Q3yzsd8GLM9TLvMU4c49yNjNV/nwj8jUE28Ic3KH1f
iGbaw+ZPP7TY2iwfiWl53JA6QuFAa4JHNYJX8h0WacKT/kNV6GCyZa0/VDI2L5PqBYoHvvtQRUfK
PNNbWdisz/QBksvgT58V0H2d4OEH2hzEPlrwKIeqMU5xYuXPLa7Ov3uF9xNHV9nfNQxwV0/QF1ie
kNF0S0O3eO0moPjKRyJiDG36ja9w2dsWUta2lrF9jLISZKoRUCM2yqe/v44kIBJRpWQsD9ybHcFB
WT610dvXnsLos6v32WkA3Pj3H5iJs8GF/ssL63ZnmgWHzFA6r14TszzlSwpd6JjNOcTasA/uy2GH
8cf6MpK9ZkS/ho5Ld6in2Ngso4HLp3+owHNXZZUBEmihUqDx+cL7gV/QtOtrGYVMTQoTNCWSjmuV
OvYOBRxMq67jqto+kQNRHhMXwWUPqfWkW/q+1ywEfYQWr5n5efdETU+jaqxrCTdU8yp/T0BxxyXm
xxlTAbfQmrZm72ANksgpccmhI/bEl+uRWSV18p3y3itfS8+HGd/DfAtq84QkC0oea0Dc7u7VNVlV
h1aLmyim8TYZ3bPIrC/KGIcs8ey3loS/tWF03aF1lLGLXM5RSYraNsLVe5pUWp+D2q3+bkLsZCuX
etL8TytOeF2xVy03h1n/0QIHaAj23XuzaPqfx//765YXLxtz5on8vduSJxoW03l52/IBy+NT1/A3
lpv/PMgw7pP/Z1urFpAMa6dZrJd2uLksLJKdIAZh8uR45bMQ8gAk3HZp8Va4MEPjmBUQatFpX0Lv
jqMPWCI+E+I82zQOHi7AKtWpnjdpqzHXrTrm/AUQAB2MGrYddLyNtuRLQ07jJ9plzrergPYTRKlO
ZZMhKrNKcrRaooboPCZbr7u7FkCa5QXd7HdNZz3lIqBcbqVnjeLUwRyM5xSOqi0jeVLan1IIvlA0
a1SWzQi0YbKJNaQbY+yAPwJBoA8f191HLMPyjKYHIyRGLxf2j2XXyBDNixs2JPDOPw9nmQQm26OP
TxvYh9i3V0ndvS5fjupodQJDk2vVXHIEaa6sn1TxqUQIBLvCjV/1DumplOpFS6JhjXCvOmH04rfC
0IIdQ+mXWEfntTy2PFtIpuiOiUW9HdMNaIt1hCpwVRTuhokCYmlzvexYhFd2U85YvjKbAQ5TIkL+
aXumYy8SuCDqKvEQ5UG3RVh1s+Av5S1LS4TMW312FpIQKU8IE+WJ2PEG+RmRckgjg1OQRumG6hWO
rPkH+PvpdoO8YrmfA8wg2tVuMQarox4kB0nL8DDpJEASMsuXxdrNYrltN45NySGJM8z3kyvWTpfI
2STz2FpFuyccOjkTuDLsDeleyF1AvBenbrCiC01DpPKxRTT9W0xQtlvW3qEMff/EYtFSWCQWAfEi
JW66gSIkEvG17Q06iQqY/dBeMP4mxrhFyOkAHwl+9VL+TtwAR0zbpLTXzJvVFdW+KZ17NgEJMVCH
LtCLBW4hZ13Pcquhc0aJX/TFTkWIxBVptYeiMd+mGFB+kMEvaN0HUdbRGfk288Ok8o7kPdpX2Xfd
OpO+tWtqwTodauQ2cWNslpAl9wEKFNk6qNACw1kbXTrubR1pkdnp7Y2Ih+SIxe5N2e10VgTonQtp
VU/TWBPsPobO1XZK0u1NQnZHVP5rmpDuLigDUPkAAU/BoFb+SPxBPAQsjbk0EKEizD1qguLutfau
qCkQQyQrtQoZIgEuodUHD2npJ4hIM4AVWKufBNZULC1mhWWJmm0aJfFJH+lwJHY9rbJe1w8LQiay
/CucDneHuI/hZIHYtHWJgwDPUjLbRJcNpvQHX2o6y1nj4s0D2JK++c8mFYQ39iWOX80Vv8I0ftV8
T62ZgAUnUbZvTiQgtA00GyiIuHAlT9ocLOt2XzbK5904GA+RiUjJlaSTAlg7RCYLnW3NzJ/zusMS
OgcKdAa5XL1ZXvLZIvvPpnTQCEywYlbo036CKPdXRTkiniVdaNn/fhYYDR05W+3sIFigIMuGkhPm
G/fNL7vhKDlBT0ol97jI7F1mYHBYHir+c6vD+0tXgRiL2dmSDUSPrUKd0zCeN8Zoiq3mDh9hSk+c
as0DQmKNMzGsNllL6M4sMoP9vRznLjp8hkThj91pxqeocNKOPTm6ZzsfLinKyJVmBEyOZvQIaKj2
72a5q6FhQZQ+P6NRPnfKnmi4+Zssm9wUeEeKYi52kaw0zZsq7BAjA4Ff6VpkrgtSdctOe1lQL0Ro
dKdl44Em+nsr+M8tPsxcFTW9/DTBW6Nmb81yyxqC//Pu8oRWuVBcnerwD8nE9AGbpJCKQstIdtGc
y7ts8ppxbImE/ecxL4ULnkShtRaz+yMwwfBFABRWkefCMjCd1zZ0EMxP5kiWOl6EdPaNReZUru28
HoB9gMWaYGu5elWddd/LKgg5Yb6h60Zp1GNsN/DrkijpVgYQ+PLN6iYKNZb2GCj4LXkAiKrX5yik
kfEinHuwQuHGz5q5UcoVcdk4zNZB2sb535+knd3L+sKXnI+K5eukDedQwHJdE0RIeu1uiNNvrbWT
s90RDTnq/WEJ1F2GrZazE9AFkEJPCx4or7VgkfGJhRFmR/ybAwzmMqAb0BercrZ8JQnh3ylcJ5ZI
DNq5y6lmkE/77/t+C/iSdLgjSSnFBr9XtLbwWgHmxhjZFNtstq5QK+Bgb9FBrzKXkJcoaF8WUNrC
0lmGg+XWf3ssdDgQfVXTceW4aBUC3gq1wTWZcrLpogYSVpkWF3qFPshRgCciArU9aeGwd3NN0d1l
MWaU1ktapPVOGxLvTvjirmWZ+00PBggwxlMK01jz8gAMRl+LS01P+toOUMGnJuRxMzw47pReTFQ8
p6CWuxj+3JefG9eYFutLbjfD2SOpcJM+R7Y/4PCY/FuBxqA0RQdNioagGdFbsmiJo3PEoUiO+Hjv
6wqetgL6HXgO2QNIduqtNHraNOQcUos1bLgr5T4nT/gh71NcjDhH1SbKQ0rKybxcce0bipf+0aDC
ux2g+uE46vtHUjFYRkGFxKU+7oxJFA85SYkjAMSHwAMkavi0bpoYsTrFlw8Y2rAI6nm0TghXgj+Y
XnR0YuCQzXKHCp7wlyqc6M7AT+vy0H/JuuR3owXVdblHLZ4pYMmgkoHOWkvftt6HwlqPwtW/Wks4
W9PSUV8YefwOTHe7PO5WHV0EeL5Hx0ybtyZv9mWZ2E8kVX42Y4jnJTWpKdXKORgjAhhjsl8qICzv
Fn3+I3G9M7K4kO+lPtmbISxoCs3PekhxyRgHYleBp5K4+yyCLSJx1FCEo8Mem3eolyem8/5PbREY
6iBcBVqc7knhiSjl7OK8J6TghjFM3pcNyvMY8cQAE72GiMtkUf9WRKlTNLBfwEK2LAyYeEg7Gx9a
2u2sPd5qJbw3cyTDowCNTyOl3YoyMh7C+dYYT3DqCHk+NFbBqQOC8iRTa3yMskasDRuS5DiNIITH
TvFTSyiQWTKSJa8hc6smnB8TI1DWjs1Ri2zjIIvsT960GrnAVfXmdym9jVhSbLMmcp5MRGeeh2mE
eQPJ9lwrf7rw2U+7Q1iZ2tvgxSc5pNE6ccL6xTWG7FgMXbNGwUU9WbtJKWx2ApRKopOSQC7FhOxv
UFdIWSjXgRysiLTgUugr+djUoM4GvQz+mKnKZ0e+ywxStse+qau3hgYHGvHsbk3o5i2QdY5fAP0z
jJc4MtWLEzM0gCuMR5Ucm6GV94Jv4bhjflCmKi7LmR47nnmOQVSOtLpG3sN/jUtd8ZQVWXs1jQbm
N/d0F9Ge0Go6Ny54UTMEQhNM0f0ghgxv6ZDtm6nMf3qfOlvQJeGty4bPeqjGC21Rat+26R5dzzYe
yZfBJtdNFzuhjo6DmXgAVn1ro+Yg85NMPaB9WrdIKyC7NP0mDpzx0cSUd+wium0BEc9BiVikGGlo
GwFzz6ArzA+DYiXpbNrarfTox5NMJYDi0tduP9FdOZtBSvsU+GH54vuULcBlfhEBTo535FUXGkTt
2s2x01SprdH6GMdfXuZsvSmaPn2/QxGVRfkm9Mx2U2ml3AlrVM8qn1Pi6in+NYTxxqtc549I6iHd
iQ7qONMz71RWCnQ8BS4EkOEu96L8BG5kIfOyLhredT80X2tbi2kgciEwIs14tYP633eXZ+lw0iS1
mSqWMqifnYHBeRitD8vEFFVDid4V8926GT46QsIPidH/S9radOuikBBcP7uPiAHOXuIzwbWoANtQ
8+9ULfO104T0SuORugnlXc355ee075F4RC9WQCOALsl4CDXPfZr0OYk+KeuVZU79S7G37dD6l6a6
n5Jm8ntRjB323yG/44JiJeEXYpWT07vPSUP46ONmhzYxebXi4VNLCYDm/PC+Dek91p5R/+kd9OZp
AGFnKg8UfxDhy9QlFt1mWC4zSqQ2xhIy8+RpdB2i7aY+JHyQ6BXhTtDGXUEqxdD1d+K+PrM4nI7W
JNXVmrB+wC56qxjZ88R67Rynf8455wvTUvdYhAV4G08/chABlrG9ckucfQ4Xt1Wn0XLsc9Wp57LO
XvTaVNvEnL4yo8QE5hmsa6SKn6SQ+qaBnHEIp6p75z0fWBGwS9WcGETqOesa6Mp6VNS3Rr9iiWZZ
3vtUDtjn5RrWjvNh0uEn126oSWkxa7nPwkjb1VaAJ1OLDialpANlpnhtO711KLpCm6+v5Vao1N5G
BnUZM8jkna4wC8aOdAYLB8W2LAz3uRktH6pt4ZyyFHi5ZYOAUilBMFSPpr2Z2dck1aLPKMRdNWXi
J9IFPboEu50ZYhQfGZF/yeE3ceP0YHsTyrSwynXRdPpNJu3bIIxg5eHguSSt/GoavXnOwgoE0Vzf
dLzG/vY+Yb2Fe6ls/aXXjezsq1wHISvwesYyY+ZbmK/T5H4n+OpFVGKadhwyKQIjPAIpK9YySZK9
nCjMeWWtjh2gCaxJPqsz2BJ72iJcxLRwvCCVoa4Ql+6e7ld5tVoMWbYlrgki7S394uqpasxm52Gz
W//7P0gK+AZq0IuTy2Hj+SnBWXGyQ40MMK+PsqNXzr+KZj7XaWwetTSrSF6jj6vrhIl09vAUTYO4
6QoA3nzPxhk1h4/Iqyww+TkTqZM0tza2G5u/06n83di6tcv5729DSchIJt3vHknstEqZiq1h69Q3
pWhk1PX0KgeEF7oXW59+90og9Hhxem9EUCnF1dQsjLOjnKVEGnmo0//eNOXeFe0fOhkPfRIgLBQk
u8GcGM6iHC9ZpCevsRjds0A+t4qKxL+DkPXvnJUj4m8dwz+arT+DDZYiiazpQJsqeSZYoWmkd2pG
xz2FmniWZshRKCUVUseYbmWRXgtyW7neAR+aAhXhbc+mnRHVGNbmxbTMW3UOMoPga+k/Z7pAABPH
Dy3gL+yGJB0xRLmld8t6llXV/A3RPwmwV0ywiIZP+tcckuOV4oV3k8rNWVd09lsTRfvcx3k7BHp1
pGlcbaYa9n1c8F5l1z643/w11Xqytpv2zRgI5wp66E9BXX3OncfvOKoLIPe9s8XGygwtp4HAt8mu
VgWjU1FfOIl+VHu7Kn5R4b2rLDYecZ16u5Ty2KaSkIRbjxAQu8d0qBx5KqxavjkatfQQxyNoRP0G
qbBcGXE9EOxp/2hV7sxL+P4RiX1+xlRXEMEw04hLuVcdBV4c6a8hcEIu2ln0K5hnlGI4EKppYMQm
ach7NM3aXTVd1/14XFjAykVkz6YZ8iCdqK5u7t8HYqMZU/sqgmQL5CrmUgdA2saCD5TE6eEOpMnF
luaz5dJlcWIx3Q2Bt7JHhH0I/SHYZfQ+aOHL77ynCdQ2+b+o0dBV090cnjSzJcOJn2qvijeZlZQH
2+v6dWEyYE9gCc7WHHEDkcs9Ci0rD9LTMf32LXKxSfTTKjYG82BF1qZyy+zdLjRKLHNIrkq55mMX
/9G4WGhRmD9XbnJvXKltrM7x77Fhqn3lRt15LOMQ3mHo7PWSfqrR0styus+8rEOat/jVB1ffS19x
DYvDDzt0e3Y4QPUtIExU8hon5jbTcJxAH+iKBwMA85pdoP+ksxTia7NT5muoJoW+IXyskhQODQLc
LQUs/Qk8lvbECdyQIaLojFoWCz+ruSxScRBczVbEMiVbDsOsR4w4EC6t23P9QBY1Z18uKZhVzFW+
bMZjiAB/z4wjWOm+QXhEkQGr55lz4w3NmbXyDdjWcQxU/zoQ01un0GuYmxSbwjIo8+FIPjPN4uom
PyMF5G5o7fqspeKaRUZ689JMcYWzCESNuSqnmRZd0izbW7mSZx2Av67l4iEIJx3eK6cygFDnvUnp
URbtmwp3cRbnN+WZ2Y3QWP0Ixe9heShPdeS0ubE2qmy8VUb6EsLefulg+SMv9d+7uHEe4/q9G3CE
h9VTEmMAFU5t7LuhlNuKTEgPRMLZJY8swrAeVhMMvKbYh4KpTm7vDdoVX6ZDxxe/4JfttPVTMqMP
ZZ47P3OGh1mG4XM6ugZJHdhowvgraTt4w7ZTHECyDu8KXVJSDDjpcys7CmHJ59TmgKX9cfCg0zvQ
/UJKf7lJVnJQPPNrUJRqiKtFCbMKxx/Vzstd82sIoVYkQxAc4CsPpzhOL2PHPKdsPJdc1rL5VsiK
CcYtkNi5BpzhgYjhjl8iIRvoHeMJ5mD0FDSY3OGdOQtCSvJEWmgqBsGBj6whik1fkF3klE5zsClg
zLWD8Lps4gEisV3o3Qaj+rqxlPuybFJKu6PRrPo4H957WIK7OgmT/Yz9DEPyRbRekPoetdlVBlyO
rQIFjE6E3iFTkXZKg56Ur1xWX1SqHpQZfAhbwCuTHVMrhoKkZfnqtV52K76MkeEuaUN4Nw7Bf3KG
HlIDE8i2umw/5j6YVto+L2qiUeOzEuhqseIqpd+CSgDtFhZr9Tgn4yAtzxrV2iREuq1Y0PipGE9x
K/u1VzXVmUB7Fioh8B+vt8yjQrRXKF2/jpJlJkFpNXMTkewR2dock6zbwAA9to6lrphCL6EzkAbR
lojMchrOAlGL66LNVlWdnzQK377kREs7E2hHzOzao0dFEdN/8qRa+1n4JU3Xf2tLtzplTEfQiJbB
2zTYxe6NRX6BuyUr7ghMtp1r9JcIYEQZ3sOoTl/tKN50utZfa2PuBuZSJ67Kco9EqXyQYKzf0bGc
8c3VR7N1CgIk9FMBV46GTD3njw8VxYok/hnGk0r2vWcEL3U/9i/GlLIMSX/Tx1JXLLTykRVwTn+P
rKchEJQX8rLE7JPUV7en8arJ3kSb1dKC0JQLK9mND2k5NisGj+yglN8wwWDjSNK1lTmccQaRUJ3C
yGUOhCoa4PkqL4nFdnvNfomUuhPemn8DzjARfyFIacLnysQ837Vp+VlUIQ0c1/5j0mZ3Cr9iImoz
i7f9fV14ySm3S/1KmUq75rRarsjxwMc14qKKeltQlvp0O4S1tYricxkG74qa8IEOHuU+lu/UnB/i
BhsT2ISXQBntoym8lZ0XdOmZh+Zao323hFauMkHPuNU1xG10TY+251Iygkr0pnkmrLtRUP5PaV4b
DnIBuLbZc5/rlOo9+Tuesle3QqZDON/E8lVWO5racIl6OslGcJF65z3DxLhGxHBTtLJPA959QsbG
Q2wz0q0oejB700JzZ1DVuQ8dUSRSyXdHltZ9eYjcK29Lfkh1sKuSmiFXzSzWgi2XVWgPVU9VE5nl
ZTTsXxYlrXXZive8noZT0Nb9A5Cx4QFffLjzsQDSuWkREdFNTmwP3f+gZW+s+G5YlcA4xC02O19z
Vwrh5YHuu0nlI3QuiVHfXSQQyiP4oceu9aSoZ+BoFK9uq3aTJPwDaxrwEGESWdbGZwTO1ZNjczIV
otwYwrIpbWU0RUaKkwVF1YM3h6XgbSQ3OCtfjSnj5JsIFMSZsoVUxxjr6a9OHNeHMIQB2uslWgZg
4nTFECM2cbAtgym8Eqjy7w0pKP4J1HWeM05V33kunPOyEcRWgDevOkoufrZBjk0ZoayfEfvrj25b
pgctBi5ehZmTk+wT1wggiEmZBs96HBN6B416TObNHPwiLBRILhmdiq7qRtfPUa+ln3qBtHEcwRY5
46SfFLMVSt1mgooTMIJy2nBl5klxoBetbzOvttfNUBn3GNz7GrefOnSCsuHYC2gt40B4EJVUDDyF
dyog6+/0uH5uHdeDVTp6Z3/GK8hkqrfCKfPVlMryEotiepbJizWPu6Eee/su75sXpCEs5CUkXqHk
79xBZmKN0bSp+qE6kX6bsMKS+QGV+gksGiqY4lsGeXgdoQsjBh3bex9zYgbaq9m16hqkSK/S2hBH
oYdP4yTcG9HczsuoON9jjGJ/19UdHvY1HWlq1GjgVPPl1930OTisQe3ATHbLXQQiF6ec0IhTIlhp
ZRGdjEG37pU51shLJ2td2NWHKZX50Pe/+15vH2DMYWUoUQO1lGCvrCV3KeRJ7FQjWTSZX2881CW2
FQXviTV0GOA17WjE7QMnGp18Q+sgaaEXdZrA3evzoRqVIJrwRJz6rgYt380N7JmBPyyb4UbVpz4p
WqvlKkLOc0Bve3JSQ7sRM6M2AH3fcqMH3Esu36cD+TufTOeR/CQPkdSxLE3ntxWG6IrbZHjq3frC
7MA/ED6B3LZMk1fagf4tnuXkntmc7Ia5tUdYyVNBIHvVUNNLzegEfyRqoJG6QYIW0qxaaIcDPX6j
+B3XIUueWN6Iq7QAHEUw2iionFzgsaZl+E/oppO1nkbWYbmL2AteCNbch8nTL0NVoFnrGhN8AOeK
KbQrauZyS6XUWRProF1LrSM8rTcY0RMuiboZyueh/SS7Jn4yXCmfSc7Yi9D4LBxNe40dfopQFP++
tTwmOjjRU27uXSWQT2K6ejYz/0oZpfucRkpc1dghbNKJSx8aUk/CkiFDR4OEGbWlhRiOXxRGn8ED
Dc9xTTBbl6UYABwEy22fN3dbGjExZpNJJm9nv1oeYs1xxmHzlWiMxUn53SrvleDHx5hTfR/ZE/VF
TT20E/YT2iws21XgTGs7Gryf2SVrJC4K7YhctUxD86QRWXWkGhe8WBLttEE0qRtlw83UMJtFsZyd
A2V2xGTbnAxND07pLjOt/pJkXbHxVBt8KxsYSls5H11iE9ijnN+9S+VXbzOULwYCrDrTxBMlZKII
pyL9RLj4HtKcPBcTH9GzGj86CnlC6YvwkfETuT3pKwhQAQxhlIWzWA/R87IRI/yrcPLdk9Hn9WZy
/WnTV258WTZxS4OjjszvpYIbobPURUgYTdv+MRgij3X4oBi9DqkY2kNC/ZV+eueB4aLNbAqxLem0
Ia/WcUHGAB3gI+d7lFi4rQJgZbJTHf2sVLDAg2vpKVfttURQf7KEvXfofR1syr7rFBDlzLxjCURn
8uD94EHzHxUFrrXMPMC3pSu3DGnkSNgUlMFH23N5uLbgRy3OuP/x/6CN/ioraPdIyP7CR/9z93+9
4J0v8/85v+efB2de6T/3rvGvBpTSv9T/91X7P+XMK5D//UX/1yfz1/+9dzPm4L/YO4/ttpUFi/5K
r57jLWQUBj1hlqhoBYcJlq8Dcs74+t5Vsi9lXj2737wHhpEIECCESufs88vCViEP7vtvzfzuW9tn
3U9qqtzz/7rxBzjhca4AJ3z+msfFhlphE3/pXrMTPNfCPfzvmbFrdKrN56/lPz/zk7cgybC2xUiM
Y2GVNaVX9idvQff/pfPH7iGvZNzP1znTT96CAW+BrgE+qUOINV/zFiQ0FiebgKdD/72h+/8JNJav
cWZOFh6Ra7gdPXpQHV6Y0nP62lOa01gOtEU7MlyL8FGiSUYJPVFsOTX3sk7xTRLFOhnV/NvbJolE
obkMHEUe5XQ8tagmpQSrECtGntvo39E9SrugpWFBMl9HEwd0WqqwMm3bTmtcavFarVSMNTWpFFHm
ZacGNAr2KAmCUXspzNpp11eHO+1z2qzmJvQPq6YfPwIQQPelMDd/H++0OCoF2WlZzb35zVrNI7XJ
n2KkKz+/V2G073VaTVsNpk4l4TqtZPPgYYbSrdg79MbD4VFr1cRzJQjotJxK3o9aJICb1xGIH/Vp
tSrDEn1pPKr5046nD5/2fNldnvbVCd7afLYuLIAYtdCMpKGid8EbnY6k5iwoSIhUiMmQSrRJMZJO
orTkb3maWmcqwpItYUtqubcAMC1+6738lKdf8exHVYuF+v3JUl42dJKSau5WlEqNDaQYz0F9SVB1
tCLXmWzViJG6lXoIy7yK1o1REb8ld1Tr1NzL59QjjbHD2hmdcaOe01mtU5tzKq+1FdE5KD9LAIUg
76MjpkCd87SfOdp3bu+NO7Xh9PCrxZeDyi9owYwztBslPLFj081WJyFKDNDzos8+FxIBPoeNpIFL
KGcqJ0pUoxZtKV+gw7lcx1JFQ8de1BzUbMcAaRnW9OdHebHpoB2RbiHJ/HLSt4ikdH598jD7+OAJ
XJ9yvYpbUnN6GuwJ/9b3KkUqkFBgxsNhv5+WYWHSnecWH80JXZ+agID7MWcp8qacqA2wnd8vcyUw
dLKHCCkL/cI+vAQxoWRBlCniaEDE5x2U/kyJO0JP5i+9mrXi+8lBN0SNv96kCr2rdFS5mlXiqrGe
hgsnv3ND36FXSr9WlwPtl1OoWeH0qAazPB8JkA8wW5qemd9qXrj2ksQ9JPaM2f/09T0SLzZmTdeU
K59dFUKkIrfUopqozCw1h3HuGvS02KlIos6rZALTQsrNSiWH0SNG029uGW7nLqABrF+yvtTZ9F6b
yY0nIMmAjTlLOAexdLgIipnI7tEDTWr3cBrDWAZoYRLEy5ZiaMxS07tEY+/BKq201UzbZSH7ku9K
kyCWIiCe0BIP/Fp9KaLkqktba9Z9QOaUWqV+IbVezQU7RtRAWAYLCs40y58rwhrAo8jFTH7nOSFh
uwlk4qeOWTQOwgsl5JLiLn+qw91oL+gLymGvpF5qm5qzaaiadiZtnwiQNMn2V3P+hPlppXRLNcDJ
rWH1XwXKUNijEShoKyW7DxQfs2q5WJIHQ6TV7iVibbDIH1OzKg9LzdFEi3mYwislwTEkzRd56sSN
kVo9lQ4XouxcuSOPtEO+vZLUzVJXp+ZOi2Iha4M0i+9qVd+HH8Uwuduo7HkkPAm3Flke7KxwuT5l
ekVhZ+4JkQcqKd5Xdsb7/u+LFTR8JaX558VPBFzSotIqApx/XuHLZaocBleGJ1SdYV7QaXRK/VJX
eUr9quwKhvswYPtvgj2DsfNat4d4ra5cXa6n5E4voie1oqxJn/VG86BSv/oJ2ExvJun21fOqno4y
bX0AAwRpW62Em738BcsH2JfO8Mgy9qdVtp3fUFN1dmYDpDiRssTTJCTvau050NjVr1JKoHutD3cn
mSHGMUhuSjqpwzPBIcwy43eyXTwkW1zckuqu4HNKqSrQZ2p1Pexo0cXobC1/U5ldtfHkM+9KkV3u
pdhOc8ZJSMoCLS7XBcUs4aEJvZaIytQEvg/hkCUqzTHK4SksDlxTCRqecDpfqjlPoAMkCryZLhrv
AQMzHrdCuGtChNAT5zk0aiXO9KVCc5jobvZlDFuoSyi7EtupB/xl2a47UtV8ZAIRbGOXXtgfD3gj
f0g1WWbBypqA7ZWpEt8WmSBoeojOVZZbp+l5tmJE3+/KmBIPleZJeXZa7Eh52WJ177fCiBHj09ei
JmFovEccCn+j5I9dl7pUNfGkFv+0Ti2WiuusZtU+avNpUa2zkjDCDece1ZJNCU1/kDz0y6xa++o4
L7MCcDeqMWCx86Dtmra+MqVEW8W+mO1EQkh7X5rusOkZxdrYRmptsFqHtHNQn41FTgpZxXOWyaok
gTtUjIyCt4YtV77Mqu28VG7x1SYw8BsArtKLMEoDQhNqfEs1q1aqCVYXKpFyoiG/oNCQT9rpM2px
uLd61NinT6q1anF2ZZmVmgto3daFzK6WY3mQ05GiAK+1GTsAYqig4EyVm18REhXRUK1UbEK1+Ap9
+O83I3zhPAqSqHZ6xT9UyydK4qvNZ4dLTjRHx0/KfddXl6ddXn3Llx1fTuHVmATCQJhwCChgykkW
eq0U/KvlwLQHonQJ1FPr1KSXW0+Li0DsqnZWc6fPqsV+qaPLzFmpBTv0KFjVrI53nGawPJRmy+JW
zb6sPR3ndCpKRB0aNjleaqs6n/rIWzu/OuJp89lXVB9+dXx5FWrdFPOmEPFBoeQN+WerJsvfc2eL
WMX8NQW8g8KWnc1BGkt+zWGwHdy8gTN/VetJpqZ4V9kMp/3OFtWGf7sO4zS6+j7VV2o/S9UXzo71
cpY3t/ewyta1W5MRrb6xLGVP313N4b3lJaVmT/uoS2us5OcWtXzaxzFCRwaF+NVo0fOHhV0eWE3U
zRtx45D3bYz5TkvdB5VTMGRgfdH3UsnLh+GaQWxv18qYAkdWhDxV5VPLp8nLyqYwAhluZlIwyXrh
abslP/lySHUQtaw2v6xUy/qMcNAoFgJMPQ2pNTbnatTp2hnpWe/A766AsHbbuiFNRTRJiCBf0kXr
ioA6G3k4lVve23CPlvHBmABJz3V7GGzQBb3R6C+ZHfTsoz1WdUkV2mFGuKzXomnIN2QwjPQB3770
Fx1zpZyL6hy1nZyz48Hb09QHCYfUWwU6vYQtJfTQrX30hes5Y/x4rR0Nk/d/rqp4aIXry6iQnPlY
lt+hnKiVeIC09WC29opOzHemzHnNECfjeo/EJUqgeT8gzLic5KTH1HQR01+oYg4S2WpRc/nQXhCy
buwxSOvYlpio4IW2gXkPuP4vFb00oB25PE3UOndsGc80kK+Poo0ZqUWkUraWdmm25NJB9XbWRp18
WBohtrkqjoUsidWkxdVP5/J7xue5LHUnHFmvUjdGzamJ2pCh9wdDHxRwxPDUvEzMLCJcU+wC9W5U
URaJiqsZZdP+ZVat1Yv4ZrYJ4FWYViiXPpXmmOsNGb4631ll3aiPqS1qDoB/ZfFjlA0Oh9OEAfLX
i2qDWhfXBsPW/uRs6BsckFliSHATu+D3ZUBErTttUHOTvFX+BJdHxfio31fNnSYq5Ef95mqdWoTa
Tn3ktPwyt/T3EYMeu/SltSCbB2qD+rD6nExZ6wg92i3K8ycLVuqGZOH+vaipIjJSjb1Wbq+V+aj/
e9coJs060GcfS5gsXdVOmQUtPEZ9Brl47y9otA6TjJ9lJHIgBtgjZwXRCa1ecAZE1SLkHz2vZOCv
6q/UhKG+tdf1gryOCRd3KO0VatLn9EORsiMQFxCjo948tQptPr3DGFudthUjmAiVxXyZWfWGgdQf
6RgqJ+O02C8yPOC0rObUPipLQy1WARm9/99Z+3/B4/qGBQH033fW/uzg/a/y+3/Rcdvnf/0Kyn35
/I+OW49+VizRPoFeruy2Nek4/dFx63n/MgxIt55uwVcz7Fcdt5agd9aGA+pbBnp0lLEnUK74lyCh
C4iucB3PNNn0s9/6Bz/2d2lf8vSvWZu2r4PqtS3DgZFrEalwxj6djQK/1DzpB40AUQhcefjdWZAv
hTsdzgpBwmAkUZEIsQmMb1hFKeAeMKvT+fPVRA0KFnIb01QJ84SMjbuxYmD3tqs/GDYRBPHdq9v8
48u/ht9i437j29KfbVgWtwek6Vkvc+mA4BEi5NtO+qURkWXf5tWd7pkYk+wP6HSvgHptGdReOd5B
yyFe8tdeLTezGA61Rl4sAyGk0aI0QaIwYm/LAmJaxG4kTGm2AX+MKKBRPPWIQP1bolTaaiYwMge1
dsthahKNEDuvw6K6k4eb3XwdyHXskZJKatflF7nPgC6+q5KNPB1NjcPoBww0aRxa7Lqw5wV9JeRY
G6vkLvKQdWXs5Tcg4HknDzU6VANFv9WrLzZH//mlangi8jvJL6i+ME3gUne2LvpKuY+MVwjrGdme
uwkq9i21VUDikRmDJmK+Zr4dA+BgNqdOdy32mVjot3KfKHcZBWe4io+y2S7yVUiHUC13ZRQ4gAo5
I70U3a2dThdmn69rsB1102/lp22wNHoefHJb4tXkMWJyDOsIVbEGB4rP1niLwnlPFtlmzH2cCYjQ
kmM/tAfbGhBBkUEcj/c1e5fdnK7laUdANiajmWHary2bkcejjY6JT4Aquw44h/penLw2qK79uFR5
vpYRdI8gE4z/dTEc5CbbogTmf8g++l+ooNcm7hN1ARzHhjYQQPaVt0deuzy5vAZbS7Z1ke7kvLyF
CDt3cluLCACUSJI+oj6U3IxnW6cTpokIt8hsj/ul77FKYRfnTwM/iMv8UN4l5mMASITM97XeXcY+
tmgqd3JR7twaEz4BcZh1ADEMpdbwrexk2PVJvu774ijXB1jmhoHwmuUTgqu9PG6bEmeCFyflcPIQ
JvN+R0BZH6/lt3JN8O8/PirMbk1I6Apb9jZGOR8wL7fV8rCo+7gyjpbacQfLs3uAIrDL+bj8BvJj
Y7Zz/Y8GTsvUDQ5DPe8GemFXyVB+zhMD8AMpni7xWwTndDgzaGjrQGY/I7pbN336btKCRz9EAMWQ
+qe0zbeZQSTnjA8rz57HysXiK/2OwtmHrXckf+a6bsCHhYg8k3TtRaYyom0K8JArFAtjR8eIKQR2
tg9mC2ZKiwMGOxNIo7M+finskMgPPEWIIKDkGtFdZliMmZKQE/dQDrp7ejLXFaqLHuJ8nFq3vMTC
F5bx/w94/mHA0zB0y3z1dpdDqr8w5ncMeMZfP78e8PzxmR8FpyDwksIP2bVjOO6rYlN4/6IkdWHY
g7ClJPQoJH6Md1qMd+oMkmIR1F3dsV3Itm3Zd9H//LdJ6ibeDl8I3fVc02UA8z8pNs8w7KTzMMqJ
U4+xU2Z1g2t9PdwZjpO+iKrsDw5C3U2NYeZWS8rk2Fb1bTchIHbBGe/jXEsRoOj8BZnQ60pc6El1
Z1cLETo9yqwubXnhYxnwnKa4ctAMkQFPydMX7UVnDNetg3+fhk6996NBbF7d7zdK0zPKtqObtqBC
AoVfeNxghZt+NWJb16gWBlIb92i9m3Xbx7tUy02sV/QuFxA6QBGQ/eN7X70SG/7vz23IasWriNGX
k/vCYdiaejAonV/vH413YFu50+0bAvrEUO7rDFRiM0fbzDTGVR+Et5VL4ZNi0AysuP8TYvyt8/Oz
Qa/yeMZsOTr/+vdbjCmtKD+7fS7aO8Qj6cYY6UtsYaznXsjoRHpRxyNv6rxlyAmozR+u/+z5Uddv
cfU2jzcD5uLs+ic0gWnmcPMZh0EY2AzvwoYi3ZpRO4JsESvL6sINIJMvzSCyNQp/e5XbewFGOrda
DJ2YI3//ld7+RhZ1Tf64DN85uyPdFAWBVXXdXittd2UkE9FJ1OKufn8W46wGx4VjaDJoPQkbLaPw
zk7T4sNrhzro99NiIIQWZbJtCH96rgICRNwuvNTDIrhZWkLlzcE49Ojz7rwGYRYyYvOqsqC2ZJPr
HpPY/hEH8os25XX1Ut7zX59Jx6S2rZuWYfJI2vIOvfqDcOrBtCID9Xhbf/UCfCeuFn2xLX/FOPFj
bOsy+y2p/vAk/PO2Y+k0fdORgb8Gb61fTxpE0HKFVfb7hGHLNSq0bF3pfrn9/W1/666bVJh94eky
PFhuf3VpumjNxEhTLg1CKKwaLgOCR0tBbNR/eI7euouvT3X2A7u2zqCxk/V7Mcc4TzK6bfvkK1aM
amV5dkvmbbSJo/kPLHkF2z//8dCgyMRiqObu+Qt5jlJXjCN/0KanQ1jRuuLg5/qxi72c4UgTsbB/
ix+rv66q8bGDzLOd6+HAqwHZn+aliNwcazsm2l4bXfOQZh6MX0DzA8LCjeiHEfhrCjB3ghwGSWlL
ZfF7A911rwXmdTBPA+668HtrADmZ07tGlPM6TJ0E17gZXwnoot290Wuf7NqJD7//adWr6uzKEeV7
usHguGf+47EVKDTNsuMPNzPhURtTfI8/GDh0yFVp0XDfyfrdOGhbb/Af28wm4dee78Zi8DYTDrut
WzxADaupchIh0UNXqEQ5bizGgTdhTHVs4GExB+i7bbPU68wpb4S3HKopWhGpsIHwZF3RuASv2n6J
80Jbh2LUD8GH2W0TlH09+ZbJ+99fsnGeECHfIhaJ1wDWLdPh39mfauJnbro4Wbcvay/f9sBexjr5
NpX0l7bj04LSE7wl+G9GVKYDbmNrpTnfZzxrehfviFHTrsLyK24q7UrXP5oMtG6ayvgYBQsJuxaW
Td8xdm7vlHhU3F1oZd6j3wcHX/8r0UT0lE8dQZKeHIWtAV2ZvM26IZ9xo+h0uXbg8/yW4T+NbeSb
3qPou/fL6qnrr4w0oV2FqokInGuz042Lwlnb0zFZQn9tRZ65ikeEU/1wT4DAkxiO6QTWpcx7GBX2
A035J+FkD03iOAff1Rh/LfptN4gAChFWUYx8ja15u8WrrE1pjpSjdvwcrxthVCvRTfC2wycrwcPn
DbeNCy0uHpKVmMcvc2VW5BkW89YI65x7h48tRVx15zH+lGuHoeofyfzp1vSd34ZjfExbO99N1VMd
QyEEA2iRPZtd2nrdrRIgXuSzNeYqG7R3RgnwuPS/RI3zpfSaO8d+dMvWWeW188k0XNTT9gcvZxyT
LsiL3HAJNfQsl4Q/DtIM/ZMbop9NnCbeo7yxiGXGTF003S2xcH94qv754hKOQ62VVzHVO887q9JN
bej0Dm2KPRaaXZVPezGk2tqIp8dgasQGc+86yMjh/P2z/OZZHUpdB9+aLAh+fTP7DU+Hv6QUu/pz
a433fZl97xv3BqL5U2On71Pf/fD7M75R98J3Tklg+IZP8s153E0bYorXsp66lz10DEjnvNsSpPld
u20+O96wAKU96h0t0MpZ/tCF889KJ2P5pqyeE1lPt9fZH27YO0MyDiWX65UfIPthtULabi+pRkCT
eal3B0/7quF3+MNtNizu469vSU6Mz4l6rmVZ3Opf7zOJBVrejdxnG96+z1/Y1spzOFPhPF2kJGHl
tBnWztDROAUi2PLyhGWdfXaHZ0yGxp++zT9Lfb4N9klhOp7hUSX69dukWDcNF0rLfgIQsYFrC4ui
Sre42yCri5m/zLHFq+3pAxGn5S0dRBu0bLhCo/ERSj0e/kzf/P6xOI/M4p0qHOrDBiYUxzLojvz1
O9UAlxcGfFoQ/aZYZ9gOKtnrzhD/cxXO3yECYh+rS/yOrol9P8je51b5biaW9qrFvJ9OuO0Ord2R
Mq7RaYYkGaNNlaz4XTedHj4aiXndYTa8oSoy7KeRjpYgv8Zu/z2ygwnCNof+/SWpas35j06ssmwR
Wj5ttbO6SGhrmhZEVruHwQ3qcEPf242BF3RbMNAECgVpx5AwQDhYNkiPbILG1tJxmTnyDz+ntdbq
7mfsXMSfDoV0/W/Gquo2mJ/JMswtYluzbKdjOt2kYWARJyYedbP0tqGL4WOykbw0/pU/ed3BKbng
0L4ILYrVCQVTyD0qY6Syv79k+yx45OVX9A16SD3L5nUmt7+q6SHr9/NZjO1+SEmEjqJDBK3Ki5BI
LLVxNeBYD53IvohGEGh9gaivjL6D8d0gxo+ACNrageo53SXB5GLMNkmmAjmwwgRDJExSfsinmqB3
2ZjtInfXZX9pYnxqInAZGdLUbT/K+o9rbXJs+ytTorAdEzivO6SI9kA/4BOHWgscc2lzKT2zm3UW
tBgq9fZhLN2vv78bqtb3jwfg1d04+zsbu2y0w3Ju9yHaKgYr52ZtLkbD+CP5V1Uq8i3vhWo9ogpy
DYITfLNlINdznoaku/39dzlP3fnxywgKad5Chnf+6hPzYI+z07d7P/eG/WiL+Wib6fs+wD9aG/MV
3jQpwQPvg3VCDt0at/lUpreeX134RB0sfPGrgMCElVP5pBgVuHD93Fo1iwaXSdZxkgI6jp3+RbxB
sIrr8nNn9MOFT0rVKqhdseFmPHLYx0b02KS8ICPvHvcCUrhim4v4e4ZLbB14JpZ5J9g5ufshr5xm
JXx8C9YSTPsUSdVs6ReRyStKWCLfODrZrZPf00Otg8sOPmMOenL7hLK98rdeV7/vu3Zt1VF8Fdf0
DjbhV2Ek2eUf7i0P9dnPjADesG3qwC6K97OfGY69lwYJr1Nhp59RiZQbbWGMolyo0//+TG+UXy6V
T9unocxRdVmcv/rzarPULZoSU0cVFt+Tql7jMzzw6rwT6L5WEV7KIodbbxf24+9P/EaVl74wQj1M
36YPVT9vOEOL6SsvcHg9F862hwi56sVkX6Rd+8W0POJ2RbDxTIJV3CJ1SXjX420O1YRhT81fp1mJ
a198tZ0+3i/V5K5nDE6gCXaBa0R/eO2+UaXBcWC6noXDiV64s3vUITA1g0Rv90UEe2Csj2WbfB70
7G7SHGBM8fcWbMSfSq9/duhwexz8DOBFLMc9L1F9IKxTjCV5bwz9jU58Oe/+jefFm8X1rkIRACly
MYpqvnWgl+GdGYgLsy2GzejDp7FK+24CCbiJom4gYpeK5hLPj7EBK1v7UxVIFjr/eFgdik6P38Um
z+3XRyjuu8HBjtziGC67DdQ+GevnRStXh6PgRMn33z84bz6xNJFI1KS7jZ6+X0/n+ljYYc62e6u4
Hjvz2rY5q1kQRzKkFjJmDyXHQh6G9qcH9ixVUb7vGKijMm3LH8QW9q8nTlojLA27avf50r0fZ/ve
8GgdBpGXrqOpuaW5skaoA2Z8ikCchkg9EqfdRINGOzwIAY4iUF9b+rDTRXq5AHT+Q1H5RlcUX9Cj
8ajzxyyc87fGOPfOQkwHf1Ga/Zm3ykBDBlFnWrXXtBu/QawiNswWO9ekvebNDxUDCoG9VFuvYbyR
t9h3a+YW/v7nUuFr548HNWR+KVq3wj5/kLtwCEyr0Jv93JOwoudzdKEVzkXWLskGfQIZ9p0PR5bR
n12IcXlDxfECzSpZGYnI70jBK0wnfrCm6VufRONDb4T3EWEjN2Fx9DUL3rGIbhbeNFe1X0OaDZxi
jxtcvykoFwjkuO4EcRexH/nXS0UxUQxU4WLia7aR6w/v2/q6qGghxBM9PBdt15Fv5XxY+qy80KzE
ezbr8OtSx9t0gMI5FtF0nRkUa1azkNlUbdqaOsDvb9gbz7fwXdflZUwco2ecPd+RJuLZKdx6P4TO
2lpisCc2URlj0UfrsnegqfX3rtZ8T8Y/dmK/UdfyKXUIZcQ/JcR5J3acGHT3N169d6fMOyR6bx9i
LcD3AOgM7hFovrFpLgdswYjh6d8EAeOghLT+8zYVbSkH/YAcjfhHyVAVhNxUwq73QMdvGzsHRZTq
JIeNRcmgmfF5EoVxg02RbDLAbL+/+281Jjk5vbk0Yjz68s/+ys0lCBO4/DApvdkhvgENryj/Sqow
vMpDCR/Q/GIdLuj5h3BXRXX0h7/iN94yONtc33YN0obBQv76lqGmVHR+5NRE0yxkSPgXVrBORNuu
wKaYm0b/4xXTFHqjLUmdkjBq6MDC4j3+6zkFCI8e8grnHHL/r9L0iHSrOvduotNmF3fQtIohg3JR
+4+aI3Qew+ArsVbEW2JX2odT4N8l2ucC/+kWojaErjgG3Tla4V1vduALEESGEAXWnQegIvMs7UkE
7Rq7JfEKepteEWLgPbd0MaG+ILosyt638zCvvbZJSBPwd7AWs/s2Q7thWSWxRq5Os7eY4qcCdME2
rvLwkMPyeZ/a9l+DGznb0Zzg0tAmug4NeSDyGD+nnrZPhrVh6vo7enM0sHJUI73ReY7x8VzQ/RVc
BzFpVGVpa3eOPjT3i8SB96N1z8BG/dR9t0ohUcqD+15Yz/1iyGzIct3gKm36+NGjBXFfjo52PTbB
sK7ygja3iAL/XeL58yoM52PUg0ZaZuO5LQxct7PlfwjapNhb8I9WnWnbt4WfPVOT6UHlh8vNZOpH
p+qhAXT+JxpB6XVFltmVIKxiRQlZPE9z8qg3IWGdIGF2ENTnjxH1tnzups926WS8O8x00y0abHMd
Nvo89+VDEntfzKhavuipcV+I7GOXx0BUTDu+nr0+ZlC6+1rNwFCifswIUMnLfptX8UJ7DyUZMgha
YF22NJs4bWbIkTn2j3gA25fhuFrKilp9n73vtKQHi8SSWkUSqgDLZecbS/dISJWTriyh29FNolYZ
onIuwUPssyLG/CwnJZ6Nlzm1LkinTTtIPwexYElqOVd0PYKWkHOnyZiHDP2P9MkJp8p3M0DH1WCW
8XUwzvE1aEr6OkMsRGEABgZKo1aufK0rj7XXfJpcGLS4BhAzhCM+fTkHDSLbZpmpr+ARLLda2Sy3
UNXNMqhv1RpG/mZ4fwlAiiU9lI0LWiRw7k6TuujXMXWVG+BI0caBXS399+mhnQuASWZlP0249A8w
xdAAAGIDywNhKKVJdekP9fPML7CLPC9EX+AEDzbsG2MujPdw6spjG9GW0agm61VFcFJlaO9I7Lsn
O6m7LklWvDMa+o79uNsHJLZsnNAJHsMoRerZtuSKyMWcKv71vMBcbbFyDFqOqMRLxzuqCQ1YBG3V
JQAQIEl5Ou4QBJ/3IKRh/EHbvCCqJ0BmCjUx0d3k3i6H5J4OpmE7AULdLLNL97uLEd3S4+GIJBKS
haTbZHOS7auy8rZdYQbP4FgJ7rS7nLqV2LfutDzPUGVXSTiQGqkFyzMiEPTshn8PcaV5zj9lcqUN
/edi6olrsipvX9N8eQrRez64XUEigVE/1SSybNoUInG1WIAqyl6yilrz1m1jCxYlc1RdR9oaKw8N
LcSVjjpSMlvNlVcv3s6r009WhnrXE50L5RhExILLy+6C8gYRSLhmeK2B1x4RlVN5T7KPErkKkReR
E8pcS8t40HPS/bThDh5Qu/UXLtsfAv9pIP16o0/C21spJ0YYmm0mY6yutdlcjhOJu615NBowb4ye
B/fw+PpP4WR/GPrxSDxwceuCVLgpW56T0iSlR2vyDtJ8ubLdKvpKLPa8Mu3QoQ+C6NIydPLt0KJ/
S4ouf1jy/n4Wk/sxTwgca4dqutAmrf3gTM+O4+XPVmxvrUqj47hIhn2Q1+JjH13WeFk+Mf477aZm
6Q6tFqYfHJeBdrnehdqyzSqMdsPEa9USZfvk2oQmmo05H/oohkWxJM8EA33iRZJ9KqyA3dOHxCyb
O2Gk7nME+SWM8+epH/t7S8TX0fxc2bXxKBq/vBX59BT2TfCEWSq9STqw8HIpswEoFW0GxVFSYEYC
XfYOfa/3FDLYW93gwZeTubPhNkWLfcwYAt1UidkcrKLvNgudS4cKQs6TH7j2JiYYjPG2cubA8D4z
T/9rGtH61GXSPvRTZFz7dvyuQbD10MmJMdF/MJV4PODLAM0ZHLqdC3+8HAuAWNABk4ek75KHuKg2
7qhDlcbfXIvJO4yu/2GyipT2msvfopnyjNjewZAA3/YbP/QIzmXsKXyEfUdiE+1xh0zO1rlhWC5f
Fdjo9qLuGKYYm3rLC8+9cjRRbZ0ujjaTBFCHop5v1RwoFYfMimztLFoCHd9iPG9q07sJ5++tmz37
NeLIfHB8usZCkywNyzhWCL5WHkCFjau55qUrdZN+7S8Hf869I6Hxm7SKbrzZg/tkpNXRJgwWInDi
70dwN30KrIoh2vbejPV0Y2HiPNamqI65ZGS1HiwGVdiVNlujZKShHwCJVRMAD89G6ut7vcWtaPv1
VoR4/ewg+LzE3dGNQA8nNeEewxc3IOcoo5+NCzj66Oh7zL47WtTEYXjkltldeDR08BROYSRA/HOg
+suhoRmxcux4qw3+3rKqr3GavkvTAHxuNu/CJf6mzc2+QSjtaKO9LVqbb0G9b5jabemJw4IfkLSl
5KqN2veA7shtaL4mw5VNOU4DZj119kdSKN7p2pwRDtDfU53fFBOSFC81KfMHB/4SdUgtt69E3703
5+5uGeWoMlnOXihLXUaWAhslCdxZL30Ph+tgL84X04z2dhvvJ/OSdDdea9r3YkBcb4qvSzdNqwLT
sxYGVFo9ciGbzFhPOkRXhkJj9HvlsPX6BXovKn8aQ8mlUS7PpLrfgZpZNgbhPGmzXFhzdj8U+Gpp
MmXVeDEhnAc5Z+ysYtm3sbadB3OfIp50MoYcvfkbLc77Cp33ZvYae51XNj2Q+Wxx26iyOlxWVVBX
1tMjaI/xyq2e0rSGngMLPLGJPelbG88+qMSNBehpG+Q6aY3iiyAGjqSZHApv1t0XfvAOJlIN52cG
p5hQM8FFIzsZvfVIb1xditss6cV2WcYOEyHxnS3mDcsdGJvUbuOJ6KzF3TnlYmz0ZuaCLONTUek3
dJXAcxX7Qjc3Hlj5jd8uXyNwRQz+mRdYHgyw7gyqkBuMG7FpxG7W6mszxY2CIqRE42rd6Y1mrcCD
E09tJCBdP5i9uAHkSeezw6Oa5llFakzSIiGtbyCxFHDqjQYj/AA/GgsqyE3zxtFoRxSkLSIGNf3j
7PJKsL1vWjdUm1JY37XC0tdAYqxVCn0+HZZ7vfVpIaOCXgWEwNomkPa06MIDsARA2xOgdIhwaDRj
6Cmzx6CFu1xDrOwvpygi09EK9/VYXplG/IR3qFuRn35JT+D3gq5kiKCrts+/iST5brUEqIwL8Q89
NYuVNzS7NOc3tof2GXfpp9qoEBgQj+W8s6EYMxgd+iRFjuO0mTD0gtiEai0qqPdg/dZV0pEavsNA
W20wYGYwMsPdYrqfUXEAI6yddNe4gEzrfqDYNdyNkWD2rOfuykpsWID69MExNG3vjeNtUw0W0bnI
HYx6PPYl5RJRQxe5GTf7AP+zFerLRVv3XwoKwKSa4/tubm6HhDyGPo68TVFX0zEdZ+hzcq6N9U0T
+v0F5vprunPs/biEgHYnqzzGHs1c+hkdGQSRCVtDChId/YLUxVr3mi3BUMWm1OkzFkQkQM1vjqIP
G1QGLc6Z0qELXq3sE6s+Vl1I1sAo9ozd1EdDa+hRrPR6o/tpfTRp3yBZHytz3+v9tUqeqO25Onqu
x9vTwACaNgKLZEPHeGmLtfruUT4VO8tLvjA0EB8TopyPLm33VRG34CAJMeZ1FeqbTE/bo4PsFXmf
lH0007IdYnFTpun/sndey3Eza5Z9lX4BdABI2NsyQPkiKYqkdIOQoWATJuHx9L1QOif+jonp6Jj7
uakgS2KJKpP4zN5rH8xY4dGKJPR40NDwvxtsY3117tcnIc9YLqCLtdmiaP05sd35UM12mLBsl5M5
HiX8ApZA61+gCTx5yik3wmk1qKP9Ya6RjYxjROaka7bnxw17wcBtTR8Qqr2fsKYfVWdbSNQkOZ4F
gY2osL3ynNrau9KiMWjX7x530YJf0tLN9ouS57RqyvOCJvbsTct3z6ZYEj3CMgZR9b53wDbCd8PU
nq3PctO21UrYL8/8euURtPPO7aQ4ZsTFp4lenIk/Lc75+pUxJiFJJx2y7P7DAzCHVeff4SfwyLrA
Ko23siALRFc2rNn1D7PC56h8fDnaBNgJ0z005Ryf5zxPzo+v/GQ5aDDil2i0gtYC70c6VuiqxiL2
VDXvSd1Owd9vtcQvSNQmnd0CN4+Sgi4PIyuQwez8uJkJITxP1Tuxb/Lv3V5neZvSyRR5i3VBShFQ
dnqNCAFg32sn1eQ/8W9He5YZ3kn0EDPzeLiJHJJoQiJkk4ZeqeB3lPrIxpPrmuHy9ik6oR0MXvFN
LVPIfnRwe3MEyrAU2g6hvQfeVeNmqvNNRvx70Gi1yYccY3LVuiqIk084YdGZIZ/aF7kie6A8Zk6j
B3Zk01yTvDhr/rIdc5I9LHYPxCNzgOVEG/Z4B7GKZ4i9/d+z2WHlT6Z9DpF9HDuS7Xwjwei6Oqe8
h7/38eWSWlV7fhAynMe96LOxTAyrK+1x78MsbzcGAUcRowpthqirgzd/3C+S0uBDsfqsdKf3BIKT
9fEfN4+Hf3ylj8LaAv/w/v7p33/n7+3jR6s1v4iMLbX9e+fjh+rHr/vPw9XKRYK/0hb++d2mxy//
+Dt/fxPQHu+2ubh/f6V//mKCV2A/TdY7iV7QAx7/aq7ZYCsnLtMxyUMPIsrjq0f00D/fPr76v8UR
IeUoAmT5Xx8/9bgZH5iVf37WjVsQIlNyf9yFc3jZKzKS2q6kVfaiCrgPrvTHt//cLBmNdLWQ20Ey
GV9ypvcna/XneYU4AT1Sh6RpMeCNTbRTVXMZdM26oqF0dvVit0HeZTDCpBHt6glQsr7uAqdstraI
4/5MmdFt4eLaqzfxFxeieqNzOIe5So6YBpcdrBkBksxo4XWU05WQri2uvSKQcBA2JDYaoVWjuh8R
WJn5+Fnokx4uiWR9usJy7Z3Ws+1N9Z8ercs9YdRBnw2L8xsVW7JTHOSbRi7utpUCM73F2UNoxmc7
dTdFsgSCFWSfEzjFCJ5gxcQeQO2iBfrifvfdJ9vQSZBvfkZTXJADin3DNQ26/6j7WoBy1HoFdHhw
0lBW6TFRixPqvv2l7BAXlUtzoLV6WmYyTfxh3rRxFOEDNUNhdJeCFL2t1+vzloxEUBXRsMmJAhAj
S+C08ndqKNWW1A8Ax0XzM/0CufA5tSL8UoI4Jz9+EtUEjBqemWVjHcV/wvXzcxgMENIdjYcnut3Q
Wtg8G7qKjC3ChMKCxo5hETMWJmKKCqmjKYWzaFSVd5Gi/jb1914vX6K8GUMVY8BiGOk/AV/9OZQZ
8HCv+V3H/avWNTNwxrHepuV0jrMEK0agSeXyyq6yxN7a4UtRe9mARa5K/xwrtAkptZFRjtqhNz+d
MjIOyfA1Qb71EpNxt6nT6KKhTzkb83EeKtRIQr/AMq33uZ+l27Sv0p3egAXCQW5web5l9e8K6Om+
pQUODDuON6CwoVynGDwGfXURx6rdSIzixRxXW6OFXtCqnLGWkd/I6Y0PbbR8onHMb661kmeUd5bD
hEHZHsZngfAslfW7VtTt2QViw66jp9rBbnUtUgiXgwVpO0+xdck3jV/hbDP6gEk/sAaMiGRerMIK
KjeLDq1Z/6C7BcmozCqMXXO4p85G7yn5So21fN13MVxEV+0G1psI0sl1MKRLQwjiecsIbCXK2jBL
5/SVhmYO0zXYJGMve46GZ3RMPpUJtQFSg7OjnK+DiUctx5Ci4fO2dXDMUjsuCOq3KalAR+mU9aVM
a65EsqYOzhnZRqLdLEwSUUUl39yMMAVYi+lOZEpdCPratCtm0ZKe2tawhffe6H1MRl2cvJ951at7
E4VZpLLtYps30pQ58icNnrBe3XQD9cdgG/hfEyIVs3mQgWO3foj21d8lufV9LMgybC2H6MSUeh+T
GWgJyl8jfRcgqIO07O1dVtE4QfHU0SmUQBGbIiAfumX6kQJOqcaRMVZJ5kHdP9lmofYJD+Iz5zr2
fbuxdICSfVp4+xnAfl945q0wWQvnZMnsYgdjcVRxMBf6j1UDVmuKYoRnh76OiX6x/ClZJWtV+k2r
6j/9OFmgVTDRUck7oXSQa8mlDmLbl3yM+Hmiecw9zp9fSRoFU2mDb+1SEo9THw7pmMBxFCksxRI5
JyRQhNF+ekHn5O1qBNtcOq0osNQ0H1RVLSGZucTXmOPvNK3mZ05AhDBD329UMxFjl2cNlm2yT9Ui
naNGN2eg+D5LevfYaaqzMVCACd18szRoPxJfy7EyepsSSCMOfojOTZ+Nu5iMuy/dJH5H9rWqb0QV
6PTdNqjNyMqelsrw4aeSJrbY1GYK0MzjUzSKZjw2k3EnfZMmzh8kO0o3dMSMLJNC+dqsN+OaDsFo
ruwIE3F9K9QaRTB9nV//3picjZ3w/0RNQoHFEmKv+yOrv43BLDV0m+RSlchU7DTbuqwDXVaADAeb
krY1788twvkzDeW0Mz32FzKOCMcTJaQpyUm1VpNmaKv4SOpdsTVTcqdrrcQlGY/70nXht5TwWyBt
d1GvNlP5wzIyUN6iTlmTJ+burR1KJygQYTHaIlUm8ZIAsk6MzJXTWpszBkP+eLD0/sdcLsnRjQYe
i8yJiKBbrivmnnv3BB/U+7o3Yb62frrV3a44pyKvNmWSBk4at79GOfwy9Wmb5hQ7JZDijZpKgzpx
/qxMcZwdEc757DALJQRDafB0W8DmVLBPhglsnl5m0yPd3Jg9mGGuQR+pGVtBlpbvS5ddk4ilRjzK
LGSXo/F2w+gh++oQM/UKUF6pGfQep2yRdEQxWvE3ho32luIW7Y5ZbrSJyJzF8dWZfAlfmWHZwYlV
PZ9Mn8cUHI/3hqdvTu6UqWNQ92siqutkW7D/GCSzr4y8MR/5QV+Ku794PspauNuumRZwTcfbSJ4F
FYPv7Ue59lheMZ/8QiNgqJ+ekvbc4aCvzM67kz5ziAtyv5Sof6W5z5vOGvLrlLcfeZOl4czwJaj6
IbCZmu2pk2PsoAjjFAi3oMmNa2LRhVRkjo/VmJMmkLEy4NDexbG1BKMaTkMykS/OpJ6Ajz69A6/f
t4IE+SVGP5c1QA5WS8xA9tl+/oalQ74MLJBwZJK15pZlCQ1YG4LKQsBGjPdlQiN+HOL892jE9VYY
jrXhM8GCpxA/i8I3Q2tUnLHMug6GWqJ955IwykLtyFxmPtpr9mmriPrt6uioyQW7pDf91NBTnkln
9C/AECCcoalEjWWybJt8IPbo/m6MAnSCG5qtQQblU2PRw0azeTf8NUgI1H329Ay+Cxo569VDbGdQ
BshrIgPHmcwDzi31JKIXeMFkahDuWoDaekKjUH5BG58HXtl1O6P/RhR9/WpnWX+dkvQbH7fmtfN6
yno7KTd+9MccMvmR9gP5ErU2bfX1W5Rxctc5Zn4SQzWRh82MoXFBr02j8YdQkbNHSonyp93Q2O6H
nNt4FQEyJXHpVedqunt48rA3dPQEjJLsKMsOptmMO7gqy13wNG/szJLHArfmduaBQl8rgrlJvtvw
9YiCHp5rJ4lv7Exv3VTL17ToD4ygDORoxZ/O7oat6FUcWFL/k3f3DBH/pRl/MpBorzn8ETZqSCuT
0j9lsre2di/MfZZOR52ENT5dOvYNrR/OGcusEQVMSLykYLdF2TmvLD5/GFmS0LyQrU4UMiDuXUSZ
YvPGPenmrxTntT0PAhVebOytNKLBjbrvpqhujikJaDcYF0aym442EXDEwZAxiVkpn5dAqxPnCe5w
aM2YylnaHoZufLEtu7vNmdK5ghhDUFeziWeeq2tku0e0e0kodN2/FA017Fh+KDPByMvwElWlf5C1
+dPtdHH0M3GdBGMEMYm9M/YqJGFnIPYg7YGrJTTxnnWRU/yJtY6BqOuO+zxbnH1RjmGhV84RaH8Z
xEXXI/F3iE2LgcRH0VwwT5gAVleBOxDlxR4luw+cuiR+289patsbPZLuRtaZFZglExGNFRhCk3nv
pJbY6mO7xkMW0REpz3FJCnNXeGThCU6KUTmBYFS1s8nMParcnjdONL8ljWGfBY6FjTSRMieT9IPS
U8V2atP6i1HIPewrxKmoW8LagcfNoirdxOgd7z7jcYhm7byDmDMZenvkRJqQfjgDg48hefGI1tKR
Vbe2/2lY0XAcBJPhVtgki6YUfWNW70y67G0NeDGIPS6jurS0vWn1V4Nki0D2jb5Z+8/zQjuL3DVi
SWCn301GrEfL878T5z5clb03kix5iifMIkUPX5ZFu6S4cJmo1HR3dLTqoCPWFlNTXsb5hHCaxi9r
yV5MbBWKNA0RYaI4d6ZjlCvcn607B2Ppg1fPn7KscW+qcSAV6dNXgjCiTGnvxsRWxlXP2dxEgSam
XzO14qWEar0O1y5eFhHhiBwn5IWJDsp6jyo7Itgm0r474+/ILZ13I/tVzzLa+/Y0Xyxv8I4KAJGJ
hJmLep5ckxIHjGGVX2U5tdeoy42XYXytYbBTnPXaNcm8/CY7ThJG+WGO4ORZJj3joSJ1rkNxsz16
uRi+IqvwuKWybbvniArmz1wol4xmINiDjXjVEahGPVJBi5rxAiwotXGhuV/s9Ybg3i5Q7uJuKBv9
m68/s/a6yFk/xIr4ALUsr3XSZRdWFPOLspYt7GF6jYdT3SZSD9jO8+OGsd2BTMbPuhIs7/QCbpJy
0y21O2ageH5dSFm5cj0YXqxBB+iTfB8ZEzO1HtjQJKjSXM1vr0tPBHY5aWqHGoinVZTPlciNreb2
I6Phnh37UsDPLtA+g3DwjlQMNVO5SD2BlyU52ke7SEiCmPeuo5dBn8jsIpJ23+Xeci4ZFO9TUxeE
YTDzXDnnemuzbm5s8krW3Kkc3cjIkrLJJu+Cd3Q6+THi7bQeP9NmbNgZLVDNV0KhTcNapSBrhqTB
VivBA/aJGQcGoRujcc5JevtS2umWQASBaekyk94FwCAJlF0Typba1O9R4m87LYovqVc+5YlICbJr
1gkoGa2i/mD5zililWkwkYa7I3Zyvotq7rbsR4AiFiTglX2mtsnMMsiwf6JF1Y52UnvhZAC9Wwe+
jxtNjf62nnhi6iqVz3Ku9nBSjNeBT/wpG9oeF4E+nObU+1ZG8aeGefOpEFBv6ZqOiKkqElLESMlY
1vsll5I0B0IeK2WyOW6c+Cghdm6VbOLQXfrmYNdjyvifyd08T8xek3XHn7J7toMuiwjyGqkOm9T7
WNrlWgAF2CxiVGcAwDVLkfIDY2zHW8JP94lm/Jwtnfp3LsZTR08cZobX7DJHPhPgpW5ySKd7FFXk
vRnmbpaC6HBOoZAAVGJpiR1DPZS8z61mcEgW7V5oCPgIk6EUykZ3UzORuNsxCS5/GncQ7341outz
im+Vhj90sqbsG3P1ehvxFhst50hj7XB6Y/gbE1KROkFkXiLHV2lk6lpRUtgyDXunczYe5+gRCwzT
gTDvhvSAx/61TBKibHxTQDgi58vuPAceQtcfsxzaFUG9za0/69L99HriT5ImsnemPb9ajrSOfdev
SH/ECiYiZPjyvKJdR9/hoRPoEbwhtelIqtCcmHXt8tuxUOFWLMfpHslLMqFohZVGQFJNDJ/CDNLF
VR1EWaEwLLhI1umK8i5HlIMIj7nWYvLqR81GqL7c5anxo4n2LfSxLU6Pg9XVfliA2IV5QnKERW6s
rJJ+W6MzDQHQHoayrmE5IXrP693oEdDi1aFjVdafUT/iH4Hkom/sKBVPmmEAw2q0Q6UX+7xgcAXb
diudqL8qqX2b5PQrNpmFyB48RUmuApgZyzhW2nxfBte/1lquLkbVeTvUVJKFJkvUxjCCUpjpnuv9
+tEtt4BjVCCmj6wyKVPcU9NJznuLXBinabjUg3a0/Kw+CMqpdIZXNpYT+a845J3IRHLJSIZaAn1d
PW67im2urDJvk2fJR9OTrLkw46dJRc9Tz7RyE8kVaplPtZ6HeUSiYGwHhkHc6qK15c4tGX6ZNsko
mp+awExLQYp2JNmGFKDD7O4383A99EQD5AQ22H5kyVbk1Q/WZE44x4KxFjFHJVXQPjbJ2kwd/Sxt
oqEm0UcvDcOleWJf2+NeOGtDB7y67F6aPIEykMfIIXrN+tKVP1wIvydksGT5ydlYETL2oV/7eo3B
2tCl4jBj791qKa4Fm1E4ntuMMXpD5Sjd90TzPcaLdRk2ejLtmpowJhlNbsBpeObFmvA1KHoTvRH3
oTQIpofzxVZ1pJZFJK4wSW0wQllbIoDExUKVc5SjfPLdrrqUJVFsqlXq5rrUnE43XTiE1yjD3L8X
KXOQlNlamjX2Zmq7VyooxZuV5Es3aY/CM7MdYRlblp/xPu6UHy66RE4xbbymcneabNStd5dXg03Z
OpFyTwRvyp3VV6RCeDxxYz3T/jvEtHeR8drkS3fihDtZs5Njuhl/9KNpbLMMtnIrGO8leysiZNBs
KN/iyviZFF3BlqP83dK0hySRRFut+izh31+Q2HmBa2e/R3sddZlxcciw3NveSJAQLsLA8qKfplne
o+wxt2WQPZvsydoE82/Pu9ongfZolIm9nXz2L+C0223c1dq5tTMKWayFYFxKi3NWfrLnpckiYjuI
lozr9sCwyNMINkzr6Sq678wwthmFyLs7HudOuacclPrWIHJ4q7yGrWgimz0GfpCF4odyMz1I9SQ/
kaDSIeQ39mY69MemzHoadI4S6sjnMvpjuKp61i17Rg3hqX1Zk09K/Ljkeg4qiFCYlfYc1D62kVis
F1bpH/Ni/NYVKj3H3fxcl+42Vk19KXAWEBBdsSFc6IdJIUOGBrcmrqgH0oJh0JxbvyLSyndW3vEq
j/ahcommdOwJ/t3gi5PtaT8LjMQ6ntaAkSPXgzVlaBL896wJJrBVNt1ORpbaxawc7/5MnqyLpIsJ
bbyzmohwF5YtOckosSTnfZyN6uhpThFmjP2Cwfqmz5p3bqbOx8A6pkfXulUMWYTGiaNpz7Fhw5Qw
oVJpZssHuVDvwo3GE8a+KqwXHSgx66fJcljoi6ZGRVJz7ltkPj9uitH+XTNbY/ZHchPDi/TIvog0
9dq6JEr8pKbUfxXKerYjPbklc0OcUpJe3QHqUJMOxp6R0BCUpB5RsFm8wG1U0Gs6ayhU+p751W0Z
+2lTMATL6nU91sWvHXJWCqYiA+Qpj01OCG2sx+pYTvazKN0pNBsOrYUIsRP/tV2exMOmQOfxq6Nc
65X3HhUE3CejyMMpt/Kt9LWJOkB8zdzyIPv2h1m1+WvNSChkXYbCYxDNTfbqlaJqPk46gK+lLN5K
aqQ56cRx8BVBblO3j9ycNq1OWk6k0doOZNRtZw+DfRPNm6QzkxNxcWzupojesLExmLc5rcCCC8OI
s1MD0OCCZC5Yhez7coq95zaphq021Xowz/53F+HaVndijOMT3gOsW/2WqNhDY1biPM2xvfHpxbqM
8VsOFoFBw2gEStDTLJV+9QmXqdkThjJmF0NUTEao0UBgmJ+TuOvT6uAv5zWOXm5FVDhB5vdkgRGj
tWlrkwlNUkZXqU8HfbL8U0EtfRxA3+Idb9E7mcUtGQriB+OA34O+XMte5sot0dvMyc3HMpiQoRCY
sVGEkj0lK6ipPS61RatMxC/wzS1sumwHN7Y+dmU3Bh4Wr51HpiZ2kIGRpvNR8Fl5ksasKBWSY4mC
6i5r7SZnRbyBk7c3P45BH9RJcR35XCZiMk42+XrbZooAIaCFS/Jb0ln9ti3s9JJHNS/PAF1dlQWn
VakT1rQe/N5AN+lqECqrzoSVnky3dKZU1Jv6qYqzuzAZ+i5AiAstG868mGCueF/u47rWD3XeExLJ
lEc1yvkSOSwnEmV+qUpqlGhEfDTkbIaG1PhZZnX5lLrtfqga65vHoIXYJ9DjM/6OffnIvxsO3fDZ
1Z312gi9e/Ky7rUkChIx0AQiTcTFm10kn5XjDJ8VsYWOPfubRaGHtTVa4XSZL4PmiGNrTvnVM62Q
7Mv6G5fBEg0iobC5UyWnXiim4/3s3pIcTUkUkyg+DT0xZg2Rm6zSo9R8bVP/JZELbyKd7nyuRL3F
ID0jWZTiRjo7FLmss+9DvQzbBBBBxSjv3qw3M9Be3LJqeiKC2mQ+oFtfF1Tjm2R8wyfnrz0uWI2x
eJprMR3aqf4jaxJwvYyYN5p+BEXWPD2NvhHflE58XVIR0EXny+jGPdvMOXceZgbG90m2NfUy2Wtx
7+5ore1j06oUEwDetqWm7ldoaTOKWnRwFQyFjqbOHDV8vHH+3bCNO+5kLYSbQgSlQuTGcf8dTLpN
RV51x7Qa412Xqny/mLmDgyoBVofX6Usulz817+/UG8pXy+/FoaGP3uR8lhd90O/jxPGTuTma1WXE
/5jm1VWqVdhief0ahRCdparZsizpBUNjfjONS6xYbledkAhI/OeuiKs76erqlA+863AMtWfPIZRx
sMr2Bu7sqDfVF2GvuZo4c46eUhQ0HZl/LhXXI30eCvoLw/7uNJC5aWERIKYrjr6gEX6zRg+wY97k
58aJimez5QNfCRIAXZEyIWOad4XczfDPxKA7Jaa8sKOlx6qHg/SNOeizznyupocp2N41feFcyJpr
b72uXw3OjF3bV+a+WK8iWsHo1olTlHdom0YWWHaxVMwF++4l1ir92U9OrRNitip+5Yynts6kt0/t
8FR1RXEpMBfQeObGB8JEDNyGQmDOmuGdfnEYr1Fted9E1lVsf7goGox/qA5dtkuw55hZ9j/KKUO6
6NTWSRrtdzoC/Wwqrgl+KvY6dnB3nKtzh56cV4XDKS+G5GmcxGvlUetZoDEvjxuPBRXIjf454/r9
hA3i2RDpxoERcrKyFhVRZqTnYSYko2vwG7X2uKFlHXnXchN39NvaMo6Hou/DYciNI0D+7CVCGOfo
zd7lXIQAOCxnhwHGYXbikZGMPI0atsDaF/GbShm7xrKNLrzqJQ7GhgG0lZffi4hCBFhH+izL3gxb
tqNv7LaR6T0z2XOs/G5KBHeyO9WeW7/Jfu2eoQuo4aBhG7pasf41YqH5pxINl0DXfnJ6Jn1Dq/Oo
kSdubIWec3iNR6+L5v0MJWpX9fJGnEJK/USLXuW1ftWZ9a+Uxi8dAmWe1zJ9TxrGO42HX2ycVWCt
QZt2bGxtitBBDvW1zgu1k6gy2UP5HMKZHT0p6fzwYofMOGf4YmrxXSUIbvu8nMLIaWnaIv4ZZRXP
9ux5Z/b0FZvgMWNOUkSHsgD8M1jz8DziLhnxHXw4isFnnqfPBm5DFiWms+EzicsjOuL+C5zWdH73
+BScaE8csHt73GS24d6s2NKv0Jh28U5jH/RRWI06OwVveCMvdQIWwXcOMvHOYkTe1wN+DgttkNc6
zdBu23b/NeHNzbA3f0NMlYWMD2mpFqK16zaGlDj69c+ZFdGcGvolyUAf1J5vn0yxADusYESKllW9
kOKXh1Toa8sIh2rAJm/ehYepEyb5Ms9Odda66HNiHPSSRtkS1CVCBf8xryrRmJZ1ItjdML5yVCsv
3vzHdbVp2gmBshOoDGHMltGHTbe6DtJMfLWXkdhOk6jdNhrE18bQ//WtU3O9gxY3B6oY+oNeIQsv
ykke53HGLCDj73Mv0q9F/eLXfvU2mFH8MooRzUWWPfsj8QmAD8I6iV6Z6syXVvgJ8jzffc7LKHkz
HruIfqpPKzXbx/f5mhTLpfNtl3FKPr/mFZM2TGZnVSDCoM0RZ6DftBi+aj6WiBUW5gJSacidCZVi
5uCjZgMs0PuE2tNC24iwy1VevthqCls5evhLivJmz/ggyT/vNzNS8/0AWDBgu4ui0m6rm1nJP4wa
vLAxdRQM5iiOVOR8JCg2NpNkwR/NGscMle5W78iOJtOdqb5hz1eHgn9bV+NAfacZB+C/3X1YaHnr
PDbfZnYPcKP7F36xP7NS/m5BHrLv82Q8lMjQNqrLowuy727PVpMFa6ScOzGroUf47NBH5yGm4JVt
/4eXkwFh3La8kXoREGixXooN8USnaz3RVvZYfuyz1Oxp300VwNv32Zb5axNr6pX6Ld4AGk1Cu6Y+
Gkt67HHplps9MSjrZve9F3r/FYktLa4r52dWO8aN/Jtdn7vZFQuHzQZy/q6czrg+brTBYNmDB5L5
BfexJjuoxh9CL13OvFbFCbWe8RLZZEf3+XPdRuIcyYkzzaCtcVzxuhhfOl8z341fRdvfvMmP3xLN
jO8QRd4nx693he1W+NuS8d6rdrxLb7nggI38E8gbAKULc4OgnNd0BoyvrIlLPWgb1T6IBqSrE6qR
CWKjbWLcn3qr+JH5aC+nrBbv6KQSRHZfuoGOJHOMOKjEoK5JW95da9DuNAyIgJKBGc+SqbMRa6e2
5pUHmvLuLEZ/sAYXhKI7fKOzMI4Yx8SZkV18mCZDBv6EZ0YVS7n30YEyOMktZ6JVTdy9GUcN0QNm
hNtMvSVMxbcsu38Ulpl8Xfonp0sk+fX2uF/a/nOou5e5NrzdZJFpDKniNFTCBh4Xf439Rj/3srM2
9qwtO64TXjia1vDXcPn/iab/C9EUKqCB+fR/xoLfPsf/OH2q9nP+71DTf/3Yv2ngAho4ZAQYDkKw
HXYB8f2bBm7/p21zPyW5CZ6eP/gnxFHgU3dhBUGdh+qCxbb9CzVdMeE8mq7zJ+Sy65if/x+gpmju
V7fufzOfQwNfEQE4PjyPPzS8/4NNYDaUHaK3FSU5k/Nk1q4L3gD2btMKqQRU2sYpQmkliKSQyaum
nGinpVKeWtlxKkTNa+x3L30MGC6D2Xsp21WXNkJVynHjbCZkF9usqLKAkt8gp975biHnOEepflPV
xDRyXsQpspkl4XOlSHLqUHxko1RnQuAB5sjVv7XS0IwO8ZLV+1wozZkIo1TMX5ofkZH9hL2XPbfY
OPdW695KuWCLVPmbWcGsGTW/ORct/OQWzcu2yDQtgIRjhX1RP3ls02/eULx69XJFd9aGaorbY1yg
QtT1NxY42j7JkY0k0/wnLVGIccA0XF7Meoq3jmadOgtdW0MuGh5feR/gO7/2pfVLG7PvjfCrsNK9
4anJyF1ruurYFXQMLACWfs5PFO0sm020NVckoozgRHZl3ZdCIFI0Oy3LiHyqcGdWsXZUVvmaLSg6
Ggs9mi3AQlvNsvNjlJ8qHr/OvZIHKh8vGsvQHHnk2inAD63hpXM6o7Gv9BM5SB9xDSm9Vf6rgg+7
SdzXqslm9PTpRSZtdGoaBOoJdV7NYJlBzbZJDcb71dLtsyF6pU5qN9rYIPDobVLnsFprSidQYTa2
g0/qWcmTuFODlYLZArXRtOZ3KwXIrIty28/ZoRuJmegRUGzajpW0x9CwysZN504ycGsevIjycyGc
bx1EXLxH22rsqpdKT3ne5CC2bHu7PaIO1HA6a+X1J0bH1fZZxCrQy4De+Rn3QdFpd53dPnXdvO5j
kcxQpTx0cfRjMa62N12beFES5o38npgKOF9967D0y1uZMBKwl2JPbwoVBNvOF6r5zZhGV2NxnYuX
d5eRpPTAmk1cPXaEpt4YIK7kIza1aa9NbhniAsJUIL+yInnxFRvxjL53k+an2SPeQwwGvdXIR6Pm
TUf4Ihq0NEVvfciXxmN5eMKL92ZOvNWofUPewxNLNq4X0UbvFu/UyayDed8c18CObPK9kD35EgBr
xPWKVNA10h3TLTYRPRLrUWj3Oc0/yuWOI8I9M8PDitwVN4TzjHxbdzNOBppFH0l7g7eHfIzxp+N8
1FC7vhBzbxuAKHhRl5PVa7yoDjZxlXkXIr1ZlCzJR99m2kmMiFvVHDtHS4B4lYgtE8yLb42bB8ii
nXD6L/bOo7dxLdyyv+g8MB6SU0pUjrYcJ0Q5FHPO/PVvsfo1OgCNRs8buKjBLZdtSSTPF/ZeGzzB
biwYCskKvEWh1s8YPNqT7QPlVlomhqy77xo2iKxW+63M2ntBAb/1F73XaDTMsbKWNV2KrDyUmFEQ
Y7GuEK6jj8w8k2Rb+IW+ZQ/I3JyLZ/Hg4LkWaD52dVaeBNvmsA8Bnemjs6L8o/dnbFMWzk7H2gvC
6VNtTfRNPEiiOn2mZoNoUGOhCm5ThiyptPPm2Ya/bqFuWRHskRKkMxUbm490rXBUy4L2IbYVLhaT
L2u1wdwkQjpbH+TKPA6PNMBcgz0eY1PK+BBbDI/FhtWZ2ufb0ijvo4VBdcxZkvZZ+hXR56+yKf4p
giReGUH1WOamLraAdjUrfLxxPSj0GGm3tprEdGvW1Rukg71YipO/gb3QfgY+Z3iDu4kx2WzVNOOR
k56mllFcaYVIiqz+OU3ZNoFoR9nPonudFvarkAOXqK3OFOzeMIjfRElegnmy16roUY6zYsIfDZzY
2gZV8WvTo5Z+bh41oozsMPoSY5a7Mkx3bVJqe9kQOaMVyVfdCDAViI76SF8rJAxyQas91Rk3UK0l
1wIv3ops+WiZORVrs7M3STQSMQz0Uy5fxLg04x3Kd0Q+6OxRUmebmEwQ2b6vzSE2vHjXo0D41HSN
biHsWLBPqBOxojzsLkdppk8nR+dSyAtP7On3wOMDFsYNXXXnRHUuNtvjxY3D6qYofXRzVgS2jZYz
LRpocFHwG4ty13XLQzX6CcL+HJQY9oQg+F6ohdfYU+vlIpvQJyLSaUZGtT1akyTAEm8IZmh5EVwS
Bfi1zFlEy8j+G1lCO0msCts5lx9NqchTpTbaJqXHYZfmK5cxqrYg6xrsBDqsTZmqJz8ixKjTe6T6
WlvdtCmCEMZsFl/VPWG/cbV6EZ0w4WxDxPcK09R27czWfWTDDsyhFyc7qJiR1Mm9bkqLMrl2RSGq
rREI/87Y7+LocXU0Wcxs8sj+GYV+CITmn6c2HLdgUP/OWmye/IwXkWvA+LWowiXT5PWBofxeb7k9
cw3LjxkxealsFKPF+KEEzrSB5LpcBrssbLGDxj5WqjxZGcu51dn5xombC9PA1hM+XzdVPOusgxBI
J0OU6aHsFjkU4wo//OK071esQIQ3Zv3zWEOdYs7ZJ3PgErqpuLNSJZuuHvHBFtGTA6j0EHTnjnjc
LaUZLzgKX2gXwk3WZt0qUHDU/LsZ5y5khQrHsB58byzYK5o2LLvEmKn6R1asSzDoqH6kWuBsZepg
zR2njVO/ao3Ac+koYI8hGhU1jxqFb8tVTLhhNKKwVuadKv1vBt+Km0+IiPTB9t18wHwOeQaGMdu7
jCXXTu+jp1bYa6l3z0gLt4ZMtRWShXZlOOafWbMfHEP9Om9ZDAEAjIg8HEfPhvvhtknfr5NKdOsq
HzTPbtS/HMwGGIZL3E3obmV3Ib9hNzU6mV1tq7FJrT90veXC4GnLzBwoSTKxBayhwk/qV+YnbwUu
35NPWbgcZQhC2oMWja4oKZDMgc39yGluqSnqUgWhKqYK8lrQFWNFWvsEtRDXKzZR/IGRsPLyxTLb
duHDMZqLPkXhZnCQkxi8uSsW1QVBkGJap6XxVgrUb8x2UBTYprkf7SvmejQOqrmZQqR7YbhqeMhR
m4Cp4MHghY7Webh1kWFIoxbrcFLgkfE+xzJAaEEu8UlMkg+0G1BGykr3EHihpo7G2k2LqLgytfXZ
JDFLnez2256NZ4mx4MY+clM3sf2U5c/klQhXalFzTNi2HQcocE5nngrO5oyz8SmfsRLo7AJh+af6
FmFTpMQOwbdWdMOz3x2CZOaJiirZqJGmSX941AAtT0ml/8R+Pj8nxWkiYgpP/SHGI/n498dQxi8T
QBNcsk3/MMZcrjhw+50fEMAC4GnGnO0r27KOCXdG4GFKvlNrlPldIN0yC0NbFxLp2qBHvBFVznSj
RKnBhJRDe8Fc1FFxwUe+cKbCygvN0XoogWbtE8NKGdUTM5LPrcWsXTPPbTV/yNF0yLKbcEayg3qi
VmY1lZkPxZzMh58kGwVE5P2//S+HiPR8UAg1gSSIddB4JAE3R0Po746lE7bmodK2kxATUcpwuLuw
HV9Uwe2rpn68MTNeQjga3ybgb7Z6fLhaK3gV303poE4ZtfycK+zqglJGFyfTDrBz4t6aT0lziOYh
4XaFtjbgp+/ARkV9laD23ttWMXuCz809gcmyn1R1HiBE9C9pmloMyOtppZfqZtSM+2RBZuxI0kF3
digx8KzyQMXGYsppha36oTtYtFC9v8oxspY4AZmDDUcoxrKmK/21n0evwGfrnaENKBQwNO844qLN
MKQqaT/q26CQqRMOQIY0OgC/K95lwppU6BwlYa/tlhXWPIXspEc37hDROMc8q1huqs4eCcHLgFx8
m0jyZ0pWQyg0Msk7pFIu7PJa6y40HPc86DaZanHoOVhlOg47ZLX4suzei8sOzURkI143WFu3vfXA
NptuhggZ9NwW1dbMAhT7zgTpQv2Cl96vM6NVXeIJChSNxrHjvmlze3SDZbCEgR//rYPsczXNc4wc
OaZALFjz8mAFLhOx9BnJQ59GOBPxADpVGfuf+LORc3anFmEmzcVsI6ox9QfhIBiBECys26VC6dHh
15r1yDOnulYzdNzQ/KI4b8lddqD2s5JPnOGrSUr9zuPmiKgS3hLzvJW0QZ+wZUKqY21GVTL01jV9
1wtycjJkWo6V/IW526xGyS0gq+RZibUt4qc97D6ocA4GjkC3f03JvaHQTWbNqK2bqtzZwsaFNdzH
SMl2o8atO8IICEkfNN4D0zgD74DRKiGPt6jM1WCa1zVVHOyF+NkM1Xe75BPJkkR6PfN43Q4I6+mD
cz6D4/H79Nkv+pOo/U9b0qxEY/Pc5369bqb2J+DcnQfLXrVZXmJb097tigY1KWXgzSNROLh/kh2k
38+p7OliR63Dux/MnmkENynabu2wa1/ZbSJXkaSLUFJbOeF4Lnl1QeNWGlD3aIbAwH5i39ibNAj0
p4rahGNQc8kbppYNor9lUGyIVoTgEYE4qRYCZfhjAZDatin7Waw/4y6WRr+z+I3XqHj6lc8ElF0F
gJrVCKujJvbOMwvL8gZnINSo81+SwEaFn9T7ccZJHCWDc6xHuK1diH2cQ+LRA8TxFT1dk7um7vw+
Y9XnlEcnwKqhZu11KFi74pqQUahdDDwJu6QIrhO4Y6T+7dlXOnALcrLWhgESvXWs7DrM8loxwOdC
Kf5QHnwnlpYgknZDJAvWWMw7ay6PitU8wJGQRxzZeIoNUWLL7dpVYGJFmw3xCjNAbNmEYhypeFxE
WsiJn2Ucc5h2VnGlenGi8pBskE+LoElWeRklWzXJOg9GZ4YmprXOs6admzlKTmb9Ja2uPRphd9Yr
+xDF+DxzTYaXXOsGj+qw2jsRz4eumu09kBjISeScrCyfkhoZza7QqPKS9ixBNIScR3uuSKixQFt8
YYE2VuW+U32MaSrSlUmU3KOd86IaBBVSYP2yyP6axZjsl+QFgryGaR32VGFDG2ksZUi6zhzlYVbf
dm3A/Jg7VBZVtZZIESkS+OWUPN8Wjay3eKhWLCFdYyZPLpjh8aN5P+CgKHAW6domCTnKg46q0fAN
ZqpGcws0dhdVjR4y2pasQVYCh9ZGBuiknqaukfiArMJL4dy6ZTi6IfogtytAlvRz07q4NDdyDsjm
hnsFLsCdmmOa8CinClMVxoRE8GjQuvqBZB8CvKwUjxxenYA6JYd31qhndJHq/dJM45bG9ZWT628/
8RKcxLlXuiRhgVUUmaUsgIKOEdXAnAoKH/ljju61eGsAchjPWe0HiP0oyWclVFfa+JaGirLt2nGr
qkzQajIsamX+NTS4mZGMPgl9PuYiR+I4T3/6tmhWps7Bfmd99AnNs3XtHNiNviTpmA1UJX02vnv6
cCQjtaej2Vgp4RdqRKBL9ijWHa49MIVj6ukgleaW0pDWzyuQimz67mparPPqgq3XGO9USqF1bDSt
l6nmjdQg7vbEAOhUxa9gE3h7KQ1IpUv8g5lgBy6sz9lS6o/kmpMbgG68ZmEku3Yzi++wZSzVBJ+q
zjdwqPO3OasyYE6B5+jz7Z8OsWe7Oi/GN6lJmoOA5ZZd5bQljLNwETkoZUxjQ0fZrNSZokkngHNA
2uQFafw1h7TMmsIoZiKSKZeooDL028t8jTFa6T8mE4HfFGXgAOji4qqz10K/+Bxm2zmYurXZrlOD
9/lfK2E3Pt+VijGsXtp64TkVluMNARyA+T5ojG0EqnjkJTbPPvDtDfCTICa3iGqi3hqIbsul7i9j
EORz5R9pz8yN33L7VkueAQMqBfmGmzGqyay8XASnOB04+j1omaorM9kD2jSIniCDox2UgxHSI+ca
EXR2trfSZ6Ga7yQnFfjZaInzKmUWpq2DZVQ59XUI1iYIsMbKZ6dNABENCPeCtFJ3gVE9JtsKjl2c
3fBTc2yHKJUK1JPrqPSvKY3TuS8mOD1+8D2kQK38Jn02uik9auz1WjmcOkSOp5pF+6ql8faYkszQ
lhi6OEk4PWV69NZVPa+SVgOHEdiQ0T4WEjTnVJBc2KndwfdLnHIZFGKjHJ+jGe8Z1whopPwUwJ4h
u8I8/hvL//8Nxv9lg7GgGhn4/583GNtfHJP/a5bpf/2b/5HJZhukZhn0bNhXDR2083+tL2zzPyTR
QmxC8W0soVr81X8tMBYs/39fWCj/QfYCuWwmWTUkDWj/L/sKDeL2/76vsIhW5bspEvg3STD8pP8Z
x+1oLLn8wk53XLO/RVxlFNfcTtVf8q0OI1UcAWbJS5RVJwWEz7SwfOyF6pPO6nn658NJey8gQoch
MQygdKEB2ZoS7AYRl6vMtzy/dmiHF3pQM6h3uxMXuJKL2JMdXglqqJ4Unj7Ah2YgRIoUzjGmU9+k
zBYZZhuY22EWNcweXXXhGI0L0agGbaQvjKN0oR0NC/doXghIOiikTHsfACO1CyGpiVlpysK8lQJe
EZQw5CJ6c2aaZG/qhbHEv2RaFhOdORA/AI2UCPFE++HZGJAQqcO82oUKJUmdaJe8MD7VheYkF64T
rrDNFCt/jDS8+SlNfrMgoEBBTQsTKlnoUGVhIyhqsMIS6WipuUdQDPWDZapbOEKYHcLwGSXHvfLJ
HbWdAvohKCpClxCRw6ZSFkpVi7LaxUE481uCsFpYVmb50i1sqzk5FgvrygB6lS30q3nhYNHjZx5K
d4MSshvWWODvAu+tAT4rBqNFPuQ2oe/QWIZHzAwY8eVuuJC3dBBc/KdN6T2RaPkZh1eZOq95r24K
6C57YXjxkDvIheoFmrr36oX0NSgwvzjNV12NJ96SIfwX/O0AQUcXSsMPTo5LDTpMY2nUikOh4LMF
LGYCGHMAjREI85YHNteDJGPApDREqC3a8ooXfE1Y540a7c0HXVaCMCPOnDX3QjWDUFujUJQ4dbr7
vJDP4sx+GlrjQ3QKBWHBeO+ktd1PCZgAJ8Yb7tETpEN2byDVZKNjGQGyljXA1hbqGkgm15/qrYA7
QWo8Y9zQ4FJInjSAbdDPtgbatp6VHd7NeVeAdmtzyrJxxFSK5TE4Mm/xCCxx1u3ChLP7Zt8vlDgJ
Ls5csF7K9K2bv1MHBWgMFccDtOyqaGQwyfOupwkkK0uFVcfYmiBdbhmGMGeCpLADdb66yXJkyfTG
jmsX01Mcxtkmavzw3FF3GsnUkUBFrmxS7XiwZHeQ8a02toR3jY+xR4wuYhrvBtE/MlN/bzr++9xi
S7YneF4jqJIKxIAdC+NIT3Hue52OXpBNwJiEmAOsxXoAzgNTlIAvC7FPEC/o8mFWwMi3Tdc5ntJx
+U5+82jsLtyHYTWt8274JDjVD3IvaSubAh2deCiLc5Mon7kInD3enpd41GnXLYniFi0vp98pZsxa
FFy7tJPzVu3nj7CHRxD29SlvjWnT+CPLwmFateBriwSMA3iuBFRBt/N91i0+T6lNZzX33o6Unfoj
JqDGbRKYMNRGCYyL87QIce+Rs3HM2+VFl+PNzuOB7Wnfr/iCXYC6fiekTUxM6GwHVRVrpWvslRYO
wcpIqnKFRmR+IKfmMgq/InAF+LCq53Gyk6tUWKbBUzrUllneLbWv+DvYSDHuJKw8wqXcrDbSek8I
DLuA26WwA0bpROapNoPvhmnjFrrkK4ZquSsG3tiwY5NYBSC2uCvIuTIYxtlgFjYZZqUpKwAD9RV7
P1YU61ErP9LOMjeGMLpjilunLjTWJd/GnEUPc0zWs0pygRx6Bv8qQj5jlJXHSnuBylinQVBKSfws
eH5ATIrkKKxjX8G1zWbcj3XtVaqk7O+dc8xMg3+t0Z0sbiM6sxWeP8TNiXwFBmWtMx40/eJUarRk
M7Zh/VQE6p66avSUMm0QcckUWox1bCo4GPh+q6us1V0T5C+Ycf0NasCtLsfiSADJ3gijTw5Q1lCz
/xQNmaup1ngnL2sdzrqDKnesTwMba3eeAZKIOc9e2xwzjDKeY/CWV9XmQLEd/zuLBT+/Tlhy1CFi
yy8RQ0XoG7Th0qzNla2qL1oTv2aA9jZNHh1RAuGdjzATO8qQeplSXm0uA41IG/jk0P8JYN2ZUb80
cLnmNSaJHtrUwQgLABz5fotsXSnpDD8E6Uq3CRwWQ1RjA2q3c1HOZqT1jh+h1RVk6wSv/dQeBoeR
Ij7NCXaoHa5M1Y7WrSaezJm9XR0o+N+rp3Ag1tORzfBuMCa44Mp86gszP4wtv6oa+ljjrCFcq/bC
WWyi+aUQys2GxXaE5gksZKyybenM6yKeQ0S6/fgeluqZA61BdqZHh6m85QU7SdwYKpgsvzlKJFLN
4qxOZnb0SHeba1jsNUKdeZImBASBqU1j80+ndRGQNnSCelt/mMtwD1GVQiYen18+UfUGTXiF5XDR
2KB7rYlyujGLL84a+TZbxsukPdK2XxZVUe7lmsNwBsgESdZvyZx+9zp6JYgk1lKj72Z73kh4cTiS
GRtn5rZWrJ+mqKFKsnWNQw1iX8mQF1jYAYdGy0Al1OFjTwbZskFjrIpymo/lkmgs+ifS+vDbpM7V
Dks22c4Ybx0VT4TNYZxmXXJBN33GQOMgXjI0KpHpoixabLzK4qFwQyNCaj9iizWtUSn5Fq8tGRX2
pPPGQgaFq4m4DtAr+2ZSG6yELVFHB+6ZZe6sM1kjLY8JwU7a/RSb2nmsh60sxNbnqtrXM2dgL9Lo
IglAqvp6X82L9ZPjRCMo9DhGPtXJxz/HXlKUH4qTdhdt+WNSqj82LaAKxaUkRqDXEtit3LQl1vgV
c/0QcK5QVwp0cMwXJc5hpCKYWLRxNZdZuk3V+DMRPQ8SWSznEpDmEfXJqmTA5+lJWKP4kiyYaNEG
0ri2vIbwLahfu/Bv035ODokyitMgLrRQuFia8xRDZgx1PDKsIrdFsSBDQzXw6mRuCGtN2x3TtuRq
ZNtJWpiBc8Z3ctQBqFOKKApC6T7uWeaO4gBO4ExMxryqrbY+JoX1JwyweKjh8hknaXmsAOLW6dEP
oCcZGlZxLeDStJRSZQea/lIOOdjlKgwfCZujpObNmGOVQ3PW3mot771Wp5/Vheg2bcutwty/roka
bktzj+/2QLxw/5fN3Fq1WJbm4TuSHJWFO0Ifkh6osQqJbdbv4deZ/ehRV/q7yKDO1vyh3HRaWa+T
vPmO2YXv9NIsd1pnbvAq76LBQg1jDud0uNiqnI5ABOz7csmg/TWJRXwaKgyD1ZzUayEh9bCgqDxw
BAfijjinukgeHK3mYO7Tp05nnMvgkms2CM6jRamvjf52QNkC1xNW/ZQUeHlta1NOeX6r83id2M0d
P09zy7S6uLZg7ZDpmTvc5Q9b7x4JwBckCkxFMONWrJmtcaemOqgAh9F0kbYsM6xaX7X8blsGtehN
OmlxCZRfeFSTI3pE1lkRXwaoTPGMMPFKcpOvjvxkk2mt/VJLd1bGICBsxndcracp0z7MBTfTDmG+
ivuE3RqMGlsJbDizHNJ9N6sr288Nryw5CnAdHVR7vBYZC5F+sj4RmK/UMku2TNCvQZuue5Vm3qw7
feXk+5HSRWSxl0fOU5L3f8hZ3IvQhy88+WfCHX+hHOyq6rVSnS+rxr+Td9sOr0sy2F/+UPyyYmE7
++HYHQIR8sJ62o3X2jFZbf/pI3MvMNqMgb6PTOdMbXplhrX3fbnq/fY6jsOuDpV1YGHqZcxw1iki
OgZRNnLGemrYzg3bNrJXlWi2Yq43rWi3rZxfzRHVUBFra4UdIkwWh0RRtqq6+aQ3/pK7Yn2Z3by2
g/Y0NiUA7DXsrD7clFp5tzP54KQlqx7aGoU3cLHmjTSxTc26CC6wf1zYaVrLKIzoP3g+nXou16VZ
vS5fpKGrtk1nN07FoY2Hp8rwT3ZmRuvcUJ8Z6x0bDZAEiid2jRUnre4c04nEgolh62D97Vh2BUEE
ugoL36IIxtG66pVuUzK+qWZjY9flc1sEb0N9DxysKFX2aIObiV8RIzvs3eBY6cavNG6NzhJ/+YGV
3uzUnr7DAWnO35s9tidIrq/ovHbLz6WhdhO1OQ8WZ7yYoB8ZzzWz2VWv5ptBhOx2R4m1eygz19J9
V9i+lw2Ay6DQLDcItq9s8Xiv5RQdrSjaFwUGxjDIV1MZ7UgWWNN67ANYX26loLmeDWdrMsCateic
Mfz7BuYe2Thk88R5ZXEAjV79GJvmfagbEDtsUKo/iLJeBKDi5MnyVe1SinIzmeO3cKb9bH8alvXm
hyFy9+yRd9ET9tPPxhgvguo6ymbsg+XWGMNd2RRf+qTcEE4hXqdgAWtkS5aGGkE8+Wg/AEbpWxFo
78BXz3LSd7Ha7Vn6Z+1CwyuvFPSeDULQReKxKlXLM3O2wn26C69lzeE6+xiKM5ZpAiMYMrc9HVm6
CgQGubgAzgmTjbshbjcQHISW3RqfK6XUKA+VkubBMivEHM41O5jUlFaBi+DfND5AIId70hyEK576
crkhtRvqCJDgikuOgNcVCaj22SsZ92HmfEKMzpvRjs/EPj7sOTtZTXSQSbeJW21jduZlYLOOsP2q
wCdnyZWhPBG71q4ulVW5Km2YjCKo4+aJ0cBbz1IEADk+KxNuiaEfsib66BLlHufolBa3q2wPsWk8
SdG9Nwl8HIhlfd/8EpF0RI5ydiSb8Xm88EpPBqf0aC4slexzsvSLmOyLaVS/yfio1exW4YlsGu0Q
zC+tglgS6wD1nWvYNlxCiBS6enNk8CKsZh9Z8drJnEPRcaWB+KF228QZA3PAAds0y271aO8CPItB
ntgr35g++jD+98jMAfc1afPRCOVJ2uEfhfRFP9sRmfANPcpTpP6cATCdhuJLAbIwoXGo++Zha9sw
Sa8ODn/F8l3MT2zDsr1tRPciT5aGEa9D85d4iLvs/E+lch17/LTa6pVd1n5m61a08lGn8qcNYWih
rnjpM+MFuNCP04qvoJ0OuYWfzFfWheOcYmgzcgAIkG2VmLC85WIB5vRRxNAGbYq30ACYgh8mC9/Z
rOeoKVydiCdkdPuxCs5oi45lP4jVOACBnk1u+ylrIIzYAbb0v9rALWdVyls+Mp9KzKUCXvLc1Pe2
tV+yxPQa4VxGiom8NN8HNjQ801ZB2V+6RPfK9KMT8Z+cz8R3kueuCL3YUU6TUbBJdPJtJ5BtKPTo
ZvfMA4OFsVDXohw9p8wPQo43mQA+yMJto1c7pZ22MY2FHrNEcPznOA73saFuA206dyaXNqp2s7uN
uBagiZaEA1sISxqNeNc02lk9OoKkYoYgmqMwPq0Lg8arrVGNMBwDwhcNEN+JLK5g/pUpKR1JF/7U
0EuqHl42QD7adgOY+ohOgWqpSvuditjLNbrkqeLpmsGaWSGWXk1i/MnS+LUM63gb2I4KFAElDCSV
ifRgt0rEo+bYdP2sPE+1dqgUfVOo1utcclVPJbSNSNkwVEeYKC+tcy/j6p6YWDOaMv/AXr+x4pqm
bb7NhgE6x8aCrTwNDkMnvdpEsn5zxoJVENxpM87pTNky6WldugAFYjSzA/mfOyZyZCcPPDiYTigx
I8KxHEjGbZtPtZB3AitngpvyKL0iR9pLoWzVdrjmixfBzFYwWj01oTUaq7WZvBhD8ZLL8jhZ/anT
4/WE/SFu8ndnmh9xpj4zXF/Q4OdyFpk7AO5xdUBtbhbTEhUmxi4ycZZCr/LnbUEbaMhdy8NExj6C
lGLLOAc220rXrFOVte+hTnIt5vTReDL14VZb+XuYXUWUH2ODE5fuT4GTPA2AevAXd/q7SlwYQUHw
ABJKA7mpTBDQYf0Oi+xRuiH88IBnRD9aZ0aPF1C53PZF89pSntdRw5Y7OFMAU2kh3WjIB+jl3az9
1lu+V65Mp5ApRY6OZ9VG4q7JdWYVP+T8eLH+78KH5rajcOJTwXQ2mMavQkcb+N3fRrMOOfmjyVx4
mjO9Jepw73l1HQeFmh9HrfdspfoNEomESyMZzZzf6ioHzTF76exT4vQ3KREFwnFm7UL4RRyy1BvH
0/J5VV3x0cv+1dHaz6xJL2x+ttB0t10BU6x80ko8hridUa9M9TmfflIj+BvFidsq6R8f2S6+XrCY
jt5BgaUVNuY4Wvv4V5caEcecvg5zvnqii5IGYeOt7l8DYT3ng39XtfYAkZ6N2VjNVFgFu7zn2cd/
N6luKiAUWpiTtbHZJUae7tRo0zDJdgmTj120UPMmJyWSCI2KS4Dp5lxtGKgs1KDu7KuD4jn5YK5p
0J9j4xO345XOlYIpLajYpns67y0HXVST8Ljq5/e61+HhFeWWTZSHDumqCETdKEDdse3Xk579JM10
GLvfgOgfHuCvaU+8iJ4KjUs23Q46gMFRZW5adWhzBWvQ2meugDpQdRGvsa0OnLUhAZ7C+8MaUNyK
pj8XXMuH1KRBT0aMc1FvHwwTWUwWKWemzlR1xeQNFTv8mel2AVWqiKmPCDv7m7b5P/P+rnHIkusE
Gcczz0+pUhmZebMx9NC5tcRxMADhUcdGHq8jLTzhgYHvOiZs4G7KA55q054OwLXXPVICOufWZpnQ
PI+FVnvwZ0LPbIJdJ4GuNWHwoCNgeWkkm6qJ633XMzIPoEpZNb4yHR3tWQsRxoDmfMTSufkqEqnB
0G9yMK5NXbB/1sVr5aRkDQXBg+38zfDzV99Eb2y2hBfrY4cArq2MXVySqZQCQ3dTTaVuzh03iheE
OcAQqYI1T4YG32UKzRYbGNFNYJNzwo44t2pDvptCp/yh1QOMF7p+HQjPqJ5MoXRwfOJ2rXV9jd0A
10CgpCtkcvQBGrxXUoFBPtjOtsILwChz2jBmby+uX1rO2gmrfb3YDov0myXDn3q4GB2RF4b1Upcd
qe+RvcstPkLQZYqG1x9SBh0yGDVTnhwLfQaaLnIcHJrxfNl9IvYk/w4vbVDEf8Iy4w7Our2pgpVu
rZLoVOKhVjFSBD1FZh8IxSOnaDrFhCzyaXTEXDW4pP2Y5fpAeRpEoANEUwPyR//WjVxKeoIJvZA9
2IcePrY5YgbpZXY0i+Q57dLfuJ93Zeo0G0fy6+GJ41CTt7Ae/2a2zXH3BqiADqCYUaG/iNh4LUIg
a5EpnpvlSq5r1iKtvSSfqUgnEWJrXme37hhIhhtIR9EpbzDwk6cGZMRdwMFZF67pVOHpLVQPGHL6
g4Tx1xAkj3EjhPFolfm1zG0PpWLmmj2UcfSSH/BffmZjK+1sJ1kCu4XwkbEZkIrTX5IVIJ3Ebqc6
vINmULjJmL+WA8ETAiFUpxmENFRfHHFnhXyIlarQ4Rr10LhBsygzIRvp3yr+SeM22+VXpjUozUS1
ZrDMZRHEoIiaJ/prhLotZl9rGR2WcL1JXYFHoP8sdDjenyUTidCkiCIBPjDZPXlmrZVQIFDWkacR
psINnDnafmTpAKJlO6BXxDr/4SOlDSM0pGWyN6S5h/ry4keSeZwgoNEB1sMVcxnsTnVZGO60tqBM
GH9oq1hddTCFE0BTBZt9lHloCJL8Q3X6vT0P60FRn4Y4+lEQJ5GQ9hzE+pdWT+cYZjcCv/FbGc1d
Yg+vekRTgoyJ6dCLMnD6OPW3KN703gj3Pidv08oGtat+YyRNfBgDuw1XY0g+CS/WVUGTU7HEB5NT
MfZ1iQpCfFmBcmji8sms8xVDEMwM44Ul15tkWujOcvwNw/oeMfUb7Cd2KOtK8TeKqCOOC6wWY/rQ
su6qQkFX4vBedOnRbNH5Dq2yZ8Lc0yVCRmZeneNPbFelkAegn6xCZL1nOP0jW9wpY4CrHF1RxJre
GVruhP9k77x2m9eyLvtELDCHWyblbDndEI4kxZzD0/egq7rr7wI63TcOIMj6jm2ZIjf3WmvOMeVD
1acfIft7Rw20y5AMq7EHESMO/DBpM+og4/XkTQvaV0xtp1aoOy/K0hsg2ER/fE/5T/igoZGzb1Rb
2umGtjMy6SBYuicrgo1xOUTB3x1rybL4Q6Y1SJIPsKuj3UwGpOK4c0vxkTp6b96amBxmo/yACMLK
KM7sYwhl7OdxOTkP4QDNFCTDzhIlvLRl+QO8aYstwq/nRRgWXeLWeLN66x6A1Zm1FJFmEYPLH9iM
1I0H6upsCmjGs7p9DitGig+UbncoK6eH0aN0rKO1PqcL+KX4SfNqI435GdSRF0stU9lFVtRis6Gr
qDCliGO6vWTdBUg4tn8PVo2B6N9fCsuX//Haf3z5H9/29x3//AEoDZNJYfSULWgs/RY/CgmoPoew
rghnDaQs30Lozrc5swJGzPM1fwTQD1Iz38rLw9+zfz/8X7w2MjzBm0JbxBjiZNEXFtspmnUXWUAK
eT4vtyZO4n8+/H1pGUa7MeZ7jQKvJZVFLrYgS/kB5H8RSRVlMhDSMp1hbijUJcvbVUf8v+h1eVpm
Bhnuf0/nVjoFqjn6gRmzKFvZmG3/HoBg/vdnDTZCPYCZl1rtSiyrjal1vN+/t/nPp8nyW/6+Lick
YwMtC6MkGpAtHMIx0NOQx4d/Pfy99vfl3z8YZoj87d//3Cz/o5HCveZ+gaOAQEKRniUvlvkz8Yot
E8243DJBK7etSgIQNDIUBklUbRmnVqjDefbvh7/XEAwLG6v7RCZ6DoThO02hq+o1bPPATLBy0I4D
5fE5M745Qo6a2ADgJsdrk7vqOiGVzM5ovqUI9nqzoVclDz9Jaw5UqTyY1D1pUxC+I02Ta1m4LmaW
SUUD7JGNZJIkiRRsQjPH41hO21qd1lItsrhO/TGpR+DjmjE6oEfeRq2EcsRNkGqZGB7tReyndNtT
BCCtKo6YyuG3NP3kzQVAItxiQpr8ika1VUZT3VrdMGECn6/mY0i2shq0u6gIt+JUfdaPqFojeU2o
rVHaDfkR0W13bNXKYkXVd0wZ0P/Xhldo/cao+gCwrMSvkVGeCgkfZpERkxAyuWRPigQrNIXmWEzA
LDNICSrplRthEC/KIDXHXqsPUoFqZIagW8rAS9iH23c0i+lBhPMS4rk49rKiHKEhc/Ur4xYD4mlW
yl8jS2KPb8FfoSVulquHOo71hcV7jtvR3BiSEuwThNLQid1AGN8lYAmOWco/jdxmh7xg/05mxQH/
Cfm6yuFhjgHdgomjmmAz6yMMGYPVfAxjjS1CKfKT0Mz5aY5/iT7W7L5GpmvSXXz0YuK1Op8KCTds
cfENekmS5cfIMLKjKDwxXRoPGqJIF78jIxXabfksjX4vASSmPjcOQHeMAz3STRjnVzmsDFpZ1bTX
15Yp/iq0CNC2NbZeWQoy1DkEgFS2LtYkm61qNmM/oZSgDwCZv6TcjLLpCMrWnnJr2sfLO2H2JDCd
Y3sjicBOAsPsVuPClEEj3jpWmdXciayUNC/5lfuduKZN98QGxBOXD5GJEkoTBioZMzn+ryjnzEoq
XfH+XvvnP//9CywIaL5dwYHZzfE6L/G8QPh7USzzu9PnfZHBVgkfxQ3yPy20+kh2zPYhBHcc0Y0w
fmAR+RG7x9OUhYeEdG7q6B2Oyae4RXvZqtJzoZAGJVjluyHDEJdmurLVfB3mvttlqeKqgrjXWnaK
EvK5ggHMGotQVaXbUon3Tc4+71H5XbRYAxWCwgzAX7HYa05h9C9qIa/ReTZkU8klFEA4pxGIDz1g
nwrn41qF6YgPLVKd3MSdrEr9k8W9ShjNC1Y15knDdMZKVtLQ2lLe4pvCV2y22vMQDAdzSt7wQrNN
pfAU9eYsZUhnpHqbrhltsy0ZLS/QIK8PjwbGgFKeMuPQMkYlWKy3oN/XSXwjOcSFhcwu36jA8eWI
Uml+fw0VmzAjE9+7EhSZkaGfhK6AQ25nmpBZgln51ajt7EpSM18Lx2sQs/JPY0GnL2wcEEkbST8j
gIdCosW+IBfjbkhm08Hn9drpylWdr/OCJo/q8NwJcrp/WGg2UqICZLTaZQ8pJcaeBDlMhNrNQggC
bsYRXvXCS1AyeZWjnNluUqxrbf4ICNCgcK2vpqR6w+OqaUdW/CerxbwML+4+gZITJmVfVRLwF02/
mFK0KVsSxaTzQH4kTXJmFoXZvucoPpJCn/zJoPTrxp8ch+kGvodwFkZi1cqOkZooyzscxIoeluuZ
jBFXo85DA/I4zbOoAlDlMKQTDBl5Lz7YUTbypmMQNuYSjsLWIo0Hob+EwNhWKHKUGC2lUoDxKEkM
jOLhUIQ7g12cGzciYSJZAnFohCWmZNUPBPBPA7qE3TGrFDuFnuTDukEkG9eRJkO7zDVpV4UffSTJ
L51Gw0VrthnZupu4GxUXoNyLJBwx6jPHRYGi1tU30lKW6X5blNEvSAUKfxHeap2eLTZnvdxTGYdo
xYRYAkUHML+ggBaixElr7sBRM2+XrWSjiLtJY2QnGzFU4Bq9dz3SiYin5uNhtnTqYd3gfaUss5iQ
h99mo+c7wP9I1Sh+7FBXitNIO8GWJ3NtYGNYU+3mV7yNdxRTn736+Hl034qKXbGXpwBherhm3VXP
GQcLerotk0nqj1T8zAPGO8kRGNCsCXd00Lb+h6jlnV/RXm51FRhmZRVO244nKRo7r9IZPlb4mN1k
SVrWPiJBmX2NipKP+1QCiHkLNOmniuaTHmcyqOja9B5j4+RM6O06skTc4CLXdkuvUJfZNtP0iJCl
M9HsBPwRgepGSmkhA1I73k8zutnM2aWH1SWl9PQEGXgnvDTZq43Js4TmS8ZRHArp/CTMDwDtQAnJ
+TlqRRuvQlG6RRp7Zhnct4O2p3cMYMlYsti/pfnPKCSD3Tww4VmsbLR09cNDQ6JTwKIyVUBJJco3
i0hZralVZmdov7TI9Ay5fu9IIlvgARfastiqTekUM5SqteiaLrFkCpMKzxLDKzPrNZ0h8xgaIF6b
thQ3D/K2yc3psrUF5tszNTJvihRKXTMOW0XpfvVqfs6GvOdn61tNl/ddMD2e0+4Uqc13OPZPFdoD
NmoYXAYx8GrMQ90jONNlIYAirOg+txOQc9CJPXtjOwilz1oYcZ9IS7VQ6T8FHWD8PyD0xyVLjUw1
cQlX65eYtYS8NdjA/AkksKm5auKaXLCnKe2JJaYtXgLbqnyT8Jc5dQsFbVpC3YTwJ28IeWPNU1wG
Y/Iu5r7rJ0sYHC4H8xCZonkgQRoxPLQFcQmPK5YYOVEjUC5piZYTjQZK3xI3h0tmIMyFXg0ZKWxh
IJbTciUB+kj3JV1pS2yduATYVSTZwR0TtuoSbteoSLn6v8Q7DE7gzFvefbLk5OGDATlWvIxLVN4/
X1lenpcgPTl6gmcyO7mIWQM6eLrT64pbVVgSwdeRxffPL9GcrGqVoD6Q5apPkc1wcdn8Ees3LrF+
f890mshrYEzetOQAxn85gH9P55qGc7bEBCpLXuBMcODf638PBBOQmU2+IF+1a5HEwccSPdgsIYTR
8gyrmqu3BBRO9FO5BPONuIQXlkuMYbwEGuZ/2YatTsyhbBB4KC/Rh8YSgmiQhjgtsYjREpDI4r6L
lshEPqB9yV+/q5eHaglWjEhY/HspWUIXUZbkTtUuSYxDQyhjRTqjvsQ0muQ1omZudn8P/RLmOJbE
OhrkOwLyE1yjBjsULOGPwxIDmdIGcdMlGjLs8UWSFRnyiaMHJD7SXIIkwawPxNITLgl+C0vGEjjZ
sQRyXmef2NcEbl3JuiOdEnczw8UlsFJdoivx6Tc75I64+5Zgy2yJuNRElHjxEnupLAGYMkmYlK25
n6Ei3eGPIiZzZHDxqE07XSI06W8znlInOLBSWe5asUPRUcor6S99E65jtev/IjmXo4wVgFzOJbCz
ILmzfbA76hbge65BP5Qwr7K6YCWz/140yP/klKIJHhMJCny19swlJtQgLzRZgkPVv18Y03EjUrRY
wkX75SCEIwODjuTRaokgrcki/XvvmJDG3d8zYp0Nt1vCSxtSTCHNxpe650qT6i95CTq1mPmmS/Rp
0RubdglDFUlFjVTiUaslKFWYu1Ob8QZi2G8yI3gXaPC+zBsTD3kPJqLr36slerX5C2EN2c5N5LJy
oH3QtemBsXbpmkS3ohMKBQ2llEk3SR9DVwrCJeiXnKSQOXxci7GvXtRrMLDXm6yKPDH9Xemb50eG
EFoQGz8rkVz2S6SsvITLGqTM/n87RN6SOfB/skMAPlH+d3aIzfdHVPxXlhOG++U7/mWGkCTpH6Kq
8B+mN1HXVel/mCHY1vyDek/SVNnSzf/KcrL+gXzMEknqgwFlyZL1P6wRqvQPy9IsjNmKpkG2E5X/
F2+EIcny/+yN4J4gkhmj65apSKqk/CfLiRK96jQj0I/S9OiJZgV/FMUh/dqZrJAyTql70ogp0d9D
Gbe9r4cRwgCj2aZS3CDHWp7+PTwaZFEESZu4CWl//D3MQtRgseDh78tifAypnaeRnw5yvFZqgSJ+
eejYOW9jRf7Xl/98jfwYTEVLjlXI2IK8kgokHA9/z+Rm5EW1Ngk4wK7IzrYut+XDoJn29zSowP0P
vUGSR/EyVzpGTKFGR7bcCoBbrQHcngMSM9lAVcfRGhC+RhnKc5N7amMwf4OpT6tFt8LBb83sABCD
FQ+Mg2TRE1DajsUy10UbceCmmZJPK9epuFDJbSPGbEw1o34L6U7yK7k5Cxov4dTrtqpgcOsPq/IK
C7/3BYP3FD7MezdZGwPyZIykZqPIM6PoBpWRppnldpytDBvH8rQB0Zgi3UTmqUgj0QYC3vDlfQow
CggA5RloQmODHrdKw3n79yDNVbQSh/g09k2xjutpHdK52yY1/WK6s9USbrTMMNOScBwcnWb78YiT
XYTyTGwbYyOTG1Ai49uE4QBQ1Bg3gC9vWRZXhC5gEiD+Zss6m2+lgQxX9kcmY2z2A/9+CLWk+C9f
TktwrJsPj8toSp0P7bDY/j1g9yz/+cxY+n5/r8mmrK9TkF7W0oH8e+d/D8ZfQ3J5EGYdmV+m0vLu
047hP++nfTx6P0xWsrBOb4SOSgA+HIOxRPhwqouylzATM+q+y9rNSJzxm8wl5uso54qWUbFP1l8v
+BIDOTv1Ceh0BCcrsRJ8tDC1hVtFzlrXXXlmdSuLqL3nHrEQnm78MuIJ44o9NH6g7xoD2MOh4pR/
TX4ll1HMS4GP1nuADkYpmGzIOy0oshrCsEam79+F5puMw5GU1UlHcAjOVFdqt1FvD061G0GridwU
bW6SxAFu5k/xjqWZ+ZeKFunKoNEgY82GjIBJcIfBhVkso28LOVztzsneUIkiQD+4VXNP/3mc6e2i
npOR3SOZIGmhtfNbflMevv6sd4x9l8PG+EWjClaZZZEMvk2H1QNKD3CvyFoz70ppdqJrGO0KfkF4
LK3P8jvzUCn0p/4pvujPAnyH0Gv37Q3bAUcCPfOSXLlSK4dIl0Q+TIuWx453xQV8fHPldVJNbcP7
SDYkrO+geI9MPezyjXk4A+KUtkVPu9dFcv8Aqcm4xKEkVLeNbo/9agKWQY3EMOyn0+2h/npkjkHp
R9Mp2RSVM3+JzC1bRuU2R7clnQArD7yVjxKZOpKP1GuO0DJBNo4YIOUtUpruqpBnfpbvygtcUUlj
DbHRmJHQ2lxg5CB4KG/BFuZ57Ym5p7BRDn1YIcm1NNfoHBm0EBBI5hPz8PSmkw9hty/5p3HPny0v
PYEy0wfP6HZW/UZ4lbFGlAPiyCJ8K1jReIFYjZm96b8MGbvk3VzFh3RyxPNUudD00FObT8peeIVV
wB/Daat+qD/jEwMhfDlbgOnMoJweuLGMHtpNv4sG4AdRpKvHFxwHsoTih5sdZIWVYq0+492gKxXa
3SUpbv2+eh7P8jvjvvqVkRB2WU62fm+WtOFsiqsUyRmMHCagHieUlvoyg1gSpoxdC7lFd8L3eufF
GxGd1BOikZhPwhlRkWMKosHntRc1cudfiPEYE2zZNxvPcJKt/mt9UUjsmh/1mxCEj/jburDuTI2n
38DpAAJhhzrfA2RnvQ1NTSx25blBatI60gt9pcqxtjT8mLZhJFJP+TrY9KcpZ7vrDDrjIBuK/0dW
eEW6NjkfMr8kque7avwBybH73R9QCvQHlE36i7rHCsiYrT9YLrOlzMVQlZBgZQevuOAfHjT50kFK
iRPJrZ+qQztTq7FmIC5am7+Qo6ZnEWA7/ZD2tVHeWDuCyTbBwurfKjM346oRv5G5NQ2bjfwxzU6x
pf3ErSflx40EF81e/YYkEN3idxuudJBlNvqDqxS5HPPmA9GOL30WPwBsGbOaMKF9tow9S1TtPF6n
u7YnY5dlcViFnroZaFSgkna0e/wGsGHwixWr5fDeP/x5U54fLbJSuw5WfJYRLJHgKIqb8gkiT7DK
23V6Fr4QQPP5DoLHR8+1lz+NkbtkecYOv2fcd8/BvEHwIy49RNcSfJO/o7BBlDSIJ8ed1hEHvc65
0bHuSNv0CZ0ubAl0AeEHTZwIDwNBsASCMm15rBNS1S9c3pfs8PiE4G59hdcW4zigVRYQ5cfEbyNr
8AhJrn4t+vujgsW1sm4MjUGa8WPIPUIiPwl7Q3hvJnDno180+/pLurWvwcGisTSdk8nuQzd8HsRV
VjxrOl3Ael3UJDv7RbZqpWfyuUTx0ownQ/wlI6hD4EQGE6tt5gUqzjcvS3+yxxqQFxYv+TK+lnhD
0X9SntzmW9C/y83PIlHm6sUuJhu+wiUE9KGx7Ede4ts+8zPU0LJFUtiRBVP+wf9FTEMiYWjD/2ks
Phk3Dd4jOruYIPEn4lL7TTf8h97FD0aPP4z1X1yxN9tGXyEdC/sJrcUlTF8T9YCpk7cL/e0wbJzg
td7i74ONSIBY5eNwAMI2hl+9vqe5k2SbnAZg56N+lLP1LPpyQXzduahpjHo49/phxdtjltxMLil3
UnFI8CIhMrfR1cJBoNy077Q0RqpwljFXbS5GMmJN2SVv1lbZPq76blqrR+U0n4K7ueWMhmC1E14N
UKEsMQkTfRyzcF8YQ9oQeWFbRksc0rFsUoItPSlYY7XM5ZuMlEfbEgkfXFNveCp8dEY+UvuUgBmf
hC7AOXF7TEbsUgea/NOOqbT/zNSeT1D7JuxXjfxAXo/LuNguCGGpHbNm+4XONgQBFu/065JrS2Cz
6FRI+dHjAadBhEaQBWpueq2PFTAOethytRoeT3Phd9pB6te9SgT7QQ8c/n+5hAlwwTgUElIm4Bmz
yysL0X35UTSRThFyZXa3trXBl0yc0104q9VKAkrNrReuiony0H78xMlFfhAkaWNKyqdVi4VA3oGq
G7C0dW6ir1A70q6tKoRsOyt5NkBqy0g/oEzb8Zf6Uh6stwxGx4VXsX8Gu2g34lBmp+GYL1Xp8pau
MjWzPe3HlfmpvuBj2afXqXHpZhIU9isYbn3Ey4iBcQX5pV/JrrVSvPy9vQir/jJ74VmQtt2mOQ07
5a1aXwAK5T/1+3hkgmSeSn7G7EU7dZ3j83GjDnTPIXOTVxFp0FMNkgA/w45jRCN2QiIt2PENaHuD
qJDtqkWtsEGL0ifPyplxQQ1QlaBeUszoF6/ET+tNfOkQNQ9efcdFTa/PTzFT36YdeyXeBbAjWMcr
2Eak9qRbym6Sgy7kI16ml+GlvnP8+WVxtysxEdv1kRsH3Xan2DRPwxMNGM7Y0oVN1OISSo/51niW
7vNPNHoE3mX5gVn0ljJgKN2Wa1D2wq/uXH6ofk0U9dKY5RxyRQT5AVD5dXTtNuFNeDK+OXHqlXQX
25cFhfYsEUuAvLN1KCJ08cWEwcWmhHfysQzCn/ERoiqo2nWNHQZfcbEil6/aGYqPkhxmFtbsPcHj
QFOhsCDYzd8BL6jINP0Grtm6E/2i88TkGuteByYTI3eG+Ya2tK98gPcmB0r6ACRxKr65TwMbnTJf
eSZMJVoV38zOV+2xawmzceTgTlVVndq7+Jm5s/VqAinzk9xH8sXYsGkOyN6JsMmgJjXn/lpfa/kg
AWa8KsXKSjbJW0zeG0bwXXWeIMBYfnVLvvjjIaoNJ34BJrEwBXK5rc5y7zCDaTBc8f3GURZhCG87
025O6Mf5XwumCdI6v6rthrjGHPYqxhLJfrxPhGAek1PwwjvqUM7OMdStU1+s+hzesE/ZZP1qbM8X
V5VTqgQXrOr4ZpSfY7buvqvcL4bXlPG14nYY3X12E9Jp2HDMM5S5+2GmNcosdxlDYK60a2VWXcoy
fBdLM1UZcI+XhOIVkrn9ezAi4mcXx4Bp1u+Bki6pxRZj4o5M1r9nf6/9PYQq/2qJkNNsEw1cCrwF
z57uKC1oyRpJJ2DHpGK3T7mMN7Ck4lueDdL4r2cZ6WfMUpd/SaGfrgiq2I2WGGM8Wv7HUVOgxfwv
v1stselq+sA+UlsbD2w4ifBa1WHvyTk7RWj3pSsU1Jnd8gtlcyk2FQ61hXSE8J1t3mNpU+fJbQKA
jgSUcdv/e6qUlPhESA6OfNZZblu3LV7Cn+InlmkoO+KBEq1heXTi0GmhLNYEETnMXhF5dfCg+a1c
yflSpQw/+OR29VpRN72xNUs7/ySWwNxT8Txam7kdlQShzW8adwoHGXKBofxBhoxNMXnoRdQFjvBA
aLfih6r6sTv0tuHIN/2mHCaJRtwOIBf9ZRqjsuFlP/nLdBa8lr2olYF+s9l/vjAGDPYQ1Q7dm/xG
gTTv+OuPD7qBtuC0a922LlPkdr761h2qd6pOwsvpOkdkvqEOMtFM22Vu9y8Vxqk3dApn6V2/tZ+g
C8MfENgcaPWtWBmDL4Od052pslPNYzwp/0A6O1OklulV+zRd7YJ8D+lgEl21Iz3M8TP38w0bDyl1
yn1LKh27JKf5FZD8vpL99hP50vuDfd+bcaEJzqFDGHkkzW0pnu1Bd4K35qd4r0Lkiw4xarjepR0H
DysH9Q7fFtL7oDFr2fJzfQN0wAANrhDdRm2Poo373wW7LANn9sMHhIUTu9jI5+MuW3vCEGzna+3S
bsPDgCTyOEm0iiDB2sgRUdGK3wPaQVBq8E5P7WM97vhtTPJwPluFR3oE38SPmq+V27wGfhmQf4FZ
GMtWSZwqeEl78MM9Z2UJYu/zQXzJ4PUvEYdz4FAL3tfoQFlexfvgyXCQkW30zUykxyFAvu81frxV
yP9iEm13q/YT8Jf6zU+tFDiWTr7GxQms7BMZsXBrIy/j+9e8cBWuAAGTg1oy4eH+fqV+Vnb0UaSd
xMJyw3xH9jhhJgx5B+9h8rnCBDGuIuwHHA9Ip77LdfpSB1T47KnAPdjMa1Nu5HccVJKrbsOd6oXk
0rnY4wmQvSKjLWNCN2nC2LykD46ywijJYmsdxA0e9XHd3R8nMuWMl2rL2Bz57ql4j24MApTCnb4N
R7kEvWc8nPDeBpyZDp+L5fWfzBWhDxM2OlBa6rEnfwN+KKmoBMIbHf4OCKkQx4ObvKnX4wufRrWy
/PIU0BB6k1U7uWM0zQ5UL92yCVzH72rpWxQCCWtw4QvKRrqyOb+URDaHLh97WbhQmSqgT2vk36hQ
8mRNqhdP2sYfEcmr1472EzfOzKFhJkiXZaZ0W2wpHwbhwk5m/o6qowgHDa0htfsXmz/KU31VbpZm
GcziZUrqaVQoiP7pGNAjQO77LP7iRe/31JGgNIf3eR/0Hyh9UEPE3CdIbsLVWjnoTCmGcCR2H9pn
hkETl4U90518+IbsBeFt8Ym9+OLzuCH2lTYTWFBpPUZQxFxs80BpAfn19MFe8jfCdMJ51TEVFV2s
q+OnhDBnx1hp6bc0TvO+nEXv5g9dBMgdN06MJAGE4NAA4gPvLnQFhFeKb+2TkyQCamGPglO9K7Or
fTbTJUPH8vBh6T5eSX4Q7eitRIOeuEXKXm3Xn5sjAnkD2+hLKRPYyCLJ+6I5sdEvgw4V0X+ch3cs
3bQy9NChjzVpL7gVBcPOK0/8SWuvgQHodxy04YBDbOb2DckeRs5vQ/8r9fE1ZO+MERFSZiuBtk8Y
b4eDRTFtuM1nYPqYZUAZdnb2TMjx6nEyWliU9vySvYNL1Y5ZAvHSlSQnTS9p8gQGMH8JC4dhf1+v
wuHQjEubZRncPY5jwL2X5lC4DwRfvgENY8h5BQK3FA40HegTVPRQ9/ML0VBbMKe3yW35OBH2Xmhr
OWMLn9Gpv5MLF0mo3IjGIM97Vpg7+9m0yqKtxahFt6Hi3KEcXJCLZusKRfM9uyCYqA7l8EzXiztR
oJ0ji62Cxy2n/jQ840gHjWEZyFucGTYempN+ns6FBdEawryT7xs2C4Wtb/FFuZxNy4+74O/gc6zI
sLwvKwUIgRufPJec8ML8zLwsentWWFKZy0/uGg2+qgfLDQZ8Ioxh49yTw3A23lW3s8Dnu+IPAe0d
lxxEi89OcwmsEpesqy0JkiadULKYIZSyjcAXwC7GgKbFfpE82p+/480Ho3oikVmOaL65ougQfpzZ
BYRudOOr8kQor0Z6JeohrHAGXo1tVKyzAgq3R1w9ob1uNSG8W9HCMn+41ZqDE08rIX3VHzvuUKyi
nFhITQyJUtNun4ar/NPyMd+43IjiySASEswS2Q/BlWV/CRAePH6hquI6ty3ur1woss1iHx2R11H7
M6nuuKzt/CPKwPRS3jacjK/T+3DgSmPBRv3+AHqAjUM6pI+7qJEU4BBkv2G0PjHT5XQqNlSoHCsB
T4HsD4Y3r7lqBWLrViruzGWhV6hvee8cb/XWkL4D5LPYE8le7pR3MnOMHGqCV86bqnMSgoBG38xO
HWfjd+xRHvsaPNrQS6CRS0/65Bn1ekInCZe7c0QIMBuitvmbWVkqj14np6PNKQZJNFtrn7BNaH7y
gQf9ISrXoXFOgFbAI22oKrltQ6RFGBM4ceGgGk1lj3H6cqIA9rH8Nr2AZgLaZHfDgdtGXXkxdXLg
6ACzjyy/9uDpzz2rFnsoeZdaPtfd8CM1N8v0m57q8ijeuSnSFATe138XlybcFKuHH2tnPhTlRb2H
l/CufhMgbBz7XY8G9gWVNcZeO1xbADzo/brS1+Mc7prR6QsyqFdcoyo32NLGL1aRtG2L94IL80Er
ju8efth7AYJpGQ45LV2fK/i/+kSSdk98nz1/jhwKtnOX9knDRvSMVJoo8tANLg0LydKOTqgWi82j
dP3h2tz1bfaRXEVPf69wX0aIzO36r6HfDRvpBQTBr1XDhXckH0i1r+QbYfwqizXhHGvzg+VX5bS8
c5PEqi3eOLBBt1y7zQ978R4AF1UcBLDyIHxwS0+26PO35qF8lXCv/gLEItNsNu9tO0BKx8G/omOT
8Bk6wZZBfM5L6tJYFWlZEpH2mx2p+d8Ng4kbuz0Zj1PpVp073AcvfM64AtjgDdz4ACWtMaVku5yY
69+IFdiysZOLOHo8+sD0MRFLydtxL/+y6oooTQjQPYU7zrL2ln+rXg4EtHaJ+MJUvJ8uLQCzH5wT
rOB66QDaw0UwM/wYftBubR/n6gqy2Ku/eJMwfZp2T7O0xDwN5XUbbFS2biu0ujJl+7v5XB1Vb9wR
durn6M5mGx8NWcRImX+5LZNLjqXgztZL2yUUJdt0L520+TyhsqdH7igum/Mra1StrGXJTxmQAfvR
lm1GIO1Ccx+V1D1+C8QD2DUfwaf1ycWJWbF/4WSRv+XW5fjZmN+fgy3KY87++/gyPVwuKJfD9/2e
Ps37+tbcWRQf9E/o3zzFbBM8eaO+zZ/Wy9ysJgCyTvbOfUlTT4BFoumLGw3b/2CvvBPDFOk784vd
iRA54Enrxya6whGJn7RLSUPnluBcRa3B6baXn9CWpy/9uvuBVEtRdkoO8Hxetdom3HC2s32+Uw0P
ASLlHmQKuMptzbzFljelZx1CwrlskM8eDKicHbjmPZ5lH7OuXeyJ/lhbfn62duN6vA6v0src41kt
KZZQGC87B3gL7OKJ0/T5NEh/kdlIeewuItxlnzi/+xtrZLOsG3b6KdV4rtG24eulfKLnbCLEpRpj
5WM3WXp1BZDBJokl3msr9FqMA55EEnZGlywXmvoKSZ3QN+nwdg6ySyLgiC+wVpm5KVLfvHWdne9M
oEs57nk7wa1GRqrlyqfZMdedsSVit2RhTehF0W3YdmyR5TWYUTaIsO++pG29bd8HcuF8bXDlV+BY
RGEvO2ao3xrF4Ymqj43pFVeT9I6+ZlPcqfh2DAQ2FBbGvWIlOqRHrPapSDAtlsml1GjeRDqtLPrh
GtIb547wEayH1/F3ieMobOFQvQqt3321z7inLIIZL1XrdCQMEtP+bO7ETxpXWu+pL8K2llbRdXwe
ak9rfVoXxTex7ybvim4+8BHiX1tlq88+Jjc5ZgBAc5MP3CthdUXEw+IYXsB05ejIe/INUOwZ47sW
OeKevs90m+a94hkr81a9hnSUGEGxGUe1l9GMoU1yVZP3nr8o3gyv8XCDeWpNsDPpF7rynk7617oh
jPrSXv+su7YD4ID5BShgU3InWuQsI2u8W8J36xi/yjNDjyD0snClMWKT1vFZmQ9S6jacFg4Mz8q8
N92qbHxUghFlcIqrBQMb74cbtIscZ439VoT3Ro4Qo9WV+VXakhO+Yo6BnjXTmSaCubZjiDCo768S
SKmAnQYB6ZSdlHjTCQ8sAa9cMGfza6jX/M/UBQBLDbJjDqzaKOqZZoTfk4+W0Ge2eK6OCDJDG72W
X24zLh62ytxIwoPmlX7x0T1rn+3+0dtZ5oYfIq3kell+k99isrPf9s0clxsVsz591WybHcg5xKG/
yhNcpKdmOzg9Bf/0rv6OEHxiZyYph/WE4Li1Zvpcaf0muQbCGWxOVy0zzjnY1uJ5no/8xKjbjq/B
YhK2GUgSacJi/ehWQrA1ky2ePk3FSGAzpINlm/ZwasFq2fFyz7pLn0hzc3MtWSuGlqApgUENaIrN
1dy8IieroHGnDmOi2h67VR6u5GUfwUwUxXPn4CWsriqbcrxhzOhelX7L1BRaGYmtJKpwW0ASan6w
OQ6O+mQvxvrNsGVDwLyQws/tuQC+8reM3prgslrm1kXTVjHBwuv6Rtr7ZLKBsR9fAFmWW5aLr+6j
pXtOIoLoJkyD0xMDjsH6b3Sd547jSpdln4gAvfkrkZRNmVSm0vwh0lTRexMkn34W9c10NRo9wEUh
/ZUhI06cvc/aNKVRP7ccXMD2cC+eiETg8PUUfqqsY1T3noodecu7RwWcXuOF3bY8gtle5VdGzOl/
gqrIfbYzr3+Kzonx1DKtgWuVGhTIyzrcsGSfeLpUxsk71XJeHQuAMXO5pUZzvqzXXFsX9/Q3ND0u
9fyYrh3P/qATYIGs5uhFmym/jsfwhHzavYBcshnCdTbDC2d4BEXno2Guj4ZJ8lanJ25pUfIMPOmP
+LE/2ORUw102pIHk133+ybg32zc7XG66LK7DjQHVP/kV2O24s35Kc1V7aeRPKlCcI65sc2O8M5mM
8ZAdljsp9dH6iQUBCdY1bjH5XLTLWs2bT9n74taNj5qMXoaFWVl1P2yg2pqZuNfS9mBbUaaRIZy6
8h1H6lliOVJRpgh9SWrB4K+XEF+tkSPoQk2Yua6lVfTKUPcttZm883ABwp+OPjNgl5fqtSy3lrRF
XEBxUKDol9DcdkpymcTdSTwSHnELQYKA12Upfv+d0ufZmLR3XGRBrnXda5+mp2JnrKQtrSOuBSo7
sFyv9GWn2F2suzfrAjrEOKt7tkf9DpPHb9/gJlSQx8HVvaoYuokuLo4xTeOUthScKmqxW3ifbwrB
L9pnbPsdDxAZAilra9MnJwexWycL3LFclCrL3IWRPzNIjSEl+jRPptfuU16pZN28x5gNklfSpHUv
/hqzNWlZ/KdtJwy/0wXBHMFI9L5pubQsKTd0RF/9iHgKkmgdeMhY7z0y5atykXb5uX7JntnUgXMw
WuSCAP1FMEo4j4JR2CE4AE3Zkg2gn5O9OJsduKx19id4k9+IQssovHf1R7Ehut6dPbo62hfN7u6T
/n+1L2HlwP4+NJ+FF5BB1L3GN56O7gaKh8qh7aIdQ5y03Hje0VN4Hp+IdGPYnKbSotAx48hFQ22X
vTQv3JrjCxcZC55a+8ZNe7dZuM9jv1J2JBtp6nEoP2RaGHeTZgxB96OH7TMb0WTXVkcA56r6U2gH
4q5tekJoZWzRvPaUO/m2nbZMmmQQoFJ/CjyD5UW4UOLKdJ8wx1Q9KYz8WLu+wqvp9aSOj2gZzPN4
eeCbKVf/Csc3+sOobmwC7MnBTN9IbaeneBikk/LExtJMe6QvXj3rocclhgt6JSWMk1PSR/MnvuXf
Y7Eu/iAIX/nzXDHLm7BvI2YMWerW8Vt7aP40MpcIW/rKOiavlb6yn215eXba8FCWaG3VKyRAfLaA
aKQX3h2eIwDgmTLsTT0QnvVknrEJreWD/bykX4P3+cWtDM0VvXttIRQy/ZIczMPwNf2kCvfgKvmL
zrHrTs246mriRDdC3MP+pGgeudpAf4pr+D4wVU1n13qyNnjDbzK1rY7QuZl7V+tdyo0cza7jNLua
vuM3DhUBYX5MKqHoIJ54/X5Ju8DS820fKrjr1+o1y1eMwuxYHWR4LKD6jk6J/XTLiI7icRvUbq1R
A+uX8I/yPKE3/9jZmlwLn1/9Qyh0VdKWcNU3/n+Dz3OnZ/XUvpE09IqkKLnlTfown8ePEPr7TiW1
Ya3+MLUf/zIOTgT9yniVwh2TWRu0xVdr2rBktLdmHzFf+xbeWBRMeTGiGcDM+uWQcrKfxBadoQIO
DscJgL8fX5SN+EkvHeKbdOnlFVd89ap96Ig88S3T3erV/mb80qD5c+hfEE9maKIgQTZ2vJpe+Bvd
tbnK3/ohPTN3pjZrzN5UePhRxvv82Wy0cJFaWxoN9EVviMwGYboe7jf1XXXzW/TJZRfeZJrNa/uM
5FNNbn78+uJYndJh2BKgQg32xxKr7rWmKbTGlnzmMcY3nQXvlrzON7wBAJp6VvASvtiOyWlmK+tv
h99xjn8zXlDnmG1CwsfcHu8C2ugtD1xkZYRbfFNe9me6mX50JTuICnlk48UIsMJC8krD8tCd8rN5
klze0uSz4sY6xH7zXF2dnXFJ3foybvRvaLdEPmELOahb42I7Xvcev3HrRntQZtfsJFzURYzRcuzh
e6EtT9l5dZVdsYmHtepLWDqsLT482iw05p81Fo9qeRL9W/c5nEyeLfLt79KyhaB9RKWc3eggAeDh
dea4Hq2KV32bPZMucjT+1pj8aV9vmQ2ICaBIVr/0YkhOgPrWGyvsHRjduHwx3tB1QES09vNVU3fm
mRIzrV+cvXzIWT7Zeuoj12W1z15LUum/zG++1oME/cMSwYWifCTYaajs35on1VWo2GIqIrdWLwTV
JSg1E/OL+OmYw17xDPVwo3Gyrde0nQGpcInIL80V36eE5MaJGpxO8kX1XmkEiKyH2VPUDWxax1jJ
P/WRv4RZ1tbWC9/iLm6wA/g7MSDvFr1TPwSRCzT0JX9hWoLGS7Eq+5VEZxsj5q17kvbpS7/DRWU+
VH5Ojc/qMSLFZ0elXrH08RDZMTkgRlv7DQkbbEXxpHzQ1/0zUlUdw3txXCxioQujKph2zrn+inbc
WjP91Hc8Ieg2IOD6VXaU2O6xz3mVcw5wxOKHuzfvwK+YHsDDzro9vteou3Sn9uEdR4d0NK90BQjf
DD7Z6V7SdG9fMZZdsbleu4/6jRQK6ujMr75YsYHGMACjcfloZ3YQdhpzj2tIr7Gh0QhfU2gq9VMI
0/dKlW1dlGk9QkGnPG6u00t7My7i0GyydBfra4vK9t5sWGDOve5LB+clC3fmScZAws5M+2P+kZhr
cTHFHBKwPpjXSE1b02ah6iXWRLM308ZxWQneG8LG7mjdzT25O9BDMPXS8V85r6BYbMovL3T7/XsW
PBWRa1HX0jHmqw5jSuQgrMhyddbOe/LCgaHjjQwJXFqZXn1pTgk1B8eaes2gZalSKXv5b/fFSTUe
NsnJ+QxuDaU2c+nNrsvdSN5CHqGeDMShqE5Etpk/5k8KPZ6XihfxaFmAmrbI6PE7Z6r+ndHAcfJM
hCv5bFHs5uv0Ipgy2pa3ZFuQg7biBGd9SRd2ulw75+FHjYdF4+LSOU+JLdijTmyd4jnOrkLbEl9d
I7VSmP6p0f/eqCEgh1BmlLSx3Jreymv4M6aeGtDmICd0uRoz28vLrai8WlmP6aYHUAu4i6OeDi9i
1RDKNmy5ypqS7jK6K80rtCZGVzFEPZWHbrPOPvlb0Pcmvs7SMnimubc+csWrNuI7LsjUoQtgHgwT
JMlyoCb5VQcbB1oQjrTBc/ZyNmvGNMCO3aZt92fcMBXFHTQs2oLx0r6lWFTDbVSSDMoQuxvp8E22
QFyZzsJGxcoHUL/ExGdxaFsrP9M+Yk5jHc9LCcvphr5lSKyYF7FX1RhlEprm4j52Z2tnI5sOW8a2
iSBnn0aW9gmRJ7FbTM/h7GrjvsYEYe7V3qci4QHn2bsSYBmtVhIs8mTYMdGnsKkgRlBbq8vLX6te
egZHn0uHYbySVhunZzV/yqstUHllhADgztJdEjsxXIoJQtM6R4MkPZa4guFJy74nc6/bmMXuk027
pthSllCXUQtRJOi8vTRDKNkpu1XPjskpJFhwRSCrGI8OmF1MddNaZXJocE3TxXaXvevPzgV7EklE
8LA7BOtyK5GUhh5V+eQZhfquHY/GiIfjzsIcm7vh1fweLg9hv1/U/n86/+NTOJiYX3Jopf++Ednh
0h1p8MPxC0xtw+Eh3UZsGGTdPb42BabuW511IRXA2dm27OU9jbGk5U6oJJpy5hx0+zgUPa0UPrIq
HPViUoxd3RzhbHBWfHzp8U0VOrbbdrS2H19T5oJvQ6vr//NrTgPQoK6dDaNttAwStfXkMf5VSOGh
Cbd8rVn+qVOs9o9/ppbRg8dH/77x+Ln//Iqt9wsiMh46l7FRtMfHn81sjRVv+fDxoyBhOZgkarqH
qdOcw2E3VpzG9QmjSh9sNR6sQjLUphFt6Qdht5nwAKlJ18H8I6zULLz4Ne2npyacrmNAOGdo866V
uWaczSI+Z1n05Wj5s6ZLX6o8dL6e6WQkIG/E6bSLpcRruF/74DwWo7aJSpA5VfYeSCB7AOCPfoaf
Lg2HcUOed+jnSckhjw6CA6TPyLDFTloiu5akcKQhAnYNBZ+RBy05SSQF50MpdkNMfcrECVufyb5p
9jHCVduP29xE2Y7FVymX6kEPsEVBtJps3eNd2SUFr5EhD36r2MwYk3qdiUveqcrBMVAfmJj4tWW0
eFvzK6a3JyBVdjN9MhVC+PNMwdGDU4JSuNGkkMIoi5EsY/ydBm6LloQCb+qxNbaCjTBtaTYLedxl
ZfQ+JCpRDWwxDJIEyAO9U1VMUYKoiRPQmhnnCINxYCzfNcZLB5C5EWPymvUEM91AiKsJgUHGzkzC
EOd3xZ9n9PIqEvJana3fJDe+QEylbhYbAbRPJrYtnAmjjfcFYtuOqGTQM0h7g6YorkIgokLiU8WI
riQKTqxnAMHczvVmKn7tsUg8QczGGD+T4tC1uMWagWNAMoXuqM/CNerl15ehyzi6x81QPAclTCLQ
4FdQCVA3NWM6WlFJjlI+04lrM/LYje9x2hqFtCddgkWihBzHS+614CZXSpzNXpz374EcVbsq/ysn
OB+YeefQNGZiNafG3kELGBh6iBV6Dg2TyKeEmJK+W9aarPiKa6YtlFNSAUsQpY1pYe44kafWJ0SJ
bqMG5rcTEaOuZjSlbAXnsQydM8Zem/KMSB6i9IQVCRYDiGlWBltmhil6udV2ltZ75TCO226acXND
gZJyNEXNJD2aK9FThEIfEqCOqmKOTFnMEjv7C360OVT2xMg8PRE7Jj40Kbg/AhHJ+DR0RJ6M2tX6
ZAms/up5+JswVb4pMva2FG79SuWS7ZZokVoajrM97a1Z4y5JqAb0pIV9z15Q0UGrOwSiRjclBkhN
FgM1+zKA0ntqk7xbsUohF+B1tqqbnHIkGKSCvvKAqirTNwwTtrZEc269DvJZq1LDbVjKkio3QDHh
5BeXgAvJDQaaEWC+3boCcqqAHfaLv0JK+6OSsnLrquY6fU1FHufxxoR9tu8paZIgHDfBXKbrGtNt
qer4DEG4j10mb+Z1YLChlkNWMlRrHkxegKGme5gzjc88MF3wEErp1lax+M9NcuxjCpW8peorqvQq
wq+4HfeKju9LxmTAEhtudYO4Rh0ZIk4FsM0BiTQO36MSSbm0SLEs1XQzaW2/jsGib9ReL3zikLlN
cKqGAznSP82sxxyA07dmnu96ehkrpKkODXFMJ8zPPVdwtEyhSjSxSoTP2JHIRJzkq6UT5VeqHGHS
8Ue25I9x5L0uDVJMpCn1sGV/tyVn+30QAaZQJ+1s67QcJf1emAp79cMCNCG4JDJm27zAg2s0z2Mu
6R8p7UZVQ6u06AUT6OxnurQXFBEqMICV1drdPh3iTyAXiccQ3QEAtYUrcka1HhBIx5CxhACXSDzV
V0chk40x1EOpIROTIIKHStFgeddl4xfSdFahFasmfCPQ7Rx7Gm3BxhWY3+kZkixoUTLEs09iDeM3
VnQulFA9yWr/ToDnK3HoXtnDrexGmWO8RX8iIpfglFccQA1E+9lgCFhOabZzmrNEVfF3Wd9UKXiW
ghCdopbIP15lTDAfIoP6InEQyZ1jwBJZ2u9ySpsyyEFUmkwoKMnUbRm+9yQze3XGZVzB7D87Owp2
skU5LMzvzMz/TB0B58YoCFGU6cGTe2JaqpsGWEtUNY9cxt8U2MxYzQlTJMNC57zUkwCnqqFJ9lp/
jas2gmri3HVy0Og006fgNsMp144YRezZJYtscfqtiaI0F1eIKBJzl9n+EOI3LOQWwkUs7nL/PIEw
bMvn5SHuAyvioopMaaNNwQpypsF1kt1jR4v8CMQF2cVoNA3ZDsg4eDyAfuMt7LgVs3LqfKenmC4Q
Pga4yVig5TUwIWk9R2HgD4NxhmaAudnQS88hrKJXIrI42gw0QT5tC2QeYbcbS1dneHUzxoZZgJzJ
gU7EeUaP0ZoMP19yaZE1WH8BZCQuAczngnQHdu8WQubSpibhA0ME76kjdzljCXhXpIp8uIbmcjWD
HJMmel9qICNCdMZbJtM0yO3j3EkzdEbcE6VoO5xLDORXQ8I0dbUPjDDzSsbzoWQx2peEdPkrI+jJ
WgVtEXAKgwMQo6BxhMF4IrAshDZdQ21qUt9qrppSSV5kyIiEAODXiU7XozU5+w3ssCsL4SmynIkJ
xAwNU8KLjXOknoZhVZtttQkhGKws0zhNIz3jcu9MYG6KHn0/tnRwFCXvTcOgTCqVLdPSRrKNEdqV
MfPjAIM8UMw3xaa7LHF9ex0NtTKZYg6J0quTtbYb2DkiJ5TSutPzm1okd6mGAjuyIId9K+jDcxiR
C9XtQ4ZeijZhbonNJG+stzY11HuunyaNQBUYclupp4E5ySkTWx1g2QbRtbJh7dmGeJ96+yfI8huY
iPmU90N7ECFUXvQA1SQN2lBDnOYOh/ohpwvVOPbRKfIvIyA7e5BR8cvkMpJbsNfm/nXiCuRipayh
uqtEu2GyldYrSmMCym2dU3vh4yIqFnIHMoT+DsVq40iY2BIr4OAb08PSZEK351r51VLjXja14o6V
7I0CzhLxGO7A+cU1BsIDKkXfFCnWhah9ni1rB7XCVWJMDapSb+wa7F/OoL2rhUyktwKScdd5WTzS
xJKKUwV6xWxmBsYQD6pc9R1Jkc49j9/tjLCBpQU5SYo+ptGOtqZYaNATM+1XncgeIhbR61Rn3tTW
4A0N/h+Z5FpXlzOwwm2yI8weWoW4EBobkx0ebQgoZR+McPET8sYYUtwzrLgcgaQm8+CGKu3ANh07
p1Ao084i2XLVJKVL5IfjyxUifRYlsEkIO82TtRkirxomg4yy8tcQhHrLHT8WXrBBTwfqO16w6jXI
yU2tj87Y6bdZNZm7VVZVzkjaTHGyme9REus+E+Dz1lH2VYyYQzzpWlVm4ygiAzEFZJJi4RWChEJk
Al36sVVrzjmXKswZuJ0YJW0NwAAQte0qJ7RjtvBdiafRYZcQaD9tbSprZ8INKfq7pmnJLsvyC0aE
UQX7VWOor5d8dUBimidLjVcw7btwl6zdZNUHfdTD5yohKAdofdtgVbQ13fT1uvu0nEocc8c5TA7H
FceoNsP4WRhPagWBilFhT7JIYiqmmHO09RYpxq3LIBv3PFZepgQ3IQHwFJDpyxTa36SCGFtt0hy/
Lbpn6LvhMddZygp4UkYqwZXjBTXok5IksYuM6gPoYEBN177naoyuIZenOKgNTMAjwUEEgREjA927
41WAhMqhhGDNWrvJBMtV8XAOK3p7yqYObdm3y2HtdFROdTEfhUG8sMhJPQi/g5TOTpBOhkcx5hdd
NUHBU055BN9Kgiqu+ZAlsBxXNNV6Tr0s/k59lR0UlS4u2021OHvJBd05Vi2tQcJDcmZadh5oYoTU
ni0TIrUxQe/LGVa0YyhXSat4jlEfajn3CJj/IF8X0HYmbVKF3hHUeZxCLc23aZIuDaMFLzKimYjb
j3xM2nWkCXyTIrU2Bsb89GAOKkdodTiYGvtHF4GIs4qcjya8c3KoAW6J8acZRNDEMVaNJgZoNfzI
BIMQP1fwTK9dzQy0YKQsUqbQMw2GQ8UQY1OcwsQPgAdjIk9v0M1iiF1otbwbhAwaqTdkwIeUHMWI
UzT9fMKWYo4dO3g9F8Wq6Xe1fipPewnfBJnlJW1JIj45pWJhzmePTQvOgNhxJzvPLcncmR9N/dJx
wyvIzYPHqcqh/ZLZV4LpDxpk5SnqrvQUXiWC+EgAlLZawBsoKQ09kLH/TPuCxHbd9qjmSVrt5GMw
odbKRo4LknbjhFnaMK8mp6G9YlyFjCCWTPck7LdOmtA6iJTMz0OCswxudhXakngzFElfkzKFrdZZ
5mXbO8Pd40Fd4jvOelE4UHznbZ3ppBPHRrQkeV2HQeHk3VDMBFpCK7S2T5pJ7zWUwicipSiWFS5O
6lIMOe0T13nu2qGDvut8203f0I1KDoo0XKBbPvHEYa+1HNgk0TLDPtTA8Ekp0tJ0A1o5d3t4o6DY
cQla5PiNuMcHrcNaMvH6ysv7HuAn1cAKqYGTvckmEK9IgpzZLXOKOcTDbILKlNfSJusMtD4Z3WUE
GgUIZqcT0rY20iZ7Gpc+XwsXrYm+YRrvm6lLD47dcnXYOrJOEzLlg6XV5lgRThqi9cy0rdCsXZQ8
lxk2hjDqfghJ+Ks1NAfqjkOPg64+6uRGWcz2F4JXt6I544c9hh2CusKNVHK4gJHELPc0Nlt2AQag
Gw2fLn5EszbFU1QS5OMYYmllMOOtYoqL1aD3CFHCsDqrxa5v8Nf1+lxw2tbXQsNNDh/U3vR4XBqM
j0YJwr4Zmr8TS6/hRNMx76GHJlNjYmLEfSQcI3D1IBCnNo22wzA/zbKaHgob3984Exned61bNQHe
wSD2jCS4pg3ma2KVDtoi7xgAUVd63t7NzEKCk11TvM0hVF6AIPdB1zBzDS0g/AAnEO9ntNWlGVfM
iOReGPlBK3oGpTq809PEdZ1LvmYw1zDdtQxOLZAaYFwVzqqW7SDkqhdzKYN8iwKXU/Ab1oxKbtSf
ub5Faqx4y6oPy4iyhMo4PqlQJhkeIO0CY0el4jCspnrbpnBsFCm4yQ0TIjO6ME8sU7K3zNT8YUlZ
Y7ZC0uIDZeGVjsmM2UJsCln9y0L5G801FPWC0x3RiAp3QA6LXpdWTachr6nZ2ijs0jNjhwOt7bxA
MeImNLlQLcRCwRn+rLLYMJxl/cxxjCcE43sPkc5XTfHBBFXHm9g0R/hOEolJECyqYvSlOkHnkLro
OpnfdvjMiENFTwrqW+94llA/5Q4xRSzq0fRuCU4umdl+EoRLACBRi/p7UDJbygjWXu7weZBh/NXJ
NIUSmAFJmbixKiirSETx2rp+55ajwRSA1dNk/aPRerFSNIynslmo2Nzlb80Ut7lB0+hMSKclVoAW
ErUD8SoT6W8ECfkyY9VXS6SycjnHGhzhFGq4SoRHicEJW9ACGTPlGMyxfTMaBBGBeDXR/Aq1WDlZ
peKWcNncdsCqmVZjcZs1+duulOibs82vQURarpgvhWPQ1dTaX/a3j9yk92J0IVXWuaz7Zks70xjD
0Q/r+EOXdXxZu16wocY6w7xtT1uNpeGY43CZCub2yf2JgQFujJAixoLV0GjCZ+tCmtDLvSUyiFDK
8B2oZOKqOMXLgOpkCpqAqesBlnGm+KSpLZ4W5SsLnNdiTphfyR6LFeJTMJ7iMfuwlVZsZviqx3qE
OUaAp+KasVxiyKm/BqHDYuIuL+EvehNQvYPjEGaZULeUc1P4gxI8sdAlRHw6+iokbg4zlPJSOTVn
w3yUsHoyFGf072xe8TUdO5C3tnOzSQbwgjnA9V+3r3ZRuOZEVNpY1oylltpN71j/CkVv3Cwko0mS
pQ0eVbVi/Cmws5x9jh7PyNpXjHIDdWQw/bzR901ZmFsL54GWWf0mkChCbSY5taBgFcpl5hGokuS4
ZE6eo94QsaLYnb4j0hKEfFit0yJxthq1xT4s9Z84l5xznFSXWWaoU6ja6INMhdJpM/GSFxTyuumZ
CanhYOXIV0SzdAq4vt8C40nOwr/mRFjj7QUxa7WoDsGbVpDXO2uY9Af0jCj5aqrSuti0ozk1TCtz
sO4O5rucUT9mXvTJMyrpb6H3G2HaJic36Wz1zW9I480rG7wSotLmjYMTA4p6uK4Dyu6la1/KeemH
FoRZEYXWVgQLr3cEp2ehkRok0jK0QXFgSTiKAwkPwqSyYij0r8K5UbGyjqCx+v4jDKV7UloGUaKc
kqOqeFenOd+qRnoIAqLdJ8H4odYvJsuuI9OXOX5JsJCWEMW2WntpJBsUQ5jT5wgjw28/e8hpTTuh
Js2CoQ6zgVfQ9i2blQT+TmGWRy7m1jXiAm1/ph0xssOtE8XJtokqW16t8qpKo/xj9ksSWW58OMDn
EzupPhNzJIZIOqmNeWSvvQje2XsVGPtR1kgyh/C3T1ruwXyhtRfvI6fibdDAkZFwMxRHgjx+wgTr
ey5Y/DvGsthIiJoyB/Zns/7JQnIjYsXGXlwu5J3//cNoaq6iWwaqDCPfj45RJufHj4e1ZU8I1csh
YhCTy8GfSM3HDy3//Ps0r02YCI/P//Ph49f/1+//+/V5aHhc/z63bBRGsVEk8Zf/ZcSMBNTsB6D7
8dHjnweUu1kA4P8+fXz0+Nrju/9++H987X98+vi5ANpMNfwooA2JNDO9B9s7SCuezbQ8xf98+Pjq
4/NZG/mWlEP7UB1iUJZH8viHq4uJ23+fS3Pw/z4nnYXeYevG71Y+Q1ydpbUDjE1d67Qy98QdzzxL
qdvpQb7KKgijwUhQ4INlmw+g6iI5MvYzLG7XsSlpHp929fx/v5EuP2KZkF25qLb/fuHxY49PJZpC
G1NEh8eXYkPX94RRM8nWyykxtRrcnsfPPb7z+KfMG6RbDp3PSawxuA2DlE+Xh/H4dqcaxq5UfyZd
NTAMOwPTrSZegRiK2IHCAcrWQiuyasT8IGMvrivUXz3pbl2CQDM0U7M2S8LDHv+oY4chIiqbGX/j
jEME6oxVdr+jhNeisA26n4kCRJINXG9QzKK2RS4ksiMFNraNF4pTsoCiiscFvnz6+FqeC6zbvQUO
tAFXWyoD4w2P7wxhocxeQIZhJujK//u9jKBd3vfe3AcVY3Hp4y88/nYVSgt5RBpIYQVz+u//95//
y+PP/udnHt8aO5QURRRMhf7Xg0r/65E9fvrxjf/2t/+/3/73Fyo7aTdO3+7+/ex/+3+WJJrEaXPI
FApgmFksf3YOSIEASjcKnZvQMS6qCnN21tQdU1rP4KSgZww2KTm5FNO6/CLcltTsOkAVKKMdpPdi
R0xec5R6gaqUouOTIjFEg5d0GQmO+FbqEpQXiBXSwKSvoZH/mnqU74caIb7JKPUbKhdOnAanbEgF
kmnSE0OzVANOnk6hjRBgYBANTrsJ0D4kk1ZA2zU03pwXCrDylAqWNKeWsc7K5MR2aeBW4VAzrIRY
PxQNxk+bs4g+AjVoYXgU+Z8hJPi6qfBAUQu4fTpdelp0LuPyuIvM8qUzERBqonBx+oB1oUvmUnSj
d3fMK5IVFe7qUbmpVnGmvG3XYyZjRIiTbcYWvB0ItIGWCoNH4Vwmk7ENzJF5rrK/ZErJZhYH/WlU
EJZ6FExFQ6brFzd4Rq7qUI6TS5rHyOAaXmJjroj4YUCSsCrjCe7HhFHSrqTmUqItBsk5CuZsnc8O
Fhql+zXClKDHpLZc1VEOZSR67KfEyBN9vg9tBkBky3lLsVV26CDEa0F6DXscPQQMEWH91RPA4zdF
+y1bfpplHUKjgaKfphcCp/FEGxUe6oh53eCBOY6Dg258Wob2paY9w7MtzTR9UraGiXc8KjEGlOch
xW5oZfUbUwY5mXdwTpouDFe1TZ9USUmzTJR2BsjB+iDp5birLc4OIRosCe/NwRLSCZ2gGbqXWqYu
VjiZdgUME4DRa8Tgk0iVo9BsA/9Yn3idXT5JHYFowgjOkqp/F/XSt+XhSFzCNEdUUhKTHmRgwWBM
GhR/rSw+ZIFgcDyspaeooIfGdgZTiIhy38zUUwhlRJMHqLot7YAaCwxcZHVdpMq73Gl/zJRYtZDh
Cn71iXYAN0w0X3LJvA1mM17oPapgkL3UwAFmGpazteDR1DRD9pIuT0xNpelOsTkFFY50sIJbqg/G
tcvUv4bKFH+cvZIYgIPMLPDt6h9DK4NL6ea3aCuFxLXJs5ps9XTx9ZrdD2LgcvATkmeTanXpSob4
tD7zqoRVTcuVGXGFmlUrkLSxwLaFJbvIWKpXptZPODTRvaS9FQRO5RKV7dcCcFtAX9cP8mAvpzGJ
cPmruhD5a14hiewnWp2l8aqU3THLHTxwhKa6ei4Yq9ON7aBF9rargqc2IuhE1wvWkZI8jJEBc4aw
xnb4qLPmU654BHmFCTYPrlWpXNpo5OjH6z1I3mBQCmr99KukpkSUAXMCaksLT4oU3DT4sFKS+9zE
CN6jGFP1XMgwdUD9r6Eqr7soeCpnk14v9wf0COmH4xqOCnlXQEFehf1Bx2EnGOxpG5BKLOe+JqDx
VVIe4qnN6+/cpG3QQkh0NRP4no6/TaG1h/klbX1r1sUt7xpchglGGV5bDMxdJJ2o6QH4KZhup+LQ
WXF4sXr25BBZSNfj0B815dMmERE3TIH/Uk1fJz3uN226xMVElnEaouCno4XWExd5IqxBHMaex1X3
ySXuKvCBJD34qCbc3eMwYIuZVs5AZwqOveUB//WNGRR3ZXXipS8FsqV4qdtWxlsa/VE1sntrmgV+
Z+D5HRVVoYbnj6IS43EhJhrPjuOsmwWQ3uYdvJNE9aThzENUXbUlAq/paX3oY1tvChiVyPg4Ycl/
PBSh6EDn4SbFyLGZJeDEImGoAhpQnuI0Nlsj36kaYCFDis5lRiUagZQH5yUGPwCyvutIaq9nfGGI
Va8krzHUNFxF285r1ab3MVXEqgZyqO8JT/pJIKXSaCt+xwQkoWhIOK4G+S7JdcurDk9fMiBl1t10
kA2bwbbe8oekp4VfajR4NGvBgBYMW9TjbexU/OB6TLdYcme1mg8d5prMCPOnxWTGlWuVQ3xMqzn3
mjw/0icljPhhQI8hZicQnqfaajZ9h/9fjHO6nxreaGduwZXHwGmqIaCNMH5YKR6QbBzPKX37vagQ
VkiUAZpBtJ6kAeqXRzIRMLzCy//ITMR02Uye+lnCHz0xamGqjDDJjbYODazw0zAd+ybJ9rU/ifxK
bhVrauF8gQ2mmd8x4ms299SWYzwz1c1E1Cr+D2Vnttw8dmXpV3HkdaEa81BR9gWJgaNISeRPSTcI
UaIwT8SMp+8PtF3pzO7oqo6wmZp+DSRwzj57r/WtKYIiqrMzZ4Lxrc+3qi4zwkmy3b3nBqJnR7U3
DVdfrJ56cSyB5vDXxzjeJRFLtplhQa7CE8lcmoRUl/xJdDlZhRABCijfDqC3DtyOMTM2qPljj09M
5My6laGeiroJyDHX3qIUsmFM9M6mnQk2/fwg9QlmiiA/h0IYbsLsbm1GdXgLBUAVda6MG4lqD3kJ
D3dBCxwtQ04Qo4MidTmX1pVF4tLcPSSw0BvmjB7R4HBQcY4060LySJXlQ/OD/F9vPd79+684/4M6
ihjMOY8PdI1MOTfMv7nZSychSYH8GL1om3jL0UVesqGZ+eK5R/k40XAak2ZjyiZvMkgnfEbPFVuy
BAAkd8vLYSJm93clQPsvWeg8HyX940E1uRTk+eHxLlh2Ougc2Gy1ubebxP8I1BbE9uOXUuq6J15w
rJ/D+QpPVPaDJk6mhT7nFGrzIaKSQZcU88PjrT99jCw89k0dg9FdjmlOPqKNhJKSNlBa1JcJwRNt
y4Eun1/L3x/quUZtIy1Yikycl2rFsHMlzWTWByI1SALOLLnoDXUDK2F+iA0NKdPj/WiGsk4V3Rgr
VVa60CXo6o2uRPECmTW7v3SNKa11A2KROT9MKUJeoanSZU+OF6QqYLGbtsR1di+0fWgULBC6LG/G
tlA2j7fuoiBvyl4vaGbQig1mRmwFLZxaTOPIwXuP3+Hxls5R19ZVJFxhtCObW9o0tSlt0LF3oe6v
tQqaiZwg+g0I2ZZpV6rjOlReGIsUm1wyKy+MTaBs9fvUU+dx1suWjA0qXsJCtP1AwLJj1MqmlCVl
UysQ71v20EWjoz4wZJbKGZ0M69IywPXPPLHUh6ZQIigtmdaNtUpORsdZhjnmsfT9yJOIFqXFzZHX
IWv0p5/PMY+Hdn5L6n3E9JNCY+ifmFyD4EKCNGmIPDjyeSdhXxLY0KB6lRZC3DhC4cwD/dV10UyS
NzAf3Uzzw+P5f7yr0FJMM5o5PN0BAL35NaBy+8eDNcBQMdEKLCeLqDYj5UAkhwqi0t4rWhQvFQWv
NYOEf78AH++OMZ7yYpx8u63NV0Xp38sST103zVrJeIprNxSHq4I9nnXfWPdDuf23TO3qUG2E4UkG
RjhZa5o7wDcDdl561sAnE48QisQxcIeJH9N3yAEipk3oIK+G5+hYp+oqnIotoykRkSpK7bkWhLkc
UxAvcTQZu/A8vYMX+x4OTCz8c3jK0Hp4xgjhdJn9AFGcb8rBo+3JBLHEl8QogIRdlYAaCneG5fRY
3eYtn4FjIEhcFvXpFZ70vQf06raiB9Ux7Fbiy3RovgreHZENEnjmELhUMQN8l7l9JWJF7eaNH6Uz
i0P+dV+IL5jRGBJmuMER3ui76CpxisGeavGPJuQM+I2FLd6pJnaonO+DhyNEVgkO+EIMA6ymBDR6
kt6fAVg50ZGQSX2BzRihxUmgUyq42M7jGTRl7sav4CjvUKcBLnDwx0IkSBm9fpdsZyTcverf2pP8
KnwoG/+Vfjy1Xo0dS4G9S+7ajpqBZUV+jy/jwf8e8IZfehjYjRfspGitYuBvlz2Lts5B0lUrAp+X
4Pr7HfDZqeTQvSjeuA5wwE9MJ5ga7dJtfMVxWRIs4kiqS7CGCkcpRW+BsRfAQyssiFE0UKDQUSMm
5UglxrqBJN563qG28IZrUC20l5vVuM2IVH434vM2KzbDlVqtLONVSL1/wbUfqUiCIv9L3mbHIsqb
+q+/ySZ0durC+ePr77/+hvBE1ETKCc0wkaZKmqbz+a/PlwjpzF9/k/6trIY+ThUJo6a4KQUkK07y
I2yLVXJtN8ELlNMU3YIr+sfIsMfMo61o7Mz99MUVQl2LRi+d2S6jbhML6FM2kU82c1LjwAvNtZ8f
YXb2JQxVWxE8wSKg1qRu8GQkf28QTVAG/pp+oPu5mZu9Q+HY4wFdlb+65/glO5W/GjoOS9m+32Iy
lsy39FPF4OJ1T+mGvR8dpsgFi7F+pXgjEwnPeGYxQ2tA+gX7LEvAAt++grFp9IgEVm3ujiWYN5Sl
k4o7qvll7MEwD3Szd3rnWK17u3ff+inbgeMNfzAmYGgwfnBAEeyhbzml2QDT3uMrYkiRQDmkxYv+
lcHCqeJFx2oDq5jPcFfDaxCQ9SMlW2OY9XfaM5dsw/jxBbFZdUFiYT4V7hNGCby69IZTnr8Nkqh3
I6LIXqVXtPqu8Kz8goLpWk5wm64EqzmKF53SmdMov5kEfe7atbgKPfUJXygZw+US+5SD9b55BgOI
4Dm7FJBFcL2gbHKQO2OO5D41cANcY2cZrXMNXOuCO2w8zAiAkyIub4DJIsOhOrCbZWSvgFkC+2SC
HWIg3Laz8WKLTwGcuiOR7AnIh0pnR4scuvhMb+CyRcb3NNpUGbZQrSAyrPkTA1c5St/ky1er4ZMj
OL8qG7inbar3cWu9c670qNxcavOVgGPInkELT+/aB0pCFKLOJvZM57+58sX/24Wvy6Kk6oZuWbL6
xwsfkH2Nokvun2Sze8KzRHg0awyX19mw3uRZYUoCiJ1/YJtB2YTR6IwjqZ6J37NW+b/5ZQhC+D/u
QklVUTyLKtkHf74LtbgZ9LvV9U+RTK+Q/xMyGubOyFMEog2HDfuHjc+OLGvOVcGhbA4BA1xslmf8
I9Hh8ev8r6/hPwAL/mNZqP/2n7z/VZRzZR82f3r3b6ci43//Of+b//qaP/6Lv+2jr3tRFz/N//Or
vFvx9Jnd6j9/0R++Mz/9H7+d/dl8/uEd55FU8dze7uPLrW7T5vFb8HfMX/k//eRfbv+zvAvSg/7l
lZt/wj/+5fwn/PU35ENRXkT1HyMvHv/oH5EXpvHvqqUrCvEVoi5rv/2lv9XNX38jmu/fNVHXdD5s
6hZ5q6yzeXFvwr/+psrzp/i4KumGygVg/PaXumjnTyn6v1u6YZj8E11+fMf/n8QLzZT+tNpTmcuG
YrHiWyptLkq2P170kR6pcSrVIeCvc11YFlFAM/SsRhPzNqp3pHOZStZ6xCGS46GKZUKvac6Ipqsm
0bc+lD9T1Qiz5rhCTInXIAAR3EfWcay7bMOAz+JIiYRS4CSESmVnyjWs36iFpBeQlRlrv8j5MaWv
QOmN16HSdkRwA2zQjOmlryckzBkLPJ0I/6i1I2IMIKxZlTauXsECu99HpsgTMRxKjXg6feuLsqLg
or7p5N2QJqKT31NP6uOLNcL9T8wAhm9aUsZqauUQtP0pIEZnzYoQWJSatqvj9Jc5BtNWVNYkoxEY
xyiwkWEzIgF66/WN0LI7j3l+P5L9tRw1xcKjNq0zn+2HqS9oAYXVmyzRTZ+2M72kVo5NbvrAVgA2
+ug5tXEOFsMGmljx/SIO2JNI+cQyoYSip5RMGltN4RwP12QiUclEmP30eGh0eY26aHQSERkHkCAr
lXt3bNkeEnpX4AtiohtjtlVIrNh3I+FFRZP7pPHz6ns5eZrUb8s7LJBo5PwnTb5DxnaB7p48AKaj
JdyMFq0AFJiRIEtC7sfbvR/XoqX0TlpTCphp4enFcFDnUXEK3x6ZzXC8p52xiHthOXQFQ5BO4OQe
42ZP0CHTFbA2E/2dKKBNBNynLOtT1s+AyAHYT86gMeL474Y65kKlL0gOsA4cZeR7rgBGYrSbFfRQ
VE0nuzJDBNtMJq8g1bEWZ5coDA5mGnZ2QcDRIBhvIlwkYtjVZ6EHE0HBPTfsfOWoyyzeuWF++FrY
A9AWAPOkJXh6I3KqgtIzw+OyUawelI5epthBhXqfFEhv0CrZOWafZojgBrYNjKJBT//+wJ+mjWH6
2kUpjRUOxDVhsmVQHgI5f2cGS5gFwaGaTGiEYDLX7f1ylVVmtDIjBqMKkXKYNluW545CwKiRBGtQ
d2pcQiR/YQoVpRdDv2P6mJqDCQWRFPZoTz6eWweKhJWCuUIj0BgzxuCJUd1aSBLAMEphXhPKK6ZZ
u6zUa8jV9PsQbAXs47ZSyWtMDPFNN8N97ktXNSxQ/PmU5AIunkN1x9NaoR+isTfakwhpoqG/uWx1
UirFAbGobm1ysqGYIsfO0NI36hrpy8yIIBOYOouJRstySFeCZSG4E1p2cgtv+QQogkSzelmohbTs
/bTDRAMVPeqmxJkaOnpqfHeTUdd2ppQ0+AZDiLvgEMaAEOAQ/ZTVbXqiG6ZJ/tLuyYn1UoCpCU58
uos0r0rzEpPLy8vpJ8tQNddmHIJoqiZKHimH1UT1PZbFUeyBauUKWPwiApuc0Mwo5pPyaBgeIlNm
hk6FIFeKMmDyEQq6jNc9EQ6hzuy7HPtzV+Q0R+9YgIWaP1GPYKUTvKDLCohHqb/KSvFLppGFjKxZ
cTZHVKniP9WFYTZ0VvUT5+snBcQK+aUhKmNVgyPVJ+h9mTJly9C83sN3Q9UH96ZnMMp7+TtHCYS3
aaEemyY/pENJnF5dvY3mROqC2WHxnZLCRalSLvwiHBZdnXN8Ypqg5bTyxTz9qYL+lcZehSrCzioO
4xXHV9MfQBa3A80nDi2tEl5TJGg8ecn1nlbroESGIDf9D9OHyCah/qtJgaAi70L+dh9oe1EOEXHH
aayao0Gj3GstA9lHBuGu4KQahxKyE/+VWOsfEk/5V+pIL0MCATkV92M+TZ7QV8fUOoUmJ7VQmy6W
KiAZTn3k+/Kq4nob6/ZJL+tzlFYf+RAd69RHi64LAU0YBp/lRHSAb7YfGerGTQnFwtTkkfYDMr6O
JoZjykAuDCZeAzGXajiJdt5tGkC2GSer9l5+57ewD45pmA4beRSf9EbjRh6UbZyZe5lwnzBDC6yi
loxDTQZm32FBLHHZGSLNct1ULrKffqSpH5GnM36Xkbgu+/F9LOlvV53yFiQlAOkqugyi9BSGreZJ
b6XYJwD+AxJyVGzZWYQOv4oMMHB6fYnALvut33PSxAtQiSgTlXp6nfLuB8UtecHxUvH9Z00SkeXK
yL7kn2IKidLsLQJWmrg4WHVgkEkx0VgJ4VuabzJpv7vCYGbFvW65QwhMCi3pQbSezAbjty6jERYI
BenK+zcSRoIw4/jukJXLAtg6kYzwsYvMzyiK9p1Ec1zy0biztpyFe/0q9+ysftzcVO2+Ne8x4y5D
cAcrOATaxq/maL2clTvG9rcNhWnV53dwCbLpA7QTt+jU+Bz3R5lkgKNGfsnoJ6q1T7Wd+xWReq6I
UiZioHYyq5PXdcYgy3qLRfVlDCqVlGcwnd1IUroQvbL0mDXfvdYrgPjsG2iwt7k1nUejAAaAc7we
9YPVm5+a0P3SRbxqinoz2YFcOYW7Sm+Q2Q+qyRHbuCLYZTLebUGW1imx9OSrSh+UEcW6jS9GxGmS
jIbAySsjwcctv2d+Vz7x60FzUkgAN9g4EAnsDAV/JYIUtCXzGt6341nlxrAxB5B+/M2tOq2FsGcv
VkHr8BKPmUwpUxmede9Jo4DOQbW0Zb7Nyb/Lb72Srq2Kw20bdcg6dfGt9jXCjlBwBqX6VQ3PfqXo
9qTjv20zDgQRVVRQa+G2NWj2TbqxK9spWGiE94SHcVI5WgQimCaFpSuWbm3GVlpi24KhqkihU0aM
j9XWWIZVdpWt9NBoyh4x5FVutI+g/jV0qGkjycshAaPsh1ttnvxkxTD83GHCc9qZ9qobHPgBmouN
m1B/TEm2N+4IGvr75zTifq2Go5WqL1IV7OlBfsuVvq6Bp8oNTU3yKlqtvEgjB1ydS0ysEExUwoqr
0S3FKfRwhHQek5YcE7x5zdufJoTIVtSci7L+DrosLb4GfzMmX6ihvDBBpy8FxludM9cLtG/MViAK
feMWQcTrO4Hcmg78YEz/J9Wsd/rLPuNTnjHGSeW91Fa9JgRMsfPjmDbGUvCNjygvt7nCrJECYR+U
GhOaxDKXPEsFXVL5EGJ7rin9uGCXcnedwAQz1Hs27sE16JqzHgsbc64rxUrZQKRUsFVIXNYRuQRV
yMkacgt/E1o6TCtTLKuEQgrrghW8EMBJCaEbZW9CmcBYa1EoYoo0V0U32lIF2xIT09BPW0bbrwzg
QQMH4rmR5tlGxtIyZOKpHe/rytTXST9DI4bLlEEyozj1VybuXHBmMgNJ+nGTroG7bSyP7j9cNqsn
yDOxeFU5CQDG0alvTRHBAFROP5Qu6V1Axt1BLbRUGAqd16jyh5U0+zgQrkZovmgksaEjBLXez83Z
CSnHDLIvMQrVhbmaklc5IRhE0bWTdCetuSf5xe8Iba1jyWtSXn4G1KtcBfOesNCpEXywCEWhjsUK
6lncA4Oi0RHXgcclE5EDMW8yYkwYn6Aj0q96UBSPNzWzJUAFXwLqHz5tBkL1j8883o+qKrTNFtvU
46sfD49PyDz3sDzn7/b7w+Mzv79ryESrSGO0+tPH/+XHP7748Yv96WuSJN4qcpt7jPkayXl8HTss
ronHm6z7eEt//1GVJq1MpQ8p1kkGKtrXwoAw/PjGjwfJEmENzX/h7w+M1P713RbTy6bC/ev7I+0v
8zN7/IzHV6l//NK/f0zdiNSpHJNp3dcqU4p2fpiyFpddNENefJHGzuODj695PGh3piv0N4gm1k9F
OMF4/uO///3dLqEh2jYIjaqUOgKA5D9/kFToiVfxDD1EeA99XVgxjZDm2cHjY0Y3JMs+RWudDJHv
1syc/p4Y8QiLCLOB6c7jzVYIjjk4kqz1qj7cCftafWK3mrQ954k4PmN+0EFBLHyHnXoDgGJ475+V
VxpRB+LQAcdtqVwYs58zLyfi9jJdqEgB0Bdf6MnwGC2ppDfRSYLOja3O3OGpjJk4cApaAgS6xQfr
CRbgBOR6KI3n9GQelWFafNGnJEjgPu6wxGZLJuviooMF1bvtjfuXswp8OxlSyQfaMxLjdNgAq+iz
Z+HJHDHzdGIoNoBheLP5yonpAagyYji0i+4DuiSN0JCtxVau9d6HQ7WsPeXCUoL7wCUJC0nQwv9V
npIt3kMitkAt4p+jx0/eH25JtrR96mFukk4I7UIGMDhqVEendUZaxTE9mEfAhVG1SLymdUWcMwGH
2fCQbYqXoHGLl5lHB3wHyesux/+AA30ty2/QhAd0JuYI1X3Po2QsTFBjN/zTk85Mgm/TDWvOPfom
8jKP5n4trGjbc2TFSwmN655sWEcJ4UPVohBdUFDWtWQbsKsv1RNB3eppeInFs/B5RKDV+Pa00qD9
b9PX7IMFOj1GC2lVLFOS/6pngg4XKIjxb5s2U6SFTJG7YJLxablvhnUA1QP+w4eaCL8Ss0xrwzxs
RHI7wPPJKM1A5C05Yto4U+JP6CErQq3f1EPpfHEwDXbWvunt8S3HhvrBKH8HzFR7vgA9PQAp3tE8
HegAI/pRFZvj4SL1l0e4hfeVaR8xLvHhhYq9lb+RuI2levS/zTVkfxvZLzhHcw3N19OP0V5f69/5
lf+S4HS7X3D+XqMzdkX/W2jd5qJihI4X/jFwGPgsKL94AoDp1lxXIdbYDZlUun0Tj/kFhMWRXbEg
fGItOHjHOYza0Yf//mWdzaN5REE2iyydQV37wcbCSyiDgzzSRCKVzHDRh6cLjzEKzfLAKc5EaXw0
wtIVE1uxP4qnQ/DypiEqZvC33BqwPw6k6aUkQWkrHcg6LWt/QUfWhF21HJbMXz0QbTjpz3TTn27K
y0vUrYXlrQF3ei0h4hV2fIigaC0BrLfnU2yDNZe2EyGSi7kWeR5CL8WwYGfcS/mSbk7dg8JMIH1W
wo2gicNIUGOJO2BBrMi5R4i3Jdug8oi1G3imin1qDySBudB1G5pJH6iT/vlRGhpusAG40cGRyF/I
fBARLSixDR1pEWwmIPdnvm98qLzqhteHa5mwFKRkeW8Py/JXveOEImPo9uiz0OshqJGL7Wsf7waX
dHYXQ0lEXMv9gNZUYQkZD+Z+gHhOzNcKAdoydG8q0RSw7MAKR1Cgnb9fKbdk6VnLlDPqwhjt++Ur
8e4r5hInej7s34QJEJOTLTOoevYIKWIvPOH3ERaM8+jazbczLyZX2RYzeUCkBvGBt7XEp/sz00tm
XvmhzPd+sDbocWyCbCtutC9GVgMZI9Mz5j5/1YIb1ldDtY6ewmMA/9VYFvthEXzQJGE2cWFwsGBC
9hE5yQYNYbThnFM8UzDxzBUeQsMue3bRIhlXRLKJI+6ndRhu3YI0LvB0Tx9FeZSf258chMJ4uAsu
yZHVCg64ju7F4lkrrGX1WT9FL4xfsTHClbt/yN8JkyPpF5UurayqcyKP/uRkSyUMVhi6BORMO3ii
lvrZfWtz4NG+wtRGdNLiA4M61OafSDzEyuLKTFFndgl1Wqvc5EwszAVmOeRjW5j9VfkawyqdqGYR
HgBPEzNQ2tmt8O7CktoKc8It19YTZFcG5eYicoDW7rlYCo9nxQk2CCbHc/jWPvdeZxx4dqYtwNpl
MmcumLYxLTgbyTmcLxflI9+fKx0Pl9q9F3uJlwhi6FvS2TkARcw6i2zDXYgfAaTVtOMeiRwxf1FW
UOfOko1WQjV3Dbqpl5h+DUB49P7YxdHge/ATBl76/oYXaAH+npgO5cpmyRZYLYctTiwWBwzdxQcg
CngdgcNzUHnBM4FGqTtcRypVdHuk5bD9YW+fX3taNcVntpkIbQFVI34rYEq4UPah263U+dorGWC1
vwgr8eeXPaLEi+UXGpfp6YO4TKBMz49k28MLv6J4g8m76Oc/es/SM/jrKFxxv61jpmdrsi0DGxrx
Cr7t4/9BT3YsQ51t4Lj1eRDnpCWs107yhO5z6T/nR/jZZ5JNQ3WF7I9ngpSBvlhCzRh0L/0S4Xmb
t0k9aBS75AHwG6C9RbBHAQ70FtsnHuNkGQsebN/+nN3YGVhGLiAaZkIOviGGkAeuc7Y3f1MtRAcN
8IrLKv42f3Qg3wiQ7+xRLpdQzb1SeWxQLjspf+CwIIqDrCMcpDCurvINvRLLeWp9GQAd5aVPf46x
aPyKXXvSDtFmrbIRuYhjSbDa8LjRK4/s1AU4DzQ48IiJpxWJLXue1tFNa6Ge1SUj/qcStRnatPBk
oSDgGnhKThy8r81FPHOj3kKbPIJgo2yrD0KSliyerBmo+HF1Xo1tD902WLjBtv2cY1i5Dd6CT/9D
2OIS3gYu4EyewWXnssVuivoIUZ+ufHqUP4MtA9WBDgix1s5jYbJZnOzBcHGUpb+OsEIw5Cww2DIs
e+LFqc+Qc3gKwX/OLyJMf/7e2CYalHvJ6+gakVNhzmJ7h9Vx9oIsGoQMn8ijJ9Y6kvpccptijP5L
xCtblIpLDg3CTN+nHJqKDxQXFDyz7iJbjdlR7dIt2Q+2QNRCauv+DlazTBAdKTntq2F6Zf+K7wTm
LEIIcR3w0urxWlO3MWPdF+hQy5tn6kthtbVFj2kwNELLAmFN3qYDDxmIEi+5gnJg0X7cD6EbW8dy
ZTie79LNsn0XSeKSq/xFsSM0KU7/PJAOcAiqKyFw2VclnO5psBy+FU6TsmLtBeRe4gaZoUAOnxEc
pbZE1ZQ5OImmgrwFruWMpAeM2YhB0GGsGuMzRfdIvUein4QhaTqpZeqIa5TYbFe0qQbjlRan5u+Y
HatwJzwh/5JP93EJtBypnYy80pz1v/7eX1kd2Sx0EpA3bVh2pBWxCIeY0ftKubK2sZ9QSEtA+Vna
uP1bXrnsGdvl3XIpV6ozNt9qoDG2plDlxjuw8oS4qDbtDdD4GbM5TuiShQOuN4ElDIFYPF5q1dZe
Knx5rNsaaH0qSOdr2nY+45g5OqpObEnzujnRxJmINebWZrsi04SKuyElEhTe8v46lavSVW/qTShX
AHdvvaeYlBHv5YH73LgkTrMWCeJb0zGRQfzw+0wLuiuL7EUCjoNMtHFoEt/htUlecqcDvRhoQQdY
61grluQQR6xi3PGw+dCpoEyi3pEhYTCLoBPEsD5fy9yt8rAZ1AMtlSlFS+wKL378FBA1uE8+jDef
sE31aehcnr7uG6vg358P1j5EYG3iqPzOHntCWax5ttODwMGDTDMSVyhdaD+K/bpSsRvwxC3RBSWC
w+3fJr/AFccu9/MIIYK/pVqc1H6lBTsNNcNS348b0elaEl92RXIctljCCEUlbqXaZClmnJug7uLI
yXL7IxKXguSIlEWkRgGoWJDXwv78hq6rfbofxzOoql52xeKlI/cLtmJi01QRz3W0gkDQ8hvoFGlr
Rd8r9eso/PKHdzNaFhCPqRkgwH404oKK8NLQYaYExwZZL2X0SlgTLNcgOrNyKDBGL2gPFKjTFvUK
17x2oNFokLIwh6CR52KT4VPt/fnZ41IqzumrkJwY6mzGCnjOmpgpdoL+mLoE+xTEJnAIQ5Nd2tKq
K1f37FkPNwPsQv+UxmAUOMItc3tg6AbDn9WMfPE5r6a4zppjMcUf4KbKsZUOlDNz4B9R9uCVbuaN
KGHc8SQCx6NrGV6lugmUmLQ4hcBRQsEtSXvyl2LpqDw1B4a0AUghg7VtSViDAsEhASW8MrJtFYDH
tYf2h3MCxATzlV4IJnNajcgKmNEBw+01mt92HttiCWvU9S2HoGB4SgMeX8OGpX+YLz8ybEC/5JbH
OCbJbO2rDF/idW6sJFdHrBLvRsD5FGHsI5rNpGd8DgjVDXe0o0nmhp+RYCvHmgi74CVLoEhwIBHA
e4jdkhqR/8UpRkxqbV6A6Uo1SNSXTjYM+3KVHAnLIeYJmnyHsTvZEv9jqJ+mcbyjUhc3bNmSDAfh
2n+o9LauJe4zzjI3diVZW95kcIIk57Ur8UgeBsOvHTAuVq+Al2pD55t8dNgI2DRit1dctmlGx5BV
1Gg1Ui8LZ81tMpeMdx1q3uUuOVn47SPeurElod8r1tFw4pdmzUHjrZSbgF4IWxEFE2vdlD4PgGlP
bA/sT4vmwH1DNCYjbPdA7BX1a0U/3KXuaF6BhrOiE0H/FHwmn83uo1wXi4/yWyFm7gvFmI6nctl8
lyorOKF4RMt9RixM454X4WJQ03CJ/qItUC/uR86yq2ifPcewN+mx05nlePcpvBLVPrzqPEmfit0d
Bt2Jvyi7CMNjGzN2pxLevI1RpTqb6/u1u7CW5jbZXFx7EhfxcPdqEsQdpklMkalSecwP2T7Z8Act
mldtNTcPYDa688ZL1/0aCy7LDSe9hAyavFz1L8N3e19S0kRyR77wCt+9RjOCq7pysvpj4KosYS26
lkzfw3QGXB9cmfX8hNKV4D3Ucuo6MncJ89wjBON+P28kwyv3Fj+Jk7tXnVnGiufW44aDHXAA+2Cy
Zu3yV25e7sjUZVZOv4A1fWANWsiUT/2KpGqG4GtpB6CNq2y8od7/xkmB9odIM9/GC0q0k0sv6kc8
S8/c7vyUjEPDscGB9Y0yKbtFz9mzsS08w6G80/eP3yfoDvGX6Ew7ItLmYzNFfknY4cFvD3n8Phmb
mnyvnrM3/kMyOcz4qaCFQFk8D0zbs0JBZV3iN87khksQn7aSbzSYhGvi+NmXUdrts+xQ6bBA5sQY
27wO+XDk0moOnFSlC+WlvmzegajheFPcg7jmFTe8+4FeySNNbYrcOd2OipYnB3t0tJS+aBxFdU0t
SrOaiX7qc3DBu226s9MNSdKH/l6Tg8eAj/UPgeeeokmzTjcDIqwjn4fe5dDeKaCybMAunmSjRS3W
HDPEhNj4w10/RNkPgJsLP7zpXYsrmu24mmUhcePMWtPAEU+CW6BPY6vWiDUJCEB96Un3dMmLuIcL
qllVOQJCFN91eh/6EbRZfeMCWvsef4MM1WHJkkUKz7Tu7OTzvrvLi/IEmET4muPQlWWGcKFzsDkc
yUoe1aVP56Wygx2JYJfqCwLIrj+FW/9yP/dsmBw6YadhiDYX4fMS1tPr3bigmIYW/DlsgC7QTlxk
rl2MNtAb2ORE19ls9hXuhE//h2A3a4c/TCoh1C6S6LXHS6zb3ImFfoos24Bi3O3K7q3/ZD/jx3xk
nkYt1Lxfyp+MqD6NfhNnNlX4KWuGqsvkI309FUSh7OpnqpH2g9S4tljK8naGMhPRWqxQXNBmbKhj
6Q7Ut7FehOjVFjjXJlCIN2XrWS/U5tvM4YTJXNRu6WHKc5SrywspJk/B09iviRUa5S2yyHjaIRWR
XQ4TbM/5K7VA9iGP3slgGsaVShTEfKCjCJvXaVKa6YPMzY5bDMPaJTRnPyYeHxXlrcA1NKwFBhr1
XpzoNTvxrk5qLu7MOJe+06tH8EHlhZ5vCTiFhYc61Ky32S+zOQz3F171vcgAuN0mHX/qwbpTCaTX
go2gogcXByW64W1m7MTxjQ5druOl2Pk5xqIr/6MjYyHBmf/zpPhbkLHY9c+W8TzUW32uQ/XoCKBn
RfjZCaOvGX6nmd0JW35GS8ff83/yA1f9F70RS/WGFRksJiEsvs2CtuOMP/dHIAasfGDILKzYOUlR
ezH8LT4/hdMVdv93+nSU8FCSL1S8nJZoWJYbwuvQ1DPuWVRnv6F9vmwuzYX/zB23lXaxXqr8BV71
Fq+9/t4KKw5eT1z3ZK4kXof3xGkuHcvPVDqUYawaB04aZv4p9uDDyCDM+QPsId2zovJjaF9zauNm
DlnVKX8h5a9id6bJ4Vslj8FprhwukTgi4WkPxOHNDV15SzIjcWAcPi/CE9tQYbOo6ihOGPxQRBE7
FKwyujaeTEAMJNTOHVbzE/LBb1T3LKQMwnB+zqdodkTUYUCUcH0+VsBsz3L7ylm9fIXc+wi5vPJs
dRdqLZY11MIA8uarj0WPutR/b8/hF0cX6mJ6uSyQGG1K11jJ8ZaDxfYGfs9/j9RXSsyYph8zoZr5
45XVbXjLJK/ja3QoUlsk/cR148t7panBrTUn6KTrOthDmmn7lcQufZHw1F0lhthgSGnN+JKbeGuO
9oshQiviiSqpoiKqYk5h28SwFvEJL1+UENl9qEmceOJJjiqyZ5xAxQzhtPv+rDrjBhoHdbXLTaZc
m1e0ZDsaHhXdGgpQ853qHpwqb9L95yhESSHRs6JGIIov+RVwVkTV4VCMSMpKig/tHCcHLfyH+EIq
qkRf0nLHbdY7kHsqj7IEZQTgtY6u0q3XLphiUVoFm3j9JrzSE2XJ8JJwQ0uJX4sXiOiX/hbQzvmZ
qaUVsunCJaeJsoqcO55RhCkJR6RkwyHJfx/7vXLJD4nD3vbO0ybGF586i/O3SYcmgVJBePV1ICU3
Ali8ZmmYcUvn4cp3YlmBIEZfih2+bw8p6qmTzqF2aYIEKXbKVZW3MgscAb6oYof5Ckx+EUvJwcbf
x8nB0Dy+WVoDkX2SeWY4W7wqq+41+8UkGdovWc+/IMZ/8PVlsIPY0lyhcViv8Ku4iZmyO+js9lzg
dJpMNp+ipKPo8ISwdhEYSrOHg/p8HEG70TuWuQD9SQKp+L/ZO68dyZXsin4RBwx6vlYyk2nLu64X
oqqrm96TQTK+Xot5Z9QXA0mQ3gU0GpWeJuw5+6ydv9rdG26ppNpIhrJ/zZ95L4GdlsUF6HgbImPI
3ZA2yaXtTEiIbTXWk+49RA3+4HMTHNFg3lMBwk5i4jJ1IV/lVwfMEWv7jewMPt/+j1r7PaCOgcZJ
hCk9EmufnY/K3znxvrEOrJx781TabxpDP8es4ebZhUu8L7pw1pe18aTrzoMhm6316mEZTLTKitzv
lvuAUdZwpyTbtm2iQWwKmNqLJxYmYDfMqwado+dY+Wb+MAXtmXg6d7clQNqu14bzHcwXfpCRjOvR
MKTMz7xaYjFiB5WxJZrI32y56hd93ljiOcOwy4KGk2NJu6mT72b+5qKO0w8+zu+s2xVgEDeguFhn
mScuK2fEeVHEjTXqAljK3HNIgnw9KTBeVshr1nyOK++ZC7niXC+L8mZ/l1H1hmSf/RUEwcCFQjUS
7GFf3HAXCVF+0Dr5ToBlzHuUM9X6O2ddEGxs81fC/jzg8ImsYwoXQb7eFQZxa0ZKZj621AI+JNlM
GwM5oppr1TF5OSquywdK/Vk5clOZ57mqMAQ0AhqoyunxZLyRtsCYpQIBQIexpW1Rx+tHkOihHK63
iFGBphTZjHAPWv9EyU/Yfvh4dOzwGtuhT5D1Xtd+W4TtLx6oTmJockechFDl6G3XRuttHfFOW+Eh
IVfsudZVwvWX+QWq7jkEbD2JaVg3nBltku1JY67uqIzVHCjnuqAIgoWf4xN/4PLz80z8FT58Ry4r
nyczvt5QrEnxgqUtpysWl9Oh0ZtbjopOxCu8hdsxhXNCang9bc4Wp2gODYAhl45LwDHCSeD8FQi3
ePXb5kMcL41gvUmglEYs7hJSSNxA9qCYTq7pG33pz9GRzQZoVgYjTpPm4I3Bcpk++GH5RJZAY8e0
43c5Hf6p/okvdAjz2LfcHuLCObtmy8IC+Y5eYVsHunxpngb7MJIVsKECkwTWA/Rv3ES+bO0Y6YaO
2trY3JGse3ZPFvsfb8eNpYPwG7yR284ZcporBCiQTtg+xAZeAkSHtgobNGSSa/4AGSir3wDwJp7T
wt+XzUZFu5msrh+IZ6c4ETzRcoIJT7R5fjxC9awh5dwu7n02bHCYA1TE+Uw0JdaDe1eduQ28l3rS
tS0iTCH8DKqEzSnSVyLuLHdoq8g6X6ZfdgcEanUc5ih4H7dBeBBQKACHIHvTrf7iO9984QOJfp78
M/k62ge3cqY6owxbEfJL5NyTggX3Ebdivqfc+qdp7X0u2z6OisNWZxIbdIu82QzjiUY23I+PJEjj
DoPHADT68EzhJFGPZgBPyrIFlU5Iig2WNU68VWAmnxQTc3T0YzvZsnKcxx3FKbq/aUpBEcvhUfkB
w4k/PsjhR4ZMrKeGlTph64KkTTd2UJp64wKRNVE7il5r/UBqHBs4FGO52Mb2TrffuMccpoye6Xtu
/8RDTndVcOHvk+5Zl0di78qbTguEpN2S5lovLBXBSHSMLZsnFI4KN/H18t9g715t4VrTJr32xZoP
f11hBNvasEdTyfUBSs9eOO82E/Cp1/mA1o0zW7ALJRoM9dqCihjS4ao167Tp7rGF86AABxAn6nwv
jIBWiKYAYLShbblgeLbjDsit40KtjGHKf9SuQPDJhWUE4nFnb9eNVLVtOO4MmThkrSPXFCIgXfmv
DtlDH7zZEZP75vy4rzTLiLydtcYnp+Lkf7UPEefExonGmB65sGzzOCTOfxUEuYiLNomzjQjm38T1
ujdFH5nCACtflDrx82sjkIQyN4CJPNjUFFRFoUWUk13ZDZkLA18nn7JkQmo3o1xuJr/dhIyeGwjO
JfTI6TF13umM/in5iUq1fFzbK9RRNqneAfR7Vn2s8FGmvJxtxo3Frq2ennOfov+zPgM/1d50NJ7X
budZO0euVxrGCyMZUT4K0buQpYXZI4ULGtpYBY42BBeAS8t6wR0YEZsGE/rXhL0DYznyLjKMqKeC
hU6xnKT5gKS/fSbOhpLD90BY4pxQESF6cIsopBus/cfCPRR9YdAgv7unUroezzzBrW7bUwd7UAY+
iXM0LLfRK1dUNy4ouzIi90ZAD6gZQzBi7feOTf3DvvO+1nZtPnAvCbTqJERJe7YUfxGoB9Kk4Ug0
bMd+h+CSSC4jUEWYFDlX6a/XbVm8I+OwYfiM/mzxQWui74fV4WMBGJRyb1thOQR5vGV4rq0jzZCz
AEzJBlpjoU4H7bbY02AtzYo0O/jJ7RAjAN/FOp1nO2QhpRT0NBSZXnaop0/tJ4oVhjHrVwsWFSLs
Y1lve64pyxv/HVJ20wdoENeWBIAPN+S1vGmjX+DZ91wedTLjWzJ7cXuSyWmp4DO/w1hZs16EEpJt
giUwPbQ7MlYZhJyGdaKhL2KzYn0SRvBJ04RNu6dhcitosij+CUlVKe6Z9ECbWB+LLBdILfyIFyYj
WGe0dpJ4k3fiJYb2dc2BV8uD9sVjLwHBDCvt2eEUGqhCG2bySme2P2r5Y0HObFnPgnfWOA/y0Aka
rBAQRkKsQmztYkMPaWWz9nsN7ecPIiL8vNsH9Dy+mYwT83bBdLqpDVojSf9lHUDWObsgknZgJEGg
rDAww86cYJD9QLdEnB71ry0DPVZe8mjwVRTfp9CHftLgyYFE5gNdd8AvjHIFtQVQOnNCiB3oFWDf
VBs48MOHI7UlN0pyw9DAjCfT3sfTXlt2OqHzOGgoTCQRA6dFnoA7E8jhcmvVQ8SKi4HlOhjRWZv7
4gdthi7FkTESKXiqHMF1OGcwYuTgFsVUFhcHbhojT4loxQERQ3oJoVbQfyIIYYBivtPsA28Hvce+
mfUyACE0a+WmFncMY2N66Tx0xqzNgYJuWDbwY/wqcx/BMh5yDVmc0Vv0mT3qPRkc2ydsvyYZuK18
qowpzEEzfvEFkx0lOdkMKNJ6hcxDPnNd7/FVLEHykCGkUFDlV2hClhMdlrT+eIImd6DPEE8rzM9H
NAGkZFiJcfbuTwb5e2KjbNbZr67TN8oTwp8oi+CBrjKDoUf1d0BpQTCZybkjwgT8WeEArwlv582A
Djc9NBqo9gweto/lW9xSp262w8zFXB9rXUW2SNpOxtczwLat6o9j1xqohDNWSM50q7yCIspqcI82
7JfYzHB1yVFyYgiTho1jYSswm0cAT+bRX10v9AwRVWWVBwrWPrKBMopyWIxjDmAc1EZ+0KeERLdG
UUvqdBhXdzlYdnwOjvEYxWCdDYzQqsnUNxK8CY2dwFnniAnOCO5PqaPthOKOQLd6mZyp2MRR71JY
Ma94OcsEbPDcWh4bqRXE4K3QBVfZ310Zf04Rk0xjMjsnqgxHd5uxroljDzYBoumbafCBF7niafaw
UsUL6Z8fjxxn2UW5d3d9qsvNkkWO/nT96hLDjP1M5KZay4IqYx6OZQ/IbWpTLtkoz6mBiDL/z/+M
WCHEvD4eEhcxqNGA2WnpuJ3VtMc4T/71n9mHtl0zlUxLy3JDf/zzhszJfnqLM+L3VZEEWv/r5EJN
8Z/H178kCE3oH+VhWRkV6ZVRcf2z0GsEjXCCM6g26qS1KDu1vFtwxJk7qp9c+kiK3j8YIryfrkfr
aShCuzYfsOpb/7w++dcH10+j7OSVP082eXSQHXuwAertpsOtB9oDB3H9D0AzuMLr4Vz/vD5pN+2b
r5NJnE2qleJSB1VmMdMBf//nf9P68N+eu756fc7AVdrMnDQ0XfDrOKTsKhm3SF1ajNCBv7lJrDEC
tK+dbvSg/BIXmAjlBXE/Bbq07Y3hoDL3z2PmOdhDu3XYg5TESlJXiMVsbw1vZ0QGqvk3kKSOnV/0
BXqjYEXQHuvIH7ZTa5MYUWjaMkJomQvMoJFVfFet9oympdj6rYV0SU/ME3QdS/KeyqbVmAncF4Td
ceXeTPfNwIQsdRvD9KJB07ywJSowP12rCT0rh12LyYQ/e19l/9TZBATtTlTPOqkQmPFgUUscvr02
wx2sIRFCkMTqnIfFEPfwvOrQtBC+tlN0M8wsTxY0h6HdQc+AceGwJSA+Vy87MwHrm1pMabUcH3t0
lQ1RKy/H5a8pxwOkeT0VJkm4rg2ieSRr6LHXgkC/74uJOFRjbX2K+7blzJWOF8q84Yp2AIiCzj3n
MdD4JW+/51FjggbVDwJ8wsudZHqm5WTrmYSoPXQ3ZBUSLODYFeItQR4b63SgPFxU6QWTJD7q6zhb
TShCSsEOA6L3a60PB/T0qQP+vc7YP9eumx6EQoNUE2X2CBA6E8w8XFg+ZM1F69rJIvL6avrsHaqZ
1aYO3ItixUCWVLTNH9QHAvdwJYp/8yYxk/d2ASSRjEkMW7W2wqKG3EAEyBa5vZ9NrOuagsVjUpGA
GQlWORH5KEVsR09xjx2dLKakaawuZWs8YdIQOJRCHDxCiEi9qKB1UR75cDnA/HVSc0M9mX7UI0es
aTmiQM07j8Ns3+rMXe6IufiMl56VIvZskvyHO7Aa1e0vP/PtczwywZU2haZNGr8Jh50hOmZMVA3c
XhM540FYVSfflBRKYOYlXbsOCrEu70UdbeOpKi6Ug031JKE0SPNSGc2DmkYUUiR6KUFRJ+Ha761h
IiWQWtiMKRycCVclD4/HOH6YqrvedPy3dA0h2lsfct2pnAGKp/WAk7ENkq6pT7bWXVzXnvY51glO
bIvdNLVoVei8m1ZzH0aRMu+l+F4XsZeujYh9TupKojnud9WoCa4/tW2ZZX23IOe1GDTY4LAe0WRV
4VTlImbAaAlyk35KXBzvID8FmcLTpHZx3BbZ+ANPE7JAash3mWD+XaxvN3an/dRR2EfZx60pc+No
QiaN64LV/xJ92iaGiFo+Yagew6J+Llt3Jy3hn7umPVNPM5yoWwG1J36bS08BTUPgjCmAXAOCJPyA
bFtkoZZJYP9UHpWiPerqcXAonu2hsx0rxBGU+R086aJiMxY2SU222vU4/ZEKKfxFI/sbNnAZlrUT
RqJgJuj6l6mrPianoKRtFKEyi9u1pVOp6+tbWysMTMyWLy9vMF5Kk62XUPI2UaLSij6cWX9b/l4z
xX5KAYLpDqU2lY/Wo1MT/BzmEX+QaaAiir2xgIX7ZrfIQNyWCtjWdg/ayHrLNmCoG7F7LHHAocon
WoJ8THAKj/uD0DV1mMxqebCSZJ819okmUn4VkXHx8Icyhnp+wRQhdEfK3JyJzNrUEzZMuh9WP+8t
b9BOKkWmATaRArBZAYXw+pdFL+aDqZvnlltDyBH1d5zg5zyav+yJ/Q0VV6A+fFZFQiy3M/ndCcAb
rC5b3dmW+db5oifyodJDB6Kb0CKBKBD97AkpwnIaqF1aJ+dDLXCbqROyyBBkoHMHtUmZjt46Twv1
r8cltqYwjQD0LkZVHRULGaeoV48v82Fss+dI+O2OwTg/GNmLE9f67RA1Zz9W5skgn+XkqfE8LJKk
DlKsvgMAgpHavPjfoImgmU3p7yXBoc0wk5c6iCk5PdTeh5Yqefab+hK1SxHCgEipHtA/waixm4/I
Z3lNd9YbPEdykeDLJdnnkclYCnERmmLY9OS003I32YqyeaWVbppWa+ASDmzPJeQvzbeLbdprZAFj
+8nCAaVQtrOlpPRXNkfnrDdM5LRlsVENy856SuEiststctIurUUayMuFcxoj+TzgEXmIqdAh8bCG
SKgdjrssvaR5u7Pc8nfvCuoDBDY/wG3iaJpWA5AceI7xNpTxtE0sew4n2QAHd+WhtRemWstwdvbE
9sjFjrLUi1chTTQa/fKguTFJMROX4RLPO7+uKwof8dszZlCALUPLaEljN+nGeMZD5B7+3I+5Hu66
sidGkM8myDl5hlAch0OaSGLQE3bUS3+XuRsuXh1qRok50BC7gevY2D7mCxIXDcuryIgOxiwLthZa
dxxsCpJ6h6BCOxjFM+U/d9Myn8GB3WqZA11flVRBsKBvG8BUNsWSGGcRQcm06rvCQLLI7C3rd+sz
0ql9prE/VpYgVO56h5QV+h6/jdU/cTzD/X4UlCHHVYeXn+5VCLgDPJ2yfSP7F3/Fs0rooPhjstlS
sfczVaw2a29EKuMQp+qM+ODohDTzyrUP+Pct/i6f2RwKidRkSFCa1gOxOa+lz+hiDC23RmWeyQtV
j3Ne/aZwH6qwY3826r3tpLeJUzD6leT8HSpelPLTy5LceXaJtmH8AeUOMevCbsA4LSo7DW03nztg
4OiGv2PbYWEed8Nroj1OuEYGud+38BLldwrc9ckns6TX6QhOwPMucSx/xr0bhdrBtJs9lgZwuYaZ
MICqD23Jkj4X5SnpMEay8/6nGGTYGSw3Wo8geOepdxwTV1MN9n3LQjf+cPt+a8Vq2NpCkm4WEVOQ
ym/FfFnMNDmPDSlULzN3k/BJELpsctiGQ09kw7uCZiHhwRxK3B9d6h8mY/zBhPPoAAPGtASiBKa9
9NMtnDP73OA3OQs1UG2+xpj0+mn20/qQoYNbipmTNCjwtQnQm75FerA3qX92oLu2ZxsXxDvAqu0F
MAFhfXDkPhECL5HYyszNnSkAZ+U+qdeZQpw8AfsyZSpibMq/vDrKzl00og7K8tBxbEKusw3hYdLx
KXaDxAjYI9knMQOEdRfxBgn0To2TcxFF90rZOvOkh3ozoyDdMBhy5oXg3lL597nDrQQUgarJMEH5
JOQ59akJHPFAxGwoSkgzA/48Sq8uldVnRMAHYnVOY2+LuD9mUravPbLFXUN+HbrDo+N0hC+shltW
sKCTOln6VmBEpDqcDtMC1Hg2sh0G0Ij/kX0A2GkcLN+H3gsCcgTQsy6+iZy5vXxma9qEPWXYyIF5
WHoFXlu5/bFA8sHzuDtNFBkTtBQfndXelSszc1Rq2Kydx8kXMJgxF9d2rFWTy5JUK3eVMy87oIU2
9dgsIzRGpgKThqkmDhJl1kfN2ndrlvqvsoMpOesTWE2wnacUnrRPJ22MmGHMpIGvJjnFNIpDJEts
K2uA8w7DZDVRaWF61MpG/TOuY94Fx1Bsl416X6drGQKCz0rY4jRH6lbXpdgbwCH27KfNSa2rAqTr
eYypiaWQMyIIY0N9FHmXP4ypn4XJSHIdw4VuX9cukDFnMc96lAPgkw5RszTCnn0+OBPlR547sumD
hnAsCpkwX+XEpIAoWkKZLE9CzywWSr+X+NWDYLtROZjvrBbv8XvhUoKfsagPHFfl5x5mLkVwFXOe
oUe3i5uv9QKkTyK7eNF14iKOJcR941EMa7G0wVgex6O596iUN2FBWG68QwaYhU2ksJkc6hN1jL/a
xU2PvqpTIidYEzjNQWkwnsuhmHaqFseoQ7ntu3117AijVTEnq3vx3WByc1eDoFZXbAxtsF+TpyMj
W9BmaBmGqnXVv2saCDzTkD5rlqw7dAtydHYRhJxSVP+DGo6K+pd+uNUMGV88PbszrEl7ZrtrMnf+
VF3fbqz+JJ2UiI1HrnHUHuvKhW7GRsEdyWrqEdN3MZBFr9xbNkNBlZs/pzxx0DXje5hZZUXaATx7
ObzLaH4l7GCzffIY5ex+X7tdSwGF35yj0ZxISBSHnM390W06xpY2OfZk+rVOj8K8zSU1kdxOSppD
TZXVDfZ96y5Ul2zLTYSTMTnDkaVzVaAMFSbVJ2IqD245mPfWJA+S8IjEBe2SLBrSdrxBbmmfDKeZ
qcASY2vFOo3ltqN9G1QWnDyRvs8p06qe0BtpLXRolrCrFVm160S965G99oJhdHEwzGxiy+MN3Y/a
nEywn92HPtlgwdKULto0ZHLUu0j1lyQjVagkaXnPB/9rFKT6owUnQ61qP5IU6LY5xyQp0Zr3DfL/
pCX7kSSSbVeZ386p+aS5kwx1f3HJe+AS9TXFyK+XpEGqoQHjHkz8N7rkoVDLq1ILJWQ+AeCxLm+r
vn9RSbXXijh+Kuy3Xsqfc+Yjok3YSjaEOcCS4ihmELs1ev3YzyXVIShIwP+jV/CO0ssvSXc2hf7R
KZAMpemfXGgDuLc5Htpb+dj7pXzI9emXOVFG4mGaB1DBt296N8+f8Ll7d6bXpq7tb2U9VWn+UM4d
WNpKkQbK5jXpTCao9wm35tZlZkKCaTv8lq0v94NPLg9ujWSmV34IQQk0mUDRCL/lU1NkFgRobolX
daCh4duK/I0BS+7GDPNUwkTZqZHpz7Quvhs3bonqtvediMZzhZZSMqu6yvv2e13gImWRjxzU6+fo
iflWHzVcJLhIcCvqsDUjdABbWPjGvejk3s1L9jTTsKsYwTejmM9S4ghnxCYL/uSiSuhyvnRJXTRq
P0PX2MzLQtnBCDgidQ6lscZc1sLEqSOIsQwNAfGxBTmnWEwZzR01vqQu8DlCO2u9V77/yyy1epeN
/VflcMeNNGrCRTl3ZiGISGfurtdYFbns7RqPUhpLoxpwrFpK9BGMzxYkEJ+6Le463cdKgn520Xrk
NqECmRgM2JQKaPkS3Uq/+U5JUw5D+duOgEGODjWoWAtqjDSRr39qJXIiEUOAXAryyCnJOM0CTtl3
X5WgCgpjgqVv60Nn1QyvFlu5SCZvY9+/z1Kpu8K+90sqjaHRFyHMjwrtIlAlTWPF3BNL9/kOregf
hrzD6XPqx5v/B739L0FvnvE/gt6q7/Sz+vw3ztv6mX9x3qx/uL5l2gBwfSLgjgc37p+oN8/7hw7D
z7J04dn2Xy/9C/Um/uHavqvrREOE5Vge0MF/od7cf7i84AOP8z3fgMf5f0G9sYJc+YV/A3uCejOF
x9f5tmmwPjU4wL+DPUcDir1KZg3E21ZZY4iD2SpUTMu7aEly/Fb1TcEC4rbPWAM6GTFjayEBsQjS
oVZmBOZshextJmQAWJHhmOhQM1GEJdEvNrifQ1/CRcqNL8eFN2VV4qFzDOso8/SzdZOECFCCepLJ
5FTXBBeLckRPWqJkmhx0BfTPrapJkrYMx4dhfh9G4Ck6dXTNaMrTMsW4xxhdkJctUFGXAc4s67Nf
VHSDRZ4ltpzUjaDiKzz9YgPPI6+KcLFtsy8c42DTQXvf9DPeehGTdzOMjxp00s63+hs3ZXEUlUjs
RkwBBtP0NpEBGjfBN26x3Y9am5PdUqK2b7riRDzqhrdQgxdPoRYjYxyloBKv33ZdTRGEheGYY//I
inJDwL3Z5qr5LYmBix1pluI01kSL6Pd+YCSEz7LSDZl3MVjVSJviKsUlnknbYutFqEpsCwJsAHqp
Sa6b8qDLz2T0fwHBp+LNPZcFks9K3OlxYYQtowM4//bVbqugaXL8W4cEfsE83FrZeO5GvMbTNLnH
iguRTG19xVYy3CWWA3osd9p9HetP2lOZCFZjPUQqE+fMbqjGo5eILSEQ/9aPZv2hHX9nw51vGPHb
BB0kKCGeB6Zr/Bwt14WcPm7IQjFs+qm6teAplMp9XFKye0tpOXdt8ZDDaHKlyBDfFIxpiiq0Ho7K
oRy0R82EZt/W+bfTkj2XCmWEjy0KAeQpDlO3fKwlxT6JEAr1BBvUDBxSIFzzofeQkEI5Yppsip9R
7RfAu5sQBg6+1NMEaMnVeqyQtZcUPIpfdeZDklCnMMoSZsgSV6zlOOiKpHj/WuNDfDCoUSHeIAKz
nvpD5BJSMpzmLOZu6/cRMX2zxeQMzY1hL9Np0af4ltCavx2jZaSA0nma8rp5Y3pcqC/zingMmqK2
2D5Bw5CxpRBUFUOgcDlTLMQJti4IZsdpP2jpa97UTzhXV0ThKU01+n6nFS6VTDoUPMdfjI3Iq3bH
DKjbFtJnUxtBzVuUNCTq1oGlOlnz84gmzo+YPVVsLIcMc19v1PRgMbSwZ5IHq9feuYR4N3NFTfVY
kvo2XPeMwfgOVAzuaGUxBZNeJudU7z9T5TBHLZRvTRlEm/HDyNj2L+g6vJTCknxoHjUvts9F++BO
mXebZ2i0sqyADS4xWpfurzxOs8NUSuw42FwIy6Vkcoi/NMT8eb8koa/Kn/DrbhNTW8IKg0uD+40c
MmGkgfdj2uzJdFIAFXrTvAFzIEjBmiJz2K1axNsn3Bvs0blfKp1SX6vGbQfDwd2UbqaBTC2Qyvds
aU/Z6FENhy5o9NTPqvAsCBjOBag4YskZt/cpHh5Ge/yV6zE+PsaAIiRd4DhpMwWo7LAH0icF0M7H
9mJyuSx84yiYG+EqmVjzEI8y+ttYABmLl9uhleBic3IEJQABF2OrpAZ25zbr7sGOvS1h+b0csotm
ghgznQZwi8RDQKcSuBE1grUStvc4nQWt4zBX8x5ROyVRsUOsu4JOUbnLRuK4h/k5AWGwTFbB0I5B
u3YzsKGVwnzUG/cHNhsRqbfyNGlvhTGmgCryN80iesTyROITh6GhymEm+m3M8AfnMqd2059JNOlD
xRjhUHOm++/JNNtbTA0bNiTSC1mifsatcSvThAVmXsPNbFw0K/hPJDmoiyn9Jep6evD9CoCa8p5L
qUU7Sxu8pxrpfUxKK4TQfh+p8XFOKRqLHYBcohumo884LlieIVHPWJsRUPG937FI0RMZ40szrKGf
9Jc3zEOIAcRNM9ntNtNmO8ys8V2VyJ+V8050/VLrxSNBqMdBb78tD65xKsth507eOSqY8tJlHI7L
fIcxxM4TOmn0ZmaNrzUS2eRMdf4Yxkong0A6pNFvpz5t7kbhvlSJUBdPgLtWDWINs/1R6RYRdaGd
zRw4dl6rz7nNmlCJ5Jep6vmcub/ZKYHe8A+VBi/cc8zD0ohtlYnxwTULKg7VnRll6tGKGEONPNqO
OKZwFbJl3yngmG2fggGY7LvMX+wb26UeE9NyEiUd0MOe8AoeC5uZatwYZKeBt+qdgzO9OduEi4qR
4OGoYRegq/bce+ozsqrVKjN/dVx9uvUbG9ofEVC7mZvHcmapnHtUv1mMBmS6SLjENta81cNkJMjO
e9a6mOXVN1WHMVCvN78av9LPXW4w+mM5y06JOu/O6Y4LlQJeaWQXcuEwRjxjDO2RuEMBEyeDL7dz
bHPZiMivT6Y+fSmTHBh+bK+m021Hy/+ShH23Q+vZoZsZZONwg6eqpbrXbOcoYubb1FffuRy/Mtzf
EbdTt9xiW3ViUDpmsck8Xia409pPS+bPgRbpyErJaG1GJSCvDO2znrPEYc0OucQEVCfQ1cxk8AOj
UiC81wrYobhvSuZCbenXVKpOjbh4TnD8wWac4Wxo5uzSrQw7R3MOc1eiRsmSZdPkK6Q5Ayo0i9/G
3DWh1zgXd8DJnbBqsJBoBevZ3OR4cNyCcldi2edmTPCxcVh9mbobZhCBsdzJKXQfPPLNFUm85b3v
IG1i7gVQL85xrEIAy/rpxIb/Hq9hyt2UtG4H0GsHVxqfUUumynFH9xJLPbmxek2E+K5gBGoN3yK2
53NLKiKwixJ1FWeSPdet32Bs133PJEJ3tahfHKv9GBqT5FzPNBJbpkNp+nGph+IpHTpqBq1HT5Ai
xHTojZ26hQIZBt5SUPwjK4soGblpXFm1raGpr7SHVSiy6hYfDHS9NnUrIrVejUEYZFMoYi920u9e
m3s90sLaK5EwgT4LIHFYO28AhpPJYjvGsAr0Wv1MJhI/Bis96mJH5HwUlTYutsFFg8FEk7dhs1Aj
VCrxQ8OZmEVcx8CWx6ibCooqFuK8frps6Cg4+CHhVoKqxlprqJGROpxNqldrCquYIsaDtNNpg6ct
I60OvEdjDVKr7NUzW8gf5SXR/Kc0H4hZp4MkQLpsrXaCUdOfysxTx2FJKTVRSGxmNpU+IQgG+hkc
GzqYaYcz0E4KQaGllhm7jhQ3FQ+sAl0wKQOincMQ4e5cNre4pRAMwcVjYZV/Y+PcB88JOPMpSuw2
nDUdAUb1ZLgoXebKo9rW7JBnuAuiF9/QgY1iKk1VL9WrpSZqElodcqwxek6t5DmNCCIsspPkZFe7
DM/qsGuoKWD1onQ8Out/9mpnuEMp8s/H1ydZY4tD3j2a02qA0VleQ5kkgymfzZCacr5anZJas60Z
+do0QwlZX67SQd/ZI3ZJo9UcmUXa4/Wv/+rhf/XcLKHr+zkauetni67oEAI7zea//Zbr+6JWUGfv
zGOBQhyjiT/vtvMSZuKfxwNr+ACPWuRnf175259/Dip2TIUfHIapfz6tAee8ieMa+zyPxdRf3/u/
PUsRQ2+xcYPZ0AU+ltYBLPKfV+mvM7h+Vd5Q61uamv/XD1+fq7sKRZabe2jEQLH5pLPaoTb3V+ia
25kU1F1fqNcWcP2rL4jho7da/vYCUg0cXtZWVmDYuRHDsAbOFU0qudrDd6s9z/W/KKtgj+VgtnEZ
O65D3d/+uz7nm3NCJis3bsoqU+EwFntjxbiNq1dkXlDSNOB9xhrdwGxcr1rM7crixVhvKBZKSGVX
5x6/nMujvpqVXv/6t+csy6PYSI7h4rJuORmtXYUgrY/Wgt3vZDfgKFYPU2ftO395mOodu98Ea25+
Y43GpRQB1zGm6uvv/PnvaodaE8/+23O1Q+wd+RnheKyYrm6ssZIaJbz5+Wrk+ud5KWd/t9T4bWc4
SY1uw46b6Nbm+iE/cR4TUVGDaFs+0PC4Jf5+fcV04bIZsttfD7hZr/X1r397aCzLuFPWiRZ9vsr+
1iMo+gF80Srf+iPc+iPuSiCj4/GAut7pl/bYrXK1qwbt+vCv52h31AzchPnhftmpI1YiN/dZR0ND
Bmrt3nT/JizIfPTJY7eddvm5unEvb/MRG4LDsmsDLIJDCWoVb+NxgwPzvTq+TbuQ5MyNQ6562xTE
3M4+lijqED2FMj+WZ+yyw+ip29oPAA13Z5DCG5gKG7JJoTr2AUK67Y/1x84MzqBH7vMueMu8zXkF
S71VbvDmaTvnbvnJE2PAD8IZeLIJc9TfArpJ/kTHDsvzW/Q0FIQPIGaN8JE2QPkOrIIfODZKAfnx
kO9mCPtNtJw6YHFUG1wvbuQUkI+qu6Dxn0oFXZprQciSs5ve0/ZiVXdcFrSHvcLT8ieXZ4EeoNTB
t98L1tFk/e8qf6K6EtG/cWx7yLpb9Fi6tsNQRlIqsWAZd++QP/gP9s5suXUky7K/kpbPjWrMQ1tX
P5AEZ1IURVGUXmAU7xXmecbX93JFVMaQYZn1AWUWoUsNJEHA4X78nLPXBpw0bagSEuQceW/vkDS+
mxCp96d+ySVR0MVS8I72Sbym0bT7gh1HzsISrntzGY11D71zFe9bm0z4DNRaNVIdmKHFZlGggY2P
hYM11motvja+ywO+dfRlMeFZMx8CMgSzJnX1p4Dm2X5HGTLFxYNEdjE3nYPNhvlBJU+lYaJnO7xW
PjCF46e41hc9WrBFFb/0DfQCaN71NkyWVnYk+BdvNhwVKlvJLL9N+jKiMa6d8+5QfSVzEW5MH+HU
TEsW8tPEunagjO2ECCEJN9p5NromrSPkq6nX2S/2U7mx7acEAxpvcPlHf8tddcV8pz4LqhGVumQx
Nav4Oo4A0bQnxEnFHCwj1Y1zdlCVeXcIthKfFMLVDH035Cc6AO1PGZATXe4UjFYYx58SsDf9ovtZ
BvPsg7OTjlfvzKw4c1Qk6PfWnZbBpVuE8Xz8XNcXeekOzKx7WBDVoRHJ8Z9Fjihjk841QD/JZ5Ye
op5uh/hKp1xFO0NcHuRzOwPQtpBnzheGiTA1uF7T/FgcAkTcx+w1KfbS5kvnxin7924zAMhQ1xZ0
oI3BjFF4AIQGRnQX0PiFr2GqaTTVYsi11b6GL40jx4UougtjGgPPHmtDvWYRue0LlEZY1fPqqkQb
u1lhW1Sgc6UmfTWLZ0c0sxYXJV355XOdvfP0pppBJ+R86E8At0Gpc9UV9tjA/mimSwCjPzEeuWTt
/G3ayo8Vv2xv5Eo+lGgNPZrNewKz3GUgJdM6+3IQ9tD+fFYKwHtPvDd0c5uk4BeXv0CTyn2DgY7y
rBcHBpcfLAJLvCXV0cl+yaZDcOXD8ZLcEAEX1qrPDUgKaCWwPjXkM1AzQUpSlO7wlYMewFaF1uKd
LtEd8zKqXxKa8aa9M5LraoN/pCPtA//AoExA5FOV0pf8EDAuB7Oz623yfZYEUcV+LYuLUzxa7QdN
UChzAHlv8mojo0kjsVUteckw2kvVJwxWnRcwsAirlqm67wjuO/C0mbJS+nGttHfNO3UaISCS3/I5
HoE8DB9l9i7L9MblJ7U42C+Tsi1p8pe4Ij1uW9zfSkY3erTp2ItD3eQlgvzHG63g+ZU2B78iEFtw
75ELxJqYezJe2jOue4s/2Vx/2MpshMC8aaeT82E/cYVxY+S8dvN7OLefmtkxDM7GanxwB4OAZnri
NmFa6Ks1NVRrnTpPve7etWekE4hIaIoEW4mjpLLiEZfDWnXbzhVzN3PsO0OJ91gp2/bBvDqwKRJV
EWbd7MvgG5dD2WdX8kwj9b457fR8Ut+5F2AnX6SfeJUzerhsdMg+5GXhotys1npMTH6kSP9iPqFM
+56acB7VSBikrrZlEHIkw3a8gV45cg7Iu5HFWE36rVUWpu96T+OyV2f+hZkz3HPhgHRytqz2lUPQ
+WPDmncu/UR4mC3HZTLy5sw+TKUD91pLwwfLordWtspKrBy6v4AWOAfujVPZlcmSEo8YqGT5Ioq9
fAZrZYd7E/8GVlJGvfSqN6vsS/rIWdylZbflYpHGUZ9MBcWjm27gIfL8NPp411+kw0/6SOQHp65d
cBSjsuBO4nYULx+9kUlh2jXCDQ3I3MH8lqn6++21dCVZ83xvFfO79YEnwkx6tZ5RN9yQfH5Yzyx/
XEdrxQkK7v2DByt6jSqxiqAAoGGD2iDrMAu7zIUWK6GOFgcjLem1C7hSjA0tOxUqI5IWKoAXy+l5
4ooytDhWWEfzdM/GnuGA6RuXAx3BilAyxn8XSyf5cWfksVxYczqWt+We9ct+4io5z9z1EytxvZzm
oNOfU16P9WD1Zn2wDdsXvHDQA+VbMCloK/lJOkivypaLxH9v0XWYPzgJ5ovQouISwkLCGechn5+P
xeBnCe224j41doVLs3w2U55ZXnB0M/JrclVfuIz5nuXZe7EOUEhou2SOWjkRUxbnyjqw+hnP3GVo
9H2YrkG2U7l+c9V3pXHNO04rljL0s0hGV73DmGGwsCflmUyV5FmXzKL17Z0nE6OkDGkn3TFV+pts
Wod7LjyTT3JlGlS23HnUS/Z8MuaAG4u7caCpdaZ98Glod2AN5cxCr3NxZuGtrI/3qt6HLKgffCHj
OSJzWfgXhn26GX2XpluJAY1lmLhAGv4Q98zY1ayTm8bVkYmKwUrNhwOwVpzhtFpo8JvEswYxSPGj
YJglXxwWiz9vwVZ8WrfVuvBO9YPb2rNWXBVo9izZIx1YaM2YVw+ow8INUZS055kj5E/7RYxS3U2U
lcpA32syaDf6o48DwYK+BKz1RS7eJtrzzxYMSOq4wwv5g4DEa/sq2gCZU8sP/CpnhtGfOAX5PjxF
I2SwVUu/OAxcRGoZJgobkdNn1DfIQrGkRCUCt8Ki4tsepDOtrbBSOcUG6Cqn3pP86MiVBHXN31Xt
Uu/MXRKE6wkRYLpprCVFLcDYRX2qEOKYl4LyQaIiClbmxuFuv7BJn9H+zNQwiElOBW0z7/FLsV5P
Y3nLYBVDKP8Q5EmZbMDcB7wVSwA14DI3zcbypr04+Ur2HaItw/7lLUnJLC4JmwqXZdXudrSWK3sz
fWKKskhL9I9hCxzbCUUSoJhTEXlnOe15mT5E1xkJleoexxHXW+bOocivxgHvFtAqCQURZeV5GCce
ncHVOzEM8B0voFDwTq9+rYByB1exHMcTkbncQ304BAxXImId3KEM1ofJn8iV63P2D5gIabTkpT9t
9vpXllbrNWJHyQD2XY37FMzdU0lMIwbYvmQeIdZ/MGZFs9OM7610PTiL/kTXZ/3e4elI5G/MFHmV
GEtsTjC12yCHZjJv15FO79OSNZAu98A+Nnz7PNhHRZ7H/axzFqbmrlYrJrmmOkuvFfAd3I1vzFeM
gAGNGDntYdk6BxwcOaywOOAiD/R3ldPTyCzAtEIbJAkwXHJMZOEiWhnmMjLYlSa7knzpux0HzI6D
sbUKUFaw32F5FUBntZjZF9qeyTsSpLNi1O1aOUKzJzZIiFMIhHsWqLl2GEaUfot0Xz+G+gvwsCk9
U92jBY9+cWOrXpSPcsFNaa08KHa431Q7OgJsQmMmZJSXiE48suyJPJxKMtLIedbWp4PlU60H76UK
0Ovug4dmKxM6L0kENvYar3iizxYVq4DzVO04FfYm/YAEOFhb3Vhg9xG0s6CZA/lN6HN/Cp8ll9jS
NRhcawLbymUANlXC5mkvE5Boh/q94XaHeG5jaTVrziYuntTgwOHP6Zo5oth/cMvlkctNHNHsjh8o
Ej3hwgiGvyGQc1Aqbsh8DWBqyDeN5ONBTZAdejRfLFPWzslc5EcSRkwzLm6gr5r4kEcLH7NZZZ4e
+gPJR4qd9bMczqcUpvms3FJpoXoSLGUSiIQuqTTHuUHGLtR06eSuXJOSWE+61twABWp7aItDRaH2
aGsn+b2UxBAauJXxjWp/2E4wO5USLIVlCrGdHwQn0EJZe+2pdBtI3W9I4tDlDdpBKsHFb0d23te8
nxnHMVsim9WZ+UE+D7fBQFrdzOuF3KJx/Ukf5Gx8b425UqwiBGn8huoRRhfZUobq3T43wRPNJBTU
+Sion4ps7RM9mwsrd015SZPU5YwL8jI4fgcmKrs2cGFQ5GnYOTvGKv3pv44nFjyHTqhwp8tQ7C85
LT2YHHfkBVh1UzqN22wfaYQhK1hnP3yS9OcW6PMuYxkEcwcd3IHYfMGBsRBa+zbQ8kVuJls5sqCP
NT3FnmfjXJMY1hcR2uiGOwk0WF1+WMw/5QfWTlxrdk4BDENi2JlTzY2z90w3lvaDbrT06n3oElMG
9g/gVF5otctmxtlp8Yb9pFe/yzZFueopRgKonGnYfDkH5cPbO+emVOY5fioMy24dIUrXPrjMercJ
V7a69xrml2HL/MNQACBPqCrhb7Iurb3RHCsK7dVu7J5D4+T3lym56Z2bB+MqCN41DoCM7gwKTKqX
yLRoOtgroG2eksekLdrn7L3/KBO28oJ8zCy5Q3+KN+W4AMribOs9qzIA5g6n0U/+DZ6SJ/W1OVGI
QdgMroJktNk9Qaql7cHDHrufD8wXkSsdUhVOt1uSaaPx4M6MgU1ehMEQJCBStDU9yS5AoD1kgdW4
FZ189Lx7H9Ny2Bv7gNkNVLmvMBPSaUh4cLdXB389XUDkIJlyMI70OSPdBo2Pb37QvYDCHALNlv5H
YmX2e/MpuCNDOskkCBfFRp/nH85SWTJnspi75dW3FzhGv5JkcVVSw/JBN9hhbCENg6cCmIIuj0o7
iTvqqM6SHteC/dU6WCrEKNBMpFmVoAwQYO+dT0DvPEm73ZhuKGOYz/4ONvSr2q5LmFQr9FAGibkn
ZlP9PT4MO9gb2hrYj7ZGhn7GwgJKbsB0hspnhi/Ok7Ig482sEPNnwz7PqHXe4fvilZDNq1u2gVMS
wYAqV7KwX1iJ3rltsdKxSqWXsDy9eEfAFnvrSSKlMLOecjffyeNseKHfWHIDolB1n34NbO8Abi+G
S+giDkSUMN3Md/+jfaU1Tw62MI/RiK+ZfQ5cLDBpwPRgcJeC9le8KWdY/Dnss2Ou7nLbrcC34eEC
khBeGmAqGuvDJaWtXlpXNAL7BFur/ABjRcyJyM6Z848FBN+N5da36I1ZFOIdVosr9AWNtgkj5u9d
DobYEvDytvwowosZLriLlXOpn8ZC+ChM+sZWvoi67Ao/95lcodlCoM7mH/87sqHy7J2tE8sfEYLU
iU1MmtP0UUFnoCQs/s2BGUoERYtob7tIYlwf5M0Gyk3MnLkLhllCXoVj8TcpMHkbSRy8nXm7728W
LQjEtPZbugd1b9hItMdV9UaPQg7PLqERHEeAQtpRzGJXRUmHUptNYxBGlLP2WbcX40FF1EthhpZT
cyZDh2g2WbtWB6Gg7xXu1uiVcJMd+niLUcFjwIyiyLUcXCieSfXLm0zs2ekkcUPeBFCjtCSbIR3G
5Z1RoEKcZBVYUbYZow8gSckcPdQxWPc/KP2xa4LXZ1E3mfmvScfe04KyhtcDLRaz8Npa4EnW+iGH
6SZmb/8VkB/z1XK4xV/hW4sb3ywn/b5QHgbZk4WzxonDA6swggzex+MHsC5wGxodE8zjQJr5OFBR
n33Y3zPmOLoLiDj2SgmqHlLMTK33pANU0iiBW86SDWUm+oNIH9ABRITALE9HBwzP6Fa8gFaqV9C3
jbW9Ich/mUpAXdAyhC5l6RX3/BmOIqJ4M94JxNi0cI7BE/gx7M+TN5u1qqdbFaHkzPsRZYobb1K7
3deaoeE5ji/iAgO5dzoSyRRpYvcSXDtl1aJJh2R8RmQEuWN0yvfiSkr10UTPRFrSKtVPbbPw9aOT
b5WalDB0iHxaM3XEW6ebeaDiuk1/VN5s+HYzDBfY3kPx44R2L82b+R4wi1ISB7OOmhaI0rD2o1Pc
0r0G2J6d+0/OALvAr/So5j8NOG6NvtfOA/HEqwVgvDvEd5V9L34XDBG6eCGDp3OvcikS5JSX34rP
4jN/OAdjW7GzJ6/xRLsA3QJa+ZJwQ7dgLWeDS6jyM0IwAhA5PAER3DE6wjWt3/bKeBqKZ4yww22z
lZUvb99guFG8Fa6Iyp68S6atfex6YeBpM2Wgjd77WdYQgkwxGbAkJeA41Vc7bGY/mxkmMNPaB4Gb
WthJu5KL4QdbdHFZ2DKuus8Gdj7UQTgz64Ci225YN+uBXgT8nucdzhlw9wlvD84RoBtw1/wYWzcQ
RvYSXh0dpjOaN17OztH/oF4V4CEgv8sv5NiudwpApphtr8EbIRT9w+Dk5rhqlJh9IKsFxwcFjmm/
AzyLypS8+JPGTB7PHJKf+AKo7OOhUhlvww+VxO+Hds5fvQ1YMest3A4XRuLPMjp1dOGW0VX3t9b5
okt8tkc5x59kZgmcO4QE6RhvEQ2yIjMUvBNQboCSqw52oyBk0rI4e4qDNURpVb4B85vj0Yp6FHy1
+tz03jruN41zsXJp30j+yRcFIP/b+ef7Ya/FAAaqkRhSBhDt95jByw2w/l5UmsZWsmjw6ih99FSA
vn/mlOGuoI9nFYsSVjBOGaVR0dWlVqQko6kH6P2P36Ti0W/f6j7610i+NHIGK0ZU576f//3l+08b
HVkFs74R0G1ZMg/88fmxWikbv9+GMviBRthOfX/xxbffP/MK4WkV2MbdoWfINdkOCz3xb3/6p2d+
/8IQvk6//Ulegd5N4vrFMGya/6rApVC7RpBY4ubHF//bN+v7oUHBXnG/H9rftlQW4mOobyBT//Hn
3T8O87efOb4w2Prt+++/SZMKzPfoL//089++/eVRkAYwJMSr/vabWA9wUa9Zmn77ha01vMn393lP
XKYUhbP4fsrv3v77Y9MRCkBOWITFeIXZKvd0WjidS2cUyS+RwxXWYl2BhLzCZjXqyrVhWMGSyr68
UjWcWlNqXmFE7mrSLsq3aVn/UgPyaoWZWazpGwkVz4Ke7lkFxbVpWNpNHNBCX0K722A3hTOa1azG
jD7KRiaNJoHlaaHca1U/1yhZOBK08EAYrY0SXpv08mYoxEA7hZG96lJFIWPc6csOwZBc0VYQe5az
1gzaZIP4LRHGbmaNDhCntx7Ht+K71yfugLfow6vmKELLEL2gmtylHuGZjHEc/nGRAkbTAQJObAmA
O0pvvk+cQpajZ/Nm2M5GqoHt5LA1gz4Bal/hA4dfHcKQpa4AxtNwspvu+FxvrRbQgRFJWz2tXotQ
usv432UGqHH/s+8wDNYy9s1MOLjlTd+2eTH6MCnHSs/EU89q6Xs3J5I6uO0NwnZvwH+PVjPEJ1UB
jCamO5IdANVXVhGoeL5Ps16hk9BB6S4dguTY4/A3NgOSvUL9QSfJQfYt3DlpYVVxBRzih6Js/T55
ZMIyEDUTQYCwEUzbryCzPykjZ7tWxmgwF5aDgfAelNYTvnIkodhONyptuk32ZuFWqDQKTI1xSzPJ
Jk2ps0zeHvfgM3r704gEO8T1EEIKhoRUhCqo17gipjgSVb1JLMZ071V0Nerqa+usOvtiClPFHMVY
a+B4ZNo7n5wn3oucps+apj8FT0ZFjT51oq1kcIbZpABg1ud9QdYj5ZxpuDoWUQu2HpvHYdKJ9ljj
ATEKG8gRP8hGGENKFRaRwYRBSoNr6yjsIx1hJFkMz6UwlpyEwyROk0BfbmlRkQd1WrKpuFFauFIq
Pnq4oJV2PX6Vg55nKP+t1SCsLA1A8zbelpNOYIlsbESzEf3I07muWvLCT/vXwmZ1HRtD0HPqYdPF
2BzRDwQTEAS+VGHmJyfFMazl96mAJFeqtrToNPaTqXodWiXf1On0gVaRKUVV6JWpcfq1QK7TG/jO
Xp/qE1Q9/D2tELy7g+MnI8lVlObq4QTa4AjqUZWehEXoJA+vw9DtOrxDKxPIrN2lPr5rh9HyX6wg
26aKBunYIf2h9ep5uFbCjjQRxqQRtcxCbWCqhfqrJsxLS0O9lw9Zc77KOMXbNOd0DWXHIjvuVEPx
ln3JizvjyOKFiWZjwFSQSvxSA2OrIMafZG9Jh693pPl152Cwqnw7rbJ5SArzlW7yikZMum/H0j9M
nXE3M9oXhpw4morYlDolDB4oRtaY/4ggI4ye1j7Fcm5jOHGk+flJKWPijwplsO57X57WR/u+vRkK
0xzOu1sjMU1X0ahuB6MCTqly4FmnXxUKw8bpWcVt+7kSdrSwOWXcaXVcaul2xt/KF35iHojWCC9b
E8lr2LK7SNUegDMdvVSsKXYkNtja4pooKZROYzoWknQNhFluSdk8NB2wnhIZGfx0MW2nVgm6sW2j
j7FX3rqA9i+1avyVLLFjDgMDcQIOvU0MZsATBhE14HVbAeIMFEbD1TcNsPcN8fnNf3ZV8cNrqPMY
FCDTrSYsgUs9xJXEgv2BW3BrwlBQhYGwJayE84iKizAXdnAZzoXdsCGMhyXmHgguKCFplzwFuBMb
Rf1aZv2Rc36cKnVdEtAObUTVVJLffJukV+xcPPRVqfA9LopTqAPNkjIWhsqa5JmXhl/68KLlA0x1
zUQckQcnVddiWoMTMvIyCEdHMAvoMJ1LRkdHl4llsB4jxeuSh5TbYOqn5ks3SW+Vwr8ZH+dYqLYa
Lfi0qyna0Bo87Cxcn0fm70TYQBcx6n7mpNFqXuo2/GpQfJ4UAGHV5NOtrjvIvcUqSNtDvkxtrKbD
BF/pqC5vsbChrvGj1k4amRD8R2d++tNIVXX+w9QpF5TBe9J8mlCZ5roMBCAfZRh4aD9p1N+q6bPk
VXiXlPWR7mrRVUpCXckh06lehTUDZgNek16loP000CjDvBOlLpGr03FAS5MEmwuMuAEnvIbCmlui
Nknbp4olLmwU6p54dS96/KsSaFiDBXNF2Hxn8Ap6YfxdNCRBbHp7BzzBNWEOTisuuGOvh/zljLNQ
x/1AWIlng1rTU228yZVMxC4MxwthPW5W8UWe1EeOeDav2y2giEFYlRcG0ZMwL7cUdFyRMDTXcDYf
G3afgTA7z4XteScM0DNdWKHjPqhtpRajYI9yk0yZwffwFS/wUAc+4x18Uo6Yt6cLSxsfTkJ2Sq5J
GaV4sEsdCf3YPqZt7i2CrnU4WuokmbBup0uMRHuB+VyNnVKnQ1Eza1IAtrqVPUSbSjgMi9BDJFsp
OG3QJ+jWbfFQYnP9P5Ky/46kTLVMEwnW//5///cx/B//Z764N/e//fx+5vGe/vzPv5+pzP/826bG
XOrH73Vlvz7xV12ZpfyHosqqYmomqiXbkc1/6Mr4lY3MS3YUyzFty/j73/5LVab+B89QdNu0FVOX
TZVf/aoq03k5HaIDIjCFH//XwZ1+EYrVf/r+b1mb0t6VNfV//p1O8D8Lymzb1mRdSM04Ls1CDPd7
QVlZ+W2VOg40U3TYM9UPPsZtYMqX0W7UlezlOD/KjTtqyCM77FVnvTOY6K+jDYQWZdkmmI3NWz89
2WUHHxxbRdW42T6FFY1SaA1lyaAFIY7vyNIPFhSaHumVHVGIYsXPWRXDZ6Gu7iOKxkY/rDqiGMch
91rmNmYT3nQOB9PeKgX7QDL4UwCENu8xiAVa7afJMZG7ZtHYubDGQq1VxmCHkla+thPm1EIZQqcv
qAh9GyOFZzcNOVvWKAwoxldTyruMGn78nfSSr8A/jk7W0ARKAiJrIBREZDtztG8kbqOvaAQfaNeY
qCXsJdVBOcVJskZL8qMbrUWFOHgW1j1eSrW+drT0AEVgHuMiqEn9qqzaS6Pz3nA/HSv92Y/jGa2Y
OwX+T1izltZkVIOohVLMsELpxRJt/57Icng5uVbOpgiFsqx77mVysE1yyDPY0Bnbd4Nu+FLeSP14
CivrKAFTCuVplzvyyfGwepOMNWyfk4fSCVemKlWuFQQJI64AGo2r0MSCqgm/FHIojhS+0T96Du32
gq7t1lKBTbe1V7tWbh8tbVilQ3ww4+iuGBNiPj5mnB16pTsHMnwVH5gjfoohVVc1PrTjdNKjcReZ
PbLfeNs74baKKM1M0SG0qeEp4QF7Nh2jIqvDwVRvFmEO8T/pV0YT41fqHHtVnueWCdUL4oU0nuTJ
PDTjm5xQkXD04EtDtobeJN/Rjb3xMHzwSh1gpE/2D7sXSZfZu9jKuuWd85pgIxlwRGyKhdJot7hL
7r6R7FHkOrZyKgJjXTRkgLMaByJ/K1fxQVxhxeuvba3O4in+1OPky/CDL/iMZ3EaC2m6lojGLX26
YMRaxfJjlOGSKQlsy4FtIBtNmxApizclPUm+1p/RrGWzKu93k4mm24eyWGvOdlAogGOn2RKfwKGN
FeOYT8ZRDTiDxbBToID7PnKIIPmyfYwWZNL54aCR+olpZZiuYkxOpbGWZaioRrj1jOFhF9CbYIXH
w8UMxnNf6LdAi7dTj0FlESMDie7f7zHSejyM2qmmWOL3UjJvS//Lq20YoRlJpyG5W/KwM3UAAlyV
wMoWcQc/kvHXjPQ94f0khzejjb4qKlujxh7IirbIBg5scKHLRocUpKOX48BVjddhKucpgLghmk7h
FB9itOVlxFiVqpc4d7toWFVld9aT9lJJ6aET04H9OQTT1UFeBOMt94ezyiWpzORed+9oyrdNP12t
crqKK9jK405K4oMepHdxYsR4VPz+bIEBkfLpWsN17yjNdPQOiY9ELA2ghIK9pa8NlUsj0cHZ1/Kp
UXuUoUt1SDe+VvF6FVQ1+sYcuJQwlPreuNUwRJzJWBNifDpAQAPmBE9vX1pg5mJsx/GwE8eW4A0/
62Hahgqh9KSuoig7RCFTQRuQ6DJayF3c623aLgmevgZdd8Pw1gtiDHZUqtIsxWByWP3LUL16DVjE
9NpwprTOug1FKVi401XWNzXaBR8MX2VE5O/xHtRapunpZFXDKTCGSyoDZwdukg4nqR2vVtTDDUVT
5uXh3falt87xn/c1/Dq9kh9BVcxDel461Q8JZ8yjZg0Px/BeM6MHiBB9CX2O2gqdZ7+TfEhp4zb3
zSMA7kI6eT1ODzkCChxH0e2uyyneJrZ51I3uMpXyqYCoMYiHxhrBzk77BHnzLOfRFiEKBIIEAB/H
PnB7jAFDgjONPn9efdRa9dQCt3OK5lLX03JKcP7xcDHlRhD/0w5KQnMraQyvwbSWhq+AIWkftTec
BsZmpbdYGXCL0WlBVX5yK8tYi8kKEgYJWMRqVDqTrWJ1FzFh60O18HPs9VjZmmiiyzK9N2X5qnrX
Nh0umoc5U6gPDzX4WUMV8gcT9l98EHOC7FjHIOLacRPVKveYooQhnGX71rYFie2MlcbRb2VrrFkT
cdmRKb3r3PNMVLO4OwVNdG94jyRjdnPaQwDKAEqMya2W3iOn5/4I9lVwFO+Vqtbx+44D6KCooHk8
Sf9oJOmoZB4W4tCtOrbMYIUoMQSj9grwkO1doUbbARLuTB21dTL4mNAZzZsdlffRabq1ESmPyDf9
DRu5mSWgaFqrYWrdCxJn5u/jYARBNo4ySImZFlvQnfzmNQmncR3BwkmDEvBtG9/SYTg5eTzuxjzd
4T35oUkG0mvPbtw4llj0MoSLrLMYi2XGQLezSj95Il+GPui2StS329DU218eff9snCg69SmYQst8
DgOUNlNkatvUA0z+/ej7i6RXv36rgyydA/PL0lps/uot9LZq61j+W6ePkCS1Zk9y1dvKDlF0Al1j
jtYl1OZORffW9xcgr8o2jfRm6U3GmwJ0axpbb+vB1RzyBLEUWwu/8fqt7RQUzUg7t0lXLkc5vCqW
EmzGtAfpNzGFtPK6RM6q2JJLzn4h9hGZLrl9C0lXYWsl3ez6C8kdkK/EHTF7j8ZmQQrComnQ4ieN
Suc8Ok2giXTcgIPZFQi4fvnSwrfdcXDTerLqoxVUA+qjhsoupdRgxOlCCk4ZklqX+OtKY0Zi3CfD
WSNmNdwysO9VptjIUzp7G2btRzjYc2RMEOgwMm0jiy4Dk26TPNGv5mA1SNOF2bZkxkw3lIwbaop+
xsCeIvWRSPG2y4yjrVPtDIDbxXCc82K8tQVb5YnbPKqYPLgFsrE9pw69RxiNcrOR3CDQ0Q37PZHT
5kmOAFNisUNKxmb6G1SYASNlD0syj4imLmo1XmI9PyYmLSOeTRskNnr6WuqrnW7G298F9b/Gzb+P
k5V/DpMdFfoTcAfVtAxLIYD/fZgcRgzDCDn4urViUkGbXkkumdVfPJricbGdpHFXEkcNVun+m3dW
/ilAd1SH3YNm6LKu2KY4ssf9HGY+8bzyvxy9bzNztLK15yunUSuA0iZoUEmMMb8Q6IQRfnpUvSXH
PIpQ6d+8/T8BJ2xH0wzb4ghkVUAu/vj2vWUNWgQOdK02BPHMNVnQLKUSmIt8jpX+bGrhvc6BPdCK
ke4qnVmNwDaIxtW/ORBBtvgD+UIciM2+iqDNEf/+8UB8LXMCu/aytbj4xtCdDSKTRNrZlvw0FgQG
SXO2QPbaJRVFpXKzpD1nI0lwhdUnIWB19HWY6W5hvf3rIxN7tH8+MgcOlWUphmLpf2JyAKOEczra
2dpp2ULJJGsDDZ+XEIp9T7pMg82ox+3n9/AuauLzZHwQiV38GqlJdJed4aEFTADf4aFtTCd/pZrS
W5FM14alS6Mt0hwJQ4jtTEx1rBLmIiGI6fQ0WhjrgBtAROlyw52SDOc0iLZ2Kp8Q4q7pk6EF014k
OQCioDtHbeUq+g2+xrJk8fPsdpW1VPGBGJKEWScNnYw6uCH86oOO3kKzosOudktsAYbUv0r++Ign
+c0cKPyinrG0igal9uwV6VfptLx8dK/ykkJ7N1d1q5tZjJpZAkgL70GWqnygEt53l6DKs1+gN79s
u//iDv2r4aErMjlXU5ENVf3TOFVpk0tzVQc+ptZLPZdPLfyINPn8jqyHq9JUm3992RXtr667rmhi
124DjRGwmD/cmb1iszflzvTNcQcxC3+ypRlp1yjvzzUL3xIm9H2EBEJizaOBsLuw3d2WOglL4vqk
M6AfvwQQcLMcmlJ3dhzE3yq5OEsMBpmANOnGkwYRurLVp1rdhQ1QLDOjoQT/q6zP9hPzYUsoJl63
t4sl0ACjM9c6AajYFSSMBCdIt4o67JweO21runbsqlIDUUdEDjf9MGtqzC0i/qpb6RFc4bADHfJp
B1S3lBjnJkAwqJ+xwLGKdTjSlzj0trGJFHoX9QJx5Cz11cJtq6RlFOEPbdOzwV7/oTQtmoXuogL5
TltQ2/Fw7S1UqrStd2zBiMC1m5qILiuQmoZG4/O4ypPwLoLWpuhX+Eod07F+q9rx0amEYxmZzTI4
I9Wgtme0/qbjHPtGdIhlpLu2flNzeCvdNtXH/SBFX5Ja0KFpLGy/XY5FclcSD1v1Bci0oaDMPhrr
kVm7a+yb2Sknsd0jYtmNiJlcne7c731Sbq6pLDHtBluU84PKosXnAPh4dEz/2GvIoFH5WUq3g1D3
8HButhTSBP96pDl/Mb9AzXQsRbYtFZ75H8fZZEl5qYNVWYvtm9jSDVx25Wp5xZv4yMCy1tm/mW3/
atY3ZEJO27Ysx1DF73+36MDiDK1EH5lsYzZkOAKl+b9fUv/ilrVMRdV18dVRBTbp928Sgn9rElmm
7cam/NAbNUmcZLpUQ7wqIXeIgha8tfI8/X/2zmy5cSTbsl+EbAwOB2DW1g+cSVEKzaGIF5ikkDDP
cExf38uZkRmZWXWr733vsjIYyZRCHEDH8XP2XnuhNgCQMFnmVRdnn7rKboOFiFG5TRyECqhe6LQc
AsO+ydj2DLZ48VgIvRKCDLb6riK8LE3ffMmfaQZSTqnoBEJ/vRDj3X9Wkf08pCzVbUs4kA1DYC6u
O4n031P3Dp+/CpGbBPMVBtqrChq43pd5zvIcB+ImqwVwcUryrrx2vftlJOGRjY5+ki51SCPlzezI
R0KmOWW2g18/AZikWFwtyXSbOel1MKpHy3NfUDRc+TK9BmyDcwwzQjdf6W0TvlrCNT1Goi06Nvdq
ib74eERXHf0Cu2WXRHcPxFn11VIezW10gmqi9DLt5NPlcmHM7EmS7HqYMsigASb77OQjpNR9Bf3n
TFzCqyF1X0qpHouu3TL0ezFLHfHQ3wdTDkEFx02IooUVXLBf+88nt2X+mwKHUywQPrsiUwj3Hx1I
4OX9VM1FebByLp9lAdkXKBzIAPZNrYdSzMjMqyqHymjFfEbGlOzHrj4CwYLSTr67WIablm3ewNZQ
CXmjhH/q+meXhMOGHbreug3DbVdM97FByira0sZPvwWMj+qypyVn3qRO8nX2s9dUT7c8m7d0LNVR
JGjuafyVrlopmzWvoQUw8M2nGtVFhWqnexWiEmZVbZbhvQqJEDG7qyTEjMPKX7CYYeK/FujCaoJ5
DOFSfEwYx/a6exca033gD/eWUhv0T7ui+q43qV6Wnlpj2rtLv6tpjnQO82uXaof+i6yn5yY2b9ng
TSNRRzTLdDUWZsMmYjO3gohe9rvIUifRdvfFML7PatrrIsjtdMvCeQlStK6EOEiMHqoan6XLK1Yw
KJi539W06Hr/LXONe2r3fvOfP+h/s4pRuOn/WU5AZ/sfH/MYNV7ej0N5GH3k3mjERO3R1xzHvT7J
nX66FfIU1tH/4/yyXedfl0+f8pkrtGXZ/r8sn41grGgLVR762H0u0LDq65zfrQbg7CO2iCovrsOx
3+j+WUaASuiIQ0vBU880Xuhw2nxRHOAsikCuUtGyosjOaGu2JoFl1GKWfJM0UkSFsI96yadR6k23
urtRZv7LEHTMiJmVsWSMyTXBCvuODLmepJiR/VAeUIUV83sUypsYQo2guZeiVgHffu0WJm40AlI5
6VISkKNyXLWFizZ020GrmAOizrPxPqLooZ6omuXd1hejUsc4i7Mcl+3QZ9elw34cJs2UzyTpsm7o
73DkEGbMa3YW83mxzOd0Ma8bxeeSvRlefj1DNlb8boacOfbarS1Zfdv8pAsdbzKvek77jp3rgqOs
yW96rKRu+EI/kG/s4L/oDkWEHLSPYy634qZeik/dDvGH6UtJZf6jalBFFNO11Vcba/xsoY32Y3Et
QZ+t5mV5L0zixliJMgNaB5l/DGN7vpW6rMM/8bqYzBTG+UsUw8s2xahDx5leomfr2O6mWX6aTYGC
yryuczqxqXejpuxVzR45yOJg0a/T3SZG7jtjFqQHqg17r3f9oslceLQzC8NAQtQw3bRU3esrfMJ3
Yxzcmyhkssr9mqQG9N0J7aKWpKKSdvIwyeu4A+kcLziSMrLKwhhiQS4OevXVnTViDR5FP3yxxu1l
EzurR38e37VqZ6E5YyngbSe96iqa5GaYXtuMDqwlfRVJeg0OlM1m/CoEz8pwWaHpvhb4bOYQe34W
kVxA5AOdtgLCbsu3tzRxrgs68DmXD6rLOn5IG3nWBZOVz88iFy9pxNgztOGJLu9DzKWOamIoi5Mx
pKc4oI8YYIVFkBp5SOijne619X1Oe5H02+pAdXuq6/nqcsIz9NBlZMJleBp5P1m9BF0BUQI95yqY
195NACuNHuLaLsajvviUomcH6d4MRKSV0bsJzxuHX0/CKMUfF9V6Yu/QNXRrpoIRBO2Fzhue84UJ
T7xwJW1Y/JdhPzR0nVmOdZ8QVOrHf161LMf7d8uH57qB6UoWEfMfVX4OdbWxhVscOm9+LzveyAVx
QvhEn4uGhxKauTPc+6o408ZkRjNiiy83uvesT6wuRonh9+wB+oAWcTXm9+CtL8v25R/w7LcmpcBt
k88qmN9TXzviphsu3g8BfEFTosDOx6w90w8at90dbHYyvyEqT6Q0ncTANQeAE/RrnO7BpOaD09SY
1ZW6LYiA2Ec2QiG3pmT2MVJXyYulu0hIZxARyaLdWXbzWrcBZI+0JjSCpkZb0QvtK3qbplOPq5uS
Pfoamv1qsqv9CJGMfJGHtJ+fg4Yt4vCJ6BxFN19wvb7Ei3OsACGONUJeVnUp+qutzeKk15yHyDBv
zIY04BZzhE8VMozPjjndwwc79CgPYus0VJoZJW9yUCKh0+1A1WwaFG16CQxUfh1wRurvX+cFD5bz
MDDXyFNsQvxrukyKbL01Tk7ZF6P18IOwAeasyDxxo/+RgH5/S3tZdwYMxgmZPZ30TkN0A4I/eXCr
+R260FbRty9mDOyBtTu0NVVQpe7Nc9IgdYLnD+wCjVuJErhB9N2rR3Qet/oL3Xt/lP7/62/b2t8H
tu/0wNokivt/3P0/j1XB//+3/p0/f+Yy4v117zp5b6uu+uz/40/tPyo9tO7++UN/+5f56z+fnZ51
/+3O9jL3vlMf7Xz/0YGe/GPQrH/yv/sff07PH+ea6fnrjyIp8Zn2bfLe/3V8bonA54v4X8/ddbjg
v/mFn/P2wPzNcunGCPblul3zk+EayN+ksKUlbc8KPFu69JD+mLY7v7HfsXxPOH5Al0+DV/+Ytpu/
ERoTUDjAg2Wvwm/98cJ/9iX+08Sdsb7e1/ylk2XqhhqALdsR1EGe4+iC5S+bq7no+6H0Ev/UONlX
RHKAGcCIdqXB9C2owI6nzz4bsLNvYBJIoE/FtYsnbLZfCfBLtoaOFaEjB/FwGc61/z2mdXN0NmmX
JU8JOHkEq59AZZLDrJNKPFyUBJcIEkzUTJSJp0NNHNJNptp3rmqzPScD6io1PoWtiTegzFrSm/NH
+oHO3ezBrujQGtHwPSURQwxZclGSZYhmZfQfRE0qUdsDgszAEEStf45afAYt0SyuDmlxNLDODWme
R62zNSqPxE3LS45lRlRhnsuvXGbML5Vd2Hi7iB5Mo+WG7usmlejGw1o4qAPkhyfJberi4SNxe3xb
rXtOgn46CnJmkNpFOy/vMF2H4M9E5RhXQswHNfbfxsQh2l6hNAJ5h7qAyM7Smp4yNPW1I66pCYs3
J5BXVZccomqZ76awNI+W6o9w8xtEStlCBLSd7kOqdyIqzF004DhuSdXxqc82OSw61DlfKLTKRKTr
JpiSzYB91pnd5KqtPZJWRtuG+jovV4TTHUR+nJngIQrv9pN7CHTQD+kVOHCJ/vHj+U3qMKBZxwJR
qGnwX3kjBmXtJ7KDJjKEKOufZjtREEoh5eUxZpfQ/dHo4KEOfjvlM2FE4yWWaMAJM+uooiq77XV0
kZKEGFnLvdKhRl21TXWSkOX66T5PPFqWW9umWR/Q3tl6cJYQ3opPx6GZSZ2ITqI9p5MRnFFb7uRz
1pfRfgmm63wCUbDk8RuV28DianJJyuxTz05EuBVZDG4yHZLqA/YFptIIqVaGnXNvpuob3XMs6Dru
aSD3iWGVe7RtAnbIvsLiFuXb1GlLcDaasOp2Dklg7noYSJaiZ7r1BFo0Mwp/WASUHRzN6ct0CFWm
46h6HUxVG96dq6OqBu2ycyPiq9j/f4csOh1y0V9n0VKhRIa5WI39EfD40fWi4GqhwzWDMamq8Gs1
fyEgKbqT6cHBUmrRtTxlnGD7xhK4jP0Xl1Hj1dz6CNZJmCHS9q7VcVwDcuVzan2Kdsphyqlw65bI
3VsjxGqMwqD2yLWQ1ogSGp0hti/zqhC1OtZBS4pnj9sIjOhaZFKgZywkNrR3Y+qIkx+Kb9HcIxGB
Z7bRVoUTjkSa9gAX7ZCklhoHXdKEnHUzLsiCtK/eGpEZGl9GHV9W0LnwNbcpNrEAmRs1CJhKgsAz
izmCL+V4KAO5k0iuIUYDXhY+lnmL2WCQoWDo546Bbd/sJg8QjhwIWFM58apjHgFXyF4odUGWDcgB
iWWbvyd0ZKnHaXsgkm9HFi5rnskfbsyVjZ3V7Ri4NSFnDTG/FsObw5jCBYgLDIK2nW/NqrvL7eVT
hIS+E9kVJZjiyNbbJK754TOZlJVBMmAI9DWcm8OUFu88bx8LoXesK6IhyoZehk9YrOtVFb7eZV0R
87OpVBez+/o24W7LQjYxnZYkDAtiCTN+Kli0V3LucTnnWIDzHlZr22Equm8rvKRLSKK0K6fsxriP
qDu9skyOdp1/Ed0Ijt+VlNHxss5JxtuGsil3rk5TmzNlH4lYJAQzZxcj09u2A1YZ5Fm9FUCRyx4s
iDbUjVJHA4svMiCVNiUdag0q2VzTfSIMwoh3QUNaTF+81EuLbEa6yCnShIkDzD/RLOfOBuqQVwt5
C/MPNyJTdcqgHBPntaMniv9Ott/lxPkjJl5l0wMWAd38tfgg0y7fZ2W7HFvwRXD9CDKt5nOQkFuh
kvK9mggMh0Z3A9Eel7jVGxtzwNYOnSGJecrVMGLcbSu4qEyIcOK59U4ZHwvi1l0yxc2qmkxIFOMH
8H4ywKaA9MPEiZ655u6Ix7pd2gB8Um+1WIznc5rGrEll8UZcxZNhhlfWCDsycml9RzZQAWP42kwK
Hz9ZhFYanvLW8rYlsTpx3kUP6LDuG+aPu2ViD+8IN9sOqsHHFw+4iCfvYSb1j9koHkevM+0vUJ2G
59nxw5NKsSR0tjdtxlnCqakJdQo7UdyYXg9K2yYQR3QdUbQe+MVKLLdh1vbbQDVnC8XMdnLxDZJS
MN8SbQQDd2YUn2Ai7SuFyzfygpMvsOwR89LjliMbwQ5g43kNWbEEdtj7GKWEWGoiZAgCnJGKmoGP
SaqDvlLGGqLdpf1pwDclB5TWkIabzSBxHNdAM2k5cU3wp5os7/zJn326dkPzZJqQVPyoi7ceonUa
htOwUabNGW4zkOgX3jfG3JrvXOU3ZBmw+IZ0KWR7naj6XMhIXDktpIwIt6Ik3HLjTughxhxib+Tc
LHUwnmxCSUDS4zdPChwLyWEIPRBxRm+R/Y39gCt7c5qI8UXKBBu9rqBigm2doGhxRdZBPlV8l5gI
i+CVbzKD0GyvLw4YtMbVlKBS9lsv2FsKT35uEExe4msAytsf3ZgLcAL1jyQuTgSfPlZs+9eqFvah
fTASnB2x4+AaT6LH0IuJDCb/Zy/DeliP8URwp8Iei2Uhd6V1dkNmVnGaujTrBsFHv2tqYzoT0UgA
EHMalVXuVo5gNXmWxZcuoQwIMndjYJWLcuPBT+LoaPY+YEBDwmpVS34Gtb2nxRDBZYW53UwNLB9t
QLtABEGXpuqhBzvgIcU4RItnLYClWghdEYLAsJZERsdoEVudPata/4fdzxgm7OMlh/by6OWW0ABA
D2YvOq1ym3fDw4Ro8uQr0MINDQfOMgOrtC3ttUvgFDZ+u6eP6HxPM7pMaYl9yKmdVcsidjB78+Ca
aj5dDkuurC1Mw9esGFE4uMO7sYQ6yFczGM1Cf9q5iTtfm/EKd1EHjbOQEwRWEUdQpBK27cypSoiu
5Gv19F3x6IregTblcR3IXHTohta9R8a8BU351lODr6IMAMXlSU6YePg6yp5GCuKOSbmIs4cMI3n3
1BYS01FnQsNon8JM50OqvDnR/KtPFhyYtJrxgOl7Ue2foeliFHY4EedENafLLRv0zO+3Lncvh4LJ
p1MnOL6ssT1dDt2ft2bbMY6gUNohTICWAHOsgnsnNMnWCsPsOLCelISqrN0yIyI5pdVfuTBme+rX
nSXq28vTHUG+7GP4DZe84ksM8uXgjHBKV7/uyyj2cPvLr5O2JgptIBzqKEcDoL/2U9KChWEvw7W1
HY7Yj9p9pzGcYmh57HKzE7y9GSGM5NYBrTStr9ZgwdzTsMthsAzAQvpm7tKxahYC6y8fa+Y7Je+i
iuASXY6XByxR3S4SjhIhyt8iHVLN+YkDU9/6dXACIqsvMFFhFhtJ5AnwNoyUtjeQhDyAh3X14XK3
nbMPs+7oS//5UFYDZBSBos7SqcmX94LmNG/L5b3qbPfskgizsx/Ltl9OsYvCJ1yYDvhLWnKVsuOr
y6HTtzr/k25muorHiqRLU4BojtijVGUznKZhWvsUO4dLrvWvAyrV8WSSLrzLguWpMGrjVMexcaL7
wjmX8P1scCstBhqiy8EfaIyasvvIzYXZ6jI2yz6Gl3mhdobgdU+Xw4Xa+futUkDNxm4gtjTrv11C
pi8HzypZLn3Z7CgcWfsQ+7OqQ/1IG16pTNRN2LbRnrgw/HAYo+4Db5x3l/846C+700B365vJhpi1
4CpXmsZqVoCtL+uE/JMRerllzT5+6DaGGTr00XPijygd9Wd0+SwuH9SQEaQtS++hc4i9W4VpDNYX
XqqXWGQA64jof5y/3UikQE3mCPZ1MMWXH/HwZ1A2H23VYEK+nMgTqwYEpbnpDi0FgX95Q7iO/3yr
Lu8SyPoBQE2q4iPbid/fgsurvLxeQcTe6dcrZ9kud34bHwvSueqhJTLOdH5UuY9Ba2LG4vXWncWO
GM0GWEa71RnjTB7MRXzrdIaTPYDB7lMQSdWTUaqEFFhk3/ZCBzfw+w8Sk3y/Q52Vj/NLS7jaNvcj
bPwl8oisDcA0zjTJfx0mze/xrOSqA6YToGPdygWbETgI06uQoSXu/RDj8AFd1BjNjR2Ft61k72bE
XOiRuUWpRTSALY+iE/dVXz00UD0rA4e7WGwSPijerQIGXVBeT8N1WpbvKMyezcgiPszAtkLr6ysz
gzSGTZD79Us0lC+2F8p16vAVsIoUqVKZk6ww3ZlQXBiz7cYJmgNZEtjzmD7IwfmqOnaeLdX7impn
pzwmFeaCyTPK1WEMZ0ofpvppbddXhEFe987oH6I8fmosVPC6UGXwSX8dpDPJslxfIxOtnu+Ve8sh
82JGDlj4j6lDjDmNiCv/zaBPsJ2L4kDI9njvKvKjZ384dUJc5+37ZN/5y32d46YPY/SCTZGdUbO+
sSHBM4bI0WB4tbJFkcI0Z7fuYwjKigJnbkgiXdQafGLtQxq5X8r8lhHfD0xgC9O4mAU0j147RbFi
zBjsTJWdfRfZ2+Rp9WN977dHMhj2jR3id/JlxdvV32Ye2WzxBChaFPk2ZGShKoT1Szpcm9Nz6Hma
iySvZ4qMvm35Slj4kbH4xdTMG6+un3zy+CwHQjBu73btZ2D/+gq8vDaSv3bu8NhJ//vAm7DEOP3V
aHIiSvehzemWFuZ9kzOwZJy1rdvlPbPZUw9pgH5y7O5EiBhW0mcmlBE0Yg7SYnI202A/zWEITSZg
tlq4Hy2TrY1yCCazYw8yB33ietjGFc5OmvukD/KF/+wS/AhBT1uY+Ai6pO65SckIcKt1pWKxtpoE
IbQLZqA2GTPWBogPTMb4kWggvi12dk+8AWlgmbzOZ9hGflaeMaxpH8KpL+arDCNpNjBpH1DPlsq6
ARD9tLTeQ2YF3wJmaWub79GCNPFoOnCjyGi+zWsgVSYO4GxkCNa2+1aql6oq7nmWK2vA7BVZuKhL
iBAho/3d5JTku+GVpVOiISg61T5ZNgYfQ4TcPhcUjtnWPFjDQr9mQC2Mo3flCAYq7kX9UQSIiLuX
ZUY04obgzLrupWXgtBpJC+4ZiK0L31eAoyJv1U8ZYLekSfakvX1rSxr3oYWbwQDZOX54VeftQh+h
bNwMryaMnNY01Na1sfn2C8uBVBYBRnl/qzqf2CIdvaEBABG1spEnV7K0Hju/HNY+MHqCCYpNarfE
Uba4VnnXGupkXL1Me68Ulo4NJsXDTPbmqhP9hB/ZbPb+QCxSWn7mjYsKWdYvvrCh/Q7BtrKsjx52
EKkmxKhTYpHAyEghzwOsADUYy2iAWCIYZGXJ/Yzq90oVA/LhYe9kMODrIg4OZiaxWXoGyuDGOJt2
dI7NktCD0UxvQZsDt2udfYc0IohbInjxyWJ4gXaUkwCYzvKTygLCnBqaNd9Rz46s01Q840G9Y1+8
nC0B4TMoqKyl+nRUAGC1oSHROq+T25r7pTW/lQmpvAtQO+XZ1proidXkEzegnB8iZwywpMu09aNx
Q+bMehKALR0fIC3RnyGBJTiu7Z1ImxXJ7GRKmdgRvbB8SpL5tivpxhYZfnGzF9aJAvaZqwYwm5BG
4FyeyeBhq+aN50qZ9/j436TpMC52XQJqL/OA3P1iBqitcwPjfFIAc0VaPWQDMuGYtkCPFD0M/U8y
dmC0SctdE6ClNshtcyRaFhbi+qWjY31mWcPIxKfpRu0nbY951071xhFZfTDD8KFhDTqVQfMZ5yM+
0ZDLZ9F+xHRRAA5/+ulcbYzy7DMi2kYiRzU9ZNg4JGjNwjz3rfoiGpIDBQ0EFrJdcUGs9y9ogT+4
pA9rZ8KRG7gCU455TNMfmStnRr9k2siRa2NKTaaEQ6qi39G92qWdoJTlksYXqZNwuycaXikMvEpj
qgcjQqy9qfzg1hoUoRUGqwxVLUxME/NUL/yEetR481TrAiT2IXnoKJU2uW8zt7iR5Qj2rZA4fNXo
YR9Cqujd5mys171fE5AiRmcziG2rrqtwWltCfG8nr6TOZDhZFZhklo/W5ytfWMEuqMidcVAvr32e
WtUP88qmf46bU52aKv5WmQ2hOgwtUZTGw4gwb+nmu9Bl6BwVybJ1pghEOFppRupfhFqS1dAAd8mA
a1WmRQaGLe+7FHjZ6GfpAT2A4zTj2ZD+Wxy41wa7sI0UoIlK8VhmhCKWaebRLGVBi9RwG0JUUG1N
7HtICnsx3czRIK6R4f9IlnG/pON8Fs7ocvmy1S4+ZaA3NhPhZAmrxNqQwIusHKP6UkVfE3db9B3Q
RwWaplYr4Vr3Ead+bu2cHJ+EN75nTvZYqeuOnBXEQMRd5SoO1oOy2TNpWWKBZiCR9qoENI3hNLmd
hz0pyeaJNhnyIRP7Hlx/MNgtsnwCJOMCs00uvmb0t1ed3jJeDt4g8eiVADbLGkWf9Yi9F287FgPA
einNoVpF1ZZecLJPQZnOScbFP/osprC+Ckdh4ghk/tkpqRfD6WA4+TWXuXUWq+AGfy+2pal8SIe3
pL8K7cbd9pREK68O3XXoOE9tj+O9hu7Qe9lrEAJcYhbRHuZ8+LZY0xt109aK8u8moMIR4MtdmFYb
Z6BuaZM7J+f5dN74Y4rFkU7l2Sh8Ac9HAwvEq+vOYHuIfWGjfFxMtleY9D6IU7uvGvA8fddvXCd9
q23xttDx2NQ9cqZJsNVUnHW+b1zbyZCCUCLEZFKA5fhMWIYzEDNe1CAIUpKPMxbQeqr1iJV/Rcv0
3iG1Yw3NZOsWzra3AlxwBJHYedrslkW3ksbiubXsaqu8rqaZ6RylUxS0PNTVPJH8F0vxBYsCQWI+
1ryqCMgXTipglLjyzAxZGLsBBFEDERpTmzXnGEkcYst6Q0Ol2yXuazkMJbqZ96buQyAIELnq2N4p
CT61NoPXsS6BRQCDLNZ0nRacRCQO+Lphrqz57DU340LTImirx4K0ePZXM0R/y+lO/ZybObGzdX+6
3DebqKfVxNbrOSc19dRe+ghFkqrT5f6vQ1LHLBcuK71Repg9rHqPtBrrGI3/zaz/BcPkD2CRZM/m
c75BXD21+g+VU3nHTGTaUfDwF/RDvw4DWBXguIQHV/qPppObd4dBEKFikrezFN98WhnbOg+I2vOI
Fp1mNZzwkOINL/0FJ0cycF2pdCRLHwH/UUwdTshHR/aYyRnYR7m/PG7Kb6kt5mNSyPHkqAlXiaIQ
XGbX2oxR1Z6w2isGbkxGLncxihJxVtUAuHRrI9FNjthsivoARGgVNeS1Me6CXlkuIJd1QwQgEJvw
S8rHn4e8N5PNYi8gQfXGXuid/BQ691afU6kl+aM72u3OnTC5XA7EuU+nBadLmkjjEOqNc5oS+YXG
5+etX49V5niLdZexmYf1rtQ7cEQ0gA8kzJPf7/96sGyJaHBz+Dfa+pMT995mqFsNl83RMtUxV/eQ
YVHrpmTjInI55bqd1ZQ+xIAmBTqYp8BmFNMtzLw1UEyvO9XN0p0ut4S+e7mlf6Kx/f7gBDAIu160
aJVufQfzotsrVKKOSv2TaVu8RNmKNQWbfSqkbZ9qfWtIm+joMfkcOp8U62wUxcodyQzz2uzL5bE0
YuW83LKAwKD9ljQ4S/VhYUfali76U99A7iDCgdSd5u1y5/Kw6Mv+mPGJgZcyT5dD++etf9yl4EXc
UENbvTw/o5ocTtmN1fGCTVU5vx8uD899Hx6n6k51C+BBtgkZsPf0xhIxdwk2tEna4pBRJKxxYFgQ
ELRGdsYEJfXhcvdykE0PJ7G9z2quxOQLqhOei8vf/8uT0G+S9F0PIKx+Hpf/QrwiYQ+UzPGYudvQ
fxRNC0VzrtcqriP2XKuqMb8WEZuVxQP6lMSEIKQEuLkz5jdzIp0YLYzT1uIGLgpUnIqWtjHQze7C
/oxPPoUnlL7inXqjBlrnzjwSDlXIjVUlEOTKp6rnLMnIyYsrsiKWDP2WnJVJ3Clv14TTjjKfvYTB
8HBIugKfxNzsnFlc9exo+ql099nAP4f1bvNJXD37zf0SioTiJLqi6dvyyLFNrKfKGj6MnFcgB1SG
UWrwLsCsY1LKmTt4p6iXGYsqYi8D+mUjAdRdlBA/ZRl/0xz8KQH5/6IRzFDoNtDG/9eikSvIDeo9
m/8mHPn9l34KR3zrt8DDbUWcLzoPjVz4KR3xg99cD9OR5WLXQaTsoGL+KR1xAmgMWLTQhzpS2paJ
8vWndMSRvyFkCRwU6MKSpvU/k444WiL7F+EI3jMT7YrvIiBhefwXj4sjnZjiNYxO47RNS32KZU1N
xIUkD7iqMV8E0YlteXvKPfFY1EjCFr+MDybeLAMpvDFOx7Kndxy0FO2mF/bIT6sJDCe9RqYbyCec
Qmz6muZMzqQ1ztKHzOjdLU0iUl2QYuWhCXk5SMLj2Iwfrb1LLLWg0/nzI/l58v7VamfDjfmX18k7
5RKpxVhCe3r+IbmbaJ+5me3LY8h4ShNLCRTPCvB1MO5C3S4EEcaFNIg8Mj9otEYWj0WVLxindRvk
WfmhRNRahs5pcc16D+mq4GueJldpG6zwS21p3qmTCqwn2Xvd2lLVQ2mYbxjHxe3lkBcEP8hgMrdh
QN4leQCTPR4To9jlXt2s+zIttwQOFtVuXjIs0Hl1nOkKH9g+NFu4VaBZQ5vsnQ4NzJSI18yhb99m
c8DYsn28LPdSXwCCnjFEgUz0zzW+60cTqljlHRfj7tfDgYeHdykiCqreQT4NOdTRvdDLIU56bL9W
QCGsxyCXw6DrAScM76aksnah2zMotmSR7qrQ+VYdas/+GCrIorOggXa5lkZz81KZSbBN9UU1Vrxn
ZeARlShN81QbEYNqSZVdZbhPJ+W71CdsjKAoLO+WKGaK17s8w2SwjLG/S4r8XuZDeKqrggwV6dRb
N6u44Ou7S28GfzlcHjNqj+Ha7B3qooz3idPdTvqnOk4/vc+GEhtDQ82pMavcof1qwwH3LH54hb04
IjGFHAoFZLdhXne63EJIbJ26r8wUh11vQfyULtPNqMzRyjSHOlq0FkL7jMOAeqTj67AZDUbpfpLI
NYLFAHZR82pnjMEu9eelEp0d687seWgx7V3BlfOMQ6pd2fFAYL0+1JKpjxNVydVgoAJSVUdFWavn
y0OXQxRN/MdiMYgMc+4WU/c1c6WYNOhD7X9aunWfl0zJI/G9zoAMVey1XU6qxpw8NDNAm2M0AKCn
XYvJBmFOLeAVJ1CIYp2rtmp1fli1hpz13ZffTDq624meDNjBP+rfOsFcg5TluTJoRtajTI89tnws
C8SB1CVTrIWyGFeTnj9FHpvTatDDrS54DiQ2t7BMzVPH3qcvFnlkMk1C5xzJHUOgxyhtHTCuObvG
W8RGmArQP+eqSPZNEG3IMvAPdgBHgO/GwUvptxj5xL7ADPjT1JMBgbE9tpU+P+em0YKiJ8fGaJG4
leF3JZS1W0IfthNEzz2bxfbk6FHeZFJaWw28bpKf7y5lbE2w+Co25LSV1Vd+3zteCp1FTikaLjVt
4yaHszqDLovpbkCgQYUxwOE2K8B/drPzFUEFIiA1WHZXWVMlG7vun9ukfwVTZzCRPEyLbx2xAK9L
5Q1XaoxzqIINHIZ5uGLCzyy53hlj+dQUi7+pa/BNl1pTUnSKwt+60RisZF5/c8bY2dnM47zG7QhV
iQnNMzCXkeF44CwOAFRarHhWUz7TFCt2U5YvxyF6r2bpnRp9yOGpj+Z8zNylXgd51a0vCyUXzOYg
igG+J9mSy1TcdZ7yNgW7u5UQJHQV5WObI2TuYixvfTUP68yvycaYJnftWsxNHdQtRufAd/Bt5xhE
T3FNmTkx15V99hlEwPNnUgCz0ADWOnykGvGzROnOt9Mz09OYFmbwEntiXVrwgkg5f2bXUx3jsWZX
E4Lv8j1nNbtY8P3EgAiXSkLoHRyODI9OcWPYNPSyxzEil6Fxnko7Py2zb+x71dxUCspA4Ycfs/cg
ovI7qLFmW5NCpk/zOWe6mbTdXhK+WJqm3DZ5tJyigDSpFu0ZfWDmx10rXwy58CwB3aae6DkfFHig
Du6bihl0AZ+0afbuog76RmK0qMDDe8957iwq7SEHpRNUjNM4Ie6HDK2N7WHQsmeiSEmhqdl0Imdn
6mcgagtaki/izNzA5fE2C/CHGwtZmAD8iQbKrDYzeVp8OKObwRVh27JWrtrmhiPXZbDQhJjh0Xlt
fxToOK9K5z6fxLQppXldxM43gQaL7h3pxh9yjm+Eb5B136XUq+SPBlbpXku3xvGpGnhvRAln/gBj
mt9w5t67sf4ve2fWHLeRZtFfhA4gsSVea0EtXIqkSIrSC4IUSexI7Ev++jmQpyds9oQd8z4R3ey2
ZckoFJZvufdc20iQIqK1i3KtKWnbiBkW6kRh1SGqGTSduYC+vgRvc6bC1Mijex23WDzhUaLqHy+1
HxP/C+sGtF2YecXeXTeBedJUR3RJx5bEpr6GDlHC7baCCE57ARUmbb4LKwFtHZC8bZOC16aUL8nY
vvktQRZ2bJM5MBtYSI2s36fFqOlnvTVDG3XHtOylqUClJYN1VJG+mVsmSHlDehYBch2EFEyc3bzX
Bk4BVyOa7dN1E0JmWhE00zYYgK1qwn7VYjz5KJ42ujKMe69bfx0YlCrFWdR6K8lGM7xfURTzvzUy
xA6sk+vxz1t9HVPKp8sRsf1+yFcJhiu6rU9IwoBKD8J/9SM1qcymB8ByKEOUjRFbRneTJ5pvHiYf
xydqnnk7Ehan3bc2ST08ykK7VxfspuUTvp9O5N+9gG4Z1xGQKYGffGzbO63IoMYelGisNlUOPxL9
3+STyqTn4d402+JgDLW6Gsafbu8+pwVrq9jJfUi4XJaWk6Pi6qEV1YGGdkOiYDpMe9Xz9ddpZgMM
9oawYZAPuwwtydLl+OZM8b1QFzd5iODfXnCW/2gq9ludLoc9epKc8RPK65cCRMvWQTRKL247B7HQ
K/vSf8lEwH5mmCx0fh40g64Qd2WCAl9FL0mKYBGwxGMz0ckzefosEDOoJQWvjl09I2hzQ00z7BYF
HLCw3AUXQOWdshoAZ/fJ/IUFQBVviKQ+9NKFsTzY+6piF6hTR72qjngxQKIZ75gsOM6KnYubRwh4
ig5ZjEEJPEQIGOIYIkjQ8Ap5dEQpjl5dXltzcyPZCqPnwnSiu5OcLCKCAtCJZjz9XEhSmOTyLEn0
k/NAjMNg7Fqv4zp1NSKt2r/yEckw73jvJFl5na5eYOGghiJNwnPUTV+gaqqMrmKaLEkSye1lH/iJ
9+rDKiZ9RMdHrO3nSrCLZg5HPCbqvNqP8gPlHzBzRBKlyw+jbssbYjuant1YW77JQBL0Re2ede98
6d+UPd6DpU7Af5R3a2hHUZRV2IkMs2fgrNLsp+53nRdn5GBZu3mpSLELlje9poBYeXKoXDts2L8g
Dbv3NZjfyreOZYUTDq8W9p05uMQgGpS2Ud3NGQ2DhKhSjXKLsuQDSLzVxN69nqW3GypxY8jpRnoI
zlXPRqtPglBEA2xgSS2Vv5A+vTH87NXrIdgnjo3Ipg97DnmHNJYhedndWSoCWjfh8i7kgCK4NodD
ZJAqECE6TAUKozZhAIyxG72s+t4v70s1sCuGPrI0QXsYKwSZ2QDUR8zP8+y/VHX0TQlypaHgvPUM
i0Jfl+0xmJ/rikitmYhae4kOyB4Z14NBZaux9dsTcbhg5O2qxhpc7mzoUFBxGr2ZcFhvKPRTbqc+
dBeR7SdrZnrQ9bcoeo4x33JYyaIKc/CXcROsym5IeG53ZeviuWlqwGvOPooF4YtWrPfIeq6dKkYK
VYnqymKomgTyQw2vUyeeeN8c7IAZBc6jz1qMp0bPXK/p5G06TNQnas5PfyimMC7RdU9sPwwSQQMV
Xxn5vabMfsCEQFnYersq1Q+WSB+ytow2nhn3u8T9pasf9YBCNI0og9hucB1OGMrqh4T0C6MwnzD+
I5iT1ckUBbj5OvvemER7eSME0ljqU5XhgVoiePQ95qMBLcyG6eaSxHy31up1zev7KL+13FMTAxBm
Q/I2WflD69nmoSxsOjk3vUGNvwCw8+5E70z7aWp4Dje24JFSnRnrsj+KT3NWNUftBUM4+QaNU5PP
h6YeyOt0IfhGFh4l5OcM/ZDv5mRBLQVhNJG0m51tWmqXxuPeG3E4iRhMwmxSSMYye2oKdW+703Rq
rbsppx5v+cwuGcQHB4Zh0JL+4Sn3ygBOrZtxG8VMKBHODWf4pCBNUxJPOhDgMS03GgLMl5m1r5Pu
xVfxZYa1HylQNqgX9m3Ch55LJ8SnmO16UxeohYOfjg3WrYu36KqIYUYhhIXiUs3Nsyhjtumuwb43
BmhGf1PwxvwYjONiB/muxq5xGMZxU9VEtQemM9PZGQ9JZLbh3CzygNGvDLVf1Nu2dR7zZj2lPAs9
mW67qEbLMrM3rzqm//kqV6m8izJsPGgFNfHQtbdyQMo6D6DDRSpeY1SFe9sSl0rz9JI5FC7DfSo8
+8Zs5a8onu59tmJbr+Ap4RRovfP8V4YDfjem7g/XIZDATJC5BIqENQuhHaClHL1K6urqOCCCi+14
29Tk0xSOp0J6M7YiznjLw1HHVI6xRc5N2t8WlU0pyHzRmD9h62EHYa8TC+s5QKWP9OE8JNOvui9q
5LYQG530EEwu+K0q3u77LMUdMK1FCTtEkquKX+jGr4MywOaNYGCgRVSFindqOA2r+ClA9sVpCi7C
sq/8ITtZ6nMquuXRMKg5mCTjgjrZMUnAZemhXijULzfC0Zd7y53B3pgJgLu3OhRmibsGxmnv4M3a
3Uie78sg0l0d4XvEa+oQ8YdmIM3Sky2IiEtMJJxRgIqXoRXKtpwS3i+JF7TdPN0DLjz0fdIfYGUg
ignae/SpT5WdSjjEwGJz9mtV/WF7BG7QiwB2F3szdPzl5zh3pEBlPjf99LMY5Le0tQDx57ciQyFL
rDdDchVEbBp/+lTw5oSkvJp9HCSR8VJ0+sga+GIUfrV12uYbfzBlE+6efSfzF7Ob9nWOd8Ga23ln
Soq8Hgxn2Pczbpz+R1pM1amMoa8vhthzG1e0utTQ8bWX+2i9o2UVase3A70cW0M2mlWhdjWuUBI1
ve1iEuKgmh4PBU93Y6S59IqFoKEYapVJhe0G9Ug8jcx2ah5SZIr1oxlXWYicep9YGfygBC1YEenb
9b/lqSCej8iQHItiVedh7/5ggsjlOqfbfsHdP1CQLIM+JWbyogzCLAJDgW5oJCHdm6IuiNmeVU7F
wO1AWTCQnMaevy59bv/1RELM/i6vx1pzMnwPhU9BBy6iDhkVaYduN/MIsOEgBOKno4lHjnLUWZOq
z0BdmnXr9Fkk+bcanH1SfBjMApqZcTqaVoDCjnvnmoGCyt7Ljedq2NOs8antwdT4aGSjp8Bmnz8H
xN5RRG7tNkL+r6J7qNzkVwBPdmmLttzh5FvLd1a/aB0fgjFAUcLuY1GUG1Plbc2M6XyVw69LDfR+
2IuDTX80xahQNUwzL8dfqZWy+RcEHDk+qqkuF/TyvCfieZ5RtnLeognfdg7dPOqiiD2nszB3w9pt
1jgr58ZD1T/YpBdktr+d3CRGnx/sa8RkqKTqt0DwgY0kfYjWOzIemeEHdXaVRIN9WKKE8YnghZQ9
17HzXIxWfpiD5rqejF/T1PGO7X+m6PDS2j8iBbhpXSxFC+753TgY3wCqY6RNy8clvtQeAs4Stlo0
BvxjE4SY6LadIwZ25HujmP2Z59Svoc6X6ZPSIjGaBxZWOGzcmSVio+1tNJubJpcBZHybPuSqnXS4
2JxAqvyn2aqQv6FRkLwoees5m8zju2tjorV7HqIaKRL5A2j+GtC0UqHxn6JP6qrxtgqWh6YHjVvk
EU7wINg1Bkrmtjt2gbqGjsTlqMb5GFj6CdXoN3IiLr10zF3iJR8Yvg6eQg88Le6DWzTPTuLcAxez
3eFZuc6lMz04lchmqCn8ubhy/Pxbb3O3jFT9SSkeSBslsoL1fRkhgIrJ6kGS2mrCoclEEkX0I6K7
MYaUUdV85WJ3TBN4+O1E12Ii1rXL06AGKC6w39Z7zVYfTVt9Vz69hJ7puMb+l1YGWF4LsQBd+V0/
dPV+DPrHthJPkfXN8Bx8KMr47PrlRuIH41ocnC1Xz7wrStQ2cTvDr6qPvoYTP1qoR1rjdTZMltyd
MXNn2G8UbNspRR00dPFL46UnjJQ+TTSLon5M7zoiLDLvU4z5LetcZmVW/JrYwR30XgC29cWrnE/D
KL+p9TMbU//kEXZYDjzIJWJ55JpEx/JNbf0M7Yoo1Lq8vIHKYs3JFLJtf7ec+VRwFm9r82aOU3Gy
s/qUU6ZuK/hKYVthSkbrH2/pg8OiTqdwbhmcMd+nAylmFFyLxqawpIwQM6nPC5UkipCNSyyWSPuR
qX5vnGJooSm9gt2YvKWzZyOyCG+i5NikbIHbhgxCUGPDaW4Jk6jxQ2DdMy8w/rb4Cj0UD2rn9mgV
ZErivIC5X1AyS0Bom7lkbRcNfRcW2voBLj7fjHXeHPK6OmP/TI6pyJmmw0mJsKFvKLEZYerpV4nY
i7zGfC8V+Vf1RG/ulbJlRJBRvZr0dLeT0zznoUVeDY23JUIzdZ6lS0VjjKa3nevitsnJN7AN/VbU
s7FH10n02lg5G4tWAvoE0cMpktpA59+7DBWC0T00UYEKh2iBbzNugnn28FCQ8LJOn46w9X+qvnxC
oKDChAQGh1p3a9wXXnJj1UialqpN0XaO87VM2vc+iYOtkzrWQS0A3DH3+jcRRT61ln6dy2A+RVnh
3DqaC6GRCxECDp50wmSNUmQ3NQb4vsX2IxbeITxBy15ekiSnxRh6OCm26R/Y85NcZ8fTNtLWcmyP
RTn3t6numaVZRMsMvof8zzyaE+7WIa8PVvFpJ+hLg75ytsXCoBKrcc7nthnakjAw1HNGPc24OdCO
AMaP63eIdtopMC3godmUY3a3GAFZyvH8OKEZ3ykrddkT6X3E/mPPM05umorfV0+ET1eIZbU31vh7
gnlXSvdbIMrkKiVNFXfNuV6xsVTJPL6WAQOr376l5fxeM5Zhi+ye/bq4KyqWoqMe67COTPfg40rc
R5n/1rpQT3wZPVfSvvXj4W1m9nPVYNslWgFSwDwZm6BDNxmJceBxb2cb2XYZ6KNs64mZp6DqXjG9
RJtRzMOWxhG9myw/ssVFyWszlRKSjsCJyOQy6uK+MywH2DXzOcbXYZ5ZxYGPcuznon6YWm5uDISn
dGymW9NInqMKYIis59c+a5rrtiKuUsbo0ZzZhfkP4Nc2TPOSTMtpwYLmxM6whWFi97BDTZFgNMQx
vbGzEVXgYl8gDVQHmOPEVFj+fATrRLmfBJgFMfpkmbM8LOpijIkih6oe7tPK3JutOPGaaHaueUoq
xz1V7WcbG8jNgugd/swaUapZZiBSSC3j2jfH9MqXLzY7kUOXU+L7wI9vhs59moStLkF9W9lih4Sd
Orw8mCbrhDLOx/2kWDWhrkQgMrbcoZdGFv05KiKe3653zWi2C205KG7Z5t0flod4yR7QW9/02nvB
NbRB/PuSG7N7aCa+UZ8eFCs3hrL0o+lL574WwxPt8spX/RzhsBfAIWCcpzgiaOlnpFl4fgaFMgzt
pqGHB0fFd4yOpgOPQlI9iFOvRiMKXS0fo6AihV6p6b6b0o80hwBEj4ROiVc8KM/nKQWmCtP0FsvQ
a5VjzVm3hbt0mt19agYvqaceLfQYRMuggy56Xn82KYpxRMdh5s69hl3LkiUZWYIhQ4jS9HvNliCM
l++xzq/6mCGqrv0fg2WjA0x2CYJyarslAvlK5g8VxCCpDePKRy5WNfcZ+ih6oHJ9T4xHeGnLaZyu
MWP7jC8zY1tLEluSiKzyPE/2MNoSzAbJzTwtEMdiuZc4arYpsWb7wo/kjpSOo8rdsO6beNcWE0B1
zT3Z3LpnA4kP6GRYHMwZo43w/ev6Jmct8dA5Pqm9jMC9tZtM8nmn49ohqM6X2LK6D8fgOJOMCLox
IxPUdG4QmDm7UQLt6YisGmRytIHWI0d9QYtJwDVAngG7ljJyl2dilxydwbtzp0WxXEKyL6zMY5Fn
GRheqcoTDMOIPnWs4A63C7YEUm2UBQCGnZ01OAvzuvw20uUvmqvkkKW4/73gda5xL4haCUaJKGhj
dE9++1FMI4l3KRR/UwSAOA3Hv3XxXJS2c4228yHPafDyxeb2zMaLDIafMVGuY4dfbzHk96YcX1Uy
Jdc52+5dkLHtFCoPbc7WWDYtew8yGo3ehHXZqktO27xvuuggE8/c2YQej3a/nIgSUZsRPz1f3vzo
uz/zRN+mpVNA6DYgG7toh3iViLxqQj9YiDiHQ3OMS9bSNv4LY47JvtN1tStq9W0w0ud6mI6Bszgb
BovFbqx5CJSMZ7JhndtriaOxS5wwj1jXe3OV734oRtXfk9Hhd3fDvjWRfadDGd+WZj3B8yH2t10j
xiaPN/1E0HiursvVcqtT1Z2wIVg7kU4PUx57p/wRaaDeZ6jLvYm0cCx/c9ib0GFcyxD3C0Fj3hI8
5YXTHXGpiV1jJiYKVXUQwmRzY6a/KBv0rpckogrfvs+bqNuljJs3qUUFUuN33mR++UD8GsW9iyIb
ofHqknWxLKn8PUYzisvAeOjJD+O8+PGdnxcAlkeLYSMpP21xr0vHu+i0FuTY+w9uydsgSPWtQ0PI
Qxv6pOMTl+0LUsIo1OeZ9LBIiPh73l/a4TOiNr/XogoAXMF1sKOewyaZMyf3ZhADl9u98kn4GTGd
9xFjuSm2u8tgWm/lsjKxc+PSDeOwpeK/Nixez2PRJzdNnR/xg++AVTXPLUgldKbiMFUWvpT80Ar/
uhihiQ/BR568Tj4YDpO7qXYaG6I6NAhFBsAKsRisyTksoiJ5WmKHlVnpHyzgIaTKBbteZXLnOGiA
pUk0x/dM159VO1Ai9/BXW/tH4Krq3fbKs1vuh6VVN1nig7OHMOfrNcKAaI6kbokOL60d/tck1K5P
UxRRek+k6c64EwSPixIFzdbQprcbFQqnNoWcPU0P8O9QRhDgHbvE5y4dOglM3m/+gu20Hy2cypm+
yY2OMfwS5GG6jNcuRscww4I0DDk+ERoH1htg15fYOBX1MF5BpjoMg5tfD/NLW3XdyaQ2wgKe7sGq
mtd5iVS2LJnr4YKOd7Uj+yui4hJaUuw//mL8ZGTsnKdS33tTvuzGSb9RbZBk3L4Wg4cQGOM7kW+k
wJop4rICA72YnUPuZLz8Fqu8t9f6xuvRc3Rtuq8nWGIe4/II6tYmIzjtMkcab8LYH8ioF0CE2K39
ytYgHh9zOnJFg5EY7Ye1xvWANT77nXNCyMy2wcu6sK6Kh7TTd4gpxwvm+ozWmK8za/Qb68obH0Hj
h/bNEz0eLzOiLbB27ShwuodlSa6xUO5q1/Xfsg4RwCDzk2eq+Ba1JO8+PGy0jNY+y4mKYFR0w1uD
dGfdXzyv5euzuKXz5qZN+XcKnhWdKXcMCdxNKQZ1JxJGJ0SR2PuikauruwYWzIbHEUy1K5wTzHnI
a7KqH0FWXUB9gLYQGIr77Jqcjfybb55RxhfXv38YRlZeu35EZzGKXVJzLXRoOChiO7aSOQjHgAkB
No7h3Cqa+bQUKZsjCbaBoDJR+GPo195PAkLY3cKYugvMhqcme0VUA2wiOpJc+tl9ifvqKigSkBIJ
wFk3K7+XBd81JhvWpASzxb2LjmTddFrsqzD/iae8P9vLpWVFCB6egmsJZM6TuZv5kxVpgZ63CdLm
0QYet+/qwNgxqSuH4Gx0DL2kKw6N6xHkPaoeEIaxRX3ikyeRQ/YU6J3nHjuRmi+eLNQh7wyse/a0
bygDKeI+5kqzt2SOOaEC39sB2wMP4AgkDpcAOEtH+2ShQFn5nI41XaFL0YegIqZXjNltbMgHtNhM
rfVoUCYHDO56h+GX16PumccpBLTbCYX/rM6X/eCJU9BFze3vH6afETPh7kfXTk9O7SwM/RPzUCNr
phNtHXRhWQvanrH9MlbEADHFaRKbrHkZ3Q5mZ+OgGsR1gj45txm52mAvthXS3I309Um7dnBtl7QC
VdXe4SBai+Wz8qid5p4NyBIfZVWJ0EJPsMT6CpPvc9y47rVI0vjAph3zk1m8StdBmV7UeBFIj4Py
EYidmLLvisXmUuTmvhnF9TzzYIINdzKeMwftRm2UY8jceTqmBGxthB1xk+kxORTkb5RdHd3FM5V3
PI1I6INRP9hFL8lMtq/jIfehR+hfchMMwnmubcra2tiaFRi0xYPvlvUSig7fj50HJOeU5ZnIubuY
HqEVstkT+tNsyUQ1ju5cf9p5+u43pgwbPMJwP1tn76aLzwTF4RbQqoafYzANc9+KMkBog+N1UyE/
Mw3/umuRolQxmKHcw92UMl0iUnoodfwtY/GY4QqgLObJWDyBEppuEX8JLFDCjckDhCgbVfJE789b
hgc/a9g1CI5oznodFqolJIdy3nZldqwFX3pHtwDkgIVa2vJbhliGYvbCXsd3AwsyxndLB7OyQR5Y
YbPkLXbbTh4B90N3FWuBL5NXwmCOya5NmKHUfetQ1O0KWwrYs36BO2jmSME2iHKBrETYcEV5YLDZ
DVv1EKeRDoMUcr+JFXBnLNUPTz7aFqshc8yvFWYFUiKYbjBXD7KTa1flz7IQdNvMgIJ+eaDlj04k
ojAUCBA4tJEgOa5tH3xp0it1J6YtaKKziXMm3POkAkbxrCPokZEi5+Zy0UkRbLLiXnUVndKcnBPk
fIfAsZlwT7AJyWFTlofejzhIDUJsC3Fu2VlF/8PLpXE0iU2OhtS4NNjVSXHiuatLxmam9KCE1Mnj
6OFUkrW+d+Yu3dt2hApTYQcYXELmSx1clUMaHdeR91xn6SHtnfdgobcvguo4Tso6VE57Rqy2EE9k
PedWVoQ08Ms5WH/8/n/OCm2AMUjoqTZHPFnkJzJb73b56tX+/eO3GgNpwgidxpxZQidojFo7w94t
Vg8+HQcLn1RRsCb0U6jDYOOuWnCsJOsv/f713z+6GW5mb8gnDp2Vb8Y3CqGxYvRpdXfJ+le//1bM
OLoZg+mYraq2lED1ZPXWO4VmScUzY3Xc9iFV516rYMdDebXV8wNNIQKQzDXpw2w6vtVI8dtX8fvH
MyaW5SxX9Rn5FI9+C48VNiDAi/VvgZ6d/l9LjQg67Zd/AvDB44ZL9z/C3f8IvsPUmHbpa/VXCt8f
v+vfYmr5L4lemSQb+w9uHjrff5P4nH+ZyJn5D7pp6w+l9b/l1Pa/UPwKM/AknL4AfNX/yKkFf+Af
nGhA1aitA+v/ROL7qjNGcGY7wnYs10efTRDoCur7E4gvXdppUFzrp8oltCZNuuAgSRWBohoy14J1
JzxjXyU87ZcW8+VcTpirUHAArTITxiVJLsLF560TeLjHUaQcquZm7geXTNXyiRuVom2ydgoxFvvb
frVHEmoXralN1ZycoJZCQ6ByZOx99kT7o3CaMoTVNm7B1zQ7gvnw+nyXlw5S+sFvO5xvZU+p+1J4
qQ6rzCaLa7DIskbgBHSLFVnkX2t44iEJwTxySLTOG8zkcjAJe1IBwm8Ooilfm8IZjp7TPrYN0PWW
SflWmTiJRofBlWOJQ8wkivEAQ4TKGD563AqnAc1VwQt67w82Sy0DAkWJ3x2gwGtd8ge09YI7aSlD
hBUKyFNDdJlsWYif60BOF+LZj6zWTXg9trFPRx4M3owe5kditTWheKRAO5lnsM8Qdpiv3g7sXd52
sux4F9MbBQ5s5dJiFlIxQd5Q/ujjgJJbxn7HQ8j5ueSuffzTFf2/SNGtL0J0LhDHQYLucpXAi2SA
9dcLJFtkO6qxrk9gIx7N3hq3v38UkuRu18NTFy/kdULKuZgDB+WAC9Kp/98n8++P5Qs++/ehBLZp
ExVJpoT1FUMrDIuhPw7m02S0dMt19QOXjtMewUPcxaJ8MoLqI3WKfzoDX1iV67/WR+TnSwvbgSXs
L2dA4+XTXeIV5IulzEwAS3Bhr71MkrWgM0R7WIws3WVoPjc1sXIbo5uqA8jAMx/DOzGfff778yAw
WvzZBPH7iBxI8ZbHDStNc03l+NNNm5mim2AcFycn4USgH3a2XYC1Z5n6w6yUvTGGNe6KEfYeIO/V
VBUaDSoyuUyjSLYBIaG6/RjnOth6nrYOgSoOv/8oL0ImbZN820XZt78/6K9RIb8P2sUCIknwcTxS
lf960DF3QEr1xEGTKRWm3QKWXiKZHw0kXhlJyqbvpjt7an54FvOkJuY+TCMWbiBEFaO+98ZbKrQ9
PWWDoe49GmWExk9FZO/hvlC+Y6JmuLstmuytV0RHF6LLzyOOCV6tyxtImVtGKJwIkb7Pxgwz3gVv
5ybigcq136NeevyHT7xeGH/yqqyfGPAgn5TNROBAYv3rJ55zoCBlboL67IGTGtR/bZPSu0xPidTi
2g7kPqgQzJjCyc7omMwtdqhoU2iP/Pm1e6/B1LfjWDLfY9xkti4NjY0NHvCjmIPHkd0c7fUtcDy0
OjUPgaBG1loV0WtQWwykhiY/u7llhvD7Xxs162NrsB5QZrVvIn+bxg5iquif7pcvtGg+tmuaZGY4
ph/w0/9yvxQWlOhysJHTt8GjCoaJU64vbVS8wYEcDs1nhRu/Epaxn6mrgZIRxdLu/S6mCO6QFCOA
6FkQbksGg7f/8JX8b8fG8QkcRBLArfiSI9I2BA/3LVL/Zjmabe6fdaFeFFuSXdN5jwAz4dcZ7v73
6wAWqEs3iqYjpuOxiwFs2rg36Ao29SB+dj7IT73ke3An91yW0BbGRm5VjwvP0u2n65hyU4lHHSxn
t7qS0r1rYqs9GmIy9wpR2Y7J912HlGRHfCDCw7o8I2n5mTqRd/P3H9v6z0cYyUyeBdbd8wKfkfRf
r0RmvFMae3V20h4ATiYqd6ScB3AFehivGsxEA3a/6g9TT4cR8RcaTjOSsuQhK53yWEGh2/zDIX15
rzg40U2HatQk8sK1zBU2/OdnmJMakzUmQXpKooB71dQXM/GcQ1uSBYR365T0Mj/Go3klAklso9/e
pj7Tha60/ulI1tvwT7fp7yNxLXYJjvRNfP9frteMtavRGtymfRoBbHjviNU4rb6WMM2maQu6jQF5
Ep81w0cayJ1SSX3syxok8AR+xu79p0IKJhVocUJXuHsFJODvz5a9Xpf/cYzELAUebz6eJuvZ/NMT
f/AKZPpq5lHSubcBPnf88DkzI/VsCEmkYMOOwiyvfNCnxzp580cNc3gS5q2blrcUlO/4adONrCFX
BNm32UKs0k5QDmR5J4wi3kUpG2wVONVe6nKEV2c8DUPSbNUiOgi3VHsSspTh1/949td31ZdPRpYZ
73TLA0dtfr0jx8XK0wZr1sl0FmioUPtBxBD1KmW86zvwiXaPVE+wS+iB7qA4A4gY2QsD3E4xWPTx
kFcAnTPjH+4Z90u1sV4Wwnc44bakTzfllwt0pGlWOgLUTDDzwe+ZS3aZynjXL4+uibhmzvB9pLl+
kJFtrScwYTGVAlJBUCgYlWi8eZuWne6um9HjuvA9VW37J0cs1lEXXaiZ43v+VFxMVimhP+KwG1Np
bSTqfthTQNXXMQ1BCMarKmva/pFAyaV/n3MHaKq2hi1cn+sJb/Wk3PJ+gNcRLoqBFUIyxnACYk2g
pvY6kf17hNnqKh+G24poh0s18j32OTyOun8FHnczizOnGuV7UhwDUoGGIA4ORq4RXio0CVEKPy/i
QO7//rL+naz95ctHeUV75NMhEQn+5XFMuRpNcGKMo0P5QXAVirMGhLXWfPBicL07uxzvowDWiYzG
Ctm1LELshXXoWYh0rVgcWHfbcChn9wTWfOcmJct6uL7LqGpy76sPZTtNiCbme1QE3ZH7WW7jAK7K
mpaCjXNKT7J3GB7lUcCYqr5AUHN+1NEjpj9k++IaK34RtjpYgyI81kQCSksVRadltNVZdw5lB4i2
AtoFtdP6fJivgOXB8Jg+p84HeTGtwZAObifPRD81ob0Q3MuvScfUBaYangf6BRuYZtwF8bHPafhT
g8FOHLWsEZv+aEk4JrVnjLsJ/asbs2SqwDJzxP2maaFWGQR5OHpm9+4Gf7T+f0Hv/9mIan15X3IT
SJPr36Rzo1b1vn5BZlD1qis4S1jCwR9X3SUHEM5wdWBODBw2c/u9mpiBNJJdLhbyR69gxu5LdZ+4
FpNzX7DvUMXWziEqs73o939/Cf1+Ov/1EpIm73HqDSH5+bUpIAKCi4ikwT9q4WYav5VRDHnS5N2O
4GgzcZuhecF7EykdghctYEKon0tKmewvdrdRaNAd7bP+1zRg/3B0zAu+PN0kkYhS0Dq4uKBXb/af
n9tEdrmdMyNUla1wDikr9W08ICbN/DyMRB1vUfWR2Oz0y1VVpjYrs2NJgujmj5dewtb67w/I/qOj
/3LCbJQyUJdopTi0L1Vp0dYYvWC6HWe7EDvX7vKHcl6ZCfJUjZXxwi+FiMKra1D3yaGsP4JC1K+2
+sEA0WRIbre/BuaKhpGUxwl215WjPihnhqvInwg6QMQYkh57B1hq3k9JI0OMbdzXYEuRmyH8G5l0
D/iixqTfjxC07lofVDWS7/rEV3mTzd27qlV242WqPnY9jGHBTruLMdL6nMkwiWO51cFoH8AGvLVZ
klzPLuqQXLUApTOqYDfwznbm3w1UGIS4cJwj+7TOkb9M8EagLZy2Pjv2HBybKr4iqtY+oAQmER5N
5iYz44fA0/LE2ntC8LFq1KIyPddZNG1tpedDMnaffN3dtmH7FWLsebdbKC9FARt9LFmorTK36r+4
Oq/mSJF1i/4iIrAJvJa38rZfCKnVDSSexCT8+ruoORHn3HkYxagllaRSQX5m77WxJB1MxwRbFHjn
Kk6tjZ+48sUOPnmyk6tTjk+R6UY7n7CcTdxl2VrQQHPIBRaifyy/UR6P8PTyHUgz9xiW7SaFOWxv
Artuzxyov4ApzI+ORorkM5Lw5glk1ph4oCeZXKA5SfdWlX/6lqGJ2ySVfVzwW7RNJdwS97Ng5k2t
By8+9Dc1SrorlhR9LlC5rhpOXxicghMLkCb08ijZV20kPgjvzlx73ybDdOwK+y/Ob/upz+WXP08j
c6DJ2Ac4mNl1LGeICPasyN3NBzfBu8IywivC4qMau+guX7b0XckoVuqRv2Qw7OxQ2ugmQOu0SQRI
xg9HbPm6WbsMRR9qu8CYQMxTZKMuo7ux953NVT2XvXGcXQkLjCgCGG7+W2yxlp3q8k6NGqmPcJDn
mqxjERV8Bt2cr2VcVjemE/Hcwe/ERRiHGzK7MANaDKY5klNm6S+0zSBAWYnwlSQ0W0YV7CLQt+uk
rLqjaMef0UdnFRvCQhxS40XG/7tRKCAZXhBVquJN6iM91Pj2w2l8dWeMHhRV8UbMpLA3VrdSNFPb
AcMk0gZxdkNY7OmoMCwqf2+77dWUeYIoBYCmLTOgQqWxsawuQ2zDUs6tC30QqftoO8PCYdfUqT27
oLnCeyU1GrU8KmJIcs3D3C/fQvgXP6/MR7OxzslA29ixMLsV3W0Z4S7rQXBaxFAEArNjVlp7Whz7
WMEd3EQtueYGYqS69agR/d7etv6S8oXYd8fM5T2ySraDCq10NoTpQ56zRZ0Vx5cTvFWsvx5bC952
n8HbiipzuIbWZL3BDmaJYr/aRqzf7GXp5So0TTYFEyLmxCbSL7YJwFH7LIqjC9IP+rEAzafT0Nfq
56GcxJUaqJZFhGjWmzEMuPfQnmPinn4PJqaf2Y28jc5CFsnLD52q8B5cWrAAUPKVQnSzFnTJu8yZ
Ic0ncbMJE8xHNVYZJ4nv7Om3QAgwoQC5ZsNsrFxZFevWZZ1nyNK7mPj2aQateJ/Ow4uLVy7BrXIZ
NIYl0+AoD030cop9CR7Vy2DpayTGbmuThfBo6H5jLb84NjUyroag3bqy129B3WXI/ebXzLIv1I9A
vIuyvQ9sfriMVdF70s1vSA9C9GqhdZ2DhiWOOUCzTL19Mc7O28Kag4iUDOfBocvlNEwT0KhcVrta
eeVFOHDZ/TRz30s7FhvHkeV5shEoVoYyPxuiSggQEw8KQeSe1p3nKWA+YbGxSjMWeUTMLauV4Hc1
OktslYt9XXaoBIX/1MKheBYGfpF2kvbZ8uQvGBxsNLlcKSUJCky3FBq0/s384bbcehog5BjtGE1E
f4qBqQFd449dETDYeE5/dJQx3GOI5SkswschA6cX+EhLabPpcMr4QCCCtSknF08pUZ1+8lKMur03
q6rbuLjR6MfxTGXj1Y/u+VPmR2vEWBti7YZPVx9xdSDONQbnjjHJh0UhU3idOo1JmlyLMj8DA9jP
efPoJVyDVeuw/A49zb1eDetWKnXKR5SUab932vGLcPG3Dh33NZO1vQFE3eyQr5zSTKKR9qa726Nq
hTvRTINom+mx3eL8SHau9cvVLfeq0QPNk5u4ReH0DqVZX2eF/PmGJMHeBRe3ONV2eMJZwEscf8oq
IEMDz8N5lrJ9xMdUrQIF8sOKLPzhw3NbCLnLY4eYhJBU9cmSqNkqgRyxte4TxuF+H/RrthT5CRL9
DBeyJf4lrMxDjHkAv8m4NUYS4QOBzyUX+XlKgRV5DF2jysX/UDbTdazaV5Ag1NDO8JH3X13B8IaO
BaR6kN3pBGWVbPkDpzBVxsITGBJzIqy45SJVkvhHSnlftd6lFEJexqQg9zIdWao6rPKxxHCqcQg2
ReU8J6yUXetshHhDSdE6SoMw97IILmqAduL4B7dZpHxzfgSK9TGHvnVJfLOCjUeSXddsCSWY4TNw
Rtdh1dFG9t0hLLNzHbyECd1DOHWnwlCAOVOOW9MUHmaagFydTvvboR5QphV9ezYJ5BMpYN0osa1V
OdUkiWIaXY2Zb6GsDl7xgCL8TMpr6CanmQTfTS/rHqsgRo8sms7zSJQJCXNbE2ofXbgn6GP6dSVi
fU8YSYgLC1f/gIYffmg2G0+52yakdLBDAUDabHKIorU/EPimPGSxesbKJ+ejC8pm77PDWbFNSXYB
wYkryxzrI0qGtyAdf43Guy4E0NIUJ00/rZsg8p6zZeHBffzIVRCs0pDK0Guj13okWgJopu8fFNKP
tR271sUutkGQPqc9Y0YuOcWhm+JPRrLNWmfeO2O9F1n3ZSJm1pzEeiruDebfKzo/xk54XIFC7YgJ
R6oO2mFS4i0eZzhkCjohYo9HvyFTqUDALzrDwCICmGPS8a7v6jvHJ0OipXbatZa7lq73TEmNLE+M
lx7HZox1ejcNc88YJv+etlHZf9cEMcF6ZS6unM/Yx0eko/xAZt9Ly2hkBYH2ox/x6AwcA8cRhcVq
gFVPSbzwUSbwtkZE2WZn59YknKiY/X2WgpYwZ9lweyvDlc4ItmErANbSNlOUqFtTY1oZTEjc7yOa
f87TDN9aztGcxvbLOH/YmEe3WQz203WqAUMx2FDtF912bKafenSgGeQCB0T9JseWxCatEJ4bcmcE
lBN4CnZwcQA6m58puIwmw0WWtwoNqMf9Ha0G0YvVOrH1BcO6AZDd+HC7BSkyfdHbo/loYO8r2u1c
H4PSRmuaIT3ChkwuhaNeExo4ygq4+5Ttw2BUmzipvy2BnU8UihyJeWAAk1yHkpGdFHuY2t1aNUmx
bWUIflUAXmFxNwPWJCnpHlh4iPh3jZBx5fsFMH7UICuW3h4wTfz/EfaooUMh1uWQaWfy9iST/xWn
170D6x3gwgQQX9M49QnqwGUYFNb2F8Ec12Yy8nWHTLM18t82kvowvkwCsG054Zi3TJLrqNzu0B93
HNetuU6ib9jhT8IvnmvRHhDov3bMG4izYcjRhDTpLqKODI5FWZiHMObGR9YQWcI5lwvi8d9ZZ28K
OJ/zjDq7Q1PELNHawLGmNTHCo8hia/NLVUX5WAThIeFWsBEZRlu5TAPNwR72LfGTdQtfbYq89soK
kEui0cZmmttfFEcc2YOXbUQSvorU5Oi0yj3gF4xQy5tBpcQSYPtbp8CBEOjy7u0Dt0+5vfvPm4VW
k/oMT1fD7X/HaNjCAvi6fZ4oRs6x2yeGrA//8zm396fGTJe70Pn23j+fiOMLRKw2L/+8+z/fanno
MQtiEgGSCJSpgZGiGuW+bgr+FP//ke2uJk/6fx92UvaGQTzQ1OXXuP2ct//75yv/+Wb/8yhxaD/j
0EEubA8p8pzl+TAx81PISzxMy89y+/J//Xz/85D/+px/PXH/fmr+eZzlYeO+fA0Vw6gpvmJ8YT/b
mcXRU2q4Zyt8GCTqgNHXXyFgeGrVfq+x4SJST+YT6Yuobgcm+2hnkcBxR7txgfHzDuODE1Dgy2L8
KBLItVn6NZCym7eMQVXtkU7f7Vo3A67fJW9jpwUv9T7Ymh25OSkc0K2lh/c4KcOrD9mgMccIK0tS
crQRBpEWCAPLrFYryxkezDlrKa2M4thGyUkFdXmp2L0LQu1EUBQPTnjUIshQ+dKC0YAk2yBBpChs
8y+5nfGTNL/bEUmcnaXBoWyBWEahq3fBcS6pzw09f8HJf8x0skVPtrbMWq8EwuaGad/GCbibAna+
It0fj7kFLaQdTQBkzmM7LXuICEZPoC9k5K7qNDcJUZr9NdF+tFJB1++hSu0TVyDkzPFNT3rte0i8
iPVI9oHxgBK52fBbb0qHtIRxSVIOnUPsGeRSbVs6tnVcudG6MbDLNvjQt6Rtsd3sUba7eGzMZ/JA
i007+78DGL/rzglRmycdqu6j4KWz8u2fnJrNdng2Opxpllc38HGI+wLAeUU44ax920j3uuzbK4MJ
6p4Bb2dh3BW6Ce+N4NgU45W5xpdpDfvK7MnlQj5VKPqgZCQdwe9epRMFlyQsdmnLs+eE02dthQ9o
B7t9Ky0muYWxG8au31AqtlBDZMqMNnussResiGrzD5owXjfnhurm8RlYz24Q7d1YejmkqJE9lvNu
D3i5SCpLTo2fVfy0jNMdqS4tHfV9gG0xbu58MwKpMDkeLjEMaboKmn1UuPoUQ0HW8yT52hBKANPX
tNbR2pnMVxDPBKjMRnqYQcAlZcMmR8AozfJpZTF7iKwRFn1bY4aa2mPQM/JI2GROGJl9smFWRc8Z
OBk9sDETPMGtXhSGGJDKW+QiIrImQTdOD7WV/gCVKXcFsRYRwW17PS3okU4EdwkaKuj19OZySYPz
0wijeP3Ar6auBduEkr3ynSExmqb+H5UjcDEifIB22kNR9bz+0Cdyi3S+rNFVRgYaanDCRyvVeDd4
YQVNLJ99/eOayjzyRQTYalA5xeK9qcSvAefTuUV5PD+jGswPeIMZ4DvqOgXrekjb7YwYF7Xw/OW5
VJJlOt7nZfSSxe4PWyS39QFX+AuuyjiRc8QPWeTRYfADA9BHuqB/EZaHkeeg4Q/rLYfdh+7hwgWL
cx29NlS6rrl3JH4oJkegH7LsAnJ/m7QLbdXzOYhbGKFT055tt0IEPX8HJqOz0to6BSKGFr/FjrCX
d5AqCAPxTXJuui9KZY/LemDqR82pLdKdk6qXTMUXz/vGVR4xNTUe2hldS1IA4fAX4kc+4TA0TQ2f
KB7uoWlN6xyWF3/a2jo0jfcLOBg3DRdEg+VBKfOR+a/tEQWyU3cfUFXOnW8hkXTmH1Mu4sHpGTfd
Pv3bR7G1xpJ4GvpQbYVv/eUFOK5HnVNDSPfN8hHdUeejYHcR9Bv+tAsdG3f5PB0ix+YFiBQlycnt
cRjw0yZjSpxIGAGiVWzzb2oM3cXpGQfUaRY5dtwOId6yfI5tMmZKWYH5w1PqEQaTpW+h6axqm2ge
zJhyn0rrig9iP8wwktyQKao7HL0pfTGAZK3ZKcYbv0H8HhhusW+hz4xbUYFPRqY0b0ppV2ujcPxt
X5AlwtjCaeTfwggeA8wkqy5yNYwLd5s+qaJpdnmjuEam/LHISD33bHPLssDxrZ/Oceyt6rpLETfv
4YSHTy4etX4sXmpyDMiywBABfw2BVtSJrZ7rBQeS7/xqpp4hiap1GSZY3VZYfJtsUtUDirX4aph3
qYlPvFZsJ5zxK0I2gVkXGvDUT6yu5/hNZu4fu5kiEg6pb+dZIM6kpABo5D85XbLzAddr3DRe4zsX
xRWQtMa3gl+4Gv0Poy1pWLDtXoeOQA/Pe/MtSNINJCGzIWkughiOVjZWxoPZpOQ3WKjps8UNDhkX
DDW7syRq+71RBm/JQhNszOJTUOg1HVRCm1ATNCyMy0YtXmCFHKwIeoDiCs1m+EWC/NMqrQiXDEf6
2YI9aSX1wZTDRuQIhtM++kpcfDuZQ1xBn1ekwXm/CP6Qu7DLWH34e4aiH4PVpecstP8I2II44xIS
O2gS04io1loC2F3o30HKKxPaPaQuu2xWCPLqQ2GTLUS/EaQTrLhelbvBP2EmRi+OlnhDmd+A8icK
PJsu40K9sMYKalTTPdmCmUbj5i+q3xnCcMgMIHbLNFG650N7zCX5oW2ytHhK2aeu6l7qkL4+AMxF
moWHxl4M5j51qfg5qk6mAmwlU8LIjDbFD1f6G8MccjIu478ROnaEKv6eUoTb8shme1YQMOJusW4y
TVwtE6rRjQo4JRycZjKdtSwOVTwca4jvLlZqbpwCl8mmzBDiQeN4RaWdLSFa2GhS/WC7E8gF0uWU
g4u7MpnmcfseMYdDrMzgvjuoexNsZEtanQg7KO8otTOE1sNykZphREYquTmRhPgVxinztmLlBvEh
k0nBEysxLFmYHQISY7fAgwgB8JiAMKxoWcPAgiHBoYn/lGnubsgRCbbSrrFdBNmTROe/76162uB0
miun/GEunjfA6pBZ1Bg78vQdmtl77+KJRGNNcWQ1Z2Mxgpf1MZoJimkQ6XuYUO5xP2GgMfwzF9GP
V2FTHJPMOU0l0TaNY98ZY5HgLgZkT1bNR2ylu+AUY+E60O0wqFP1r0JpvbWregH8y7vGF8dWxrCn
WWDulA9YTxDvGEgixImtJ4q1wgRdmNAHcFVPSREeJnN60tEe9Rxpn0THCNkOtDP4NtNfWNswNG3T
euLpsfp6hU/xqSCrfdM6fb3Oa/etCUf8tuqtSVhnN4l4xzVt74z5vncjwCd2dzUTShK36K6uG57N
2HnA5MQzMJL80CX3ED888jPEnfQGOOHeEtC6zDuVeo96obmz+fiEXXxtmqOxoR/jNYJbodPz1lOI
1sgHG05WfKl098KeQK4DIywwacun2XroWhIkXAvFUwMQd+VO0QZnZrXqMbnOpPaiD3S3gyZlwA/x
SnuiuYvMOrl6xfjUWwOzz4p5JJt3y7jHZfBcLHz9mxWH0S1D6TIlyk7WTFP++cd+YL3eIg6y/YrF
EujOVWEYNUds7bzGNjuqPjaMlVLSZiODbaybK/LZ3Ar4K2gYeRBE21VzaJ5ub/zY0MjvKJ0Wdvzt
jYjmapP40Oq83gQvvrzByHLyZ9M5AKiC+Nov2T/YNmFy2acxNygWO0DI3ajS8yheuzRhT2Dk8yfq
3G3m9P7BykJ9qnWLAs2pLreksdub/6aPcVwJWgc3WN/+DVaQpxt5ymzZnm4xbenyf3hcWKJaY9zt
KzBV7pKtdgtiBHHPb/jf952+8PGxwZjFy+n0Z6+XWM/rzmHy0/0nQK1M6R8wGWCAWXVB/G5neYQc
fjvJGksDbvtT6SQEuv3326dM3xR4DTiKBAQwspbFKixnWFqz8ewueQHqk0UzCvrl47dP0hrFm7ah
vc1OxA26Uwbwn2yB4pTeWpBxt4p9s97mVssavUygubtMI9phAr2YeJh70nJdNtJdmGD9ujSHDucr
ZQWvAIwB5vImUwXuzjvY1GRBumAOVjPImbSO0mMY+dOecdDhnw8u/Tt/SBaF+nsOHOiKEi7wqekc
kuG6gt+EZffjP2lxSxMqOSo2mrHV6pbYOKVQjQuYWKh976Qo0KDW8Oip4oATxcBg9fIGkyGSGdbl
3aGVeJ67yT5BHBhWoxHYnyBSu2OQZge03DAHsvirEY2xdUpev11X7PoJU9jtDfPsjdX7lMoj6Z0T
MDsmGjC9bh+8/V++vNsGNZuULsQC1bP0TAzwn84yW/MH/abymlVOA5VqmeDYCYmk/WslnIlRGqSj
bPrkDogVdYUAChHNkON79m3kAoAa4Vr8jSv+eR7Gxzw4Z5H5BliHbWY0MOU132b62hWS1QdbO++W
bb15kOvXHfQOKHBPUTrsplmDQLL7IzXxnyqmbv4Ve/0HlDGSr3Me2ivLe98YH1Fgvik4bch1XrWg
AvHJqhrIosEZ2m2M5tt33S/El4+6JWQsrMlMQ7N0LILybDDkXwcjI3PbxhQM1YD4M2cJSYOWMhSU
jNyVyMv0pwvmZ5q65Z/++0Yxj2LpQOBfOXWr27/nftPsDUnPvnzsX5+a5suL7/aQtw+bfedvW+2+
/+vzhnBAX3/7x9vnzYq4YbNxr1VGeClyXEhik5OvWTX8xbtzJTaMUXuYfsD1STct06aiXsCgVAAr
vwgJ322JojbOhYyCc9sbyE5zGC1wMNbsBR8NFdxHsE8QWcB4aZwOZzB/kAIgXTpET66zbMI8Yxdn
IT0sBlDP4UMqYLUxpADXdFf7z1xylvm3x054X8NMKvW49ar2anHzuAhcy2Oab4KMJJNwkE9AK8gP
mChuyiqTJ7jGZ60ICvKAQ6/bZXZHZCh7jLr7bpB57iskn5iwiFqobPxXzQttv09N1+w9D76W15k7
G43ypiAtZCt669mSjcauH1N0R5zFATXGxHG9d8Sd08LQTBr1oOGqNsoEGB7Zx9ZLoGsFgBVloA8J
LQulIorrBJH5nkkkvX5n/fXho58y2E4qY5MkHflR64oRjTtvfc78aXw3LSIA4et8WWne7Wwhfqs8
uPpCPWJKehBd/ON6pXkGnb2JYxBOyfA6ZvbezJSH8Q0/pknxO6l95wXDkXb2tWiJCJkrFnVWMf1U
KnhrbCfeNcsiQFX+HVfHaxom6A2suFsVTrALugRb7fjB3Z5fsTq6jk0vkSQvAKEffA+RE/v+OYfo
VGRcZ91Y74aKeKfEn/s9kq8/xg991niRgXixRAyoMAVXj3fiBcdJd/LI1ljDuE5Aafp/62oEwzFj
3FPI1lrnxB6zCA10wS0oi2x+dmlWCs+29lbx7gj3N8HjMZcuuw/2atN20UJ3bGO1z8/jROmipYJy
27NE6rHu7tO2eGDUS5VLc+4k29GwD73qL6Weq51ngIUy3GHtmumD4Vi/fCd5GOPhQSIG8HIaytFN
ADpFMGLHsGF0TQa6YW5xi9NpbptMnKcax73D8ipDSWJ7PX2yrV9iiyUwkS4/hjPbTBeMM5nsCJP6
qy70p4t7dZU44wOs+8dWMKvovCdzHN6TfPgokwTzsz5IZvaerPHnTcWvwEd/Bhlm5RhcFu5YXaqy
/OKvTw6uGz8CEPtNrUXuWJkc7Sm7cKM32Sv9CFVdejH+0Zb7p2clzw36S+cI2pQHEDDtH+ayaPFK
KoDDwr74xfRdkCCL7ZOC2MM005pcndaDo37QwHwPlvhlv8Cekox3uFHOTfV7MgXPfvJHE+nIPskb
15AkyDV0PrN5GQXY7CzU8DaFtqYnkogFgphLtGNCAQ4Ngfsnr8t0KwnC5mXqkPVlvnWBSDYSnTBz
eHPXLI+DXgSwsIWxddLZ2SHa0gpwPSi2iYxOCK2PgPah1VlkgD61HjQ+s7TZ3eIXyO354vgOS3p+
8EwBOgFG8CKbria1sGTV35yTnlja3CxZ/b+nQZbhwSZnxSoY9g0RlDJwXllbrzrDu0+00+yt0mYM
SmKVRkNulWO4GS195wy4QxEYyKnP9kPbXIRmsUFzfZ/ENslIoKKxDbnNa8uQV8TepZuYXfnLPcv2
YN5HydEk6Uqwk2K05v4eSTFGAtJspsBKNnbcU/ua/Uug5NOoxhWgTUvXC8W1YgNiMPrFycPdihcg
oDDGf0VzMNrgwFW66ISPclSPvWN8RWHwxDNM9oLmbB8eJgJhp6LeGhNsWnDkRt/dgzU/VbF3qGwm
X6O9JTDujQGT45t/ET+XfciGwM+eqmp6Jpn9vR7hhoVWfgLicgHx2K8M/jyDh/7RYoBlpb8RhmS5
8+hkWFT8LvzGTaDW6QBINhmdnUpNFDXesK7LVO1Lp0LlqpCSfMVo6cjOi37NozlsLX6OnKsyMR4I
LieRC8hww76yd74ZTZxnD5+SG9W/wSm+u8x1ZK0EXcafukeG1oqI3ZXvAdhXb0kqXtlaMETrmSCD
XfzTVaSKDFbwCA9h3zefkUmMHl3WnVkYV2nhjk7DNx2zCmVTiCAObJ43UzSUb0bLaVuF9e84kYwC
62jBETe7IYisnWKwv55C2lNXfbBMctejDOoDVgVsXsOArs02qR70dLTt4Sfq6F+yfn5oBWS2KCnM
DbIZhuXlX5OxKIfr8Ahbh4sSNcFE2Blt8susfhsptqM+a3m1dN3ZGiJeRAj6d3nxXLQWxrEGUVuV
EEyA+3stobtMsZ9e07B9j0tw0CAQwBczTV2xS/62WAoccD+B7i0AOyfcS1yDRQTChGJj4HTbzAbP
p4SchhqUEehsO5dqZs5q+oC5h8S8CxcZvVlHpzjw7gIt3OdmghySodSrkFdYqPGIpJDsKcSW3xLd
zzJeguL1O6KoOTczma3ViFekj0j86+Pm4NCIbQnOhePnxBYEaeTrlaC/JJzGYv2s/mbWeMhDZE8k
pnB/te1646NlXM0t0qqyL7pTCvFvp4O6AfAfvkRBXj93MmOE4qphT7mZbsMeCJjXkc9betNjwz7v
ErqdfxFpY+/wlpCS1HjVxSrCehNb9jW08+948OdLhI/iqNmJjaHfXPrlTVCl3VZb/Hnx7omTvfhO
Jp2fK82I3KznEhogDWKWLZOlJQagzftwt9gwp7ywDszP7oVEPXd7E/RAn+xiUzReuM88fzqlykET
xFg/FiPwLPKtrhYxh8gRFPMxjpK72xtrQrlnhCjN3fkhYHEP1mFcXImIPoHJhZeFYLXLhcZZKMF8
Dah+7aZyL5rDED95D/mi0rDuemU+U6sOzz5GaXN+DryM9A7Ts8+ir8iX6th+DcXYvnSWLna4IqgS
pbT3geQlF3ee8ehUr3FfwQ1Y3hGxNe2sZYdfGWCCXA/Ck83ltXFtFN2ZUvNdMiecq4JqpiYNF1oW
T4+wS/eSDOUf5Xbp3rFbcclnnFVWmx4EG7q1aNS8NhPEP37k3IW+RjbXE9EgMmwROZPgteuP7haO
cAeah3avk5BBxwHv/hQaLNeLjkcbWAzPFVv+yWTm0oV3OtiPTj098ygbW3bQhRs23RJEkDtYFTI8
stXFKHjMPTQs6xJPHHHg6xEz2gaZA5k2cOb1tAwJmIipNw+kXB6NEItRQjmRS0ueez1wYMFOD5un
bnYIDk0t6HvMzDHRscSYDTj/Xr8JEmp30aO8Qx7TbbjMCHfsooOh5cyLtJkQjG67hpMpVXyxY8Y7
wVO2rwWDeKNmrqhUR9r0gPoC8QAmSgLlUwSVylHUiuR05e4DlKujxeCPCsqAWWC/BSa9x83Q29dk
f5mxglBE5wdEB38eB+jWDeTWcuOJ0Jb2GuvGvyZS5/u5a+/r2b3MCuS69tvPbDB+Qnd00ZICm4wX
eUsF1lUVPBHodWhdo+yckyXMYjoiNlFzh5n7b3ea7uahBDA5gKIKwe1UKiariRrOqTg2S0wtqW9s
vTZOt0ExxQvb4W8Wje2hY5qHxEnf+TI6L//NHqev9MEJNmHzniASY62ZtCMAoch+qad0ug9Gg+6T
+78D60pPySdshKdKGSttxRFClgyF10QyQUqZ4rI7A+bErdqtgFwggFqDc4AF2/ULISz+ziVcldCZ
GA1M1XyV6e+89EKSk0oGqELBb26nGpY2MkyS4oC3C++alc1CAsOSHYcMwdrsxOAVgKAjIa7APeYO
arIjE++4ZORDF48fTUT5kfT9oYxp2OZRXkIJCnYoXFIv+8UyDZswpGQSFqiUOHNiqpkuOTiazloW
JnbIIt7ZzRidHJFzVRKc+wTO+iDdnygLE2pwFNfEuTHTlMlD7w3GMWIn3cXEyrHTx6eUWGcldUDM
LXGdBPgU24IZ4fIaN7e9w2iYWPjmPHXWrik5MCYdHJO+bo8m5itJbC7w8fkxt/KHpCnEgSQg2ETk
yl9KrzaA7Pv3nIevpq4/uYTg/RloPYmwDY++FcPuZZJn29WbzRZqL/ruu5SSxEkvfUJVvLhN9GWS
sA37NKALpr5Q5fjWEggzixHVCTsPLRjOCiJXEki4ayHZkMzzr2Zoe8aK3kWZ2Afcmo6KaBN0SUB6
sFLKE6+vlFle/eABfdXkmxDQUOM+L91jPyOliR/Lmmxev/fOAWAVD9EyWwnvPUcR4XhDgMNkwNBd
ut/WbBm7MguYobOR2KakHUdh932zxt+esaLshm2W3icYkyKFLXR+rQn3XZJb68A/K57aTdlWalO5
lIi5BYUzo7JCYY77E4UIc2CGFIFLRk3oPQ4EqqxvHuCb2c8cO+8seIGvI0/3K9/z5oOHov+udp9u
n9V2LQrNEE8rmALE3iU1yJAoFFBJE/JHj1KaaYQIdrD3RxHusWFQFciAmBVVEScMC8Ut5dU32Zs0
AuFIRrZSiDjuWoXK4WvBC3TN7mbNNGPjO56KF3p9dmZzcmD3cs6sjGITN02VfSdjTIy5YBisZmub
eel36SJiRdICuX7x2luDuxtHFrhlgYQp4gqAoErfOXflPtku5Jd1saAEMIBj0kSmZ7jEhOe/nHrE
5o1sdFtNEPQiFpxBiXku9j9zhnFrOswXKDQDUYvk3cdNdMwdnnF0UacCo9VK4YDtBZpZAkTdRvOt
M6zGzEwObj089A4VF5zwgVUWasmorbcqjMgmXj7Tz2hob7fUzCM8NnajTzlEL3E3cadjh4R8jW63
JzCH1M2/zgCNumig4gwzG5oMA3WLNQSdFdxgg9kVtBhSK7GwZQ9WzSzOHktnZQV8j6yRmyRBCjHa
UP/lcEk958u3uB9BnL+rEipqE8hWbHOfT9gfI2fkWvDujdHlj2R7Tw0vkomfKlDGC2hQAmXl9Nn1
9GIEh3BapfyxXQhuySQpjAxUZkptlmeGZSTswYDiTmlIbhqFBzlWex9xoVPkS0Ju8n07T+ZmCa4q
j5N8GGzvN4A2FLUhX3Ib37UOmiA+VVNL6nL4SGb+dlZlgBaqSuzQiFCAuizU9nvXcsq9qHVxliEY
oRYDgeo7vSsSmtzAppwP8tF4FUmnT6PlHhrTvJuVUNe26btrxc4dhHJ+9LNSH5caWORj8wCemsZh
cj/7eHQfBspIU9sthr98azj28JB1y4Zn3rBrKzfjqOWh7MWniqHM3d4YQ/8rSQgFn4za25IncDHi
3ozWTOaGjUUTcgbi956MBvJZ4jOukzbTQzTjBOc++sSyfdjPtvlUe53YcS/xzk4fnRGjUA/Bv6lp
8f+PvfPabhtrz/AVIQu9nJJglShRVrN5gmXJFupGBzaAq8+zMTOZ/JOVZOU8B7ZliiTaLl95y7Hx
m1tQGOa26YynBBnYsJ+1nXTZJNWg0pWsQzLY3zWcIsKsV/eP8toZl3XLszGrsymCcpX3U4CtRR8c
VM4/T723AeCkn3r/iFtpcKDIj2Mg+D7ECvWwkHp7QjMQiXsFuzUGzLwNE3WEgadHYIAHI2GCVJma
2ZrxDh9ZmIu0/piIMers6fdsBAmae7AZiB+fnBwjkCmGUraELeyeTnigTduUsSS1h4pIBogDQVPh
5s9275TAcH7DsPND1wKAbZCtbxCeY2I19bytWoQqpfvW135LGkS4FIPuKbvmrSUy3jYTa9C6EFFe
Qf4psAIkoNmOo0JzmOwfS6my0cEj90/RD2+Y/R59CXr3BLfNppmQlAMZcRIeXX8qayMyr49CR7JE
RnNz1FGJUJYw4WjaIDrQAeRorMZDN74bGoTriLAMw03q36SHWCxt+6I9w3oBbTuyqa73yXW/axJs
mm0oa0YYQ+sJo6CPxxHRli7j14VAMCR0Za9HA8VA6Silib5PGAIAU4zfKOhNIXMy1CobNtYAWMKX
EUHrRCETVh0VBeZqir4TEq0ZNQMWLNNgqcmB+/T9OBD10HRIMH7yvRMuhFjz1cm59ZIPRf7vu+JD
lIwmgLSAvQ0NZWdFO/fH59jo32aGFRwllFT+HIJ6S9M7g/ONOPCLgYslK1aOlve2RPS7eciDmf3R
P6VG8h0WfReWEiIaqhCEJbyp6r3DLBxS36hFhTrXf+sQ2KmW+aHesuRHD2KZWZNdeaF0PW895GBw
1Og3TgzIBHxAp+TsuQNQXQzxjTz+QYshCHoIiq0r+djtR0ARYPZZn7uZhC/n7XZLyAdBhFKlmX0E
3XxZS+rQSKyNIIsHJlFRgsvmULNdHL/Vkqu0a6JaqVzk4lp7wyVlkdlo4gOTxgYaMVdT62K3IFnd
2MtRRF0SOpTP8QLiOf6xJg7yrBm53Acy+8BvBsFHC7IMlkWpOVp3RQaAwpEBLqbMdn9+JCdJHhq6
UBiUD/P7OCYNbJEq3hceYr0CzqEufVXOGH6nFHSOzeToV7/Sf0/TcxxU5o1CBYjnclnuU9vNjo61
tNsYsnqoUaCqdLRNq6Y6pY45XKxpPImR5C/ANfaCFjEa/gs46wrboAArC9i8KKSUwDfB9jOcayQP
No2HgUosixDHOlTVtfLDKQ0EPArmoxohrTF89sH8aprlBU2BB1khBxK1ys2KfVdv7RO1b5KcwaCt
R51ZqtHj6A2LFFGirlaCKcjZZllULCzlmFLMODv2bwvSYV4Bz9m183e1HjJPQB14GNOkH4kXvVR5
81Qu9vd+Tn4VhXtMZMmqliHLRlUDiwRK+CgHPzeE15akQmilqrJfEO7aahI1EwfqKgp7i6OokKJ+
jGtEzUH84HtB2AHvFp/ameKbzoocFEiqF95x3bAjclvdvIM0h2UTRqNhRsNjyO7GO7P1P2rdP+V2
ADvQPCEZDT2rrz+jzmfMMrj0wXmZfPrk+FrBZy4Dgft4wxKN9ig+b2y+GOARxtJIYfPLPlzI1Jt4
CY5q7ppZt+wFpzNp/svUs9y1epZvNK1H/ZBYcVDhBI7Ue7uBrexXj1HNZNBL2NIdpW4nth8qcHib
9czbEZZ25s5IZWvPw2hrtOOhvxFF1EvwYCpuMBbbICA96Jt9wCKXwLWaPNTsGf6rENU6XWLkKSFI
XDSw09QWeb4xJIRhwMvIqVmWEO7dQdh4c9XLzIdpM7YWwpfsKhX82lAg/FEZwXae7QdkCrkLttey
gKGwnNpLeVCv6zNQK0JXPyxGoEJAhtqo4UnadExnXM6iIVyPpd7bscAhj7SpYqR213Sn9nRza1rM
pCG9wIhSVXo2naTEVMK3ejBUlENKjW6Jy2JbDwwKH05T4bY8PMEeNojiwxTWuc196GNKJytLy2Ph
UVFEgB6AnctlL0E272Zx5/joUyUqtxcawrKV8+nUZCqRYH9OKEF7SR0cCg3nRyKftxERe60luWP0
43sGZWCl5vposzOAVKUQ874Ii76mIxUXBSGCh0GHh/gRzR0IGZq0nhvTSTfA21x28VaVKzDpQPC8
Udsmg6OCk74coGhou6WBfYZyP2PuVvHkkGENXjuINUaqPaH4GgNlD+ia2oh0grvbRq2tHwzE6kPc
PZ5tObz1KssqWu+uH/HHSWO2aV+nXZ7Iawa3OyyW9EOaTPrWdg+Dknt1c8LaBhYHBKT2GAPxB2O5
AClZAkrGajzKVR+pGm3O9mtdu+HSUWgwQLBP1XFEn5+4kUc2Wdaz39TZgzfbvwvxgYzZ9J02qD6j
TumUAPELML0wmU/oXM7nxmhz2M92EDpYO22BNeSPGbUHpBJrijCup2zJAnrglf9MO2dbysQM+Yo9
RGHgQbDvDGbQyc6KnQym13yYkzBoc0A4c0eLX+/TLcVDNLhRD9WlEV20hRXL9OYX3wITxeSHrYHp
lN8Ey3HsuqvBOd5lHkC22WlPdiqbfTs/dlS8FnBLfha9BaXRIs7d7sHhuIcxhjW41OhpoBlhoBgO
1TRo9701sMfGBECQGyp078tlPzX9FdkjSC1zXnwzLJA3Fcs3RBrMKW1zyC4dGTzWlSLEU7q8TmSL
3xYAnAN4kj8kff7f6f1/USc0EQ9EreG/Vye8/Gzn4mf56z87vf/5oT/FCT0HBULP09lebF230N/4
D3FCL8C1XQdo7iAc5Bsmqi1/aRMG/0bzyEAODXVElw0ccbK/rN69f1NaV4bnOp7t6Z5u/Z+0Cf+L
9gQEO8TNfHQxgsB0/6kQVOoDIklJjiT6MshwGClXDjauthhs5TPZZTXRkgIu5GxXwNg4Ua0qcg/H
qYYa0Oz+gvmPUWAPRhKt3/90K69/yCX8izDGPyTYuDm6h3oCVW0uEz2zf6go9EWQ9MzA+ah1w9kE
GIIAsIEiHpagc0/LzRYt8S2ueGKkWEZnqXYJ3/7nk1BP4V/VJbg7SpTPth3XNtCP/1d1id7p9LFx
kuk490160McZEHkNwH2uuSnELTXEDRFbD2Ayfn9kJMM7B4btRnvXc06xiPD6CIznij2XSjYmQfDf
iTuLW9HfbK2OtlRiCDkTTFz/txN3/uupG4j9KOEfyKU84H8KGg2IS46z1xNHehS2hvcR672daVnH
IorFNpto6PgivWPf08MY6bNQb5D7X36kOlfZa8VVTizu671ectxf9azdmC7YXY53xOKQMFmK19HQ
XyYzac8pmg7bMfrBTbJAjvV3Xslh0Ll4AugoUd1nV5uQmIx1AnAxmBAeleh3imbkZjkaIGDgWUIg
161s3uD4BRAcG4C9X3+jS2GixGPke3exwyjJ5G72tH4bYJULxgUUMDqUZX7BDGAX6YIVPIK7ZoyU
Hgi6sDSOxjB2SiyN6+c41q7YHdQg4HhPIUgKzLLbQfDwIWybx7zl4sFgUYcu6huOqjASnCb0RgHQ
mzJcv8AgcwJ5dtEZoKCo7qR6d0tr3s2udSA83jOkh0wD45FD5t92NigfI4/vas/aGZoeEE+4/s4q
vmPKkR4T3IuxgbOJksz4K4ir7CQFGM7Bd5KDciql5vG98on4GjXAIxO0X4Eby0YLCGyDrL5JcNYb
kUMhrD8L3cYXLPNzmB9xsEmcRz6OBIBNw7eh3BwCPNhOC2g7F1wc+ltvQG9wlfK0Iw71zKrKuvcy
ZCa7pb42UOU2GmH2xoeLiMMQxjeYnW27GwQSK/EfbRtBqaabDyBTsEeTPkEiTfm8h4HQ1aC2Pc1n
KEV8L8XHGee1P2apwpxpxLqwpa4N04Eg/6WxaU75nnzv3OwGuuKhBpSnBfmtJdC2QDBsI0GtTyXI
TQI0xiOkVWwpUAxH6pDMyTa+k6OL8CEEh8nK3icnv62/EQaPaZS4WDn289zwzINBbIcFK8ouX8xd
DgN5TMaW/p6GJrHsXm29kyEF7DctzgG+RMV+LMdjbpcVyCi8ARrunVczrZsl+fLq+H7KileUJDeu
5tBmH0BpIjVGE6dN91iw7RaTwMjrH6l9wQsBu7HF0IDSSwJQ1mAgkmdvpOFCt7KJU4pSx5GrnAil
aLiPlLfXK4hTL95U5UzkRnocB4zUrHWYmFiG5eq5LzRhgHYf7VbeW5mEDSuKrWY0gMR4dFXubmn2
HoyaZanVUKWRUPojyhNa4p1KqrdhhPxpSThCIF1fO7KqHdI7YeBEF2iB3GHfxiQxb3ZDpQbG6MXQ
T21ILLEgP2urInTkQhF1RtNNN8vtlIx4ZAT+ppt4f7wb5qU5mJ5T76PGpz2izY/jUrxljuGcTWl9
mAYUiGaeacOI6rVt3S0rx+94oGxbE1GDqpBv5ex021pzYCcsoAv1qt5laLiQVjN6U6RwQZCK115I
OAYo8eA9j4cVGCjkBwMeqQ/yYF3GK53EoKOGvEcjBqYrQB/kVOj50InZ8Ji9JEaRXW00TUAypkXm
Y6y9oTj4OTgo1hS2f982xL6tsfX6Yu8Ew9ugSgt+BopqfTb1wPioguI2QxMJNf9QWRkoNrNWehbw
6VKVasUcIEGQHytU46Ib9kcr2CKgeJk7n7kzzDXVMwA/YfY4erLfZj3br50ztdcnMvQszFImO2rQ
v50p+dZOrBEzmFuMfYiwi0xs06NvwI0vFNupjBZw37Rcp4JvT2R+EAL/xpJnVJnZ1xq/e73LOO65
KXUlaBO24VS9LjL5ZVOhX2R+A3FVg4XkQEQpzOjp7AxwZBoG+6HQ07fOb2BNsb2sw4S9wYS6GH9b
TDzPy4WpMdIPMoKfmUyoaMTf1yGySFazQo+/OpwZBbhTCmnx3jfInL30WyI5Q68uqbG2+V4a+Zep
swHVHZvHkE3TxjBzprhRPDoO5UQ8XnddTHsAKwCwzy6IG2wDqwBNr5GKhDlVeP6EUBlkqIk57A3z
M7ZolCxpIrZq7KOSw0JgFxXXwHX6+sQvewgN0n7vUPlnV4hO68DEKJiRFudf8It1sHvlbkaPZl8t
3QdqhzVo3DZsxuF5HUVWwLJix8tPK8kf29bfedAmQffzOJH0t05dTspoL+J+pgZIAQDQmXKAB5GA
LlTL2IaUIOhYVjezCIotWr37dkS9n0eHqoCDBIWa5y1oZJzPN/pcnmls+pwDv6sFEOq4+SwTL0BY
qaBim3bRGfqQL1iKl4LaQsA91Xr1RSMuomX65qojzxW2cUP+KKzyVrOtbkaan6qKM+o8FUdoEBoo
sijeagcvjt2wVhtHMDYYaS/USmP2nYwmiAGfwbDx90uz7Jcd8Z6xbl477i2uyBjwDHm9axz+25sQ
Edj63AStImi61Ps7fUvVDIdFVm8ElfNwCJLfWdLtO9CvlCpwYHOEtUeM5nXk6mkFi9saB2gT437S
2SZ5JhDfTNb7Euybwj15lKys6b3H4IAqosWE7/KvvB5+1LZ3FQ7tw6q/n2HcZ5j7bZYs/yqnF8y+
QKM10Q0uCmuiV6vQ+X6sJqQybNbkwD2ImJb5ULOQmYs4lfq8TYhaQnXPgAj8hLp4XC9Eq3d5Q6G0
0NiFFp1AusG8uNpOaTBgqc3dXST3NDVNlLmbUVXI2U/XEMRI4ZbjnloGrGN1x7DofagStRvsvOwR
/urBReOaroePD0WjkGNviHZNTGjokQ8WygFpDQ4QiVkC2cnBYDNojjZgwBWw0LYMJIXlqCgZRk5+
aYELNtovkpKR2clUQdsoP6DKeVejkUnaML3HBaWSWi2rRsJDwm9W2SnVtyBmtWssPmg+gJIE658s
rGfci27Q8Y0WIN4rI8q2yG3BYyC+shyK89l0TiY4luuUNSHQxJmD9U+u0HMxX2Z786/Yh5fp2iyk
PakI3toUC0G8/A7sHBO4YTrCRaMFEKlQd6svoP9No5h2sa29VbL48ny2Vidg/FSpBt4q+CLf2Dt1
gM0EW/Bcmt/79ujNi9joXvzUJR0IF72dD4uK4ye724u+QNMWzWNr5iLLKj4mw3zqTFZlzcEoMder
fT/DMxLczzxhAR1nPICyPH6sXB1XecGAKTvx2Q3DN1xvCNJSprnlcV8z550inD9ay4M5/OjUeptl
Brqdlbe1p2E+DPItH2gINeNXVDB1FhvPOGuCBuKzJiVm/9gT6AHsTL58dXwxAn8C8e/qElELV1yH
trhlWXmttY9iSputGQWPVbbuoxUoh0Q/epTZbDfHm5luYVmxD2ktCi4ZzvRZpZs7MYB3SNHvsid9
HyNgtOksvHW6ihAxr1TTjdVnxMiz00JRAVNamp84jOyYlHSmmelrPFdN4rqGQan5o6Dysl0X48zw
X9YYZF3Es47N1cj0p8iCyTvkBnFP3t7MOEIesfgahg4LTcEOZzBFrNJ/qUV6ncrultVkNeZh9CaU
cl4tGDzxQpgRxOzOQslYRF3+uca+notcV6Sxh1sA8EdicMSFqiPrAUaLafGl14x7FXAXXf4jIL0B
bUYI6erROR3Sr9TIbzAmWS9d8YTGE/DDblvZZ2Nur/BS9tUws//5ZNqw2WqkTXp7o0LURS3/S44W
b0ODi/2IaMNvwR0aP+iWkFq04zHp8HQTbKT27D4XQf5UZtzrMS1udNwAmbRbC+McuzO29BhehpTW
b2mxRvYoPc/Obd0dF3SGSOCGB9gC54YQnIQixdPNudp2cUs7oprKW34RoEDfYzQXInoxYy5ZXfuE
Q10AXJtmAU9UUL2LOyZVlX2ttXfI3JRhc5Q3uCBDbQEB0iFUPggCsKqk/jqp4D9OnZ9m+XtIWSQQ
SborC/OaH2ot/72OfapvWJNEygdbvaNAwoVYeTsORDHl0D3jh3fxSrW/5AtBS/pdxQuOHbwUPkk3
nSPsqF1AtOre+HK5IF05QbAaP6r+lgOl2K6PeUmeqP2BzcMpfA+Z4Bob/lGzC5SRWHuaobwh/q7D
3oaAbNXeoUuDal93n3oEeT81WKyzL5UihdRUWNCe5cJqt45jtQ83tn3UZ05L0EeCS3wdpX8vjadZ
n5AHzgiRZnP4Tah5s1132HcIHAqn+OqtEebWSM25VXmuTGgKKkcCUr5zqk3fwJ/bJ9nf07RKL9i4
3mk1D8JGMK9xF+2oac0PK3Vee93/mQTBAyp0V4CGRA2Ggqa4xa+SHukhY+TuH3GZk8QkL+niwoBN
5Hiwgccx7XWVpaSVifWYhFobmmiPTgsujqYH+xx9KjcIkCtQQaWqARgd6XoFemWrGqRr0km3y8VE
lDCPgBAT3bfcib571Xw/AN+A10JoYbrRq8sGucGOAdRvzia5RLTFRJUeGrR6qsac8dk07oc6GEI9
ovVP6w/Bl9jCxy74GuF6bXK6WFnu4Bv6gZJZf4hGZs0QR/tpRCYIFv89mzVyg0RiHWJVJqbsO0Tx
mez4FG6gvKBmb8w/6VrShGCce954asbMAyEGD8AX/TOTsTojKVyDOKqB400FeglVhZCCDqlH8TW8
KswwzOE6ivGcW/D25LUskkoHBeYjU6W5D25aw8L7j79qAs+zXk7wbbHJxEcqrlKI3tCWaCVvbeEB
Ak9L1Mqa8dVSh15PIjIJVo6t+uz64hAhhFyB1NrhYlefizF9bNBS3uvKxWYkEDt7To8kLnpOcLFn
FJ5WuZX1L91AoQ9G1vHvl/54i7/q1kBWK8/rr0A780HdTMmAFfy7AbT692fWn/5+89+/WGVgVmLd
+tr63/Wnv19DAeWvU1pf/Ps9f7/xH6/941vR56FSRaXmz8uj6cw3jriXomWk+HzrF62n13m05foe
eML6i/WviEZqkmEXaQit7e7WL8/7ABX29XPrX3nwqwrS6QTUYD4bWDMmlqvlKFwKG+BlawE4bKEC
nq1RRt0dduzlef1/7LlPQ+03+BQJHIuizjzIAqnDvoR6n9yG3uv33Et5jnA62SI9NW0hmrnnwbMh
Frh+D3hZEQbXF9e/mqZIQivONDpxlnamCobXc4Q/ZtdNCj6a+ef1J5ZT75zWyKHCIjk6RnftAavu
kQ4zUcqpzXNCQeYczeOTCfAEZjsZZtc2nzmhbx2RcJxi2nvdNJB9eQKxAoGaW4HagdSzA/OWC0Rl
BxounM7ILY9VMB6jxEIQskRZNbXrEu6v/VpobvBrmHfZTIOtBaIeZ36H1DL8CbMWO8cVdMqy9DJW
pPKnwAHw7utIPDVIZc0RZt9mpNUoTGzsPnlwOjSbkpJeGjfyzFy1mPQpAQQEFOqJL1k+PuHm6W2M
rnzQ/KLblm0A8xhfxPQ11mNYu70GVWnIWNB8EXYooCGXqe1nTYl+ynvMhzB+AwrfRfm1ttD2QRwW
FWYl7k7kiyYPlmYDNr+oWMWPoIKerCG+LvA/wHMMx2Uwn6Gy4/9RpDEbnY9AkOX/Nmf70y89+l+N
hjyaFL+CDl4oWp2fjThAk54gQ4Pr05z6AHD96mTDQ1cbRMFiuo+TmXTFZeGFLhjWg+2faBNcMLiA
kV+RlNL/DuXwqzDm8VvXddbOogVOdgdEOeGUXQaET2+7ioziNDmSLnwG2xbU3OMkEHZgANGvj72j
aFPgQLWRHwXy670LDcDxPeg4lVeGZpt8m4SLo+6Q23e60/obkPIpOtsDQigdrH9Jk63PTWKB+buZ
jGzQo4VpERFo6ndo0gSIwsrYpuYr5odRaMbRy5Dpkw1wVNVNBurP8eIfTYNVLKSAuyDA/rmiDXka
kSfqIEbpVG9RTRtvht1GVGDQ5w6ezZQytCQ+NuVoULeV93Vv+TB0fX1jlM2xtgB0Cpcks476X5wB
+YoRAeS36jsHU/hyRDm3wQ+O1CrBWXc+2HpyzgOMKeOk7TmNbCfS/IQyTv+SBWb1kC9Y8fZhCQ8C
wmz1k3ocjAzb341675yCxgutsY9AFtWfpIZHGtU3m60RSUz/BTYIYNwoV9qN1BCzlkM1QKYzN0Fm
GZFY3fcfRmrXDCAIDy3KHE2T7k19PDruEnqysvdOh3zH4Bg33yniTRvbj7qM9mWn9Yx7oBi9Jd/Q
T7pSRnh1IzQVLBYLN2mulRtchOG9RBElkdaPiFfTx06T8wsqpB8krpRUXLDwWvUOlDnZAmG61t1E
LQuHswL8JAoeI5rVQfNRyOxoSEXUna0B2Kf7ALEIhpfEhLZHviqMkbsbLfgszUeyZJcRIz2tcBkM
5YP7YCfZsEcl1XowFOUhrg9+F90D8madSfEemLSnTsDDHGoKsl3MsMUs2TUeygkJht6lXBW7EkdQ
HetH4vJj23jvWJwXjyZkW1WdK92lA3fQ/BYBGGyVdCwmPOCSKoJAJDvCXXOTLVMbLpF7ba26PTaD
tZ/N5KWvxSXIJrhuqLtS6jMe5The5kwOGJdMByvN2y2FbyZqEW2czD+hErhbIujWg4S1M4Ay6eh0
L9QWTonTHaJc1+/LIksupsSAE9Ql0Pv8KqFKsnYaw67CQe/uyRqRVwTYBtvOHXE3jK56j6HVEBfF
rp/dN8d2XieF4iF7qTo8UZCJ6E35Ns/BlUguDEbkiVPHAW6CoXja/YwWxBayF9gk+CL5LykkpHGh
9ldF7x7NPYS9zPd+pN7bOMfetc7BCIkeh0YLW6+NQ0CSV3EeImP6XOOWjokjIO1jn1Z7eLp0OMgR
Bb2+JAV6UY8vtu+Gi+ldEenptjmbmO9MT1hCf1r2uEuj6mHGY8Af5g2MnKIBItsYRZgbwP784iAb
YhV7+MySidpEU6EWIIL7oXE+EMunG0aFkdI6nRItRKeXLhkAUfNSV/VL7xo3cPuPgwrfu/6E58JH
QIcQo+8XDcLi/n70teS+hzGmdVEoIQ+0o7jvazTNuh8QMHaTp13Tun30beuC39kLDtykdFV1QZfG
Hs2PxCQMNpv2WOrGm4zNJw9vwhj4hmPFM2UtpwEMSFjeJenD1DV3eYYDcD0c7RHKk1Izb6tjupjf
IQtejSK+R/nj0XSpH2BMq3RhzTMwQEAJ4snTi/s2JlYD0IHXRZzlzWYxSvBKCWUqW6EKC++bRc5F
03+4gjTdpMm0y9r2TdOtO0E9Agj2m3o06quwbjk2rGyIGLB4XzL/O/C8LRk7EIJ2/BH57icskZcu
tAMgjtOEowqPYwC3NTOH5LLsfOPViZIPp3OPAc4gUeHQ8UrwqCm8U4z0UK2Jc2CgqJxDPXdteaEG
D2bHgEZl8EX9SZtu0zxWIItBrWBVmidxaE/xT+op3+Zvc1yQM+ooPFDxtCNbUUbiQ7IE3zRBh4Jl
qT8URUOqerdo5RJKbvxcsLKl3lPni5/lEiO2c/Up6uDucHKy5qZhR04xSfvZsZL1WYU3mi+QmTEM
gDNzcbE059Be+gkJHQ0CVZvpNZyy/NvkzL+pib0TqoRNXX+26Z0PW32L0DIJOir9c2XkO1vcTUIc
ke2iLtrdLUsT7V0DnZ4g95+Qarl50knIsOVxaG1rV8JQ2haGd7VRndkOpJIURcV95CE6gyfOnUt5
DbTHGUY/uG7saH1vVxYPxNVxiBLqEjppdGum5neNkLrbK8iNgXS0buwaoTl306wfsxohsKrsVZep
Dnt/+ujy5sPt2PVLm0Gog8tnT92hPCiMCQlD+mnJrBTb76dOfiVjLQ4lEGUkbSPsTmvSKCf+ITXG
mlwwWEELBDA/JHINM1NE9QFUDz1UYC8B1OPifutlr9ZMftQI84AWF+lFAvxbm0ipRFu82dLy7lyD
ynGmfaPC/YR6krXNCjZ6d6JGayKuaM/ybGTGt5kgSVVewMDYqGpEpIOJt63QRDtmGgqGU24fWP0+
DSN6w5EjPSC882MoodNTX5o27TTcKhqoycQjTa9VtfxAWRWFlpI9vcb025bi4Gjs2DYK21X1PpqM
EZmJ9yGgcJpbrrNHLg4NU8ptbK4Xc8YCMJLDjzlJ9oMiA3tVA1oH4ANegNorPC3uSdG8auN8cVPI
/nofeqY3Aatr200vByx9nINEh0DMJh4e1E08HXaLrFAUxIUJktv4hVtTsQkdel0bFDdeIBhepfBf
bWpyVq68rjaCWM/1qErNglw4F+lTNjUHGdlH26x/jMOj0W8d3/hoFjqv/JnBRRCvbwepaNNy7zrj
s073HSciBBVhAtPjpSrWINEgHCgheLLoMt+pjyHKiHfCH7/D8Qw+Fa3JgjJ6Rt/JFwhssX5zCBRd
t+rb0opMvDYOY/KzHQEa//lR1EZYjQCLqLcE9K4msR6ucoKj+goU9TZ5FG1nb9jNfB2RvPovVIDQ
Sl+X5aq+N0abwuRf9eaIYwyJjzitkbMSclaTVb4toP7T/MWvwhZWRk3tDF3pvcGGVGMbU/OzpWXg
SflZ/Y4/ddBuoDAcrHrYrK8TpBrNsGszChb6hzy2lbaxrGT9FzmtI1kFcBwc6hmMiE0HfF69pTa8
vfpZTUeEJsIMVdB27I4WRrMdyn+PrENbg4rd2Otf6uBlP+e0KCnzpvKpRqLIskAj8gmIh0grbUcR
UMIpmTiHGmCZeoc6Xp3U5wSWqjpXp2uK3SKim5UGR3Xwuh12tboAGtdWPp3oJU/QLtTXqfNSh9XU
5ZRww9W18x2Nc4jJttSnE19/bOlkG4KKCb9uZbRVt0ddnrqFf11qwFmZE9EcdbNmIZmwiOBorFWT
vWP93iPQsxG81tEBmz0osvys3lPR79fdD520BYWis85bu/yPt6exftCx/Yr4ujyIgMH2qCAQtOOt
k3h79RKS+1vUMmBccJ19Gi4DGYoOGdYoPtVX6ehrCsyCXYruc9t+yKq8qq9U7wkqnC4e1TvUOZXV
7+Thr5OKeVGdMPZ3J3UoDnGRSIKXJM9ZZ6yHU1/nyuHI11goIZOifAPch0Q60Uu2c8vqXrTf9Yom
FmbiV4SSwRzEy7mHDYvAYLZBmRQWtkmnI7bSL49g22JWZVIzcLlz60MSIxKSFvN1beCjIvTFdvui
TQxX4eB6nIiXODPR80ISeaBjbkq4kW6mM5aUdUTJUPST/pJF0XQAjvBVY7E0TXSzF+gbkNcixFSd
BjlxA3hIhtLaz4yCHpuN+US28KEg4jTcvccVBmE3DNQRtzJVvh1UU8RuXuwKuqQpvA5LjLkike+w
h1uOiSmSkxVDAR3Ll2jxQev0BnmTRPypK85dNT6pPyJozF2tYGIKCtYBGlpRzePe8Do6WGwiaIck
X8rbfZ96nxo6MNvWmd97YOV0aihR6ymVb9Qodo4F3MBqvVdryX5YJQ4SbtNulTOSRFd7rG+z0z/n
MfHQ4lBkx8qW3t3MnmGPpHH6yZtK5zSrDQthV7WiUKVURKStH+sva7nbt6mma1WKAl/YCnGvqX4l
khjcbUHDpEXc2kyt46zZ6TFoK+SiIUK6FkXhWczXHmsNHLyrS1wQ2LqqZab3ICi6Mv+0Icnsqpjs
0ZScP6ZY6L4i7oY5DJJ3utYTMdHcP8nWOOqCBpKZ6phTRzuEMd7L2igR+ctB5dYAfy17vxg0Wnp/
qLb2oD/X8G1Cmmm3CK8YhEBKf6OaFOgspUdAwchFqeYksfOx9KgdlAmFbhNcHxKX1mGJAHuj7rvN
Aooqs5wPlluVe3Ma7/S6sE91q9+1imQ4S8yRpGpmOiase1XCL06i4jRX5FUFVGyjg10tmNcpYiBw
9ahlG6oNLQ1wb0X1HEcEqetA9z1YL0Pp7lojcHb2FA17QSYze2N6KDuafqWoOyIs+s6DGvK15mEk
Ip1s76DkMTvWadZ4qgN0dgmzlX4I6n/OjMcE0RJtFecR86mg0t6WaPpEZdjYpUG2Xw/dYLoESFlL
YYMrGW8bVhtKYOC/8NpjTyUns6qHX6SCKq9UXFYmKzA3BQcry0u2pDKE63wnEI6k9uW+FZPfbmtJ
4XQonP0YELcsKdzYaj6kM5/0Mmfr6ERUIMJeLIXMkKzRSNT1k2asSIZD6TQvoqTUnEgPR70Zzq9t
QitEX2vg2abv6DT7m4bqhjvh3FoaSXmQ0ycRp5Jpm80DmIa7vsMmbjK/6wbNiUQW8HTprswTpOVB
llcrqT7pdycbkDfBDm7MeYia69Al99A2v/ziEgSERljv2NtZo+qs5kI0MLY1Mb2CdRm2tcsaYOTu
Bq92wjK9vw+MkxFTJ5wS0FvQjBBzo8/8RztVNRRXlJSoOB+CvG23pDdXWheDeN8rgIj0kvAIDkMG
hOwkKNskQYLgp+oe2+6/s3ceO5IrWZp+l14PC9RGLnrjWoWW6RsiMyOcWms+/XxmWZjpvndQhcFs
p4CqShUuSJrZOedXI1AXOqQki089lq0SLlKgQZOBy1F+XNElAP5K5oL8nW6Xj87iPOcwCAF7AG5Y
wH1l3ne99Y7X1B0ZvVgzldd0KC+DW285DnZ64oL5jD1JYAJEoOwL9G+7NHic9J4BrodXywIvrrCo
yuSbjCDRRWB8ZFV5bTOCG3AKpRWFxSNx9xGwDDkr0yEWcO7ymGXYNQe5/i3xM0XMWQb2Yd70jHZH
XzErRqkUgNPSo9lRuvFigrRYqwqzn0isgtLqneskvZoGRuEVzwI+Uni14Y/XAmrD8xa7bMRpFUef
qOt1DL058LvF7y9tRweqTx9R2P5AFUyHOcDkiSOnQWEJRwYSyquxMCMidnzdTBh99dLMOSHcC/EO
xErMPL8giKFRTYwCQxziCENUHFTgCPqa8TD2GVYqqA4veObuKse8YFL6vAB9MzrkAXEHmnU0HSDx
2MCyjzZb5Ent1iNGpGr9+gTIhiy0n5DAw/QoEyyzfRcX3tK5Jq75u+rbXzpBy1troQYodJT2A7fA
t+kvwrUhxB+YkbRC6frVQKobRgy+qX/DtCFIApOElXpi+obuwe69nQCTygHnmrB9JyBknzhcuUaA
aYvuViTe6x/y1Nj+LKqbNj7F5bGw+3OaSV6shPyymIwu08D6nsccoSfkZ6zGuhjJfVQNEGpw718H
YXGViJ0rQfYJ8GY7z/FNgoKuV7235viSon/pZL8xkEOwZhAcE7XuPvHcPBeNttI1m8JVYmc9LJGq
9D8bYivGiQ2oTMA+az9iE0ZNvhmyZP+vecHWXxKTIQIbrkEOKNRq4Vnwzv87obkxWWhwYLuDUvtg
eCFBUZBfz0uKDSfoC+JGbnDLGNFGVZYgJlTchaTnIhX4xilqoC7lrBMHu+Qq1TFPQ9mUj5pkMoqQ
sgjD6KP6nRNM8nHPrlyT+hSF7t6MOvdutuhw9OqUZD392wAc6UsAr8Z3kQb0eQm5bv/6izt/p5P/
+dqWIBVRCP8vGbTQuMocx+DuQJt2wC7xflqMO19AHtU4mjGFuEurW4lJwsY0HGdVewYaeUNyLsqE
BUEnByuAcqWEfzdLmk8EEwDP8ORGEfIT1S8F2OL/8mqpOfV2vcPVU6coAzaEaNoZ00XraEb5y9AE
LAQoyIEW32TZFMnnNJXEpsnifvzh2kuCQ1EwCgrq+ZEq68fYsGPLHS53TVqiaDh6eh0fcPauvuuY
+Gfir//NRbP+ltDK08IXNS0XXT7g7l8umie8VAyahSlJbEGAQyO4gFEKWRIpLHdqXjoTWEyRKRU9
AtTlWNqM4+TRQsNyEaWP46mjvWGCcx9i7aPIMYrWtCxsHsKdS9q47JxiBbsZXB6hSI+eGJP++MNm
s623wQTHXWiRJLkhHDHET5unbpg4VCMySHdhxFBarsB//cyIvz8zlsOmgQrDg8n4NwlCSG6Z6cdh
i+dDa+5wRdQCHNVExDGRoyaHmIHWUJLpdTNhJuhhcy5JepoUusa5JIFLNnkwBw9OhS9aLbZsfofF
ZavLh2NbQbFUBcNUz08TTAMcO2kk7Pw6e1yZwvdfCcjjDQ3GLXAg2H+0c5CPYEQ+wiRZuDoJymB0
gres0kPcitvtKEgGCj2YVMkEwyObDrgXH5JlVjykZCQuy2mro+vVcAvl2WZHhr93YvtYSiKWFw7V
2siAgSzGRzEt+N5vYH+mVz2AexTObynUhEW0LnoATlfgKpzJnbSGT84dNxN/A4+bAZh9rGFi/Ztw
TVMXf9/AhGUiWrEQZliu+GsaqdNrVpXNGM2QE8cOSbG677xk2pg2nJ1ivHcX18KoV3CU1v3JdWs8
Yoboxplc9RCbzS58myWnrpI8K5wLzpGf33lO6K61kh/S4uIDrTzDBfCrP5tSaxxtt1+1Q51sNcP8
qY/LF3mQV7hnO7yAX00/u3kpG0euvTBn4UBtMLCSrLK0wRwP58e7xO6vS15V25n0aORCP2rJ47QD
ZkPaEMUYN2RblKBv0tlJqofHB19M227pzlqNYWY6EErZFM65MEbn7EB3TVMrPzTAJBEvfRny6RT4
Q8OfFMYxGJG95fVDy6wOv5kM0xUKBGnho8Mmhzu7qUbGjRnyZ7Y2xBvlVXLwRe0y7GTDk8wwRWez
OhjojvUlCbENRjGK0+M22S3zwx1pVPB/bapAxaRSf29SyFmN9qQP4a1A4qslFjkA7ZcqKMO8enQ1
EMym6DFKkStDErca4bwuQXORfXFYxZ8iaY5+GbyxU15la0oXjZuxnA1FWfc5+s5ngKtg6vRQegfE
34vf7BlDXmoijRnbUCMs5YDGtvwhiUFU/BiqYbkJh/FmD9MTnrRnU49wU03g0McWVfjif81F+I5b
BJFsMFW76GcZ9r80U74Wlkdr30bJjiTCyfOJdhNpbcqTskQgdjpJFVpKJxrXxaVxxWuqweCVrC5Z
cbaYzkgyCPavjOi9LDp6obMK9D/8tl72HcXAotPznj6yqQ8xHFKPIYKIGHVIAp0dATulpJ3aBR/X
JLsRVbsJ996uXnsDPn/d4qkiW2Eq2S0RaTp2G9aTF5SfSm4vFt5c7+r3uDY/1QKPmgqlezE9RckA
A6AKEcDU5mOVTLgQNvT4LYOHEEQv9poPLxwfHUtjs6HvWTnEDzn05B7xckc/p/wzfNoiQ+jPU10+
V3H5OEvdBKHiKOOxI285/PWA6KnYDl4J8Uw3AXGQjYXMXbXdncbgZDAYBSyU94akP5YaP5hMxygm
dSz8yaRf09RjG0Vnw2g4PcCMMss7Vy4M/6Sz4nPDRbYXHE3CovjEBmRbewjZ0hHgGmT8rU9L49xD
T3O0cj2OafyYmOMRO5XxUJq4BXoix5RsGYIdgjRGFj1Wi8XAeUK+795eokeH3vKopW62qQLU4J43
XsZ5+eWks/mSLsyS0+GiRWjBFkQsRNV7Uc121JDFJzomTjF8Tz0iB0dUUj2OuDPuYntXRK25Hk1r
wNzQJzQBYUXfZ3u3w0BocrGfLLHdYkra0anaAHddBbEHkiZR7K2zVcQgaXA5EynAndhO0tUOVtnJ
SitSJjQiaJeYmNNJt3CRWu5Mpubk6moQWQpMM6RZ9eIvd1Fhp1skMI9ab+DEZOOPmS/pfsGoGULX
Z0UuJ4d3He5Gp71NJn/qaMwYStOwTspiXwjCENWvgA2NlBRzzdSfFsM1d9DXDpVumZvItV5dv1xO
fvc+1rHLfAkqyjjXDjFK8pcdYFCPx1wZpRN8RTxcTdGcoTxMhzpYtHMsEnFqlpv6TSv/RP0KRR0g
KMpkrt6cbDnHSRO0vLsF8vrBtoV/Dsh233uF9RHXfnqZQmyqLXx4fCN3gKZmbDDa8q6n/zmU43If
CpEcsiQzUI4gyY1JSj9nWqGtS5wmyTrC+CUaTBxrW2evPqX6FJZo+RpWeysDOCxBWTSQH2IgFW/G
84I2dF2OFrmh3rA3wzkirQFHua5OL5gB+msn5u30EhNEXe8OlbRSNgAPt5YBj7eFIXj28ve6h15n
OuExFY17rmQRQg4NfLqpnfaIzZ5sPMUPo4MTlMFIJaXuBGiZ3v1E3y3xjHeJ+WWNSbpNerM523XX
nKfI+F1DTt/lU9mfowoLKhgyIVGw8zadBuMo7AIwhynheTRtQRAYsCF78UsQeu8YscWI7HToLAGi
I7yp+4Ie0rKS8zg/Od18X7Qsl8g3Hk3SWTwmJvAH8ZE/4HRRLMbJi08LH6BfQlKHMLfcQ3Ia9i2m
pmE/d3s9d+mSa6wpT44mWiYZ1mpYAFHWyWw8km3RnSDYJ8ekDOAeo1xgRmjgp05bmCIyOXns1Bw8
Cdmn8jVCqLyHEVnG2hT4A2RxRMqDxEmlRoVmjLAaSrOiNU6KAZy2KFHKsoOZpRXrhvA55K0RzpuQ
I3FiZwKcDrfQha8DVeyidq1Cln3Qq7+yyH2zc3zCZHWRD3O5ASfbKwV92LWfQwjb0QPug8mdXb2Z
bWqZ8HiSegYHx3BoJUSJBFtFjc4mnM4iBFWzU+7GJv2FeexZ0bPxfHbXgkIauI6UERPR2uhq9/Cj
dupTKsK0HBEtQf44RRtIjScjMu4NnCRYpO16wd4R99dXVSc1M8fHGOb7KIFulQV+s9Z6ujPGNAYD
b5yOlyd5fCoOOeIXWP0Nez/fQrpdPS8B09+8Ta9EJHCUQTunTG9elzq/Sj6sZJ+7Fgx0hE1AiZOM
b77GiCAJi8fzhqn5GBIBAjGW9FNeqSKNBe7VpSXmnEkHUpwUHK6qMcTJTglzxVXf8z4d1Oe0hnSm
9TWtFX+iRDJLWOmrq+L2E2HSxSLeiQwqap6Oe6MfX5cuxqubICe8/aK7JhvLnd6S60HdrQjCU4OM
oJHuGwM8+62QmnuIlDeLrKgV4jn0ZBb9bT0tBHkSFWt0KF+TUmpQffMwafV9o/uvobOAVZqPdLdo
Q9zx1YG5m2fxbakz1ioQVK+9phMTB9dFO9DM18GDodLp9dac68da2AdylxGaOAfVQAvJNu5b8QBb
4mHMW2s3tLC4OtEcMzVNk3pAX8NQqHlUNix5OCOJcJmulqcW/9Qls14yOdCspLoGz3t/pdf+eYx6
ihbr4pjwpuj0hxblC/8fj8wqZ1EEK4DQdaIT31wHTNHM6WQFVgogg4oqDL6HaKQulk/EElnMIikj
V4mJqY8EVdWwZQroT8SQfQi/I0Oz+USadgzBV9AVpyN2dWR3JHzo9pj30FXsieqpCKmLXAQDVr8s
SHTza6tpuzbTPtQbhA55nZKtbBUTMcpO+ypFOzb7A7tt/SFrTzU/CGwqkdoJN7I+b+vmJQW6RiRD
7Ytp0DYhd3YTaeUF080KTybxnM3Wfa11d7FgoWNwlCoLNT2MIdWC3+LdQYGpkzcUJ/eO6TIf56NJ
B5jRwWE9nD50MtO3puBydATVrkInNuEh8A+JxSnWuFpgxSn5/BhKYxhDNHDnut/e4JfbwY39Syel
qLGUIgW6xUezwelUi6jxEr6I7rwh/NLCuxLNOdPqN90KbpW2EOAKf7JEvrOZRElNPi6PY8FnJcqN
/KNIdGt7KB8Ig9yw+yB1mfA61MJfRsE1lFUqB/bWnQW2z/X1UM7+Dz3Pb4aJWECu286Inlwvx7aj
+k7JsDXkACRn8ouuVz+mc/M1MDm15GecqH+xWsLfzF86PiI2RElB95Fj73pamuqYExy27lxbp9E4
jBpLxw9sZ6Np4yYaLMSNfW3vnQi2rjUlNzUR8WA6hFrQYiqWRxsb0F39sRbNWEkZL17q/fQm/54Z
1FbWS9HQb/XBww5JjqqUdKgMr4Vjo5DsUzyCFvItaL3+7GUhN3osk6s/pT+9MPouIrdmGl2hpO6L
TSACTFSN3RzRyUMSZzts0U1gbTZZI0W1ta/KngZHau5aDUrjUIudFK3Ifly2JM5Me01NxpukmEfB
n5lLXPyUvj6xfuJpimBQKjxUf1RFnNoYfSGekbkig/+qhFNKgWHIh4pE1jdyZLEuo6qWAzg1tzZl
1SwTjLJuRH2DoQK80hDJL4VfLvlU9lika4uFmjKIPPQTZusT4Q4KAFD6HB2d4yqA/WWIASqt7Dps
01vH7W7EkdfFEUlW9oOh2Wifn1z/vl+6fV6ahALCPTnGrQEZy/VAceKMBBRSMov4rbddboZzTuzw
aNims7ZaMqYT16Ufg/iPSFe7Hxb3uauKYO1IVZnW4S7YWr9nucum9KBj12Dv3UA8p19DT+ZWLKLi
QDZmFUFp1WNXbPEvNjvuolLE6pilbPLC3yKnnTKjXRsFjT4ZTO5afQQ7Yccdg/oHuWPo07Fg0kiF
a6eC05UdKclpFmtcLblQ7HEtxUGKfTFOr4/GjFWhjeqiX/ziaFW6wOocIRFijZMSiI7hwXZ6WqNu
g9RTKx4UwKmaXHNAt2eJS6+l4OxM35u8/GGRVRqWy307slCV6jYQ4JVOPfU76xfesa++1k6bzkag
Fk94myY6zvCp+1Uig9h1ubhUhTQHFAzyq1m3jmXwy8ZJcmVgjpSFwUHZdMy9Nt+Z9nsWOiSejnj5
qokPzlFo/lqvuDCbPuHXGsJET2/NPN7KVIP/KVIWXZmss+wxiWEJeVRNpZQYKs2yUp5ES31kR3v1
7fqHgtzmmbPO6+Yf+ABdEn15GvIFD0mPiqP1U8lSKDa1n/xQYys1cg6j/pcIlocJ3vZYiteungie
KXAed1/JnrlrSmfvyf61Z1QBawzNlvR1CEIyyXOp8pJws1sjluXDq35S0/FrGDWSC6IyZeQTlxDO
8XhqOe/UyZdUzWPbgx6DZu6kAlGtrtSad3bdnr3ChLqUvtkhX6VM6qPfw6ELOgySqObqju1ZLblc
IjIK1JBAUT/8EjjvMwHX6302v2c2vbv097KSx9jRv4qedalp0W5w2Tn9HLcDOTn2BFxXnTAt9cG8
NPyl4b2qIMw/kLTRjCsoUa7URBG8RJyU86KQXnUPoVqA1ScMnRvA/AZb315II3/xCtDEySJrpFJn
Z+pxTATf1o7TlCfY+Uc3Tde+B3v47ILxiXEYgEMaYlB6IOibAoEBhnoaSKurtmpdqBmCBsAC5MML
Mp/c46L2LGtmSJvpRiEXCsDqnJ+B170oLZGPtHmlQWp0lqQlXCmcGSQu79GkQWkIol1BPczskc9q
MzSUZlnYcUoeRcoIqs5wtMDMGPUA64NBIjYGcqg6LZdQPpAVcbKUjSCfFn4K9KBH0g4ffU9qe9l4
jYzNF0dwJFQajAfY3hRC08GSJ54H5RMpd/Yo6zGrnDY51jVSL4g3hJx9yUrLoPRUVzmJ7I+RutOb
GPgoiZfxJhYXo7hUB5ck5xtmIcaNtL5Bf57t8CaxvjiCn7LU99WQ7NVrORLVXSqQ1KSpX2n8b4XG
oAl355PHnV8rYbH0zZW7PmO7fdbGezUDIpb1Uc2bp9CAcAomIVEX+GdE81HtgeBWuwTtYT12y05C
mFDNwLw8bkvePCJv/mxpbglkfEP6AHDBLANGvXmXZtGnWkO1YYw7MTUIVkS5DUsyFDsUJtKjRkri
3Knk8ffCRyWk9aQAX6p5hfaVMaRAxeTv0ZZQZsiV6Q3ZlcGRvtAHq52iB9A25mlLSMB1wp+ei/Gu
II4lx5Sgcl/m6K3/doh6XZHsCeFL3KPLuRa01ASicOdbQN66yG6WKK5xPj7G/ozcMjQU/m0LPNHg
Hiv9pOZR3ZoVJ2feFpdZmgnkmMjuKoLf0AOUNn2DfFixG4d4IqdTsmwBIyMit+0wlWc/kfVcLK0Q
yDx67KQCUdFGHKJJMzthZFwDakOfQq2pEQ1arl1UQdsiJqqGSSeLnIUF7HNyJvvJDMHLdG0edzZi
57GyD1ZY3hRhAIo9mGnRbUYr7DbXptEMGOX5I8FnFCihe0ULc5CXjJ3uU/fnnWxnYqmttdv8MRKc
/BL8lrteUpHvmtClptibrchs/ZIzyLGnhlQKbs6P9xAvHZwceK69FGmwjtZH1ukVo98enegSOMfR
lT7o8itEw8TYu1hWdRm58MJfFIKhPJ0nD29k6TmSIrPmjIT924UHchuvaaX369Qxr/5Mu5SxruKS
eTrZ5c+kdVer2uRyK8Mg2pDKRK8atpoLGRhNi409Pi2EjC6rn+fMrel4af5kcrFfoY/tndWgISTm
sVDFCkqox6IgY9eLbvKKyneLrIaOTCo6WhNIRM6kc6zhQc+qleOkl4IJ8uLgm6jG/DqNqfTtzsmb
jO9k5bSklGjUtrssiVEVFzw7wCrvusEYJkAjmhsjKT3LR90jwMW3GY0NOyXmzwb+HctZ7Rmt1KUn
CYSmFP0k9orWOWimHWPxLR+XRg8w/Y8snspm6gWts8cs18BhqXEZk5aEQK+pNlIkFXS7+LpJ5wvG
RMA7UuGQN923DuChYWOyNgc2kvwGdZThbiCOveEzT6EDs6Xg1umGDVyyBA1ISlBFNfzG3HcvH3e1
J6ZJzNv1yU7hIa6O6j8TQEqUYKrM1CMPKr/z2yuRQPT5JbGjaO15RXAC01yPtebid67hcMhx6MXO
jj7qXlkVGFIUH81MeUsHsVRODanWT2QJBByMefEoza1ts4QXWXvZAjy0Cpf7aUwD/AkbWHziba5b
kia9NzVMUHMMrSVeoB/MF2WO0WQzbNu0he2JHmhI2UY9P6KHtsQpysonK+LJWThsXJNkn/Z1sTm6
0xRlVu71yDVus40BUqohPa0d50VGPpDnsxwm6b9ZFBzsuj8YuzI99NLmJRflHdmWeJC4809v/FYq
9aBOoZf4XPOeWY1Hk+pU8SVCqet5A0fBgq7LH80aE8z4RuAa7u4LKZ8DG3wZMIaM2IesoOa4xk/U
yU+R0YOjEbMO+q4Lpo+DPOrG6r1jS5aTlZyQH57GQ01nJLBwl+Thm2qgu6V9saz+fRgne21yf9I0
i0mfYCkHwCUaqO2IjfU0ThHtOeTbkQZDuOl3WpXHmRSmC9KZlS0k1VcO6mGX/Zjj/KcZsUWAzg0E
T+jsdVC2TAE5Q0OkE9dbu4LINWbuOQ70GUqd/ZRLxkc2Dvd1Yy7gNfG97cHBahZ4cLkkT1UhxbvD
qmQ4ux04WsLZJYxjYfpWMyXd6H6wUZSLzvXoPJ3w4lKkrGuf/ThYvgWFLdwcVC8FsWQ4dFGN6kv+
mdeoMZwGF6BG8HpT4myUszpF5FaRhyIXLt0c0p62AZsS+Xufk2MpFkNrDD+Trl33MR9ZNFcykTHs
hJK7lie5xMSU807sAoDUDnbtmq3dNNIV1ACFW11TlXwoc5U4re+0cniR52YNB53BfX/GoQoZuWzh
E9AhYbDM2zD7XfYfagtV+1mRXMk+xbahgktpf2Q+ue4x8wF3wEJ+apo7Afa6o82/EpO5NfLqKaq/
B6//WdXg6l7CPctMSrYYVt16EggwrfTSyiQ3CeMpqxCK8Qrn4zXz16vs7orQP3jxiFmw9WKRcr7S
w329XMwhkvYALfMa+Ms7u/LPmhbscyP9pUw5co0dLpejaTQEq0aSPsLAe/U7KrDAogLz2M7l9Etg
CqA4HeMSnUYv/oRxyHBvWqkxZwXUs0ZPuPcHER+UMZRieo31inTOmnkeq0OCf6kLidYL028oT1RG
AXlvdp1+K2Mhx+VE8UuSvSLro0/s76TN3qSBkTw29RJnZgLuvryyvYNE+aXgOth++7mtPhaPOgjX
nQpvF+nbwJRTcoaGDrZlC7IbycXXdOUrEs2jAoANAWLHgAaKpf+IF+BDAN1viyiDrTaE894FL7J9
mibK+xJDJiBJhnmDkA5WVIe5pPj1dn7nkmO9XgrtWw2HTXKUsLUZGE/1axASiKwO991oYcIXDcnV
NAcwiEhD1MHnEBX1uwHymwzuhickSwhncNd5i7s3QPxzH8GelVefhxsSFwBk3lUXxoQXyVVCvXBQ
tZ/q3UrtPs7JgPXANDMXX350n+i/GoiPELMtDJqg6Mb7yU73XeJ+kISC7CQMfkWSUkv8z9ZvTSBS
6hCrId6MnvYUD9VHZ3j1Bnhn7bvdPVwziPDSSkx2aZO0RELvR0xB/EPOfIc8wzpAY/gpx+tl+9ra
cK5Ve9NJpzEFo/Y9Yc52QbCv85U5E4pCaSchOxs5HSVu8Fa0+DFYk0CWSMuW8ddCymclFcSGGpIM
3gPhJXdRuUAVsOjPbKc+4dYpveHFT7kgkhxqmomuRlbRigCXtlRaYol/1A9JQ0ORyy8ayQqg6x+0
g9vkWPhOWAd7Rvuk/LvSheM69nbw5j06QBPvPuDWrQs1vC2tiLUcEDRCqOUfE8gKw17DdF/ldHwp
xVehNT+lo5XsGQE+3tC0HOqMbC0+URk7l4WhB0NkakaZ39z4L9iWfqIiRIfJTs52x77ymC/6q/I+
zOTH97XLpJOeWKdoiFvpRoeTSL4PLGi67Zkh5k81ZTEmdo6IEKdWb95K5vwIT2NogLG1kZdwXtKK
jzw8e3JNlmVgAaBAgqHVsrLiHWddCQsoCqVsPNXKXaS7nuzB1OyJGcXJonrJ7Pw3MULwRPlOXrXc
5ZV3EhVw3eL+zscamQwUXT2/zdLzSNhfZjyRdZpcLcdNdxHwJts9YAAJc/JuaAyZwGwwHp967qld
PyPh40AHxpN/bVKiTag0VrWsrORlVhWxHKer/nqSmSjKrUj+6xl3ONjilMyqA+ywV0B5nJ5nuVHI
ExzNUdrhvNdPCSQJPL0J5ZS6TSbbBJ+Ql57v6Rqu6JJ/OC0br9a4FNz41HAlFllqe3J8j9flg0tw
gGJ5Lj2M66b2ntVJMsDywe5Ip5QH308qKhEe0R8uhoX5kp9sYlHllxh6cor6H3KvUWe/Eyz3FsSj
LTxRe95JK7YeOs7KDOMbUUFUqHp8Niq8DeOi+uzKl9lyXpWDlCx6XWu5ZoV/RoEn7QeteLWE4Ud3
r7fRj0qzvqone4evvrNpKm6orCrUYaORaUcWyQ5KJBbzlKoSUDDvW8wSVvYwHJNiPCKTeoCi/95i
s7xCXf9ajM9RDpKMJOK1Nk0LIBFfegobVd/ibq+t82AVt85b2dTjn2mcIWMVHQdloxlaf1iQ/9/R
+N84Ghu+Z+Ng+68cjePi+7/aGf/zJ/5pZ+y6/4Bz5dguYLMLmu7b/9vO2PiH7umeATvFNV3fseDS
/dPP2Bb/sDlBTE/4uulZpm79Lz9j2/qH7gjh6EI3fN02ffF/5Wf8V26YB6/T0nkhXG99aK58vOr3
z+e4CNv//A/jf3QiQWoB2+GAQANdFZu6wa6NinFl/jZOzbV/1Y7hhrEkLW/4b6yCjb+SBSFDGpQd
HoU/38Yx/vLmZeGUtaujHrLgZ2FCs3TnbLzPyx1JdRB4JhaM+22M/69vK22A/8t37jG8G5qYt20+
IRFF+UOv7VEqUIIjrzxjtYkx7X95JP4PzszSePmPX/Px6z//w+F0+e9f9C+k0NT1mwDUajkQM98v
T4Zg5W7DYDXHmy55/9fvRUTz397OMwzPJo6cdsNm1f/luoL7VUk4IMkOO+yniXveC9t6mDB8AwH0
aoI90ghepdw0feYpM1k0d5DvUoan8EuYe9yJnKjpBO7mjicXOedM1ixnTrleGngghgd51Goh8y1C
/wgEPO8yMfTdjL6R0vKLiAKQLQev0VEUxL2RJ9tYebdPybwlbCrY4uz3gCDHxHdqJJAA8XG8tMnG
mdpi49bebuA/m5YEta7Uj3ZpPvdhiWMAKtZpmkNaJGdaYVF5H3RxdApKhGV285H6xBlo8fRmefgw
aLN4we8geLmjV0GuVcWHkcZsGwg9ZFIfMlpA0OY2P9t54smzcKSniMIq9s3R3fVY9GCAmXMioVys
4TTf4StBt+iciqg/jmb32yr9ezMASoT2+I1z1V1c1bRDw9s4V5u2bdF6jx+zOQooTVzZJSHotCWr
KTWQB48awQbtxBjTGbCV+9XH+H+40C1W+NFSJvXj29Qm+HFUzVUPoZ1GZik1tbsZG5Z1XooaNZU3
baySBvc3cb/flsbPMcJj9abxxjV5KTPEQ8PzYMXBRiiNco8L9wyOPgZbLttBq+fPQju5cCi2XbcQ
rguLNc8MPCyRBVbwLG27vAqC8pKYbNN+/oZ48UbZvXFCItCbCVJoLMkP1X4oXPiVYvm2rPwtrL6K
vP3ZI8fEO5aij5Q/bd1r6zlN8q0Yq2swwUEQ7s4sCDy13OHNqfJvfSy3cYdMT75Obk1v+uw8zCVo
BVkhFJiw7BY0AQ6RXsj/CQh+Dh22q6rBI6DAiTAty61ttpclDoq1yGnyeq3CNVtGh2aoSeFbcNW8
ykQmr99ak+94nDwE8Aw6vzWM5fcGaQZ2rkMG0h4DczSQNsa3ViZe5G1gExLYXVLLABWygGrNrPlM
LEakSdl+4QFKDRPBP+3T9JSn/Gttsb71LK4Yd/HMmYss8bEPNUoMXzw+SG27AZ0NAD7oO/nSiXmX
+QI/AvoVyHDoKtviyTeaZ3vhMckM41ImfriGGZ9tcfClV9WiY5fp28I0iJFjBERsTwf8keELBkjK
lMFdRWnd8MjwA0O9VzfaB+eFUPvT871HXiskn4g9PuBijGaDq5yt8+7dxojGO0xZnmbiQNTjW5g+
ib8EahuYbwBNZE/hDKljCFFYdbb3nDa0WPh9YdqiwYorF2TIloOJA+X2UT4301y8pvl4P8PJIiGt
uxq1G65bpP1lWTGFE76GO3eDUSpGLqDyZFE4/TdUMkp2TBWHPt+xfM+oNJJjr0NWrJgjY2j1iDGZ
sW972taqe9OKhgK55/KpJ09HK8++y/QxrK6myTLMYuyEkiTYxk0Qbh254krI3muxJ5Zp5w96hOsV
a7YGYTkMJEz1JsiqVFB63cLqTCGjNpr+nRvdizkm96lpQMRkpRryfyzm3mvIpFC5m2bnu+PbILjG
rdNcRUzGiPD7J9gNqJz9GY5dWK9YzvN6eA8GxqS9M4pV3uXw5mpGU7JfN8Js2QR9fpSPk1dqw2Y2
2cwA9hBZxQwu3pvatHe6h9usk7tPTqkBGLMgo5TQ3XJ+7ypMgQKdJU5+026RAWHqfgLSza2REqzd
3fVOD+sli3qSofhSfr3SXd4kCe3vrmWjwsF/2GQemz+OBIUZPNON8NfcVHsxvyEEsRf7/mGx3OcI
IMblg3VMz0D5y6fYjp+aYdz3TfGmmWmza2Lol37cqJ+flg7ktGQeNL7Vw/zW+DKaL3jQGams9Zj8
b8Cstx6OHXnQL/1Sb9lU01Ux2t9myefsAZo2c5NfG3z86mI7hBUSqMb6hvL1Zjo8jexlR32ynkY7
ezL0nIFRffMXIUnwq9CU69jmji4Tl6vVmOAMcmxIOiuwMioCbPP2NhyEYGnvep1LkU/cnZ5wyojL
OsnNfcLJtxJeyWWNwpWTJhXesQCoMefPupknCFNwaBc/xBmrMb8xjWfvTOLXrHsYemZIBI6lh2lg
/9R8vlroAZpMGn6ofnOVl2SuOWJMUjzhZwPK4HK9TodFfUGkQ4hu+uikHnin6q51m5wKnwQ6H68z
3nM9G5yjMaCwaLsfnMjhOjcjqebn2EJjsdVbXFXs9o6j/RpZ4WeTohuOhb13xZICeuAqKdqt4cdE
ZGHBt+lMa4sD6i/IqtU6kbsaKa/gx0aKmq1ZaoaTXbPCJGIbyEhvqMNP3tjMh7Ii+xhzNfytRPuU
zAVjXb8xtl7j7o3IuTTYdKyNqMH0f8yfmoJFYU7jI/D8fR+0dzVimNXYsOnJky/q8ClJuidEE/3W
KaMXzugztzDAILc8NakZwk16qyaR72zHhG1MyMS6m/xbFxb7HOxtQ6Z3tTHIAwBQcGXeQrmJHDxy
F7TXGisWsiWhlW43v8EhWidurG/ZZbV9VeWoCmJMWuI52M3tuYEeR+a6LtKHzmzCDWDMAsXU+8Ru
CXNRE/1w5EAWFwPw+wAIOMPZ68I22+oOL8Wh+tU6y7bK7UfCqJHkdtMl5b9lh13iHMBuNQfzY4y0
DfzMfQaFTAv+J03nsdw4skTRL0IEvNkSlp6UlzYImRa89/j6d6CJt5iOaacWyUJVZea956bDcUp7
2Bk6QeEN9lrwPifKRLyl6CV2SaI2RDK+6wZLuWEO5oqz/DFJmNCrzC7jGutRuw77zfBZTZF1XVuE
7WsssMeqn3NIMy4j1hIGWxeiZqBxbCq8qLg0eTtpkHqplT2NK3mCQHpCsOv5l1BlAyfyylkB4G8X
DwJA17iVnUYl+aDCLzmvkXroZL6jcer3tHYVtHcT8yzjPujIMJY8s7Ne+MD1zV1HWHg3ljFAqFpF
TUde6ERbQZYfMDjvW2sDHcskY5Jdzxxi9oyUCxwvpWZ+izYOn+rGJm1P8gpTfdLLY7dmLxGWA28k
7RrvJMwLQki1UQxMZM2eLtXAMGD5zga9fx3AIPRMrNsMJZJgNKfvFYr6IWViZo6a5I7EXiz9+GT2
A0AQWXA4HSoWkQgcXjQPC2ppu1Unoqa6H3Y7yAIjiDoFw3U/Y0Y3p+EpleicJlr4WTUcQP99EwmS
zXHRAnW5ysJ6subkQyqsxGn+OJdKPvF8xNwNqooMo4S2aJVEHtyXV2CT6Br6OtCVWQxW5rn2Jrkj
FQ9jc9q3fkURSn9JfVqUBMYMDAqjH7FiySQT4F6QXMUKS0equP7Uo9L682xeVKLRygQeIWdviqd6
n2yuKc3Yz5XxFZoo0HKhkP2a3Kx1/hkNHqowlupzktIBJvsUO1HYe4hgkl2MvjTo5eqhzKEBMIz7
7ng0yb36SbYhTTzG36oMa2hZDYSNuciwJVxhIxD8mi596M6bdWX+WUXYdXOZj1y0GLDLa8bTwpbb
CAgNc0LM/ltRbBTJNqE2CWBICDh0rBknM3YJJnh5tJykiY6YPJSAwlQZY0A/ksSjF4zHIQIg2Q7x
GwvhLdd+opwPu9Or1NUwuWvZmrvqwErr5tWdKy1x6XY1rpIkX1k/gskqEioQHGeqpROXp62kZzYb
L8Jk+BRugT/0+VrPiLBeMGxWHDSEz4ki0ICSMzen+rKtvDFA4GmfRTE6XLb2q9mON1z1bAMaSqco
9EOOcC/taJMpU/+LRoKL25x9URVttEhixupG5S5ctL6gEMBW1xEn+kLIjDmlTq/AKkGT75Wi/KLJ
TNt6CUZ1GzHKlqqLkWSQH2P6e6D+aFPF2UMt9rTtEP1k1RD7FiiYXUv2yU7umgo0H/tRDwklztgV
izFliKmc1ITo45IkxWZFXyOD2dkSDWdVveiV9jNQsKJLJJe11eQtt5hDXzV+igh9B1P/Q6txta3x
9DIB3wSkamf5MxwlXYMj3okoBglve8318cHYjHgoK3lfwngfmS2rQA77ewu+aTSkyY2NlKjM4Vdr
59DVahwH1QKMScxjT5Cnac8d9bJNuBGGd3ZigqaR5LE5dlwteskTxIbEhznDv1a2OoAdONHwtCk2
aPvF+pA7VAqeviSdHxmhp7QzLdvOfOtxEjitKjyCin+A+6ZTTRSdnysrjhkj8ojh5tZM57RpoQzX
Sw3/Lg0skn7OihY+hmeS17WHjtECOSNoDsvxkKYIAMVK27Du/N10peYwNEfDWL/nZ1/G2sfkBOje
BDbcjay+cWK8Hf08+or6aplT/znnyEqUpd9zsyLadGaCxbsGlwfJEYo97cRFeMNs8lxbk3WdVvRg
CS2DeJhQj3QtagnFNL1elJ+Y4V8Fc/5SGSvTSJf5fKNLOlnTvmy5bef65Bf1/GVqGsrhmOdM6oCL
TiHRLKQKxA7vLsu9nzDSpbpjqJG17yeYqabaoo9FPOOibzjN/fa4pXjq9QFuXjGi+NxSWqk2WZ5W
ltpz1HqToQk+M0VWWq6KjqSJvsIUgX/bm2IqRlAaCEnZLe2VGkNMBOUwkAK6Ctz148aEW++0cQVy
TZcCFAeajdwMnTj9hhKK3ogpTkgNuy/FFb5bdqym+tznG75YB0eCkc5I6syJ1bUlFxzZzCw6eqm8
l4ggWmkkJbTIvwwh/phSItG/W3E9EKPBh641n8gBqAtm6ZBJ6qFBYDLIJKuasy+giKVHUtxRQ/3L
lmWPvK+0rZZxC6FThCJUrF/6hQHw0XdxiWIyJCXoa/UdHv9nHZGlxD17w7Q3HCcqZjlEvTrXHPSm
1kMfk2p/lXCssGLbH7BWmD5q5owyZhTfSMDrZEbjQCCwsHM8DBqVbNiDddkCzVMlIquiVCdmvZie
+GceaUOThLkuQRi6I6YVR0fxBcDNPBIG4I/aizAbpb/qWrzRfS+ySQssgXAbh6THFyWRIwKIkYHg
WWBs/4qufhiL+BEV/ctfDque0wEn3E9n9MCmaghHRcQgW8RqS6Zr9Vr3TMfzUq+80ARHQNOyATCH
8DuzSapcj/VKMFDEd8C7e5pb5d4l6lnBjolfoUr9tJa8IVfmPTAKkiV1M1A19WStxMoTDXkWQjop
KR8bt1oF4D+TNzVatgjQAo26oPoqFYpjZBiCgJyJJf2Tmdz7cAa1kXUj1L66uOkdE3mJbpLLuA3/
wVhazsDFHggRm2BYC67ejLdemVu6Q2ziA/gUnUuSJ2GiKlr0sYY66EfFFPfJTRDNMVjiHmRMOvzq
SK+d1P9LDC5rYmvlLuKOZKA6zFemoQooBIojIlcbiRA6cuJJoADdnZWBXhGIQPf5uWZ65G31HXnu
LVbbV5kOhq0TuhjDW0IEY/rIFQgujnkFTX1BMamzu+TxKU+5/iyqcCDT4CGfujej7EVHXVZE3eBr
sV1ZbCiIDpVE9/9Et7GmohMkj27qugVVGVtYTPJshuKYZCys1ZioznM/z1RtMfxsWoIBFKHJWySU
iAJpJ5bCz6q83gbYqIMbpj0rozXGWWt1rLLZ1YEvEHBUC3vQ1g9GJBT7StbuSqMoRxhAWbht9Rkg
HDGsPGFOO565lBurEUp2t9D5VSKmZo0QaYEiklO+rMpX3LVPU1dfZQOwhbKlOFvLcsylqfVkw4Ab
pllnLJSoSad8D9fqmjcV8MFVJrWmmfy64HTFd25jqabh1BzZcCjst7Na31ASE2VaGlM1WRYHttbF
XHVDw6KdJsYYbZvXai2wsuNsgGqFX2GlhJdaZG/YKbjJGeHNUrBMTZ1i/0V5Qz06tcDXN3XUdZ6m
1xCvDegn0bTzJT78JdRXhtLum+lvX0yfUR23e/i14UHv6Lq2VQQ8b+ztUS5yt1VptTbaK9YjBXg6
dFC9/akL4T3PWGddNueHNeNUyDWL2HTeQFlr91LHtYJMUa8GeBtliwqFOLH8EssS0tLYk+JQ87rS
ejG1Dki3yntaZl3naiaMLyJZ0lk9IFo66lpxjwW6hp3FiTnNhMj0xKDQaeOdQYKukwTMqtlJCwFj
f0HjqohKDlK5t4wD4M5tfUG7IYZQNRcMtBDiJlZOLhAOu3TfeqjSrtPkFyuif4uOuouSGAt6RGn0
rrcS2ACyHJfZR1WC118SD/1E87FcU54VKf/9y/DNNlKvpnEtD4e+R+XEmmdxz0c6vj/a0NAUzDuF
rpF6zhXhCtDY0+f5VJZSYa9gwG5qLXyVm/A2MxyZObPViohBN281R5F0iD504Vdea8s3cjbgqFsw
saJZ9TUM8dBwGCoYO0ogmTn6Ep+ltghg7yQ2L4Vb1gCzRcGwolJAWKtELKWV/ZQz+/tiNalfPlfA
fgmtJzJCgw3XGE1F0Dw3NvQ2m5QQ3K20Qc6N4qRZTEqpfgiKgNOvGY2Cc6kUnowtMz5RJnJkxBjT
SEjCnMHIf9fqdIKsatuAInRS+Bn/vrLYE1JiLhuum7dXzr6naXaIUS/uyfK5dlbq00U567hIuZTj
sOIUTQSrQGM5YYhcMWMMGqAfVD67eqU3Xk3NdZLNmisxCm/iw5+nnpC9qGUcgOfzlYT67W4t614r
6ddJoAHdi/scdnAxFk/CjxaGoEp7A/DUathLrN2bBRRVrWyRb6qnjbEH8nQ/qM1nAy6tRX0cN5Tk
nRZ+6WHihaj5uFx5ltq6q6UhXUskott081VBgKHnhI6QhwPiUDph6IZp3nlFx/M+8SrMqv3MWsIJ
UovtlN4o5jC3ascfa8ssTKT8ouODAcLNxT3tFrd6mPWToi8CLf5ZcHsNh09pcOZh/PBqvTtFdUge
7iA9CRvXHvKyM25FRiwgF9Pie4TEA+kXWLoqrrhLK68hAjm1aT5NGPd84MKdG+pnDUV8IZA9jcwT
c4J7h41cnoRDnaBWXeX2c8YZZk91FegJL62dq08ag6/JrDytgvoEgAyND7hbZo6YvS0k6nVaO6z4
z05fH1WhfFdbfiET2qPVwWhaNIG7llW7ulA/5HWcoytCX7NqgruQyU0f663for1rPF8Fa2EHmuZb
weXO6ybiuVX4YXkpJOmjWUiJ7lXZZapJlbiFeBsVO/lQrFBi0KqVrfFfwnSbUAPD4MLkFxCZwSnS
oLo3CzQnmJ7PWy61RFmbMx9yCvLobU19qHTVelRCxA8JRaDA7lKGjbibOzND1M2dW2PMoqetbo+9
nDgtnvkFGEIYjr4oAoTHL2zYdZpO92psAsOYP+SUDPREuXb0l1wI6apd6/ONQtKgf45vCf1qIuvn
rKvW89IZr6umv4k6XmK54OoUx9XkquUl7jetS9zi+U2p3MVo4NJZb1A3jpl4C+f+K/LyiC6CiuO6
F1MvFpKvNlvmS6ex7ScCjNciSvkeqP1WNKVObxg1WKLqURoV865ldPSWaE5JLl/qvSzjmdfx4d+n
AvPxv2m0vkpTuQkyj7lmNe/zyG7Rt1Q75hOOJP69lHDu3Fq2fHRssFyMsO2KObi6hFVPgik95a2w
7RUcnC3SXx6rXJGUnVHczbznI0zZIOe4OpiZTrU/cC3Z6JGjFD20zUADdZxi0rwOfxeWBgX1Dqkw
XDFI6WXaIgM2bkhcqhNh2/VdF/eom17QWSZe14o6CvTkNR2a6CBIeedli+IJlRgfK2Z1O7HVn7Vm
UoNcvdEWSPw21ENwd3amMmJC4i4HbZE9jMbYXHRz2ONGa/21i1JflfzUXAVS0JWneJl/OqFhNkTT
/8hlr4V5BjFxLiwHTNSMZhPF/YxqTesqDt2ID0IOdXYq3jMTKBANwPap1Z4LIYn2iqpFgfDaEGAm
9bQKWvMQ1vSvmu2e+ncWRgJfIJUfUABwGsz6JdI4ss0huygCDWDgdEiStXOjmEQtaltyaG08aSo6
2BbHBB+i5SUh+YPrzBhR5MP72+hRLOA5m8J7r6HraeLk62/pCsQTqBcx1xC7N9sNNKbtNwm/OTYy
R1Wsk1iYN1FCwl9k42XLKWwKguUNkuth6owf6mxczBFB9d9zTr3yq7R87nL6ReYCfeWm/kWp45oh
XxZzUmqnNVrGcIn9v9Uw5nj/tu+x2q5bDVlHvUnroqkoLdi0CO+rsBuVuCbihUYowe56zbgX4UYw
JxVfsuY0i1NCKlIFV4hk6nYiafJBTq1Pa2JMSoi6W+fmEqQZN4DUgBWJd3XbiICA4Zst+XDC+6A+
KjQWD0a10qDLXbafnvAYmNt0h2NbNF0LTz5LY2D03U6U7MJvOk7kpSzJsKnvHR2ggpsqiJoWVOtg
q4AfrpMQ9OinrC1FndqLm6MouOYsYnGoJdeKLeMwGgep139WfFsHpYv+fOg4Yo1+vqAPULBCj5LD
QpUY6M+JZ4WgmQZyhBGZYl4WOSL6iMhhFcoiPkjOkFoxwe0u9bPWZ1hYs8CY77LAM5v2hYbpEoEj
kUDVYTHZrSPpVU7CI/PK/CCNAk9yTJtChqx2BWcB3moaI7ISiM1MI6oezscAZPBNM0WDhkWRXHsx
/5ernDKz3g60FExHD+X8rUkVH4Wmr+Tqe5XF833VFkrJ5BbTmfGiNf0pRYMxKYQThDYKPJDwQxsF
g3G/Yto1VKgpws005dwajXMZg3wZIMHofXqxLGRmGEELLkrNK1hYulEUU8JBTLrOiaX0DY9gxDM5
pEetpbarI8sB7AuFzaxOkJo3CIzS4+eqMR5V+jeYKAwOkDeRGiDXRUpfTmn+DhP7Nm0H2qpdSVEQ
OfDwGMdKOrqMwTCEJssvCtgjXBZ4Pel0G6kjdlrSvZclFOtY+AFxehb6UnJyhYwBOYZYXljMNZJo
pTqMwteoF4QPY/QMpXeogJ6qBhbLbHT/LObyjtDR6qTfW/dGC2+CVotK3Cx5LuXgECuje72hfcjo
uQ+Q0la+Kcr9kta5lDQ4JmOGSMVIUkSdXYq6kf1SRoWv4SaowPb6Ujh+ClNZPs0Airha5j59redy
QSo/AUmWubHas7KlUVrMPyGiHTCcJ3w848XIljTYMgJ8bjdbF3wGQV7jOh4mt6xVcEaUZzWhDzti
Qp8k8kyAMkA3tcpF3Yf8BzjswnT8EGJvoreWWoeoNM+LhIqoLqTPvEc0Oue55E+sxk3yrXphFq1u
ZYytX2AtXdQyOynZ8iszEHEGUo0OMr0lX83KtzJm2GnJM80hpvxePHswPKej3Fj7LqpIitR6bkeE
TM4p4lpxXTvmRBUR2tHIeFcYRNQm5GvW0aadkFxNNWiULuWE3B3Cha5xhHKxgVjPrM801ubBUN14
aHR/qKzbJNPo1NeZItzUA8J8Mq9Px2umTtKhhhBs03F1yzWkmUI9FDXEERA5cK2NSKLssOLu8PdD
xSl+UKQyJigTLN7//1cWWWBSp/Yi/WFV9wBwXf77q8wP+a2/PwvwZFXe/r5CIj6lCDxzxApUFkl5
6NUR6C6fI/14vizo9MRT0vAZdru2X8vzUwkIidxm8PBSiRKRyoagyVG2UKCs1t3iCbAJFdyIfLUV
SNbG3sFPm0ZXK26Fzwd9BXnVdVZ4WQwWSyl/IYr9l92XSJD2SZ8X+HfDa91Nxwyq243XkBzEemBd
a65hJqDLxdG6ijLRKMQyuMQ5JfcyYXqcD3GGAOafhuGJDplqIGzDLZTx7z1KHOirKTwS9KxkEDxJ
HNiXGuzTtK7fszjr6SRM72kB1XXGaSvq0FcmUy1QByQx9xrlHLVqT/4Cn6GSrM9zPQ0ec/3SVoYk
O8LB8q2Ed6SokU/LhTaem4pMoKSeg7qi1pO5MhVp6SWWcmzxx3Gzzh6Komo9IaueZwLmYI0UhxXd
F3szIl2pGF77KjzpWf24ZAJjWrm/6S2BAROuVDfs2iM9KbKY1nF0+3zUwAzBuo2lTN0r6P4g8M5b
hVWxIfR2ZlS/tBa5pGv5q1XBKU8Mb9JCgJMFkJiBTmlD/lsKdnt70lXkeZYyJw8lZOBxMowdAaUE
kESddWCKv29EpsuTTJJnC3evnCIHqzgjd6RVpr5wCltIwaZkgkBqKB32eG5QUddfFFEu/BVA2dZG
s/yOsRrdB214RqUDOhwkH3kq9Z4GYHKNRSsAaNVTkR4qYfm3lGb2iqAC7rh0GGPidcoO7QfWUjwx
5TIj8aeXV449mZqWPHhZyWJHrYV1tmiOYH8ZfdVZ5OqhTlSNwPOf1fUPJjED97z5UNcTnYmaKW6z
MJpONxnSGGvpUZ01Ly9a/bDIOqJ2YiPkdCIEGZrb5hM31uo3VbQXEle+h7hBVpSoJzjER2ZvDo0h
mpFEAG2dpVdkebEbDeUTi1i7qAsEur7N2wDEnfqo33AHDfcBv12KVdItRCl1FHEtUcyHuqNLE4nk
cIUEoyjcnOnWoUWPyqMyGmfM45MPMpOmGQV50PaFeUxpF+3jTrAO4xha+0bpsJ5ovAyWf7GPLF05
VmLVUYNY8gmq0erPmazAVa9NL1NG7VKFTNhJ7ekaNbygh8JMIafizZDC0i0bBQ8t0x4ULqByeqzw
DxJ9SEeTtPGBDuzgTIJG5AXk3FHgOm9GxfzYq4zW0ZYnT40qkAXWNuLTYDWLHalG8Yxkp7Ubo+IC
HOM2thiU76WQgkrlCbP1MmxfJsoYG0R2+2K1LStcSzBzhtxNoReXL33DEKme9fwFK3xGp4C5sNjW
OcT0Ln3pti8qL21MAGODaI7UuJcQYr/dc0l9nktEBHlqmc9sTDTku9p4Rl5V2dKotrcws9xkqWQ6
3MijzBZF4t9P03iVL5CqRXdO3oZc13f1xGw9tPCvdo1wi1NN2yd6N13CSB0vfZ9Mlwnv5WmImWNu
v943U+/WVjEypzK0cyf1xzY1AmnQzZc+M5/7CV1kuX7l85Q4A4CcXS2QxFKY0Xu69hpAppaYxKgz
HH3GCqGX6Yw5NmndbijorY98EMJcSdCEkm/mlYuXQCqiTa1DccCRuWtFCR4C9xIaI5niZn3xKSzr
SRSl6pZi6vTX+jJNSuXnTWbcVr5jIdVPZZQerLTJHwqN7ZgJMNHCocV+Npboovj+w6w1jtkEAlzq
mAjinFLg9WmbYEfo7YpUMU8S3HYzbWMkGM8asJqDCmz6gGhHwYo6PPRReuzbavWbjnQOQctubQKs
o53Sw7xpvsKVTX4cmSeDNz9BC5+wQxzCxsDllgGYC7lOcQj0HyVhBQFDts4tQLOQoELDLSM/mF0b
RzI4+2JoIbMTdly3uMbCra5lSgKJDoWWst3WyrE7NS1Hgx43TP10f40QYiEEg4Argx40Y8VyUVHq
O6XquLDno8iqMuGbarp+Trlsbiglz1SW4SipEy4gWsBXTGEnJl/HDl8y8T8miapmIu/ZEOaA5Qda
vLgKeN4Qsa7eNCY0zw18n+XSIQUhwcqGsaNhg9Gp6efSAT0hufE6UjkQeMDV77nTpeYWLbO8U2iK
sW2vvrKFN1IKYYh4ATW7PkS0EU5Gg7alVMTw3MVTbCttbA+WaB2QxJGXpKjM/nO2kqi1s6ExnGWm
J8CLXPd53K83Y8X8hoHFFKXs0pm6t0yDesqTkXsebvKDCsoH+w9mplxc/HHLoNA1+cpUEKGqorwK
af1vydvnGCEzK2u56jXD8hnS8FlY2XHjDlxIx64VAO2gaVnRqx3a9CSGHU2BdMHyYk1XhBazwXZs
iTCoOPtDd9HjDTE0vlYz85EF27idDCUZGrM6gUGk9JCNa68OJDHHDGwgp0PqizGJjDCgZuRle3PB
u5qaVUN2jnSJ1nAkBwcDtSxjOhPj6omyTkJtpB/b2ZoP/awSidKOHRkmmNCXHhgqmoiDZgitOy0o
8aroXRAtZO+0jP1laG7LXHA0tKBUOEPfZJkyKFbMrfkTtEZ7sWRBtNUuT72yISYszJTGtULEVb0e
QeUhVrqp23unUAGPXAicYsCUJZSx4qwzkDM5FE/cbBYW43gyyNnEDg/nrtOvf4Uj7+SuLXTBj5s1
MMDq0i5AQTBqPppU/S7orQx/WsvxCKuDl8vGWTOQ4+bkBbqZSB3diDLKcCG6rIVcnzoS31xBWQq3
0FXaOqFFlxAxnj0V6MbHNH1RojA/ZGu510VZP+KJOy2p1gdqmt40KEtOmWNHVRp12BvJRC3UR7l0
jKpBOq5QkN16O/z/fu3vh3H73RBkI3VZu9CsLjrNKXRDCVq9CyIIOkdkbKZg623qqWFT7JWNb5hs
v/H3f3LJmB/w/NYR70PHPJutp97H3tcwJUYOSgX9kKw7VKLmfXybkLs/RU6zTxzpVr6ZH+O3dZIY
F8avkuBhzKSxWzjqC+WCem9YCKo73c3lHH4SxNxP967xLbSEhOfQVlnsTvVAsEjv0ejVfhqIQe6X
rv7NL1yrR52/ioxeot4gR+pFvifdZX3HIc+DgchOu+HkgoXSPhunxFvPgugJwUtbodKnyb1brwXE
gidGhOKXsZcvqWIrj9mXbnikjq/1TvRnpwEG/FM/ZTTamrNRX0HD6ffohcTXrvka6zMbQseIkXOE
UWZ5lDoXUAjgyiECCbAbziijiwjMBw07xzL9ZIvpAGZ0CnMfKYz80HxVeK+CIj+b2OCEb1464jxP
ec56G2kPPabpp9kjLOkZRX7CqJgvKjItYiUOtU8KXfHIrVst94vkisgV2TvueEiGffmSvggfSAlo
JWF7cCt/0FzlRf3Kib8UgWTZa/yvPyvP1gECch6QO6EaQcQwcTceCdKAW0Hu4cf4WYw75Q7z6caL
W2z1e/an13o+jG/x0/AiYZ63kdqeyTau193yyKmGhMjfbIoucpHxohq72m5JJkQH+yxWDmoS4SkV
MNnt5tElGzPsL+sV92p6skrmOQx8aFfuQLpg6+sO6+MUYH+pPIY9ZDQx3Toa8Y7PZjngE3yRrhoO
MVslOVcOchS+Z5UQ3N04HGbmEI/i3XiSF0dm4Qh7kXXdOG/DAW/ASm84tYVTcYSy6qoUkk/pPp+3
FRBRcSxB9MrAbvTKf+25eRfu8yFHoe8X+9VVj88IJ934XPBiXpPORlBDN/m748r72Tr0/i7Sz0y7
f6c5DTaHa8sZ94Ed4pUNuIC2VLsSBnjVR4nRc6herD1gQqZmxn4B003IyLMJA5tKdj4YNJl5VJ3h
qfHKC3U4WoLFFsRD/JJvumqHT6RjxELm6YnwiEP0OD8LPog5P9kbz21505K9TjZZ5LxKd/kW7rmb
gtUpX0lQyv61R6hME9BeZ+utehGWepSg751TvbVHsJnx6+CpjvAAJhYob7/rA/LNUJPEl/kzP2Av
v9X+J3CA7gTOzEWV2zimM79mHxhCHo07GpfqTd1V9KIjFypWErmY2/tfgONkuU12h2HbVS6icusD
6UjTZ/pgK1O+mPNtgnoU4D7dbyAYykXhjUGpGZSPFuxcu/mongWbkUntq0/9EWB5MwXSV/chZi6D
VssVzhCmBhsVqGUTMPnW7M1HKbanb0ygTusP1+Jxc/QgxV13YpA95lMgPNErSns+UtpB4pPqyd/d
W/oZMqZyDV+7r8aufa1zx3ykTlx/N1BfHhQn8VG5W/CQ97TBwv1KA/nCO0Sxnh4ysAFfgM96n+tG
6TIm0g/xobrqb1BzPsJTe4z8Mqh/Oy8O7fSr2SZNMJ6OBtMTvvgOhAkW6LAKmNMdB+Mhv+f0ujw4
vPkzffs3kYy3K5mIGpcmnDZBwQaEeQY10G8knlX0ugNH4s74Qce5LBhgLhPSGjJ92YGeNhAlZw2L
RkYORt4Z0jwHtgHAm1DZ887v6pf4kwhiQpa7bypWkOLAk6AnBBR+sdsF0i1GfeynpHkcB0iIfNgs
plKyt6Np0z7szGt9F0mTq5yQIys5CpOPyxoBNPI63e0O4bNa2+pii+0Dgsh5vQmPMnPHh/QZPbdA
Kxiqjt+prnReAox3asA0trfZdb+ji3muU2d0RLc/CY/zzTqtV4EhKjeGs3WKtHP4b8JtehI8qkR8
GMoTJyJB8+Wb9mTcjPfokSPh3dgrP8KpC3j+Uop6GgYFfjQ7DtqX9oAYKEEpaotXy8XMYMfv+m90
RCYOmoqW57tEo3/aMZEYmZEG0gUcFyH0kWMdugidgo0AGBSjZbnmYwvB+VeMXOGQfmAfDh/Ixrk2
w2d6Kl5DljZ3cPTKJBDaVG3IZCqHn1T9NWcrW8KgYT8UJ1/dd0Ri74vFS3+hIQOWMB1t4shUz4B3
GPQKlhPBJmY7RF3rDO/FvqsDRkpoKgzW+V44M4JFZb04CmIZBiDBeo9Lf4NjuJHTT3bsGkiz7wo+
YK9/sc6S6NdHTJCasWv8+aT7Fo+JdBXeMrcPuLrLt+RfdE4rx/wRx73OnnpbpB3ahcExCh+dMJcg
9bsM+iMzzoKX2DyTm7RMNmll8xGZb+xWl/LdeuOOLp0aARoXDmFH+KTPjxw3/NEuGd75GziAFkQP
ZUr/ZYno9BAYn9uQbcER7vpjNN71+QBMx+l88sIxAPnNmZSXr/JVflreQJeZX7R+4oN5LC+F6hJ6
81IvbvfNI0eGU39UvoQH3l1POoSxwxtmTFfeCMCsSeckT1lMit49JepR2suM0QCHCnxKPNM75VVM
DrrpzntQQQSNBZK/ItJ464Me5S5pkvFO/wlBEswOwZziMRQd4zz+9mIQ0vuS6QX55UuHYNAen4X3
lXd6dMEDFVfzmMAdmt1yeciPeXkMA4vaf9ec4kAl6vY+XBEmVvNiL173He4VwbYSb3hItUCYvO6Z
uAv8iwRLI1EtePOOGBQXl5DiqA6mqzac9JhkS1s+Gb8Va5vkT21nnJnJa3fCxhXhceG+kdjaS3uf
kMl/lWguiR7dzTfQg0hqUNYaKJMJWHR5MEufUOag6IN2vbLCultR76XSiUWbgRXyh+GY9wCkdkt5
kB/484awK3EbjO7yQJSYkXmbtpIAVjyTBeAhTymhLR2o2RP9zk0hrZ519dz3Tmc+UUgKw5kLW/2v
feitxz4NQq6hH2mxl+5sUMif5OR5c+4/dNfkWuKpPEyNGz3CTWn8jMGLxh6Fccgx9iYXl/obbnvM
of+iXWcFn4pHVYwyQA+i6tJkB5pzXOdQISWX6NP8kM9sEvm/9D5+EDoWB6OrfFSnZh8fhmP/rj7U
ub8wEUZT+qhsiZTYphQ7JhGvcGAxGYH10Re+iaKoOFYkE5TX0nCwAMJICq/R+lj91B91jHNjR+mX
mFzN/0Wai92j/B9p59XUyLam6b/Sse+zO73p6HMuZFMGgUAg4CZDVajSe5+/fp5kn5muEhrUExNx
DlG1oVCatb71mdf8gtsVq2e4Zf0r3EVoWJE+ASUHcHAEfGcTZMjuC8QH1rRJD8nSrzflE9NO5ygI
k+Fu+JVu9af0NTCnjo1XAunXOnmBgzpFObWDm3eXabOMlwV1RJ/mbFbeEottnyMaAQJlGj2Tx1XJ
CduClNboXUdf78h1Qg6FPMDxtQ7BdYcT85GJm5MdtWYvPMRPMGU6dUI6zvQ6ACr6A7DncOZgyyFG
bEYtNtTfNuIR3MpTSdWxFjDOYda+M+0SwDR9RfSR9todOPrgpccva6r+YOEL6yZak7dC+JnRMEff
LZ8VZ3ytZljXQhgB+dwDyH9JCNVrxyZvmcX7cKMUM22RrtHyWvl35jaDC2aSBU+NO++ezMF9Z89E
myZdY7YBqhHtw+xJH9ZZsBj5tiEI9jkyG9gLgaaTtLW2M+JJt6GvTp9CtR0YfNkiZEdgK/rE+Nd9
lwhYZFTBDGJJsgkR+HhxJDwmPt6E96xDbGbfRLP8la6zK6ycBRkUco3BBCA16VlXHDo1X5qPuFUg
hxjtq4Sx25QnZ33wMjhVQ9J4CpqVPBHu4kP3bPqT5t0yZsVa9SZ02T965FkOEFqYTkp4Gz8UjPwW
yBzbvEbn0QFS1HLebTwSP3lBI9iUbe+ZDZqCHF+o63jvLgHZmsTPdbSKttjXozK7iQ7uDq3MFAPk
Yw1g50wj4FH9wXyGQpSE1ZxDk7G2IJaRVAcsvvYfkkcuW3oQ38W9cqCZwcfCjqJGeIPr04BIBs6+
SWe8XGETvdO7o1CIzqWzAUAyTtkP7gfROBbWIKqqnXmEsPsj+FXYOIibq2yu/nS2qKdKOIXCc0BB
7c56hMtIXy/btusYGfJZOfc+4oAZFvWQXU1Aybwivo1n5IT1Ur/SKuC8rl9pfYwukxBbZvLMvVcf
hbd4If4U+wW6sFhTCA8o70CSQrjqrjoF9Jd+Fr84tdp8Vg1I68zaldfMlLnz09mUR7fYBIB5V/JW
mBnrGJqbN8ubSW2uxEX+NnobdexQHvYvIPSCNrHW8EAMsBIzByXVpbXHqegZMOfR7Gcp/EeAn+xV
EKGLfuudyKqRSCe7jGa6P4t+9DT43Mm5yUBZLkibwGdzylfHeu8p2+hDe2V1PvonZJls9LI6f2Zt
jJ0Ev/CD2QKgCwuFTRqYc0MBCj9R34WtaKPAqsytfuLPiP76htHJzLtjWXXlPFiVaw8K/IP0NAab
ESRGDWespIdsLGJNJgxL+nnurn+WXl9zibH8jLYPQ1s45xyM+XsEln3aLdQdC4eX5O3ljXeG/mo+
RtgH/QoOzU8OAeFJWiRvyaGPlynnxN5Z4mD7RIxiUxgfTN22yrZfBxCF30KkG6Lp8MQv694qd1YP
KzWc0Lztg6m3IiN2ziDHKdfB3gZnbMRxG2fcyNnj3UGvEh+J8u6kg25xF8CBOaS79AQc3dqO/U2B
qc/ceXSfPPbTxDlGZ9Zw80oK3a/BY4p7/55whJ6lAOUMo5ppeSyP2lt5JDx6j7gVTvyHfNEeqV3V
O3RGF8ZmFe7FufFasNtyAKWYUWH8DCzojdz6uXlvbaYxx+wZgJow68GRrnFIh273SsHu+JNym4GT
RCdoITLyY9j3Yq1ZTT+KfS7QlpmGgMKSWXswX/tuY82anfOz7Y5BuRCwtxaXqUptOQHVbxu7kNY/
2waGD0VcC41xIr6NG6jb5e0m++UsNNke1AU2HWgMo/rnLvnBdKlt+l12TxQEc2itey62WBaP2rpb
8gTErTIvGQg+wzH2JojY0JLoNLhAK5+DkuHWbkyf4RL+SEjLvHk3Fz9ycxmWcwL4USCQj8CFSWYb
d9mpfIVOIVN4Snvh2UfuVUOokOm+ujQAQbdW5KwFRjPrzz+Fnd7AQM0sROHEYGYUbGnA+xCa3t3Q
4eUpYYt/QOtLWGfMG08MN/7nfw8BYcVhlbNUrHBTSo2JViLnOJwn7BEDCFPKEL0KGB0tjErjvlGa
l3H8S/ija4ZrGIdM/ALYJQh7TUEpgxBt64dQDFD3TbgeL2ugOvdshnb8EgC7mdZMNuB4DwowuHKr
Snh3RKOvxucX/EPvajXTl6HuReuuTRhRqiSUURHla+tsndPSaraWUKPUA5yLJiz4hHmMgfTm7y/6
8BwZgrtkuEATE4AxvnOFT/rgmUdAloXtZSTm4B6hINJ4VuGeguSgRdsPH6IWHITwwaVj0eJhAGhA
gvpc7FpV/pBDVNyTgGJON/cO97v2c8Z/eVzP0pyayxGovy3Y3bnbn5XMuXMqRyaFxcBArV/xcCzZ
KiL8Y15Erco2eOV4IoxW8kO3N8oaHxmoFnRmGJw52YtaHnsV9Or4Z9/sctAi5Qe66Qcryp6Krnys
ELMnRqoIrEenVs9oofbHHjGiZaWKNp31hdQbD2Hv2pkg7xQKT6txHhNJfTIciiND1hAJ76lYCsWW
I2fvMNyZt5X5ktWDtghd0EBONzy3g3zP6yCBSVWHPlH2YWLCheJ6PSvE7qeJjCK69B6MPs92lGJb
Jl25qmFZEWeiaFUYpK5GZ7di7+0QeCN/KGCKo+e4bDALmGKJyRSzNO7MyOo2TUKSaTU0A/OYdpAw
qEvLkn+ifajMTdlA9QhwxsyVHPijx6HWfqktwEcE79ludbTQItKFWqzXENh3Qe5RDUvmDZc/CQmg
PwVdTMBLhqZbKuxMPvRC0AWRLDlpBLOwWxV9iNRCpmC0e5Idf1XG1SSO82WhButMkTmMi/75r/9W
GPqfyMl8frolKaKpMyFSL/RdjE7rKi01ClsMW3Sr1JlYurQOAroYwghQcgqdbpcIV/r7z5WQHfpy
25KsGJapMdxC0p7v/6acI5Y6xtWdVDBpQX2qgClW6EvfaB96HS78IIKmj4s7aHh3ugWek3EylW2q
rFSrXd+4lPEe/5DU4RlIsiErKhqCXNHFG5BCTeyBhxa2g7XGLMgFZCGEs5eaoCLvvXs3Yz45CsKw
fJHZcppnzcmHqUUmjKPMjeVgXLkWWQKLqpiqJn/xfNTw/JMxyWZWnmMmj23q37ICUZ+dPLhojmCq
N96Ecm0BylA8DCgmoq7qF28Cd8xsyDKhsPWEdp/Rxs9YTIKTJNPCawDwJo/fkKr3LMOgJk6WJUzU
vCO1Bw4AyyRaK3gpATEO0EqkgAllcn1V4x+h6QvtFsZVUbyYYECyHmRqhX77NKsZgecoR1AQAQ6b
+2a1//6lXnunsqIYUGTNUfXqYl33rppxKrmlbcYchDryMBM9b29sns9Ferly8OcUTU1Ef8sw5D8X
cQfTua8sXCGaQjugTbNvYmPTGjS/K3ZMRgvWaJP9kDXIMVj8oTVXaKTewf/ooK9He91jRUVl9tBu
HdXc8u6XmamerWrULMFUIi/uhh4BjQxlZrF0HsTa+5UWcbH4/mHJX9Sz2AGKrGsyqpaSJanjEvlt
M1qa2kmurFAOWKSmrpGiVqCDcWLU0uNIhj+rH9uxoazwrpiLY1vZXCRF9OJKLQDHEIURvTu7lnw2
w+K5HDUXFBe1gqF1H5zYLG7skauxQ1EZ3HF4GbL++f3fLlcpLT01fC6XlTWtJVRtIFxhHofqhRQ3
zyEj9ZHT/97hgKHQu3QBwNGTQUodn+PvH93V8K0QuEUVRD3A0Isl4AIskZA/L+xQY3pi5CG2y6iN
9B49oVzOl67GfqoaRuwuYwy8dz6+v4Cr21exNFkV0XnTWYgX7w6+yd9rsANQNCsk7GlDnFHLoX82
6yCYyEo6KcedBy8rRBBkfDmN/BSY9JVGOZkOmhw09u7sjIIoA2D/aRVIZzw8abi6d1mUod0TUWVb
FfT+/tB4zg90IhDepjEiBM16VFmqRhmq72/s//JkTR3lYEVWzS9xCQwqC0gs7DLdaDUtdl2BFQhq
bdEhNVMFYIkHyVpFNM4DlF++//SvumeyxQobFc9EBPc+nZx/W2Jq56ioxnIm9KNOD2rX83Zgmtpg
wii5xnOgJTRI2urGPV+LWirWqqaKvg9KdhdycmFXJ00ftYU9dLxLADfvupm+f39ntz7j4rTztUqG
J8qCBeR3N+jFUjXjG8H36ppkM0iKxb5gyH25Jq0ArRa5YlPk0kJpGQGgZjqx0BpnxJ3su0+ZINWf
a3l9B19mD6mJYTz44SjCmC/f+EVz14jwQ01ZmrV9xJQKaVm6Ut67n7kLLC6p+BRWMhYrz17G2dyP
glGu8Zj5zo9RcMx0QGl8/+A+3bn/jPaKKGr4dhN7LCD7F2eKqmW1IiAWZLuA0ycVx/hEjeK5DAgK
+xq2mYEOMuxuRg7I3bhCztQkI/XNrGT2/aVcOkNzpImiYVokq5osGZdBJx+deftMye08QTaXYbsn
0782Kok5br/visrZKAhWeMrm+8/9mp2AmjQB1hk4Cn31L8d9ohqKMMrtYfBmhsyeLHnY0zTDg1Mn
6BbOrXxoXPEXz5z7Gw2gdUlT1Mvs2Cp9f8AtFHaYaqIfATKbVPY1K4KX7+/s6ueosijxgonm6njn
v+13nRpOsQojtU16N5jqLYUWMkPu3Mg1za9pryIZv33ORbIlKJHuABxJbSQpKsFSZ2C+qfL1idAB
C5BSlbniI9Y5q7QMOuJ29qYGKyMPDtw+vYambhaCNWKulHiugMeSFE9cBGRCmMDFXHGCxZVKC0rF
+dTGTokplkvPSLU66PeZmKDMD7yl00QQvaj71JYJqMJxn9wYHpjsUOYHykrLS3cxNIs09uJtqzKh
kxDUnlouZopBWs1RdP4Jz1xYtRSUcCZb4JHM8rP6Z2OKwAtCz6Ughi+GoMipNWaUp4za3K4Cr2a+
SQZICWQfM8hNbTVLV8CQpAM8xjUuYG9trIsAV1HXGY083Mz7JaKJNwsdJtiGZtLDHCRjUWjaq7iQ
g+GBojlfOnRYU4sBeKNDtwlCwANm5734w3Bw/fvvV4p05WAiocQfQSQaSIp2mS1F0SAolGmpHcQI
Ashe+9REyV5p5SezsH7QjWgmYh/uofMcrTh4KC1PRaSpheq/RVF63SfqE+T1V03K55KXPQ9C9C6N
3uOyUuEnGcnLofdo7OQ6ZmXuS9HoCS/XqbEnkpadI34UJfxqI9xDa2NKpXovacPoVEAQVLF+RG37
pFXWbqjqJxkvmRJrXRUjOMo5a1fk3lyFRoiLCtSCyEe9u555LVzOYB/LKi4KwV6umicoc27xEfS4
bSnSR+9KS0cwdujBhBOlkE/4jS6zjtGjz2N3HKZYvh/RaprnxQC4As7CdLxOWW1x8TPqJ0+XPj7/
XaNvy7Tcg76dlQ0KFTJwviqy1p3i2BpjwboQT2XQ2E5HTJPUV0VOVvAs1pGf3A2e/OBq6r0bog3h
Fc/CgHlsRWtS8bxnrw3fCg+b9wrjFBnrlscqKe/UGtM/TaebbxbHFDriQ9hYcLeSB6hx6SM1KGvK
gXB1Y4WMOd9F0CJ7kCSaTxqoTOMimDgxqqVy0YOORoYsdYt+XaFcOtUt+pBxoS382PrwAbADySiA
s4i89rDsGII6SmvfuJbxOL+4FkU2VOQmLLQ8rMsShS5L07RZnNrIgQBPX4eC4I9EtRjrDGNa61Kz
BngvToWsPXVG9VNKxaeyAFnjeaY6T5uMaaIpuKu26m4cYtLXqkOhQhN1XZZMVDEvY3vh9o3g1Xpi
u1AG6HdlJlBZBi+Ay92N0xVvTjygTmjIkV0a6Gx5Qruqa9G5caiN4siXjwh9W84z09T4/2WtiN+C
2Tp9jbys+YwiQLyE/xcL80/dEEgdky7o+k0SAU5U0lUxqmlUI+dcbSxgxVEAo1H/qWFWDJ2Atnz3
gN7fcJc6AvAniCWyGk5lC+SsU1SzQRcelCbiXnyMvsmFsF5KcaKp8WCK6ZjfePlfS3uF+khBkkGj
tyHLF3lYGVZZFMKpQqG13lWyxei9OKFBNWmi4pC3ySGqe6A/yoBYTHr6/sO/ZtDqeJriP057y9K0
izwzbDLYTVIAHcVk3ARfadb1/YFu3cLX820rx4+DAHjo+w+9sqbI2pG7NgwSI0XUL+44K9O0dps6
stMQyCdYwiwsT4NeI/oR3KPZvlUSOHLdKQ6MPSjqj+8//jMF/HO3qaLCbcuSKum6dpmYuX6U4eeY
R/agVSqzxYbVgRl3D0GK1up9EOn7BnIA421sRBMBaYuW7kTe4J0imseiVg71+G3TD+/7Ei5/1mG2
G6envn9U6jtk/LC7haJvFLfe1tcwwYVTdJC0axqXP4a03/KfXKNvrdcxFw7p3lNgAw/mRwAJHwnK
G9XBtYWh0PTTeUxkQtrFR3lAhfGps0IbY6Aj3mLzxDWWsVbfGeC8oYxRUVbW8fsX8zVh5vZQTFcQ
OR+DzWXapWYIawpmCBKIX29lJwwkD0gyzMRMev585Jinz1XZuLEev6aVqkhJrnwm63zwxSbQSpoY
lWOEtlDX6z5qMEYP731d3H5/e9K1Z6qJtLsUE2VB+bKNS9rV+T6/23YTba831PApG42GG0dl+pYL
yjZU5UUgagsTbQEVv49JocC0qvuVDygQkSr81pTBOArOrZV1JV3iGUgi+bspizoV4Z9LqxPkLgkC
aL8FPKDB954UrSMGONvKrzZ18yY5ASCfAI0o6dZS08aT9nI/jqHP0BAJ46S5+GwOkMpC5Si0LQ1x
CRWiHx0QtBZEIyWup+2qQtNtAkETuQaUSBLF5ZQ2QRXH7r0HCX7SNs6Ar6h/9yl4a0oQAU02tSLB
Pe7iEMUaTgJsYtj2NMwkuZjBjAMUktXJwimTx0iFRN6NCjKfomNVpkKgh00CTywaGW2HTy0DITfn
Wot40eePI4iH9yVszAwSOa1W5ODa9r0qtXXRIMkwpOJIincXnqnkU7SPkeTwf9DXA/nWIe6HExJW
9nCxZSk/IfC8yMYy4MaCGzfplwdrWmNrRjIt9XLBDQEarp5KoOtb4d0JwMthkKT367gAjZYjiOJo
9TpNUCKBNPUBO2euZOXD9xdxdXNhOWBYkiUji38RSGI1J3lw08iG0wmkitsWQ+lgGtWNou1Kv5EV
bOnUvQR1nV7fnysYtpuSZDgh2q3C0AlsImZm3SiTWubNmhTqgOYBeHDeTaVoe6+Wt4XTbFtzuHUh
XzOVsUMvMSYyaX7y9P+8kCEQoREjzWpLJboXNV9mXbEs3VMY96/aSOUsy+hHkWu7kQgfmz/+3x84
T0HlQFdNUbzsyLEN9Cb0iGZ96HyMz7sAXxYXzo1gLX8tkmmCERmZM9C+ly93LR4riTSkRAw9ZMRg
ofM/ibIIdJaxD3sJlQdiVqBUNlZt1qStWOUoz08aMCZygYp4COGBysEeLFLecXznq9YxRjNHdjAb
GI3fSwmA0+0wfC3a4M6gUuFbV9oypl6YSPg1IcjOei201VrIshOPEgMZeduLN6P+1eckK2jdIXth
fpncRDwkQ6f7ZffdvSDVSCKH2ammbYokpAmyJvJ/1NEPFeGXVkCuqiUjxWLbTwDAfL8wjHEHXIYD
XhRDXlVSMCe5OOesWkbgyc1DG5IxLB2E/k2EH1CgzFGt9MF+QZJKq/LBI5sgJdhbZrkUzTfDVA8x
2Jr03LlQV/y4sUvSpYADEqlpDysHvjSWBLK90+40y7nrK/lgdjQzMhaDqGQntQpfLKV6irP0hMfR
NkOoflKCnFSLN5xY5zmGxSON8kSrmhakdRik/FFBrQlX+VF4+OynDNs9E2/EVNa3cIwfGwUJmMwo
Nl6tIG8hLpjw40duIHiqHxOfMpdlL4I47URkLeWtx3KYhJqP1s77558NPZ5/PuUsp6PipT8C8dap
ql599wYdVuIf3L7L1L5wyrGlEHOy5cU6QWzJDJt1y5BzNm6Iom3BB3m9rUl1QQHzQ+dJB5Z0CIrk
FLjFz9orV4OoHgSfLLNqCdh5kT+hxfEwqFiRSXS/wsL7GfyQLCRHag9Qgt4/wPCyU7TIwlFnyoh0
kNGC/tGwuMxMK6eNAu5xjMWKwbdEFPCRl8pg6zQwCVL3sSqZZxnCjWPgWoIhiSplJARvayzj/oyK
kYE3lI+AiC1U0kTqkke3c9ZiMJfcHEuj/iRmYHWcaG+l/Y0aR75yBEkEwzFpZlirXOb7ssSuVqFv
24MjfSDX9orY/4shediGJk9B9l5Liq3Y/VkfiWUawB3vVUyNLWZeJ7OpnpIcQT0zY+qXjZ2qZdkB
oJAxvqffA6XKqp68Ilp9v1evRVd6WpJOvk8+9qXsblBb7Qo3Te02ANFmJKu8pr8Tt09FmKyGLFyL
rbFQPBhaoDT7hIsDRzJpxfopqkBHGB7UGe8+MoafQae+xqb4MaAFF5jPUtyfwlK8UVNdfb2SxFiS
WQw13eXpqwpW4BdmmdrQ6Xa53haAhl7cKtuIor93SbaSqJv3gbvscZi9EdiuJdZ89th5liXNIlb/
ubYIeW1VqjlrC/OUqcxqljp1y65ZaulME4InmPVrbxA/skj8oE+9QLFtmbTOTpPrJ6j5k7AygTEj
Pq2Iyd33b/JascvFUc4o5GBUbhdRN3YKFcF53uRQpa/IjS36QXsNNMKl6xm4mGlbMaG35GraTnet
tdq5Lzeu4EpdxZsRLcXUKbDMyzQwM1S/ihO6S3nfPI3vp9Ut2y0RMa9eVat5EsXwJY31bReaOx8+
GTiPNFBeg3L4wNRtj/nYa4LIvqDCmjWkG7vzynEsKaBqLEXlTPoynW/Qt0wG+tAgoWvq6vSsafkh
KllAvpvvzTq5NQy+UoURkEVZ1iQZSMllIGJlOKlcDolNd2BRuKDh0TOZoLw6y3TMnL2e/9jd2M7j
O744eZnXi5qiMIFWZWuMUL8V7tnQdoXo0LyCsXwcwDF2cMON6s5Nk1uNb+Pa2/79sy7WmyUEYaCq
Y6PMQh+rxNg9CySUuqhwJP+UdykCbCawRlVZemK+G7LUgIRjbszeYtPqMyjrh1HRN8Y8fPTKK7J+
JabqEaH6mEk+7iTILUXDMsPmFhkecVUK2QFKrIeEvlLRrEVFYmNssro4fCofA9GMGT+izZed1USy
e4W8UGuQXQmGVelJqzwx5kna3Pf+hysbOGcmIOmwfYeDTctF7lK7SvulmFubrGh2Vozoi9Avi6Hc
CW1+CBHwqQWophBAo+YubvqVUsNSy+tfQVAdGnyyoaXuugQFk9gZnrSISYlsYWmUQtKe+gYSNhGm
g9kPc+WFlGepaqH54oivWNm8haVuF0iWCb3STxHStrpZI2KSo6BIs8B5evapcGlxKwsVlCRsPHWt
gwkyAjdfxB1IaTE+ZUCz6CyW+GBVG4yXI7RQE84RPcfJJ2UFIi+wVJVBRhTJ9dfsYJigjFqWgdsC
3KxatOkQimr7AIOIOnysY5JEhcn4KJ8f8StG1X1giWglaDuvM7wlykJAxulgTzBheHVycNaBpSwT
bIFMIdsjowdHh1U/mMkeqfOZkpGPGWK3KhOOQg3VuBC+cIN3kBWeLehBhl8eMHvcaGZxbvx07xYJ
5pMVWAoHzJMKpT39WZrSUY7gLSZh+hJ0K7QMJ4aO3C2Dg6OBOJKTQfJGpNjybE/jd4XOnYipVY1w
gOJpi0pYjUui0/M9LukbU+8hkXKRYxxAJH0JvnWphOgeOt629evX1HC7WVL3y+/D5dX9IxmGRHBQ
gK1cFKx6XuZVrxOQ5NKZFToR2Wsf+gzHC1BCaq/P68HacIs34uC1JIX+B9UrYAqwShcfq3k9Gipu
D4uM8Y8kWrskjOnnJzci0dXjSCPDZMJJyxnhmz9DkQo4CPF6K7Hb3rLrtoYThRI8vsUS3ZQUOB2i
m97eKuQ7H1ucXLqdKVyL+Byqhs4zpgt7WThaWZzHWasxUYDDEeUgTmvw762gb/nPO4ACFH0m/sPD
I8F/7vkgXpFE3IoFAskmzccaQ56qKh5CGUstU984Md6hpYZYsoMRTYty5iTG3tQISsd2o+QjdSu8
f901uuIbfOIRU8BtqtEKGAoJ3XwXoxAXAnHc1rM+1Q9KjQwcZp7Tuh9nhJEwlQvUSr1+ZDqJ/UlJ
BjsZMNzxjKlkGbvYEwHyf8hlCDCngYCPr9fEUPzHPNsXZgqGXYU0IFbDaXybKcpg8L+6cGYG+gul
VBjriDb0yGcF+wK9JZR7yUTeHaEFuDBO7DzihoKO3kxyfRo1TXBnkqTiVRAgp0AXqoyNaiYHjUuX
ARlHCQnhyPGXWH7gQgBAvYqyM0QqhElFtLm7Bll+gBGtq2JpUKmHrGvzRQ/m38gqF3kHC4a2hA4F
s0ej0delCIkyKkZrVzi2TfCC4S3qG/EIEofz6Tt8wCgr+P0evHZe6golugXejaU67tHfzktfLLU4
CZsE9UNmTPJzrEebvhWXoYRdzf/XR12WaE2G3nCK5KPtGSgpJugLJ/TYkUmctpVw47auZsk6dRW4
FOBolHN/3peYy1maqwX3Fdqlh5uem8y9Ll2MeTvOzm+Si70YTHbkhm/c5rWshy4NLSlSLeqwixRZ
L4AVJBHhpWPsiwJ6HEN5qaqd4VkY4PJ++fv3D/b6J2p08kdj0y/dBsSpQbegY2gXQQEBrDigKnOS
nP6YRsW54gxB1Wn+/Ud+ho7LPGvEx9LrBK1sXIJ/hjJD1R8HBTvoIm+qYnLYgHGEbGlhNCoWk6HS
n0q0mfCCa6Mn0zzkISqORU+OULTjqC+FY17tBQ6qErIrPNO4IiP1h6XVA23QhBTVCZxHjFjbhIDe
aHQ5kOKGlZ4Z+nQohqXrZNXUMNlvLaw0vAbobW8adHRn7JWN76MvxfC2nErOUxFBjKvQhIstxU5j
+bmz8odESPCKpxMLoHnmVR5qwpaA2zv+CfRmW1jHI/s8LxFNAgCISVg6pfpMpuj4vwUmqhMa4njf
P9Wrq5Y1qzAKYjQNBvXPVdt2Dl5pnhXbbZ6do/7FQm0kdIYV8nU7WZ1X9SyA7zjcamReW0DoAdHI
pKGrfqkMygYP60zWYxuF6nMw8PqsoTz1UXWKRwxGV2R7dH8O39/stdOfyROId3H88pld/xZ5RKsI
ASSjfBhyhKTI1UwtcFrj0V+k2jowpfsozQ9jfvL9516LeL997mX9HAxq1KSaGENs7pZmxBoLzHLX
ytKxSJvd959lXelQ40KsAxKjLCUqXLTKq9bE0ANTJltJgseua9qZD2zdpRsrF1GFjUv2S8PMjenT
sOxFDy67iWYGfUOJF+1gZD7RSltxP6IU9SNd7+4DV9mjVdnFDgKnSgTIT5A+XB0uVqkiludobwEY
ybksA8vD5l4t0Rj0AoRztOG5qpE0GcInYiPavShPLbxkRU4LLRq2SQlbG+e24ye5RDcDEdsnaHfW
LkxhI+UC9YaE/PWEyouGcUquLyQHbDZKKCH0nR1p6TYaHndViZsexpBAqeaJ1r41g9piAkfZI1Xa
ErjXztFdlJxbxC/xNOEIrtCYCKeujIZwqHR7NfLWY96cF8rRJCPuStYGlgpz1+uOqjtgg1UdgrTe
YfeQzY1Q2HShNm+Rn/UF75cwFP1c86o1HrPVTis83KIgv+LQe+OIubZprNGAmsEDu/US1BlFWQnu
MqOvnlFdpcqxQY6iEtWjlmkbBr7HCouyG5FevrZ4LTAZsCEMRsWX64n60sW3kAChR8ZORvAe2K0j
z6RymqOE64/uUNI4git9y9adAEvD2Nl1fhDYbhA/FTVjzUxm7Bvj2oGLe+Jkr+DtMbdqhlFaItyg
xYteQo2gOrJZ86iBAixpqEF8vy+uMAVUOBbgPGTCDb3Ki33hCj1W7GaE5pETL8BPwXAX6Xh3hbRT
Y+4K/61s4kPqE3r010PBw2zPsgBm9ykdchciomBVy6YmClfJE6564LegOi1xLYCJi347lh7RS6Ms
HF1BPD5D8bISMKCIxNEaWsT31W88+/ub+uwvXZyJZPuaNCZTJu2fccX8FtEsvTfjSlYiu5ODeU5T
HSk181ClejMt5G4hWU42S2Okw2NZOnjoK1DDJ9B7XbxBqiRc+iFlAKqVpmfeiEPXgBiAthkdjVmC
8aUx63bakDkNwTYzvW3tRychyvdeCjFaUyEiV3icFOh4l1p3QPzx3uuqO43R16RxqDyr0nhpF7GX
nKuQF4VKPTC3+NzjVmC0/Io6MTeY1oD2UYVfN56peCWCgo0AKgDAjcHO5VRTDBxXp20Ug88uMFIK
4fvVPWHDEdc4P4MR4el2Q+qvWm9ttUgPpEE43Fki2g2t9yH2uXzPAI3pdoRikOKM/px1DupN6k/u
wHbpox/4QybzNqnuUUdF9wRnRSujx5Ho7BbNb4RZgK4qvp1sth7Vcc30HwlWCFQmqWFHoaXitptQ
S5nKOpVxyFE8+sLj5AvdFG+NgBoifRENiqYZdU2dMzzFx2OZKx5YQ0uYi3kG8lRQHk3NPybAkCZK
rUqTNiNXMgVzG1o/jZYQrAf1h6uJM0cjm0kaGyDbLNffUSw9u4677ly0n9xAm7lKuh/Pk8Z4xgbz
fUwKq0g5lkVxkOr6Q2bWx9z82PiyxPSfX6yI1cEj52/bZmVlFQNyb4NqfTNz/fbXnSMqO4vTwFWD
cEm3EEp6kWOZYhl77JApH1EEJMQ2aH5llT1Eo+5oL74naf/zxlq4thQApCkioBWK2supWs8wISor
Jba7II2QhVQmyPs+xm7ZLanneD6+tW9UARPPMX7Bswlj6Qay5ErSAj3RBGeujSf6ZYMXu+s8j8cE
zUp5fW2UvegGEsONlfNsgJPaVp/PB3ikEx+t5Vu7+Er0p1XCTIc2LhniZfc9YcZet7Gf2GGNiWSW
BLaaomFmIHQ/U3LoVSlkpK2pPWnsgUXseIiHlraTpfg+e5W5lJNg59S5vFL60QKwsRAhxJdL1FZN
3Tl3qGXOMEw6+CbGoeQWS7IacsKi+PsU+4+f3X+65/Th75BY/vO/+PvPNMN41fWqi7/+85DG/O+/
xn/zf37mz3/xzzuc29Iy/VV9+1PLc7o7xefy8of++M18+r+ubnaqTn/8ZZ6Aq+n39bnoH89lHVWf
V8F9jD/5P/3mv50/f8uhz87/+Ov0wStAjRja88/qr399a/Xxj79gxik0o/7j90/417fHW/jHX7tz
c/qgm/X3b/vtn5xPZfWPvwRJUv+dMRUUIEnl1BQtqtr2/Pe3xlQgSYvK+8dfqvzv8O+Uz9oMXAJQ
kL/+rUzr8VuKxrcIp3yfAxjqgv7X/76aP97bf7/Hf0vq+CH1k6r8x18SLRPOtN/OPGBM8CR12vv/
i73zWI4b2drtE+EEvJmWd/RiSeIEQalFeI9MmKe/K8E+TbVacTr++R0QgSoCKCCRdu/PWBaDObzd
v495cW+PKM/W1k1M5COF97f1WgbyCHMisi6COQki9tBB4EfGr0LgYdZnypa4wYVmNtvnsGqAX+J7
v3O1cF/2Zos5IVqNaBf0rjGv+7ahWoNjWOHj8WrEEm2zodsKgWvkAHBo1rvqKPHKy4VR7qoRkboi
nBBtC5m/GuV92OHRbPhI4ETdjaQfNysHcXJC7UjxJ6mNwPyps2KftXP/RKK7ubSO/cm3wHg3AqNV
o2WyoA+SsLIpj3qPVJ5ROzhaEqW59lH7ybHEtc316rMVDAgNjbcYwXfHQCBpbclhXOtaWp2IMyP8
iSbv5KBc6ETGdw+L+G0YluE6GTzENE18uXTehEbCgIQpynym8M/CbVDzSvMHDdmJHvNRXMKZoXve
LjXmc+CA6wyj+ivOtfeJPt3MdUynJBsD18Hh5Mcm3RDi39tRnx+y4asTIhlMlejQUxlw/ZqNxyAi
PbCc4UZ9hNUwU23TL4EZOyIALJcXa69DCqMfkXBuU2xJw+zemZN63xM331o7Y0j2RoHaC9EWChsv
EWGc2gquPn0CVMOE5K1Vhlg4/YEDETw8xCvy2HLPQ4YKPXYOLpngqXPuBr0vtmV2Zzc9ZoOIim+g
Nr953fAVEFdz0AgkRGmCSBTI2URgD5imOIq1aQ4soszJ3ocYSmXo/eFDhOu8lyn5ULmOB9Ne5zYG
cODKPcQOdmWXbc3elycpihSKdYREIPZam3S2xEZqqI20Q3ZjTW26hb9w4+aTvtI8FJrzKHDWUp7C
+yjVkps8k8D2KZtqTrVPqJjWuaHQaEW9ywep9PInsSftROoCyHZ+XzfIdTlVf/GefJgIKi2IE7Zy
UZXhTWOgiZXYDCJ6iSB1ipRL7scDxjP65wirVtQgBpviwU8L/sexHhCd0NDvklIiZohowlCgDcPo
hGTBYH3OUBJPIu+QtE52Hg3wQh7i96mVFtgq2fPGsIl92En0HLhMr4PGotr2OHeHhX5rxmO3jztk
SkJjlDctb5EcQLBHHh6Mh4bymNswx9Wt/OgOqBKhfov/DPMRkL20+SF3tpOMslWelZ9hRHQXv4Ld
3FmfrDwWXxuxTNefdcUtr2TuwPzBRGoezyyOo3NraPVxilsU8pMQ0RxjmK9ukqDyEuFfoFnJjTEg
7ZnrAVBmdNlRe0IjTdOOmW3pt20iBox8NW9HRuaz6RXVTWGia8QAKFeelzr7PIytW7/wL7FtFoqm
jJ76ukBsNYpm7aueGze97osfjairi4d56OxXcpelyAfGRhifwa+268mMq42u9dVNovn6Pg6rr6ZT
h+eoScbtMHb4WXVZcwLUi50M2gqbWRvzO0S6u4PrJeExqW1s1gGiM3HGdSNqMYlyek1una5DCFTi
vd64MbbPLek6ZKgJjZPL2Lf4ZqHvpnTvw/Da93b6SRTVumqg+EgzsZntuD6ekRoAuG6+5zn7CYF9
3MdQ25Ewjqq0uMS5475v8jS9KZ3w2HloTyAqscdBDf/Doe/vAmv8gRuF84QBg41yF4hOyO1nUY4b
WCk1rqruC0AWe4+0/Jm+H3iTjZSQZgQathRFd1o2ltoDVzNgqKB2l8/LXmm5SD6Gvvjv/ycSopQX
n5f/f3x8P3L50msDrrT866fd5V+jg7o6lq/3yyWWQ5bvf7misLIKCX7z2X81/aQ+wZSuTsE8418d
1+5/d7WK3eXzsrcctGw+zsk8asRq+bcPIQ+m0l+X+zjn47vl7OUf8IahneH9uoZCLDB6Vb/1+zvQ
lvtaDnj/ueUqP+2+n7b8yvuuFaRnmnu+/7j5ny79cWO/fdb3I395zuWcsQW5Nnrkoz+u+3Fc18qn
yYnK3a8/9f6AH4/+ccqy9+vhy5c/Pd3y0z/d6cfp72f+dPmlCDD/Ri7r4w7rWpobxBiqVWtqlPRy
/rKxSTvq2+X6P93E8q+PMqoD+1jnTrunC/waORLTO/Wq3o8abeJUoURO1kKqNOtLbPrM0EG2Eq3S
KopsFvCJ2DVj/VBoaCx5U1idEHvv5vVY+lSX5duPf/WtmRMX006/fL98dNTJyxU+/vt+FUThudZP
Vwxj9JVrqzuNTdacMSpJ9bQ9JdLHrm7ZxW8QuOPyeUoQBIxxk8G87a8vS2ywj1n1+f2Q5R/Leejy
G7tRH+5Q9w/oBzRQk1ERkMkqp5muPyZt6AdnBCzqExL5zWnZa22/PpHi69Z2n6fkAk+YIN0mQTju
P5povXQFNfYOvWlSvtUZxCHDVcY7Yw5cHv0uQOBV/sBziZ4cXbxyesm1GnlTsq7laVabqZJ/blwR
Vb/9+HHcchpvo16R9VrXnicO41gjzd55R7vG1EQfv5Vx0O7atkPRG1cxCxuMAfKV+1ShOUTKtEPL
FrDEyU3q6kT2D30/9REpc/jGpGGmYW8xxTn5uXBPeqC5p4AU6TocBQZcUTSclk2n9vwqiwiXFjJi
KQdkaxKSg3N50tXe8rHuZ2Mv/eqojW58XjZDlaHeOTGaV9LQ0DNo/fLc5S7YEPVK7dwvCX+y8ZCl
NofQO+DAVKJg/d+NSLS32nCGbV3VZGKCECNXd3Tv26FLzhP4CGJoiGSPNW5heagd8hHCpIN8vOIW
zOtSQ9hXuFWG2hKTzd7CBLABq3ZCcMo6aZHWrooh1SFcm80pbbGq1wcDyItsvhq1e9MyI2E4o9zS
8bEw7OkYY0xpbq3MRheiQelqiN3wqFtbWArGKdBiA7nBs2cPNXNjn6mfQ0+ORxQbtTe4eOhYVgXW
gU+jiX5SbmCNXrJuORWQZxmxkNVa9gI3ZpJVOTeytiTCurwDanbTHyKBhyUTgAniOOXvqQ1yTYBm
8kd/phHqnqxPnibhs2NwcdCbbgA2wj0QE6pQfXBicr1qd/mcz9h0x0zzhNagUqpehtOELKeNoJ3X
CX5F654x9hQUY/HTJppiH0GKwr4dtBJFN2iMlLyq387kJ/NaNycwPXGwtlXd+6iAy94v3+GCkG/i
MVKQSnrDANcL5oy7jlkgkFRp1ydTPdJPn10vTrasz3CGSlTn4qrnfn8c9aD5UuJqE9RDuirmAdU/
VaeWx1sqXDFPNM3396D+44dIn4Fc0sE+nJYHXvY+Nst3faaZ28G3vmBlXp4WNybWj+VJ601UXv2/
viQRJVeyR7V4aXVLFVr2PjZLGSwfGU2Yrqb2wQkY7C21iRo68WXz8XHK9a9DFOXrctLv+2Rw4Lc4
9Fzvu5YNd1r6qKphI9icwCdQoZdarTa/fKwA2hc4Lez7xmnpzIafNzgoMN1R30Wm3wCkak7+oCgK
2WD+6PWp3ZbYn0I+ZRPjAQj7lffVNU0ISarcR514q5MMrWFVn5byk6r+LHvLdx8f+7w8dWZrHEPH
xvbMcXcyU4znGReBaQDI7QpCkqMyjk0Hs8FD1jEwxWDMWx7Ipkk7lUGcT5dIsnUsAuE/mzlUngmz
MqMdT8rxLbURndDNOz/07I0pPRwbiNCtEOgRmyzW8/NopZcoST8NQ59sIxLGW6O1AaOrBxCZH83r
UHXo4OgPy1O8NwVN3xDcRJVyRkZ+aKLoLLwRk9VJOyy1g/hftoNt8ynz6frf37Ta+6gMXmOlJ/up
HMty3YaRvhnV2sjOX9Ensk5BWzpnT200FoNa02drHKbbE8htRrVgSE4k1cooCE4uU+tDosc7XEmu
og5QKm5zEAO5Fa4aGSMlD0b2koh83M/xgGWOXYq919UPDe67pMQ9jXae48LtYP4wNUIpuhHdh3aH
n4BX4Yk9k4qJ9eRg1GjVpqZgQaCA5qqz6G26MhsFLhSk1GcjrJDzxC1tEyhZwrIkQG0b8P8Dn2mz
ribYo5pFKzwSSkXa1SLpV5ryNi9Qlva64N5Pkdf1CQIPykYN1933q6Pip9ZqIZoC6nfQMbRIQlwK
hIQjD2eyAj1+o8cMz3UxQ+/0aNWqcZ5AcH3C4gw9dJgktaHrM87CfLf8d07jcd12hJXhUK7mOXoO
wzzcpX1UnTv722xr08nsIuOsZIETLjeW2YDgn3x2tA4zs6IMV4TqkNDK5m673Fjpp91eZOalCqq7
lrjAVp+B1mtvuONU57iRX4wumrY+pk5hNJg76bto1gYNIQh6ymVTaloEJUj/YXe0Rb/FjbfTn/yw
SQ5It1Z9f8rVZtkTU9afwsDoT64t3KMn7zx/xD80jsW6pC/ZovfUI3GqDqD1HjP31ZOt2PUpaASp
hxvZo7eMUQ7ji3q2uIa6o4+Dv2pc1emqjSxKNgRZNrmgm5nmz9XUXiNowCy2Z/ApHlFtsJFXWPz5
FpIRjndeMt2kPZayADch4jE6LKVTTKrftRPTXs1osuDAZRQnFpsY8qg9H70xfGn/+jJQ/9G66Vxo
erxfvjdVL7vsfWyWw9yPc5fPy1UzlALBpfIC1TV/Om7Z1U032zqu+/Z+7vJdkQ7HpNTBLDrfM6zu
tlWeN5uhQlXVnmzl+Z0+lYVK3cxG9khWE+eo4TFtSZBAXjJXradCaNpEDsfCqx1RNWcKvkVDcZ3r
CRtGlXcQo8QHDCMmqlzjrke3/oznG/w0g3Rcbm/bmPRPW0YmHG8ZbqJ2PA9F3n4PR2hSQx28VAXe
7NVETCmUjYfZgQAHYhOT1PRsPA1y1h5nM/5upPsRVZyXDnQ+tjhDeOfFUXsTGpoBJBOvda9NLvNY
uc8msa8DISaxM6QjX8hVL/8frHzYusaQn2TYhk+NIZ5d1PRe7biL10kRAuyP6u627HAZVCGX19is
HvEB1y9RrsRuu8Q5ogblbJd/dkghjyJ77XAJ3YnZrY9p5JXPbTzfLlel1KjqiWPfYEGKWjtx4dXy
j97XvsZoGz4NdWueHDtE6VPhL3XBvL7S0dcfg/lrYyA/UZaOODRk4q9DHR+Xh5hQuVpjW2ld6q4x
7ln90CCYr9/7LimDblJyiXobPnhzYpzFqNJO6lFmYgpz4GZfCg0Ujzf2BoLDIv7i4Omw3JWYEKGM
UfREOi5X9tjkoN9LhzwD+ILEukdo0LiU1oQHu7rk5NkHOTrmdSoB7lZThfElkNmvRQxoQpUr4oVk
gTvLOnWOlz0JOb4s34PVdlZFFI535lRYyD/1eB2oE4y4uvVzvXkmMlgdu7EtkMt0o1cHZVX1gqF6
2tsEzMRRgij7lGTz43LBoXYKEI9+fxtPtXsLyhNTAnWLjl8+m3rcsSzMciziRHYynHR8f4F6dw5i
c3iZXb/fYQUYHkwEV55nM78sV51jz1gvVUxgj323VLvlqnajfycabT7a+pScY7DEm+X2S4PppelV
16Ry10ahj7upqe1jjNX1QxoRYAVkVX6Hjnqy09j8PPpzs2OhHJ2itB0fohGf4eUIEZVI12vpFy2x
cXKa2uYE/Cp76DRyw5FeVN+T0d6HTjJ9EUkZbGOrmZm/ER01KvcATYIxS/1SMYndSDL0K7MtcwuG
xT+RDe/up94ntKmu4yTVNh00+TV3iIRpHgISo1XG922LiulyRISkTqTL8GsXeDiL1sVwZmFg3BEm
LjCA5VeQbV131dS/RBMJeORhGej9ornTw7h9vwZJXJbtjv8yN16wGWsjvZQVcegc97b3IwRZNDmD
fvI7x9qkud1fCgADWA12JBTUr4z0AQh6veYViOpyhEveuXF963UtKsLqUQJ5cDuM8ZYD9Bqus0eq
CL8BL7hhiMBDQR3lDbAFJu+bFBitBa7X3WR+j7C+SxJukF3+HbysOk5URrwZ7cG6seyhusn5rU3W
DsY34prv99PoPuljLb4NtTa8JAkoscay82+Fdl6uYMy1BSmo6m9r2eoXEcbkkOfcfJX25+WAbhqn
das39m1vTPUFzJC76aNev60Er0eCYyB03/7BlJxQ5NDrj14U14xtc3co0Cd4xNx1WEnDbf7o8gAf
AWG/NlaBxn/CNRrq57nkHrcyTbSr1keP71cL4qfar5xrqOUY51ludvYMzb6lMuE+H/vhK+a9q+XQ
zCKZX4ikeXSQb0HKIswPVlU5j5VLQmM5pKzwyyM4+2p7Q7pRpMdb08BsDh6/tTVljUZ93twvh9J6
Pgm97a+EVnD/pUmcEHeI74aKRH6jl903MMArWz2xxaJ25fau9mBMk3lg8qTtZwAlT15ESLpklv8H
PrIbPZDaS6rZ5Sba5FoX3cbeaJ/7yB+3yPaan+3Zvl2KB5zYVeptcsW8vNmN0WiczKRsAShgNmdi
0czM6PNy5CxCzHqkYTxgiYsZ69TjkIKt/Sga8TR4DUACVd4TbqWwKKYXnPzAF4Duvhn0KL6MQidH
FnoxRijZzfIsQR180aWwnr1Ykzvo+/0pQ9HpzvC0YZ0QtvluSIwZeOqGlRxwxxksKf6PcPTktO+R
/XtKpDJ2V4eA4Nr5pKteQp2+GjXN4cYztQrVTpAUOGz3X4zCOC+HEql7xSiWcbIYYKuEOPAY+GIe
3TLwH9wZj6G4tuzvomi3ZtBqX0lth3A2q+5Swty6JZON+2aR998K/2EShUP7A4QpA0+7swrdPNWN
jW95JcXndphulmvFvf6mpRFy6zL3IBGK8SBmhm4vwgCCu3a+S+BR4xQaXwJnltvZjTF3nsvoruiQ
/nm/hrqp5aOIAu0WlZzhbKiuaTlNnb8cZkXvENA/s89/y7H+lff+/7lxcuNI8lj/Kzd+89p1r99j
0f3o++5vKfL3M/9MkbvBf0Cy+0ChEceDB0y+/c8MuWf9x0HywoIPYSnmpIJnfSTMwZWAgHVRDEX3
2OJffybMbeM/pqWA3LAKXSUF+39KmP+SLbd9X+n/QFAmk+5DLfkF3xtYk6tltUbn2Q63lU0/3OJm
Qk3aaX6F/Lav/xti8He/aEK6hRaNbuc/ODZ5aQOaHg1cerZdaMnV7NfP8LoHW+V9QxYzP72TP2vv
z4iAfyJUDOAAioUNQxQJWMW9+QkCF/VaSG49qw9GvrNz8n6aN13rOXt1m/n6f/4ptCfRI1VQIP0f
CHTp5UZQARM8TF32luXZW6glbwlC5ln07X//krrpnzAO6q3xS44PS4I68I+31iNL3MXOWB+gigTb
wG8aGPXkw7Mx+bfy+422BqwkA2gPGlEAN37lsEa1XthVzFNZkMphkOtXv4EvCfkGo+WM6KgOntU/
Gm1P4nlqdp70bq0IzJH5b3Taf0KduBOAHfAnLMNFzffvr9KTha/1wVAfgMXvdBhkrpgegddfDW26
jvX42NnejzCJ/qUG/QZFye+i1eiigeYG6NH9/Xc1w6ksz6ioQlp2TPX+SJQSy6bhsenHx1ZoBCej
S1rOV0D44arS8Ei02109DbQfG0zY6LufUjf7F7T672/LttChXQCrvzZdt62EmcdlfejtjqACiWuQ
X0rhBBFX3e//EPqNaBu+SPFU0l2w3VX+MGXKMkbIJ9+ZWN/jSssa4n9Xzt++JmhmdE9gkOle/l5c
s0jFhHxdjaRS0x4I9OJHKCRIRVDlg02L8GBJmP1XWOv/JnPxG4Ybr+qn31aAvZ9auw9eU2oirw+j
YwHgAPUmImybWD+szHa8jnpAUaS4E7jutyR5Ltvw3yjGv+lv/nYHv3SoQ1bEBIq5A+QQs5XpjVd3
TF/nSsNthS7hfxc18qf/LG2ERXxgMIEXAKD6VcAK2CuQuKouDuDxd17jnUmCvA06ar6TLo0ddh37
Bh/fPHmG4+6sphjP7dwfHh1cIPoAxQ2hT2eSPm9TPp2DkLpjYRM/DsGu7vRrzVonyORtpItH2xKP
Vbobneoz+NW3IElfSdBbq06O1znfBWV1qaM9i4diPVdcRx0v3Em506zNocLaxnoiKLSuK5PInH+J
yvncgNxYZRkHOb3A60ncljMhPs/BD3Bw1lVIvFc1KKAYj7bN2tZ017ERH3IjKVaxBdBWD8obkgSo
KtkGbqXT69CNaI7iKB9Zp7Aaj1XAPZY6FJ2svO895bwUoxBYFCAWSb0ciyY6TKG169IZ13iMNLo/
MpG+5jgDZxYEXRnsgMH0uLlL5oPpW+HkbxVIdVWfzIAqbEDeBPHzYDndd191xapkcGsw17HZ7WqV
IhrN75oHpVaX8ZsbJ3uEMm66rgsBOg2PxugehlF+ynuxdZxu01KeS+fRuzgIwnxdaW2trcepeCXS
fQX9iCwKPd4QtFwA4Tkj8XnZAktBHs6fcehJUeqUPTEjj3ow9AGMIYOEWeHxWqqx3E4FqeOQDkwV
f+ikb0MGBKnSPjl9pPSpire26BADiN8QAbgxLQ8F0Yn1UxqDGJKYHxH2sEceVRvoepxZv2JJfpsG
P0Yf6L7jD9gsMU6YM1BtAjRpzYomNu7qiuhVCA2VqMz8MFo+FXa+Br58DIL5UECsijPJ+UEXbB+y
DlELt45eA4ciKMMGf80/GjmebT0neDFcy3l4jAdV0chtq99LpualS6NVoOWv1qyfHVVSTH5uRwIf
XqZftSHfaCDCsyp7NdLiVXqI/FnjtWngRZCj86vowapMpF1b4zH1cbrVe+pU5PTrMBIPWUGkK7Cw
bZuQal/ZMAW2eXWRmMqv4JacbZf4Ycj0YuaO1mXc75o60dZdk77iwk5kamru3Ej+8BUNw7R4WS3W
Gfsmu61+FMbWuHc8Mo196Z5oV5fl7r2M5xsN+ajG3bTpMI16NWsf48bmdcCraJjsS4CgC/x+1iC2
aeEKoV9VVSYIRFPW3VtNkOicw+KQGrybhJnF3m6itRnKq9Wm9a4D8nrMUiysWPhd7JF7E+Ci2BDI
zd7csK13jR6O1A+LQDgqjUt1bJzoLVUNdy6oB62WowUbPXh9aa5DT2HaVVcCtuBtcMdrkNNWqgPd
7SrqhusCRzc0+mLkd0j4z9MuqrCoQH/1tZfMI0g10Dhh90/TUzczJ1y6LamGevR81sNIFaqBNYwj
HoFpP10N9aKAOujfMdGUifegzySyhCce1yKL3xCTI4UPQgr0ZgTbNXv22uxVa+xDk/QvTnKSE21A
Ul2MKHuFJt8jjoPFk2DICgamwCMpv9XQ4LWzHBCAo2sQlxeevPrqQXuN2xpdbt2CT78y+JWQcWjT
atZt52NW5U/nceovGEhXBBFa9GB3M8Felt7aBtzhjS4om2DWxH7QyQ+yqms9c1NC2t0NcKgwPo2S
HVJ4Nz5K+5tpNK9urlqXiyGf6jHdXkxrp6alwwQu1q3Ro/3QG8EWmybsisJ8E97MTuRcMqBfq9r3
Jat3Krw9ABXoyrUOtA+w3tHr6UW7Wg2T1RiuEFVJdq6ufaJtJfvU1XaTpvlrs+9umgmPWD8uC+xI
7adYugkS2XWwzev0eYwkjMnSxlgsp+DIfW9TjXaVIwO8cofpqqvg+FIhl8mLK9I3NRzoRf7mRC5a
LhQNXVzf45s29bhmhTryHKyydeNhCIPzJFKFacQrjADl+v0VTf1nERR7cmunpfIjlYCwFIAPXNi1
hApVppiZQEbCSx0/927CYw5uw9qhWsejrLbVJH4IghtwQd2npgym4xCmRyPArDMpZn2FxwsqsCLs
dlbUPjeCEom6ZOc3xaUPNAjtjfHNFRjPh3NGADzI8PPszWbtpo250QfmZlak7cn4JrxAIdcOGtq+
V9Aoa/ANNWAKWHfRyUO0G7op7dAO+w3O9iAb0llhBmulUXhIZ7widL2bNo3h9+hxBqQx0PKO+2bc
FB7JsYRG2LrVTYmqCWqITNv96UdDCNgk3buaGDPJJvxw9aLcFg2FJDOs1XIrXgt/rHeWw49JOvMm
tbDpSIABZpBLl3dX5bQhOfdvpX3tWnE3ksHc9EXrbRB+es1ixM0zPdEIWDYbE4mzNSgKhCJQjuFE
CKNdsi+9gfwx1JBlTmSb4/cgdVgkBWmwmTTcoAiuretceTQ6yJQ7MeuLeLA2dgEnW6i5bCjidC1+
jHoBUdtfE+bHFMwmHdG713KkCaDF/TSXw4Op+nLHvZ11B6fXjiYaDdYXr8Toe+mCHIFuSWpgklmT
3fPMdcLYVnfOdfT8H/lIsyWd8gzVRd/MZeqgv1kjEwviCL1H9ngr+ab3x0vD8mBn1xAba965ZUfm
OouGXS/EJcIvi9Bl+al362TrhYRC3ZTIks24uJknF2mg6NKhbUQLZ2IgaMubshmdiyixlCufFC4Y
FSqXvr3qbszZ/z4Vw4Ph+cO3NMLTPXNPUTS5L9FW6N6u67UBIqJ9kdKqDyy+E/LpyRe/k/q5CNLh
ovmQl5M83FtVejYbuW/COrmJmlEn4ptgLGJGNmgdjBusmFA63BGGGlg2JaSgxLgGOJO6E+FQc8yf
E4bSjZ7svHFujlPTMgjqOVotM3ZB9Yx6/qiETgq/QuyOHLqbNHiWmtO2ytxjG1s3emc+lYOLH+DL
sibH/Gw1lEQVhbf3u9DYRcXYrnPrUsJcWbWOee+MbYlHYHWXuX2ydzT/UBN7RtcBJn0eI+k2+Vcj
mapjr9RZMvB3USHudUNysEfimATvGTLfubFFsxMuBuduP8ktcT/Iek3/hza4t+hCwJI3+11iJcF+
rIszqrUNjSJ7DBCGcIqrPwCQqtWUoR0ZUXGJ09Y1MeNVXLnbIpRoBjPNc7zv/cjwoYvB2PVDhqwA
WWLLuABOKOEgtLC10o0OYBWZOvuLrWF2PUX05FqEd3gasTBpLPC6wqX9g4Q4yCLzV2MV7z2LHwwa
J1jNtSPWScYQIE0U8dD2gdiAZngK3zSAFjVPgb/3pqRe6YkguZjpG9FXA2s+vA3bVHewBcdL3Zvw
wTW6UzVFghFp3Impk3s/aO+yQSowQj1tyt7eGH3mbTtvcpjHyq8QOnuY3wNGeyiWrSw/xxc1yfYB
VGLPr7GB9mI802S67cixgk3Cjw6A4H4QzqHSQswgGWE2fRxOG7fW7ZWmQdWNmPkZWvhNdpkCgbFo
stWvu32/750mIYUbv1mtd6IN5vtlpEMbnUUmoq29CwEjHCP7CBc/20fECejOUIEty0ezsRHtL+JT
4kfWQQTWJmZU2I/4qUejGd+AYFhZYfSMtUmxm2T3LW80XCijAlddM3up8j7YWvmXBgMuPLTAXxsd
k6I+ifY2PtR+7yJqmiU7Vm/uLkyIWk8dPiNptZ4KFC4Re6g2XjhudJO5wSz8gz9GTBBJDa4M3JPJ
jbFkUlNKJFQlHFJkwFk+oAiEv6+ZhSt/YpquMU12EuREpjp/VQPme3QJLUnUHLOE+U9aUX1o61BI
CNo7JrhDvDpdNSnAAkiujFk7V1rD+G4yz3LJpkosO/QhoxNM4mC/TFuRiFHgau6s+5z3EyMsq5lU
9vWuLYb7MXAxEfWCPdwX7tTiBQ0agCF3xIuTMplJZVRldU+f9Bk9mdtlqtsrYUff7LHLSNKr6TN5
y6L+0Vi1FUCjiecm1fMa1Hs1U65C81ri1GmbNVK/gEr2id4CgtS+OvQddILhagyRzpgt56D+ApOH
ztr0bSaRxSQ+xeg9D+803B9XeEAwCxpwpyjId5tM7dqSiUbhZBuj8ZODtrHIoFxiH88FNJ3qpAU3
DrpE2oLrM7vwBeu7ItS2IT4boafccfGEAO0JrlUttoSKtQhVCrHfku1PvOewS78hAHx10hY1Tyt7
NW3Kf5g7Vpys0zQ3SE8Nb6xP83SVsyKBA0fhVvm9J8fb2XOeCt+9DYgc1ooHC9Rd+s1tFaom5sxX
h3F6XWMGXZFfWU+ieXLUMgQfj0+ofMBKafJ8Z/jdvHFxZbJkedE8u9hFDamfMCm/TjbCd6wvEb4z
UNReoqGRUnuyVMlqGZv3KVWP6U9KP1ey+JoafSLFH66DmQFVLUvdPngx+4Nm49GaQA1damgk8PkB
LXsGzrfx6xCQFGI3y20L34UHSw5YGqwWpI7ovKXfuXjxbmDa5ms3gdOClt8TCjqHrGakxifs0SqC
AXES4xBZw6M1TNgOMTkWJCrVzJ4F2q5IkjcNGvY2FfIxa5j3FDk5Y2gWbiVYmXbyPJvmdXkHAhjD
Vin4xELdg+pXy0qtLdT6WI+nz7Y7vYqCjEzdJuB2gNKg5TO14GNoflY+H0ZPu9UdplquTrB6ph0a
MqdyqZswO7KfamlbugWeXFidEKXFzJvFap3OZ+E8e2nQrrRqwnHdvCApn606Z8LItrx43nTOs/4O
+dvdZMwnxC+KdVZyhLq0in84kfw2VM+222LNN+WblDpSWvF9QEgP37gDedGXWjrIXBvjBdVZhgwv
ebXUEn2ImJJhmqvCb8vNG2rMqW3qq1kQqEj53kjMt97FSbfiTDw7ifMG4kjkWa13qxXaKrSxxL0N
C2Ipxnj2C+MBRTn84a3xxkoZMTXnTpPFhpJ/Vh2GKKHx62vYT/R8o+GuMIOjklI8WsNCx8+7CxMN
JsGs9QQ5eat5WqLJTURRt86L5rsEz0yWl5k9ndW4bEIG6+fyRytp02pRLyum7MIgW0HC9IIoDCNA
j3NKiOlRE+FjHiNS1LMSpgZzRmQl2yLaG/q4XlrtrKJjcNv/qHsUqJY671vNuX5vaDsf93jRvWQj
CxDV0dboyso/2kY+qq5EvdV4Fge3cl5Rm3lNje84uKyjzs3WeV7SzWh3k2XewIyaNnPCY6sQhOxo
PdE4Pjrep0zE37HemkuiKq1rRozqR3jLuBqrMpHhA5iPL+oxXU3FlOkU6969dXyCmZ7SQVeBSwEw
rWLWykDybNI6GpdAxWDb2XZE4mez5Ab+H3vnsRw5km3bL0IbhDvENBAITRUUmckJjCkIraXj6+9C
VD/rqux+XXbndwIjI5lkCLj7OftsYfWNswl74mTDEDNyzVjeGq37nOv8ign4bpnmrRez/OEv0tzj
vjE3leavA4zUUDDrOvME4/6zGMuvyk4X9OP0HSvgI6P4UwlQDfw+NYyqtCOjnr1Bkeist/btkqBw
NTBxK8j8bvSk25AJe7Bz+36euQW7hgETA4vAnuZHB1VbcAMW4pdcqhofHBcLiYkbL0powHuPxOua
G9xQuwrxGmV9vCr7SC+T4OzQO9/gTf2BeFhe8VG2w/2ICHAEO7Hl2ltzV5pzse80Ukw7wLn5Bp+h
t/Ms+MFueDcR6qg6dnWPNyc1eZm8xLmdvgMeBk07QWIMi81gUPgVRvG1H42723roQ8FH2NLZJzRU
iswIu7B/ygVP96xR/OWs3+EBFEnCFGxm9j0UeAYELL/OebFCiNC3VjvE7Xi2cmgo6edY0bOpOc99
kxt6be8578cm+rQjNm6ZL8EAFXZju9mxnYZrjm+Mqk0r0AD/N8oQkR+POCSvFTVq0Out04pWqCyf
2RlK5Bc95uNbdz0fGbgQzcS6hnkHlAboVsrLpNGtpjG7gR2tDDmICGMdAU7FfCAy55ZsFpONFOSu
WHPfkvpAe6r5oTFVIIMxUtWRHtTrvU2jkmfsDr19epysuNy1WY4oiwZZxxUgtqkmyx5+XNjdmym/
e02lGtNXeJndBgIxqkOZ/yzb0bi/9Z7lYgdJSiZW3vEW9U7x2vbqMqUTp1Q4wPDoC4hJ0vlwjIKK
4T6yxL2Yi88bSqNpvOg2T7ZNjTe8rbvuXia6L7FZ80ugydthR6mYBU3DbStpjcl19IIUVa6mnJ+Q
QDo+Tt7HIkT+GqfuLzej5W0Lkp1rZBk3JLuuQaNbi/cu8zDyzqmRN6X3iNjN2a1biVpnAbXHDCk2
yi9itj8H7LI916uAup1tYsWfaf1YKI6QdAFRWqqv3dI/1Bqtd1gRX6mQzG0gfwMnKG1Dk3e+9cwl
AVf+7WzLbMro3rF/NR08mBWshkfGfipZmKWVOVSMD6AMG4bVa8A3NODI22kdBYkpkXCIofhoSah0
1S7WXGI/bmcVWVAbgmgfbtXc7YVSeqltLQV7M00eyGzhrR+61fNLhbYfIxP7X8y8O7f+7jFg3OfN
HX7M30JJuV0zBAij/N1JkHQgToGfiqfV7U61BZXk1ByrEhL8etfP2bXJMoovN2dVNiTcluobIdAU
d05yv3hPk4MBSx2H/dnK6UN724TQfUeoJmBg2JqHpCwQZqQFDrtH3a1pClr1M7RI0xBlvaM93xMU
zubmqcFvvOJr3fSnqC52ecvLcrm1ZJnvihLxbvOjzjV7F8uHcEQAo9fflsglTdSh1w377tKJqIaM
6GgbtktUlCo/T2Zi3s0wXZ6VXrwW2UjSl5wPBNLLWvN2i5yvtRdrgQN85yc6DsaDIt5pqLT2rVt2
C+aeVdi56Git5oLDUvoAS/1cgD0Ms0lW/djcIwGZNlo+1nD1RndnD0TW1dGA63OTd7vcoGxIh/kB
ZqR+MUkXisd42ekuk7k6RK4apdNLO1j2sUjQ7VJu0x59lJMltqH7KnEpkQUGgF2tvfekK4KRRike
Q64X1Hr2pcBHbT8NMrsY4WTuhSwfy8nFzI5M3qvdDOibzbk/FZ0Nv2e9yAWf7XREkm/ODtoDLoja
nNPwrSpH43QTKv1xkZVz6lNF+X/TLEUl6tFR1U/k99in2wX7CfskWTkIJmBFRjW/Pi8f8sSO0Pxq
wUrJ38ZodjdtDF5sx+w0RhP1IITsdmHmmVsbS7Zdl+c/ulWSMxT6t7JmoJCniRHgMBNvqpVQfLsk
WfjNa5UXmFYjT7Mb//lyeywlRD6Im+x7QnIUkZfY57alOME0EqfbV799a+FgTwItojhcB85Y9xI2
5BHqq5WpfvrXpZ6giRseyTAjkh15buakO6YlYXRhHcABGg6WllWs/mZCnu+wC1jJJYus52KK3d3k
wXW05jnQ4+RS9Arh0XoZ4sw6tUQ5bECq4+Bf/5CG/KE8A9EwNAuh03oB7jf/+IrgE+zwSNgzQCpX
bJK0G1Zr0jx6cMY4BfRrlxn6tWrSaJeVQINxaB/jsnQumZm8WnbbXAQenjSOeOhouR6d+JSu0K79
YtbrZ91uV4vP+d42hti3sjw9evjTA0SWiW+7Xum7ZWs9SUMzn5JYrwM7RSPkeWW57Q3Z7YiWILjv
qrw1gMPtuaHWbwHam8eJv3H7bp6kEYDwa9vJK939MPB0oknV18Uq6qsSwgEaB6e4PeasdkTeYD8K
7WHO9OppwTm5SdUOGvE3oVf5Q4IjGP5iJATGI+j+IjIU/utb3KFMBP5ev5Rl/JMgZDOAWGnRAqBN
u301rp/Cnx7T7W43RuKrOy2xn03hsJ1M55umO/1u9lBRitKJzoVESJDMp3G93L6ax/gZ4GzZdDUn
uNPp8ymy88+UQXuQrQKZ20O3i555//y2bhE0OCR34IZf5EckoxsTTPIk43ee4FM2cpebVV9z4ot7
9YQb3si0iYur1A+OIyK7nSV8Vua+mtpnqcG2bit1IDw3MGPkhkiK7VOvPH0/iPTSFF3E7RcGrlb2
OxD3i1QGj5iw31lPetDP987QZme5yv2s1mv9hK1mi5KCOrENVG9Ep3Zd4l3S4ixEVA8mbLpxFMlT
kaTDacywGcHKit0mXzeaKqxwsMIowBJNamD2Gsbb2iR/UKen3OezeR9DwmaUaB7w1aidzN3B5D/z
szYFHV402fqrbKRAu7RwH4a0j88ZmR5+ApMeFFzTKSLKH03D31Z7sQaZjKIdTngMDOxrGTXG7Uuc
T7BNdaM0AIqAFRomAh2kLk63r26XULT//DaRtbkrYCJGxnBUTq32ZHSMpxjRx0lN8T+/uj0mo9cp
wosR9BhSbDgDj6PSIDS6TipCCtw+MDUpsMbr3pXB25o4HNFqfKzj5Gse4xJtze02rlt1MKL+1cwQ
TEmylpTSg4ybGeBhii5h4p7MwZp9YrLqS+1JQDo7OgpanjJPs21S699DV+xT59yl+gEHr3evqd+I
V/uSzVSMhrIOE3Upna+ZnpRJCR8p61WmaOeHBKOmRYsf9BIMo9M0cA/xDmkWnGDsfjYU5X2bD3tk
fnXwadXaJoHxuJ0mVx5jZdqB4UAjM/DTtR2MzLIQm0in+5rK4ntnu99pTDAXcbDMGqLvcxN+KNEi
HO+uZURqSYVhNqjpLtLi4/oCdHPaU5e5LIk5tvZLRq2XKorbwSVXGubFS48JCiCLX48RXhY5CCqq
gLDxfMNyIGyz27X2e5Jb39qFX9Iu8ac7c8xNA36GMVCjIYsvUR1VzDTcF2zIv1tO/90iqrNr1qg7
guYjKjh0iaa/FO3XScsui3VaGpNhnMm81yZXHskrzSwhK5eiSr6yC91letweNYPxlNPUe3MYHs2m
Jr91HhTeV/2mIEUtQFyCvUrCAYcxmc8sbty0TzNmiAHVbHuB5g+M6RSfqTnOf6A8Qhu2ZaWf15cR
r41Anr6MDhIzCIlU1PltXhd6vemn1YGggydDH48I42jVVkQv9aLPFQqabw0VQRk+ceZ+b4Yn9KqF
n8rprfX0EpO9epNCt9D7kAbS8iWNDvp4YIEUO97Oweq5mQLLzj4ST3+2KBbBDumZ3aLHv73cuCO4
AMZYQEhQCQZgoRwvObNxtc1BNN7f2KGKlWL2F+Kdp9MVQGvymApahviNX9QhHBNDB3xlVfJQKnoV
hGZ4di94kjIjceriO5VeSBuTc5wV4BMr1OQxUBvMYuPFqQw6qm4AisRArkpncHsrI2BGQWaYNR0j
1NHwD8oVFu7u59RmyixpLiHJf1IWwhhRnzYaHmaC1IQ6jiqVxA8FtKdKbWPXNd8w/fyYZar5WOQD
HeS7he2akj/dFoN2saGx/HcSkrESuv7tTYFDajhCrvzH33l5kRkpF0jk0BbG2wCdqM1oWdenlMzu
Hb6Zy3SIvHY7z8PfxZyZ/+FvYyNu8kfx24YU+5vDYSdGWQD154d6nXhjtAQCuZ2N+E0CM2imvK9M
dbVhi6jZeMOs+OhNeNjQhTEWvYZeRMYBXvrUEYyU+7s2946zAPL57++Q/W+kMHxsdUeuPpnYUjE0
/CstrWxR3Ak747ZxeZYx5oG+23XThm2YZlKt8FppZH5tYxkaefCqoIw1U/a5kjkSQq6xL2U6MuTu
rqIjhmvwYa29nJvD/kS3+ZG2xUcOVMg9sRMmRVmUxu8IoShuH28UxEhf+/YVDuwRVTRf0Xk4mzmi
KbzxNGgTPhkE21sHoRniBHzPM9zW8PY8RRjhZOuzdK3Y9LuRUdzc5nczMuZJydwv5HhVRfwLp8+H
b56dX9eGDZznw26na952iELnL+YKMiZ2c5Ql9W38US2MHltLPedzfPjv77WxGpj9fjviPmOSueSQ
XftvhNV6TgiSBPo4JHYmfQyxAziqdL8r36RddzLRrayooj6C0YybrFQFshrbvDdGsbNnveI4AFF2
nYTKGE/VM05r06EbNbx6OLnVBJ6zFLlTnOII/KT1xqsIGQDXRnVZOq/YjfryWSz4xktYKTu7Ubsb
2BzFIBZYUvtF/BF1GkQ4A7w64aNbB4plAkiWTuz9LT2KDkdls4rulbliz6l5qB3QN2CGCsmHb3OE
Bmn/OMUMpjIcrzZFlX/FD5Kdh+a9wGqcaK7BrxU7Txs673nvUBWu/x7nXG7z1kH7ladTvQNz0Iy+
DtKy/0FqxDplKAqTSgHZLl5asV5+DCZwY2Hpe0xMGXnp+GJFo+6nlrOORpJoN5X6K4UeeBWIjwCa
y8z2ogFywWHgVUuvv96w9lqr7oWTYa+g/apMbp+yjIxthUmwMVLu4QTFYCSjwdLhleEaBJEFN4gS
YwOtMDHLT5t6x7gE24C0PtYfppWq0wRtComyfJP8IxOCU1RN38UUY+9AxKMY7hCmHuuVJGAnnBOt
Zx+sVntH0sumy1NtjlEV/8J7+TpkaxSJjdjEGHTIAMP8ZoUSskaDN8fUt6hxu9e/uV3/w4liSNNG
jmzb0iPe+K9bQzTAMREaEXHW+pLX0wBRyEQN5/3U+nPppDStMegSw+dNWK3Du/V4JUSXo2N19Wz6
/G/4u//O+PYsj0OCPE5WEXvrb0+JBIzJrhMjOeQy+lYTkE75fFyh73xScBHVMVwZZ9U0vq3Uq8LN
P0K9+WK58m/em/+wuVsefGsTiQSO7s7v1PMhGcbQLqvk0MfYqM4DqwopaNohh6/hM8MU/9HSqo2L
/GG3zF9wsb7rVnzDXvlj8Cn8DsuHLRLaF31IXkwRK6Q1cOySev4bJq6HNOS3XUfo7Dkw5MnBIo1q
PQL+xDymwBaMwaf4MGcpfsVM0WFWbPErIGA4NNdhNm39ktsOVtAtXsf6mZzd6eToApkR/xGA+qKy
ZAoGEnoC+BOOb65oVIJcHWVvsgVntTZ6BzGvGry3TcdIMtCnguaxrLRNPXrdccrm10Kl6L8WWLFm
gbV/SBi7p0nvzaMXMvWr2T5rWd4GN0w80hJOn3Y5mJm1BenzgnECWMu/1JJE1rwph6AeknjHssAb
JI1e7cLc2cTU27FCFk0eR6KYW2jWtI1EbWOswrKxmhpLesNYdomnfWnrLt+SPAG46ulfVQ5ZV7NQ
Iw7bG1W0BFNzPe0lZoCrc0bEZvw42mzIS1k+ezHcqMgq1LawtKOny8dyiHAn14e9bR3CNG8PVecC
aFdzumvsNvbtpbk0Xl1fSTugOc3YrQrVz8RgJr/6Kam2t8X7f9Kov7MNJVKM+/v/bxuKUSq7/kf5
F1XUH//pn6oo1/yHMNasZ0Fsq0vwPZX0P2VRnv4P0kUNDycZSXMtbCjv/08W5f6DIDUdl258zrEu
XXeEf8mibG9NWF5FMWxfjvxf+Yiuf+TP6xn1Au2GIK9DoKQT+u/Wvg2K4x7w1DhrofHct011Fy4j
SKwld9XkfZ+NuT3pQxVTMvV6UJnJ8tA2Kj5jFkDNyXdYR7mnIveeVN4KAi+Kr2QJTufbd3LOAdON
GA13Hf0Qhf6rNLunStPEJQbc8hejzrcZyMDJnAgdYhx8jjJbYr5Co6CtzHUlC+NgNWVzxcP/GyHy
9tmxx2vXdtEDttTWa4h7JIRMvcNTx4UFPxUPvNePMMTma+nYsDrtkBGLp7ewDociPPfIIiSM9Qdh
MmkM9T3ATPRkyJt0oxwYh3SQAJeJyq5vDgVLmgzCUed0NMrnJiMiWoWuGSRzKY6weph7OZZ4IvAs
wR7QfhxDU3suUknl2ulPM0DJOZEaT7r5YVfR9OwUYtovaU6gRMEgpDHVe6TrcIYG9iiMEseNKOyW
6nY+9yYRKTkQD6GC+vhcRPUBfoN3cZH0Q1MkOylc/Vf5+JhzWfTmrhr7rRF2EoOSNL4AxzzUzIvb
sldHA59DZMUzHtNR+YvwWucyTJ337C62P5hmtR9HBiZdluoPlRna22ml1yYjfPko6cYLWtxnW4/D
vSmKlALeKB/KCiGWs2bq9YoNKnEvSBJOZWyB6UvQ+Yofv0+d7ahF7SOD93IxNFQWqZD42WBOxqtj
SBHZj2hRw3Msoyd30rO7wkHXHOrOVU79Xtlmfw+New40CwaCNkn5BNV2P0pMFONee8/VguC895pz
qFzmfs1bRJzJ2UBJ7gOaXqfGm3ySu8h3GDOXvAJHQuqjPxrdqDu4phG4qZn5QunGY+fNkw+RCy4Z
hmwbZXFv19PftNa/Vx0mHSLyvDW3gNJDUnj89QB1cbbIw3Zpz5NNVTmGdCOQ6S5WT2QNcXN3nT7E
R2klzz1u+8cy6b6JMO22sUjhL0RQO/60YT3+0b7+WTdoGr9HG/CMhI51vpBII22PneCvz0gDyqm1
oYrOXhRPxzwr0p1kZOPn9USpWIijDpTBmuwy3x3s98LQNRLV5LkdjU3jWe2XKoW4GTZG0OeF+9jk
WNnCQYneJzFdbFr4QhTTN4fPbYPlVfTi/QBeU1vyNNV5HBjEGSgAN8LI7H1JXG+QdpJsilHzR2JU
u6qKsYK1t03lKaim/MfIrnFI92CZRGY3HS3YgRvh0Dj2clgeHJXeYTB7qJVyjs0ITbGsH4xc2Od4
hBuhGz0KpTaa74V+7K2w+K5RV231UHP2thbftWJJX6KhvygjdlBNO67v6iPgcmZYR2HYd5lmRHfU
uZlv1pB0hzru7wgbfzaV9j7RaF/dFvu0Vn/LzFRcKlwBbUybHpc2xLDUiH0QQXfneeO2T2vzBdFz
laFoSGf9aETTda7N9EC3Q3ImFghYeM1HA6f4wzh9FqHV78FgX43WZnEna/SEhZdr58X3ahX+DA6p
hMysLnaawuMrvhVFHwXJVMpA5F6/ZWT8Qd4xSiOmy/tsGL44NsgoCnfkflOzrQsvP2oYO22cNSeL
ZJ6tVnRLoJbiLDq0RG4EB7HNrPGpdIaACvTIU8L8TVVtwICY+XGXAAlN82VeBjMIGRaiwWuGQ+pg
jGyMPx1vqvwkhXnRx9gMGpEISCpTWDU7l1im1ZnS8uA6XYdAxt12o8yOeHUUPnMLIpoNHatUsOg8
su29YAK87ftF86WWgVcyRoTUxhpppXZYdGgHHTlMY5ygeFHprseeHqqu8ipYsV7BIMPEC5TRSe7B
5e8Z3NNmCHFmLvDCa3pYnPBZgI0HqYDn2Bn2fb4g4cAuyLjPBbjGALV+TdihZu9BGj2R7MwQ2qdh
vo2NgqTD6vB1FTo7p9V9mwmEb1Zef451/VC5lneRoQMtIM126QQxw82JnGxCD7mYTB5aDF03vfva
MJA4EgyXUhqHH9JTMPEJG2xrI97TDa9umM/aQIudx05zR34CsWtedpWlH9sQJUuv8vbePNYILFrD
HwZ33M+iCaq6e+l6Y766DnMRjROA9CN1p0DuSzGXR00wuJ5r+WzNhnhAPFkbi3XsLNRdjVkT+sDr
zJLwhfbgrZJEQWpWuQd+TYImraqLQjZrzL7RNfNjLqC3qKy8r+EJbkNT94KwTN7IfUBxZtcsB+SD
OEqrOXBi4IpOIYyqkeJUq6gjJjB1o41JuV8lP8ql4u5dvCMITov9jlOqmVv5jDlYe4Dtg/Iof6Im
6YKSmOYtsdoMR0l5C8jsfY1G9V3UQ3sQVvSYgslueqg6+5W6MzNx2+O98A4qP3KvsfM0S/se68T5
jLG2QtXt21h6r90gGavWC+KLUhPbaX0fqlaedUiS26wikitfyOMNX5zhK3BJ6kvjsdc1b3VQh4ww
RD3MF+gynt0HuOwcILcklypGnBXnmtxPtfhRJ4ygrB/FYmLZgD/J0Ew7IY3PiaBLNsYQen/8M4Ev
EnjrYizD8DG224NRpiSTjsAY9DH+bY+rM8FiEBQZnYNR0Dz2Z9XT687Q/QtDNicxte8kIKUHDZsR
jI32rd6/10XVbFtXQIZrSneTjuY+U2CsnpLWMV1XrikU4w17CXAipO+aSqbmVwnJYDfoHdbys7zv
p9LZ3VZkYSV+rLD0cZz2VOO9cWjBug+YsdxXS1U/jS2mLGJpL7WqobP1ZDhwcNhwEftfGEh398WA
gZMzYEFn1vdha7iPkPUwOnIVDMFo6jZiMuBkWMNFYb7Cc9uEy9orEs+RKFI/3NDKrrbSzqJW3TmP
KGGrJD72Hjb0zhoQ12hwOQzbe8Fa0j6UkCFgQDoXAAi4MebWSbV0W0aleRcq2DGItJjLxBoDMjc9
Fi7qOzzG5E4Nzuc0sf7iPlu2wk3081hav+yVQZDBrAgEmbw+QaHOTk78BFVJ6KehLLF2dKVvDdFP
Ql5LDOzAy8Oq+qaHIj211vBUORnwCJvJfZtL85wMiwY9pTcudA/HXMzYUelwXDsAsjKCYLtyCKvy
HnVKesTSHHAtP3U5YWuTUBVOeQiymHl9aMugiHNF+DIsTvToRN4dZjsUZLndXdZhDgBzz2H0UMaz
2sad6W6VjhCoGYTc4CuPFWmhkBIZ9f2kx80dLg+EsUTTx9ALcwtlvAvGviduLoLXmLj9xWZP27kj
7pWSd8zXRzXtOpgk28KNOSDErGMNBp1E01iMQmvkEedjPPtScMEyZIhKPOyTVuFDf/tuyoi/Ek6d
7DlqmIhzxD7nZnyQy6IfGokSgijAzVhE84Z7LAOgYC83CD1OwfieANykru8JEgq/FDXUdDVCiO9n
/QFjFhivKWSoReI05DAzJtluCFpFWzKuVsdlJF5V+14zEwpwxPP2ybrVDlHKhH6RWBWxlI7GoL5a
xRJfTGzSkcwYu6kzIR6mHXZ+zcAR36I9ieNr37u/yEaqzpmpGS8dvJDBo2rKKWmpW9qfRlr7DGqM
+9oyXng66QEXrF9zpPfgB/JoZTGf4GwX+4iM+a42IP2JfsWiw34/NdCjx/VjT+Dm3MOBfMumAVN8
jJ8AYOCHe/d9ox1Xvaawss9ER0wTx+QQc6+CfjI5i2PYnBmHwWL8YM4OXx8HTQDyQGORsQi3PFEy
z9c3V6VI1ZxSu3J0wTA24G7qjzrb7kEsYCPFjPCjjXPnKL3im5M37blJ7KclbsprTSDdhkGeCKpi
aKg7SaCS3nxNdLMLDNCWeytnYpBpmGe6Ubtjpmi9IiYKvJZIAq/qH1HQQGEih2YXrwST22Uo9Z9V
mvLjWkwDhpHlOe63UTYW53QgUEDxG3xzYZrXN3iok5m98hrw/JnRJe37Dsimt2V1+aOBbBNnucKO
ShKJ6mngXK6ThXS2BR1yQjW4ZbbbATJZYiXRz4d4Cdd8OzM6kOT0kLcwAmss3rcA3vXGrAn2KpRN
ak+R/wpD2/M1QoX4UVhTdhSLI+YBDCDMHrhsqL/d7soCscHjOMWXTJcPXt3Uj3Gz0ktnWe9MOX+P
6ZD8tCe/o2p1EzYMlXctVM3Ev/li0t3BIkiZ9XayPrlJZfhjaYsPnhlPr6+Btqjpt4OdFft0VPBG
cxWjcwC6W7f+3u0QHAzrAMfM0JpPNm1ojcntFHJuWdW5Kq1l65R1vyf8Zr3Tl4OnFd9D8gLu4TsO
js0O5h6VnjXYDVOaM2K5WlpC1oOWnyPN+zEPpn4SbfILcuZ3WlzBULVxDoZJ3zC6bpDWTEpncie2
E0KMnRdb2ftErEmuJF7++LZxyLGUedzetz2KDjscDHiA8HsaCeYXkb4zjsZlHMzvhqLKiYTnW8o0
g6FG9chgZ2E6gWYGn8VmO8YCFYNObSUxFd9Wtg0aPZpQSGL3KRROxMmDCrPrxvAi39GZTvdTaVxB
t08a7qCbPCyjnY5hSE7i5pusktkPyzWes3Us5ISoCki7fKp62z2oYlj2FTQNmCBMxTX8N3BrVUbR
APNTfnBWWKcfjjHr9/kYxVvhNfa2tNnbzWE5JjrFNbZQ35rCbZ+z3nzuXQXVp8kvEZ6zF4s3K6DB
N5HLRxkfDHQqJ0qZxgvxyaeSnJo6M7bFGqsUtUexGNOuGpj4mh0BLzIunoYmfQtXPztzhEKe2usq
8GxohAYbgFc038Ossy5yQELQCedsILK+7w9jWbp3+YSFbRUT/qm3WndhQnBXDWFG0K3zEc6L8yRD
s0ANuM40Tanf6dTcu6yhto7EY4/Z9ibp2jiQDcvbKhLxRpX7nBOa7pjtcS4xVoumjNwlgoST7kEZ
VgxlMVOPOkCO4TT5Ca2L5ccltBjuTfr//E4WbX2epJdtC28+y0bIOwOzsj+qOZweYZWl0V0eOvpO
2nQOKNj6TU/tHhQ6Zt2O6ryLjnRtIiiTwCsuSxK0sNEfwhj9b5uasJb7ynedSj/YJU1tak4/M5OV
hPIaTwRqq1nG2nUqh+o8MTlc86uItKhX4GvxcmoFwBuvBRin4DmipBjPbSVcP3Szin0KL/JkTpM/
DMkbo9iGY5KfPNHbq3RWg+NdNRcqNPdgYdKXJHp6BZ8sH5iY0aGxEfhRinbA5DE0C8OHFabZI2sl
e5yhWGytgeaRqMKdAxvloYGadQnNnpzA0ZipRQkEPFPqZ+cS3qPf4g3rG/oSnlpMgfwJwbRLiZ7+
WOxU1ND7iisAqHEw1GAEZq9FjFP8pIEhLMrwG6HYSIrjdWWVNgaKQ+qeBkkbMTrN7IvW1F4mskyo
dIc1og9WegFbllvSz70qDHAdUA9GsZAhwsQSolJTnDOwh8iCSKtVlUJUmVm+7rUzxGTjTCxP8TCt
oJc2W/cjQffY/trRPhmi5CWCJXJCWQu/FOfhF3bp5aKq6CeGTYnzrDeO8xw3zPk0o4Tlp2Trt05v
7jnGU9LYMj8xrfGsVzmdSsveqNLtysB7h8xKTI6UI5jZWO2hApqPgxs+j3TsEPi89IAHAUKEuSJJ
JXOPtxedWtmuimAAqta8Q7pl3N3uld4wjnTDCMPN+rFGOoxLKCBkjefreQHK2IrQxCBuJOjXcPND
E44PSxgovZwe6b4wlsuI+UjndpNMrqJedvDrg0Lv4C18Fzevi9MulxY04K7V7GuIJYPfYDZJ0Jm+
MxpPXBqcFAmpjatLMrEtObhGAO6ZHLwteT4tpddWkv57rmRIVot3HKQX3WHosAElzC6OmSKec7PQ
xxau3kYulJo64iUZyYzpZcUn1bndC6Jl5hhz1h+6FhdVhxTgOA+nO0ZioS/MJrnXOkRmOSzwO0vH
SFvHd2CLR0YhNgm03mUMrzgWEt4nRHvI2dA5bfE4iBfjV1l49ZlYFMzZE9qkfDS0fThY2zL1inM+
9yGwq4o3E1Pk8+0iKrPfL9P0TBCFc8ZwFM5+MQ+HWwHiau1pidpi25GAcrKMnj++GEfGvZHflXq+
XRXwe6oUq0iNLRyYX7VXXmeHhIhSs3x21I/IYpqXgI0HJifUzuvdAUX1oQP02IjRco+aBPvByMfh
7h6TnbBkw0DoHgFah9lE89rWmB8Zk/daFncmrF94YGl0X5SGcSc1hJqz5hw4Mkxo/eygTda5jwuZ
ENS77tPgIM0mVCC7ELUAtyixCH6tH9oY28i56b5atcH6xmDwNk6+KU6lWE5CVi8hTuC3RrLqCvrG
AZWIC6DTdTS3WlHBjOxLeIi8/G51RybB4yPpll8V6sGd133RZsij2FAdLWKF8AknnB21yKbI58VP
U3vZL5Vm+wpv2sNSnW5i2Zu5hDWPx1rTrUuljU99GSd3BKB8jQk6o/L0PuTa4hW5n6+l9FyOyJ2S
golCGrR2uA055U+ENcgJTCGlVxeNCd4UctMWke3T8gLmMarZsdHAJWcbx9WqR0idML53pNngPNyY
OzI96AAxzhyolF9TiH3QKInfriz9JZJQaLu6ZJxfVzpZQrwBlG4KidLi+baov2hjX+7xi6EVysd0
B2Gdutl6g1jSP/wPZWfa2zayRdtfRIBkVZGsrxI1y7Y8ZPIXIul0OM8zf/1b1AXeu+1cdPDQgOGk
uy2ZIqtOnbP32nOePQ50Qa/a9Tjdh/Z1yRgvzHMsd2SYiIe58PZWP8qDoQvJoYJGZpMqeiY4UhEh
YENjr3xi9jumIJm4juJEJTjd2oIH3Wgq3ABO5+fO/Gu0nfqB8LVN23skqtHpxMWAci8yR3XOAedI
L0+O9JISgjJZCJveZakU3qZvisY3iKikRzCQfhTQqKxi8eaMHGemyi38xCDPO+zdegsSANdNdOCY
MGKNR8ym0qQ5xjNvjhCt3tTEQAQFVyGki0mlE593gqDj0ziIr15qLo+NdF4gUzf088LPKlKKj1bj
YDbo7nUIqWEYBT9T7Aech9mzzLw5TqiItlrV0yYoaHNtaLYb2zRx2Xcd2kseneFfbmHVVyMLDXDE
494pEbrfmyl9UH9l7PFSTSloyiEbgKwuGygGeJScIjnnn3E6ylPIVdqIhtJKOuVP0cSkheCV7gWn
C0Dn7lnVXe5bgFo14te1C4pcNAyQpZXWba51hG/Ko/yPJdpc8NeuQ9vGkfR36L/3kCqi1u+rsdgZ
zns6IqIGjSk2qKOL52Gs92GlzlReksjpZNiZQz7iN6cVlBAttkOfjhTue9QN47vu1BuxfNulYBCV
BASrDQW8mNDHNYHJNq01x0yr+ubZI+ZC0t12BbgpslJDiin7rassfQplF4M+RbERjItz5j79Ci/d
iOmC3jv3gvvalXX9KLr4pXU4aOuFUMOOY64u7WgbxYH+PGjvsUkXzg4BHIGhGY1LX5LJc+9I9II1
3E2otrwEmaCdjZjpmX+F4Zckbp2jSwjfxsNqdfWIe0YwpOPjIEVwhul19Vi+6HE50SvyGm8jaoHR
nVy+jSP66LWdZbkdR13ulFVVF3f9gjj4ASl+h0GSoiWyp2e3bI29zlCb29w6neXhIPeCDi+x1Sa8
b6++JCAt1p4Ali/w2SfFHw1t51e9fikc47NTlu6ma6Jwa8FoeSxrve8jluquQ11upZHfil8w/cSx
cId3oCoe3QzJ6al2l93Y2fMma0P3Qpv0FoySuJi0qq8tOiBzrkLCdp130wjrQ1lWCd2DKXhux/gL
+/+Psu70a8rKxbykdn1iEMpjusgWKNOUvaES2BrYmLZLUqztI20fKuamm0rwRht3EF+ipfsrbTl8
UxVBxE0ckPB4mQ9T2o87PRWb3CPQNe8sEhyFk+9kM9d+MpEwupj5uba9/NQZ+Pm6qWf+GzBiTatS
faIEOg74aHbjMAQA4s3gIekb+jN2fOYni22vveWt9Sj6E83YAI/YEXWTd+uS/L2pxn3kmfZbLX+2
nolWL3TN25LUVyIisn1txzlCDVFu5UgXTCzdJ0cRcyiaimaHNYqLZZefTI/bWYuFiWYPWD6clq9Z
TfyiUF8FXA621LFiXJurnTVOmKlnChQ95IecYeDZRHiT0NcUNjQP8nVfkCbP10XLW+hwqbPMnL4g
Of0VpAvHQbpuV2+Y9iZL6deisl/ChN5NWlTRbhnZWPiIjENcxe1tQB5P++DK02E9gGTu/SDoUqLg
qWqX2Os32UpuKSLvZQq1s9WDGe6RZ1f7ZELYmiTRV6ObcdCiPPStLENH2QrjDGm3oRnHKqk7KkyH
HKL9FNTVtwodJaS7ZfTv/5Y9k7mouaWNWVwdgwihkuHjtoLBe5H9hhCY+anPOaQlfXmo1XwDPzOc
UI3bDwNqycSZxxvPYXzgUQd9hQMBCGn/KYi+18aMSMkKJIJCmiaciZDb02F9kGqmT62p5fsiwlkF
M+CLKn/OUZgwaytpggdyZI2oo0vYRzV7f04a4ciJ0ai9Z45vNGEZAS7NjHk2X+RD4XTgkEhXRxVM
+pJ0TZfA8vw6I0tiZINwKF4SCpK6aZ/GPBdX0/plaxhI61g7Tajwddq/BV3cvHrjF/S2Nwe3/Aau
+eLPsffXkHV0v+PF26Bd6l4n7JwXmjk3Y15+jn3RvYRiRwNf+0rWCMDBxHMqSn7hUnL8phbfyQh9
c0JHo4jU6R54OILHWROKPoczXPhJPEEG2nfIXQ9xEj4lqn+V9nBKOHzs8Hsj6+c2dxzjZxC20o8M
i7CtnqNErTiTG+1Dx9mWa9nuLeOI0M49Ty2PT2RaF843MZcNu0iJj80jleQAf6gJhmci8zokADAO
5iH/aZlWyOxhu45SSHkd91YBTB1Q/XtnUJozfPe2UzLz0McD4wODoPiiImCcA0mcVe8Eido8MpQu
Mt0mldIbZ6yvZg6kNIoc/XD/LgyNa9qO+gRBoTd9kYnhiL7j6xh6GDnoEihBRqxTRyGjfb7cv7t/
MZbWPA+2cSymJnwMixyZWRf9rIXAR9tmdfRYBeOpLYcZgcr6d/36d2M7gE2R7BNMW9EROo6FA8Wt
4CxSgT3ev6BpC/c9epz//F2wEKzWdExIXDklj2boJY+U/sspDPMbZvjk8f/9/f07ywR6swyNg31g
D/mJdkpfeclZOeVVao8TWln/zUbOElu781pDptvOKEgwHyZzz893t+HQI4ymIezX8IDpsaTmGbvo
uz3DGYLXVW8JqTmSLpBQfhWlby91s7NWRqAZz8sOTjFeLrR0rymtyesQV75l6hfHWcLtLOPkaLMi
BB39Pnrxt5wruzVYBFsveyRR0tuKwHkfOXltqjL+BETzVzHGnwVCPk7+Z/rJHUOJmcNzTSuH/Epk
yzHt90ZerInRSi46rGLd2S1zxtPjz6L45jjDd4vhXx821nGsD7aF+zJzv2SWYqxG4EITOlc90yzm
bEfV5vQNwXfhS8scNVVujwK8TrYLnbONxSnO1Sj+cAHMhsYxrKJtmZrfwVy1m+i9t364zIs4SUkc
ipNLdqjJ1GYIAa8l6aOwC28rBxBLRU/sj50QBaETm5D14ShlOT3JBt+IdL4tVnaeXYJ+FytHUuG5
zxn5LmzFzaNahj3HVpSYUFrorckgZxytjVMQVNFq/mt3keqfA1ripL8EWGSz/tE4Tii7vwhVuehW
qA8Sikb8YvTxuuzqRvxANAzfClwn5ly0LLv1jk1jS+tYQbDhZ5rZeipsj6kxZ2A6fmSDwlSi4IUM
S9H5RuBAOtrxPpQvrHTauDNsmh/ppHOcDtFaSJegxCyHTGad0rbZM7WiHs5dQqP6lqPv+ls04ieJ
YbAT5ILqXb3qCvv1Ev+cYOy763PRmNEWNE68kZX71wJVFDvFmmfpIW2vwDbmwTOz4xrVs42fPZ3q
vdMEF1uA7gPSvmulN2+R38z4ydWbx5hIux0tHgypBAqov3UKatRlatqGa0NPYGfpEY2CnzvmoZh9
ERQHB1P6dh7bcmf23Zn/+nUcsG7B1r3Yyaw3bdE2nLvka4TNeEOUsrmrkoEWKEilSTVf7DI9TGqM
t+wdfyvXPFK27+3UBGfYpSdWeJrx0R7RLJ9AASs/X2pEoqre54vae4hWD8Jwn7U7MlEIcVkNoD/D
Iax2nDMxNIpb39B9lEHhE47R7UzVIbyK/3ZXKEwLdYphJZjPKfF73YZ+F5iY2N3mYKviCXfkVhDy
x5Q+9/Zdar4zlPzGdY2rJzEZ3OBIn7clBLSd2TGg740dU2v2mJI2StXK1S9FVW/w+QRIIogXKBgN
pO0p6tojZ07A/+Ea/VvRtE8HgsCKEfIUhphxTm4taFH2P2Vtq1prnw4aG469cmtF27w6NmVzO+yL
RALgiUvmhrL1Sb8p/YUsihzQZzOGDQN6h2zwia0idOsreCvQAZDrcGHHG5K18tqxfDR1uxh50y7x
qi0I6WeiX+Q2gOKwXQz8GzFjnbk3JAthwaysoL+lLfHIOBQrn0X25KrG3oza/NFlBOBYNaV9Smh3
HuBFM6qfCH7FNq9o2i/w4rd58KnU9jHL6aU0gCh9Bu6v+JCKDbickgiBMGO6Mn9H2fQ9ZUXbuIpA
8whBDUgFZz8G5ns90/Khg7GpJ/EZflm0cd/y3sL2gKAeftPRdbuHMmdUGzg04kDDYlYqieKl3pSj
6k6xM+AkpYg3vTE9DNV7g+RlO3aQluqlfZ3HONyIAiVlCaxRkenjO6azl2164mD3JUnSHwSO45Nj
MS6aeafjMTqYnn6bp0stgm82K5EP02QC0yJfTNr1kUdzWXqcfOP0K+6SCIaV/VdVhp9XSmOisVwl
6UShXi7vuc7/doe2OlQlMFvvFFbNt5ycTh/kE6OG5Vo2a/xyZNOMaCa/J55lPxjDzWqBqiRGEIN1
MX/kQdL5mWRuXiUltD7nJ+qA97AcxpPTeb+GRf8N54CYp8zYjw2pTP8uT7tr3//LdGWTJuAK/rnb
ngTOon+K0+oyF16SVcEZP7YP+O5L5VTYIAqkV9EYioMNa4O2BPFbQD4ILMOYlxokugy9j0043kkg
EYglnegQUh394c19YPzf35xS6HodRL6u1B8g2DIgHyhilnDGoyZOxK7BRNFxt3cjuaNFTz8/0w9a
9PHa0YLx4EXufom3ucNg1rCoy8Yl4IiSW9euR4lqzy9/eIOrT+/j1XNc3h7uApZC84O0bwDV17c6
DM6SY16IqYZqokDovsQAOnnjAG3GCdAYE8c7qjRztvgBy8d/fxu/aYz5DF3TxB6K2Bg0+YfP0MJK
aIRID8+oaRhSLClwSccvc/VeOhSd2fphVjAwA5LJ/iBvXH/0Py8AVjSPT8YTJgGlH5n2dUhkEepg
5yzWkXTLuDCJY2+nRjw89+Sy0EGO37qw0/79d7bXz/7DK1uK9ZM713Sk+uiFs7ySWOIsV4ygYgLU
TPPcjYZP9pJ17ML4MI8rvbad3orF+wUrt/E9ecPMT7WXYx9crXv5lKX+jP3g2hQTeP2lv2RJMzwo
VX7PHYp4tA5/kqd+dJVxS3OlPNNzbSG5ZT7KU+eclo+mMoYn29BfMZbzuCoISoYOfirkcBNrPF7T
HBHoSUgd28BeMriwjNCDepj3qBKT0S6v0B0vrgGBtOnb+YhN6rnqqu7SAzLoG/R7rjAOzI0RkS8/
89GDB9wmDBwYTWxyBBdXDOxo5Vyy5Oo2QT2R2AdG0w8U3tbbv39Sv9+dnnI4kHmm69oMGT+YFstC
1iZX2jn39I03LQ/wxhT1rh76r62gEowbGsCWm3xpnNTc//trr2LfDzcJ9j1Lac4kykYSzL//LzdN
Ftgj6vfWOVuwl4plaveINHGjuIHvrm3Tf3+135crT7na8pRysBv95sFyOqJTUUuSF2obf49lRVAd
CJvVLJZaOays4O9/fz17XV4+/npaChNPFLcVPYF//nppndd0Pkp1ToPA3cVGArK2OVitLDZlvzY7
1hFBXNL2D42XqmoKZF6C3bb0aAKu49EagvRJhNXLXTSaVzrZFoJTFfm3RqnkPmXBWrpQPYVtfaaG
1n9YPuzfF1DPUSxfXDAp+O7DBwQMLZjHzJFrtpoLMZ72fdI2N6v3wvPk6uloWcZXwSDM0bxdBFUk
vOUTPbZVjjh6KEQqMD5BH28yOWvGGc4D2O3PdlyFb0vxKVD1cvj3i/4/bmdtExxicdnZ7z9ec23D
ilgqZZ9pNdDgV0w7lFcXRxSAJ7JMLb9YMypohYe5efn3l7b+x5rHnew6gga0K52P+6FL85bXzu3z
HVlaF8u8sTyUOwO0C0swzQ+aYX6wOq/C994x61o1tc1EpCQav+EPd/tHv/a6lGGQkR7ZQUReYmT/
5903mDHoQO1Y58whoOOuHlpWzc+N+y86LNUnTuU8cNSHhmuUf3iy70a4f977GpeOQlDnMrD5fVlZ
SZkktJvnyjS/0ROsUI6I+avyDrnIXpaYEbRQOS3QYB3hmKRmUeczJImcdzeG1JEZ1o/Gco9LX6qn
QZzp3MMJaSq/WVbIB9Slfczg8mmS1g10fHyoAkmMbm9d4JkMZ6Xw0tuDeehU4WwwFi4c/DvrMYzD
naDPssEwovY5vDc0tw789DLTfiLzl0F0x77WxYWhxLo0qNmGUscKdpRY2+DS4ex1IrBxWUuZrhuL
vcwq3hMzfAHb3O4hIsjTaAXHEBYCN4pP4u10DRPbOYyrwTSsDOhOw/w+jeJogPEdjTx9aVbMKEXt
tR3GhbmYZtjZcqJKenMBGTB418LNXrswvfVtZHE6K6w/3C7/Y8PGI82RldwdmwPEfTH7r7W4gIMW
z0agzuEovcuSqgNKgx9J1HrPQ2devBAZRjqjGYDnjpdddSto/a2fAnUyl4bhMi3YsEZXbPfZQVsj
fQK0jAxLqubU1+oTSAs4Hf1i/+GNq9+feEKyWGWxs2pPeB8tmWE2IFuhBjzfZaIKjclizL+Iulc/
8rx594z5nGXKfUiXJcD6lDGTLvpbpyVoqortFAkNoEwGeSgfrgHwZ7rPAvVgM8EnN8QpDTFeOsnn
kGnVbmDKd8DsjOWoYtbQMtay9FdBgiTMQiOXkMmY5DvI1M/WVN3ulVXHuf+a3xArsDDqyd5ldkwP
mdkymGrxPBnMQgiDbfCPXvwpI0sC2Gt/rOngNeMMsu3dExWmlDwWhCEzLVuo7gVX+CkPJgjPuMGO
ZYfOS9njtz8saR/8riwiwBYU7jgWVB7iu3f3v+4Ks25JqCQt8Zx5R02z57F1u3qHnA1/kV4JBB2+
TWtVjaalJKm9JjB0ihBFpJqUmCb9w+pu/balkvG1rq9YiFjb5Mf3U8ctg8tmXsChq/HktkgqXHc3
lWbzGEs6Cd1z2hXl1q3QPYKZ2kcLSvXCZfAGnbm99jGhln+4ROs6+o+VjreEq0ng7Nbslh8LKG+x
0WTTPDzbUSyQmcIypF8REFsAUQFw6WQjr3Mdk/zkQM4nJ8Njbw72BdCG+FOG1W/1/vpe0BpbpliL
V/Vhzc9x5wDwNeezCq2VxaOKU9vVh5gxIIAaPrTAtpG+Mvf0O8ewfLfnvRlj9RSmGSSzOr8x1w/4
f3rp15x2OUzGyWWZlvc/XLTfdyeHgmI9lGBu4oDw8WgGOTeenModz0YDmRLvpHnKQ/OKOhZOJWPH
Iw1YgIpo/p+CQB8NfahLHm0d59HViF/EgglldNWnKGyaExjDftM0Xn7N5vEh2k8IfV+qespX8/gj
4N/qlRUivzCxxHA0Vju7Zxku07byZ5k2u6XU34Ki+5s8pXwNMAr2htnl6KyqQvtRgSBcJZLm4iqs
juoA9oOnUBY67UGg1Jetq06qFoCQ59zddXbdEr1BOLiKaG2jTNsDv3UPfQt7dbDc4kizQCAPcqAC
lgUpk8kyP/FMF3QlxzO90QB5I/EbJZA9wmgZC9+/VN3c7Ye5lIf7AaRkoIf6VXTXBbck7pDCeVoA
FPrDLu9d+5M1U84nafgJTMS3rOWIG8bZjux564SD81djogcZxOLBZmgewgimrNP3+um+iCY0DS+m
N7ySHv/NLBe8EcZuRGl1jS3jpbXB8ocTWgpXhg9h9YWBf4LnYI2uhzJ1P0nHQfNrKlCwJ5psp4qd
YFssofVoZTF7XB4cW6mmP9Qcv9/8yuKkj99YKwGHZT1t/NdaFRc4ZFBztec4FZzWQM+tNXQ17jw8
wHuI6MxF5v//p19ZPPbSJdmRB/ZjvdmFpt0NU9ScvRRgiFHKh6wf9CUxigz6oRP7iycOXQdkZFVl
5Zh5/qNXUL3jXf/9obI/HHCgEVBq2eyEmMGU+dszVWD9sOpGSUbTxlvtesWVh4gtWNGwRfZ7wL4h
T04UPBiyn/3Vr7Fg0z/BX9Sfk9TYR83IqMwbH+K4+EEhQuPYJvQAoeNk5NROmlH+Ej0Lxn9+iTKb
ADBQVWm7K6fJ/tNKT0LlPxdWye/iCMcR/C4gF6hg//l5yoxJpUS0fY6mOvY9I7LOS67Mcw6BLN/c
/4xl0Trfv0uLbNtWc3wa3WA5J+Qf0Ppev/UCJE+bzMuz/SyMz8Cpl/P9S0wVj8R9ovBsFNQi/l6R
icX0qaQyqLvlbE8pA4WuAwOFFL03a+GnKQaKp34GlLEwTEkccY5VArAlqqb/+62JMsUAAUYqRCnO
SeTNO+W0v3I9GxAgl4n9ve23ZG8FChhiGRFKMCBbykR+lCo9JkbFXDuRwTlDrh14Fb/2BMK/W7+d
MQsxkDgX65f7dxo0O+jMwuQr7mSKVWE+F6rDLNMkr2CLcUsHpJ9xFs2OkyMPtmcis5mi17pn02IV
QzFXv+VdjtDYYBeIbOLRo09RHqqDW2NnY5aAXtxw4o3dRG93Z+Z/7FfoBbHcEXKgJvxA/cxYpspk
fQNlbsFRCUQOQ1GC4iOHetoLbFqgLcoQkBhY1Aktic1w4yWxBuutiHq/Rcuym4KUUUHGgNWaZXPR
eIIOGav0ds497+rmRMSMCoq/BMWzrqPzWN1kAqetCiH7ZbKLjh1Gsfu7ZAb+UDB7P4Ggi7emW6jX
Djqlr1PuBo4vTOaRCPkOqTVXQ5T9NUH8xOGiQnJvA6lpOnpNXTHcgqA235LQ1IcQ7XAjdfCK53+b
1jxDplEL9qW2MvwI/A5qP/kQwrR9qhMEsyUc5C2kFed0t+uwbRmbcGR0ZTQDYgpiwDDpYZfHrXXk
HgwBjEWIV4VRHKKp4bzQcpzWKiz3bfsX3tkj7GfrbZQQwtM6NPCA0pKfS5UTTWmtaid1VSnKM+h9
0QFUZHLAuUXkRsf5SdewxNLAeUMwRho66ppDmeOHTIHhd15sMP8JP9MjesJqRRvKkkcvi6yTnctj
yGEfjfpiE2/enOd43DL6SIva+lrk6rMs8q9eGyIs7SN8pbjiT3bf7A2S144itLDygW11TCz+VYSr
rxnsLwhnqZ0L0uzHRsbHNtqNvGjSN9ONt7npHOzx/+lQmimyQ6+BNIpKHSPZy92YOq+y3KnWbzb6
LoYwBE0pSr9rMfVPpQUUqTDIiPBG5FWkIn5BCVsfBo/b6O4uDlDY3iT87a0RO/FfTfTdDBfnoFsr
O4wR+r7ZzCCug8bG1spxHZcB9+tiPy8oY95GNOKA8rMIcRJ/zOr+ASOPxWprOuhG6C64PWDjBWz+
LW6o+sUAsYtciOTY1uZVK6M4igHfMzwqNHsY/naSMABc2IF4QS/Ayy8NvM3M9U2AmQl5DVvpeNkm
Yefdeikjz/IkZ6d6hcwQbqum7hmeyGwrFiasRbbqj7DekrpCGhqWUwQE2VGGpUY0FK5b7xwitjWR
QDbRlWZJBOeRVag1eSAK0Rv7RqSt36Ea8QcGWA+ODS8YbuBFQ/x94FYYeAMChR7Ogst4mNO/CUQK
L2j7qqsZx6syBcNJhrDyqglMtMbuSqs329GA1NvaTcSeRDJ3mxllePKGlirTCes36tpt6RXymYoJ
y4puH4qutx61MBI8ES8Yd/INZijWmLaFijx0moaKnMYLv38EHgfIlulNt0QV8w0FVcQdABd6dOu9
kpF3M8LWeqp4mGqOs9sQMeY5xge/NnDH81Ab1wTmYBAyJOvNr2U10ZMrxrfU1qSCY6b3uyp8QkDs
vabpX2wMTFhb4YH85dTDSbIObWybiHnlocNkMQQDQqibnqyWzBhl7c16hhseFdl5ysJLPp2BALlY
S7rvMGyaQ5yLcBtWKYxuZEmXsvReYLtCANbfoz48aXwy51QjgpsRv+9jxtobJ7NAIjbDypr+1Ldi
O+G2usSoyY/DUJ2ZMiYXQ7HFNVoFeEAqdI2upKysWFJejDTcV1DDCbzVT2VHqNTUmM0hSJNnWdDq
6yoe/LIqpG+YeNJ6FOYnuPfmKZzzT2z5LFRoVLnaayySbnsMSejbttTEGgvSNPgZw+BD2JOkBqfr
Pk1NKlRE0msvFR7ceAOw1ahJ86V79agT8SsNHX8WxLmgC8AlrSa1i1FNFSHzboSz5WXOKZfrwHcK
+R7Us72BhmDvO09RN2fpE6p7PoaERKIW0gMT4BHnl3EIM4wCuMWWR0aSNNpgJvmkiup9hG15hysm
PwRLjVdCw05tzAe7N8Ujxxa0avBpnsZG4ORH1oo2CfI+uZflYeoan0AG74qArt+Vqoz2SLdMUuK4
9F1GckGdTiclajzn649mKBxvrZXWgnQHVJo7vd6Jbi5LqMca9FrbYQIyjrh4g1VJCfVas1TmBNHc
lrksDuPQjdulcTCcDCkWn6D3iFQ0rR1XErKtq/BSEmmAZSS+ArFDlbdAFjT1Zyd9JKPS/ebA22iB
VeLXKuUmmcbhFZXa9q79LdOYMUukvueug6owyaKTNrpdHRjyIS/kvGuG5saR8qcd10cPyOXJMn1J
KcXBaPqJnAP3Yd4+w/Ui+KG01FH2YFLT8NGmx/1ktzNhNFXgZ2F2tVtTH+0mN7eLQGoLq5KAt3C0
DpRouz5enGOLeWLj0rqkF8epIyLwyZlpM3TtAFDPdE55WgOSq+XrfSzTdyI9OUZDblpSvAsTBUc3
OFfiBC9yFVtPIbqdLL2WiWxOdtozTg5CjNZDJxHmjdNR8CpWXo0X6FqHOIysqxqcy+JlP+su0Y8B
siBBg+fQLc2tnkTKrxHM5NUu/Tm2Aj9aLsWsq0f0ZUiKZWWcmDwDeTEbeH1cjhhIA60gCAJz8lIS
HvqgsE9Ys+Vd68bxPZKN4PaN3+/O8i5GY1Tn0a5Z2isxfh4JqRBkdEeO8joM6SphbPoh9evasvwJ
aetuAstLwaHtHfN8NK3mSMRnFflebj1XdEeS/i9T7WvECLIJyA9EU7KJApiDysRwLwus906F9X1c
LYw4RPEJN4JBXfQDafF0rDpxQ9Fa+HPSVIgA+uDMIQ+dPNborVV7DdjgvjrEtvoeB0I8qKVdjUrJ
yTazr8E0yj3zUGsT5XjuXbw+sVl0l8Z1XnVWbVOZGOdgTRV1Sk6gaTW+FqI1L70MfYao87abZUGz
uD1a2H5tSvMXentv+Wybl2xBrzIG6QkKrGK8PQw7CGXRI3KS/bhgbwZQ4l6tvsN4Mg7xmf6jRRYf
qy9twZwDs7o5RvyZZbw5jzSPnggN5gF0ypPwIhaQLn3sF6WfaJ04MQLKmIkgAkvGfnU7vNP9q56d
5zvgJEzd6XavQxFN7zMtoiv1vmAZR9Jt1F2zM3jyAcUtIKvdEE1hz825kL4nu/6EyKP1Q+ENz4Ye
T+YUmg9db7Qo4RWUIeWQyBe5T4kpm4ORkwgVLAjvYBYgVGnjH+6QLqdp7HGs6vylsVI2tNx4NYG0
HRLRapZ7YJKLGjGDx8FJT3X1UpDYJyzyF9k5w2NQ8VrTkH4ZRPta54RYW2PwQrcIPVSV2k8DJmva
QwBm5qRFzJd6+bFNObXgbcKaNyyXuDWXJ7sHPEBumPE+i+wJJ1LvGO6vIIKOjLbqO+dhw2/s7ho3
TEfrhS5ol1qnJi2obyT3RraaqnCAtRXOo8Fpx6vAH3p0au8HdAAb59il7piSLcGcn9OyrnZSaYFx
A7rTf0TALXACxKOMUzEXbWBxjmc4Pp9qZe8iXZFxBS/9FEfexCigf/ZE7n4fecD0gi2oz9riHCKO
fKnWAEJWk1McetiPpz7BoB6sewZHrSmPzon86tQG9WDRIkmu2sryOyRr57aq41OUz7ewXsq9lEvw
1YlQ20zOZiyT4RYO5IiopBWP7sKu3CD9nuPIvgVCPmkF1s4aRXYlpx1qR6bfYLBeYuR9D30t6V/M
zbNqq/Z5GFBEDtUCD53zw/2+HdGEb8cGhkvbo/ztXTG9TGNjPSa90J/ZffROzejhMfrs5wogwYA+
1m/cvvH1OJ8Wg3MeJ+zPUo/yYuQmBkvTLg58Ml8IYVTM6FZsZwLwX6MOLZo8fF6RMhWk282cThJA
k5he8w5owZgOhP5g7KZt6L1m3rdgUQBQLP06gl/5D1eEx7rZtgsRQfdxQW9je+Juw7xYBowRC8At
rVwRpWmzoXGG5qqYTrnZsU82EkTNALZ6zbQte+qBrCazysvS5aBXQC5pr/LKVjPDh7ARIFXFL1oZ
esdUBaBtkxNeZU8ENVi4IoJJiX2CSO+B/JY9Yp70kjNsOnVud7WnqD5PDFk81dz4cYh/kxkJc5pW
h04j1ZjMzjg089wdysB8LZgBXGYa0vf21tJGfxUDM1yN83WT90FyxWLN0mw7b4zg38ZifmwMXF2S
Cm4u2gTHI1xno42AHDZ4Pa0DUQktiTcwEdpEgQXGg1O3WbsLVlcTVv32qaqH9lCEGp+V5ZEm0Q0H
/NXe3qb55cd9+93uegGSbFiYJqDc2QzhuoYVs/HJRL4cKk4Gzmz6mWc/MiybvmUKC8q8z7PMobQl
myIYkbeHFUlhsmgfx65Lz3CXz3mXlReP2Iuwq8HkhhOODskUrBTMw+6IpA797A7ZFrFoKSkntKAe
YeLsC9U2zyKhkAyS5scc6ZlSG10WqbMQLnO8nzZzFyeeiFJmwHAZwk6c81jRMCsVpP3Si68qJ7Vr
CR+mOhr3mAD0pmFUggQczInDkFVFXMMCePSWvgV2s2k89W7jHONgegwRXB4n2/7lNrN6yE3vOnv4
IlqJJ6Wek/EYIcv0TUO8SxTHO4cTBYemYdkOXL+j23wePZYGW7Ct9+P4cgdBURuZPPh6Y0Fmu2Mm
kJpbj8Ecb4Y6ah4M1b8RsgWop2sgfXoO8VU1MVhDaGUkSu2DsZyuo/o/7J3JbuXI2l1fxfCcP8hg
P/CEp++PeqUmhJSpYt8EuyD59F5UlXGvL2AYnhsFHKjJSiklMhixv73XHo8eZ4hjDQKsx1m3wfGb
QdVympObipuhvPaR8zmX5xKQLZLr4BVHL/OtG7ncU9XnI6ZbK7qj3y9lvnLjRpG+7lxslZMWy3Mj
aypJG3kzKJR767d4yoNaj5pbixEdUOrKHeaWPgb7FA0xv3nwENvQrj5Uwx/8iR7aCrbq2Je3jKjQ
2ohwX0pSFUHmda+yN58HYsjEjCZgJ9bKTUMwYTCIVqz8X4UWk0HLhbwoviZMbvtVq/wP9iqBtLx8
R6yWbS6ixi5vSgI0eXqRLfz05ZTZlNPfQmleO+ahBLzcGoxeZ5tnl76ollSDXqWI2fD2+VNofhvA
uIiH0z7rzfaeRjrx5oWfUBS/opHMjOWqcBMLurZyg2P/KExvQ8zSWIdtF21Jtu0j0jHZbLYba4Ad
E/vxheTgHwjTRDcQBgLHkDYdaySCMEyTVhPPmYkkZhi982emw/JDm83oUsUlpx3PePbpLG8j55c5
2MNNJPmh0d38lMriMWo4eFmmBfclHB/odtdwYGk04lJssWqT2jsknTi1fTRtWmXan4OR2Bttsg9O
Vpo3zqJnLvnKaccDcyqx1qj7CX52cBWrq5EwvUhwHfNP8te5A4TRHUo8JV20m3X3r9hAjyKVSdC7
xxagJu5VmptWscv5tVIsO35rvrdc60EcTd3BnIeRZJVWbnx92rBMJNukUycxMQIdDHn9GwS5GMiA
P43rNNRNAg6oEmNq5WvXRnkPaTIchh6fcVkRZ6GJRi/SJ5+KTMg6GAdx++48Scsw/rd6ZWohtexJ
6BCYSS+kxijTC+cS9A4RoXkev10HON+spz6K4BgvWcFlQW//1GnS7GGJED0f5i9tB5eHxI9/VaJX
R0cJtRrNeFj/4LugCsBOGrHtR6Krj0og1v6YJhkUZ0cH8TLIbIAudjTuLLdBheVY55V1u7MU224/
5zjFI8gZ8POWBMuDbsg2IqrK49Bln33nJBe28jJoHJNnF/umQ1x1D6rzzYPZujxSJv1HNEXJWz6m
N9PZKIxobdrlsI3U8EtZTbdVXV5SNkbbIBz3ZuN7ioPeuERUOoXRJm71/c8Tv+8gSVTVsG04bUmT
XBjXJDFUoHZjXqh3pxWHxCL17OpXQrS6PVJeRSUfSwR4MaIawE3HOxZPN3AbJqV6sxl7QVMhiyyV
nu1p1vWH2cuMq2oAhNBfSGJbKe4dDqLectjJu/CrUVATvKbnapZANjy7rQLdV+nRAv21mj1nly/D
RJ1sHscohZ2+kjvmJ+ahJh4UzBAz9uFMsMoI5QefI/wi+k2XJMa5VfIq1OgctIkAOFr63T9WtxXE
Fge1iIZURdLlkGZ6u26Nmso9p32qc9E+5k1qHQqrQ0rUintzdZRtPdhZdG686rfu5d6mHiy58zAn
IFR4/RbF13iWPKoOJVOPqqnuuQ3LTSWk+UIeCATMD1iap8ckB29BK9zi30gu6WMuKWxy+txYs3zc
XWcCF6BktBIpS/QcT86Znegw3dCQ12YDwyOFdvqAZ5UhnXQmig5Vy92YTTeTlBvBYdr7yEGaD5rH
YmuJ1tuHQGboBSXRyFnZZhSxXLkSKgxR334H/BRAl11GDMJba1XxyCWHrWh8GoVLlXHPc00TyNV+
4vxS0x8vJp2lUQx2Tan5vuoA6kO//OhtRJMpf24LIV7EMJM2xf8I1qM+CXv4w5k/XhOaKphZzPGN
p9Xaoobt3AIq2ZqktgNkbZgKkfXY2PZmZuF8qliMptg72myaKASyvmrKAl/xG7x7Rk25i9982+id
UfbilZ557ns9vlgsyAaesrPoGR94yC17u5y/gTvHRBuosMPFbb2G4S9ORM8FitFjFUG3TuLs1vW5
ziQjmbZzHBMwVQkdARF41hI5XUvD6ampdW6fbrLJeMueykxFhdqMJhU7UftAxutVsAW6mPVZE4m+
M2gAoZUnznqmQfI1s/uW2vFG/vKWKEKo6vEmZaU/KKN8J09X36eq/avsoZEJlea7TGnu2zyJhVA3
a9dqIvuRqdnaCo5e+7b3UzZQWnuNxnsPBanauXm4Nt10aanJSLWrkLWKBqaMYJLMzg3u6WOYzAiA
9E3NRGTI82CTpUfPQujyKVWORfmk0vEtrLRxG4PQPVPYeDIXacSZhoHdNoe5omqmKz666SpYytba
OKLq9tNL1kfWfZj4iwOLb01KxW437xhC93J4iols7p1B5+ZY3p3qsH/S/YPl5Potp7W8civjJYrV
xhV68athurLLwVRsm8roXlxZHNj4rweHtHuwCckqcz1CqAEVqX0a9fRLAT15jX1i4J7vbWiatfMu
OxczNjK/sA9uB32KU7zndCc6fYEP87VJgFD7wEg6Je8Avq53NrtH/vv+vg8BLXyrjP94Xm/wWu7g
hZwoBLp7z/mb8wc1WNQBDR2KgrMSkgtjo3XHDiJZJytg7PbGZxWGDjDtwRs3Z+XdEvWEj72GVdys
cc3urPVmc91cf11JlgWfVAqsaLHajBuxtY/ykNyT+/DqvZt/gb1h11s7gAWRc1ZkRHk3fZTdprcZ
fWyyYut9jYyr9vohP013dRfP7S/Q7gwjMzJR9Hg0K4TrkL73igbQba92aPmkV3GCkCDRr/FUTHQN
xs9xX29bgGikpRhU9rVX7wEhDrsw7S2i+I1Po8OkHTxVXondVVevj3+pqhi5UZ0Nc2vzK2MjELCd
1UCDZu4+Kqtzng3qs6qBAfSjVl0mLHf3Xumvc1RuWzXkb7yR4kyqIvaYSf6GkryyGywImR1LsuWW
9WYODopZynYzLU8mgY+Sb+LpDUp9QMZm2t47tSaRebxngKvCp7v7QK5S1spZ2+0kjz8v0qrlUYL7
/PtdN07REWtSP6lIm6MLte0YyrY5/rz781bWcmn0RXE2GKcdmXydtfhcoNxupRiro187FfNy3vqP
dxumI/vZHtYp5YLHqnAhecSR5NVgXrYdc+/x5zNz6NirxG5QiI2iPIapeXYZEG5/PhlWQ3mUQ1TR
OFiclRLav328Ll1EODI4paJ68OclSsOCm5uXf33s5y2wNsuyzzM7J7VsLF+zLXleh3Mo59XPt24n
NedKZrqryKiJ4fT1MWyjajd19LOc9Fr0uwq822zb//ztbZuUf3+d//hYKgE4GU3erJiTvsyljLeN
KwgytXHSrXmgQYTSZHnk5FNSfpfDmUnnHT5GwdIjYhJCDKpFrv/7y8/HIrfJkfSqk7b81H9emMei
nSZ+xuvojOBuNCwSps6qT9E1lK2mq47Z8oUU4/2/vYP/n+z/fyH7m45YvPb/Z7L/23fb/bdX5l+w
X+kV+ab7Bkj6n//x3//5P//B+7vuf7nCNhdYP/kVjMZYbv7B+0P+x7HBcdny2QDwB/jU/8L76/+1
OL9014Pgb1LahkvtH7y/6f7X4qbRSTbgRl0KAP5f8P6Cmrf/8JB4JvkCz7IZP+ANMn/yVf/mCYom
S3FxRvFBaeznqUL9LpZcJS7xG0JDc1KMRjc5uJpA9v0nh7viMBHfVga90tsptpyD6rF/lQsmi/RM
WWYhyURm+K1igOa4n0mKHWTUy03ljCEHvujHFRDu8pROOaatl8Q50c/DbEs/CpOsMyW8NPiJJtvA
FHlTn4Rn6s3cw6/o5z06hYL4QN0dDsFVU2Vyq+NOHjpzPUt5aLyRwa+lFethooZRlOrTjeLibHlq
C5gO/kY4Ip7k81nhPZ/dzF9HsbwV7DsCwwctSdwxzhbEkzAOnB/iXRmWhEoMubYwK20M8dTHRbI2
s37Y6tYAK8Sc76NTaRtwjdYG9RuebgdNy5jQd4i0+JvRXLh9lBzsMM7IoIo0fZMnQDNrMT5lve1t
7YSJP8z+qZTJSvSfzZTDO+eCu6U+k55cuNEaH8XUj2rjTPWlUWMfuImrQfvIXGy1WHSiBU0QSTnw
e0q2KunTbRzDA+HghsdzGp/NwXssgC23VV4dRhsEjbDbi2cUgbEvaoHlYVBnPdaeDaD3U9cCs1EP
NlHlAZgi+c0A61pQNhibkreZvVoCmUPq2knV/s2p5svQ+y+6W38CbguGeuqDzGwIs+KO0TrvsHzW
zCM8OjF40bL9UKlfrdiMgz2gLjnQDesKdkEFutO1+FaqkzmOBob2knN4bOyzzjmqqMuh7g8UG9n5
ydOHixj096Rq6QecANCK0ai20B0D0t/LdFJjqFbVIDIzy4BZOddrcihANQyn26VWi6yJSly0ArmU
CzzoaPdd6dK1T32Sy/eZ2GhXnjoOllxwEagJjxgHpGtSSKJYVRNl9XkRYTcYf3dF9KyLot4a9F6u
VZRd8AFhNNLNx9oQZwYCDyJnjJwBVpHqw4pyd9MY6bus4+bWsCEdMTbuNRPJjSB0QBLU2/RF0260
1ofxaDAk1rL43NL+UOQU0UCS3GU6BKqolMcWxTsANrkz2c2w73YIfZqa2vVRiNGxf0PSKQ5RWKUg
qZo1KwG3GeMpXaMRsm6g9zXawyBsuXZlc4vBpoXtksEZ1LqCJxZURbUBPu5tjCQGLQBGapr9pQcH
uH/tXjurkBc3GbbgfNVL/GwJwjjNo1cIbVcxQAuwUf5Ju6LkECb+kDS5huG09UsEEMNqYTvmeCDd
oeasPdMtX3ld/K7se5gDP/XHRCPn3pp4atx9PKy4bd5T9oQ2JVC9wrjiimSDPe7qNikwTOSvZnor
jfF7wlmziwf7Kp3x0BtEvV1DcuSjynvO8AMhEtynKaY6GgcwuUvca5zL16li+Jj7DLXC6KHp4q2v
A9MZbqHA2d74hLDt/OqWFWH7zDFXomZz7FqwrKgIIPpcmXAFbKTWONH3evsJL8EGc/7JoKRYLyyS
KdI/dYAqmyii1ZaIwdYNe4AtNMo1aRvttYWPYkfNb1CnIHELCwRUMx8kJt1zroaJ4Fn4iKcnxHuW
H2X+VCDhoACUn1MfW2sQndGxBYISNDR51bW+ATdksiMH6pOb7s2MwgHlXr26vklrG8dDB/SqMyJU
KTS1DHLpgEk3q4diNQ4z5Xz+kpuOqnqTxzG78Lo7Fx6H1fSvRHNe85m5QzHRHICh6hv+SaAKZLPJ
YfSj2foz/Ox2o9rfUWIqsiwVsU7cNhDyKtA5CIu++4Unl37IiR5732TB6syVudBhvJqViZqY3VjR
NtCj3z44OyJAzaXTCFnXCRmDuElwJlD34HRNGwzaghXGO5S5mKIz8zTWSLaxn6yYkb8UtZ4GZlzL
NQOFac6TI5B5Ds058D0NkSAyNIAmhr6NBZ5E0+0vsohepL4HK3dTg9qNde3Bmi6j9cBTMiSJ8FD4
HD2tGrG3LtSxpX16bdgb0sDrFvgT9rhxg061mK5Goj1ZoaOPMtGeyif2jYudAsjNnPkfWFYBif3l
5917utiv3Fw+tFNNr8N+nDk+g0245frVyh2HFY7lpav7dWzhYGs6jFBoUXmAXr0zHdpOQ1/GmD2w
GtmhfgeKvIEVwbWTvPIsYLiQ6dnO1bAZD7F5GBoea6qQd8xM3r0yrFWBuxEnb/k+0hF2wmEmeUYm
AJDLJYDRAXZ06ku7L01Hu8G+C9LYGSCh9DwhB/1k6f5T0mrmsQJSctd6nZdcFQctdfbo3HsbUoXR
9U+zK19sy3/OQi6UKHuLK0jyI8Ad4v4FqRC5VWjxh2qBfEqSJkWkzWtl+gcMmsgt7YF1FSSgho95
ljePMuCHzGMMCMNEus2VuZ2g1ZYhpOfy5xpgetPgP8ymNj2ESLpHC1pPj5geJKP0ttxqH3WjHvuO
I18bcf37coAjwIXJnkMxHhHdap5MYGABjg0wCEV1s5W9rqqsXvclvDYM8wTW6m8ShxyaxuqbM4az
YsjqLU4aBB+r2ZIeMmhM8o5tNiGCtvGvYjSfm97LtoNlPUZsQJI8HXD9cLiPwwmpofJWeqEfwqk7
M54rViaPo6TRpvVAuQgPheHiDu+JSBAFR29dyClwimhvjwUVRw3164mIPuCStls86dleZ+jCjyV+
YZQI3LoQH3HIUHL2ecCnK99vxzenyXD+y+LZyNw3my4g/uKVA1FFD/cmnRIb2ZVi7/hdv50jfqGV
YQzbMfm0tVm9N3r0u4oNih68bEf24uRIBLvW4yfG3MgITOG/DGW/dhPPOZNGElsfZ8vagTIZRLZ4
LXL2XY6Tf6adjielo79dRmQTJWBhTRseKTB7xTk+Y26Jo3XVkYCd5WGK/O4cjTQcze7wQtsMOiky
x6qlNfhSpTS0u+5cX6rRgvUXeKL+0kNJsm6JWrnQDkdQuccZGb9I4gdIm/Ypq+3PekhA6zTzQ6It
qPGIQrXofUJhWXnyA23mGWaStTaXdicrotSOzul2P7kMRMjRU9YwP+QJngBkUvsh9Iy/KBKABw0M
gu2Dd2jYPq0a5aaHGldn7lGfXIVv2XKhNiLduvyeD+xW8rNn4IQuWesSFTbboqWvomsJZ3iRTU1K
RppaTku+iXhC6NJv636luESCUdFZSq10nokvTRuRs0StGO7qX20kPixROYdWS/Cw5snJKHxrXSzs
Pe1W6izRUK5rZinlYyiZiblI1FQRP6a4w6oYrnVWbNDu2VLm4HtL38O3NVOGjM/62VVoMa31gF1P
rPUeNonUTRR3/bEah/JKXRGwF7bovsdzTJEns8WyuKfIy/NyaugfbV0RjqqaB9e0zzQbXyCogZoZ
sATlGklrFUq4p1rb8pSdTRzpg7ZnReo3czvDrrDkG1te9nbt0K/MAYI584h7T69poAwNb2cVH2rL
lM8ZVP2A0Ep/MfKBAaupedzd/Lxdl+Ef/0/kj4w1hv5ldI2BbXlDytsbw+1MmOs0aEgqlom9eDSj
QzePah2moj/m2l+sMQuBry8+7OHgSgODd//a6O2WHCObVEtch8gz8WIxq1cIs4FB9o9GE4Yu2IkQ
p5sw8FhXXYasZEJmb9tOHuYuzc1uDI5wa9a9/MAUaAelWff7OQSyYmpRDP5MWuA21StTT+Iv5WVy
U2TTjuFGWKe/B4/dKOSPWxsP372JGTK1gPnJwr7rHDaAc7OiJOl6LCIIWKFjHKD/33Wuvyq02gOZ
uq924Rd7XKMZN8A6zsVXnJ+1wuZLUbuwjZV8m+zpW8jskfgBNZUac6x+FOf2YuGlKmV5KQ0cC1UL
usxOG0Ktmhe4evwVZT1ibSo/irY5eM7Ec+/epAnCSf3JKerBGaZXpTVbXSvntaCRNZfQyFS3iwB1
QnTzH4sholYFHzFQHmyL1nom9LiaH53af7TH6NPzIn7CzaaxG6atOl2w0Weo9QfSqSsbn3zE8ca1
1IW2XxGEBi6ToTpWuXfU6SMgUIWvf3B2uGTXTuvsnTD+8o2XcZ43lEBsSTz+quGKEUp9wbqYBItl
iL6Qyf/N7vOXO7CGWLjPtPqXMC7+Yi9xcCrzaPH0nLMBHsaO5c8N73MkTmVcvybasFm8p8Rl75Yf
DUGXu492Oq/zmGCuvqQE4jSTAV4Sr+O8GQ3H5a9K8+KhtmAuk7kwioy6SODpgdDGm00hVK2aezqL
97Kp9tQQr+yhO1JJsKeBd5OD9NUZjDATiQNjFDJgXRj5aXI5OnI7RuKh0o1Xk3ko837g65n9lQ1r
ikguswbTJZHZM/n4S1o3t8nV7iLMN63zq68RYjNYD164clHU68bazHWdnN8bosl43/TnGPhpn7Iq
G4ewgmg5p9ZtbKwPWdXPeisu6InXnsmhprEpdDfRmH3QHst+T9pf8GfP7H+pW4hHdGWr/z1KZ0uD
wC4L41VtUB24JNxaNgLOGOAh5SIrry4zswIXCraihzxkdEV7Gr3y7t32nLVZD89JIla4DIufX02J
1kbkbgs61qdKA9hPoAn5lDJMWRtAklxC/oHw1KrWiuNYiSPTyn1sUsphM16fe0UtfPimeCItP3NN
ec+g2neAXJ/D+jKo+tMF9VeSEgkHxwkqnCeMKu69UK/RUOPdGjZ+mBInhsZn2S9sK15RL3K2UZye
tTi8Z/Dwo5TwlDVY9hMGrbg50ZHdb8aOHom+yKDVacnBxMtUobhctEzXz4nd7gittYduYNGgZIko
E+eoqqA+g19Tjo00GnyQjsCBKOWVKwx4O579/RG76CWJ9BvTz2Vsi+7Q1sXFUdpTUoktBKpmr4XW
veyAcXECrOGE0f8B7e5UEvKeM5d11y82DTC8yuEbCKdhZXIPzaOb31rpvvnFMOwrThFQ33GY9W3H
JeEz19bma57iENHCPdlEjq96/NmwrVswhGFOKglL8hkSxA7lim1cZF7tOO237tXxLqAXl72q4DAf
X9g7Ygw0vzRAgQ3buFTxtHA6yBFcPddpgtAwckQLyBnv57r6qhPYSIVVDysEPrUyCvCjfnuvIwB6
nVa9OU56Gt3aC8JW/8K4MD3ryU16IaEUEMMQ9+xnK/IuPPrug5nivdPdnTtpz4zGb72pXkWLBMO8
iZl+TZQ5ETfXznkuQmhi+CDJ4ccWJm4g0RWR5wJGWaPLFV1sUaDK7IKl37smREiyUMTQpxd3bBIf
KbfdMriuV5VUyE1cd7bR9ru4Fh9mVbGJrn9bAw3AIy7btMppitHdTSpMHaxe9VmFDFcVXCeajjJf
VAAQk+65TLJD6KcbfETdKUfxXNt6TDH6Tle40pOlEt1tQQc7WbSmMvBUGqG/GyM6s3JD/SlSsKm5
uyTB5mbf1iwbNKV6myLDzagGYzO6ggkqR45qfErxIbDdAjhZdh+Gx1S2Y2OjchBvBEEOtlFXJBRo
rIoR2GAjvUcWrdgMzVYKBkvptwyBGpNegUZdqwT0pWYjTiZUSnGi+KsYuEF7hm1YSId3B4UdY8dT
zgR8FTUNFZ8VbVmtz6lE5a55goXlbEWtPfS5oEoImxk+GQ5+he3uiJdmeyFCTneYanimuiTpBILA
0HJKYHPmY2okh9vlh8y299PoHCm5AbVODtayQoruWuSNwpiGx7H/U5lqXMO4w2jCqMf0zIvsLY/i
P12tfYsY4cLsq4vxDHzZC+hkv6q0ubtjtTOQYgM1DuNGasyy5W8b2g53cPpnHh13lXGgI1Bv/HZD
+7twjXJLySRmaQreTkOtPzV+u9e1mll1H907PXowE+0aglUIQt8tVtYk2eKpmr3g2K8MqLtBRnqD
KNvvpMVP4qXDOamiy2yEW1A+yy1qkmJy4TdWdaXBcdEOpXjGpbKZB5e/OG9X45Rfcx35sky7h7wy
n3utQhygJbHUhEl0FiDS4FJfLRenhq5dQgrgQ41wh+5IrHDs23Qz29kFBezurgm716qNFnazswED
Q0oxo+ZI0CNaFiijZSSODPhj/Bl/cHC+0CnKUZfCk1VhD/MOQXUfDsU+dDl3UHgJDQ4H5zFiMlbT
hsGGjBhY6bL5HXF0xAOMOXGQ4TnH09818jeNF6QguJSXI9ODvwye3eUlamsBGia3t47R3s2xM/YJ
dA4YnuwtKsc9Kgw+f7/VRM0yiy+XdUPTmNShoSecdda2h/b581LEOYxtSzhHMWHfhNvCZzofe5kw
udVb1kz820m/NRGsDik0H2y7xhVBBsScLNpjXeoxeHZdQPVZZmHLC56EGFjDMoKb8C5g048gHKHC
cNhIjb01JdMOOVke6xkKc1FMO7Ms6yPuAl6Wt1THpsabDvjQWO6d+NBXD4Uhae5ps+YUKp+jyM9X
jw2fkjdrCahUfr5Gkydeunzdn2/m5y0k8Ypf+//2MXah6zGtxb61+SUOhayAAAJAUg3ZbBGj+yBD
i2PpiH9eYkBJ2OmdN3OZN47LOC8uaAdd/bzpegkhRLmM9rxljph0PH9KYZ8lGTY2pZZ9GqokXZrM
6mOX4HWNa6CfRtJbKwNu7vHnpeeu2SihL4TTfz4Ea+fILrfeSdEjqf3rE/VEyee/3k2nwlhPHUv7
vz6hKgYYROWxrdUsb1HT7jhKVsd/vfiNSYTz5/0kIX3SiIroOHeB1/odwcNe21GDdyzbiCLPiM5E
r5BPGCWKSxWxH6YImHMhArakS7cAOX/wLJhD+jBvjJ60hD6QG226ZpX3hbeOqXAylrLIvl0t/Ksg
9YHj1dATdjwJHoqSB7+aev2RplooleyRgB5x8BSz4HmqkrObRvQ1gOVfOSLDVjg437PQun1dDgfO
BPa5p6qy6Tx8n6hS2vgkIgn1gd0tKiTTbgsnMLfh2tBQFaekeMFer3YWIQ+Xi/KUWubvRPBgGW0U
CAIVz0aY12etzhDo3RijoDhO4Eh4CEQ0jgoFYzbs77ScMued442BEXBbl+V29iTkzNFM9x3S0Kp2
wanD12CE31criAMCGUYfVwVptlKfMNqGwy+pFS/62JIPRQ9iSturAguhQY2QXbuHPOw5LlHOwyJp
Mg/aaWnPS8UmTkRfnH3ze60Z1E6Huc/QBjO4pdZNWf+RorphUogsQbiVo4o57YDOPzikRzOjG4Ks
Mb8LzXlqOFTnsj7l+ZQfzIlyQ82i+QRrKD6HF6j9WKXsoMBR51gQddmT2YBKx+d2co9p9jyIEr3F
VLewtx79pj4oH75xMq1rWb0ixnPeL6eRo2T5MlmsuHOFybcfPjBL3pcvW3v0KXYFlk+HJFmcpH/K
CkMvCj6DuOmdGDBATpojNL14si33zSIkyKcVIRT9HfzuhAbV/CE19t7xL7RThBH8SIHZi/ZXPKFh
V+Kp6c5VT3spQqUbWFP7tvzrVhZywyWDZ7zz5+7THaK7r7E5r2y+y5hliP1EN1zTyOPkZgWFbj/X
Ifufmdsjr/NyF9b6CymJ3SBmTolJ/6dVHdsrzrko4DwrxaHWLe3Uds800YQbWy861jPvQKcMCR4c
fzGDGkcWTaCS4pv6GNybcqBFFZtKgmMW4whPSxvSBPXNZEim51r4v53Ink9tjQZFNQdmxantbtpE
jZCvJPu+zuZ0HzcoDjtcU2QGNQqoTZyWexknzr1ExaxsKGE6s4y8KuHSNnCxypl/AoHF7fKjY1Bk
fkrguoOpfVxBm8ZrETKEwLP8rjn0tnXOk9GnO6aU1kUwgkuHTiPVieYdGgi+obz8uDCX30dTJeW2
iRsfNEp7McBpDuRTWCspwanMX2TxMPeG/JtlMwT5MP3OGvz/Wk55WhPtOpXjxAubZ8fKEBCAuxeG
eYvKut4qJZsteg3g1tQ+G4h1e4cCrGPepV/0ljALaR8SEABuhhA608QxFdWALqhRB+VDRM4YROj8
FtcmliQ6xD/m2uPX45Pzs3zY+/Ix7M0/qhjoGKPVhQ11SYiGikdc98HyKYqHZJBl7R9BGrryrFcn
4SYNk4HbsXptXOPmT7R92NmgNo2FeV++csiiAI7Z/SqiHppocJMe/JDyHrAoAQaZZybqFhcp4q+v
XE5uxM9cl/q6NEvBGA9snZNkLX/pxEzWoLx4qib8SrzmROH4GwEzsodFTvMPiPb5rR3kQVjq1hkR
BmJSoqDArVWW9AfyRcZ+cOLnNIZH7DnNsk1leOdpFrWOlP92GoHwhBBKlXHaosZhaukrTgT+L6BE
cnjXYijOocfD/JS5xLAb50OyBcMMSXEITWdh7T1K3/nyXCY3XDZknL9FNT/U8u6KajNZyIDjEvNe
PpECmWfEGr4vF3yDgbBPfLAp0cG0lrQBdqy4tx6yzF1rU/rZDtHed+gczLqZ9kC0OBow7lOIEsNm
QaztaXyJsU2t4Gs8Fll+rocvLQJ17w2YUm39MEkowU4TmYGFmzq0vY0JG2K2eyy2tUd3n+uvQ1Pb
Z86EezV5AD93N/PuocRnW5ZgRHPz9vN1sflgpstoBna6HL9O9Yg/uAoErgQDTkdgLfH7xHFDwn+A
+xldb3srf3FjGk2KPAKWXU7fmk+qxaO5ZERTASyNyGYLuUn7RxzqZTDoLs1uTXmhXPHRMbK1Oalm
V1ifPjpu4Nj275p1S2HWahv5ksp01zbxyS61q+kPxyRmVRz9u4eaZHYIRVEXs4JZ5mebT0dtcj86
z/vLy7/0CpcVs7NnatE2bZpSLknJX1YxdW/0PYsrMboGhXXU9zMtvsi4HBY9Wq69bley0Gql/Eyj
4hEzxY30Mxgfa953eLjXQwGtmD3IOdajo+5bz2BU3uqKn1nBP4C95SGZYIf7fC9ThJthQnmvsVLU
jGECwlJMz7IN09djilWOceCnTkP8ps/rl3QYj0PyCBj7tx6xxxEA8FW7y7lPeNDu8m646TwMjJiR
DRSoukImBlNAp3xtFCtpMG3HVh2kEzOxGtonJEEk5kpcvCShxMx6l7O+TK8Ih4cU7eBO6N0p55TI
LEW3Vy6NF2k/vLUZHkHwYjczbuqgS5MH1ZV/PA8FKbP69//J3pksN450Wfpdao80wB1jW1cvSICD
SGoMDaENTFJIjnmen74+KPPvyGxr6+pa9K7NMmUixSlIEH793nO+42Z10Hbtez2br3ldPBXZau6O
H2t7+Gk6JKEMxXRHrVHs2D86LADkNmZjSqKO3HlMJ7ANMmgomneLzzN0JwRfDPQnyDpuZqQHd35Q
idbdJaVOGqUv9BrjFGCUmyw0si0rTeGzb0NFzVepRK2LQHFT9TiOgPFzJFhNzZyyeqGh7yNM0hl4
dcwljfStq1EEEG2MYr2VO7urL3rOvNjkjUFOkERMeJnfCvWz1eydPtenoqPyMV1WSiQkJzqvt5am
A7iOjslkvo1Dig16/uHOxhtNM/im40CsFJoGmRcf6/c7LFW9bTvyS6a82uYY1baTaf8wdec4RLho
Y5sp3Cjns+UwaXMbRLi2IMpdZT2sjM6Cep6yARXaR1nzKJb2VHDW1FvkxnZO3WI15jPSgINZAH/Q
bWM+RrSMv8t9p/uF5dHbdEojEQP7KEvzTTGEFCo1p8wF3V3afWgmr6IFktg2iOs1LPZezuFTBJAR
iapsLA9Zh3FMud9Bu6qN+DEFe7dTZWqxsbrVUyIUeyYlEp9PuSxMZEoGpGX4w4vtFz1iLqDC6TKn
4VOnDye7ddPAqNsTqShkqBbV51wXnDLEcrdK/5w4hcqQp3ByvbWPwSikIwTUkQmqJudNtsiVUweX
2QSKhBgUfEbTocjx5DLh3xolOTERbZAN04NxX2rWc73E4xEvEF06g/mkEz/XYrnpKSL3oSv0jSfS
O0ogNAqz84Lw5tAsyFopt8Dw6mTYlZIZdz8Hhg7wnqSCmebq0BOLBQv5daJdAfKL8wofrrkrtOi+
rlUdgAcNN2Oys0t1U0bti4A0GYywt3wNYVLrkQnqOmpvAPDn3e+vPNV1V0xvtg4TV4ZBp6plV1G2
1rURDs5eutMjh0LDYnIrrHE8Ivu505zkcdRhrSHfAWhZsJDVIUkw00jihSReiGINbABRfXT61bFA
OxTO9H3aNuOrwncFSFtKkedoCKaAru7GpKgPlTouyxhvFBtCKEWM50fGpUZnjvQJ7FtvRhhSWvEl
o2+1Z+as7wcjvbcq+Q40Jznr1tFLr4F+VHe9sZymSOHJINZIB9aoupzKhgUrTwY8rBhjj2aFI6HS
CcKuErRSdPOqPqeOjOAVetNjR1toFMU9CKZzPQgbLEfz1LVljrvlxas+7M5pfa0lqUsX8X0ekyss
adM1zCxnIrTvw/TOLdVpoSfiaLTFACysxgpC7hbtq1kWRkoxkL1qmbxtKYajZfVfwgPXn4Xz3kz0
R1N7RZn9qQPwGQuB1LhAOSOH+LwYasFbDSVe02UQo38G3vxkWhzWhVcxwUBPgCE7d7Nip9mRvesr
dRjb7nowppV5IGgOdt2OoNM4oB/tbkQKpX+ROufEufAjyRrCp0Ztg4EMHS5N0Wg7ZyGcLG9vT6Z7
KAtn72KzXmi4t5ikd243vBeCsUxehQ9Ee7wYYnqiHfHYF4IFrvZW57d9PRU9vej5l9HQkc16SpqG
qY3KbGjq5LZxmjguld7vU7cnTmRUls8aymGatbeJDQAqwlzqO+mw6wrrWHv06pWbvC0ZuzbSC0d8
MEbYv2J62xVdw1y+CmsKqvHCQPwyT0wO9FrZd8xmHVl82gUWpDRk6tH3JD6gag7UgjF8cW7c2EVz
tgzGdmbJPkDMuSECnUKLVieW2wjWwIBNiCwF432cibxIMczkpMSz9qk91gHivwGDC4q9NMvJoNIi
LL45UJcoojob7rxCPAzOrzbJfWig0ZZq/b3q+hc7wQ3U5JfMQkfc8f+CZGnjOVm2D8PlLPWeba5o
MR4L84px9yGN7aADZtEqXFTs+jT6fiC4kkszBXaZP8ZxD7hAwg4xG+l7+jKB09mGffFVF2kZeL3C
IRzb7+Y8YefKEzsYYuM+MvUOS37BqXm2X/p3lxS4Q1ozTaLF2DuGvrEww01Jx5argE4ZsqVNx0fX
qi+RsGPCAmFlLcXsW/VjHLb13suXB1toWPv5/lLwZUnQicr0CYgmYYbErACVzF50HZO14mBIQCHM
tx4WFQq+rDdWQ2fdCOM32xXxcRDDTatZTOenHkLLlAOkjqfZh4ew94rBudeseWvb+jnR5BhEtFeQ
UxYwspp+G08mcsXswDAnDMp5HA6WdhDV0N+lilcmkgGF3sAMV1WB1Kdf3+rj/y/U/k+E2sLAn/39
Vn1M/019lv5b9/aXGvv6Lf/893+7xEXx2ZbdP0Taf93rL5G26/1huhKcMaIjaYDa/C3S9pw/8Lmi
zUZyLS3Dsnmuf4m0vT+kiwDSMS2xgrQd9OJ/ibRN+YfpeRLEg4QN6/HI/xWRNk/zT4227hmg0QVq
8JXbrYtvVOjfNNoySr28Mwv9VOhaGdU9fSowJKeSmZ8M5tbtwpNddfKT8KGFKE/XyRANNFQizo86
Ebn6ojs1Wr+wDJTaoxmCjXgaq6Zrv1B/Z+Xb4shB+zUkLosYp3dSayWCis2ECoZGKd84puz4lJA2
lJWdtQ+N5cwoPKy2feJLiq+TyU7UH6a6q9PVPoMK13OzIfywon5SW3Z5zLWraMhuUs2VlR+OGjkX
Q6nRazc570RnRE9YUesCK+NGd6MZ3GpPCNbezhij7kUPZB1ykVCxr/dZ8crIi3Zk56iUVTEjYmvr
2ZZHJVsoEzsasDrjU8wTULC21WhmsV7nLDz1RKE5hKRNMD7oW/s8s1AM0Q0tODGB7+xoD7Y8WzLr
ZOcoi+yqnNZ9bLw51J7qWNuURJSome5s6jFNk+MY5WzvSMe4N0f0KYlcaE6T9Wh0W6gGFZwwNmrv
oh17WLOml0WXTg057YnMCWGQ6fSQyBRcIgKOJbTT8CfNZALg9LBdcF1ZMpfbOTbmK0g8MvEHHF5r
TJWzTohJFhkf5ejW8oEbetUvO5qiR0Wz/YNTMZyZNq1J2UzYB5IoZ5mUgrMlu1c7SslBkWTGX+ce
LhZmV/JHYZCnFRvIsYM6IRWF+kpHfcbTiqvUFOZdYWeSegnTOE1SoyzSbVuHzmPvkLe2K4aqY+jR
CwqzSEsoG4WYdeOqafinMsmUMCF9oxWAK8yls6vbZWqtOFh3CITx1G21cq1ET/xnS/D4DkTe0s4b
RBDFLRnGmvtlOaNsN5q3jMy0GWx7zN5KMPpo4BsHk+YQq1g7kdJLVlQubLrOZlUhAPQLe3C6LYlL
o7MZhGO6+8QdMalXzPqsINTbnBQ5tIbiQJZoLnY2vlj9uqoG44HQL5HA7LDG+pIBqFYXbVKT81RY
qDsPcw1l+CrkjCJNCE12v6RBrFd8KuMGP/xIJ6LH4kbvIrAFfJ10UdpLZeYza7OU90bTqoAEHTxK
qTne6s6sznwDQNp0lgWJQGfPMXVZ/CszRfpDa+h9U6hFezrZ8Xs9kEk+acI6wWmowFiYIc7nvNiL
auoCR+NtxktcVhv2w00QZZ08mY1RM7ev4UoVOOQ1mmy+F2vTj6yxBdMdt2QmUDvnKUI84YVj7tN5
tTGKmfmxsdT4YNcqZDzA6pcnRnJQvRRHPVTWE1vJkOrJiy3CU+SnmY/zGxzf5trUBvOu7MfwbhwW
PImGUdzR/Ve8H20En2Vo1yK2fx8yozr2eiwfItzJIBN7ZvRuNnHDrLb37TQaL3nRxgdZJ6CsZr4q
5D6nO+nFZJm6CZ3o3C1g9sUqBYKMaY50cnVWZRi7G4i2GI85Q940ZJy+FpOZBHXvqVvbbuANN0kY
OJbTAcon8wWTBDVnI1oAXRBxPCTebMC75sIsdNgPxIrvTKjvtwNj2zcRz4xa+7J6GuKqu3V7tAYU
6DNB0wmx6uA2j3aiU1tFdre1rNi8pfFBwWpFZn6dAn73oyTRv3I9QQ/c5+21MbkRaYmrhQi+Xi6O
Zrtoz4jnSXUcHJp14zwjINSjtLqNZObceQOMjHmeFNui3AGS5ME1HtYKvYTMiW0dUIPUB0wwsF63
vdFN9wvSNAYPJLTYeGYh0c/VfAgVDU6R4R9IcxeAG0pm1D9IFzdx70Dfx/n90Rsi4QghbarRCc6l
DWxfN5PVkmQblcw9CagTcWUdmYBOR1F12g66mLarIimv6tiYDmmG0gJPwHTREpGxWs3EXHeq576e
4xeh5Xw0TPYJv6vjsy5X1kpTQZ8TbMdGt0SYE+POcR27uXabTvjjXEWPIV2xS9QDjxVCT3Yw3aZ9
l2hJ4BEKxcQ077YJjBSUM/QZAaaKPSJ555KhN38COUdH3E2sE9EHONFTkhDgHNLbySGl8x4gx5NF
kmBOLsu9p6/AtcqwMaBD+PTYYu/nBvN/KRbmHjmCwKIxox0DiwK1fklJaYfdtTNja7Ay5kZRSpJD
lBHTSdsFHLtyoKmUg3FY7CEkoV3hpSJ6YMuC4BKDZ5IfppZwX1foHEJTTy/d3IhfQAGaayhJ0IYc
C5m7W+Z7OI7xtkrRvGmMz4D/jNNRS4kET5Ye1FBCUg16dj7xeR6OEa1k2go9+wYp8XnqDlBxWJ3P
DkTSx7RxxY0WOr3PgunsGQxlu7wj6ifUyNbi681JtKO4zTpWC6CYyE9N6X5R0quTEevpTls0nB/u
DIDE6o0gGVH6GQMic5Uj10wXd9X6I3PKCQ6/6tmokn7ZjzeuliE57fPh2uDMsV8QKgaZY7MrnND1
MevLgiJ2GH3oS7+ztChBZyrjCc+6HOgQqAQ5NYaBystin4ED6viY0eHkhYxUy4XDoR9oHcFKXU6q
tPFXLhHh6/BayTof1vBnezn2CfQTe0HwSO8j8R0voatk8M3IzWLeJXnT+lPhcQzHDa6mJEGPVYwk
7CbsKaMxXxeQEQIj6x0EGNqNE74ftPUJSpgpBGyZLAzViYRLgmRY5TsNer147vt7TUuIM8iX4rAY
CHO7mXgwzZr42OsFSG/DaaaVnnaAsIK7wAungJ5Ij3Ng7YCZc9q+lQ2+hkQfzH3BJJM0wKkfiaLB
W3Q32Fl1zFw3Arfvts1zhapoJ1H4YidIxmzHEEs4fqLYoe6YarThZYrhn/t6TJtuFxm2ax0mYxoX
pMg2U5ipXuzux2QuFYbXsG8634SgcGFRz8qtpHVLI8KcmfGRIogLLTE9oxaYxobZCqtNo3pt1s+9
45rvahlMATfn/8kuaP9ZrpuD9r+v26sPutkN1qDuf/zzYvvn5b/2FP+4EHy7Pe/6z2a+/8S+y11/
7z7+b//41y7lP93fMGz4P+9vqAj5D9nk322oYmWCc8Vb2/37v2mu+4ehm4bhStMxUNTjGv2XDdUz
/rBNqj9DsOv4a2sjrT90HZuLw0BCx1vkYRr9a2sj9T/gTaA/9gShabZjuf+VrY0gLvKfextw9Jbn
ra/MltIDZcqL/geT3olrK61IPMxQXRy8sXvtTfua/Q567WIKr1y+Rx4gvX0+kXmA0vGopjklPzXS
D40QTIUqinJnvmU+3pFfsNx4YQdLWavesgk9uzL6zykPOVUrqGJpTh92VOPXUAqYHGw0WK9Jw1Dp
sgNmRCJwsmYx72enwYWhDdcyedHnElGTIPFygg6tN85KQDZposivBs/3brLUyRzz7GTdQiQi67Fq
GR0o5BB97exmQHMwFhkDfKhIIhl0zQe7QJTfxAx4pIpoVS1Eceq0ofOBeM++ogTTiUqH6aUd7BU/
m6Rg3RYNvUIS4TDTwuw61az0lhW435oLsLMY0CVnOHItjFx9aI3hAVDr5I+uk/GBJednJJP42sPx
eO2EbKM6gwXNmcL5TLnPwHMYdAYL+ZG4FTMOClRLQZNoWtB6BIMAvdYP6dTC3kU6s/dqXAuWjA4u
ycCbeM46dNP5BR9Yu2V8epk5iR/wxuyZeI63SJYfcDivqbtp+uDq79NQMiEohs8GuOnShpB8etCP
HpodjR7bfoZS6NejX0N2241l62DTcXM/tcVTEbqmLxisG1Ux77224YGYQZEv7qBTH0I/sYaTO47T
Lc7eZVfJaN6XU1oeV8istWjZmfPRpiTAeyddjQZn2bzJCKHHeuu5i64t1AKniZ5riL80NGsc+GjU
dR4wyWsLSQez0pE8NlL3EIXJSvMOc5NehZ5o9uSbaUy/jKsZDdTJcZXajV38MURWQo3BDz0a//oB
JYD0iP958fuv37f7vu5/d/H7DyG9WzJsTVy6PJJmgzjIB1aKJulXPvk/n+P78arvv3z/uuQgF+hR
3v9+3u+XYSarhHzpn2vZ5le/X8Xvl8KkFXlyB9v/93W/b/f7ab+v+74Ie515l0682Pc9fv/h+6JK
FCbp71//9vr+vKW2PFk2zX+lmDH/7YZ/+/X7ht9Ps7SUDaFV0dDLy23kMlP7/tEyEUG66hLYMbLe
YMcdkEcD+xrmtLtCPs7uQRGsmJ+huaV/+6FB0T/DceA6wjDWqf8KIeE6SK0Gorq9U48/v+/zfW3v
MviUriD0SJlX1tg+s6qXQS0EtA6Z1FiChjMeuks8lQVwIw4lQ8+1c9iNRFytv0kCf4Ml1JtNJyY0
tc50xXxoOTaJGIOuJq86LdF+0CemgDqz5ZRnzvX8ZsXiDFhLUR/7LFDPBBqD2F//JDphHxyGqqGj
zUjBLd5qGjC7oRrNs1K2ef7+DXAWZvx5vmd+4rXs7UONA2sRiDNUoQ0MiXgPf1/nRH0ge725mtZb
zE34gRsWolkqD/E4YuDPC/sUjaiGjSgF8Lm+78sUEVOdVFBwI4nsG99kgr+lai1ApZmrn79v9f1D
h9X950Xwssm+GtMXYcuSk2f2hukn38scEF7o4ZxbnP4ATcE6tWyA21mvD0zINogmwKiZxQdBgiQX
10m+K3SjInQ7fSqqzt439ZjvWmLLSMTORaD3SMzRNk1nx3am8wySlk5y+SNH+3Qu1x9TIpDaGqC7
CGiczqK5ZR8rTzln+qvRiq6j23g0bQK4O1pWQ2kdp7g8RnMB3nb9MUyJxOoXbXUkakEmsS+0st4U
Dg+IuSxFgJmWF1m8MmvKzpT6+oh9pcEBhLlbW87abCxnHSHRmU5+yuwivIoWrvq+fhlh1+gmA/3v
i8l65H//9l6Ty+m5JZ0teA7kWbPn5zy1gogLb+w7rL3iBizjcKy63N7qbrMzYsDRw9Bk59DjleBD
TA7QYojHeMC2uEk5b5znaSETJx8PZkn7xre8VAZFNXLwayRgVNJ6+j6wGglNyY4yHGlumF1qs8wv
S0u6DTz9hr0CF1fz1m5GIoRSYs4vJImW/uiUPWEPNOVaRPNxou7IubttKLuC0nFDv0zxaKWqpaeW
VNmxR0JF3Ar03r5UBmJ5AomkzJ5jwDwHGSY3woYXIFYgymSRDEBWPELKaWYszOaquJpDckRVMw67
BegilsZVV4mmpYSfAknl+7c/r/x9+fuOiV6ijv3++/9y8++Lgo9n50mI3uuzOKJzNiS7Es++PvTv
O/ztof/8tYAg067afSSg/3ol38/3/fRLTk71phlRsik7rrd/exF/u31TtMYWaReIfN0AkoAeqLn6
/uGuwJ/fF2HJNMTB/OO677/2gxntTRMWFsMSzcCPHpJEXSjnWvY1fsBsQkGZ8IWz3+myvkMJr309
r9/txXmFGzRc+oQc6HSIMyhTLxZ50JjjsmM2IVCxcA1uKQQFcx1zT0zQcGhC5EHVZHMPdKxaZ2bB
tMRQmVA1HvPKeKaTc7Tpl8QkIZsLYncRGWprOdX9YBeHqJjvO2Oc1hAx/s1adKNV6FhT008tGftV
afQbOaDkJr03sFVubEFvxJwlluSYZwSAxGF3QLnSOmjZDOMKkT76AJqpRwh8IJfhMLUdD19Cd7Yd
cMooj1/GIoECFiXODu1+3uT6xRE1cQ1d+8MwifoIn6OB8TPrcnewS1qRo1njfVnc64QUIHRH4zbK
tde8ynH5xhBY1eSi8ksFPH4j90uwv747xP25R4qrcyLc6DoePaM0Bj72I1DkHtNi68ExG3BArm1a
qwyPKWnilCg0VMN6OpKwBlIvhmwganbQUiV4G1x5jKxVDaLr0ypS0BA01Igy2g5bFNRrP27H58yg
AgtXmF8qnTuNz6GJ2wRFPE75PFU6R34LVDmKeBPGDItse0xnC8oEeocUfd1K+c/1B9tg4glgG1cg
U3SRty8g45B8h+YQxHMK2JEUrDDLm2PVgGSNNYyZ2pCilXRo1C+Q0LrFfmV7qIj3bdrdyOFJLWbf
zlafn+EevxZPTp/ZPrPZ/YhKEeo9Qbx2mPre5LyPDmxGMVV+2hGGVuH7kh6zDHcsRl+MGkXFpPaO
jnnObatX2kaQBy6OO95WtLIDZJPZ0ZjFlk7zAegxhpUEaKvbPRON+Bn13gHEK6AMdvSg6+2jt8gD
75gExqqmjX4yliEDURDddLGnM/f12DTQymTvUW4yq7oyS715ZC4ZrVKUrvxyaMwSa93rGFm4efFW
kvbro0o7NNZAZEHenb3EPtNYji4F3UTam6xu9rTtCptszXjwB9l4JxkPMGWx39SGfJ2Web6z6Zc3
Udpc4pFjCbQu/QN0u1bHAepW+k2jDQ95f0XAgkF2DgaRckGQZ4Vkedjmek72Hr1I64PanKxtgu/K
DWW2x6COHYkb6pZbYkHMNXwVMBFSNUEEwquR2N4+Qo+beO7OEOrRqJ0nM2n4SoXqgJJUHvpRHKLe
jq8cbCFW4VwU0Bumx1fgz7OgNMobJE/TxoL7V1iowVzT3DH+7g9YpQ5GGvRYQDZ6Zrq+1A8DrMIn
z+oegYi+TTYBj+Q0K7o6Qu7RtNQSU5DWcVqx4pQKxMU3jsFcI97WcjCle49TK8n1arFMVpkXqKZO
98yq7YT3dimQJIpxj0QSrHzOHpAZgHlK0htkfXiNoshFt1Es26rQUD6hA25ijISeegn7TD+O7fQy
Mi0hYKe7juA8n3tsom5X3Fg66VJd1kGJHDvc9JOnvU1Rk+2KuINWlgg/n3ndCdz2rVXncZB7I133
SN9ZKn2ycFAFIirhBFWRtoUBbu76eQ5mmWh7L2sYHukR4jBXiQB352UtcWgbbm2LQT8RqWhmu5aA
Zzw1pUJ+PukzssxKu8DLhHSwbVJt2BldSW7SqO6BxbowlHGjZg7HowZ+l1aO7tuGU4J8IjOGSr6Y
nHQ7vbmqQH6nud7B4hxCmzemkPKwk+qrXFRAlgsb7+jqXyJ0wkPs5BDtFGpkM635t/fJjTEgy0St
W0fC2BdtRnfbgbCt8Wkk1qi2Mq5+KeucdO+uLBH2Eo/lF/H0yo6VSdBgAJ9aVqpHBEOX0i7EvQf+
A/0DR7AcLo2TwBoFAK6ZNo+KeQhFNvAjzx6O6BwgBKfjfbQ4P4uhgVdnugSNr2c8BKxYUurkxSia
LshC4IrUT4uq8corM0L52uWc2DPYG7TP0RMw2tTMX6q/cpcwfABCh1/2NreL8BTOyt3MyvyKaGGs
RMb+AEiVYYh9xZkKAaX3U65hjcBWrpnjvAqtSa5mRGAAPzk11z+bgkXJ7LqvKiZTLOeNRm84CD9a
t6ORINlRwzgH3+RHg74soHi4ldAdNrGef4QGK6AHCdloCtAEVp4cRmgzpesCLbbugG4dJYBQk4xm
UKm9X3rY5vq5KbZ5i23bKBiMZc5ZutAlYvee7udF6fdq7C86EN0aLQ3qTYUzsMg4nejmTyWyJ4LI
aHEj+gLl4yeZerIWjNSFjZpwKO4rdp6ASpBtWFXpV0Cx14SyBFk1jrkwCebCfjXzvtuuWL4E/+LG
iz5EUpZ+b44daV3xKXTqYqu3XuwP5bZOsdr19m3bggLUMCE0ibsaCIxqd1u5JcON2n4oXP0uLfj6
aVE0+mnR/soKRExxRjDRZH3YNIfvTe3TzYcDgnwP3A7qjYXdkD1ZpFkah9Uz2CQUFi4QSqGo/HP1
VvQcXlqK5w7UAyXysi07tEMVCR8lJp1ZNLm/VPHnWJs/7Y6+CSeRiQyJMA0Y2VscKaespK+VKcGH
qDkHz4UvysJY+PbAabdac9ZyFz++TVZOmUQ/nZhQNGIrNnKisSVkgZeapo16rPLlV7RUaZCac7/r
bfdlIa/tUEYa6enLTVnyuUaKiGi2DXAZp9cO5ChDtJnwLbiF0XQf48UxVPFh47dvkr1bVzyqdpj1
4hWufepbncY5EYt8nDTw1hMMtxFgjjw1GYxDV7kewiZGal2+FvRoCj29n0fo3xYxJXFHougwN3sG
GhadOPXICG/efpdcInURBDQs0EbC7jRb976L5QF28twrYCB708CpNVoXRl1M+WsyuT1r2NU2FnVP
xTsvDTl/6M3WI7InaNrluSyYow82W6CJzIAMGtsNSr9Nm1nyNDhQb5nxoev3QryjHrShIfT8tgkZ
O0838/hlyQ5pH1Cc7dil5s5dGOeC8njuIcDS+TYfil5/mqNG7t2ILXyy8iRKeVLyypL6eHxN0wUC
q93wNjckcZAaLZA+nfA/odM16xfPYVHFRfqpdeUnqjvqL5us1yqKGaQjpA+iXJS7LLwuPXO8mXNa
HZoXkkpksvuM3PiIN9SsXPfgKuKmQjdBXGSP3bm5S9pF92Oshn7mlgtqAehq4FhAqiB3KqvFPjEe
eDxIvXytbMRpmcRlkNzGpjICHev/Fk8JW3bwm/jmMNMg4N6yTobU15g7HVPdjJKJDqboNm/sB7xx
X4LMXjhmyuLERgo2p+Jh6yV6e6auK1PjPaJo6omVCyqnsXZJ7WBgZVO628TmtFx69P013/6r2Gzp
O/BPn5NpP/bOcxqi7EhFPoD/a6mn5dnIUiSIlnWFkwhldI7hmwDTi66px6KsoasvLsYE1Ba+Y+c/
kWw9dAMDZHvCm2R5zU+a4faRbNiE3NlUfPR0ZnxLLPGxk+IJbf6pwYPvG410txbQXhRIGxLMWXX7
k4fQP7Q1hY6juh7aAQkjYcsb0yrNQFb1WTAw6ZOw3KjF8zH7IrtfRflkqXEcYgAX0T2i+hzDrGC5
mrofujrbRjFcMe3tCatdglwwg8qFhmId6xmTM4/NC3ifUAPIQKv0uQ3bwOjG9aNghwPr+9pp6QQS
Vnpj5yhTFmbFKM5uETudLBgqRsTLoai68D6ZIONvBPAoFOLu84wMw5/K9qnyxvu0Mp9q2VPxdt7g
F1p6nxk9oplqtgJ4AxBoNtFrxtye0Ips8NOk3pOrxDBQ7udpvIfy6B4qDXu9WzunpU9sH2Egqbet
S/yd2OmyLY69I8YdsEwk3g0qS2NIrvu+uM5aBO7r2aKqZnZzMpSHli4/mLtBvHgKEzGKhCiopEDm
qU8bsH2SUlq5gaeJXxUq0RObIIxHNP8r+KneAh4nr47NxMM5UXVifOkSqYk/VVne00Dv+tmOuupq
ku6CuH8DvL/4JbOHHhcVLXnl7js3vY9FhbGggXyXszj4lfrMqx7FrkJBWvSMVhHw605uBW7lsvki
bCMYDRJa2qnId8QWHyYsxpqNlZxuIi2s7uDSJw/Y9djYmUDI5Ka1qaEpBf1UHsKW5oLNqQP9f7qF
CId7ObxRjnnBKzzsOJIZr08j3rThtnFbd4vqOYEipv1wPNX6ts6QPG2PJXIYb+mpjrrjmOQHwOon
twSLgmohZ2kV5yWzHfJUzH47tw1i81FYlPm0SFEuO3u2lUfIXl+hPmSHmPwhzuRwuQty6nSHcsNc
vKu6X3DLwLjeD6yFjFdTOF0eSTV92f1I2lZctRGbnjwRxglDFnFoJOGaOvoxRS4Fdj+wRTg2bUnS
b93dT06sAjWM46btbXpxBlqtNUGabBS/DVnee+dq6Nti58QzRXDhArPjgDJkdSCovt4ozyJ3ITbz
YB4rlsAVdMa8cUsSGyxmVss6w7hHIPCng54aTpj6GScHFxkRi50Jda63Xrus5PyRDWwxQhJ3HOdt
VlW2dTNwayOklh4UuEe/easIUsJ1krBiEW/KO8bWRtqwC8fDMNk/mrDQfKN3QJN3OoRrTv2IeX4q
NVGqFO4Txqae97igW+OtXI3VLKAXiKz6iqSFNroDEAWKP2Z4pDMmXupXScvaaJ+aDL8wyjWAKzEA
BLN7SWf4qarR3huaFIY+yXNr1JjUF7Ld1c7Na9SqmYVhJbKuugINrqxn3Pmp+ekt6gkbYu7nEWGu
fIdQp8qVXd3ma+jf01Jfq6RTlyYqyluSA+vdQm0eFM1TAd2B9YRGjqNlu84kORJYCFSWAvdRnrg+
HpwQAXP+A9TgyiChLBV68dxKesDLJIIlXX6xFVwsoQcFQ6Nqzu7w4aCqM1aA460cKaE7nR7EBA+1
9+w7s06+yFG6GfLhB3QNJ3BsRh5GVy1w7kzAZWoI8EeFU05aog1eA0EATjy7AVoQ/8jYmR3h3t73
C+ZwZ9rHrrg0epjsmf9VVPLsVWOA9TLfMZx8oitKNqfZ3Xfrl5R+pD+zXwSobl6NnYpPyMjS92Ug
rmYesU8b47eTIoTRSWxK0mNDQGGCNgtOLYI2fHkOqEsImYHHSHWvOyNuBPNpxBPKEdqyK4uWrwVt
W9BpqCxqoh3qj1ANexmNDy5gk15Nv6yln/YRwciNW5MZh2aGNANvG0kii9rQ+yLLfNpVtfW6yMw4
sGzCOs/aecuU5eY/2DuT5caZLEu/SlvtUeaYgUVvSIIDKGqWQtIGpghFAI55dAxP3x8YmRl/pqVV
Wu9rAyM1UBCJ4fq953yHw6IHTAv3HkQ3JLMCnX+33h29WUOQRD6o33zPuzXtoX5GnEx0SdRNm6HW
aUVnD0JYz2MObErvuoKevYvJJGMIiSRigzfFFTFr4OW7bmFvmpr2jG+U+BKbpWLcWoCUgP5inExv
YKFDUMAHMo7VXc0hwnntE286ksBbm/lba5p1kNRYqLnZdhsdOTc3KlPbNqXvH4uhJr+WMOfYnU9m
61JaCzQL1hcinWcU3nc5WjhihKdP3LLlBtNqEwDndNO+u9Ce3JFrmh+14kl131Oikc6EvX4QyBXU
E7NXbP3JBn+CODnTFzVm+uQ6TBvtQZ0XrzqhHKELWPssysdAJWkAxINFm0RQE9MFA8ykunUq+nPB
+uU6ln1r4B80m66j81Lek42KTQViyS5pR3aNK3YNVIPI1ko/2lCXYf+bX1mMIAea+FefMQJH3wva
jgiP3TxEDK4oL6Fk4WaZtAHPLRe0ndZr9CXjctcuVbFHW3jBet2eEIIwQh29Q+3FB06gjZ6OmHBy
KU8E0e49SYxwlkOLSJv5Ze7JgGZeT+h365162aQhuRw7v7CYQVVec0iwK6/eYxvLmy5vLO3SpYqp
SlvcWWl3gzdh2rRuRhoDreMQBTGHo/mtIioimMhNPI1otSTlKzCbszUQAwOy616TunusTCqSss+Q
jKbcM8e2DYaxJ9260PZNqmMhNleXpe7f97l4d2yhtjo5w0pV/o3pvOSQhzc52CqyKsirK8Ww4/p0
KET5ycrqsoiTAZTqbmz824n4BdqC2kdf0wtTdAoOs4eo1sy7C/4VMnjIxAtmG4hSlQgd6/utKr8k
ARQbezwhVOz5n/ytCwiA2wmwEweQa1I9mfn9OMyklqGMCuoo7oNac12iAXDiNzawJo0ug6Y9eibu
GNwlLcImisACVwJaHSHuPbqlh1LzSw4osFB+bl4k7jlYwwegHsOhnUHd1Gpxt82aozJg7vCnGyei
3UlOULWDxvhQevMZMwfeSwKMTjKfLobXlLvaovVoywpCUk03WlGiT8CdZPmwZMYnsylj456QqE1I
7KyKdaikCz0SdCnBFyV+/Mi1+ZebRDRRfAb9aWqofc5CCWDxSSItv5cFWYSEppFoTJr0AHE20oqT
vmTt0TDVPZP/1YyMeDpNAReLyKGRk9OoVk3GuVj6FzGpb0nDm7b0GW9wNhBk0U84CfvklUrE3Bkc
1AYJGkmTy9PS0VKFChMBsow6S725s3PQhBrvZUeis+WgNpxFBd1DAWOOWheKv5cs4ajFtBFUPBy4
i6/yqenT5UhgIHHsRaI4Pjr0DhZWPMe4sckM38RzBWGLORF+6jIcOgghdoE9evVX/+359VG7Pv3z
teuveLGGsef6O9fn10f/8jOSKTbGZWyb12+UCIMXmBeo7DTPePrLy/z+q//2Jb0cc52YO4zT1127
/h3uhgyh//zx37+5hkhgMUup0nCjwao8qsyLKXjXf/HP/v1+nZLYB0FYyP4vL9u2w5k1kzz86ytf
n//+wet/0nn2Z0L6T3B96YTWE2/FP/7Knz91feOuT5OiTLZuSVTs9emfd1TYEESlqa+g05dI2TQb
fHqVMq0/SO2GOygcSNzoIGneKVytucbKRXHHnAyDlSRU9d4AZ1IoFsXUzA+3jumIHT5cHx5OenCE
peOqphNGluRLzhUuRU1q6fEPlvzgAyt4yNxixyAFQ2jizt+MPuN78NBaNIBHnFEoO2X54g/NcTbR
s9joixUiZsKQwDQg9R2yWyHWkckMTGbWXAC+8Q0BOWfVpD/WEUY7a2utUF9qc/nMOhAFQ2PfjAZU
OLQkG0oM195rqyO8IHAmX3TuTyj0dp3qU9wL/mYsonthckFNXRQCpi056kFvekvtggCiAITHHnOJ
LOGaLRUR2akftk1SBNK0+q10DjBrAfZjRoA6DtXMQUJdF8Z57IvvS8vbWzHiMlfYniDE0je7F0xu
Lcw/xjUuB+3GzCc4CP5Rq70DjTTya53506SXN4/aGzodeE/GdIM0Z2vSs90o2IRbW7aHGmE88DBz
b5PChSyHlQNeQa8DMU2CuTV1EZbDlpG5VUODdb6q0Zx2qpm/RrcAIptZXLhNqBBpzD2Q7NoiUMtb
EhvPVU55W3MlI0UNBEz1bRB0QacFnqy+aoPxc2nSPo6r86HUUx87MgP0VC4Yl33v0AgChwi3jiKp
79qZzoBlYnkeeq6mKme5gS9NP/Wj5YOhG94asD8b18qex4i6wqnhivnifcGiSCPNZRxFgOMuHvLv
Mzc1IuALD1MhmmrpjASfGDsJqK+hxdlMbbw3XKbyqD9vuYyBjUS8YPeahm7ZZucbPyRZ9aHuAPYi
gauCqXNeR7Miybx0SG/Pm30/7/kuYyYgZSsy+K5f/FfcI6Gd9Z/FJO+XmamllQzvYhoctK4YviOY
9vur5smp3W7zF/XhfZXj6i//TzkU95BA+u7//pexCvZ+f3mNv6CrYDskXpgW3ihKJXR9/yzoSyIE
oHKgOTXPDF0KwNyhC5tu9cbd5wJ1h7SiZ5vgrkArSoP5TBLtvZiucDFAbNVMqHzGgRkKJt84HgDU
av6DNc2bKXGLu4wDoXK7Jy4F8X/Y8auL6l933BEcDqZnmw59/3/e8UWWrTPToz0xCM5OmmMj16Cd
t4HtU4Gp7WkNph4z/Ty5w0ctw9n0q/+0D//mzaP/4ZikgjBDo8r7532QULOciYCJE2KN+Y6EtlOm
p8mJyk/f+ourHStQfiRjPnlaQ8kwiNC5W5Kyfv+fP0TzXxxn64eIVJRkEt0QSHudVbX5F8cZJInZ
ajM3JhwJWn/itdZpIK6rE1wExy59Uwu5OfA7nnUvbi4E36HGptmiauKjok67KL9vbijoNy0Rs5cY
wQz3q5w7uk7ylRVzmUYRql8iNz5Hlk3C54h+W+sMhO3Mw1tSKnclOT4B7L5PxwMJORGFl/nViiNk
I9dNny9v//O//W+O3dViZ+mEoXgC2u/68fzl3x5E7yW9SuKToxPxMJKJHKQ+ZB09dvc1yVqJtRB1
2IysLQl+s436VEwl8/18oWyfbsoiBuUuRuuog6U7RRYWZBVj62jrSB0IcTaOgzE+DRGZutc9/1/7
53+WR/8n+2eHcrn9V230+kt/10b7/y183IGu4axXrj/CaPu/XRfts8Np+A9ltEUyj67rXCZcVvCo
OXmdvyujHUTTliFcfkB4qKys/z9ltCE42P5yPRI+xx92H9vmIgrwes0j+uvB2OpO2gxNnIQGxCeP
CIRaL/tDBm88zBOjD+cstw92RpLO+uy6QfkUtEKkRzFn9UnpX9fIq+vGI9ATrshK/BOs9reiX24z
Wew4SGl49blzREb20QvIuX5ctiCa7F1iFj+dDiEkl8aLWBlDiob9vM4HWjSL/Hp6Q0diF08G0OFB
vyOtXm7pejc3osSO3o71tmSRF8z6yqsZlic164zYl+U8DKyenczxT5EGKKHxihGlyw5pMc5wR7d3
9O/RkRFAf5dlgTO64Tqh+SYmEHvziKUvv6kyfrmMvuMfdMjeiKBAsVqDfuh0tPacpUFTw9x/a5C5
sENG7gAZm8bQsCOmplGtgknD5NTHK7B3zUIAbdGg1/KacW9o0qcrkG1ldw2tx3ao4umgG9HdFCef
Otq9zdBiAplq8dM0nglxxCQyl0aA3zQDfcw4iJskJCuPUV9lAW7P12ZsrV5oByICB38UeAaAoepc
mwi+0zj95aTuY4Z49NSjYZDKIu/WdNFPx/ceTMBeBxMvHLIqSKTbWohidGNQB28JOo+cyZjuswyg
D63ygauVtt458xhdxoh6hliLKGDkcu9qrs7SG+Otn3WoQBihS532m8rYY3fh/ciijFDzFAiqPkIk
wlxTVI+pPiyfnbGfmvHn5MvoVESQk3T4+WSv5zscsQwJqvzJHn3sx9gMqxLrT9PTWwF1LDZctKdg
ccmt9fDcYSqCHiY1nEqJlocAM2evTI5A2hAoutazX7SE1PXayVLeZfWBYaVzzy5mvnNsmz8JJqEz
hu5yN+p8vJqt3UvFbrJyYE5zmAT/XZvTy3XbzgHK49LazhRKJssticJjEEgS33xiMCODrNUflkVn
YJ0ayTPwtYAoS9KvGmIgmpwcAvxP2p0At+NkOIBpRbxPA5kjJo7xbb52H3SnDMYZbVGndpRESJe1
vDqoZkpgMdJLyB+ImfHZAzHfLcxvUFHYRDD47L1hhyIdiRIiDXinaNhrhr7tTbN9dOIUnCAY2aTn
PPOQ/50Y9s/gnXGzetYXtKDiI+lOXUNYkVWE1sxMRUfLbOkLy3vvOV7Kd70cCKCV0iK8O8LeUD3G
NeHEldUdfbMkz0sjZMNwLJq/84GCptjbDFYOeAnJ0eXTS7QJwolCIJWAfdFmY68zAVMSL7bM69uq
4ORp8Cn0c6cdiBhW7WFYYiCnwHJtZw99kNUtvSHK4nXQYSTi0CM6qF2DccHq860F7Woim7cjhXCd
F7Q2IJIYBH3YeUKEki7vUHJVAVwFaY63xfzSd9pysMFYbDXvaBRa/GTy45fUA2EovHcXUjNe6wZs
pHtTFdY9AIdhdZupc23Y3wVzvhUBfHA6PuMbWStKdx5vPJuUzFi+EJQzYN9tk31cdA8RHPjeWbbw
UccAQUm/FSVB0fmgYess6FxADqQMWO5U171pKvmWWhmaaquag6VrqlMbeXuEiDtG99/RC9Cjd8ho
gCRixMscxLi4sDSLz5iGF6OAqJB4u1nIBXTmfyW5CgdM3RHo7FsDIclmZCREC4llQTu5zraeFzB/
Akl5hFpo27Rrti0syKFsMBEyaunRXYNbHpGjySPwY3dv5fp5WZw7U0Y1s7u6DrKh+05UG3A23/8p
G+ttaNL2ZJQI9xl+3emzKbfJBLwuMUR9MEfgkJaV7oClmrtZOicA2/Re5vlztmYaroSzgPXpjgJ0
X4D6/2LG5pkOjMmdCFW1pInWlGO/97IiNFoUXrk07lucJmZ0TF1RHWqmqojSWRUReHzLCq1fXt2J
RStobQwFi/c1wguvDG4ROEVukrG5b9y4OQKw/mqU/JGWXnqOFN3mSiMmOpm/uX3mBe3sIbHwJh4A
tLfs5bOVLecLQSW8EJK1mnbSpjYAP7UyH4+ZGH/NU1UFemZdxs6f97IXuzydwDqXixaUU9ucuLU8
COupqSr7yx2hCeZvvYvDZZS+jaSOu6aFumGbi/FnD9QcCpR6ZFjr7TyfxUxp+ucOIurW0sWHbG9Y
cVzQPEAChnXLSrqdCmRZkR7qxND0NRiaPIoBVgGc2Pg171Kv1I/C/hYXcfwkAJuQqsBVpbidfbRv
YpnJ0fDFq9k9DGQpBw6gWwLbhhrn6cw68bvuLSifsM3EHlKcGfe1qIrs1kgSLsxQHHp6insX0r81
xR2nX6MH0N4+tBl/k5mDLPIBCOwFq+0tZboZJM70wjDjTWK8B67AcnpEJsjx8QEszwwq0b/3LBa3
ixPDb9HdcdvnKYH11d41p5KT3+k2tr6QCZaQbz9LxN7Ij95MF9+x7WhfNEXRs9iiC1ogCzvLY8aA
MoR0daaga4qgvIx+HtijOmH7Ne8rndyhuORjdRuGgOXaTU/dbOdgbHKyToW2hTHUVQxLyHth7Umx
kTfrELRjgMW99s5uktCrW9ihyL5DgIAswsxxN8V+fYOCAcCZ3R2bNgbpiRp1D8vyla7DmykZbM1d
GQiToeO0wmyrzPyRzGrHzPtW62pmMUZ2KIkn2BpIhdEPuifIvY8sc+5HDqMttCWEr5zGstN+gKU3
rVF79kV6h90VxDa0JTC+eb/0IXjJmZgfb3VyLG9ZzclrGUil4jilK1x2b9x17H2JXWM3EV5HYwnX
A9w82BkQNgdTR8kpPFheQHI7rMq0WMtQw9i9EZUelj1IKTI3ur1y1mF69xEt6A7b2ZVha+s/ZU+d
AdL7mGpwDG033jeMNZgqewKCcbEEdlEhlCTTfuviTbzXxYIy3c5fJia8a/9B37qGiG6ZjCxB72MO
Jqonu8E4jryDWmGbvGm6+cZeztvOX/Htuha/djYWf9c/WFioD4OiiGwh8NTkiJAQbKchp9fayh6L
DWauEyCxaIsYBz13wQh+9MwbawVxepnkLljHBE3KjIoU5NJDBarbJrMEGgwhJ4W+L8BhUYc6CNaY
0Xe6feyUCVPe1m8hLxtnMQFMHG3rq/X86uggI11sKpbBfub4hDg8Ejo2OyLb4XwINVVgJh4HHUIw
lCO48TsSKfqAGOeS0uzI9C05+yYEv2IADNtqxk/yujsIqmjgmLTupqsFOYP6FhM1Vyp7k47WvK+x
23DPSXYTXgzQo0SuSd7PuQK5Fa+XzpyACk10d2ZtfUwGx4q02jMsvBS9lv1RetgsZvxCzzTFxc6A
aID5kacNU5+NSjkb8SFxB/H9+3SgOJ1t+9RzcuwgHoB9zqsn0VolknhJpqZYr985UNbaqtXBhdrJ
VbB6bIgR7MlW2WdKNa9F3IWTU+NmbnpowFaHK06Ul7SnYLftpCM3aNc0DxoZQbu8dBOYrIu5kSxT
OqdJz07p3uusMcBGt8w1+MiLlCt3UcuIg7B6VU3hXJYIwGOxfKu1NedR16yzDgjXIMOxq47eiLvK
dWyNGWF26CJUoD7mBtxP2fcpxXWdk65CLB4YjNw3zpbeOzcUInc+0AoS9QCpOcDEzSFnpDY0F0ei
qusaUqicJsg680BbhfWHi44WnMg3BOBU1dhDZ4gVp1ZUT7i0o0BPTMR2qMF6bN83Y7bg887ag+Xy
4kztDc94nIzhvZP+yUjc97mCwSmyBA1VhcC6MmICRbiMTjo+Aj8196pOGHvLhD29tNpCF1rnH/EI
HrHjhcOs64Il/kDOM4ctXISIFQwLh7fWs2CQGtxWjV4duDT+kG1hPeR6cW5x6ZOuU51MgHXbti6d
0LLrYxwm2CYOSax+2K7nXdA3DtsIMmSKr+dJS9UXGB0yY2ySkKX2qJCEvia2Uxxk8tVpk9gTwUYU
yJKemduejTlcrAky7/Du0zOhmXUnsMpfcNqh+iQDh9oVSEwLUK1Z3hSf2uecIhWbsvJXHIhUXfjM
YXIJHV1Fg/6ndzmnE68hsccw9jmuEnqjezr6HErko4sRJX5rxKfWkVDNgMjygTOlir0fhsNIcdQM
GqQOV8ZGdS9xjQPCrqGhcJImZevvjJnjiMQhNxluypiQ9rRZuA+43qmydOh6XveoCRzFJABZn0Vq
B1VaBTLVyi8jlVtH6ZzaNUG1dl6iHik4k1kDExSYMauc8OfJu7Y38mcytrhAQz+mra21oTmpnACv
CHuKaQdtKaiVeV+25OyAHaZ9jepLrw6Zi2Bt7u5qhyaTRKrFcj8+CIEZkKyqY1dwW52r/g5D/7tZ
F/eTMIYbhYB4LwGkbdD5bmFMr4VVV4KdKDkd9YUxAPrqpJsfDGWOW2wIr4XbWnuHxf2E62Df2jPi
EEaQk6qdPd3t6TAUMb4bx/iG/ZiwjAi2o5YbMK/1H53n5ZynxS8CjPZJm8qLrtQdwSMZVeZKBMV3
d1KRevYz3Tm3FtTgJFun3yaME+qCm9IYKcaKJmcYEFFaEjtR191PZGBOgNApQCGPHpE3OzXhUmee
LnZgTsqdX9bNpUkh947tK9ggGfhcB/ZAS829LpR+QRbR9kwdVUO2Dh377ZS7VkCjdiM7+a11WokH
GyU08RFPSY//olNuyIQH55DrUuuQbEIkbwdjEm9NraufndRfuim2Tm68Mdv4LCJLUsyxhBFBDJo0
2eWKi0ntD9hojOzRmq2zQdTGfgRGFNCDwMAaoTDRp5J4pqwLUfGhhMjEmlBCnKlGkiA6I8Ic7PLF
qOTPxeDlCpDD3Ns5+SdGEEAMDcNO6Tj0NzFDJlJYOduQeOoobWvrlhQZncvR0ZldcnMp3hr3KvXi
XyjJjN3Ujfjm0B9IAD1Gaq6xJLR3mvcsISMFaP5QkenD/TV7oRGkMHCdcovN9fkyVOZfUhlqxIoD
EUKe06GH1h6atkJuQLZveN00NnFp1bq5PuXirZPKNObEd+RGWK+bJB8tbkdtcus4TnogohIdbe7f
4/2JTte/1q27cN3UaDBC5W7/7IQg1gQYi9ERNBMtfI/N9dG/e9qN4KlLrTu56w4KuFth535WotRP
1yfXL08GusVMtT9FqzN3R12GznKhcFp39voIpuZdTpm/H4CAEEW4fldj6MthH5/gohlhEQ9/S60w
05KACUPPttaQeiFSBrVO31xIKcl93+PFdHvD2s2a6JGjlUHDhSes1s31kU9/7vcjaBv19Sd6CgAj
II5F7pwRPQ7VbB/SM+lDsyNZUYlq3DFZQAq+rEIRc/29aepYgPIxoaYEsKBIWiwbFS4IP39vJnRz
5Hn844tEPVNrNoxIWOvea202hpFwFWUkj/x18+drJdX6sUS0RRL4GPaO/rdNrikMcp58nqDmQFDS
H2NYa1iCCANRCZP5elByZ0xtHf7Z6LkggGTdoD0cd56IO8S2jjyR473xey2rjzO35zAf8iZ0qdE5
oNFNWa3W8Amh06TwQpa4PiUUizTa4aqwo0OYFuSoZJyJJ915Zwg1hgI1/AEg/81kVmOo1s31616V
obfMpMJR5y02mv9yrYDnQYWQNRUJvT4CHC3rsQEW73p6GcmHDrPJzrtjLdMh1FwvRRU1Ltsurvvw
zybHDx6CNJ/21VQ+XL/O309DiPSpWEYB14JQEcaR3e9QF7p15mbG6XCIKzc0QWpgLkjwiHROH/7Z
lOsf7aweHd/1i/fm+go6YoxQri/YrHsxzLmghl6fkzZK2kDuQg1uq2f409Sqlo+xEjtHDOq8d4Hq
moJlUlkCrvLiiQTu/tVHjcxUFGpQolsfCjLgJs1G+iKL84OAQLIJUvM0ZmT64CL0WrDhWrRqxrOe
UBvoZNuxalC62NG751YPcdIelFD2fkj1p8b0v81FOUKOIiwrTQ5Vg259BpABHr6/JD0B1YXjfKXa
EwCTJpiKxN86tvc62/GNmVr5fqBax0gy+vti/irklAOcnUBn0aWDTXWbaxbydGKAV3sMDiMWDcfU
ioyd44WaUaRBZeavscdo3FqjxbEp9YO/ipfI6bPa/KmqPRPZdv+Lkm44DTZVqZa9yowUFSfleolq
Np9tcrg5BJ21Xc5EcoNdSQFNdIe7tOJlPc2DShFjEJ8wHxTABvdpWzobMqA3oicNnECDHsg7Wm3W
Ew4SldTQ3i3BcVHNjsupVW7NaIp2akQP7/jOp5a/dqDdd3braBs/Z8FleOTDOZm2r0b31PkpU7gU
PXAGEu7ilu0pS9WrX6qLaqs5bCqWZ1gNTIRXzXDfDegINfOlwbpRDRTLxah9q7CgaACGAHutq8xS
HXToDJAXcLXZZVC9wy/sN1Bn9nlYlO03aecDvieH3oZmnBixvw8md1UXTHhQlZNxisfXtB/bZzpZ
G8cYmf+hkfdzOEtNlD9MMWF5MFv2tsv9rfH1KXD14U3ZHuVeQwOqdz4Z2OTfHTW8I/3E+OQm33vy
jCEjaz5iBT4MLR7QSI3ld95wgtJTKO0uis011tusDrEyvtCdPknkFavTLY7JaIzceTcN9D193T70
Pg0Q2hKbyZnkoUX7lxWWxxUcjfiQVn5A+/2uHI+RwOtsq0gczMoFoWIRuUvgE/q/Kf6JCcXemBTk
zBbW7pp6WBokpDqE/KUZWNmJ2t3oVX4zW2mzMzv/hRUCnGss2WNPjSC7D3oFH+MEBCxe0VG4klgs
mdxKElndo9QDq1d34mh6Kw88eVEtg/cOGwaiMgBjXZmcC/2+fVwM/vGMgS0l+Ptiev0eUJvOglTR
CF3J29VIyEyWBiS3Dtv2wqnF0WVbt0QaDWjr7XcLiMyxHB6rAjfqZE6vQgcgHqv+g7jNfI2eItbc
5TDr0oTORUrhU2n7JCnfYz4Y1uHEKsfk3aWop7cDK8bOS09t2aDRn+FPIXBmCFVEz8vMnpIFUe31
NedUt5MLJ9dmHWXkKCoC8qjyrSrcE2SAGvkaEhcX0NmjdV8j5t+ZAH/W1hbsZMMECO59rmaom6hS
Jctz+642asyyaYSNjFbfjOEDFc3HbHlaGNV2jcYUmJVElpTk+oMeCejK2QeNbaJGYkxLY30CmByf
ubYi1u0PFHFB0vZOoE0s7RLcWLsEbd7AvfdgI71c7WHPxEwQyNR+YYiWmygByaEmZJ7cvTAEm87e
y7UftlUgM1XiVzsCBFwm/bWS40Jq+cqlsYpnZ8RECKAEWFmUDYFr+c6+iCaxnRX9Z8T2XLNWSxKN
7o2TFPXdpGHCmcM6cV7GrDfuxbEj/6DiyIuQFJ8qItW2meZ8ll31Uk4Earo9Lv8GuXTsNcfGtspt
mdlqJ+fyCAOTKMw8TgOcoYEZczvFNfLuDYmC4j3fGCYRNj3R6KlkcWOYA3+b1iSLy9skf7XVSupr
m1eg8lGomfi6wMfTn5XL66i8atdHOFrnxT61hnNbzSYtWgPETzsf81WeKv3XrJbtylcyDjrCTfoh
xWGe5UVlMXJmyk8LzJybzN9jUI6HFCvSJlfOM4XnN5EQIJJq0wEo3BhWSYsgkcilvIgvUrZdIPxv
QzSnUKdy/NLT+JpENd1kNxSjyWKk9vWDO7tPUGKgSIqDZczoypnHsOCza5bKJCrm6lvD5GDlo6Dx
Up+yGg3Wtfojpp+S7ggB9E3UEjAQjzdKDHddkf+kGWiRVZCsUjplrSyLiD5uB9rylK5fu37jupGr
JLFYwROQJ1/pa2JrWKhSrpumoTgduOh6pJrC18buKB3rdpzxHvjtY1GAF0WRDiIlzBX+BKeiZrhu
INMMvx/NUU+ELVx3LHaRDroBL6W/kbXBaGXQ1HkmffeA4m7rYWAYpIgDSU+SMR1xb4w/Ybsy8out
agldq5uOeZRdipwbj+/Xd8nEbdxPdY/A5rGdQmIFT5kQMxW+nMKJoCQurzUIx4r6lZtkR4VCEetg
rDXSrjpdv94gwDpA42VR7z0Qi10Fy8B4UmaPY9QTeQFBJjSxM4cOqWG9LcP6mtJWgOYCF5meXI9C
yOkazCW9PQalVhFBgISWaJG8OJuLl58X/MJnKx7piLC8ime5hmSSHIpxDY8xCGLOPYPsBium7HTW
zfXRdTOmOUuq60Mks4QL7xWs1XOJxPA8rbikPNV/1mvk3OxxbucWBdyMOD2gW/YVC6gdveY0oV0B
9rg+ZalHoAyRau080v9YPzI3kn/7tFy1kJaWtjfN5DY7D6/JdmlTMuFcEjjySOL6YPG3leufsqaS
3nlcbhYapwgNH0QhtYNpOcUxjWzcA5SBfzZEBVCmGpJW7vXh9TszBszIYL0A5KI4Jz0iU1XKW6KM
37MrckUADiTKqL0QBubu//K13ukuCioHJyorP2fp4/1kKAaqHN36+qvXR8yj+9NQvo4pycZcOc2Q
wGfOhGyjXWMMfQlaYd1AIqnDZbGyfJMQAuObBb2ZdRXh16wnro+uGzudyN4eK+BJYyfPhtIOaUmf
Gj8rYWL080KtO2Cfj0Ppk4XlmJOL377x6DavZb0F/mRjuC3H2FrqXzeuHPy9AS8F+oBBbqD3s5rp
knJbP7mM5gczoQynhCslxw75gsAX4s5l2TLRNlg1HQzsJACDDgbNUANe1R04msYasPhn4yOlPOox
S9gSUstm5pcD/EC/AIHXoZYmLGXWjf+PR2bjEyfmcowCzPP2kxxuMzP6u1oEsgs5EPVxN+N7F9sR
2cuxd4gEXteIBI1xtuGVBIhHH/f6QcQryyZfZtQcXes62BjpsycUaQzxKcnrCtMO6UdoTlHw9oyA
aFAWk3ZYbDIY4zXAmvP9+FsgHNeVOgyzhcsaoTXpDo+R75NLun70xEzGnFtXfA9USmsfmeND7y2M
c1y4ygXKMNO2enZWWbjqMJZcF0IaWAeVVW9Xyz7SU6Qu0qZuxdS2TXHAhOsNPmxWQ//1qYWj/4DX
4NSvizzFT5AkJSABLBYXSnNVi/hJA66bIL2D6qA09QmDJ0/RFDaH744xP6ZL2u2NdRUKKrEOwU+A
Jrg+nyB9H2QreS9UNZzdvJGnmrbCVYIzXZM2rw+r9fhscUjhilKofNm5pHnDd9SernuK4o8FkWn0
F7fjI1QgfBijXI9nIKdL4+9j/kglZiAvzvH6kvMAAPX3H7o+FxkWkPVvM6pq8JqxMbqJHf3zXIEL
3pbW8qAN2QfxJgeHTN9Dp9Z8J2M9ujhC9GWbLJjIp/Xisn6ttUhncZlC7K7/seUOqJmv70OqdW8L
du1dOsFFWd+e5Ib4YJNU1MEJ+45YyRF22O+Tcf2giH/AFTo3zOnWZXlbeN8j5Pj52h7pmjk+OGsr
ZX0WzfJLTYUK3CWqwojx4dZKom6rE0EYXnf1er5cn143y/qNcUgGAOr03K97Ps1aAwPXuIGqSuRi
jrqETzd1bUyY9gzd1txnkKiIiRlOqiiy0DE55QvMhHTQ37iDabBOihxJcwsqZ08w4pM54Pbws+FW
L3WWD3EE7Asl+kSvZQPn6qKkuKeCoBnJlcvI+3zXKjTDsoGuhxx1ODR6wjmohUbFu0pwxI+aviYR
d8WjVxtvae+8g8O/bWrd37GiRC5e4+si1OAmT5flAAWT27noQ1AK586t320Y3bvGFo+A3WBkoxXf
zgkag674iH0DG4AyiiCv5baEDkunRGyU6WWHRlovw3w2m+hSIdisCObZkSR3Cy72o+pyrrPWZRhx
tmL9+UE7vntU9CpVjhloSmYCQcWxpx5DForWfC5PbqP1O+INwIfnzoU2/b2XRjiaHnQXlm1tAQeZ
HHk3rVZFSWIfVAWs1CRhbSlSKVR6YoHa6gdnJNlaGkWZISNoUAKbWpca7dbrkD8wLSjPc2M7JE6V
J4gyw/dK3JM8Zf1IIvzZrE+4y1fUqApArzeK19jS7nwaF0GqZ2DFx/6X7lPXN4l6mBrIK12l+f+P
vbNYjxxZ0/AVqUcM22QwQxk2egxdYmZd/bwR2V3p9tSZmbM/C+sJKSVlWhjxf7SRNyNF524nTO3H
vFa3g+1u5VPEq/V4XspmMgaEAU97aAgwCqZWu9ZI4tl4Ye4dxgyL5f9wPaWh7v/F9YSeaXwh9K6+
R33c/JnnzZT2b3n0z7SP04Z/8T0d8w8b51oTguYpnsP8Rfl01T8sDTNaPtZB2SS78y9LXFP/g0W2
q6o65GxMjnDQ/Zv46f3haBZeuHRQyYY1/z3iJwRr3HW/Ej8Bh02TOBKSPkyeEDb7+wfxM82MZs5K
ddqNaXk/xMNMrSu+N6cJU2geTQ3wdKBo13mqzhtdJUrU1UE5M9SjqEksAh+d9K4kMKmB3TAjW9iS
l1rDATGDdUa3dEEtBBVL2sPJcZrbwaMknin4cozhWK/c0FyGF1lvuySIZAKN5g9N/DowxrtxoL7n
aU+5H8RQy2bKnqhs2VcSblxDudLTsD2YV1Vq+TfFe1z30b5OUGxYjbmYBy/cRSHx3CYGqcuEOvCq
qZJyhWgHjwCHoWSTBE8eKlYKQlYH/ymNcL6z42PXtI9xiMdADTjt9duwjftdoDsvoc+LWcN3dmqC
n0Njbyl6kDY8Vct0Kr0LdKlArzoPayVN6beE2DUQEbml1ofSFo+sDdK4GQE2AVFwXHXcvkB7/E4j
8SfEGURVxmTv6PW7MUU/Q9+tVoWhPILsVpi2wC0hxNhboBDZZ31oriJbvyTrjuE1fLQ9PhaXiXE5
jPgAJoRj5mEfLQ0ML/D4ICqpM4EMx4QgSWweqv2sq7jwekl0harbxz/LOxR2T2SD2R41+70Jm+SC
xO1LQzGcS/qg2XKMmw6tO9zRmg7CUrUrOLg4MW0MkolNm9KFM/EInkpoKF4L063HMHJhEl+xxQr4
ydQtlKnjhLdOgOYpKsNmVUCsxAu3ebDn8tjXwwxDwt3BCEpcHs6q0goPoTfoIdFihEfWkQx/bZl6
yUGdkNmqXb9sm/ZyJlyDMVlwbYEF7Zwo1K8gJS3GwnxxtKy99oPyYiw9bBn6jIwqUrAIG4NIMbsU
x5TpgdwaWARjTCLo4B0Z8TtYM9X7NHDJa+38RwaEGQMe9JZIK1Fip8aCUC4IjQoWewts0OihBXQk
EtuEje/q465LC1I5ncGihv9Zp8KqCztyxr2UKB1oj7nyZ5WY2GaMsCdrOAywqoy71t2Eg+Ls47lf
8bAH7yUKC7+EUSQd41fKJtXSa7lOsLMbMAJBwmqbwQ1VHYLcAe9x7eyFxb3z2oZhslPHEt1qacPw
q1qEgK36TMmnXIJTUzEcq0vVqT6H3GeTsbknM9VdBY3/minDBdrW+1lEDnZ5dGm6gYkIzMEcNrHX
KoNUTPaNZ4/aM64vzUoPhKUXxjuoU/lX07LZUhS+LN6i2RZFJSrXk34/4Qm1C/LhFltazBSqXce4
ZdVMGTmbkf8QDFggRdilJiPDb8MCCyFz06mS+8kOq3XWQqOFj/4zE876DSEr4Yxth1f6AJSEtmlB
fQFnC2pljao7b3huwas98mONW47yexRTZsmxucl5IK1T3XmvHAQlmVddG573UGv1RVObxgoD8hhC
RNYe2+TRSyDKUUIlXs9ZwMzMbpNXbew/QRb4ESPD/QlWLn0chQpcK+pYFHfjDlecGboB0dSaRRyo
u8QrGF+gTZfD3+11f5HZ5tF3qe9m7ajB2UqG1VSZ74adzkAj4Qa37mpLzYbLz8eizNK9h9wGIdGw
YNrkieZsVDMa1iOc8EQUvSog504YdM1pv1EL65bo9v4KuXm2w+MHJZhJuMIcUWoL0Zxux4Xu5Y8A
kzg7ZtW29I5Jh/wa4TlIcwjNDVaBrmN2juOBH2frzK2eLUbuqyE1MGEhZZJoxaciRbTf0vPfdP0U
7gYDhhdJU/WuGxMySjDHZqTrI16MEbI3pOrmjqiDND9m+k/q0D60lo0yfHCDHS6GOHNnIZJFOCS2
kV1PRAA50ASGgloD9ENnUcTTY5kCQZCQ4t49YyBEfqrfzUTP7Ke+BREgx3oE1HfGJFpOgkvvqgcj
TlWcaBeWaRyGIYmvZsHIxE6pINg7slet9cGQAIACz3RvyrB0zJwPxbN2ep75W9AXrt9ahWXfmlg2
JWAjIHWK7YPAW59mpt2plkOMnB8raxKdMfvDoLkqove5hZjdRflTu24jNGcxTHA10OIV5DIKi7a7
xyCxU9/VPqpg3YdbZcaGqMQ1KyAqeuGR6a7QkaQkTLkIKzCIrT8rO8c4ggfGJFwPDMEO0Np4o7ko
pzsBCYReeunPyR1aay6FVvfA0Ix7Q48uLbxYiKmsup2CYnBBRwR8CyK2sK4oG5Ke5m7akLXDmA4N
Q4WRWJkly4Ki5zpur8jpva1qEkIyCOKGx0VU2tg0aS9VmBJa0UzQl0PSEBWiH1t1mA746UGLsOkc
py48T61dZo4+bxAairhPvOxcVxeCT17FKQR1f+XSXkaI2bGTKraY4hQQEYLbmtIeKURrMyxvx3Te
k2mPMxKZ7svQj157lCyXgaKShUx2bGTBDqtTSnREiGLRYpA2le+URgxlNXRhs+dwmltX5KAPH26P
yU/tbvXYfwsm59GbPHdhVPU6sLIRDWSxSKrpg/SwYNUaQcTpGbZI6FZtkHwMnrPvbNyMK+spmlxC
xzJt1dU/GhdWetLeaObwFPTztMKQ+1qJSZYffQaL3rG142ufH9jmJHCY3aVigrErtnGJD5WNnp6X
rCNsT3gWYFwFjb1pp3XrV6VI4dympb/HdtOqKYMGygD2OTXvmGtmkKeVxEa1U7sXGrmO69AMNp0e
BxcQU6+Lvv+RTDjAYmp/GVCsJkbAuCz8kKCTEQKASgx9UBRPdYd8uObptnQKZxtpzaPnYZ5tTMmn
PlZUchTjmjilxzmGlM0YBnmgRblzdPRj0E5bLu41dpfKggQZzntHf6VKV8Re3UHufsyr6lPpbUiO
+bjyfHsbeF29SN0HdIFY9WXOlozYtY3L/MLAJwmLxnoDB6ikb0XBnaRTsEuwQ+oQftwfVDd/DFwq
4UQJlQGYlJYd5GRo4Wd0aVask6TlhTsoRBv5Vbr3g2E8QCj7OpHLJC9AfsAFQJfTJlE1FuUKCeLL
iSvKLDXyi70SbCZRLZPeypEcust5bs5034N5ZVXWkF2jEmhHEMq6K3FR8KOCgVp5nyUddS5E5lhT
grSfgfdEAOZyVn5glYO9kv+IAmJKAV4jQdYTZaQw9rPD1Ob7xtSarVzuig9lS07kGk1XfVhwmtbn
RbIl93Ha53l3WunzliyFeCuu3mdR7iz6+yBCnmA7sIZLJbkKg9wylpBYzYNcwRGIAxzgvWOZAMGK
+G3unNM8fYWYR7veoctCh52IMhi0DkpOcGy5xERTLjxPvi2Te/y2TGQgZKJm9W35edb1I+ihMZFE
BczyVRgqIim0rCgaMQkSypTQ1CjMyXnTsX6k5QReKs7o+bTGUu12Nt5Ox7qe6e2zEvzMH+TFo+iW
y1QnKHaNievar2tCtr7tsE7QZNpOCHNUlFbPEzgrlI/ERC6LGitbEfVB7UD8BLkrApopD8kdnpqB
bz/pSWGvR1G07AQGI1uJrJCmbSZeJt0n5nNcM2moYTEN/TCGwTrh/0NJ1C7SfaA1sSUIEbCS5WkL
gkqo5WRbHvvY5mleWLjvqbJs2IpzVoqyoWzZon4mJ0N7mZSZ8D8RFXBV8mVkU9JpULJvLWHfWDvt
k7yN5MRxiABZluKOwvR9IuGIQY1WUjeeiSHhaHATTZPHTSRmZUsVs2Yfi5KSaHp9nDASbdd+7tg7
oyxeFM/tjhhfBgvEKjtSiuobFsMZKOsHC4YUaru13k6vpAhuk2ke77TmApP45M6N0DTW/nONn9rB
UYZoXdGV3iQojTal8ASNoDDlZvmQF4YFZyi7zY0SY/Agj7dhMfG6JG5QPC8ZzNmw44tZ9DyEoZCJ
A+4iFCQf6vhYXQoqikaWXd+RLpYQC6PNDsaNsXpVIT4nHg/7v6b24r2GozL6LWVPZhg506gLj+Q5
QssjgO2KXBjekPZM38VhaF3CYDjAEFgQClNeq9a4wr5GP3Zj/9Kjq9mYaNxWRGQ26zjVDYwsJkqL
Q/6TO/zB5EW/r5GqLhQlCnedqhK/1XXTKh1WIVr8m7YhoN237WA/kVRx6ZEv7PFWwMyzj65w8Grw
LMR3EzvZItslelst5pihZinr6+KpPIhrbupx7aG2TjP7tfDbOvJTdH5/bSLXKxr7pRbK0RrFlfyM
fD7pQs1qc+92MJX0G78AaJldgcWIiZw9TRiWQN5IeM8LlCtmODMv07lCRaRu7RIwlpeQt6ps7kCl
9+Cmzjj0i33AxQPUEa06oZCc1POIWdPN+TM/x0K6V5IBuSVrVWKIr072UW7Yia3PuzjP5o01LXQS
u1ZNJErqiR+muwlsRcJTyNFAIGTzPEnduKECOOwB85BCYQ29GuX1L7DDKcWLjiEoJV+x7PzBedau
iedEEh+UeHA4p1Xkp0EyvYEcYpr/a9MSpQh8BxGYIY6XPC5x6UQA1+axjFTOoWmbF6mCJ6ojzpQ8
JbZLQg9sHE52QEQmcY2iqYv3kmpYT5phCOkuJEk5mQRDE80Pwv16xtrZc/xVl/GvkfmoH4a41Hcu
HSeJIZxL9RJL+7YMU39CBAfdS1cFiG+gcQRy8fr1yDPhX07qY+XYUbz259siA41QZgLKIzqRw3R5
wrcEoCBb1NsnMlyHXUAZ+GBCQdlavY69HpmQNbfG4gu8McsHooRQ5A8kRBC/+1wNV/LbR3uyNkVp
XBmC5henEDrd/nWKYTsO3bQtSxWrCfGC1O2o3mD5fCtRI1n3BS8N2qOcH0mSgqHne6S3jUGEwaaF
R6ETzBOREvW4d5M/pQ+OnMQtBp87aX+jZsRaHBHjiATB9IRlSnyraZMY8ywOtwQ55Xbyg05CXieE
LZZvEeSIuIdlXFtf1hKvm/M3yu+Sm//LZW4T8k4570G25HbnZefZ827OP++8LIZ8D8+FmlnjxD/w
rfx7z3JlJxOOSaffft4mTN2QgDvCuH95J51WUTBA4RkJ+7wrjb+g1LIP7A3pACRpcL8X6I3WHa9e
hvjcyhL5ongVFjsJ+cqFxTw+QoUKN2Yc2zviUZYSHMJ2H5vN2tAWqkTEvqHA8ooZHfcKhqy+ISGU
OJDhFpug+oDPFeJnl9f/MDu4q0AYhRBdwENvxXu4jMlNhzjN75E/Qq37+0G38VgjjDKIjGxnK9AU
nLwE4XWhnriZFh34FwoBqhqo5PehWcek9A0+iRSiBxpNKKSgx2DsPjMoEAis3AdvcbD2Ybbaba2l
cCPCfhuhEK1blPL/ARb+X8CC5riU8//ra4rfX+l8f2WIF3n7lv8TUzht8xemoKnmHwADtmOqmqYb
qklJf/hTRu9RwP8D0yrNUQ3SDnVN5Zv+xhRwnlAx1VJ1chQtE/3jL0zBNP8wcAv0HEwmLIbmpvZv
mUkY2jdMQbVs1daAEUEuXN0VGMU/MIVyLhLdh4d2bU9C2QzNAcPdfJcTmrrIFHU/54WziVPjmHVu
vE776NVtXC7V0dYQMFKFqsJjB6dzg0gzXnX5T1dQ7crWetHd9s4s65jBMiXUqbfQieNwBecAuI38
h8YqbrPBQj2lBwvoA676kEzt+zwT9+DEM9bC4bRIauMlTMaPXM+3Nsl112kyqbfCmBkjgUWiJJhF
+527sGx4kak5ws8yDap8Gl23m2qefyhW9mRMSrQtfkLQgUBSb2tXaCc6xGmkd8/bilzMZeCn24DN
oGHBuYSF/4xRQIel8fQ5mmiYOHpLzG6CHR2ahWri2jd50yHo30b6kbdZW6w7r0a7AZuGoDCHEnYI
gWH2dYwZJ3xHBxz1Ii/6rDr3mPepMChXyadeaXqjblWXEucIgxsl7jozG2x+02Lc6iW1LCuxD2rY
RtuQYv3C1EwEy/zn5th1FzgIl4FQ1CuYPARl5q66IVnrWAiuYn26CYlPwKTzusqzlV4m1qo1hS+n
4d0rUQQCVKs3bU9MXqfk7XJOwmJhl/eQuOq1olnzQjfTZ/KoSTPW0zetQ5WOiizAc91CfFWif/dd
d2PEzQtxsEhNZqNYY3t+0L1iuCipjmouWbMaEpcsrYtNZEMgCzgCYDeIrkbnVUv7O3smpoLwBRWK
AXA3BAqQiXkmg8KdrqshrI88a1EEKcpizMj4g3of8holP419YCz4gyAIYCiHDLcw1d+gW407A+th
iGP9HvCJah4Og7vUqsSJHa8UoyIzZ0auG/FywuyAOu3oaltSJzbcKZfZ7L1rpIogeHNe87nNlwV5
74t+alHEXuFNCCnfKN+yFoxKAZNGPxlfVVotBMSzvcFr19DtgxJgrOfVMQAc5I5lqv/0yN7Yh1n3
rNK1WdcjbDK8pqgMExBs1DqCPzug7rRrCopZbXaIcx2hYVjkW5MS+4WqOoJTqt9iYE9AdE1EQhj+
8CkkHjH8wBsiAozHMItMjIwiY6NhUkGFe4zuxgYECHvSyvywqm0eAkWo9TXjp3wTaKXL+4SICu5v
iqKI9gDFyBQKazPZT/CeoUlRQ8Rqj7Bkf1l7OT6NpvOW1f4neih1qc6aguwXlRhvomYao4U5Yaac
j5eGmrPveKDLWXXdYowGLnUyC5Z9oyFNguW00Sy8p72y3ClVsZrgnAQUrAEFDqEWP1eo8vcORng3
9UCye5e3kCIwSzGJxasjyqp+WNRr3r7dqkt3nLVMmF0iaavqZuG6SOcRGRZ47E2useEJvPSpA3PE
c0h8mE8nA8IZNJeay7ltEWQqASPW3NyPXLN1QFqYTdKZWujHJBre0ONsiqYbd1YXxYvZxvLWVg2K
+hHFV9JJ6fbr4XPphVdq4darUGjQ+4JLLkpKldIpNWuXwASvMEOAxGKNw2oAMpCPlPQxrOj8YeMp
HoyO9DkAmFwO+WhsMXu9xsUvxPG+q5tpDwBhpCY9f5K7N7qpvLlGdpek4ZuVR9d5ZljXiiNcAn3U
xoweb+Nuugwfo2idpqCWWgwffEQdCHV2i99/AVIVUVbFow9owN/V5oRR/LhShDAhra/DWE8QC0AP
y7u+o4eDkCLFc3CoDxFij0PqhQ2jRuGpHqjH8yK5BliYSgf9tM3pM7Hhl3mGFoS8zFCdY1fpD4lg
pMoWYpWbWbE/DdyL4pDyt+zpyf4UdkiMA0THT06S2s5I3zJ/tlAaZ9RpzbidGu8a4yQqt0kBn4WA
vUXnDsF1Mzd7W0fE3/sDuVwheYY8qFd2SLC2qzvKVQgtWJ2xk40omWAwwKjIlVU92ZSThn7ncuYw
YNTJCFlOcjGGasQo+rxMAypa5SQeLpVxhszCa3SA0IfehSdhPNd3RkSNJkPVEejzQ+HmguDvXs0W
TmFNxEDT7K5VxUBbJialGG+ZQbjvmgy1ea0lB5xduK6SA9LZGzsInlo/u0VM2DK2AiBB9Oi2rrc3
HFUMr8og29UJvWtNnDlLqzZ1G9yPNiOhpVyGUQxnE6rofmgfM0QHB8zV3aSZdkFGMoKew7sc3bcW
2lhLZPiRuPafeMBZa8VFaRc7zTURJaToidqadKBSnSvqZ3jFG0peAM9QS3P0D68XSVNkJQV2MOP/
E1oLORSUE09UYjvIxulCNrWWx2MdFO26MiZnp+BTUbU21oqjxws8ARgpzYIn7tlZVQ4eqNUkB+Ao
a7w31azHnugQ2s64INIIXxZNvaB6jwuE07+qmlpsspZa/lBlGxV37CzvdYbEDQahZpBynSSUyeUV
YKgdqVomGP3vhjzflulBV8McxeE7G9pMXUeiRAjdgpDeEmt4eZTqCIOVLKr+PI1uxQGSLclG+7aM
N2O9wZzhrhfyMDmZcdVZTRGk6XgGFMfwCTK80OeU5mCPZOt6w6IXZyMSlEw5MfzIQgKjP+fJmMrL
YVa4fQMTc+1K1X/qE5kCU9Bhy+1vB3eKwvcwDT+UMXSnZSUu71Fc8q4oJpxns6TPs538ZHQYi6zl
R5ks/cyylORMBLWc1pCf1Yq5MfsmjJcN7M7znvocvB+KD6CT+B5D3H6yddrN6SvEJ7L15WvkfJd1
j+5QcZ3+WkW25G5OP+f8Ved15LICHrM5gR5ts9h5/fbhv5yVH3zb5+mnnr5Ofn5aII/Zl3/jS1Ou
hU52pgcyJoRx1Urx5WB92Yls/vY/+bK7L59/acpNz5NvP9rJTEg/FOjMlI55ZTThcTTj8FhM2ohp
h6ptyRmtd/IDHwkhUJpYJwuEzVkhmnLeyh65SbjlQ+veafAeDWbGrW7q6rzUf9tsSrp4mIPoy1zD
+0tDu7UyRiE+dARfXdFTWMdyUzkvJxrR0MRDUkXTeg02f+q2VDBHEi2qY45ka2OaM3hoo6sguPjO
m32P3jPFZFqWwCdZEDJ5EaEWL6+drDoBNRKQkviMRGVGWUA7z8uFirjyZUtOzpsUQ9ruALVXshx/
xkNkS08wZjNj+gFeNuLzIXZSyNqbbPZ+iMux3Fcml8rml6V4kjznFh0Su5mqA+mIxFQV1YutzTyM
Q8ijXayk+7YvoRvGrqesYQ09Etr6Fug24yBx38pJK1oxnWER4xev9Sl9zycdLjhiHXUej4kJJ6zx
up3MQ9VGSOq9tyzdkoJ0EZzgKaP9RMmX7eUOGZgSCC326jcrkEpnb0fDJzSumyqDgin/Dz+x730h
T8zlA0Euk4eBZ6+zZ7vz79PFG7NHH36CqOSxKyUGJZEnxCnWyrdgnEnZLz2l515TjXU5o5+FgQRs
ZQqgoyYvoBw1a63WKYaGEpiBp1Vh7O7sJ9+4G0msokswrlrM/LI4HXcSk9G7imiMSAvwf8B3EWYB
J8tL2qua1DOABPYvf5JvR+O+1a9nI2/pvRm3pxV/nVo5m3fdRwwpDFJTAeOziIG1zxhQL8pziqyL
SUzoBAdp2a4sEsFWagZ1rWVINCerzYfLTnXM3RnbHIRomWvhZxlmOByL4y/PRCMqZ+dZ2Ypc48+0
J3+IsvEK9zaPu8QxlrEEzNzex7mLd6mIWJBnRl7WgdoTLMjwwi9gNoj/S34mJxKUOs/KT08XtOgC
/W5WrixX+d931eb9SN/j8gyRyh8jZzPJmz3Py9Zp4RzBD1YDJz2dr0Dp7J06W2gOuMvk1zLWpOIt
m6O81U5NeX/LH0fP7+8bMJFfdP7JQZm7y5F+ouJ1DzJzV2LJoeIr81reJpRNqPwGk/la1Hm5xQEm
wWorDFVIjKhTTk1f3CiYcFsdfQoJyckrVbbOk/OyiUzlzUQxtNQi9FK8BuW/c560vcYrX86jRQV1
ls3Try/nEfvhy7GAidTTbopp3tijl9E5ThFD2ea7K3+IWR8wkVH3Z7RZts4wtISH5axTdIzMA0v5
Dm//blu57Hwa5ey39eTPPS+L8scuofQuj4VEiDsnrPOdnJd3Hkc8geIlcM3Tj59LDAVwiFRXcl/y
nH65Lue3QFEgessDD8H2Lzg17Dq6MvJC/H1T7uL0qBrxQ925ZboicQ8OwS+QV86eMGSx7Dwrl9mi
Fyxb5w9OGPWvHXxbT84O/sdA7OJefr/8fagBuGzP94wvgZvTxSyXenoOm+q8gWyd1pLN7/Nf9vpl
re9f8H0rRYO31NoP2qwSaSQOp3yNyJbc9nfLzqvIT3XZC5TN80SemvOsbMnt/uVeS83liJw3kSt+
+6rfLfu212/fFIgH/qiua6H/kPdsSyXB6CsUoL+CuWVrdo0S44Ff7IHzx+dlBGpyi8v5CiLS32ng
8nErd35e9bT5mbmAPrJfaCBapyvalvD++Ub5Mn9qytvny1I5L9c/00V8jRSdEZVol8waJT06x9UH
Hnm2rpo36ZxgVBW00FtLb4u5lrr0hsdkzMkubjr1kcfJKPTfzi11YRLi5q56xKF/b1Z4DM6oz15y
M9/ZFYxnXfO9G4K6q5Xu9/dk2eEiWo8e9ktJuCd+YFRt6y4fYzR1BkxPZCLlxTxF+coJWuANM7tA
3E25kToJYlYkxW4P0XGAqqcRmrX5wqz58g+fHk8zUUOdGFQJryRMgsGW5OtVvljPE5JKKPSd50+v
XDn/u9W/LZOvbrns9A2/2+70DUPiXdgNlkrhCWSV8Kp7Bl3lvERiEb8Djp/nJaR+Wvjbz+Wa59WB
xCbiC50Sg3zxUDvh9a6Tx9dypT6p0J2N1a384Aum/z+aUUDEiZUWH1pU20vcuhDO4KCcEk7Aa9MU
PmLhh5NfdErJiS4QWZoOyW/PWJaZm6ipIQk3zmGAor1kHIVKrjV/NGV0o9X2hTt6V0aOmNmNy1dX
MdZ6k1kvVmfdITr/KHVyCyIez+uIrv9u0DC1aGbMPswoB6vP52bVoXkiFEZpcH7uGih8Gf4AsYgl
p864bZXuWL/aQWihrKRnWCluy1fcBKmKGxGZnOt0Kmo8yhClD2ExE8PV7DzMQpealRw13rM7XvEi
kgLqbOFYK0Xxf9hd9xKEIyEVaUaKCiKpkTobVb6eKhiFcOghogLvT/XCc4gOdcbRoFIwXeELT5XC
NhJKhlmx8ZNgSaRxup5KWqitUPcO8zZomnhhNn66zs3iU9G8a5PA4cXct7AclJ+ZMk6oLfRoXYb8
8hTak21OxEkwBC8L54aMqTfMIoMdZsxLygSQmP2nzq5uXQz7SFpF2WBzVPsUnPDd8PL2qpvamRw9
kvFia+PUvr1Os/xzcsu9pfTlogjHkczFrFtPSX5TFap3zbjvwyHeG7dRxyXRHKsRobfSBnTXKU5P
SwFuNnm5qVBDwJOJN7qfZ1iFpg2Vm3TNsI3KeRNCrc3tXVqbqE5hE2ajWsMQTuh+AiJ4Ls4oWkkW
NYkmeQ8ZM4H2kGlmvTJwFFwouXGPy4t7tKbKJFeEMKsKkiMs8pXjBB4ODt59PLbTMlGb6Da2uueQ
7IgENelDgfEnVA/tAY024UxkYC94QCET0fzLfK7zTRfYFLQxKxOCt2NeW/M67yF/d4O5db3qjSRV
4oaJQ0LHjihiIgHlwtGaYWsr+UvnXmHgOS2R6DW41igUyjXnMZu0N0afjCqx0d3kDYkEPhzcAS+/
pZ9TZuoUMie1/t2GZLv0TBSNqWJfVAaBlw4uqeLpj506Tz3qTUjJlikhzC2ckYu6C7ahqXUEjEC1
NPagi8paKaMX/CnGTUKBterqHaFbbYDhiw1W4Wk17hzNZ4bN7DrV7AcTi7wZs2mn1MJ3uNbvcTnm
93WfxIfcKkguLrQVl5x21U7UysFbsD0ajt4cufcDQgZn4NnpmyVOMMHFWOfNbrB4rxQgbJ1eBNup
+zNwovwmGZJPVxt2UeOWa3ingHOtfTWR2KLbw70Of3q2c/2SJ0VCBQEHFF5DL8lI/qmOM8O6rqrn
NLbMdeTVIN8kYPZNvLeEwjTpwre5RdCO+gd2JT4stW8+Fxu9QKCe2M2rPQAlxNNzMMCtmlv9wh70
V8XtvHWhRPSjsHtp7qbyI6+s8DZWs3pRQi/dBE1NsYmc9B7a6oXj4nyo2cOL7gDVd9SIpygKuKSd
D80PbWK7s+TaFklYtlGvnUIrl4bqPBDYna0glJFG4Y/Y8E360mt4YhBsuKpjFZdMgSWmZVYty9L7
zCi1ZeOwJThjvkjD/BbRxJFyLPY0zj7BbC7R0icv4m3YL9y85vJTauXeDfgOr94VuhB2WNbWNJJb
3cW1qo6ueP3ZVoIJTuXsA87jeqruC7XWP1Dtl33xNCDhxBOXiPgh9ZdNyoFUtPQ4xLgi1XzdKph+
6Fb/hHBG2aSkxRNoxEnJu5vMyo5IlJK1oUCyNsss3LkmBkNaxV3bmYbBj7Z+9FahHir/Caf0FfZ6
a2T1P0z6OwgXnAF3H/3o1vAKzdi/1f1oXdR+vHG7FoUCQiLkSRTJVYWDUGiXbhftMJ4br8xR8YnC
aXhDTLyXsgCHAACA6YL+DN6L9U+zMO1dRcZTG0Kt98ka6o0kYwRPkpw55/tWcN0wVM33lcmI0NZN
wnY0IfEgOY6E0GlArW1vpmoYLn3kIHi+1gYcQqr/Xlnvog6teoxRoXjycwd2kJ1TCrsbbOl4ujhC
YDCa7cr1XsoWzFSvgYICNfipBO1HQNwfTu23/WBgMVP0GTcU7vhmguMOdPfcCoNLY9YfLbUkRGZK
kiNx5AdjequaUrlK9ZnLJUwvB0XBgSyLoZGThlxYeH3g4SOSrSFFpkhss54Y0z6LML1rjm7gYAdD
vf+J5+MRUQxZuSoXaj6Zi87gYaVrSrk2nOSOYvOKJEtYcByxVWJ48dZIwtdYK64IecDjqQGxa+ti
XlDLv9SV/mZu46NX83jrfPudEfO2qYQ4C7ERENHSioVwKOFtpPjBJeLJctlV7pWvEnhp1MQsEU8D
WmWPt1ZkEekoVARYfexg0nrHg1aCBY/cjkdVeUw1jm4gHHDhnZtLI3pSm8Fdp2++D6qvzJiqjliY
YInQkSjzA1kEAinMAtMkIrnBvh0nYwswlyBR31A8MtA+ThfewC1eud66gUK6RAn0CrrNDeqzowKD
851PmpCVaY9kpra3ZLCSzlDohHYP+y7lCBF3sKm9MT5qKmx+xUdXdzGMjXcXRMGwr81FEWFnDL8n
ojfQo70igd73hl2sTocERDnFTikOcIO3UQS0g4FupUJin3ntckjpj/dWss51IvnKNhvXpEzx6Juj
+06fsP7JbHrTlQKGmXsTEZFNgPWjTSetqh597caZ06tkQJDjvBrenCCl6SltYWxmEKi6Vm0km1Zo
WWBRcYnkH/FgNSoCtOyOsOaIn02OpvI8DYmzDYyBuz5VaojvzQsmcqSeG/MDWnii9DDfzXMolFwk
CAlTZZvr8JYG13rBeAkXtfI4KCk2JSMOl8aYEQ7cDz+gle00J6/2bVyPS9tJZl5yex/NN8h+2O09
G/Yg8cRb3OAdHHluwg6vG/pNpRegvSnnO5xrqQynoYJANFCvHMUfr/yBPPcE8EknfGdRky02oVzq
rfCzzGcs+Bx/DV7LkYi0Tbgv4OFxgrCOzdRVadzDknAXTWQpGKnzQk1tEV2Gd3JVzgfeSiDBXcUt
GE2EDDfPPewLTLPKF9fq92RFQBVrXFSJ4c9sSl5gmqBnoy5xUeftHa4+3ia0ems3Bu57mCUPVuYn
2OrG6qJ1cMtqUoxyA826D52njPEPcDTGRTWav7VWRheZdekor04QVtuog307KUdlmIcLpGWv6qTY
RDTQbwlaumI8TYs8QfLaN0enmHEIR3G7SLA3jSYeypWOmmPSHFDfgXDMDqJqdqMbRrwfhu6HO7k/
68rWlmVmG0uvr3hDTZc9NICEHLiljRnTtiYxPETMhGFBuY+UGyTRpCbbvItdvd5DyiP6O8ahCVPj
Pco0AuosizEDwhXLP4ycqh3B8uZGec4HnY564RVHHWVVnrm4UFjmfcTTwXHhTteP2eyuSJGZjmp9
k4z/zd6ZLDeuXdv2V264/eBAXTRuBxVrSlQtdRBSSkJd1/j6N8C0T6aP/fyu+7fDIJVKUiSBjb3W
mnNMIgZxS/5YSIwnvAUfDBKgOEE+lKunDvCyi2kSFNNg+TXBZfqKTCo1i7iOIDiL7SDbYb0jcz3z
YuadS9yPmyKpG1eMMJdglIi9HPtWlbH4Ke14208T6vQ0YVeVbZZ2BkUQhBz31sgmPBU3wtSTZ9eJ
2ynJ1QvMfUQvDEKjLRDSV8Dp51YLm3NXQP2dokaAQCH5+FN8Paqqc0cBLZliQY7O5KvdWpqMtZPM
5lueywwIiW52Kp0oVTE2HyMAajM7gCmo7hJj3pSSCkQDCkSvTBXN2DZxMwLiMtjdIWNJN9HlJ5g4
n8YSYtzREooFzMV+pSm5k+XJhrLhpS5xufRoDghhbsHBjoZjjlw+paXeWkWzmXqUBJYBLWYm94bA
Q5gexr5IbntRWXfo2LDNIn/Hg3Y0YhpAEPUhA82oLHpJGw44DHR7AFTacxSOMoFBZPLcTz0eK1Mb
X0rTeq6brLFbJfuME0F3cU6jtjGgiCocX5l6blJNfsoa47lF2cOAVPK6UCfxpZBRtBP/LXQtiPkJ
XVJQ4zssEhKY1fy+BR3jguR3pgWxUxILj0VCckkLwj5A4++JpGBSqy3P5OzUnjhlJJTxXepawpFT
tm7YEFMQTH3k6+wHmhnOj4kwDSfKfpYipOLKeVTIG6+Bw22qeRjsYsK/O6zkvEzahIY1b/UlwbuE
V7bRccDHKhsdeZpGDKSi6RoNDsMhvMhcb3wIwMxhMi658JwoMxCbGhFiFQnbqRz6pRbA6w3xOQKW
MAkYwBTRR0bqjXQ7M67++2act2NadZz6kJznjuZzZh5TEWdf3Hfac065lBBm4JSo0hytaTLobDz7
AAzPFLt8q8SaaDeMxaYGHKeeEEUDNkoF89vcdPhnp4zig5UsgyGsGUiioxzfTJbPAQnCY2YvEWps
XaVKHsx2k5PZmKHB3s5tcsl1o/QiC8W9phKGFgAQSTrjpghyUvsmIpp1XXSMqhkuCdHZWoB4KzJU
JicN6jRytxISVzpOOI5AH5wV8TgF/g+4gZEfzNmTmMCzlrloYVoQCEaPmI6YUbBvSlgD7ZMZ30Vq
BwUSxH8fpiX2JX8oEn3Ht9GErY7/jPDckC9PNRc3hQnS6T125c4A41RidzIj6ymqSMVk7n2R5FDf
oCgrNgYwTk0CiNU35NNIiwSyQ86R0wVsZqQGIzQ5LLMRfWd8lk4tzNamitOveNQ/mN9v1j9xhyvn
TaPLhSMje2ymkW7Y3G21LtzA1kfxGxSNO/YvckB+gmERWecTXtQDz+u0w3eND2cfBIRhcIm4kylB
bCVMKl8NMUsGoWJrC19ppRG9y1U4DNvo3JfGYmsTGc00htHgNT2Xgf5xkfuXXArlc8mnR/pjcxZh
GjARKEFIaQV2hj4rfAvnaWKuM1jdCF0JI2MuzDd9XTZ+CyXDjWsSNAtFCj2jT7KDKXX/qy3++h9p
i2VT/7fa4vPXR/Pepv8oLv75n/4mLra0vyqSqqrY99AmohPm+f4uLl51x/BNdcUwJUNB2ftLXKwg
LlZkU9R/MkmU38TF4n8iJpZkgxf8HVAimqqGpJkUbkNUOO/VP4mJM9CN4hxEw7EY1G4ClwS58HRV
SQXr9Pt679fNf/6zcJ3uWdeu6r9/Gs5e+LUhAYCqKyl54l9fq7zOoq//c1CJNBuMWJ2rHB5CdglW
fGy2gmQNedzUJkysFTEbjU+lWcq7YhkNb1gxtCY8Wvp0O56rspMVVVvArCVqC35tUtVwpN57FLUY
zOgwxGTL6f2wESMgxsqwbEareghM1IIrHLeBkttBy+2g5uYrPldbQbrNitQdV7huAGU3S4YnugG7
bMXvWqvQp1uRvBWIRBnzih8FAqqHksExVAcCoEMRxvCTAdl3XBG/6gr77RkpVzP4X20FAacQgfMV
DZyvkGCya/DNKJ8SxX0ORbjgdaga5dSnEC8cpBQnQBAssCt+ODABEYsrkriLFxHNLw2jmbS7RGo1
t/WNFWOcrEDjriqe5CTctrrW71Rh+B5VQCjhWNynRDNg7AeMHKyIZESg0YpMZhT9FPJFeYa5T1eo
cqmM5nZaQctgQNA5awJS3bE4I562mE5MXrECmov5M1iBzYMJulldIc4LNGdIY09WmFtOySbLGxqo
DPoneX6iowLCOkG4mABJZ7dNVEcbooaXFRuNe+15gCO96KWGlqTatEZ+WSrzFYk0MMQVPl2ENZf9
fmA8ckVTg0uYYFWbMKuVFV6tWMoPQAEzkA+OAxoSb9QpqRuMQK8z/QknNIlaKw5bFQFj9ysiO4KV
DYnCFQxaNoV0DhrxSLXA5kZd4BhWFkqG2kkhjlEoo9ay3gcdoHFRRTLXSQxZFa4TSfyBfbxwE+1d
MKLWz8S8gjoDyrhJ66M5ZLmrckIS6d5gz85Svr2yuqlyS3cJxhI4pCF3QP68Adank5cHlE5ZCT+d
sutj9LfDaJZ4rssnvAAQ5AEewpIYRtKZSODLFbAluafWOPXlRbubZonNTFTSJ43UFRDCKTA1+6om
nE034MtiLgsJKwlqcNxiAqckOuc4pmwpE7ZEW/YOf2rkSrXxkTX5R1T3OMdqtJuqcZd02ZcoriNw
Dewj1ZOuzTh/1PeCatg2KO684Vr2azsgo5+0uQJP6S7qoMiOQNUwYdm7SBSzcpi9pVHqidL0AYzj
NZrqZkucDLkGXfFuViBdQUnYgqI8mhVt9X7kuxLkmmiD7iBYH5NU3a/rK+Z+1eJLUzE5FCerHqdt
18M6DeQBerQqbgq29YcuiL/1NL9jefQWK0w2JWALIq0tR9AJehojubRJv+2VB7moHpq0CCDfaD8t
2dcxeGqQapyrz3E+92x75duk0S9pJ1hsTKKaYChIsVIPR0OXsQEK8a2RDpsRzDmXdfGwYCsAKq3u
p5JzwkgmnL4FyueiPyVK+tDlaFY4u1Rh8VkAFE26E0rE/n3u5LKkHmqBkLv4WVuYfixdu9hJTfrC
3GaHDGW/G+9Dthq+poxscJNxPiKv3/BePpdw5RLl0xmtPYeGDEkGYELYTbd1FtIwCVsgQDlJckb6
OAtVZYdGpbjYC06hYX6ApRuPDRW1mZJaGrQG9mjzrsQO4IeZTAOiNjytX2IgGTfkkJg2kwYqpBSf
laAR3KJS1F1oRRQ3Qa0RaupWYg0VRE5eVQttaEW1FJJaxlaYZn43a06kItrPTTC2xGay9fuqcm0L
InzctJNReLKqvlXB5LT9iZwpKkvFhVFXudUcgLkg8U+l4pLoX8dYmHE8Uj62qZZjMIzvJL13apTo
DnMCAkwX4aNXTaJZKkl2IHRBdyaN0QWdHbuVad0WgRsMQrjPyqWBAoEG31ApKIVZ92giglDtDQRg
oi8vEcQRmrHOTHbmempNS0+lCK/FS5NPGcN3oKn7ZgEWI+kFzOoSntE4vLAg8dMEsHwvHcuo/KzK
8YaLwbFhlGNjncCWr2YXrIkd6W5HK5lpVozfsYygr8ibrwhEtN0FoI3k7nsOZpID0ugh6doK0zQs
LClcfMTj34xpJgIZTURihnqMtQo9m+SlBoNpwgex961VWIoSi/ah+b10OcUbyuAxpbZsO6r9nPgm
Aca3ZIGW6jPtRjQE/awgR3DmKSpPjEc+cIHfNfN8ZArS76JhLo5D4MPtZCQlZ09Sp+IqT5Vh0xWk
tyTxfMsG/LEWCV4PEotzh7ajtqDwnwMQ2jqb6jUctcPryjCDExlhYqoBVO8mA9ralxUXAKRqgb0D
mZzioh4syJ4exKDXbqRvAMnlPagDsCE8d2j030j8Daw08bEETITuPL7M+ZMph2SaZLeGutSOIWah
l876t5aRrWdiSqwGeXCDiHKu04w7nhI3QMqiN4rJbbwG6FKwHNOxFo5DHx3EChpTDXJ9qwIcJAFq
wy9T7dX1fMCCNVbsMqADu0OFKCDPrMwROZ/susd2GJcDc0ILpI0kfdWDRaoNPdxRr17yWosdYvC+
LRLGEabVm44tHeJ3ik+rC7dD285umw/jgVmJIzbM7NVmaNhdNCZtKrrLLfMFs6ZM0lnYUJMf4hCk
e5w2K4HUo6qyHCUdbtlHEvE3RTFBPBi+FJZjr43HbWdO77ClIaeUreEPyvgV7gUJcFhbpBZIMuFV
TpJ4M7VGf2CvQHpgplZc7C2SZiUFE8Sklk6W1h8SldKuMbttQKrtURDzQ9maN3MnwzQD/uz2oUjo
lwAbJocSoVrLZialYUsvczN3Yue0fFk0uZkYmWrlijPt1Az6ic3nB4rMrL/6ngVDUcByGdBGCGIB
58VYMDrXGkm/Q40VBzV8sumMvDx1MMwkqWCIooscQBiVwGvmX8aspEw4etairTjGnwXfZL3I6Lvn
fNwZYDgZ4VgEQEzBTF+QgYUJSMDWBJnTSJAZ/Mwa7CiurFVoeEmSYjzjda1xUR2mlrUvivRW2rHI
XBopdM4m8SK0CgiXOur8Rpfg2ELSK3A5HDWhWg0vbBhUvT9xDLAHyXY1RjevpkNvg5f5NNr0E9Td
B7Tf+yBi+lWp04qR7d/qaDG9uTe1PTnIHShiwECaNj8yuUy2epGTQhYoD9ZCiFvJwBlYGN2B4VNF
NoKDiaS3fmlh53HTzNGGaxiBUXF5KJT+h9yF2AVx/ebwWtep+UOem9WFlIc40HZmTYYW5F6cTZZ5
gu5UuonEhXwJq8FVTNokixL2x9aYfD0Ra5TtRuPizxIO2QzAlh7mjVaI40YzyDWax4hoM/KbEDML
wwN8/puyac4YbmhHKWq5FTMVWQDXNTEg2SSCqEiSUnxOSoYXC3BU2kYEBOlCPjhiJXHylnXPdIKd
jaJHKDHR3rAox9VRTMIBeG/9JVppfWhXk8X1HoHwN4omSjtZgK1YGsS4TMaI4COC8hKW47Mw5yvI
aD6q6CrOkcGJTbTadk7mfjdy2cRbkxUbcIQCGvfkPOWpAsx83bYblmBTOVZbuYQsK4TBiaymyU2G
SvNhK9uJOgdbLhTHBoDbIQOsu22D5TInQ7Cd0gDsngikwOgUIHD1glzYuMuGiiStGONYAP3jKTeV
24SB3CQRAZbKYUTL3iDtm47zLCqHvpqSUx0Q4sxC0kvlsQXHcTvRg1akOToS9/GKpY2oFTUItulU
PtTtYh7yqr7XrIpcs8Ig5PeuFc3ldhEXUCBLXvt0LAPPsvDMxbKuIzYIDH80F2KSdOFezEeEmFQW
fjHEzDpE6bmTvYGdG6SbfDyPclGSx3EMAwbLi8nm9JpkhL0e7/kfGUd/+pmZZj/ikB3HNdioMgcu
i9goaNX8ijYScXozcRu369wZNk0w7smehCry6zFzvBh/0lo/yJiXhnwm/rgIv3/m+VyjfK43ZR7O
0NWBTIe18h5DkHH0QsWdJdTA3y0rX+8C7t//fNzV7yEOup/ycSkVVsz8qnpmEuc2kXHVEv/tJlZq
VxiYrPXqFA0HFnJtqyWpY0w53qqrojFXA1gY17ugck2vl9rnqxL2Km/7dTOuOrnrw1lgPKdqjd+3
JAT0YRE6V5Xk9TmuNyILOwWIsfn1o58v0NREdwwRk5pVMX19NnBNK6tlFdf++qGlxgzGCQT4JX9m
r4Wq9yr2a6xwgaJz/E1G/Jtq9qqbq9cO/RwJN1eJKYUHLdaunfTNRP/gSnyy+gDezxVSpKA7h7wB
555MI+qNayYS0ic8FKuIMFrZFtcbYdV86scUzYFMwBM7xoDpBnxuvqX1q7rem3JlkbxYwP+F6+qq
bVegPv68V4kag2R1Ml56VnCSdbG96asBrqzo8W1nE+3xmsPFdQEfw4rDSIs1R+D6WF6ZFuxPmLMK
ijOFZbPvVpvX9Z7apP1Wg63Qr5awdr253ssIivY6eXod1l8NRLfr8uhn9tP14IslcP+xuTo9B8YG
joSjgOk9bzlkryN51zd+ZWpBcmeAbiipBz6Fl14Ptd7Spmo7AsaOEgms2Ep5ut5oK93jin8a2wAx
GXFa1x8tK10BFzw1cPGIXgls0RW/ROJ1uZdW09T1IcAfyHZKTw6w2PnW3F3+SX75S645R7htU2t1
yK6SeevqH7uq56+PrzfXh4uwIv2awkL8llOGo6ZHa7/0R4q4wL8eOAIlA/mFOeIjWE32b+yqlWI1
3fXlatUjdZXv5IrkvxKkriypBPXWRod2fo1nM1YeBJbWrEFgkbCUyHeaOkoZDFlID8mabHGNsUg5
UVwkCJJdrMr/6w3n9N/uzXrHgv/r8fWfxesPmXKNnjVTI//x/4ieFVE+rY+7Xs6blz8929Iq+a4V
v6ZqZcHXKsfdz7tqTZYy1wr2JusPkwFCeN7ErPO/fnPAAYQfkJvrvesvDhPXYbo3M8IEDgmYqV6l
kSNxfQQI4W/RFZbSvNR9Z5AsyW81RDRKnhiKBZSLSnMroYjdpGTSp/wRdnGNvfjTQ10qNpbOqoKV
DZ/+r6dXlFZwcbugB10/2+vH+is15PozgKHd/nrvX/0KSkJtO6zsjqsZlTYTh2FJzI8nhI2OvzFa
y2w1vynJieXaR1SpSEg8mrlVwG5c1ffXu/Usn2Ij0X1rui1nBszmFcb2y3L603tIG7d2l3o1tJYX
4fptXjMRfrt7NZ4SlLbidIcN9kkWSS7h3JZWoW5TMvWuLH9FH0yPOHOyrFhKfv3514fxFfz/h7U2
qmpEAD2izXU9unJVBpYseP9/PA5G2HJmL2x+vp317V3vFayf0yDHW9rEjStrJFJef3690VrQpYDx
C4YoMxXeTO9vXVU4gaJme70LvbB06Gl3TnbNp1sBKMl67/pwChsq0HzNyOiy92iUht0vYyTpHDpr
02qUHCWBxHIiM/7xIFwfQpWt99djUqP/5kujevvb8X2928W0QlN47s71YaVE6SaTpMNvv3c9ssVO
OkuaoPi/HfzX3/n1GrWEsLnIK2br6+uCT+B8KqY19wNV1s8/8PpfWn0FKkyrrNcUx8VNrrLla5bP
NcEnWq+Df3p4/QfMw4bzv7SX/9FERhEt6Cj/b9rL+Wv8r+17zlQwbr7+8jcQzO7zv/8C2GX9n3/n
yIt/1SWQ77oq6rL2x0jGkP/KaUVTUJN1gDDSCnX5O++FQQ4UFg2m9TrQAev6i/ciA6VH5GUpcN8h
tIjKfzKi0cDi/z6ggSBv8EyQ403y2xkB8TdUP97v4Me2//0X6f+o6IfC2jQAeKO9SWOd/lzkmWgO
H+tjtiWlaZH92tiTqIWmv3/o3tUf4UP3BLwEHS7DzmD2p4XS5rmrDn2wkRAEFhsqGQ3Jnbi1iA5H
+4kt6THtGO3uyG7JNsBH/OKdcQv6FLDreeBGj9JnfbBcUp5cyo3fvpPbMpvDsvivos9vyxi2HX+1
+K/eIxoFS9NYKUD6/+N7bAIZC1VuLvjBjKdeku6iHsjLWpCM6o++6b8FYY1PTuNXLZbu/v2LExbw
L15d5ZsCqikaoqb86dVLUtXqJFSWrflojQfxu7xrbuA+iG+dn4OKtwuwxt/GvXpXosw80ANJ7wXf
PFn3QMyXm7ry1IvUnICI7+X3/Lzs0ktKhuQ5buzx0lcOIe7n+R06LCp07d5INkviYhv+UT5FR+VW
3FTmF0QYAuWs5Sn94sqv36qv6C1LzIgQX2zt1OU2lGybhjK1+mP+OCAQUXYAWXPDMyxXWWA8OsRc
05lCWdQe8yNKjE+A2MoWYj2o+wKkO2Mwt7mvzyQJSod2Y+4VN38rH1HvRT+SB96OPz0X38tGuFti
Pz4RI4wUSbYH4vS245EwS6QafvI1b3O3d5fZQ8aVVva3fGDU0hE9nAg7QnnbD4RIvWELbv5BA3hS
XWHXvA2mm8te82iS8avaMkG2aKMesI9aj0G7yZLLfLsYTngKdcjBD+Ul/QKLPlGTncoHbbPcgVwo
nvPxQRyBVSOHtMPj/FK86z60/IB+8ndCT+6k67tBAmngUeOHVKmmP6LxIOyDyOYV3E8mzctAFpBy
WtisIYArxIsq+miajUvzNh70j/I2uOnKs3xP5c5Ybyi3cehEnWPdxRvhDEHxHO6HZRve6gcEJrOr
Zw75ItV7tq9NhCB2dCld5TvxQp/2OsJlkab3R5cQLOxHFPfERjrBC/zYqryNH7roZB7I2yH5vaD2
9cATH5aN6kce7CVcv/B+tFfpMzjh9dVPywv2YcvNbwiDfotO8kkJ+WjbymXihzyFtmtAm39jHCe2
m2RwHcxnIt8LQoZLN/tqLuibprMM7uVGfCWVS7sLdwa4SbQKMcEwzgh0+GHgk0CZ1jmGcWQaJm+T
935Hjt2NfEcMjvkYfujnvj10gh0/B4/mhVY+hzaizs5Fi6fs9HN+M+5gh+bK0bi0qofBoNoWH6Nf
EGG7rbfZiwXXxLa2EUPHk3VrPS21XfYbENWTB8qas8POvoYzQv7+ICcPhK/XN/ggb9p1SogYh50E
YTX78QVeg3GB603PXoag4mZe965vY5pDtuRZkbN4LbpF37poe1Ce0amtHJ28vHGHy5xG64/GYSsj
b3W/8IzdkGB654O0pXGTnOZtUG1Vw26c5pznDh3qE6RLCTHMIz3KmVDxge6BA2p0AGss2tJn9hh5
GNFekXVnGyDi2+mW4kffsLnUdslj9za723kbPRJny+SXojq8MYB/dLb2ELy330K7B9ksn4ZhNz+z
b/doU1mXHpER2PjN3OyI+Jg2U0hb0zZvlP7Rugyn7jXaJ7ptvM534rPo5rT/bfFOumnG/8/izOXv
H68/piRrODQMCcG1Imn6P67NcrYgENMZBbUASwparajan02Ywf9+Gf6nRXh9Gc1CoIAOwZT19RLx
22WuWdOJxYDsAk0aH9aXsOZpN4fTF/13Gvx5R+e+5hL/x17gX1x3SEf/p6urKamyaKLEUA1TtUQu
47+/LMmWKobbtt3S/wY6FgeeNhXJtmLfahe6IrxJWksueeYH1VMSgimXzHfm3ISLodIbGG3s1Gp+
KINg2C6mzKnGBMjvNVqLsSIe0366mUJEuogTWl9SmFkha1Q9c5JNv5Glyl/g6Nhp3Z67iSUjWzBH
l+oB20VyUyxKfVTH2XSVxCA/2g/qtn2Sq55sTYOgUZIlLawnJbM+c7nrcupcjnLGjvNWVohlN8tH
ZhH9fai18snKCmJP6armDCapfcNqZ3XtkTFZTO98TeMQq1drKHe0a7MwJ9dX+9GHo1ODhKfXLBDb
iMWszJE3d3sxT6WNIi47QsKQJ2EiXJu4iPYC0tuaxqksxOQjcmm2GsNtXPAW+No7lgPTLqzWrxtJ
2JciJgs0Xc9y1QhuYy0VyNv4u2+69CyPeLfiUrxP9UA9xUNN1v1C2GMpExVbagKU63mr1c1Fz8g/
FOecNDyGHCvFlT/S/JYfIilgTS0imOh4xu0w60pXI2fblokD2Kh1DnZdLHxBhrGgJKJx6lrjxAAf
n6M4cuEz1Ju5UWZcROrHaE3q2SKIdh1iBkzytsMgI9wgcWHHyMSbxuSWtJMflsxfVmjLgwbWjL+X
HPH8s4GhutUqnevZIt8kQ3eK4Ns5XaljhIv1pz7G0aQyuh8h+qFwZpMwIIaTGpWoC12/15bwXqwa
NBrSWUTMKszarTR91pN2t1SCsoHB9kyi5lM1UV7d9CIpKu3U3k1RcZ8E4YMct5+JOeGC4ABe1D5l
8vy83ldHTxpjc40cJHY5J+Z6Wh0hosBbTNUtbJ2xAG3HnA3vmiq7qoztLE8SxWmS8BxV2iPRiieB
pBgy+fimTXlfJqWwETJV2DaQvpKBtqyC4wv5xfhUVLkjmmNJ2yE0fWH6QonuikL2MFXyJ5Dl/TgX
DQsfXVYx3QhpP9vUX5SYvX6L+Di0Z64M3ZmcM3smvS3j08mWkzQzza1A8o/3NKScji6WKaduRTyx
yiSiEHt3/c7EQPCn7MvKQt/AzqBEmjsWhgeM0+mIvlVv9argCkr+D/TsosT7k5K0mfeOJqFmnJhj
N7sec/W1IS29aYPgGI1op2y8Cu0rwe803S+DBg9leDTb8YgiEmiR6Ksksq06+hapRMsWbZhi/UBk
sn4ghEndxDlpHJGW4EUJDNnDMs1Fo+mVI/nKJhnMxnlR6J4AetLIyMgQ1AzuXEj1DvfCzKS137Yp
Vi/Uj1N/KOoGDUAYbNQyDFFNJI1TaowzwnaBScXKh17HbF1zkENQfMNe6ltgjEiNEPAT1CaJ8X4u
Y99oAQpfb/RZlvdZ3LBnk60u2tSdeRt0AyHBgtYypmG4ps7giMY1+3RSx3Rv6O9Juipcrj+Kzedi
gIeA3wL70vpLWmSB217vDfIPzojkQJY4U5eQHm1eq4MXAgSxoy5j+ZysLNhHvfxVh7Lgy/IQe7dg
+Rj+3yx37Rpt5LAFqLam255KuB52vCHThS1j8Co/Llv5Nam81m1O2Wk6Se8ZGZcHGI265VrAymzW
7vR1vufcr49T5EzfJE95TD3zo3I2X+3yEkGMfCVSQ72J3tuj6k+QPezgXH4QH3tLqiTGMvmF70h/
MQ/tfbQlMYr8PoN1/saoNgaKGQ0HIWQqPqhVyTCqbtM6xlm8RcQFLy5EzwEkEu5TaNNsAnciXUzM
s4xP7OZVgr1pHBmN8d9IKDccplvah3lrfpq7+iseXiMEsomrdsys+Y/Dd6142tN4JDwTi7VgkePM
rsdJOzc7WxvjqXxgIx/emvb0ZGyMjXgTb4zGITcFr6F1Ub6zN1JbC8f8WN4I2DE2deuVoJfXkRrb
ZlcCiH7othJ5Nkh2kZLvS5QOAwuo5ZjJma5vo2106QDIMmQoPyIA8QlnZAqotAdJ3THsmznbuoMV
OOIJDBZrqSbi5sEXY1fImGgx4WdAu+ON+q0mIRV300vN2nTIvdGLyW4SiKZkQeB64jSFMxGjzWdY
eeFz1m0qV2Nzejb5y1EK72CZNi9ytVGwdo5OOTt0WTPNEWDp3MgQsXbcnDD5lC3uIFszfbO2iYV4
4TNOOb/mDRLnRgGD5pj6cep9Zs4MfMmonAW7QyLmxZeST4vd5ReERaU5NB8AOfl6YChj4kltvGjZ
jaXvU8xRIePTu3HYTdarcGYJs86attdf8XYNWw6LXNjxEa+8zfDeOKufA0y71KMk6xgqrHY5yVnY
M5oPENrQ5idnMz7on5onXJan4Ib6qX1tsFIXd90D3iFeO3xj6/tSHKvd8ElNVqCC+1L8+Kyf8ve+
dETF7p7Hx3hy4OlYZ06b1OvKrTkylXLKx8pv7iNKLWbWr5wBykdOsZa4qAkQYlsd5aZTP65IR1c7
p48aW9XFBc2oJ55VeejPnwfDDhmb8fcTC8B2/SQnaxnHFgrUUWcboo1Uyqlr26g39aMU2fQUeZs8
9TDcltIL9mUglKZ5DDU3Tj06snyIBoXkOW0c7SjVnnEI9iYVqEldwzfl8xx16vIFgQ0Nnvr0KVw2
5Mfo9P/6g/ChFl58F0rbfsEQsanZiJ2tm9V1sNhMtafdcEyBOIY+R65KJKVdb5pDn/rTvtunpyR0
V+HA52w5yYtoHbNjAAbXsPUA9KktggD5aAjDppqzI/YmoW28cFwxmIaqCYiWMBdhi5b7o/9IPHUL
KrM9Rttisg3TTV+yTac7bAYowECrPqHTT29IlwcuOeLyowVrC3hxyTcyndHkEHEI2xuPNQV54S4n
iHEc7CzN2AveGmKoRmdCD3WhIi/2afowbNjlWQ+m5fTPJTucaWM6yo5g1RfJlzf6Y7ahmfOaA4fg
8rHLTrGvPBb0FTzjeADEtdyPuYfoC7H/bXahnnntfGLwYkc9pSxjJBu5ZEoYn+RvhNv8DOLyZXjB
j/3Ge7hQ6ZrFNtoPm2GxQ+LfjogZF49ELNR8NyEZxI1DrhhGa/Ec3GHm7Jyeqg4NCwR1u7sj2ee1
Pmj3jEa7FxN+qv0W7doDZliPbcKFpFGrp9h2puE+mX1zw7Qn2Fm+9SF7+ROX0O52ldscJ788h+fm
x6LYM3KeE9FV1g3DNZXt1mP10bvaaRUfPCjn+DE9hFtV3ofKXmWcs0YJIILYZumx6naVeKtf1JNx
Xz6hO2ODCQuDbKeAo07bNp+UBki1Ds1OemEqtNxQ0p25wtAKoUaMPzrL7mTbCj1sp0REGz1WGifP
3SrY87kj8nwBhYZWFobpi6R4CvP5G/OsdU4j+YawYXofCdtJ8vmegsjnvZTpRSTsUd3JiUORihMm
6P3iRFtlRDxRHqkqpc+2/mBXYaHr6o7qJXpgYmnakm9e5I11j2uGsSN2IACqIGtV0llBqtjNLpKR
ptnTMQYZ4ZnWuT43ERekcw1qgrPymwA85AiKHT4vP/LzdZlTvXCfv9FdGZn+viENYFtkefNtvoEt
eQljyIAf+DkT8xKOp/gNK9BI9vo6YUQ1czCrnh3vicW/B8ycHoLxoZc40oVvJDgk0Htlcsv6Y6H5
y6yHdD/cz170Q3pGRElFMJ6yVzoQyot0QwNkUGzpJtstfn2RoCuyn7uEb1yXWAwU5d0afGQxN+Vd
jHDpR+eHrZM/i6JjWi6eFxzclM0JlzLWR8QiXId17JGPU0UYErtwJ9U21upCAb7gS6x2r8lbZzhA
7dmXXqaXIADPTDfM6XYKR2wCigL3LaH1dvAWAsqGMiF51Uf9WL6VwVF9quK75NasDoShadvkdd14
orJ6n9BDMw6JXRTj6T4BW7ZduFA8S1vMJJvemcnnpiGyFTfdjvK0P8WI/ppNLfv9l6m5JPSxbIY1
kk67fyUdbDkH98UWDdxr/4V7smIX8LAm4zGXbVxOlPAsevkj2D4CPi/IPO+qI1LF9B3FfP2t+P0b
CVDh97zP32XlkhOXQlG38LEPhxGzIZvwe6558QXr/e0gbrR4B/nem9/U3q0fWdWRaxKCFdIbO+MX
vx/+L3vnsRy3smbdd+k57o+ER0d3D1gWVWTRk6ImCEqi4L3H0/8LSV0VD8/pa+YdwUDAsxyAzC/3
Xrs88BTR984T7kT0Fu41BaVXfau+sSBQQgX46TDPrY1x5yNoIc9crPwHhtPyo3mHo8oMt2F6m73p
M63YTfZmLqmJtzMRe2KrbJx8q9unACHeTW95Po/FSf1qUG5JjW/9rNI5UYF6fJktpAEJDyhjUzQo
u6lg0bFF9ntRDRrjbsiLaAJVUU1HfWMjL21iIjx3QrswriY66F9ynKBXtf6zqb/XiDJueE84f3Gi
+17wRhsmv0YnHt2CLfaDVUor4WC3m7reuMmqfGEQlS/OePP5GvODmdD9uMDJR+IhsvKH/hKR1vfh
K1JYKCTzt+qNXiNCv6Je+T8bUNU8aDAlOgdqyeZzMF7wzFLzldjZh/lqWmeX2S6jdbkeSAk7JTQz
6hJwyQ4Fn+jXSJr7i+oUbVATTWJr/FA9mojRDol3cDSuqj0FP24v1SY4pS+5RwIPwtlvXbmB8RI+
VAjwsIxe8KS4dnbVyXGO6m5869+cE79KJVhlD/NVeJV/dx+C6/YqA5vyzfWip/oSPz318+ppnLZT
/lPMNxMq5pQ4RRSwXg4YrN6O320H6952JExQXMA7RyXVgPvO9FXvBBqaiglFtGbwOY+VGRxmerGh
aavHIUjFcZQbBCaBPmuVnYpvfNOmPG0huImjnMj95Jw8zB5QmhK42XBT7sTRHSNETnIztixybqab
NGhRPsThbaMKHMWjjhhNvYhC7jNt1RhrB2DDBrWGTqcqGHdZaWHyHDPa8s6KlMtrmDRc2BlCygwu
3Nq0k9vIDY/IQXhtSDFhcmfqtld4gsy26l74eUUAHojgC63HhN6Z2GE7CwI7EiwS6ewW44C6aYBe
YPslSsh3Teqcfhhs2rh9EYkVbqquGe4FwuOIeIttpVFhV10a3C0DW+vKh2uZavV90+jOuvCdVw21
MM3qEpwEkJa0DjBaptoaCES9GdKaornmZ1s9GsOnKNqaFeZTkhbFFvMjlnPdr7eITREaIHoi1bBo
7ypaR44eYreOSRsmWWWVjsBwIAIcjY7nepnMFFKc4RjG6a3iQ4joVRgvYaO/WMaMTJ37Q9zBoMon
KpmGEt+hcD44pX20eTghmT/2eNvEnLa0H2khD4V/S7jpV9gazaHVcor1I93nmPtfM5tbHBN4MtEt
2IWXBEf61zdtqaZrzZgpiWtZsiEtiJ7IRKMCNLwXDO5jmIFsj5Fthr1zaOzg0i/HL1aSa14/KIyT
tdaNH7+mXY3YxhVv5D/RLesdDKNTHO9Uf5E6KLu4M9IXw6Gz4idAOWenxC47E9qMHf5uDm6zPDe/
gJVvlEKFttW+YAGkvEwye+w/VOZPwA81BsL0qQ9TnqtVgvGldn9WuX0UDYJNuEdUTnJeA4LVDZLZ
zaA5Cl3f+VlpnX7fjqSPVWr4c/ZNykj0hhxcx+HQh3ufWl7VzY8VFss9KFIgTQoA+QAAC52r4Xla
/pmm0TtF/ai5BFuOZLnjRnUJEGy3hnCVVRRrgIRCba+WlKdJJtjNCardBE49tM9jNz8jcn7u8/CE
VHzTu8hp6754bqFjvh+bxeZP1fESUXKzHui/U0+LbPxEY+pcp5ZaISJVH1rV+JKPCf6DDUp8xaB5
D/yDxrVLfsAQAgkPeAUL7KV5LszhgIM/Xpc5TVS9aB/zCjhubui0tQf3Wz2uReR/MyyaxlGPU6ag
wVxmjCBAg3CNFzcVX+BlNHRBGcBqwREkeCKKvtsGWGBWWsgQSlxFoK/SdCfqLPDuQnORbU/06JBF
7QoR0Zlp1Autsm/dyX5S4oFuk000mK2+JOXwjTxIIuFgNU8u9aCs9ZB9IhsjV9ONexOR32O1aJJi
nVtKqtJbDhuijcMIaVumTxvEJ+3eiSrrws0j69ALHgB28NCNRriz9V1PvzRue5RuigpVo9s2DbgK
JXrwIVCZhsipPmFSdtrW01Ii1fQG60aqkV6h99QtlEAn+bCiohcxgsgtcqNPsDNqn+ABnfG2oCuv
HTe/jYb6UVTTUiabQN00Ai1Ie+cOzZJaOzxmRhtfoOigJ2PjICIlAz9tC5KsYDiZSL99CUAisJQt
PMhbnY+WX6eWw7GnSWvWKMr7pHuOC+K8/ZSxGO7h2aVbPemgzen3xy926zJ8FUPvMiBYxYHz0A/x
5Ww1a18zErSk6o6QalxXPRI+U1FICU0m7bpkHFBRi35ruVj7UpCqiTsH5GCO9yjBKSmk7muV0nMt
wuxx7Hgi9XxX+MLqi2kEx2Uk1Ymkt13b+rgojLXed89A7CQROyYuPY435cTAmmqMCGoOTqN9DUca
smX7olpHEhtOjGvsSxtPhNM2b+7IwH3WrFUE3raSXxEES20mC65Wd4VjellV3auucxpL1N2DxUhb
qw5eVtc/SmhKk/oaBBmP07zDAhZha1caQF6Tnb4kypbIda52M7xKF8UVYwk0eOjiTC+vFsknxL7Q
sG/wHuU9dVJd0S7bjqpIrSx9VWe4i5ychkcc3ar1Apkz8aJXDPuOBYm3hXsf1HG2JRmFB2tS7ptm
9lqrP/hxrR6LGmBWrKZ3Y9++ADcmli8Doh9oAZ1l2kSg2m8LRXkde8hloX4d9PkR6cT1MLoB30bX
EG5HV1JggVeQeqdNaK0Mk0UL9sLex6OBxx6jCQ4R2lGpvS7c7LEYB1aVlNXqoT8i8n5U7XHdFP0q
aUyxw/CUMrQ6UP3ttV3D3ezCchLKHb1+EjMkg36ydoifu4s5RVyVz6+zGR2xwSgeHKhbXEVLwbl8
HMaUTrTV3o8wTlb+YN92/E5Xk8ENXnN3utEka6dL6Tcx1hoYdKt629w1fgnuS1/7UbnXdWUXlRT6
9NQVq0jkHqiCY+9E9wrv/ymieJ4UyZfETkKexGBBah5kIoc8Q8K86hm9irocDIymZ5SQY537VG1E
27CkY2+TaoiKHdRIpHSFF8f0O2ZgJWoQR1u8qP01UuxDHzv22hrAlgUaqSvzILb6EvW70CGMSKNr
aE2vRuKSYwENZlWUiTerEPYLxzPitts4ilAuwg4iUl7AoZzH9YBiA0wfRLdZa1aNyvdv+fNWD+mX
gdEgRj1WbiajzTyzJHeldiCkdYD2KgI+dvGg/RyqnjIu6WvDQ49xbuMg/66mmK4Dbq1Gw1rS9eFm
hlo5Oe19kznUNdvaIzdon9oRNYjavB0ITgX91nkR6MKEjwhPgX1ZWr6yJkYSigUs8TS6r6aGK6Yx
n7WxxFaWZC+Jrz4OdUgWHbCvNnKfbRVYlNaPiyXOhynVgM0OrC+ACKg6xMraFEhjjQwLCHnf4LDS
YVsI7QsKZGBVFjUBZ6lZm1p6NyvKMSzne+JlDFq6GMHBxXAZZ8bw4OQFRCtH/IB/X18Z5A9Sx4fN
gvx02/vtXdB4RWp/s7RIXTe4OoNs+hkXQbh1UAIuYZGrwjA23Uh9TSi02CIj1FbQpVfVyFVtV9/t
CpeTsPhJhA0S6HZsrHWyFVlSrbQ+J6BdE4++2gV4kOgoGKgjCr/rCTiJ7pMMbhIDNAtKBFVQxVB2
0iOBWDiMvrseGdGYBuoaQWtfaTotA25sV7Y6QvR0gY42xaolBGgX5f11r28VBzOlFnb6DoSfcWiy
gYDbZe7T4piS4EtkDiCY5FvEyNBG6JV5GJzw40Suc2oSZSM1+CoN5XJS9VwB3LDEJitptflCe1GX
FMTGyr9DOWsAD7nwj1QF7s8iATfDngpfGNApFXRkYyTC6xGrBaIqapopPbegbA99EBSeQdXJTBH8
JlX6a9JN5a2S6fYWiLl1aOIJY65mFvZBC3XrfZKDDDm0L64YbXxPf59EyAugmlXeWRUpU+JMdLMy
KSIjqF2sdDO/Uf1Bg2phJpdplRg7Odr9/76P/xm8Fb+GuxsZfPa9KKc6CsL20+L/PBQZf/+1HPN7
nz8e8T9X0fe6aIqf7T/ca/dWLHlqzeed/nBm/vuvV7d+bV//sLCR8r7b7q2e7t6aLm0/Brb9qxt/
6fkepvLtv//j9UdG5S1q2jr63v5R6geK94MwYHktv458j4RbRIJXb2P0vfiLw36nwi0MBsMyefCr
1qIT/K0SFCrZb+jWGENzDMPGqPJbJajby0FEyHGU7RK9juqhKbo2/O//0MXfdM0VlqMD9lUx5Tr/
jkrQcT9zHFxXXTRspmGaAh2d8Uk/UWGkJysxjy8b8J9BZfnFhY7xYJek42XMDeRXUEuogRdlHKzR
0f6IlaLQmgijptpUofndyELEBOZlMdS0ZUJreJ/oRjSiLyTWQMmmr5nAuqCX+BXcvEKsLWdzB8/h
Rs52wFLet8vFxMaYoyQ8fqWgWMZ7lnpF7kA3bJdLkBQhJqJpUKjJ2dK1cy/KfkiB9TnNx17g6ufF
LtPBuggaMJITMS+8a4mJKCR7Ws62M6OjEJGmtUybkaGYUo19XpRzLuVzkh1mfDYEsATLRF9cK+eJ
2dHS7gzzKANzZCiMnMi0mEExle0coaZYjDR4z0eiWZxoVfULD5OuEFNL+iH6orhLGTnd+r1OCKXR
46R4n7XxjnnJeGeWdclnusRHVIstQU7kYhzFOQF7ys8aVuZwDJBaAgq1GbIylXg8LnSyNCTLwfT9
hbv1o82mGwVUBM9rEt4bN8PH2F0DuVyi1vudgyHjwlaShY4Qtbt07Jfewk5AM9gLJ3voQoZW4Nqe
BkH1c7JhM5VxcIMsumrr45yTAkvIMaMlWVDseiFefRpXtq4spVSj35Lso5CgO2dgz+c0oo0bL0R7
ed+W301sVY/p3Fb+zGCc8SS/v2BGepg0BmzPG6MgrF1IAf3QUYPzjclYFar1Bj8IKrYfdQcyiLqD
nMOO8GvuvE4vB6qp52W5z3nxfJxcp7o+Y8/0Azb11BFw9vuE/+Q0nzfL0wZayACxnH3fTv1zxh5x
/p9E0fPizsvn//fvr6uXfO8kn2ngLp+KnGS1+mvu07qe8uZOMV3cidtP/+r9I/j0MX1aRBs1MK7X
wKFd/hd6/nJX4wJKl8slWhTvcpL/XkykKv68LDfX+RKyIY+RW953Oh9pRDM+Xooxocbw0F+d9tO6
878vpwkA7qfNcvG8z/nV5C1VTwXHwlruIjf81X7n8ylB525ryOHnVedDz+vO7+28Lmm069qyJn7h
C+Bcs+xHgigCGvLEbCtL1nbZFLWKTY8me60pjFl+ntWWTGxlCq5jRNJAOqtGhYdB48FSgmAlz3E+
26dFeS46GZhC5BaXiw21xfLPJz829i1QBLnPXx0n170fLPeRL+T9DOfl89Gf1hXZqHkULguQhmHP
HfIrRasMQxg9yPKAkQqov1yOUgut+udZc8JAlqbLbfTzprLbg6PYydyAyF4MVVMOoyOKGKA9h6zU
8pHwYadA7np2IJ53lS7EjgzX7ZSYp3hx2ZzjXJzFPdSIiDs0DfBuO5O/KtfJ/eSc2Sz+q/OyPPi8
KPeRExkNI+dClQEgN8d/LF2rn/yrZuFCLXPmfPVhQwu7hzQV0KAC8xN36I+Tv1rXJlCYCDuVhjlp
xpRz2nKdyrl3yL7cQijdvjR6sYMl7C4AZaM7TA7BoSKPTp93/gDnf0/JaWdU4nBkKH/TfpCTrvd5
9WXQr6SxkB7L3z2si9lQLsoN74bXsnhW67H31CXwTE40GYyXx5qzMd3gy7h8VHoDyKhsdOUQUBjc
jA5IDgOBJQU/bk5mx+1vkL6i3xO5LizMb2o+LiJgbcYP7c+4LpnkJu837xuvWboA0kUq52JQf71R
lJ50xw+LRV4AMpdewBCDMrWqXqu3gTHf1UsGz0QFeCW/c/n9Sm9n6s/8YOTKTv52zAWJxTAoSBWO
1zUIDDloXB94FaPXi/dSujB9irTU7uydP6vGwe1c4yDnQopl73OT1RUw4QrYyVmO7kCaUYmcXsb2
qCceyJsmqS4kWJEBLpDzU9XstbFZmyOhWvd8UMUB3AEF3hLpkmkCkN24qPs2UUb9LQlRbI5UFain
R+4hhYqOFEdBaOCgLdDyGbCBAoNpMZIZsvUmuTdyWVpz31fK5XciztLOy2UEVKmlGoXaEW+FXD5v
l3PvK+VJ5HIKfh0NWHv1fsqZluHa9WPKRop+74gB+afSzjOqAm4n0mQqJ2hCgSsO+p64JksEJihU
tsuJvrS85FwjDZ9yWR503qeFO4HMS57z9+7nfWqLWoc2q/5KhpXJySyjyeUsvzKEXSXczcNfbp8s
pONFgUP00z5y739hndzl/b/IQ3wCvQI3qEEvEK11npzfaj/C+wFO4a7km5Kf1vntflqUbzRRduZ8
2y4PpPNELA+h82KwPEH85fElWn+r1zixfflooZPJ0+y8o5wb7ZTn2vmY8+b300apTpjQ738oVwKJ
4kn16d/Kff7XdSDWMSWm+taChgbvm1+6nLRBzak+z8rlHFLJ+06fNzemyVf5v2//cNLPu35Yfp/9
cO5RG7nqSMF6P/Wftstd56govEaAQvurF/5h7V//p/OLTibxMLkl+Q/Lh/HhwPMuH04hd/q8LFd+
OPx9+4dT6enOaAgXw8uqfZikvxezAiUUCE7QruxxXn8+wDZUBFVz+vW8yjdaDV54ynCwnJVbutQR
7/8CiGx+yFCx01Qlco/JSILaYV4mSbywFuSsXCk3U9WlN3zeU86RninWcNorBlJ+b7YgAhEyvJzz
w+m0PGsO2lDiE5Wzcvv7f5LLcT0/zCW6oAZmHnz/34fLuQ/nPL8keXa5ma/7ThHE1QnSMUDjaE/y
WjlfEXLRCHBM79+vC6uPS5UocS5AuRcgOZu6M60Q6S0fZKJTKFtAcJ/xMP2eOHkbrlwCwIFGVHhT
GNT8ZV+XHnaln7HuytlsTkx1JWfdt7ozo8OIR52H2nLNQB4hTXZpzp0Xs3EbxwfTcfLdpHTNAcrq
Vxo7VBAmHa1G071NnfHD50GeFtVuTIqAGut9kDFiW3T9FzQH2TFq0Cm0EPlCgG0b2bdOOE3hHl0I
WxuICXjh/ziRPfw5qrFQBZQTlC6Pj2qnofgIaOCGiX6wdB7m1iLeqcAwo16HuYYcjvdimuMRgA7U
HZqo/HYY6EspSzP4oZjruE6uz31XWYqQvdhsNIdNZTFu6A7U/v6vYPevuXqFhQ/nt5PnLwt2L0Wd
fCrXLQf93dAr/uaYQnPw9AjAmVg7f5frbPdvtkVRzjJcQ/zy+55NvepSQ1NVzL66Y9mUDX+V6wz1
bwZxnaYLQdcxqeaZ/065Tiy2oncf7GI+xk5lWrphmzo0IBPf62e3k+itqld5NHmTGqTXPdS2Ox+i
YIyHcIBfsZ6FD8HJNWCw+D9NKwn2c8pY+YcP7S/sT2Jhu35+FY4rVD4mPgtpb/5ofuoZt5krhwGp
PHUrcOT+fU+ZaO4ncTLhbG2nrL6qLXvFgCr6AKFsAhN43FiGu9Bk7NHQCF/4xy9Jw4P9+SVRL9Vo
0tuG5qKqYftHG5iia3YJh93TprIHha+0a7WbBcUC+0fWxupNOnb7qmjana4H3wwTFmeHeRZbFsB6
U7nzc9vedPnQ7XTTxKEKXv3CXrIWcpWbja0qhLnolVjZRRtsFk4kkfP1Xhma/UAy2kEJxsd//I7E
4o/79CGbqs2vzeEHhdvsk3+7UlS6hA2Bgao7q0fdpvPhhPhjygj1eOkae82vo12TjNpelAapSPAX
9JVVtCWRXPlDVNjada45z76mupt/8tq4Cv702vih68YCvsRozu/946fdNmQ9DI6deZD47nwKbgNs
fY8q27QLVFCZjYvgcNIrJIodQAcTL402VF5qIQ7T/WS+zpTrQGVg5p+8rj/9MHHWq1TbeWHYAc3P
nsNYVbAFMbQJHs+r2txeEemNl1LBHFWK/LI1gZSFrbuZ0QXstGB4KjPUr6CeQPaas7jKkB/+45dk
/smfaJvSmIjjn++SYvcfPyrUDuoc+GO/12MxkM/lK0erRkiO9gZzXVTfp/5VounBLQPP8UMurM0E
IW81G0SCZDX8WRU10Sk3CoQGvdKt+zE1DpMeoIGb1ed6QD0O2upq1lOcTQyDr8zEeLCmUVxavXow
OmObixiX+XgdO6bpkQtiIt5ewtBoJ0zOqEPGmr4VHcxIR3FH8ieKS4PyMJ27xjP14iVsESKP8P0v
0liAGWpO+gCMuCjq6QTfw5mmn1FcaRs1tLr1aGMVtA3E6i2xCxvLJeFpBgB3MeQDFWfNefjHH69m
/Pk6sU0hWM91D98FNucfP+A8c50gztpurzEIaWlZcdID/1jlrosTWK+9uELdkFROfzOSK8Jo+3yc
ibG5icOcOjdqZKslaSNHvHt0+/qtpuxPYBAf0NT9IFCO9z5V/jHxZ/8Y+vb3soJEGEUTGYA9el3L
oFBuK+WL3yIuDBHOp6PW7ApfIy9PM24SR3twp7D3wsZWT0rNRM4lbhBQxupuehdZqx4C/GwUEV7L
SRq6J+E7lL0gzmwQ9B3tJr/ja+xOaTuO+6Y1xUNv5NNt6F+jVepu8jYTO5UEyIe5wcDT1OG1C6H6
AnaLsoTQzesmIHe9gBvXEhwBc6peCZRUK7NATwKrBIBDHnvkaidXrVsmV5r5beo0xjlHQdpPCoJ0
nrvU4wG3Jtkt3nJxg4LU6mRPmKNBFBeeh8tEoBu38Gae2iqNrgTj7ZkWIF2Lnyel6fY82hq0P/NE
HlsvTshlNLisJ8tWbxyzUsBW1s5aaLl7OYRV7RnLKGmqjoyeF6XweLDj4VdR3w3GVByFs3j9GIO6
7CKMFu08HZTQGEEql6SLdPo+afxXlAyPTlk4B/kdWcBnVlWoCwQeTbvVdfUFbxlet4oSIZ1c85KU
AU/PlBPVHAzeSmovVCjPrezoltLfMUNVdRmKJLr1lR7BS+yGF4VaQX6lNaoolbjvctvnzuzAnx2N
rdCs4NKktnyqnHw6DQq/FmSnI4DT6VKzY4RkgVHdulYUe4VeqzvUP1+jNsgvm1EsFA7yEDub/A64
pIfJxm+jTzzlYyXINk5vMIo/pvGlsUyaSdXJQwxPyWz7W1rkVMELwW3WGe/iISeM2hTR9aiGwTam
KrGaO2RWuVWnGGn0+QZFs3rjo8GKojjyqql7HetquunIKrzp2+wJuPVx7lqU5WLU7wy1Uq4jXGZy
STfUh3we+ZBFgUtmymGrNu7BTGevC1z7Wk7IUIk8AgGR4C3rZjd33jckJu+j7QmAkusAdxE7Npeo
Y7VivpQ7666KGNbJjY2b4erKbLWHfdkEt+Q/BLcp4TIeFwmSpGVxqriZ1no4Xhm1tZOrDECqcNbF
odEzOE2uE+40LQnuER+SiJTQheEGo9zJiQpxPYQSeVKXPcgU6Ui5oZqnI1todOtGTtCN5ofJmL7L
pax25hNvbz3ScCQZuAejHYXpvZyMvf/izHa+nbhpXzRdS/FKQSl0YSMlr8nYOMxjVd64ZHGCRnXb
+wCHKQ/Y+VIpGePsdPdJkBMMsB2drk4BSxTBU8ngJBnu9rTvzLjFk9F0m7bDwaa6jQJqAXVSN2uY
Zv2KVKOKuDPrxxAl0WM78SNW4YAYpE5iUceIV2SYCA1kVCCbUfxq4/e06NwbQunISP/qZDrCeNjy
3fSEmukIJnRnhzCcLMYDEPH2+6mFIIKweB13LpxoP/ZGrouNgk3U7IbUQxFWbZqhNSkPmpdd7bsX
kV3Xu4QQxU1gz4Q4OVieAGpPuzRL5m0wqCBI8C17ahn91Li1bV2Gvbhz4d5KUYmua7ITkK/PBWrN
EDFGVo/+bZhmX1udvBeDm+8+w8lBPIZzKiCNrhUfQb7aZzvGIhEkT9pj3BJnxq2rurFCFIrq8OCP
Ck4peKI4okgfcUWR48p3w43vBFdpGHXvnyYOYsWbcakJU8M0mBgD8UXPZte1N2profdEnirvT3Pq
6A8Tv+W6+eKoSnnLk+oECJDQxchFfe+M97Y1RLvOPFIZhVaSspamuwWefiwPwzB+NRpj3hpRc2KQ
F476wE3CArFszCgwm3IgcS6e96GDFVno4Qpafv4SpPO9hUn4MgoaF7SkXuwSNO3qOBDV60bKoUKp
yUjyyg1FduT7u3GCaDi2gX1jEyt+kYDSRDaaKFjs7T2RsXR2hbPqaArvcp8BYcPBZsBbm0DpQ4gZ
If3iOCM7p1bEN1XJoU5g/y7jOMMI3hXHuNcRhUdtSGiXOLahM1wawUYX+XwSXX/Mi1ghU3CPpMxY
D0hmkaumyV6PytPc4c2gQ5bu7CqPYJaH4DkngCj9c1RMNFdG/4FwO1THqnmfBNPa6EI8Cq1QnoIu
cNbhWOzcrrcZ6A7mG6e6rc1YHPwmws1djiX/ngw+tXV4sPbz0RnrxAsnJHQjSL5rNXOsg4tVPEKx
GRA84CVVRhaDk9ECXzSoU1m4l+HSDiBPcWwBKVqBYR7mBjsxaMO4+K46RbJWCQTY6115VaVacVLd
t3DQe1JfcB/BtfASs36Lltp/pVq6p7Tuteh0whummUw/KzM3QRoPeAf18Q61uzjmtsHj2GF0c9ZI
c1Pbsb6pwVaiFrCMV2DH5Utkh09wAM2D3oBnHvCSr7s0I6RH6LpndAEQSLJ1rLrcOQ0ibSfqE0+t
rFPV41uJFu9ngWauyfZ5Yt0IEn122KbKsiy8yoV23NoL/DiOY8zHfu3JF6+0QXNbdu5VEZQkylYR
aJ0JlXrbReqVmyW7OciIaQMU01c1t4E+8vQWsyOt5XBvRvFLFU7KVYte1+CdkYXZXhtxiO/RiLLj
GI6EscWdj+uGEa0OOJGrV9cpBOr92CBZVkqv6AkM68e32syLq6FwhvXs1z/LGSHaEPAAj81ylc2V
R/AgBCb0/fu00PUDD7V8Y/DlEafKOJAVUMYLE9teNw23ws4fn7W+1Imr5i0kuO7XiVIoGOj4NS3n
aH3Gp3KM9Tt+QZ7e6eaFO8cEcWhBu9HxSAdDYm7GgLA77isuVGfrksG4je+XymW65H7NtUn+UGNv
+Jlo67ZFfGi9pQxj3yDn1CKiwrTWdXZ1bGBHmpxDV3Yashsn3kXUKi56vMeN26cP3bBmgM2hmldX
mKzWdhHqD3UnLhxsQxni5GcfCDNZEO6D1gG8jGaSQoaKtNq8QjhOThhaQSd+7Cb1Z43W+sKf7Piu
7jDMNpP+2vfKDCwoK7dCaYtVqPS43tq+PKYR/wfFLyaUDhO0aOOT1di0TYn32Csh6QNysSNHAwsq
3ziCxCPqM+XUm+iouyzzEsXd9NVgXTl5OBxLy+wv0skCy55hh7O1JPsiQv9GIcf0Tbcbj9rDlUN2
KGwJnFF1lltHzXHNo0vRdINiF2ux4AJhTTQM1tHRsP5XMyrMOI3wR8gtpTyqI5a0d7GMLO6NNI+I
IOiCct2p+PHyrAXrZE8B3h26SUatsaj4P1yhpdthKNVtZGZfazpkx558yEs5Jyd22IfrQcWvaQaF
UiNwN5SjG2O21nr4/MsRTZQcCA1RduPs/rRbjSBIdTopZkyVUbG090me8u1VfUU+KnAJTLtUnpv8
Ioa0UaTXzhy9qBUuVkU9Cbp0t0Z1M6aWdaNAUsbhUt6pqWbuKyo4F0o/lXdyXWeO9Sqoe2fXlLpC
U1rBsTuF9V2REALXttWNXEIPKQ6Wg/pQLgZ7MydBnp9xvq6sLNpYjllu+Mnot4Rq67dTQqhlkoK5
CGeQWDXVFq/SQRiNpJec1KG97NSgugcBu+KxcWcLJzgUU5XtDTDiq7oW1aXjJo8CifSlaB3PMQZ7
bajQOdQgFHdtItS7kCBDo+EF+q1rEFGs0gPTgg2lKfI9uuXycYhtKO093Y3i0uH+i23bRIqpKNei
cdXDNKvqAWY6nl+5bJc492yEUmsH5XVMB+moMFa90rJ0WjUU0Q6GEtzpnVPvZn10jiXS/ENPw64b
xvkgJ0XqdITk/V4OJzgsDjSUjcbnzCNzst4i0UwbS+wtu4IFX5m3adn1B5uL6Ei7HPMSJIksK11G
Vuv4aIcBeX1NddL8GRJYZH5RVBxOqU3IMO0Gj8SWmCwcJ910QQa0If1SF9Y3hFfBUYEpq7pwnbIs
uuwLIhDnKbhVh/hEwvOphn1gtdoDLbx9LDpSOnipkzA4dwbaZtDTy5anALwm5SKexq9VGuK21+Jn
BayEmFUY5nH0ANCdqgD5N7TReh/2OePAEZeg+92cjVd7tveD0z8qOYyufsYjbs1r0lKxCT6EJbC1
vo0LMlKIDg0dzK0D+mPitvex0d7SOHkOlydMagy7qSDkD/dmWe01EXtB6ml1eMNIt79r0darGjwz
keP99AcEwDAELxWDaEi7WZNXe1Ab9bXo7mjn+xsfBffFPNKqIaxDeLHuE2Pbj/veMLD594rYpxbX
VCXIK1AxS6pO92YodrdlFPB1TLBOQ5B51gqr9dC8gfOGbxCklkepbTX1KSZ/kYN65XYpJ5m5turQ
2ovYfWtm3mfcNbtKtzzhtOoGFuStheCczN1kpZErTfp56awcQHJDjyE/0RXk5zHsNEu5U3SifYqq
J7axSL+NLrbcainvZIBKE+dJJSxu41sOfq1mxImMuwmGMZb5gsgFrC7hKlokzkUmfvp81OXg4/2H
b7RWBA2BNqlekxc9LrObcmEpBdWYbZcKcl7O7Q9uHNfchpbsdA2rrYJSPR/saq9nxc8BAQAKfVPb
itE1nwJLP7mV6RVR61IBtUjfIAeI/lWoP1puiTcqSg9RSRfYwBO2Cl1sN1oFUKUq7dsEGyQu1Ppr
lBflM1/JlZL6T3UFsj2qq1erwxSUWtW8awbSKdChoq8PMeCa3EMkEMawxYh+XqdgZuvhSUnddRtp
BHVi9Ng2rfLUc/vJI3rt8bQAcUseX45fgqoVOsbY2g/3bapgQ1Pv3PnUlVHx/9k7s+XGkS3LfhGu
YR5eSXAWNVJSKF5gigglHJNjcoxf3wuIrIo7WFX3B7RZGoyilAyJBBzHz9l77UPrVdVTktAxhF5b
dBnRMq7nsSl3UVcbE9lbUXHX5xWune5VN5R+pw9WRX6Twhcqa95E8291Y9XYOTHZTb1YqwiVddR3
SeNoM/jtGSmr2LPusX45+oOVG96joEEtNffRT6HcYtapdPy6c+zZlzQnhzLV5feaWuqAtP5Jn4H6
RWaCuRz3s28IY5P3gbMnIFjt8ttAU5kUrbQP6VIDwauTF8/OQm2O/Ds+tX6bOvSTgJR7Oz+jpZzi
svK62b3YGVf/yRuzGtsvmLn1vhFr5mswOdaJQuGuzGIYEy2/fW6nT747RK9lKvdoygkhQzAqYxOR
34T1zhdNuZ0RnobGkD0ZGlRCUi6Y9JNeaFTzNjGJFWrbKNp2nNMbaGoPfdneZxpOFZHy/YyIlk2i
RxHbovo4tLW5JSmW5J/kNKgMvF05D2FcjRY8IpT7buGV+8ibX1dhFK4LoOnrw9+iqzaCvqCq7xgw
gOPpt1IGe5JSbUA5LePgqsjNs6jYU1aeDQnwhz/nP1IaFDiGIwyGven45/VriT2B+BJx+iO2WGnu
f1QTtrGo4/7Hb0fLuPXPTw8eVDPyJ158Ux6MCmxa7354GfERLdAwMq80e19MMjv2dREcm+UHFp3R
jPyDu8m0aYKGkI9F+bMe+pTJ5/RLsAe38IhSrN1FeZeccg38ofvQVUxrSDp/klF1h2vHP8vCyrdk
pnxOBb5EzWp9TvtOO0Mcawty29jr+jsvW0Ahrhj2cZzOz1FdkEoezcXeGOInb5FxFi+J1782uo+l
cCGN68uoeIwDskixdk7GHFqQYwfvpWsYqwS9/66PRXkLYD7dZm8hG+II7YcTakEYjZY/3YspqUPH
w86dlaRF4bTkrclh1Qv9GCvc+UPb0cmY5Gm2I5RIBAqBPBm14uwjGaa5ar+MLFxVlZ2Dcv7Fh+2x
ZGvOyR4WUIyZotyspm/moIJ7MpCtQx64FRtFbLwzd+OmLdkBTnbYlz5t3ZzOSpfH5YOTtle/LEHi
dYDHOZNDTZcBPwXU1BoFyKZ2Z/pz9s0tiuYSSZoNUdLKsGVedpfl8t4ySu2tws6896gRTrmK+6cA
gOsyflA/xwxb5qzgnyj7xfNEeeASkMdICPlWyugiZap9dqC7trZv9MR8iPyeWzQbpaDfkbAuPuOK
Hk8HmdMb7Y8+Fk/Ibb2vQgxhj//aZI15yCOL0MYYs12jT8fabt0fhQTzYSusSJ5OIz3vxHMwMtAh
4SmBd2lgnIvbjHSSAc93Yc/HLoLnOEuWjgmxDPcWhcGOxmRZDRia6/FAi4PhvWxTdGmdex/X4Bxo
JhihRprznddocTi1UBHZ7P9loS5jQ+meXCD60MvkQ2b0xo1mGxo9BGV5EUwXhx3cZJXipVERdDm+
wrQEX6hQ3r0yLQNc0Aw/zu7A7U3yJtgjbNOOXXDcQKBI/b482AT8uNGUkgJUak9jfJ1SB3ZfQ3qj
rkH29Nvp5HyXo1L3cGWMccRE6ejmpbKgvHkBQKohHbV9U/XedWgKsgBlcocLNGc8OF6YTpYn1sxr
b6Tdk1m4nxmEFNzyBZl20/iY6oBFTcFNyhj9Te12z13LzbiNiRIe/Rn0StEf7cjGmklzFa20IGFa
Z4DbNGKfNjGevTFpr7hahzAdEGlrABmIhGmOXTd9CKEo0YdmwZTTlgoc68DYyH029M/asiugOWRF
9cr/5lYEmYlKWCDaZocuRrXvTNy00dgw9Yznt2Sq5dGchhc+renkSngdSdbPe2l2kMp8sFMBnoND
Fuvz3uAEY4nI4YxhWM/oDrclPy+s5j1QXg7nEnTEpHeXPld3tDkdILMfXlc8SPjwT2LG3CfdWF01
ADmFzS2tGdrx4EwfUzDcBzLQ7+IM5Bdv75kk9W8QRYdL77qX1Ezde9KE32OplZA0ojtPgD21Bheo
48jIhoith4DIQiKqsKbOcfsw09qOPSY29tAl+7msxUUl3fNMzMPOd37VFkGLDsyYIdYotknF2bWW
XHbqis6k5lMfF7tusLyD6zpg8gb1Ux8mcUHjkYRtP5bH/lg2KjkU5dhdRQ0GMQfOt9Pm61D7zsEC
ChnqVQWBe+kctEVBUrYCPRnEOJm9QZ76DDtt4tfGccp4OwhcvU8K3/toXvFMF06kHiazR6jUZy/x
aCb36VSZl0wZoYsEZ4ckyEF5WZXXSNsaAbvIwDTdo7b4PSc2noKG3tB1OvnnbP9pFVfvrPZU4XoK
HCiV39V8Itzr3OHZuXc1Zs0USeAkdeJMHpKYSshj8vQoWpZDq1HaXdpovKgZPw4OzYCxma++HcHL
aqFgGWxC4GKRFOXOvH8Utu5FlH536crgFe8uDC+ziQBPS+vVA2TMwsP/VCkHiksX9ExUUvMyRulX
b+UuyZMpdMzumeC/7huRQt86xR3Wk7M8CHIk6WTbxqFqZgGXBGOpYD6Psmt6MlLXOpSoMLeDrvf3
LgiECh5mlCr7jpwogORj+WYbqbiDc0ruvTSDXV5FJOwVbcxJqGVPPi8RJv4446FNI5JdD90cb/vR
Oybs/y+tEgDcgsm9lNSMkaJxlPWmOrDDra8OGqHzSJ6AdErjmgj3TS/s7sha9caogkR7eJHtflxK
C6Nh4Gv6Lf0lk7PP9GFeBtMA+VMN8NoDlleGJhmNk8iAVrhsThcVMpmE/cFOprs1W8qiqrhLTFbk
Ju4gIlERVjqcnY6x1DlxGTZXiXEjlgVYWKoloVZf6KQWFzz8S+ib9lce1SAwuqi6WbbfP2hZdnD8
D92ZnFurNe5tpulP7t1Hovfq6uVGc+d00dEbYGoYcxqdeUdm+nTJTU2Vc0/gCfM8XxGJSuPsUhBy
fhFx7m8lsRnb2qjlZdRMNojg1LSUkk/othWSZ9iNoRknX25a5/tOOPbZ1XMf5uwbfiEmB0aKbtbL
2mLjcmOn3WrysMnj+ZxkFTA5WhZQGlkw+AVHolOYCoDCMfZjH9P081LMQKYW96eUvlAzkFl8rLq2
JoTRGUFkjSZ5ddxfZjOKIfeoargXjm/s05xBfC/Vq2klw1EOUTox0WbElEtruJJwOQcsyVnrPTR1
0z6o5bAuOzlXMDqU7OiNDwwtqdVr5ct7bxlT26PRXp0RGJQjjn7KCp9KRD3TZGQPYnnkJdpXVrLp
lmpwj0NuMBsN+rBvcp6L5NUt+/aOnKeDTxl7adzRQQGZ5SeRFuwUhGDK6rEDDUC0NTm3SVsnvYRs
J+7csXsd1JgCq9GvGcEbQSuLSzCAUSGCpD+y7s07CxcizdgC0Ho5fwrPitkhF8ELYvSrVI3+EVlg
b8XgSrB4xmPXsvEvig5gNm8k0KdaHuym1M7gU74PhinCbAgulXTkMjX33gKMbNT7Z/Kl41ujDBp2
43SJHWR3IvXwE1v+T5AuzQGZ4LDThHkRzI0+Rj0OZ5fYjoaS9N6oSDSzRzJza6ff2TRQzj2lnuGV
xg9SE3HXFUwPKEKlT/cPKXrDbNOks3MgJ5bEyboNbqkMDgGw9oHa9W7M6Sf0hXk2jKZ+qPXygRb9
LsvMCgqB/uXEHRZhWR6joJ1uFe1pWgu3pLKS46BoLq3nw3pmwEU+2JQcu0pB5DChLJ/y2OU6jxPO
+DZ7tRs0oj7tjEMr7eYJIkE4CTPa6NYEqoZWGXOo770A5Whw39gwjG/u4tS4MQDXwxy3yq5n77an
s8W2j3EnMLz2GQqQfapLOhXpOGebvinHNxk4X1o781Seg9uaFaDTjqpVzuYMloRFmDxDn3WOms4Z
1c8BWcq1aFr9MPV1CTmWyWaTmtqh0zzninXwTZSlukk9sK/kUb1l9ZPL/P/FzZzkFjQgr4RMDNKf
AmQCi4jVXjWviDf+1tmuIT5/5K3rl2g1kVklScC9TnFLSNLgZNkBXN0102Y9SDm8G02WhyMSDHsJ
qOm8ism9vsTZ/H5IApd+GqYrzebyvB6cRdUeLNuu9ZG+Ku1LRQOcSx5c2GIuwB0LXpVBKPaq34+h
pYAobKzUQaKQn/4tvvx3LLlbXwxV66fW6n5lqqh36bx4yIbFzbbqS9dHRlYuEQ3ue+otavB+MU/8
frgqU1cjaO2xGonWgXeyxF0Zi3VgXj0Hy5frc+vB8QQBeBmz2tVwur7A+oK/X2rxn66PGsItZy8u
jwUbMAxzWb7gyYe39ZvZ+tz6Aple8iutv8K/vWBWIc5CzPi2+khLd+CD0FKSvH5/vThM4yUobUCU
EcrearcEEMrtatVldvd3RNCfLyOhUagCgl+f+vP8+vb/23N/vvzzc9ZqFPnzynns4DqDDkFpzwco
/nyK69eaVi1uvjY+c/KTzBwlOF9s7C/5IOBSK8J6a5rOh2HwA1qHL+sPQOwOzLY6jd5YtZfVMby+
rjdLzo71YbRkN63fWR8Zwm93eqp+/nlqff53xNPys23gt5hgy9Ofl1t/4vdrliONP7KI3XA19q8Y
gdXsvz5aD+s3uoQdeJ519japXgKGnyeI1XRwezffkQPVnHPIMGfqIsKurfy0fsxiPd3+fKyArfrl
olqvJNJHCe5aDv1ysN0JdN+cCMKthvFcV8QXmrTnaerx5Z/D+lwhZnaGGl3zTEUVuJ2i3K1/yKpz
Xg+T10AAzJoRuYgvX0EVIXVCLwDsQm7QuTSbRdckRvLwmr3nAhWaEtp9gT7t/MI7kKuDYsu/4Vcm
iDVyD2khR27R7h7KDW5+MmWkfCZQNg+HcTcxyt/QOtc2c2wgO5gOFGjmxXfY4hsZ1FB2eBtGh695
Yj4UZurvzSn75QfsdxiEv7ol/2Chlsmih/Jblu/+ZJ162RKmCijt0FrW1eZ0g9aHUC8mnZwu6JtZ
Ow+K1Pu72MaIOS/N5iS6iwCqnT1+wQ2Y1an9QS+OWTmD0Q0CsKyK+GR4QTQZm7ZV005FdP8ngrJd
One4FAtELRkMQte6RrYNzKu7jstsuFPFpnVTEpEDcj/aaEu3rlc1M9JuCp22e7fz5pGO2aGLiGWJ
jVBM/s/KeVcuEMtSBZjTsp+s1iFDQP6eODmkmo9eq55+EiOwgSnHx81g1p8C4twr59UcvE9NB4lX
pNvRUz99xZxlCjzsWwbzgqjFhVtMTHCEyWaB23iCKVk4UKmSDmyPRkpaRw/oGkfJ9zqpc7YeuUGS
8XgqEVukTG4Ivjy5UfSY+MwT44lSXtrRxquguZJLkwNbZ5pDQwY0wn6ggWoroNroUWa2boZC6uC/
5Dm0e4t3rmUnBmagP+GxTWkMTWJfiZz5eWB8lO4BcMHClKTErxqSDvroKVH3EnzSriwyGPQdEGjq
mlBBDWRPm7dYqyi/GARCUbQt4xAhtgEgWHdMrOhKmmZyDRrrhVThYBu5qtuijXimRXXlb2831ZSg
KE7YV3kJ714TGJvUmc1N5co3rs6/DBWqmT5p2jLgpsA/2TEnl2GYx2gml6S1xGHuk4Vepv9gA9Fy
yZrkq3FupyH1YRnSl9+M+0hV75OCFlmVCQSUgTRlXw9RSEa72fHgZRbG8+Q5vyI3CsGcVRlxL8Q+
kkjU6CbJg8XEEKWIDs1oH21EXlsd5c5e1+psr4QaX828M3HHaRO2/No8SCH1sKlLgrrjMdjaQtm3
EQYNTkbCZwKBGqAonNssjfaJqTqhK2wb1qfiDCJYNxjPupw07kJOsGvr+cPEw3EFb+edvDSDymXT
Lphj0yNHYvRuWidqJuiRvmeuiKDTiW4j6uJTwCZxU9aSC9RKwHi6DkTKkpSBiL+gtSv5ZLtyfhGC
wOGGEBhtiqh4dE6bAI0fuhb0ShZjNDoTbX8biSq8Bzv1yo2iv60HNZ7HsdVfAOImEa+U1tYv8qQC
9lhAZj27oduv45hO5688wchuJkPymFiaj8N4b1WRyVqVB0fPg8cWtRoMaeGdhW3dlQxm/d7pL/Xs
MCOAoAUV+9lSlvc8Gsl+yuf+EcfJSy2bnxhEA7410aueLPng2opEKN0YTr6RWawaDWKb0gBOVwDq
LILmUNotcCp2dn0p1QXh9yf1TrZPaSPS9xtJt5H2cOelb0WVwj2WQ7OLYI5H5nBD6AFxvQeRZ/gB
pVNFWZjr15pcsatjTjaQBeSKI7qGvUsqPVdyCjm4cnPa/t4WlIxxZxv2U90T1aS58QiylPO61N7J
NCByTPl3I7qr4zzXSVgUxGrglKjCJlGLWp1AMvThX1NuvqCsEC+K9ryIVPHqEjU+t8GLI1zWley9
MKbhLgqm6ppqxvOquqkbupJEfZzjuTn2Lv/8/64sNv4jW8xHdeVZDm4Ow9X/I1hm7s00SDyrOmaG
nx2HnqG3KkB9oxl89REtvowFSevNPO2dRdwxuir5v/wK5n+4PXBHs6DqhmOAiNGtf4vQCSKhOsxT
1bHQkDtFnfngARkKtQHMFTeyj9ykPkcQUO2Dshf3NlS0wCygs1TQzNraKlDGxeKyiE313igeoKLe
FMPlE9tV/X5Rga7dqP/9jTMXwfW/GBf4rT1dxz2BDt9G9f6vgmzcDLmVlmTAZoFyd7lj+Ke4j+4N
C6gH4gX7APsSondvnHqXsA22TdnHjNnWBuUEPzFq7eBz3FWGL0Ba6W8lzRyaP84XAhXHZv2iBKYb
89iWDv5l0IO/3VP/Qjv651A58z/MDfz+gYmLwA9c/oxVcP5PVpKpTfHMGG7JUicp3W2tDBPV8keQ
bwzgUT+hypBbJE/9fs69b72bsDzY1xRAK/EHpb1D2383+D8csjSOs+t/C5YOCCE6H1x5j+lYVQeI
vMO2LYRzUKl9b6u8+//Bjl//LxYwJNvL5/k/W8BuX1J+te3X1z97wP7+v/72gPnGP1zHw0gEXAkP
CVaS//aABfo/SLKyPNf0Dc8Cy8QV+7cHzHL/4ZJ2wrrIqWNwyXKx/heyyf5H4FsukY8BQ0crwAPy
X9Sqx98Xzm/c1h8a17+cn0zz//0KA7HpGoGtG5YLjHeJl/xn+41HM1kTgyNPwvC07Tzi1jeWw2Bb
6qT0t27JdS4tE6fpDJttq9UI/wF1Iv377wNIJtysylhCoZcnxwWb8Ofb6zfW5yTcwu24TE49D4ny
f2/ufsfd/t5Ur8m3PmYLMw/UAamGe8ypNVar4x/T4/olY2zq7K5bxEu1hSnlXyFOQ1QG8259tl4I
AZmdwhY3LLLsyG9q9m694mO0E/lb8dYcY/h6fvbmLA7cuqjGjYN0Qc2XAcnXWED3MXQvR2gTcYcb
TXDqnisvyWzUm6KtpzAJMO5i29lnIv6E0CBhd1avjWENG5V5P7UHtO0fxUSnaTLxpSIG22f2vMD1
WTyLzm73VZU/KL1/HGyR7fKJpKLJiLpFxBgmbF/yLkZA2MdUxA2jMbo/R8duzkk8JhelvD19wwgq
r/hWNdZlGuN0b/tMsxAkXb04Ty6a1T2NeQtxEpWifRjreSZZ5DVDZrYvyC9BfwTMG22fWdjvupvf
UFqTA7+IrBNYCWyc6IYVxdOE6mzbejSgYJs7ez94gR3XUyKQ/TIb/jeaQUt7fNw5UWoRVhfcTRgN
N0bha0d9wn6dtG21RRhu7Jl9MSuuCR5Uh7TU51dNPA8q/chHiTppnoHRA3aNIGBnVm/sgxl1oocl
MRUzhhSYkOQ8kjkTOy+FZ9hHPVlkeclDFuFV8ujob+KEABojb+mEB0jehA+/oRqpvo2/NCaYoUzM
4Fzn1SPbx/rJzM4OXuXdhOdvOy1jHiyCe78Ymk08mTbOHqPbVtr8zKy92YtW4iX2IWvmwQUoITVW
kyDjssYPE5DgNisTmsXGkn0ZuT+G5VXciRy/8ZuManWskr6n0p6/Jygw9gYyg/VCmV/afBmGmuOj
LpkWJk5M7F8ykBohiFVdtOa95WVhjuSMCUR1kok0D9gkDzTcCZMy3TO3vwPO4YCg9eGZVhlFVx21
e6ZHy3x82hUt6cN410I3oxyJewssr9uc9R7KdjOcZndgf+MSwqCxl4meAjM7OX4fSr8nn6hxXsyk
/5F34KinuXxSauG/I4zSOpPrx9D3VWNCVASRb2T6zogqPEkaAzmQmc+yGbpwGhkqj6iLNAelv9Zy
IaqjdJGWA6khygxCZVbVxkWLs1ujMzpLNOOiz0cA4L8Ss6u3RVY4R7fU0fjFYMVsXWzGpJ+Iyyx/
cHYglu0YduiJS+xGXIpQQvUkkojJC+BgzuIwSZpvvdMBnc8P2tLPQ48KKlvaF4M8pE5NRDwrRJNl
iSzImYk0Mm3BmZVhrIoPjPWPOYBrDUvlgZFCsOcEesLDxoZt+tYOEE0b2zJ30/KL1bLEQWvRrppF
3J4K+1YY7neIdAhgUX7q4VAX390WKqs0BAPRCMymtR+uBPt+dY6njq5PxDPbTRnapk3MUda+s5Ep
jp6F9SKGIakwU9Fs0C9RIIZdizyjCq64jvl4mFdQs28CB+Appd1BBKD8YU2lh6AZGHwNBOpOp5go
9yzuHJrDVnpkATmQn+aGQqA0FewZln+krAv2koMGBddVYaRfdUMrttbYOI+dbv/ClkmETYciZHwc
ezbFExrjbd805HUHL9HCmG09vLDsaEdsP/LUcI7pyBopexb8qAkndUpi+i3A5gF0bhy4meHQ6z9N
gr83hR5/xtq2Sex4O2ZJGCFC9Iu8DyPxPMWRdjAFK2cP87VyvCRU+S5uK85GAYynjghdsd03a8QK
MiaIAMY4ziHISDOEN48MryPwRnoo+aVX7uahxptvEgAQ5fRG6wGr3hJ4g/nCGXDWYS76skeWFwrO
HKsB13l16hilfs/dJbmYO5XfFN8c+y+tqBWSLQfkUJ6copIY17L6yy+lec6i/qg1RneMB9LnCqSI
o4aNRS5tqDQX7qMj2MdKtvCZFp1mg3Wz+1XV8czG3nqD7t2TrmZom6wlBRIFkokkyuvBatBysXHC
5NPJ855Tn2B5jTxENgZAbh04ezhFB+j2igQOo+jv5vTHjHwXwaByLlG6LVzzO7r671azSM+JZwvr
zprg1QqSfFKJenD4JEShKpBidtr4UPRVF1p6cKad216sgLaSQWSwZHDkmdFHU8KN9sWSXyWMU1SI
g+OY9tZe3LS5NedHLafT1ABqGhyMU0E8F49axQZYpziPdDPaocVqcVLgBhWqOQfQEQwuSWukE9EI
InvHlM3JW1P08V5bZJSoDmmqkZk4BiO8SKem2+UE+GUL+nY1pGCreUAbDvUmI1BiQYHQP4kOuV6Q
xiZZNIbsLwc09K5AyLqd2smDKd2ZpxZVYXUMkGRUHcYFjKoHd87ffZ1JQ1WT8EfPgXpG/iUDV9sG
DmEbUtR+KLmpxO30MGXzrXHxCWZuOt31hH5RNtSAmC2baKhkl2ozXEcxX1in7xMXwbJj1W8Ns4bD
pLv3xCOSHT8etJYJetoIPG41Q7WSawJhTHJwbfdZ05wjkQzkvJTmfilfUEZHoRsXl9TQ7z3pvHDl
fNP9fKIpiyWuycQ5oJ75fcgoJLI2RaFlPlcO+2+Q46EDWw9AJOPMWpTk7dUmU66hPBUzMuhyOVjC
/F5wSw+JDb+OGBZ3TsaizuTwCREuZ54ImDsVxa7KiJuOFylJrI+sdTZhxXi4bnpPGxfu5YeOSHw3
MGzQAO8CLdIJa459+VklaXfuFoJWn2ko11VRPOtZ2gOQxEyTuvEpqVCn+4AovbImleJXhBNrR2oi
6Z2BkWzHwcd+NsrjoGk/WPNB8mr1Q6x6Z78CqtDFYXUfArHNsMWERrBMc2u/3NpTymk6bTszmQ6p
0z5Jsm6ighEOKQO608N6WtZv2PIVqQPMiEzZ1/u6bZ5XBtaQmbSpi548NXRTFrZ2qurMenZTRB+a
S8xPs4w+dBHFsA8IZ9Slfi5UCS1c48o7uM7wkOhtiFzfOK4IKl3KG85vd8v6fx0CgKieZfaovNMz
00BnP4ziYbRIrJigImyNSWHPSnPzWNakAi3CPkA09d7M/WeJJ/BkJS+TeAOpnoA3IEp6/XVcoP2c
J+LkYY/c530EIb8e8T9FpAE15la6pnkmHoMgSs2gJgwwMWiquqXBAvWjAe3uu1G7zkEGR76DJ7oQ
ycoBIE+8jBmISSVbLjW+akdTu6xwGRIT+1Z7dYr4hKRLQM8LDruvQz0hqwoRx9LQZ67AdLA+F1D7
2ug1pbu5b+0iDrlIdMt/LpTVHEl1fLNMt92reAMtojwPbY41ZeoQRHu2WtTqu7lXYq8aIhPjVj+3
0htCEaBdX6f+JUyOnecX34ukaRGLyvO8cGM86qhlJOfEKGf7lyL1v4aE9ULo5b1MDe1QmmDxa+t1
RDWd1dktqTVzi9mnP3etlW2s1P3ELbfo8hYvoM8nr09RHSYDkbUll5NB0MYcdIBmFix0EXyjDhT7
wEzvSolzPytpXZr9V59F2o55YBRn+BwJ11Bjflklq5V+q3ykWrGyprO9bCJsAneE24K2YVa97RaL
Gy/jbWVATiCnkWN3RJTr1GAIibyQlIsnrXbqg0PGoOPrNfBR8DNRTuIORV+1rSSCNjqJzeR652o5
DPHPHAnXaV7Um2Yt3yzLsADdz0ZwEEjNEs2iZxpjkvZrp2UsIpndCmvv5dUHFQUi84LFBo2sUown
6oo0vAbzLRGw8rVmsd0jlxHV1F+SpH7pB5Efys7rL5oP2Hb2DWB4R2/OtXObqE+qh7e8LhGiuO3F
CcZt0KWIXbO9PojpbMJ3QMaJP2PVgHSTc2COgPPd6RBqefT5V9GulpU0kMv3RHNHOk0kn68XtT0U
T2ZNEmNAHOgmXc5Cs0EG4xIZcRhzbyJjqSQnrf/upTWnewUiqtCJW467/C5fOH2I8EkcD0CrxMXI
1Y3WjxRH3qJI0bsPpsQ/NkEcFh0AKXZW1yQayEF9LGB/bwdM4lvUErdyit09QTt04IrZPal5KflS
/Ry5KZZW4b3FnmVshTez4C1DY6e+0L1OzzWuMoZVUBorG60WeUdIyZhPt8FbnWC2jQ2LxLjlNJ+E
Tvg4ft9dgG44IUEiq8othp+7dMlXtKxuZzXzZRlfOYNjbJJqbsJ0np1zg60+9LCd4A64q7McQIH9
vSBkeWOWRR/W/l+rEHg9QDaiAoscC3L+zDm67F3tuPz7wHzrDfH2uAdn/PdTtasXG0v01W49RK5H
KHYed3e6jnWAIn03W8YTN9L2bCyAdSvjKU3Vn46FkyFICJkcNewx+swQD+V5j4AJmGQ+Cx86FZ25
gZaES24IwV71SFpW3e/Ve8Ji9JtvmCxWzZV5mA0u/tCa1Zr7EGxCdIe7WC7O9wVQiGQXG1Q8EIhb
2zswimwr7foxkLE46G7tHefaDb06CBCV8L0/h/W5HD0FIUsjZqjlR+qyiM5umj7D8PD241RmZyt5
Mu1i4l+Mpp82zZXtioNMS/gTm9IN7mvwqwdBF/JcBl4UqhpQimyUOtuN7+/srPy2MjrhWDHYKjHl
YAX/qo6o1D6qjl5BAdgKgWwjOJl9AuQW7CgtqOr3IVrukoag2k1rNZ/Xg47X9SjR2FitW7BslJSx
i6JsPWjzU20RTb7e1v48bSpKdK6hqXD0s74c5q66SQVdK/O7OpwS+5OZYLw3mChcZpTNm3Rm8Z05
R49xUZ7mORsu0u0JcoCsJXdkTiO4Y4YQyP4Ua9o2MoM9a4DO3YWOvyUK+3E9FJr+AzT/i6O8dqsC
4xUxU8eNM9olhBVMMPzJEHFwv5pq4Qnj/qMoPbRIojytJliMM29rGzGKzsyw7/QU/ESevmU48T9G
+aylG9kpUuskGDHhGcmn3XeEFOUOqZEzjnL0Uy9VRWmg+9tKVFzqMnIeoyBhXRX5L9Vohwg1Ox6X
btzW9lyG7phi+MqACCqqCGDY1oXAHZS1NhuD0SzjS2N+n/Xi5BNf8oE+GrUj/1Wp9d5i/sE6Gukb
gpjKS6aj1Zdxth1SYos7Xx9Pju18qS6/LfOho9PpJJ8hSBUD27NIlIREJQnOdPkZFYXxU9blmabA
+2QW1nOTu4DSUpJGTBjT5CSgKfPi8b5K6l/gEIDBzGwtS2V79ApTcvrKgOxo07v2uir3QcEIqPAH
4MXVD2PIrUv1MOaFzYzKgZFWFsO+SYLQFqyI5TRXp9Rk5xtXRsFIryOeOV4Ip640983gdciQR0aJ
sj5mUdPcDURJM0VPn53hc0Iv+d20gcdgpd+lo3VzA/fTf89jI7jnrhiHzUI+EQ7DMxWYp5HgJljj
crpT+dzuZy1wDszd8WWXjKHTFu1UQ0J5QC79oRfjuaocI+yrbCL86K9GyPnkOumAAwj5O7YDbZe3
0a2cJ6pYnQIj9ezxWrdY+CyAwyHW9R+5lrQPjmzf0bPaGOmXG+4iwOiC2AvpWlIHLjdhjYoSyXJW
HGPiJCKrI5FwgcUHy/Kf9e589htCHEotva1PUQtN58c6Dzr6WhymCZtgOlgEkUAKDbulS9svXVq1
HBYnV9A6XHy4R6wJSFVpcALmhl7uUzt+zRYLB97W4RhbYq+tmpXlMJnNI7v64fdT5iqpqUz3VY01
dsNVb7Qc9OXgu/W+hOICEpk7Ti0e/w97Z9LkNtNl57/i8B4dmDOx8IYEZ7JYxRpVG4RUkjCPifnX
9wOqu/VG+ws7vPeGUfNAApk37z3nOWqRndy/6A4G/YM/LSBBsHOOaP5MRXHtzgtxOaSOuz8szNgp
4PJFgEv8jxuRrujQQTjei55A8U/f38qMJNumhfF2P+mUHGtEHhm7EQbKfuRCcQ3jp1FD7UBwd8h7
19trbgXehzTOEkct/hDaKthWabdMRbKvQl48OEkuVa7X7fn3aIp0O24YyCRBxPqhPY6MUteEpxj+
TL9gZY/urx5o0mmy5UnKxKD9N0PfHbpNVt6iMDlGxtAf+endKgnSFxfRNIcXusdIbpOVFRikx5f1
Nan5XX1tkytaO4+hGQbglVy1dqYhuHC1Vn42lSyRJSLHjZYCvZdzdJWoBIei35VWjS80K9cga460
jwYfxz1LTfjYWeIRbEu66dIQh5JpMjYXN3KbftPUSlHmHdNxRPagN5sMHc96qvrXNMHDbxO7PMmO
eEeIvauGl2DVaFO6idE7b6Qypm2ToIyxfnUT+i09TomKDKPvnOOhs4y71CMZmFCYdtuQ8mPSXGR5
JMG7ZosWCpQJr1Jq4MjXlvBQLemJgQiIP++wy2KWZi2XU+FXMU+2mGucZgo5QGuRuoJZ3h7kGfiK
S/SQ+FGk3qH1snNeT6S0c6823vzuDOKYpBuEfOm19pDyNgDA/Eqhu9ZRQtDk9fnNFDepy3dDG1mV
83zqUNDu8LQ9jwYqMIrXZJPEdK+Rvqyy2qrOuMppbWqJcS0nwtZNjQtUxmeLJ8c1bJZy1xy2jDNW
iBfqi0uvNNOSX6NOT3fwSH5nHoAKPv+MUVnvzZzgX53QqLkFaaG00wQ4DZmv9kyj/3lTB8xfKuOj
V7R9lzK2GL7rnK5XiamrWz7HHyFV0U1V/NuqJkOU8CMazgsRPwufOQgk1qWd8oGuePSs5grBe8CO
R+7BuqjyF9cML4KauEeMfkEhj45rsmtm/euxxJhquybpPnLeihYdKIqZLBevjH7eHICrm6iz7Z1o
s8sgaIV4LtnEtJsf6lCiExm0nC0D1QnUq4OKEKgUgXHJEnazQktx7ulb2YzvXRKLg2ZML1JmW/Kg
YEWwZrGrNee6d3xS5YZ9akHKZ5iG18QAS6QlwR6l9800GQjEPZIVPRxgsrkXJEFIo3TGJnnVHHM1
rIo8C57S4NKBA4V50RgbnakJeTfQxFzS/SatphEwEG3upP1aRxtkh4x6cs/yfNP6pXntT8uMHkxM
puQDlxmF8bcweozgIx5Qg6zoGoZIblNjReOEBpYjaB6705rffTZyy1w8yhuRDyS7NXPNk6WzqBAl
rjWfTmP/Hr8KpoSrLCwu2qQ75zyM3ovki5NqRPOuJTYMvsMM6UF3TY5s1eMUE9XM+D3e2GBDclW9
KJsLRMzPtaNLzkuWb4d2ceriT/JguNMGUsNn9yMxSF0yJmvbAmRAehcS2EXCUJW6vl6V05ZIu5gd
2CjYuuBbBbRZyBiXTk6IlvlRJvhBk9R6tVvzR2wV1aYedCRbc/lW5LTKjS5GLmlEp6Zryi2IMUpl
uokF7N+ZdngzbUGg1Kuqs1+C2Gv2gejPeZm+pDaaRC9BBu72FD+g2LZRMiFyjovvIfbcvnJcOlJo
UC0mJ2ujvmEc2MNyIC7RGrZukRGbx4YFchNp4x5HGbZVod10PWifI9t8LyfvW5GCe+CP83YtS7qK
XPzx8e8wsZP1NIRkaEFD4oCWMDMq2I0iKqgkVNlKSWTyIqP2QBJ2VBkzhY2ZaoduoG/sTYmxAeoa
k37gIK8x8C2xseE5jrUfSlO7JQ6lMhS0rBhfAfRFeyOJT4O2B8RS++JmJ0MZnz2sO5e2gsnhmsBq
mItWfuoN7rSabEbOZytIK+WuhK67UqHxho0GkxDAKvI9z2GBIRFfCw28tPTtssGVif1vIGG1mK4K
bn2TNe5at5DUuDD+ON3xRKTPdWX9Npt5z2SNv18M3wbRCrJOvY4cwOwSvZAczWp4cp2CCVDt8jR4
/Ig+qmr8QaCQtOxTT1OKlbh9Z4jgrGvLvCY0Bw/oDU+1g5LUnnui3+0lCq29jtESQ97P+TrNCQCZ
N5UTl6vKNjWfux7JD5H0orA2I5FmWl2XW1hEX21Q8szMlXvBNgq4gxtK0SMKtKZaec1K1BXHgUVV
s5i0lEurt2C/XDlmaKzUyBl06hRnIB2jsiv9ocCXwbGcq7BYd5n4pLv5VZeQS+wYc/5wEIanL9RL
xkHkn1pLkRhaX/HUngg80A+sNf485gdXZ0bkCSCeP8UOCZwO+0NAyUiWltGSck0ieaTr18xMvjNh
q7dx25LqLljLCJd9bkq8UI5Ib/3EJaYvIX8FtzSavqnAPlSkq7RIO7An44styiM20GQr63H0x4gJ
ZFTpfk4SFXdXxKJK9s4WFy8e9fXM3AivothmUHVW9kRdqVOuY83fU/1+1BmSWBzB2H573EQMOIes
+G5/JU5mPZhV/01DF7NqHPLdnRp65CDcDZIE1FPgfFDdSZfkU/WbNUaAGhLYcMb+1IZMF0bWjJ3R
03mNZhL7cu8HebgnMTMKTtCJCSEfmOW6kF9oHZZkGmRy1/akGgVLjfv3QSxlMMa8/+1jf79Em40W
HntYhKRYKyINF8F60ZJZ+0fPDoQBOTpdhHrNCAe/Z57zKXa2/4hV+sfXN4HJ/DvPXqv7t9+/5h9v
3r/y/lAuzQTX5PYwlswKaXVXYzZIp1t+9/3h/r1/3/3zR9wTnP5++s+P/vv+/a0/H5ygwWxCY2ap
DhL4fMtvuQv/73FQg5PAk77/auwqRCPOerfKQ/NVn4kfEaFebO2w/aIpBsqtrdJdXcpyX1Bdb6rE
/UKXve/BXdXwrckrgUQUlQ9CLILv4lsCDeszylimIyHO0uycvWai5+WwxNhl8KiG/vubxaITryUH
nLbrPoEA8IXL63Z/+EfaF6oDCOT3j/4J/rq/qXSRHHOHfm9vH0r8Qsu3/uPz958nCjrWq/un7qr0
+1v3B9dMcLz8fd+zIWxECBUp5OBg/9ff8ffP+vOz/r7/r77mX33MJtD4sFiflga6s8SGDLQa4b2Q
WX1/N1quU/Vfn72/df/Y/bP3d+8P9x/w991/9b3/6kflHfIuMnlLxgUMR/7LNxHy33KBL+//yw9a
9xCvv58vl2ED1sH//Kb7+/dP4z0xw04ehmV00HRc0syreTMoxfQfb94/dX/AokqLTDv8/fb/9ivu
71qwLP7Ab/9/cuDL/y05kBPp/0mF9oAXOPof6+9NmVEJ/VOKZlr3b/1PHLnzb7ZjusRqo0jDsLuI
yoZfqv1f/1OTNjmAhotnz7BdW9oWIrC/UjQI+UAu6PpbJt/2Dyma9W98KVJeExOFbuAD/3+RolmG
uZCe/yn2xPZuWpYnnEUSp1vC+m9StJTDdZOpZB8z/925iKccyXyYNuOmqMzuKbFE9BQmA6gJI9vp
Le4Eq9KtW9FREKXUnkcH5kc6FO6t0mrIzMostvGsFedhwvU2zLbz2AcM/Kv+0e1CEBRF8lxqDTV3
PORntTiZrebiGek6jfX5M+iKYsm/BaLUFtWJc1S6ChMFty42xFPtzd56cgBWCDbpNERChlrLukk4
tNvWNMyTU8beCT9GtzVqBtZmVOOjHTnil5Mav1pPu0RyGeLnbnayCzfbz2OQL3CY4UNvGh+64Pgt
RrKj1QAvqwZNNlFG5fuENIguigATly2hB2H3yikSq7yGprlr5/aVqNqORiAm6EpW7srVjegVE6jP
SGEH4RS38Vg+TPPTFET2oZf1d9SGBTV9umPWl23z2JHnxJ2jXdNp22HYVGVrPFhW/O7BrkL1Fvn1
jHrAA2Aj0+mkAkTzPFlvetv4WQV8MPHml9LNLU5SfeO7rv1Lg8lalvw6Xc2AOOZawEUfB0oQvwAh
sC/m4Qb2zaN8fR6EiRrczreFbqitZiuwgeU5UZ33pp+SJx05y2PYjR8BkqptPpKXN+Vsl1PTlXtv
l5IxvFUDMCZvafmgDX60xx7lEZTgvEvGlZtn0c7jXzDdsybBFlZpvWlLTA1to+cwSKV5VAL3IFPn
5I20Xx+IHnxn2UQruzZKgql+ch/Rc0xye0/MODN5L8j8oLReFr0GhY4iDCpSV2nm5hrZS4XZoMe6
4JjjrjJbIn55cbatF8GRmJZQcL05ZGOtcdAisbDIp4yFHo9Im0JeQmIXnQxM1aXSf1QanI0prK0n
ndSpPrAOd8Sx03l4zfih6yyIkfXrbni0TMgTkkmXj79B22pBwqHHBSac9J71CIdCIg5ijEnm4Gdj
6em5Wh5AhpyCtI/3UQHUTk9JiQa2BgrWYvhKmSO8G0Jl8yLj0bwQLZD7KgMJFNvJcxpX25gr6yiD
iRo7mY7Y+JPF0UBeo3SfRmvCKBIVvKtggTQoKiHhFtjO9DjYhDUn9OpOtwihI+aaIL+254RsQ8jS
yphZMCMAvy2nt2LirMBRH1gGYfG7hCaRmwPsTgJyBWlRM4yZ3H4ruorcY5psL8NYdKexiX5YQZsd
mprN1HHbdSGTzC91+Gqy1nazaJr9NN+GuD3VUKUehZ4TGWYs//5kQrSygC2MjAL81pZEsS8XaxUg
1GdIa/vKqNINKiCJ9Th91/EaP3qlCT41PcYBti8zlG+RFpQnXIMgIRc/rRuWH3lp7ESjGNKxAl+4
d96dNgS4pgyxNbL5aR6R0umCYU8TJydYO9HWAui1iYoSJlSHn61rgXAkHAFWnd5DH5ky6QdZyo1m
s0w0ZQVQH4z4g8Uc9ZLgCEqa4tO269qnOkwAbK7V+Kp52aa14+5SmomxmpoGl3yXbDTdavFDxjjD
vPmtGIvqKuxyjcZHx+Y/QkibvQ/pcQqdC0EXysm/GRx1S9cOtrXUym8xB/9JF9uOTtklzNviwUWX
c4MekK8zUUVnMc2cbiWOaZSDYu0WDqnrWt5dW9GYTxzYrmbdFldJ5DmDHxRg5Yz3JXT7h5o0V6Cx
4sdARnddOoewSt7CIZw5d1RygyyqT5IDDjdnRRhdfOjFQnXLBWCGJoa6Hi3OV1NL9kmFLCQph+ck
MK9l5mxRjXU06lxA4FlTbtiHyrMLobCYund9YuU3fukiMq8VV/8m0mP9QS0mw2KJJAvHvtuF3mwy
/gVoH/c2fFRlru1afA/jwHuzgil4sBvj2KRQrsYqgMiaaO1qSPLx7OaauaX1421dPDK50MdHxpTl
Z+IM9lVY2itc7lPeuN1rKTbKDGxrZQgJhAw5DLCd30nsdWAczQ5hWAmLosAdCPYv3uepPZ1qmX5k
MQk30PpPMoh80nMQWE5fVU+DNjLla6JpH7noTkgCEjQ8GBBTc2CKG3Xm2gR8u8lzwU47182DGaHo
mEjHWA4OM0yxyeUre2w5266pPQwOhbcOw4muetzGe48r3m8Dr4FQhBfb+okskwl0WDv7WQ+x7mXV
umMA+ZxMqbkepvg26mm9Qz61W0BFlzyy/Hy0At+ovP5kKzPawwT4CCKnXg/0EWheRf26l3O+G2ct
2fVBBXoPp/nOjcy9mp3ypcs6a12ofNzd0eLS6ve6IcRWNKIF5efoZ6+GMALjWe4k0y76NNBeGfAO
voxowjdTEUJdx6iOC/vTNHSfBBXzdUCQdowT4xE8QIiGxnVuNtcQjcOtWxqYVQOD/qZjOjt26so3
wcQh+TR/m9P0HSyc8Tahbe0L723KhhuF0fcZfxwx9BCX7VS9hr0H7bHVO3Weaw0Zlfwe2dNwLLXh
o1JHzaA36dL9WKs7ad82Tn82EsGkH5ozu2IiSBqsSdRtFHti17UmNQCzCvTO1SayVQ4vPGvoh343
a915SnGHHTK9tuhsW/GWIYQgHb4OV7YqECq0DDUbIypfyjghqU+yrXdmY63yEnpQZqmSoaQFWzqn
8dKl01EPMrnndl8VwfDlZjeCCAlU4Hi7aw3AY02dGrc0C33R9t7JqonxXabjymFIJaxr2Nn6DYbS
qCq0ukZ8bCaiyCroQKuO5lI/BoCD0LmsHFWpJ+UFWK2D4FwyJVtHKaRd1Sj3TPrx0a0hNiUV7kuR
Zb/quaYqAC8JCPupzrmyQcCPt1DvnlulOS+N0a6y1tXR5Na0pttwpxHWcs6Tz8wiF0a2008UYOWm
8ALctowGF47uZZzjbtUqwi4YIoSkTullt+plhpmWnnCfhvknQU94hnUEvUMo125q6g9xxrVfVk1B
+sGob3mlkWOH36QXwsypS/pWVquFh2FOjPUsF0CY7K69CxlIJhjZJig/wRCAg28c27clurqmN6Oz
65S/Oljm23I0tm5Es0TZdnFQg2weoei8IwFY+ILPrdDKZzKXTZIS8PC7KPhveKSNrV7XqT+kXfHR
15tuZGnT5kfDSb9EQtlhm2hD7UpcJHWhD8W62SHJByxFj9W5EZ4wXAFQfXfsqKNFuYceo+ioJ+pp
GeSAxRInmWXbmhPMWQ9XrZ0Vp6yffluOFZ3bIMSPGc5sCiK21h4hBuBM8vTUYvfr4mDaFEaFBrJJ
2secUmu0ByziSfdIzZqfGTATLi4A7dh2mO0jUqDXRHguqvnQoCXmvuWMK5dcaH2fl868NkXqrABy
0NwDBNAvfVw7K8P9JKdXW3XxzjKDF6E18R5CQ7xjyntFO09B0MywPDta6i33PC56ekPaC2pFIhua
D1qS/AS/6pP6WtnFxgoHhPRxjXf7aODE2+upHfieMelHxzwCwTAe6sRlgjR0s980CP8Dtx9vuV29
Rba3SuluHmSfs3dW8y01ipUeR9OlxPAwhuP4WIKp7azYOKjRtg7a6KHiQbJvaRThzVAqhjqpjsSl
+FkUbLmBZsXntJjolk1VuYpaYT+0su/Y7dx5x6mLLrjGyLiONACYci7XybKjKHjpdCHtw70Y4u/F
MkzLuW+rZxV31XIKMK8AkdbBMHtnkTI96TK0Do1ZPYsxCOk4x8m2jrIn2CLJhc8fM5xQ+BAwFWmp
mdPHg1bOeJROlD3BrVyKskEM5MdHwOED16Rn2ybeSR/yT+yMTPG0IjvXXVLjs4dtK7Q4PTsD7hHO
RBtPTBUd33raeAQ97bsR1LjbA3CuQ37VmDnPjYU9w2U0sNHZLTfE/G6Y05QDQg0SqBrB6Wn5ZNzL
iD+rWs15NcGA0DZAS3Oc2hr3Lssxupv2UIYejh0k0WjOE49+NPmksVmjEp+9g2ZR+HYxNbXWWGsZ
5+hhc67KGq7WDnHjXrTyUiDLX/OTlW/oPR56SMRl94kihcuOc8DKdfRNYo+/haykr/CK+1mbfuEi
44a0KlrzFYkBCWptBLZMikOFCWOYiXbC+NX4bPegCeAaZl5/MMMpWceqNR/IQ2FUCMUsIJHH5BKI
IOZmYfKRpDLE3Cvx3C/LAC/dRmVvCSDVq5pNhz61bA5tna5xNuDgKYdh7zYGuhAzfPCICXkxquLD
a6iAy95D6k4f3oSJ4wdoM072OD7D9WVQ3TKrWkCCHK7Y6UYOLHq24Je7mACadALgyRzJES78KQ98
u3iuXHJpzIqw1SrtcjZwt6GaDhqEOlq/y5Lp3Utq4wGIFkBKtUy+l8uyQQRnLMD8PE0v1VS9x5Hn
cvkBjpOFFUMTmr6pHOFBvyTCJGXgbqWC6jLMWLDqOP3oMOOtiNiJ/bRDIdJLF1ezhtRuQFNZ0y3b
Zm4SHu0xPWEXqQ9G7fw0ZNNvRnCjayaopEjEmYYMOhjYVxXWqL4kckD59wN3LKcU8Ff+PE0pz3hv
/MZ2bgLmiZJNFPZfk1PxcmcIJ2sbhhyHz3XEvM/38lruu8U4qg/canFOV3iYtHDb1EL3q7SAfwHr
1S+j3NqSmoRwtZF7HFjF3ja8yI9xL+7TyqSwY2qaGnF5Qet1dAXVih1jmzfQikbI6L9ia1wHel1u
zCHEcRS0zd6FXAmHAsGnsWpZt7eBDW/Xmb7UfGg5d+5nNXqXqk9x/BSFd6kD7VCNqdo3I9awexYB
KAeX13DCpl0pjuUti3DFPKQw5+AyBv0nJ1e+ACnycZbtuxS9e6hMp31sykdI6zt28fYasB/tbFo5
fg3wLKJptWP6icXAO88DKQotYkjSFdtsqzep4euAB/xYzb9kMhv+WI/ESjAKKpJJnjNTM15ceMTn
GHbrLhb4l/BZAJY1iltETIHlmO2VcPUSDDXiPlemvidzdWiKB3iB9tkcRHaIi0DVa1FAtDAEKFSF
B32DCNRFeonOE8tHvNPsjJAMxTx+cgrjQW+rLalZfsvY8Q2cCCKTKt2GCexUw6LaKQv0vN58nr18
B6AsfeBE0O4ISsFtl2EKlPGMzpsAlLVrmcTQLFvg2Jg6Zvfk1W3a8VyBtuwZA8xT8zjl7QRKDX1E
EqgXTGWYwtq1iDznwrljl7SFfGxH/Qb5cOnnvEH2QrfsSpccnqCkJkKLSO5HBqYtrd9LrD1GgBej
i+ddHTjdplQD60tj9nvBMTPHdHHQZvlk5Mp4LOVnr4iV0YfyEWXX1lDkqMFTd3yN7eBAuMS66eyT
PRfafoLNuM5Nd9ymFU0qYePjMob4MBkX+HLRJU6Hj6zV1BvKBBoGxY9W0+JnO4s/gmRB0gXR533H
SlB8BAi+Ab3XcIZn7bWnEYNQoHmOUtYXq7EuKQKpVcSoHM1ubR5YVijZn/BuZW+RZUX+JFDxk0iC
1avFG5jv8rg3r4PO1L1UQbgruchbGCP05N1S7Yk9ZOYNDoeDiI6shYuavfrBXP7bUbMAKBY2OUbJ
QJAg84MDNgMxUu+FgzHthwA8hR1SztWJSa/JCH+7s5geQZXsdUtTt5ES0JxuudNV3xJ85bJN6B1Z
SCflmNGbssuTUyS/E7vRL07kbJycqTuph+YhMUim90bogq3Sowd3A7hEHuoRD4KbrGHK7IC8agcV
z+kpHq0C1avXbsOxFhfYnxpmi+65xPW/m5sUB3ve7OGEFrs+8gKaiAnTZ/wBl2xwzF0FLwrr5Dgh
n7btH10PXM0+VM6gPgzlYTGiq7liJb/CjYn2WRJQ4iP7l6XmXfTypxxblFv1tG5USwiL7n2LNJ4t
SX9mTbEXkooxN48qhwgyp8gqOk4zVDbDY/0pkVBuB6up/QZXsB0E5TnPNecWRZGfKP096lvrM9Q+
gkDrTrHlIDFygwPKivCUyOzIPzNcXWUDTDGbnZ1IfZ/FrPPs4pqvaRrNmFx/0hIHuDnA4ofBWDiA
w2Klkulz0dU7DwUCq2aFnibgmi2XZq01qJsTNzQzJYbphGHbZk7Qlpd2wWKhF28qfRpBsNNKcb9M
KyInQINha9vgCrvhBXimuNrDgdAr5+yxL5vGEOwdNeZr5U4cbRbv4+xqyMbyMdnkUgY7Gud0sQrB
L0kyIDDM7HENAtVDLqztY+JWEK5O4bZIA4Sp/RCszBalglP1BjIhOhY9gDcm2SLfafHi5cimdtOH
Wr6tmybdgjr3doJbfSbiiCZQ9Fhq061Eq73OXPuhG7v+jRRk1JFB8zDY8qt3Su85TQzvubLpEIz0
JqT9OLgaCH8DhDot52SrcvegEfWw1mRQP0dELeJvLC5DmL4TyaaOLJcYUOgzPNEfwUtappthGcgz
m65p64cYNyeL0JnB1xgQHCdjWojUebRCzQ3h0Pxm0jXHbepuOjQU766o9jJt3mrnq+/nYelwSB/L
8m8XsjUtS9ofMqRyjkbvINy0PpZV/QCnjsJWFdlTMpbPLviZHdXXeMgm+4FSJzyE2Ob2XgTPJkLT
Dj0bcXJWmnRca9OFegXyp+uMI9keDb3gBsFQD+RBw4wiRUF9xF6B8h6ndaF+9BWj56HS2HMm43HM
CUaVWvFdagDy5hRLKjJJdhycSxpLMhaf4tiORHplWHZg2GcHd3HZhGLYJaF4EHqtjn2DE1+3VmjJ
Wr7mps0WDC1vPBrLg/5zZHSu8nTa34Wabew867RQtgTVfGr1EmRSskx22P0o7lFrNnRcNb7o7kqQ
XbSfcqmvmxoJhOr1KxUIrtbFxiWUXa9lh0MC0WiJ9hg+Ucv2JRSxAUxgzVWceFT+bodqkKp6jOTW
SbyJtlG8udubujAcjiO6EsnTRu+2QZjXRI8cK9ACOxpeE/tBD4GW6qB9VefCZpvrJzswOfBmy/wT
/Ofm/nfe5bMGSv6NlbUZ4hief698FV15QfxqrEc0+1kvxz0lNYtrSXyrETuljy4qWn/dPVXuMhJO
JmhY+URQaD0zFF8eQsp1HCX6YappDg5DqjY5rKqKfHqnT9/LJvtZlVhWEhWec+W2x2IxullO9luU
3bzpwk5xLJZgYJuixf2Y1pCIxW4Y6y9o5OyiGq2qFHau920OPqIkyI/mLOx9CSvB0QS2peUhRK+y
CqMJjf6C/9M1CeA7H6GxL5fI/YGWL1xi5i++5k39kaDEdBd0/Rn7Grrj0Rw2ZTT8aCOv2YZm+owZ
xVhT7qkVGSXMJSBV20jawwL9ZBb2nAgNg1e6SG/FBBbNjQvHVzHSpc5FwRIh5+F6P855fl4CQ3eU
utZC8y+mTcohC65COmyIFCq3WuH9ALT0s7TnXVuJlznJfgW6ttXLPmR4wyCDXZKwQ+8wLbgJwwqj
rYkFLEBzDHEOUNvUT58OyGL80D5VYLZTo/aoxsU8VA2rWQIgW0e5dpz0scPFMyrabrwQdfGqW7Pt
d7qOhXAxi8jxkSuXLbB0LmQjFZh/cN3gRDuVA5mwRlLNO/oTXDxh+Nbbvflazq2xxD/tHRaBg6gJ
AglJfNjO1fTqZWh87jOSWZXNySqW3/VwNuKJUE9Ul99k2WKLp/pwhAJ5ajgvkTaaALWEdYR89WYO
o7vR41ZbjdIBLSfDXaoNrNldaH9MLnRUA5SREdhYFehy07GadDwHs8ZZxpVgBLyWi6BaMiNGSNQl
ureaPv3ishuWh0lVwDEc/fbnujRhuk70GYG7ua923F+aSbzk3k+nfWvi6KZNEW7Wrv4O1nygc+EB
4i7cq8x1ByVS+nvUJ9/24HC6msYq7IGxM225BH1o6DNbFxdOAMestK19VQjzqPHNkVksDccl+bJo
xbIZr/ExUBTdPZU2PcSti1nE/aJM8Vxr4yll+LFmn4fMvtFxXGeLe0UD/iPN6lOP0XUXxalPKYDd
51E9ziGBeJ7BUiDIX6Ld8EGAyrv6ktED7vxuowVnXQGC7bvlUG0SR6CebeEetYG2zNTfKtkh9cUW
yZaAGh9McNf5ugGjg2yF15Ts90CTr9ha+6OIjM1gJeneWSCjY1AN+2HW1vkIyL62lmTh7phHJk+x
W0C+Ux0ToY6Kd6ZDVtew7OhoM2QmcydWK1hALcfB2piARU/lk0zx0ppMkpDXmrnnc2DVV/jeojkM
6d1h8sF1fkvNmm5EAboiV+mDDXlvZguf4ueQ9hPlC65Dj20ntAZ0iFbP6Hix9t6tRAKOP3a/fKO6
8Wdy11jtq6j1JSxQ1h+i+uAa+tVk5YdmtvdR43i7kAOR4bbD3prgakahvQexWP1R8euJDRgG97ED
BHYvNGsdYiAF+V7s+2GJl6lrjkmW9zOPNOIPwpmaOTfhoQlaX/QH1pqbcKj0vEvsig8KYvjpJJPI
xSvQVSQArEbH2IdNSKrTYgnLcBYzmeCIkcgY5XzIvRHoCYBj/I+KuFUqpcGG6Vrn23nSz30AKZt6
kh4egPPQwveymDbzmrJ6JC9v5Y4jBDGv3yJGf6uWbwsWJ6mseXWU9kSF0NFhDq466899u7s/3E3M
Nhkmm8SRj7UenUYz4v8LSvXHBUwkMqJdoFBhYFEQA3f2e6INWeuwTswm50KM2iUT6uWvBRk1rqNw
5tYu8iuqBYgYAUVf2YUPus6P8MJjZXfXqiVo0U250dNy+i6HahPGzNHaouHQjHkEZbHO7cZbQ/a9
h0KyEmo0EXtrHwwwy7Ve5G/jk1XAXueJrSrSfScK34pyhvasDNZmAc+5btbVYnDJxY39atg0bX3z
SvyXHErn492ioRsGWOtcXLzRGNd90r+bIv/ehS5a3GmABgtxhzOeaXNCtn54S3XibDyL5dkqGKrJ
RfhEeXpMS0Me0QuDjxgABxK+s8PO8uY47Bks5yVoHhj/kYettQESvsorrHgZFoy1g9bcz7yArSvD
C0vqnAfV2/xd26hmHfqYI7kd932bBlZ30NR3S9de0NNeSaJG32kFpzB097Vh3xQ6nJ1QIlhXbQoe
hzVgLfrp2ikM+nAPR/z6pBu6O9uq36Y+Cbm8m4e0HU8WHaETTJDNZDUYnhrykpIKkXrujmdeyRYh
wPAS9sOVyvaJ05r05QISyBekgA1bwDFYIDgr+96CHcD9+i65k+oFSBBAJhggFLTv6YIrmBdwQbEg
DNwFZmDrv9RQUz2VpCiz0gW7GH7rZgiC54YjIHxU1VzpiDYBSlyl5D4wkUF7GQyBoRt3WQapVCyN
OUuU4TZ9qRMNJEoUPbFOBLQVaWM4TLYlne3KYGU0AJ10DSBTtVinWiFXNG/zxzLX9X9n7zy2I1ey
JftFqOVw6ClCR5CMYFBzgpUUCa2FA/j6t8Fbr6s663VV97wHlzeZK6mCgMP9mNk2bmBt1xh1sLPS
NtvDPiBj/xdJXdv2uSUOwm23RdgyLsjdtzhzaZTU2cQ403lAEjk1scs0AcdNH6tzF2ICYGOSNf2v
AD4FLBa2HNAZVpYOvAL/Bo1k8CxIrb9rCcwJMBeiIrwiko9iAWCUCwqDtJY6jAsegwN7i53V5qfL
Iiy815IEOycenaekn3hiwCAM2IXnY7H2Uko96DYc6EMynj1lTnu9/xKwOlpdBgf8d4RrMhLXunVJ
INCvOydtdnru0EtSJ48Ogu2+JcWcDoF+VNZ3UAIEjMzwYHGWXDV21q288ndTBtmrVzBeafODbMm0
eTvSK8Qw2UHulVmYdC5Y317VEnJrW8dfDMZBHpxiyo99ex7d1RBXBwNuxoYfgCI8mwGZaaU+w2W5
RgBNV53n0MW64FECOClcBCtzZiAULQiVfjEGhFQFLsp84OU0NWfhXnZXMWDd0eCw0NnHBg8wyzJ1
htMCSAknMOQWe0G4CN5RC9NlgbtkncuCGxDpT0VDoirE41rkNIzYCoWI9H+ACZ9J00PTJHAdxDzB
mzbbuz4ZLqEDHysFQOHpX4zvrYvbOzlHqdsOJ/B6CCttp2LGdX3L0D3LzjoHbCu37XVLLJYFKtm7
ZQX2ysR00R+qTHwFCwInNIDhxAsWB/Gr2gWQcgIGQ6xW7FJA6NDaSi0WncQOlaaUjY8jyBiT1LfW
NO1qNHFt0YnyYixonnKB9FgLrqdbwD0Sgs9wO2/GmPlfkweDP5mmvirtBLF8Xo8bgYC2DRLzXTaP
hgPxjDRBu45Hmn7Qr3D+4P7YCLK1vs6QqzSwuaTFPeYKd+tQkoigjIUhd/cp8Q+mDgADgRR5C64I
VYZjPOb0oQNlJGEaaQvcaBTLaQ2HThnvEicLT7YoX50RZLQNV5hV0KlpamRPDV8fGZeZBYuGZiI2
tWn+4SkIR2L5xqwKxFE9UTteBOY+bheSSSS/XObBtThpFvCuMEofswqI0wTNyag1zncDnaw16G6N
x5yDZQY7WEOUM6IQsOkp/KqvnPJ4SAsCvVU8b3TqPLK4nw5mhg+oIWNkkTeIcgUaeM7vAfAnawMS
lQORau6aYcWYf11VySE426QnGZoiGzF3XJGCPAiab1xKIo9lKzf2JNJ918OtDzK5TQKFemhVfmYa
tGikvHahrq5aE3qriKujSq0jwmi2qoNql5gaFF8ARtYo6A2SMl2Hjpz8sNU/kX4hiVSwPtqEXqt5
IXjRXbwer5xwGpjx8wqPSQyVbX6vF/hXuWDAMnhgdnkbQhRDvzE/MqKaa1c5ApgS93leDm+Yf/JF
owvA7nsnhGBtlzV0zSwQsoxO9qYYe3Z6Izak5bMoW5jbGipJbeJy6srMYRR0SAyturfz4pJkVOyh
39hrM5h+lyIa90YBX3UBpC18FDaO7ZqgEw/etDS3MozO1B/4QdCZtAfLB7hLpE1c3TfMAZgEV2tV
V2otNDAINrrFOpx5/jJIAQeQb0ItfGvkfdEV81MFQ4orylRsrZWU8K8SolQtcGOmk4JZr6NILMOL
wzdmUABFbiCfF/iS/QohBZpM22N0GR/CPOFwb0l6QRcUnYBJl/etgwoPps6CV9cs4Dohksfe1l9c
5CPy/cxXsIm6ehlxzz1l+BC3WDQ4pnN9YCIz2nsjcqMTMtWtwnjo1xnsDQ/0gWsHL5FXBuuetBjI
4vhkL7CcnKaNZYrftTbGmAXNl7D/n2H1zQu0L1/wfeMC8sOXdamBcgQOFcO6zmXjmk2AuY/+4DqP
j3mjorummt6SO7hSn0bG7TpVBXGEGpV38N7jBSoYkQ8lKD5hgwM4yLJ5AmGgb4qh457ADUb8jMPb
MVzc/vWpQ4qPJc9lDymM/Xz8HFgUfk6GDFeUCZFcsbqjKpY7cWQPzdr33/D+GhZMd6rsJ9dxugPI
GVo1lt31z5u/3gWsB8jOJI0Vky3VpjplyEG+9Sdi8RNa+Hnzk1T4x7v/F3+XM8XwOw6es5eRj3QZ
3P4Q7oeEqIkYOWdCgtKJCroPgiNhWgYTbiNKaJpUHZOkw7O+/Cn6X3/6efd/+ruff/KPj/if/olp
jhwWYqtftyaJXCOuJTHwJjpHtN0tKQ041yUgxWkKqG5rGc9EM9WEUfNkKvMrpBwbVFOs6NZMHR/c
EbUh8AgqEqBbEzsySUPzyxywmRJh9dkr4SGqjq4cGAhOyK59x7RQDckNV96OJRaC9sSepPei8axI
LnWADdaFNQkfRylKJWMOC6nWN/v4FC40tQjfMT6WVU/FmtYE7+8A7D3w879ZM8dVKVjm+nayNsD3
dpbpUX6r/woTAzxf0IbrQjFF0hNWScNhC9WTY/L0YxnIN5elA678uhiN90oGF/hrzs7hCL+I2Fqv
PmRl66cA7qLeIYLaIHZAWU68PGdyvwYzQ5g4w4CjSNquL5cdpR1oz33+W7Re/qD0t06fvhmuRutZ
BE9hDZI/hehltF11LNOUbPCIr2ZuIIk17i4lSLgNFCd7NZZf85TcsnfhMSjaZ/zQzKVJ15Fazu7Y
LoA5xHgJ6JTMst5f8wC4jXbFRUTtnLSeVGPvOKXH/AtBwZ2MP1sGFH4Cs25L22W+l437WGiRwa2m
pjVBx27FeflszPmb2ysgzmwcxEKOUTlNbmVlMmwJwxMENANoIKQUw6it49C71tEs3ccMzhN7Xk50
Yz52y7hoXDvj5G7HprnLluB9TT/aKuhh5QXdV21x43Y1n7BsDe1YjgmDrPuQCWztdM2ppP0Hrdpn
0exJbvOgWcc5ncBT6RX0I+T3NCo/RHRIIK/LYd0sVdCaPjoUXpJncScgG61VmIcEuQUA1KVWXrZL
WQX57pil5/kENFCwoABLcCMvO01eSd4uV3tTEMMfyipFP+hIizZ4JbyS10IPc3kynfmFgyK1isSA
Qk9FIEca8Akpnu+Rlq/l59ebs2E7jFBGcYdaziRzsjl55y9Oml6s0bgkCt9b9AwzPz25gpQUJAD6
AGPr2ifsd4BC/vr5RJ51Y9j8TJpi5BzZ2rZjZjBEjb3HtzH52cws1nP0EDefG9CsInc5TLt9HQ3D
fiBRbVhiQrSSqOpgM2LLN7K7pEiOZd7zdQGMiMl3QsdeaVZwdGqNC4f9MB5XTv+pt2WT99ZEnAVN
6CBQLgbC82zfMlpGk/jWtfSXbrSKleEFv9pKvzESmxyq8zYX2evYDHgaKX9zVPBmBFGAip30D4MB
NGsW0bGPck41SGamYWJ5zn76tV71mui0Q+naqo6nN1qrJhR/5lEDUbFNkAT8Yqm5fCit+lsArmii
NLn2GBl8UdurRGU7lZrxtYhQtvo5e3Zcx6M7l/06xwfyehCBJstNznkKF1ILFgCEGUGnJiE/0kuw
83KmLsq8KUdP29MsguLYUGRA0AGPd3TWe53jzC9bZulNMf8q8BdNtXMdGeWEKI6wGsngTtF9tpyi
lFOWTKbwLbgoD+iOdBRk6tGFQQD5FhRbu6gOZeV9JKQPcHP1xUZfaHZyufw6i1G91/Kyh8XcrpCX
wTYCXQhTpluCHekqYJ9B/0J7F4U2ulWVvCRVZfgUCdNFjvx6nB0YFTy3w5nVDzITNG8gjCE+4N4m
DjVBhSK8sponz+NIY9FghWcGbUe9DQuLzVg4BT9vvGpm4i+ZG1Rxc1vow7CjQO7ONTAFZTWwN7hM
QScFMkJ1P+jWoVsEjZ83/UINs4Qm8A0Gz2M62j65g4pS6Bj80jB+5aJ0Vq6H1bnu6RnfgwZaniBp
Bx00fCwAM/okJ5Q/MLA+0vvQH83lzVwOjAg7lMV+KVXVZfw8A8BARxh4qtmyP8liOfQ0XzJOKYtc
PgYHAAerZU2zhfwNOZpaq9h8NsHJxlwae6820DyH5tbF3/RWVSh4FUazIhhfmkXBpu40XQuVfmGX
ig6DW4kzwd2IhmC6c8JYgxuwzucgvmAyBjqnmRT+Oilp1NZueWqO6ACC3oXKLfo147ilIPH3xLye
k4R5stvYPntLaV4x6823W20AK1hDuDKVzlPFeFU9QrEQmLEstRCBARkwP892ODIK9mX9bc5333hF
eQ0c62NsjYfQjOY3rSxPnqPG79ygmoNGwjl6o2i2pJfUilFwKtzJbtKuUe2eJRWByWyp7ZAwwZ+I
DMwRIqonq/hV9t6boazma2pfKF8lGCwuYWfanJYU6d/C+B04mFETEI5+0rjJJhgkZ8MCw5ZBFmWt
RyFciDj4TmeYcGFHqR3kJj8s5+J2crCINvrsPTiLBdwrG/edRoeuai+dsK4L1pra2TA9tK4LvLh+
YkaFcJUtaYGc9s1x+mUlF3OMo8ei0Rmjx9Y6RtTnzmBlA8X3S2ZNeLIgu910ndFv2WVXByvEVJKW
5QNYSYIPAi6n2wqOs/VVYRs1PWP4q9yF6pfmEcTRMWFn61vF1Z56yoP1eVNPlJwnsR7gFcDYNdVV
SAJGJxTF79GOnOoQusxg5fTtUSNPr+yupFn5t6yjg9tg+ebwbm9jxQvl9YZ17uGaHlgK+52Jw+KB
zBfnXDJN31a412cNBgA73LUTzv0pjCwSM71+acBQXMYGWdGxbXrvSzriVX07gCu+9HYf7VIZMQJm
3Hbr2uK+wy6NfbktbsM6RV1NGKYOjaBqKev1t1bO8TZOpXN0Fpni503OmfCYvqioq26LNKlu8yYm
P02dh//Xuwzyd20HHddgrzKZs7q4XfQaTWS86Og0WFAl5NbAWhseVNOgjqsNicslJuLRQRp1KzqK
Hda7MSWLTRFvSm/MoXPaV4pC0pvQWl7zaoHfLpiqOtWerJ42SuYAxaaLfuuOvTwip2fkoIEz6owf
0sQtbSEH97SM8OvB5dhWKSbXbCbXagV3A34AI1OkR6f04j4omFT7mfqllVv2GCQ8yjkbaOgtsDqf
8AZbYmkyS6oIzZQsxnstL9yNG9Dt+k85x7/T7P+ZXm/9WatBYNAizyiJDUrw3vIPdn0fgeitqHfb
QwwixDO38nboxDGWnXfPy7XtmU1BfTeKzmdus7EpPOIpjvI/F4RS2EphZs+mOMPRkjwPS313udR3
x2ms7bGv5PnKtXNa2Crj71EoI4sIrjdOBpGq3dtjnFCiGrN3TjP7scu8luxHr5+MFB9+qUvBIEHM
G+ZJ0V5WwdtPo1/r1clB9sa5Cubw9h9v3Lxoyef3j6Feo2uZ7JMGHHBicmzQkX1bbSqhX3vHC/7D
y2j+WVLBy+gaOnqX6bgGL+UfJRvUmOloDF2475TzVQ2h/tY3cHVTI3F9Qjc2E44hfp1fq4kev5lG
jjVjfOOK25ECnSwrD72ZGVf01/bsmCDlMRBsbTMn/sKw+4EblzBO7zyKqdUOKbQG/CXhZUwTG9pb
1m5K2/6kYbM9Yg6O7iUxRCwX0XvWZHiKxjl/1uMRGlMJUIMl2llh/wzuHL0/uONUn7CEXjpJTs9s
60OH7sz+rNWfXRP9/N9fbsafFSq8QBRFsgWU8HRNx1nyq/9U5lEYfVBG+AL2vQzWYwEq0w7aXQXg
jBG/nNhKWgksn7o7DQIrawQSn2tgpwxq0xkP3wVLC3GEQuFMWbP/CbAlVlfvrZAioxy9cfVlVXl4
djf1OE9P+RjfjSKnrSzFy6gF+RvlpsODpswTHp5//7Pxdf81fMsPZy//YRcGD/7HDzeRYi2GGdu7
nWUH7KWMT7eqNOL3qGqJQIZlza3ELwL1ytwadTv6lQbfxK11nl0lm+Amq/YmEIlN4SK2op8Chpt6
8dR4FtD+JmfUzWXltzNNk4yu2nNoONk//Sm1IspMDdjhfVL4mky7z4El0ga19WLTVLR1d5h/xiOp
XP1uLqlCD0PhvEHchKqOGleM4lnQHRDLIX5id9PvMhIwe5OK6SucTsAe/YARE4g3FnXthamP/UBU
ggKJJDY3DWcOCGBw2Gt0k/2U2QcIpNw5+klGl8aFQ1SHuvvAQ++ItRw0Z51FN5VnR3ccZlkQArKU
TTIGp7YuXobWHr4HxK7A7IDvTKChlnIzaV27AR9D6lhwda3OfKiY5e+qfAQnwYF6rekESfMaO5/T
D/ZrPZZnvZmtb5bWPdPP4GTTPcwDG7ZR17vhYxKY2aanQOSOmB2JCy3fE7qMeU4wg4y2PLcbUHZE
VNQW3lP7RuwN43h74N4lv6u87kYmpFzMgceRaqrXwrGBZmJSwItlQvW28j1o3WlndVgxh0Q6OKs6
Y5OxzYiCUn/791eh8a8rkeU4uuUYdOaACv/zDkPgARtLJnfvMTCFRA8NjdHmrTO8ZIO8xEunphk2
9oZhojxl1GEy8gOkioWeE7+rOhg3S3uvkB+5xZzXRLvbOQKdXEwWSu80rWePeIdsSQr0i6t+7lzf
6dqcCjpmkG3jbgw6Q1a06b1hbMO0wXR0Zebzrej4l5mrrD0M0f9w8y3x+j+C77gpSL3ZhgmlVeh/
LCyaVWtzL51oD8ztHKeTPEtg+CsbQuAdJbanvJDg18LisZQeNvlB9I+caM6a6jlgNm1/aU0yloMj
UX+s8FYLMjhoHXPoeiazXA24v8N8wDm4GCHn8ZdO+s+n9gXZJEmeuIkq0Gc+NOD2zjaioyytPePo
dJuNoFwap7bWmcytbW3tWvSv9Yyc9R9eAt3+1189RALT8mzyHkwf/2xKcgZRkQiuo/0AguY8ZaF7
2zcGepl8tZ2uu59BXB/rMP4EpEh+Na5eVAwEHvLk1nYEA7ncq96ylBYA/SGbUlzMuTQecyc0/Zp2
YJeHyMmqm+HFi98CbAqXQQ0f9SjEXtYTOTfNhB6dOGscKdxpbUJeZSrPnRFg30fGjsrsuUB4O89x
86KFXbyKgzQ50mbdP3jOMQiK6rFnIrSuc9qq+r68ZJVQZyhP480YTu+uaEEZY9sDzoY73LKf2ymx
zh01mGfWy9fMjMXaljqXaRd3V/xDBg297Z2se4ujIXUPndJue1JFcDBNaxOruTq3SDXrbpK3P94S
1uwDxGssgmJ0sYfUMyR3/er2VXnq6+ZqGB0NahiirjmHwcqbcRzjl9yhtZ60siJz0hXxzu1BWA2z
Sz25d+pEjVSgRMyS595bep/uNLsTSzG6uVEahlRiiiHsJr9yKvdGWq2GaQn7y4i1bMv848uhm3dD
mjr1iYAVVL5lwSXL9TMTh2yXDFQrVi5O4rYIG2phCM4LPa/Xo+tgvtO1dBvLtLiIuN9jOcW+F3Mu
D2aG3ZYepv4cqeSEpxuiFU0nUNfcYKPXutyZ0NKa7JnNFfs/yvV8LSL43H5YesXka56wcs3Dm3AM
MN8RJhSSkez9egKOVQFJYUg4N9AC/7vO5AXf5q2OZeuscoajJglTF2OOX3PsujRZ721sx4JWRcc7
IERggfFQ4AV0cFtMsXgkZ17eZxGNJ8rmI6HIslef3WecYr7hcO7DYWrf5P2EwFMF2tO/X1Dp7P7X
pcWRjmnrrqmbtmf+sUWOdI3B0ODQUSMYWC8hwjNUqGCFo1v602x+DRyir0WVBOtJb7NN5ZgwhyL9
fQDqCj2BwZ2WwJUoPW+8tJqMDtB8Rsho3qNFdfG+AVmwHSgS2RuG/dIVYjVWU35rlVZ77iYN6149
tBC0su7OC5ZmBLfkgHcBzhpdFrnvng0p2QpdOpu4wPUbIM67QiY7d+g6yKwDHxcyThmdIuMpZKQ0
lWN+GCx6ZBRR6VuLxkk/KnUdZbj8hWzOpNotb3t6G3H3cz3Glu7cyQwYvmHH7TZSTeJPOtHtfOpe
ciWdi4KdaZA2W3J62zw65uCwP2G/HmIP962uXaT8YHwx7LUStbxMtjObiDuHHS5PEqX2wEPwn9jJ
WrEgb9TAVwmlbaFLBfPesMNLVyRYbjiCIc1NB7gX1vonB285J8NmrJdRkb7Pmdj4GUUEz8Rob9Op
hk5h3hcz0AU23sYxAmoM6N6pKQ5Ckc5Dz9iYxLD9mQ7Lc1qwNceYdIMPc6VTorHYXI9NhjOGGiwH
GHgottjYF1Pb4oTAXI3fxXpMSN4w+aLnZwjwYiZpOe89N63vYvwgM9iKjRkSxsMlmYRJ/umlGAO8
RPo61KyTBIz5V0/h/8f8/GfMz3Lu+j+Xzf2F+Vn/SsvuT8jP8oF/h/x49t8sGxyPI/U/++Z0Yf5N
mDbNm9JyHf4HyefvkB/T+5sQAsyIySRPwG1jlfh735xp/Q2jFTAePozDISeD/xfID8V2zv+2IJmu
55h03nFe51nGmmT8sdcxPRerCqXKN4Yvl671nzeY8A12XcbMMuXInVyskj+9TMOP4fMf7//8ZSdC
5r/4RP9qAJ8aLLQrqzkOuakf8C5CScuaZY1T4C1pOhhnwLsYiXxHp4WgSRc5J9IwbDEJ/XmjlAv4
JTYG78BY6keoDBu28fsfNtvP+5YMTsZYR7s+zMNDzZEfN+W1GNBT5yh/zog0RZNxFWEm9sVwN1b6
jF0txmrAfDcYznTmjusiQRknrf/UhvNjLlR/o1R+0JTceACH0FTTapvABGJmhfU1NN17BfXDDCI8
hTNYE4D8p9qb6F/it8e+xNx3up6vw6kmeUQWCSG4/jRYpJDWnEtlcIBw02tbh/eT6F4yq3bW0mIH
YWTJBlZCuHJyYmZaHEvftoIbQHoEyGLvtz1S9pkvXkrmr12M1F9U3S1EkLWbq1uzs7QNfTUvdT6d
cU3d6xwSLWpc1xldCcVSJyEDYEbiauMJ2LoEWD0aaw1TArwI4amOYFqWT9hF7Qv7kaMJMHQaC3wl
ed76qVqCSKE3wSGqyJZYxNjqcjB9VVxLPAYrzh0NZzbfTIybqCveq8VvgIoNUNKmWdDQ51MUN2+V
6z6Sjn/Q6+bits4TYbXn1nVqMkPJ3sttOE8BrztrmVPfS402MqwTqTkADK5OiqfEOgrrr7rDdlMa
xRfZz7HEzJTNwWZpekIC/FQKy7ARIBos5vB0F2HwxLF6DFrr2IcxncfV1hDxSAAVbLtjHxrBYKzV
IwTQwgo2pVn/ltRToB/N8y7q0S3De8+R56zTv62M31ZWPeYDNqUOfKofRdZvKIYr/IqnpAuRbJxl
OK8qngH80ISR1h6HIgCTPRdeE8EUrpGrHJCujeyo3gCQWmfOSinvo7KgDDeKNqTiVQlY4x5axUrn
evCBZTzoL0w1a/xwuYeUYG/FENwYI0VnXE+VKPelcFEeJxD4AjqtnLNLnB0KpZ0ZV6MZ4JR27LOE
a7kyZosjS4w7i7kxItn0NevjXWajOYZdwgxXCFg6xCl65IBBz+8bML9+LdLnRg9ejMK763r8jz19
7hwOLaRVWARaJb/MTlw04iSdjviV6oSB3WRvGZIebhfC6OhgFKhAiCn7q6eobZ3m0teGALdEkz24
gkEVpaoHbx7Phss8lyKWei2NmAyhWtW1DU+nNS8FPW04QYI7K6v3OfGj2isg6Kf7xmjRlSYOKDK+
bdzuUaUqxUmSA3HlSoYSOVMpzRa0C5k5UKyFLyQroVR1VbJvHtTg8kuGFWqSfFET2xie4us+tfHo
W+F9NxonqpNPEYNZXlRRMHp3UyK6WTX95gu85bF50aK689Mm/iA7dxBDjibaPNAH8sGfY+Yc9t7V
CJ6NCd/vAWRuujWC5CauQ47u66HfqaHEw738PK0F/dyQLhsxk2QYPRP1yrIgrkywRwgQn1sdlkBY
/046jZPhHTH1x64RVy9E8+107ukhMS59dJsxGsV9197bRvysTBJBLW6cuusPSlO2L0p1kTTwAu7H
a+VweSXvgwEGhKDB79bt2NFDM1p6ME52Jh68hItZUoQFHUR9C+uO1mbS0+65zeLvQB91cq/qynwi
4pvsHvXS6KGd4sgiegciCUekO/NIifrgYYiGz9Yor6Ia3seKb9KYiztTYgXuyJzxk69dx7xEXnFQ
CYNyp89/aWPzpCtjPUjzqSRN0JqzuyKFU+vk+oZMXAMeAhh/f4POeFSq3uHv/j2GxSkZ560mq44M
D08T6m2oCMe/SquBk/Wdr2N/SEANyPKOvTlhCGuJzRZQPN2VdJ1kIwL8NalB4DC3N03Q7+p55X3a
CWtFz6bZtT7nyRw35KL4JDEqFSLoxiqW/dpcuNQBmndwh05hViwp0JcgFt9OsCAmTAZBs9kDfXFu
AjlsvVGdQDwGqyGfL3EAIgvku7mYuqRVsXvFqi2zX5HaChFexbI9zLsbwziMaX4x84DIqYMhr6+s
TdN7hPzNlex03MLFfTZk33hJsGLgUPOG8ZdrjGLtjuVlqGG1LnfXONdbUFZLvC76ni2m5Ap8bcDk
BaNtw94et7H2blNJRkTaY0KP5SVUwzpNi37FfuXOLYLPoZgLduiViwr40cnweRypSXcZ5A0JTiKw
U/uYcabfOoLOzY4gmRGRJXSnw1hTT+TA0JN1czNq6WWK2E6oYMXxlZy+FqwjW+2ENV91DmdkcIc9
bj1suSOfNzVvRQGKIOmIliX2vlI6wxHnBZEhWi1XOxKgvmtdfCUh3bThCCdcMdCBx/CRG809UQey
lZQw5q9FJPbONH57Y7fRcMjj/nsi8fNQjJgUSAO/JVhrdrOrju1skBcEIlAS/q1DyNgsDWDu93pL
z984lvdGKa/mHJ0gckW+TmuOrNOt19gXIqyY9flHbvHokQVB3vllKkmDQZw8VzMXosAojVPh1Gqi
p8qnYr0jZcZ5p96VRZn6sGbhp1tcNwPzsyboBnxF4LzdrH61VF5je+HvESjI7UO4umFLsVKl4OnG
FWKYzS4ssr1dmUesicfB5hvG4fnkjfmpwbbOb/wt1of4kMz2V5QCbXKYqCZK+/CQLCiMOVtJ5B1U
Cr6edkS/rbP3TlliV1YcFFtjN6TKhbsP4UQRGduZXiFPMX0ifU8ooIqLR5spA0zx+pdhJo/FtJCH
mvrbmBhyufWTkQpvk1QKpkuW3aAoST8gcD8K46kcuF2jyn12aEev3Kd4WHj9TvCSgsfagCN/k252
nuyyWodlcrXzgNLoRmwIbPAISkC5TAyvSS3EZrCKRcx6ozrfyMcPg7bflQzFXWV8zCU9eyp71D0c
Cc5bTp86vo8Q5wBTdVbE3GwfXRNIeZaLF00Dt24MXAkBfu6h5UNE6b6AKaMiQXd8AY6FoaY64mDr
AD4pjKY4GdC7H3S3+mT0RQnNu7LcrzYiUtIC005bV/qeiR4Z5WtZlk9kmrCHReLSEpCigSelWxW3
ruxsRHplEscYJemz8Iwqi/pz6EXM/igN3zIjxZ8R/qrT+S4ykivSzB2Jm1swidCtc3EyWkgRbc54
BdmkBV2G8Ds+TwWZtHyuH2bXeKeX91RaeF30LHvoM/um1PkZaYgoV4AMQT1eVBm+WOUICCiNmOoZ
rLtIBix/a60wH5lSCF+zmel7KPVFPL5ayRyweFWXgI01PwpJ0wkiApBCHkJReC4t5kpjvvPk3sow
LOjwnxgk0/XCQ8udPhPSsyIkitIwhtjid/Cn1jqxI9fMnB5DqwTTMG1rFTwyw+pWbieokyUDL7xF
bIwsGiuG+9LAipK0LHBTlF0XFdf3upAvsHBiSAH8Qt16tF0Mr1oRGISVIJPAvnxJ9cUiV38WrXlN
NFyIWRb9Gl316kTDF9L6t5wB92vlR0zZlF8JXqsowOaDhIhKzRDAG3aD2SV7bKlXXea7yQKf3qAl
SCtYTWHzjumX0hrMoHG5Y6ZetQlYvNh5lUl+Cur6d9TxiJ307F1Jd23pLjUobOhnmd7rfeWt8GN+
Rp0W+6JQt7pIz54+EEaP7A8g+6uAirXNnC4PvHHFc7zsl7ioapZsJd1FNh6sSdQ8/vsHTHEfRgKZ
jgDzjgUXABuuRAITqTDZ/2PxJbUwfrLgXI3Ioiv3XuHHSIkRFB0OCkqtNmDJ0rWT1vfYeggNMqTb
R2SoreRpNIvHKQx5/K8CQKgrL4cfkCoEn2jx22gJwAnJThmEvV9bI7NRnBcl4Jg5cs4qgERIAmo9
1S0evJFDUGuvYjffDrK/qUv1IHHxLtD3fT/LtSu8TzOcrq2RWfumry+T0p9F5SJWJTcafhtuXW4w
l8E8AUc/g/Q1zypfKU0ehph7qkttnCP6faq5u4bCdCLp8U1UsELV3rPUAa2ULcNDIyZRIxzz3AD0
Tjv9OXWije1aIDgGGhNUvk+c/DQGj4kyoQdly67WBA9jJzwAYyamWnzb42ndgnbpV0aJE3xijfI8
xI7gLVB6d+gp6NbDCAvhoybgUxUM4/12cc/Z+Y2h8LAE1IAYZvTswv8olXNX8bqGdH9iPP/u0T/1
ergp5ItJhWEcBV/hrF7hF3z0kf0cmuy3PZcSKXEBJva7Tqv7wHWxQcbVbmQgusLm42O+xr5ifUJK
OOj6eNPEZwTobgOHZOeWKCIQ1nSj39eSzcKY083Wq6ncxDb6UVjSilFXxy5hIJfSAIIzlMQaKvav
HGoUN+e4tN5Hb1FzhrdnrcKKx7ynQSGL06ucjXbjTdF34prbPny0eO5Je/PZKz0/YhJx6DEx/Z/w
9c8bMFaMGX7+mEDD8W2bbtefd/OcLGfFtY6gPSHmVFAYgmmx5hInHpZJhBeeo7jGxkOL6Marqq+f
j8vGkOF6U4drBrb//bnL5csXYF02lt2Ef329n78boT3sEm3EmER0FSM0qXB3GXoMw3+xdx5LkiPb
tf2VZ5yjDRqOZ8ZJaJFaV05gWVlV0IBDi6/ncmSzM2+xLy8556CiEBEZCtL9nL3XNpBnoSDGdWLW
b4F6bLkZONIgVTZgeN2ExIJqcBFSVJCTJjqdWy3mHUI/pqQQ6eFrPyC99JuIPtxigW7T5r6fyJdx
U3FN8ROgykcxZoiJDB9IjsDtfaL52qJXRhHc/PVrC/W7HAelse44+alVa2BZkobgw5ZFPx9zOi8m
XCp2Wn/JnkKpnDIuIYFquV9qBLKl2r6izs3Fe0hnspv4bVmj2fP2y+Ly194EI4ejFl35xyKdhK1L
xuZh+byxaWjYknPbps9Ybz7W3MdaijW5Kh2lvlerdFkracs1v2kNqi7qsWX9L+t6WVoe+9gdlvvL
jZUhCwZzQJK5v2mH7m7Z8DHkrxTzKDvC596wPFOPaHFoOs3IUVkVy5c0+5r104YlSM6WcsfkVN/b
sdkKFUqyvIldeP2Mbcfa5X7gsNdRAinao8rvKuYSfC3UGE6wf9r/88T19nM4g82o2Kzo6osDttuO
ZIq0KP/LB3/5DssiahBSI81IKWb5ih9bL1ZRkkVvmUT2sHNEyjfc1cAeXKBX412WIctZVtVIuY+U
i8+jRpheMJFaywr9fQ1aVXSFb0losLesqEBORr71q9bl+vZzDXOInExPwF5Ue9XylUrsFwjRyFRQ
34VA2+vMnQmp11WCb5NzoA+mRi4d3355n+WVy9I/fczv5EzPIUo3y55AR59aAjL95SuDs/IOwCZo
Of7nQab+AGoaf2AzLJbhRCeBPXjsnAG+kbLJVwSRUpYKhDrS/unnAu8/guyWZL8RP7V89vKRy7ed
k0sssOAtrNLFSrYcacsvXsqcn3uXeqz07K06Iznm7G0Drxp2kZfdeKHGjrjsecvN59H6ZRf9WFye
nymDQnZV+lpW9sdL2sjZa09tUxBbq86FRRU2ezOsj59H+PLzlpcsjy13Q7UX6j3g7jZlNXkx2USc
EexlZ1/+4vP1v++Cy/1lqy1LH69Z7n8s/vb8cve3xz52W1m5BDguT5U5oygns6EKA6oiQ9nABbrW
e1JQlt9p+k63Ck3YuBMGsgYmsdMwG1JbfIAhRE/wupjbWy8B6VbSGM0YBmK+a4f0thDWYai7s0PI
7Yla4y1WHiJPuxV0sJYaEdbIg6VBbqu07qBNwBeWmxJF/ak2aqCky30vE6aKyQ7R1pQe6dcm5mZR
9CrGuuKZ5e//frEQgdwNwryH7j0jBXmY7CQ6D+omiAeuAsv9wHSRdS6LnQmFMa6VlGmEM4FfMyTc
jj8PQy4UrgC1m3OGztVlabnx1WXj8+7nYyPR7ezg6umPxeUpsez2n3//3zz/+c7x6JUHuzaT8cIZ
63n3+fIvb/ex6KnP+/Lox0d/eeDzC36+y9899vnpy7Oj67wWQQ1/wyJC8bcnP1//8XGm2jl+e/u5
LkIQSu3jx9t9rpzf/u7LV/18G8jCIzJz5lKfH5WwcxmZ/i0q8B4DDaVu9WVxVHQPM5/8QwcWW/+r
/WKMNdZtdbM8tiwtfZnlbjOmuw7yyl7vYjgAWNvLU6VcpMvNtDwYwgpmhhaGoArVZWTxbvFlOPl/
3k9z6a4pVDEIXc77xTKMUTd0kjnvheq079dIlkrLuF06M04+cL1v1dlL5wKHRIdJDfHLnMjh1jEW
8yABqzOFGKrkNH70dKplCAGgPTzYqdgyX6YjVDRRpG+Xhs6SpqN3AHTiwiVFWuVM4jhkfYVglD6N
bstdxMyvOb2DraGiLE110C5LjCT2QzTXVCrjcEV3PQYP0zEzrwsd0zsyStKy4AARpt2c5F9Lvz1W
1zpMuWTIqWnQwWpVOOdyMyCAOn08luhkJ+bgGGYSnJf0TiLO9lHFWFJtTwzp1WlZMlQu9edjCKXZ
BxzQC9OUQP6tG0a/joNLfwQhiBhNbf/lvlubT0FZBtulvbZ022h9s0KWLfzZfZtkna6ZXVMxVuO6
St0sS8uW/u0x3JQNhcHqPVkuBB8duI/lZUP3BTW1VvjrZXMum/izI+cul6KP++qC5c4MvQq0kksz
7kuu0pdcpzSufuJ1l/i02aK2Bt78yxZdHkyKktosY9VO01kDc0TOu8tZfgmtsdW2DXp4F0wGQfgB
SIVVSy7UEtWT9W05nGWZtMfJ/fY/zRGiAnMg5tXYR4bVnMgd/POmLSgDNJ5FZsBfj00qvjoJqS5D
VbA3dSjb0xx/t0JfHqlBOtuh6V8cY+YYXLZTuGyiZREn2mOAUReSYsO+/rkllg3zuXWimsxEzYOP
sGyCzxtPnZw+7y5Hpt+65Tad0p/LZlg20N9tqk5tn6E05YFots2yfaTr72yZu/vlSPvYRMuRJ5Ke
qMlpoCWiHDfIjNZArSbSe4tMXy+JX2p0fnSIU7YW+EucyveATsJ2UOspNEiZyoSLt3+5/7FIXi5x
jRHz52UV6mo9fqxvtbTcNWygIaBNV8vREifE4TWpeF5OkMsR408jur9l8eNYKt346JbUz6SgNe3m
YlxbbH2YJzhiI40AM6LhAmZFZnoYi2FL/5JC8/LsrM4UQYFbyZ3l07IvVbasTp+ZScvd5YnlMUfT
aDwwgFj2tEiBtzT1Hote4P+kFf9KWoE9ADXzP5dWMK8u/yE36eMFf0oqhP4HYBVf103dc1TKEbLw
z9wkUimQWviuI5Q2AjHDf0oqjD8oYtC7peLq8p9j/SWpsMQf+MR0FFmW6RqeIcT/RlJh80b/IB71
fN8QpuN4hDQZkLN+U+8Hgxb2+HucIzvgxhP2dB34I1EMDg7EPHS+Wx0uJfFd9Mad9AnuyHzyWjA7
vFS+KHYO/R6qcmQL13Z/pK1AsYHnfSuZd6nob7ISP4cxjAFzBo+0d2jZjl/fSsOlsN5TTDUGMm7m
gK6bhYM0BKp8nJOrsqUPO2V0kx39W5rCvPEKwVH/UJT7bJqjQ24o5QQp60bTmdsvW++GgXZYFl99
IebfrBITOYvDWiEDy/1dTwvNtA6MwbePs+YBnjaByIeZdgWJfNqXmrZ3CxNuYiPRds4WqEDcGXP6
qiFa3RARQMmeX9pKxF8dDcE5CS98qdOkS/wV2ZpgoXsNY6HvvmDNkMf//rsbbL7fNqggNkcg1nNc
hDiuvaiFv9gMgoiuv9tBig/C4CWvKAVLC8DB6IL2an0MS7NxXQzPBTMx7KUV/VUmcEe7Fs9log17
o4bnNoZUXgeS6tZeCe9iUImAKXD3xCCJ3NmYsF2p9YCVRK1hmdROShGCqKYm2TjZ2crA/+SoNAxz
vo2NqqEhVv/MIfasSLw5V1mMULAcz1MfUtab4bgDgIpG8WL24aMnW+qmkOj1mdAtYM1GmoBMEDdh
VDo4i7pux+Dicb6A6DyDuzSPuRZAYxYzrlo49TYIcwsMMh5kNeT5XkdztYpcANjURyqS0nNetx6i
a6EZ9bZBFroyXNKV3PaHGUXgDZh1iiSYjmEWNtsI5XRmu8/VMPJ3TQXcDAe5qz1JfOX0N7X3tksR
EHqtg+GpOyCmVPM8ny5fgLYOh9BFBapiNUS0RVFOHeEePBR099f1SNhYy5toZYhftbNvEQS+wxtO
VubQ770EbhYM+bd0ehh7OEjpaL+J6GjQSFnB/biJHQEMSto42TvUIXlzTnOxC7Pk2zxDrg8y3FM1
Ze/Gxrgc581lZc/WTo/QajizufeK4m1OJ0IkQGfQ+a02XV+/SKdmWw6xXFfdOJKLY9JDEBvq9+fc
B5hOBA+ImgSYCWQl6xpbZbU2gEMGxgUqoo56870AJaO4oVswB7RkDPoN/XjKvfZ7ULdobLGM0WLe
RYTRaS494hzX0CYgwmRHcemW/goCFGAWef9Y9xD8SZd8kpP9WrfNdy+rwNd3L55AoNy3xY8miW/N
CH+rEcfXdYqyOO76ZxRS32ZnrYEnWbV4ZdazNm9DkHuOHZzlTG1p1O0XL1ZAK/Oy0ucaUaa5j6eA
qOEayKA0kP1LMoZ0AISYOgQNXJscpajagapfpW1/PSGAiMz2IirrfYsgUpD62qT1u2fe4rs7dX7+
2ODFIAF5fNMMZ1t13QlD1FYJ6ktBHb6cp9XIFR+0C9nIExmyE7YwLeqOTl5QLCyjta3bzyL1HlS5
y9bmi4RMdZz4EGGiJEQmhjCgQ0LVx+Vd4jZvoGG/RVm/J7Vi53AkkcXZvbbiYDF1WZUenTf0yY1h
kO4DyGylg7/BDMaJ1X2YS+ZcXvYdw+cvkFSvNbbowrbetCaSlAk5oXsNZOfRv4l75yVhexoJVJcg
PqcVSSx19YiVSo3nbzzHeQeCJIlfeLOnAaY+7Av49XcikZeJrzENCakQAFLO7Hrb2qTZIUqmVxnQ
F53zfk/wy8+CI28lYOGhHcoeiYHZoTuEd+wyYHLIhcfmXdYri8j3uKEq0njlnQea3UjJ2iLgOuGs
gR5aZtY12Vp4xzScyf3t5ImbeExvE3e68i3tID1/Q+s/owSK1RpAPKdrMOJDczWREb9yQwQJtMSP
TdAdkzpCqxR8N538AmD8PSI6MOnT+Cgz19zMAZr3YNBvPj43JY85cMmuZgKJ9vgtS72NOr6nplR9
4+hc5/ExyIKtlehbYwL6Yoff+qqcVnM//sxylFn0X1hJFoHExk0gjVv1ROJ7L+mA4XL0v5ttcBei
mGuG2lrFAeobIV7FiOZfEL929BpfWT/7l/k46cimKgP6C9i2MpvHbewjwK+wtw207Vc6pLnSxKfh
uTWZFpFT7To3eggGOIhJ3B1Nk1Nm1NJ9bYwQlv9wTVLrsWiNZ8vZ2kmdbVLPu3K98jn0a4U8eKHF
nqxofmEMftO9AksDHoY5ppmC7mdbdJC+ECluPNSCK9mhi8Nq8tDUvWSuSVL5NCfHwRcYibm8rZEF
AMqznqwYvHdmqHGyOezwwlxnsn4KovHG9eDzh4X3ZECiS9LmRxQr5Vln/bDIKypbpmMFC2DJFNa6
r5enJr+6kzZqZ19wDRT0jiPr1RxpSsqMJMM63ET+TKSIjVNuBKGE1J2WRTprINH6X6PV3bqxvx7D
/LsLc+I01gkybgzBhKlzaY9HVYLo5c6cnOsQAc+WOQwcuO5h1MphFeoT5xeuPZPBb06N9xxfycpC
EOOBOV55lvMtHal0A3t6k1rwXEfdpRV0voqQK3YjbErLdmNagJe5x5TENB1t1dcTIrcJBJ0/2ZfS
RFgyifvEGTea8F5yPNWrjjLE5jWR8duUAwh2HevNYSCStNGu1swWeBs9PIpJxTatvStss8gCO3ZF
2bo3M1lBYONDd42kG/hSeqAdU9/YqrumY9ulQjYQfm61oFd1jL2YaS5dCA9nvJo/ZqE/VCM8J34D
UA92eK1pamLg4KPqJQ0cP9sMbvkzxsKzygiHW020zXBU7ZmvATdAppYrI41wHgi3C4FsHj1SG2Gi
eTe6PbCx7eHHHAO+rMxpT0X1kXl5sbc1mueGWa07z3sYXK6goTiZLeJafWVjL3dLxyLIhm/LeSuY
27fMJbvGYZe43DlZcjkE3fMsbGVZy8EomLBT7XulvffatP2mVl0bIIdX22NwnJew6n7MGgdxHukv
RM7QHAWCgw/0OTTye5QAETs6LufSePFqU+48AtzJLfrRFz3FWkbb0EiQHfpYUjPthmbYKwT6eT3j
0B+C4tEtJvRUBMqtyDR/EkAmsBleRW517Cb3TjOH60TCVI3TB4afJ60bHxAQOEq+zKlp9o+Gv2p4
1WoOncfl13F5XJNUssozDEXqYy0XWFfq34vE/dkkI/v86D1JL77t+YWu3WxhfRxEcOXidND8mi9O
ekhEiGJAqEgLdWM3+n520/Xf5x5SVph2zZ76CEJya+vKwVs7QBnbfPKO7ehaa7rLKI6oBXKqN0iB
rgr5OLTTN5qH3YkG6QGiA3PmbDKRk00lOEpQj22NlaicK3iWRO9pLiMfHzyXdG3snTNoMJm3Z7IF
bsiYNLdaCcOwKoiakqYFJCaKt8iSN07Xy4vURi5DZNEuMZnBYPIGPpAY5yEfVzifhj1xbI+mBrp+
1OJsE9nigVwcF51Yw2bscNGn+j1E3KKIi23gJHswyBz+xnBkXNId/ML/GYd1sC2Ip1vjmkChMQzx
xWTS3U8bPPYch3D1gdojV9XvimLkQhjGhInRjUx9aOGyIPC+z7tmLRG5ZM1xRGVBwEVDwkJtkcxK
M300aWPpEgFkNujHytPOme205MJoqEdDe4OeOb/08uo+irwUyUwGkCOKzh0ZJXtEm91Kq/KeU5oL
YCKIsgPKJap21hTnm7JBTtfi6TyRqEZhVyCp/7y7LBmTCwgXiv3y5KCl4BOKoqIz+dcLrJusnkdG
RpQKP99iWUKz3O+8XrupOupm5aD7iCN0ru3WPgpnF36/hyi3j6mkRapwopE4xFiZHWa5MdUXWt5o
uStH86bA3ryrVDV3XPo+y2KqB8wvSHAPhfg2qkZTEVnBunAwWHlAhMmCMY55rWFo9FCrYRW3j3j/
KZVKMLhcPu4VtrdLpuDBdiSrRb29eptlafkIbL1Un5cHIS1QS7aNcUNuEFJxLa1yHNFNjJ5OZ3tV
w0XchN4Rx9OW3Lh6JQnTOPq1rp8DvwtXOI7nK/D1zJgsR+7J6TiI2J7P7DLgrzQjuiYY1thpE9Jf
UMfFVjES19DUk6soCLPtOJg1aWq+z1E536OE19YjqJg7LyS+t046EOdOzmgOIisxIRMkEaU8w6vr
3Dom+XhmTrpNaFfmGqQOfMLcsLboSVZ5OWmXZSAqxu3wE5s0UXwkClR9+cp4BIY7Tf6LOKqf2lwb
GSUWW7xvu8nIK6yvsDFg5u8MEAUoSCd/pxnS2aUGn984Y3gx9M436gvvcz2nxxwiJZeHgGb2LsOw
fYxz2Iq2Ju07iEYnf+pAsjjIWdyG80MhuVS0ORlkoCay15kLkkgsrLayr8+VOs/aore2VVjf5rZd
n02jJsJlqO9twwTUNzOZ0vOp2UFzNM4upY4IRcS1McJVMwvnyBzfPjZ9kNy2lDNXIYcMQ43ie99e
QDbwKclxAWsAVJwLg5EYyjUiF6cYGJfmM7r0NE4UUZ/B1ghvSRX0KAAk466M+/BhmItfVsX5e8A1
QcukPfpDYMGDGL5VKSmT3uDNl+wiUHzNFucjeGs4FT1jTE+cybvwzj29fSe5I0uG4kmGDj9ETNJI
f7q23f4G0hlhxl343Snb6ShLyJCjF53TgPyy0W2qjSJfXLUk0F5p1gDdMMQZ3pnuaZqr6QHMLhGP
Rc/ZMjPvHPK/HkKtKY5a3+Xr0kTTUzXuzYh3BmG5nHsU3IrqnAjzQqqbXrcRLSFNjojD3jpzaz7G
nnuTSjRFcTdeNpMmb3w/uBoSIzsIq23O4Tg8EjVBBwWu5jx7N2JTFF1yV8PzvoiJrYlCoAhMTe6m
iQCapHbg3kr7JSY7go2Y9rvBscQxGkPiUN3Q3BYEoQGqegkYjWy4iFnHxkn8Y9aXWzuv5ZWsHHh3
eWgf3QyStGPdEGyiHzQUFkyRMtCaDRkaw4PRUHiYbRfrIFo/08QvGmZmuSek4xSjpt9FefCjhQ5/
Z6BSTore20+RjRjdcFhhxvytr8f0ELd7DYDqsSvSs9XrpOuw5xIvuSMl9xHzzQl7hnUEHdTsvKh4
DmYjvfNAFxlB3ZwHGM2VnpOU6LFD9DMuR4RV55CqjJLBwwejIzBcOSP1EuGOtzhJ/R3hhEQS2Klz
0Gfm8YYjyVxrTIxTWqSdA/vc9mLadrVEWdx1P+F6RtfdiMgst556n5HMONfgKab6tmbPjci8Oxkh
JKNuJjY6Aqfb4y/IVQIvYwmTOkT8CmW/R1wcbrU2PdV5Ed5i/rwKLFgXMQhPJiCka81IswvtLMWk
kqnyZGvPTzPo5Z0P9nQfJ9mJaimll9YbKSggwZrasz2k3Vk13OpbJ85Rm88I7wKIrHt3alQeiCX3
0VhgedCma8bTyQ6zjTgG5DKnnX+tI9znWp1p29ADpJHO5mkhfOu56e/j1nevHBetjF0XE9CnAOiV
WzwCTHjBDq5f1s9VrcUPhNFs8FV2NwEicHNkwEhGAZYtC89LmNnbwja2dLyUU4ehXV3WDLKHdJNb
oAQUg3/TjOIH4dTTfh666jyiy/EceCeSoHVqpTsZCkprrv04+Xl76PG9SBqw6zFL/IMEq7mu2+Ki
Th/pWYM0CMisbIfgNCGgbOU5J1PmNGfN2STn+5aa5UpAVVb0/QGFDaptH94cN8tSHF/IikuyVhEP
tKrV4lhfLBlpYLlVMnhyGCaIhQksh22gU0vSanIF15mGen6CUrbO8Yiesqj6VWjGtG10zYTXpLR+
OgFXMAggcRpdaZ0+FmM5WlQUqgwU/lEUgx5cmxkgmFkg7XIZl1BfTHbDmM4n22cC3+ZJvs0cbzqR
UbeJPJR2zDDIZVAPLTcE3D6NHaUOdFS0P3F2zycIBv2fi2lZxZhaFNzV0U+TulmWTOxgzAPb4c/7
7ZTFG51wLzDkStJUtyWOb5YK5uGM8G2kR+4YWsx3CtjvPNHFoYoMgnZMxpg8Va5q6yYuqOqSIJnl
sWAZunw+7XLt34ZN+sppng526ntfXru8wXLz+YLf7kKipduIpcxc1yFz0M+XVB7jWTKG59/f0MCR
SP9VfbmPRQPBPNU3kh4+X/3lj5YHheYChEAdDzNSDb7+6Rda/toXhmQKHNUffxdVgbtqzdFbf37A
b2+wPPHbY593jZEjN26RVqnRIidCIjzsMUOXq8ydmktUFhmi4GnV05VNH9ocVB86qe/ikKAc5CYt
kzpuvACSLcVTtC/LfaEeHElYIyokK7eQHJm8uXneb9y+4yo6afdZIR5coI1rU+0BHFfvPiWfrVNO
pb5lFy9PtDV4IqyZ4Af1iC/RzO79dibWfqz2KhxqOmcN9MKRxgIlAMi2ia2/jsV8rPvhR5SXgLSh
tobBZWfKU5FjImJgwQVyckxOGegf2IswPzFOd/pHO8WDVafyPo69X1Epr32n2oSWf1Ma4ZtbpmRR
9ukVldhfsK+bPr6pxg72cUfOvaTzyLT7hV42Hg5H4MqzvruNhthD09uVXmtvHT4LFX4Bfk4etGp8
T/PcovYxEkmidfYa/yif3k6X5Ab+ClwGwL5xXwz2Y5IOD1FFKGpnCtIT6SAUAW6HLBveodVhYWBm
5JryubZ/ipFKriP661zvD2Z+7BWORa8HfJFR+9MmzTSyxrMXpedcC/emEb6a6jdDU5CNtTYNcfYc
qAKNE/Fpw6Zl/Jd0OG87xLxhWNxDJD8Po0+kRb5KCZkuHPvadLonIgqsiGJ6Vj1B5LxzyiZdlba9
b2PtRyNsHcpjTCr8eC+M+TEt+/Fg2Djuar+8aOvmIDU6xIzd0jRIT6QthYfcn+6kiozvg19eCYkn
rYijjLBFQLqF2+lal1VoZZsYnwZrwrJXXgDAGifNajCYDfjZ42gJguuGeSfONYOtNTHc/sanDuFX
uHKURXVtJwz/Ae/etdXjlE7DLwxWSNH9FEPDpA07Mq+PRhdcVWj+/N6/bIuK06SlhudXukgebMPX
Vx7ZaEBgk+mycgj2afvLSjiEHE2ofxHfNjblTe198KuLtAc1UYb2E6n30kyexwB7RhgAmhUyOdMr
z7f+QCwbRYQ7YcKrEq78Xlo5XxlkR8+JZG8llreeCA3eDZXr7Nh74BOYFbFv+Ow2Ac0k1fJad5Im
RG6V0cqWDgJxfEmpEMbOLhnIh2oi4yId2VT5j1obxvVs9oSRo9OAVhhpGLPztCEfKGEFyqGg/jQx
F2SmfhK9v57ufC0mm2gWP7wuu7Y9u12bY4BorsLWXAa3GJdwvxRpuKak+CAA1209J3iMS29fQPhl
UnZkLuGu8p5tZ+s+plLbuaHJH2wk7mWO9PkM2vpnGe9Iw7kvM/8XuJFq25fy5EMGwQeISiTwzddG
t1zsFiO591CDbSqqaxNS5Oy51SrBtrvxqN+bz2WGPazMyVTHhEhHonG7lT5C++KUkh5SScok/Sf4
koJYw+oM1BQyUZi+gEE5dlBAKBQRIswqkIXmABF7zbjI7Ux1rEk3Z9Jygtlypf4FcIeJr+VomaS1
TVuur5DzH9jhOdO4aE/9uu2ReIlNXVKyqzKqDPXMxbEsYgZCI3YvHVttnLjrkjwgSgzlBrYfCeUz
uSs1Gb05rQKuZh4SUD1Ey48nhoRNfdLMbRZy5c6GgkLxt4Zyz7kp02g3C4sEgLEeNyWePNq3pL2I
9IWwhnlr5TWg/7q6DzKyBms7u06bmXKT9pKPHg2qgeNKqbUC99UsYdhVakUaCb5uOL9XzFboauHT
tKfXxvHfa+ohbA3jVezDmhQEEi1wIY0/W/qQdZrexbCHvaEQ68ANH1VDmm4XRNw2IhzSzfa1Sjtx
FdfYS/F4DhXqjSBgSG+k87jynDxZT0NytEQUbyAbk4bZqp/fevFGYJmuaotEcN/bZ1XAjNlmPjha
Lh+Ikadx9BsiRodtjyUHMmWzB/0Wbiv92NBIq7OcXdC06fnZv3rBbJjIF6fXrkdVsMcznqyLDgJs
GW7Mjkg/JQOKfO3djJKLNCvfa1VPN3tiqiWlwvMlKfCgGQk1IbSE1Bn3gE9QHgNzeq84gmrKzpph
PPUxpZt2Amw0/hqhXmN0IIOgrK8Gg/auRukbD9msUzrV3V8pJYOdlLQOqMisW1yikTMXRGvBvM6Z
zCDsE+WkqAbpzqYGi1jPwZ1H1zhJ363MzLZONlMRTKS39gk1n3H/pJxDpeY8eqlxxsUlce2Y11re
g6I27Le26eIVx3e9bhu+U0bqXaFhWAlI+krSvCPkq/FXZH1uONpZ+y5RTQwRkmrZFPYDjTU8O36d
c6Ka2CECvUbart0J5abPZWusW4xyJYaI/Wj56QaTcqb9rFFAUjegs9M52shFFOJOPlZPaXadwfja
ENlnrupwbVnSvOy6alxhDN6mHRFKRbWVHeYyq7v0dUz5SF3rNSwtn1NCeFga/v+nyvkXqhzDQuCw
rKr38f+HP8vNW/v2/34WwK2mq7f857//2+FteIvjr7qcP1/ypy7HcOw/BI4jJB625YET+1OUY7j6
HyZ8RsNGYeN4qHL+EuWY5h8mehzE2XiibNcUSC/+5JwY4g9f9x3QQhbgOZ7533FOLKW6+VCmHH/8
+79BMbGI3kMIbbq6wJkpFO7si4gDdQqUZ5C591R32R0npAVaxpQ8KYzLNE7BD2JdVlfEs9F29qMA
8b0yfVg8iGT9fW/MTyj5jE0WIC0DDUZk9WyPp1bPNyo34qzrBBK5oVHve78J1mNr5FvZtsehQx5Q
QIq/G4RWXFhp8xBLsdPb+MC1lajDlDQzPcgIe3Q5bHyNIqoZYFU3CIMNel2FDzeHyRjdV0F0Kd0c
z0MxJPGqiQEzdYuxcSoGj6Z0UGz9vplv5pETuY5UjoRxlMKp6G4r5p9rzjfmrhsy5LuYuC9berRz
4z5WBfY+v7mvMJvZbiC3s0YoU5g6W2aDhzmx4A+FVGgKb8WcszwbNuYJ9qV6rcdMmQPcLxsiwMhp
tgf7uumH9wb9ACc9e18nstvncgBtoOE9dKZnUdiccELv1rRred3T5ID3Wm4HCnS3E2ngR8AgMEwT
ysWlgskPMtnY0PSf8W7/qiRzCxJg8x0nf/B4dia3ceeuq5whJBkpB9PnJKEDBz6MCQS5fuiuHDu8
zAktPyZetTFIwMV2P/4qyyHFHqW9MNi5aUpzvsudcQLL0IT3RUz6q8cVOUIUeNnXobEyJZLUpNB/
DfxGgpz090RVOGArRJtgTHAa6217qOaZrhxzANlGxV5i1b4BUBH/CzCfq3g8v+3Irgv2XUcBx4xQ
KCjqlx05n7Eda0Hj3jNeXVOM72BsdA4yBqADgUMrD6ZaS3YnSZpZ8oqXFZs010CR2YnybjWkdlGh
htvibdyhhDffG7deQReumXvrBrGK64egGyQRUZMIT57sb+NU7+GyJdM2G7udaUClGzrjCrSJPErg
X77WYh+gnRYOlbcXOImpZnLpJuBmvuj9AY1TsdXpUV6VebOPJm3culkXE6GYvXtY37FHNc8N9Ed/
9p76rINlKY1tPw+vJhUvtHHsqj6t0g5ixHViYOO0YZ9bXTkB5hnMhzpD8lFYhAe6be7ffznJ/Z14
TXGY/nGN27qnTkIC9IltO78j22gMCS5xksZFRcwZYGjv1EbTdoBRfWlBecDU9VyEVDKzizGV/TmZ
tJsRrkWrE02dUqnZVBP2INnV705XECqU9QXD9ry+mOKOqap5GRtxsqPKS1tK3YRgFddGOM3bBpLB
KRkHB4t/t9a6xLoxEkqeUSNO8fg9LOz0RGX+ucGXekgyZq1Rqq/02COrQ+RPtRasBgJyHk1ZGmfW
UnGh0Q4SXeidspqwr7AabxzA9iHpxvu6KuKTK42B4QpJCV48G6vZk98GvbnIMlns827W9ra4aORM
T6ys223lQzMBxfYt1htx45Ic4bsipzxq/ShcaEq1aRw8Tm70n+N93hvVuiqS8mkKByKFrA1KKQ/N
itZuLLzbnRjlLlLDGHQcqHXC0j9PU77uBj3dxFFprbI8AoJKf4nr0FWGxJ/mt+NvSJFDOzQccxqa
Ro8gsJY9aJvEf/Gc7p2wnYuUFtWFtB/zpozvHYSVKTF7DOZB/IYWnKAyumuFJtaz0ZtrbUj8rU7W
MTNV3Jt2gauwqC+Y39QkIGhXfUT7KQU0TyqPQR95Jl5iqHZ6k46baVR+8CYedn4kqFHHDd30iKST
nqwyhFGYBGNmCFJWh4ootasuhMQ7wXuMIL61PYf03MvpXMX6imEQpXtXkj0VdkcbpU8AUpWWtT7u
6EyKE9nyMUwCZhCzYzv3QnQH2RO9ME3hZd87uOdL+aN1yWirzZ76Nr4BKrzpexE1zSFHUQaYdZO1
rX7JfrUWTroxkV1e4HtAD6XLc8fJhChpYr6HqaD1ZKCACUMagnN6PU6kM+X2TdBRxitwNY4xyBBE
8XLv+h5aBXXjIVuSlQqw5ZfR50klsSUEmPpOS+5NAPx1EK+WGROC1xFdbkj3wEGQHroi3/iT0+y1
gL4E2Q/jIdEtn6DKMD1ZeIIHM7T29mxj/549Lk9peBENXB1NIW9at3nv6mj4GBb+B3vnteS4sa3p
J8IJeHM5RW+LZJmu1g2inZDw3j79fMhqbXbX1pFi7idCykAagNU0adb6zfte52+mgXchtPvEa6mq
q3u2phoG6RFD170Z5PrLxKsHne8HKDfeoqRC9khoSMWgQIp9SeQtO2vaTZ5ZXePSxZmi5xDotJzI
2oVQnHDHjwUlzdjDry6cyH1k/LzSrHtF1YxcFcv7rguG71OgWk9huucMAipzONaW/4BI2N5FgGGj
VOi6pAUcBKUhSyDQZS7d4m2Y0cPlNKDoY/FNVkiWLcj660cvSDhyORvxqKJrtILyt+Aj1455SOw3
x0dnleoaruFG9sP2Ddw5Ao7IQkdoIS/87jDpus2hNIOZkB1LMWB7WmFfZQrEjHt01leoci8zH3MF
/yt+NER1VBPxEILLbT7gwQeJHDw+aEC0O+EKdPjIGdZ4LHj5B6vhRDvywzoahUbASfXDh6ht4MjB
/QD956TLdmjSNeqSs+CwYh3KUX3tUvFHV4RfbSXwNsDxFgAhgkOK9hgIGgwhrdE61E4/Y6vwVPBK
d+WYlr7wwqzfVzVWb0XEoYsf8MH2AJCiotitQ7/pH0KtMbEYMzAjGyGvEp5iX2bFwSEM+HibIUKp
hJwBE0C8qSs+UT3st7VXxCcO4hwxc8ISOZmuoxvE33NHszfleAsVT6xNx1LQxkEfRo/U9piU9rOB
8YmZp0ctczd5WaTHlrDhRRbboWv//OfFy/6AvOZLCwjedVTXtnWoQ86s/vfLl7YvtVpBjs2/1f5A
hKwLvINvF3jWNXq9VU39FZHfrYKx4a2Dzz9548m01pqi5wsjnMovqm9gTZvEKyRO2AXrA3aIeo75
WawPx7SP0e6ZMJyuoXo1+IjGlXtVYGV/drMa1Q1PFbciJfoAQi7cmERHwpI4GMmojrgLpzfPrTq8
N9LhVObMZYYDbXAKh+SoB6CzUrv3N/wZX+2w1w6NhbnrUE+rpjZO3XDNfAf1XN+uOa22zoPSmOrN
8uczLXYwjV2prx6yWpMzadvemJoFO0H7aPV4LhjNJYJdvMTJ00HOrgZPR2r8n9/4jxr+8xsPawE2
gQ0PwUEU6/c3HpnQGm5P4KDKj7kzOO/hjLtGsH4z28m/ZJBbNqqJVXPuouqOggMKB7BOw/ZIqMmE
5alEtzQ/ZwJpv7JJxjUQSjSk4+JV9VXrgFuXQkyn884K2jKsK3hDupp1RukGgVWRHDR2Bjs/R5wO
zTVieHntbHNEV5e51RWHZDTiZ021HpPY/VzhNrSfgLEskAnMjigHPLgs5094udZL0ojBml3yTsFd
/Z3/8r9Pqd4HjXv5Jjmmo2nkeD3d/Pgm9VhxVJPZWzf2iKyYUaw/htq1njC7qUSnbnjNNxsDgoXd
De1ebaeB4wpOCGWnmbsUx+yF4mEQGtdtw9536BdkydjWmqgzoH8Mhzv2tOWMQrIDD8lwDwEXw0+r
mRVEWrcgRxw34QmDlU8wBc1tXh8FHrSqU+RIMglth7wK6jRBu24IBW682vmKHo+1ZVacnh0PKW7C
G7vCUA8TucFjh4oz+FdcSVTIGgU7xqXuYhegudF4htDIpiHs1AP0M6I6IyccL8c7GlefIyZCsDX9
vt2NkLEIWJ4jiBtv4JytbRZ+6pS2OgJ4XY9tLE6IeQa42wjzWdUILRnxZB/SGno0Gwkmkn0QhN0i
ClPOV3oMDaDr+40+rE1yFYsS9dyFB6DgoSmtNxsh6U3PWWc1YMzygE2Y+WDmdbDtU7BQUYZtXL7T
NTiUkCuUrcKm6QJgNURMqaqWSpOkJyxIEbIialfnyAK1SXsL4fIrjQ+cpiltbAF8ZxmFqjh6VvjW
GjXTBqIORh5/1QcyvojoLcLGRVHS8t1typ6wZyt+gfX3vasX44BtZzMiwZ+l6KVobWVu5ApkiuwC
4bM84hh+DgvlMek197EqFVBrgoyUCYY4S+qzafW7UlXs/ewjkDu5htHRIkdlhdyQo+wLYeOoWAWv
Bu6RyH2G4zUsxb6yAdyGo/opbVzthZwIEsEVwkWE8jh1Khp+KiHEiC4D5qK4CMy5zqUpXlI9jR4B
EZ1zHQiobnmgaWpmniDdhHpnHOohg+PRtTC7wbrGSf8D0wyHNKc9c44rUJqghZ5RPBQhcielGxAW
JKj9IKt4g2+cNPpm5Gm+Gwd2cfykOPbqeGu5gJFdtLYUMwFUqQ+A4PvmyTDGdC3G3kd7KkDSElzl
iTfXffjnmY7J7LfzERsjz4COBenJsmTA5sOJ1M1QZKvjrrxZNpuDIfUi4Jets6+JqJxZlG6TzdRv
VZn56MBn0AVcZ73EPyXpyfSNfikW2HGxo+B0NxhWdTDgJKxCH4xTdjX1KHu2cE6G4nFFhxpPNgPs
rTCF/oJ3nol6iG0g3KOChdCL5wY5vo1as27LedaowNKGCThJ4Y98EkHbP7qx/71zu5uKe9gzia91
zsd87mIfnogWVWsE+asFa6a7sgrcUPXOHTbscNUl0RkAfrmWrOu+BvOl2P7W13COHASOMJ7iIxzU
O2B/R/egTK579sscb5K0BDpvlxkvHGSPVmsclDH0OTp55I+zoP3sQPqPonh6tlHmIdIPOascdHiZ
xbXLcCECBCtejKkst3HI6ybKED2n/pPtzaPVSTkNvpvsPLNG9iv0dLDuzG4qAKmOdMzJ99RpmarG
MfJBUfRuReTDMj7VtpaQKtXjo12yz++EOevWqtHKa51vaR5kN6g29qIWYXBwDNK7Rb7NPKM/aPN2
JohMzPtGj+RoR5zfYst0a0hwN8QQNjUxcTS4WLlCYutGzIFu0CZ286FSrhMIFRmbvYfUSX3U9HPv
ARkjC82niFSBqOD5NEp2huNOXKNXXsMu77AwK9RNNWrMcXbLMYNNR57r1iHTn1VIJAcr7yz8cFvE
ZvLIAiUilqEhSlgKPfoQ7Yzdz9CGAsVU8dUpy2blFmiGJl6Q4YQefYL+gX8y6Zll0hL5zgAgYqTj
cYat/WMHv+HK+0BuKf7WW4n2RPY73ljIh+3DIqsfZ0FDJ2/IovVl+k0zH1lx/S9KXpO0a/hFBlqf
7NAeBifk+cCE0vgcuuEe+HrykmjWVwI22qmca03pHVBXv5VlYoDKsPXnJIMmFmimubbD1xS998da
rQ0AM6QKIX+jfYZ1Bsh1/IQ74cWkFh3wMjnHbzP+E0Ptr3bp2tfoVTeUAOgHGdNh20RGfiV5GzbC
BQBcuQeRIB8WOJmxGTvLXWrI172YU5JuiCKWKyVKkCHrZy0mz35V6tReioa1Mg4MGyqKujQE6+9Q
pyM8kjR8BmEMEWvIol1gZS8FOexNq2bqvlCfOwMmQI6JDfDEdFtWmIUH+REItbtu8ua7ZkTuYUx1
XHAbcCxTDIdfE+FZJUx97YMGHnJnrwNTyZhei/E19vnasTkiAT69lQMcFUQGsmVqIUE7Mosf0Z6K
t2b2uRhSZ2HajrPVI+sIpS2/OMCe0Z8dkkthVk9t4wZrHGgUQF5ecgKn3yFnRniyCwf2ZEo97oM2
guOnWyuXPdSidb10kwK84dvSQRTWNfGWak4JrrBzLpEFIFpU34lT6Li4Fd5yCKHZoI43rT0nsTdw
22uUnHFcDhr3GeqRZdzYrexI0GpH1xQvkd8oqyLYJlFTbUuSY4TBrPRgF+NsJaLoD8jJ+dtUcbEw
roJqaURad9OKNQiqfKU2tVgmmZhJhZV/GSwCpxCuk10adM2yNQ0AWXFa8UYhleBofQijIwQxPqDn
2ZT9U4CL1El3x2FjdOM+TTG3lNvm0frSQBPBANx/mvwRRunoRTj4jfo5DJeJN26KNvqW4GO5VhOc
4/RSfcDWzF32ji/gfdWLwEaMUunL6dx3MSiIojTgJJlsZuHnbifN+OxkDgqa9WfwMvoWKOmwA46H
qByCYdigOv1Zi8o/JoLFK3XOnndufyOH4PGmeRd+LNU+UtseaukAVA9Xv6QkFxoP2vjJHLPHoBI6
afOSOc2Mq1uM6b3nvWpenb25xM6XTWIB+hAtXmLs3d9Xyv+fWfq3zJI6m1f973Tv/5N8qeMvvyWW
5B1/5ZV0D+q2jhWWSxjWtKFn/0wtkTn6HxM/QtXTLd0jOkP66Cfd29H+xzBdhjukegxLm1NbPzNL
Fl2WivOGYRiOyXfD/H+hexvO74eY+e/RdHJfGpYe/NlAHn4/6blIDqcpx4cfU938iVg2sajJCs9d
i6C3hyvkFzL+D7HWRN/LjHCvjRLCtYrqaEcqp9vkFa7koh+ugUAkrG3TYeVZCH6TSq6vLVAg1vbi
SRaAU61Fm6QEO4OxeArKwjy1lntxHC1iwsU4BDlvtdu/D1bccd+aEM8nsJScAhOkz4FJnyaUMOsk
P90LQvz5yRUNZOORsMWiZhlD0f6/x8i2jhDYEXqbrMhbOTa+Vk7ars1A6Ze1KLW3xNHOmPu0P0DS
HkatbT+PFVZl3YAxVhLEyT7mx4saRRM+mSpEphKgITIhGXwQUH+nVPdLFB39Yuvn/su9SbbL4t5W
uskKXRZvL9uV0K6PfXtVYML4cF2L4ZDNRR0Hw0FW+aZhZ1Wl/9VO5LF86PNidvKdR8vivZ4PMX3y
QaHb7wBDQEyW44llzHdBN9ll5GE4g9XwqAivXQPw5fCBFLFIEyJj4LxhI4m4Sw/xGEDW/3gJnS49
mIXCTg49W+xyMreH8kVsRF5NfR6PQFDr6DD3yo6G/eUms5BRViP4FlVclZ9DqP9LvwNJbXqB+4Ye
eDAbMXk+1p4DYv2O1w5n3KfHh34ktq9pHEWyysSHMWrNV43Aj9MX5edBt7Otw2q9lsP6UL2iV23c
nMjuf7mdxKK5UHAa3BROa2E0oMB5wI7n8l71Q0LcmImXD6lvd9D8QbVCf34kWIWLZYv3D7tHZVmS
vn10tNx7tOaCKCxC65p5uLe3IvP3jh5cZZMskDv2Hs0k7nDV7n8+Q7B5esiDAVenLOqP7Vx06Mod
oasmK2Xg+/WhQw65t9UhCqeGqME0OpFzqJHR3EBS/yRr7WQ2BBvnjo91oSR0tSjIH5IECc6MNZYQ
xF8jsyrVxdLq9J93yh4S7ysC6gi8kYO/yUJNmk3lKM45zdrm1hZac6iymcPkRd87DR6tKtIvBnYz
0DG84GWsU2MJ9Ep/1AsxbexBQx426ouDEwYDG1QPn1W1UPoX0bR+tfL1VDmLeb+oYPxKtHEML+8F
u6RjlmjQfP7TNF8pLr7RBEK91b0jxFv58p2zu/h57zwwRUV3Bb8eOV09ZyfdEHyNNO+54x90k4Wp
8zmzLzdX9zYw50cvUoxTSrT3BkKpPaqu8n6TH0bBzgk5/o+5bh69dsqOMUq5cyWMJqw1frkUY20e
R6/AdKwyfvb080joSIKdj/CH1Uis7qGqVXF2x4B9Q2meopZ5D0C4OJMMEmcr4LjEdAs4Mxtjc/M+
jmjdz/60Vr8bqQahBFCTDDfWM3fCIRBC6PG96PUC+y5QXCUOCO9tk8PsGPvVMZ+bYLhmx8aJ3+43
NQKg1oeHAseaR+dB94jJocHHOAc8kmY1qXp78idq701wAtdRj9yOrKLvkV08wgj3sfd29Ivrdaoo
3cLgN71PJ2Bpk9n5pz7SvYUYrPSbmy8VJZm+qo1dLlFyjE/umDDA+rkq/PsAK1rmBYeJX/YDf5d8
UT8ussQXDF2zXf63kGn5uMjmHFfzpsZ4kcRSu0XDXz0ORqXhcOZxInA4K23KtHlRiFahe2cW8aoJ
p3xTzO9i6yrk5XSYwy0flNZZ+Q4LSxOYPp2yTQSkPRwUg/BWC62TlkY4WFaxu4MB9xWPejSaVJgb
U/Al1vmGJl05XAtyYrImi75Dt69Nn98rRXhUxRReGoEnm9XAilE9rz3KTgxFkUfOqmonq2qZgXjl
FOxEbvaYJJayN6aRrX+iRp+mpESlI42+a2r4Fset9oIKkrHOwtghH0fcUHT2ougj9RJGJm7yCcEj
v+60Ew6Jxcr21exFywpIPhynNwDz22XU6ghy9mgci64zb0pL4bhopjJr+cSVornaJWe0mI+yJoeh
ZVouUWsx1mPtmLf3YbtW40gjdCO95ARiNoMdKRuvCZ0XQECPsL66r34Qk/vXPUApJcBPDuLgXtMh
/wpNidjXSktrZzklBdsfBJbP//ylISX3W2DK5KvgeBqGxJaLBxMIog87M9iIQ5rXVfC9R/1nmXRV
fCNTNF2NYIXNDFyGsoM/PTXlxSbzswZ93CAhMKTPaoGxAlwhiNlBNBwMnEUXyoTYhST6sBf1EFkG
DVTmnU+o568OeSXb5DhZ/dB2v/dDx98Nvrexw9QfusHZJaGe4WJvWqfCjJWdRvJ+E3cmiqpK6S6E
qZiI4OCACAHtzwpXA6DfwbdWkCXLHgLDOvYiNvYWfuX7vlLniMhch8TgQTmfW98vZavdkIHVRXh8
Hz4PlO2e3hNiCNvk2BO125Y6zuOFT7jZiwBtp7Hhvbl58zhquf8jVLKN1pXopXko3mter54TnQhO
HxHdrbuUapMisC4vh6SEc23HezlONo3IPqxAh7LMxU7K0mB9HcrYOzYGv7UpTwX0b9iIfqTG1yCm
UItGpY1dQWXm8dXolPjKcTrdcHTELWJuk+NMmDrbFE87aNV/3du7pbKHmPp2bzKHDr4v9CyDt3yJ
pLi+ZXjUPxSx8RJXxQIVIKLvc2EaZb/y8U0GKcW6f++QV7KN9E71992kv5Hv14Wy/HBfowe4INm1
8WVK+uoINueHmQzaecAW8tVJPOALQfisTUH/JABSpZGl4Aek5BjhGsFCa4T21XbMLTL7+idnwjNU
dEGy6wOhPrG4fJMD9Dj5UVhW/USIvtyZowljRDGUT1XrbkwAKF89P8BHWff6R5JDxZHVZ1rKjgQb
iXgTTHqKZa0Brnl20I7HTJxGm5TTErwRbEyQzWyNxVPpI7KTCxXhHFs8abnioYaOPqrslEWnVJex
giAma/cRJWoVT/Ku/zxDjiCP478/o4kCBOn1lCCGXwLkI8jr7t8vo1xz94rh0vrL5XCZ+lHZOK1B
tNVqlVe/E9OSY5y1RShReQUHkLFVZTWQvTYYa8VxlScRZ8oNz6MN5pbKK34n5ebfpq3fZy0AkvNx
EgKoirqZzbn29/OkL+IhVOIk+xFjLnvJdXQ8+sivvxZYK3RxBfw1Pmthiu5NF3THqHH0F7clk9RE
ylEk7oToiAFt0i8SXBDmFc+NiSbWo0j20IgxeYiaflxPDjh7G6DPv2h9zafxX9FS/PnIZZmzAhvK
SS7/it///DFJSw9Au/8dGM0Jd6b8dRgzjq2u8VYbBVjrPkBk3zDMt0jlxNp1JQcKDszPZZ7uJh/+
qeEa4TbMDXclq36bf8eBsboY2CddHSt4er+7yJy12eAjKp+N/ee1Vk8mRKWs/yMcJsQJ06I+qJWO
07S8fK83DszYuSe2SL+vCSPWhyZvlVU+Zh2xyTzqHoXXgitHnSACWTf5ZruLXQulk6GL3UOYOM57
EQ3IxZBeoN5HCLFNUN9RGEDYXa5+JvDIsGncN3Mmdw7YLexA5FRP/Ia+ywEVv+4HR1XIkEyJQ7oW
EAyaQPXnBJIROaL4S10LEJwDU5xk/E5gAtfIvBgrtbP1l3vVHHFJjQwFWQwAjxG+7UiZzNDHuRAI
xAIXRRX4Q0c4wUD952+v/QFnO3/8nHkNlZUHW0FP9v8CONAMkggeZD7Sd24FCxS4R9DZ1WlI1cc6
DMeb4TUUjgcLESL82pqrsiNRmlWk2+P7sADvn50I0Gm2ezRuNXWHyiaK+9dIif1rXAnvoLbpa5e7
/tWcev+K9gtB+YA8X5fkTrTA+8JAejkK0d/nDjlwCoJPzNXWQd4h222oBjxVNqDw4Mqnypq8Qz41
1YS+uD9FzCTtyCqBNMwvHEJjg6a+NozS2mtxE6NyJC/nQl7JoneFhRY1+3+SMFy2iHOq8Bq2LQ5K
/4I+0GbHyQ+/QgJfUJQwsNZd1A0/TCJ6CGijCC39e1KgDBP6ZfyYVskNXd8ESGcQP8qiG7X4MQqN
aJEXLgoqc4ccK6+qxjFWveaBVfq9Yyj7hnTD+PahfRyq+Fz0Tx+a4/nV9SA6NvkoDvfny2G1gtOR
nhjK+6vLtvfCgFdPYl95f/V7R02MfKs3UGPvbfIqq4P4FHC+ubffXwyFhA2ZSuUgO2V7aAJbFW6V
EMcvO7b+gqKBqA7Baa5/vJQDfFtjwMfLX8YKI0dB4r8eNj+8geK7tAvFW7bV4JxsYuQneeWkCx1b
zJMVtU/hEDwZqBRgYgJ20O3bfG2JZuwe9Fy4R9ljE4Y8yupIfGrd9GEJHhGaEyCS/qXWtU+TVwc3
IlDDGS1yaGzKpH5OUq8GHhlr5FvwnSoS/SDbOUzDFG7cYpuKUPus27dR76o3myjVrtAqhUQnd//N
UzW0k5f/PH3o9n8vHx7QO/BKls4awnz2+/IR5bkW952efifowSds+7hNtpAj0RwBl+1X8UHW0JcT
6lLoKRIdY9AsZOMvPWj3D35SwiPh1gYPFXVpQjJgC4rGzn3wMAXe+xgsuNLjGPkkOnB4U3vmLT1u
N6E2NGcNnOIVYCv7H9D3npN5V9kEAb/em7gWPpiIaV71uSgmGzJMpKTgmqjKcXHjYpFm2+1GtvUJ
sDXW451bZeQwtd46yKt7IdtsIbI1UzRa9vM4B/Ho6v3y7+77pduKkZcEfoZYMZoEH57/ofp3jypr
lkTSTH831GtAP6Nr4B8mdVCOuZMpR3kF0vW1iy3kAX5vH+bqvc2o2AGDe5m3JsSR7/d/GNebQbGo
egRAP3TkOVJucKd4ah2g5uDy15JZ+k+jfKJNiGzrEUcTrWWi39abB0JU0WHyDrDGK/A3De2y0x3i
sHpIjdB6H3e/g+jb1ffVEb/Cvx5yv00+U5ib0H8iuqsC/ctaIO5N/9ro1mdjDn3Hg71siDN8sZHy
WBBEKDc+kcsLUqCrynbLP9zRnZbJWHHCaEvnKKA+LEnq2Z89AjXy2G8n+D0qQk2eBh2JMIBKzTaL
xLKHB4dW5LQtXAdB47oOHouk+YwFYPkKRrY4kr5EN2uutqFwdmkM8Ph9bNoC9G4nfM7n3r7aKc4x
DfNyIbK2vxhDVKFwh2xXAUjmqc8JaWdO4nxXvc+RS0otKdGf9JVwurnlRM45clvizsa8orfTrTBn
9mlUKVvZZkXQUcYQ66L5BtlEsL9dZ6jlLQPUqTHdosMPjKtX5OIkR3RDzj+QEBd2QmW/sL2IKPE4
pzjfZ7wBTQ4IwUSBRq3kKM9MKQvZe58Z7x0xawvp2XB/b+rlQ+4T6v2V7m1ytPafx/tb4GDzuh1M
E+t448XZg1zX3+tzz6iBuQ40/3Rvui//2t/sBuS4++bgw+Pu9/IW4KEk66bWi3/ZLMz8q9/3CpaB
BZVmGY4G0cGak3W/YkQVqEZOnjjGt8AAGwucFapsGHdb5E+Lh/e6FwpxqUuzxr20wTZGDnLBH5+Q
NFmRrAc0KIQhLpOK9xlyANpS3tLEuFlWOcZdnJ0BR5lIBGTsyKGG2NGjbJOFnXj2pkav7kF2WHMv
om7BBldkH0TcP68y0tP6DuU2HRVemWXP/+muRWZxXoR+2aQa1SwsgLThN7MKdrodFsek8CFHldGP
ofIAsFnAk47vl4H3qSkUZ8/aoH4LFP85Z9161YShrvzB8g615+AO7xYmFs05aOC4FAenncHhtd2d
JhCCz3aqr2ENuW+ZlmXbzkG/cHCE99aY7ZcCKg+izkFyDTzc+grv+s//1jkH+uHTBfg52zKyHVQ1
+2PkVIPwrg+6mmFYOpiLKhrsmx9DAEd87SJroDR1AE6JhhjJWKKhZudYCfPRyl4QNPD3dUCTvueY
a+RJMTTxJ/+AQKmP+BFXhdE/dipuOrJGxtPGt3nukIU11kt7GtV9H1g+SQnb35cKWlJo/qmbLm9Q
OAwHNhlEIZ5dNHEWrYcGLxZYYgHLBTFhH5DCMbApiKQqB3kl2yawYbvW8Tf3pvswObbFcgJtofle
pZqfFYbdGYR8+cK201o7bohIblTijwPwewFEs97LqmlouDp61qOsAXQvh6l5RV/AuLTldGUHGm3/
+WPSPqaR+U56fCHZEKns5nXtY7DSVzR1KCpL+YqpcrFpM+UPA57QVRZgWxMSNNGFPxMCMqd/9RSq
2RalwuwaWlF2rbBBf4wtyEhK6cMi9gP7ErqovXUhikTtF6tX/Ef5LG1+qgvAblLh4t1fwwr5TF22
mPJ5sl0Jq5dAy2A4IjvdFuBg49L3DniVAAyNmmmd+LZ+S6IUVnvf9V/6RoNXkpt/ukm/yRLb/aL3
mGkHlhc8jdHUrDst8w9q7DSrDtjREuLz+Z4OMqeSP9VA3ereFlb2zfMs4yhTRCMA3lOilX97U9g2
KirK3ODMN8hnKO7QnuZXaUQC3K0Y419fwVJKRJ971CPKvLlhv9SewCOfYbs1N9nEj2JclQJTCFnV
YM6tCaMEQw6jy7GhMFU/ILXkl94IvSuaFE89v6q3yq6ndTuw3md+i+U7aqNd50VPQyqSx6oHUlzM
7V06oK84At3DoRUiKuoHSyJ3+cEccadqeuV0L4Rq/6xWzfDixx0x9icxg0qJY/8sdN80DpDnAIP6
QW3uEitZyjY5ZGxS4yBqoW1iaBMPVZS3n/RvldMZn9SmHE9pqZK4nquKUgzryhjttV2FxqeKLcFD
32XB+ec9qGubNxwI7Q2cm/LsGqW5SPhnfKvt06QW6h8hdEP01LpjV7X5kz0S3lCj7I9ytMalFSom
UjTN+AL4YZuSc/nDIPuyUkDg7nKsa94iYAhyfCo0h18nPFJZRQRmvvlzZjCHEshtF//yC9R09eNK
yK/OgYrMGui5uqt9PHxYQQ8doq3yr27NGc6A+fcIoNt+LHElRBdFjdayrW+LimSiqm8rl3XiPg4H
6P6AEPGx7I3m4BL8wRJ+0DbB2HqfuqBfRZ0+fYm8tF72qhsczdwf98aY7QJFry6ZZbMggd10RFhf
ZFNjojmHc4CGe+dfbbIDjQ1+wEl38n3uLCsPeZk019awcjgMpgawC9IFoDWFa5J4Bkciq0FQRLAk
Z8bZ+6Vste1ax3R6Hv9LKxy1ZRJFw052NHPv++j5bgDg00Pkx/ahA42HmqBfPJmDCLe4eLBzGDP1
FlR2g7wnkjZW5IyYcuXiKAt0ccVxLLIScVzIdfc2eYUE2a/jPrQZEH1hsGC++9coOYAc2bhwkYlf
iqJWSUG2DjZDpYpwSIJ4cWv7+s6az2P+fHizi2Zd+xoQlbkJNYMcbQSsUuaabKrByu1JTOCdrvvR
RXcwks05iBpgOj+XFZoDZmCg61zY42cRioPOBvLZh89H2s8oQbczjA/GesjcODz3uMfeusq8yXbQ
MKh0jE6wk1WdM100pZ8tMPkAmB68KI8PkYUOTjcK8dzMRaeRgPeap/cWgbJQkAyYntiV9YiFZnEQ
VnPQhxYRxrlQTD6bRPTRftLs6qkWgbqvIqwfZK+YkOsr1LHYKWwcliNMgzMwFcyNBmCeTRa3N31S
vQeO6P7XvmyA55v+D9suP5GSrj71NbJE6nxTKRS4N4EdrZMgRNdVr2KOhvLSyTglvhcKefiFvDRU
398UUTU8EMMujaUO05YsFH4QZhOrmyLIEK5V0q3M7SCUiLEFOKeNTPyoIC13AGD2LqicT2wikgWe
ScnJR97ziRAuRBlCF4GfWQizKMPSRF95jwqQcxFm4x01S9nJWgkt+yKvXDWHQJbbZxfWbJi7wzpG
2Bsx8HnidcMRKyQ9/CznXQshi58dsp5OiNKMhX74MD+HYDj7FpvuNAoL1qjUX+GU2l+dPMqXQaWH
L4lHoreJU/HZzO3vDrpb34Z83HduipSW11+VeAJZGs9GpU2HMPBcuCW+rmC3V6rToa8s2xTF8s95
pr2Fk0EyW3YoraejwNhtkMpVj1iZUripdpRVt0mmFmwD9aq2623pIBYpx81N772yzs9Dfb9FjuMr
dpGPGurkMYRnvdREZC6mSO2eZKGx0Qf2dbMhwD35ES7hvR1XG9kX5CI/FVr3Imutn3VP6Ah+tRKh
LjSDoGfhWv6jLLwSY2gXGMrq3tbasYLPr7cO0to+3tud2JlPrd0PXkl51NWSMydzOWZDg6WtZaMc
rGZdtKui7BwDzt4BBEneRsPbNpCOQXD3yaVto6+yOQrNeBOnTbuW1Y4v+kPEZPZoZ7777DUKNgLc
3bhOvieLDk9Wc5O3eBAwQWKovq4WcNC1c+2PXMF+OS+YCLJh9C5FlgIOwyPpix+Thge+E1zBPgFb
MHC2H4euX5tjFy4HX2lwBaaIdRse4r0+KFM20+phwc/dqewO0FU4xDAiDlrhAPpHfXhVRkp2cTwl
XdRIK37HD8MZmuEbOd5hAfWofcyj2iaz2rKGxYnzOqTDVY4MdfU1QszpxdLGca0kfrL3sAv9/VmB
a8YE04uL009oOqNCUa7lpTnERvkgL7Hf3RRFG+xU04Vx1X1rHT6Z2rO7nRPY5QsyDQ0Cyn247Tg0
vkD6bFY9K8iabWv1ko8ub6So4f3PvV7as+7PrAvZ60Bb2NV2Zi5ktU6Z0hAFVh5kFapYdmw79imy
mvGBOXiM3IKpRCsGC8Yfngc6y+/xhYQ+dyQX4vwR+VmwCDU3e5rqWllZvubz2+hQQ3YFDChtobcL
DaeBczn+X77OY8lxZUmiXwQzaLGl1qKKJTewltBa4+vnIFmveW/Pm1l0GiJSsMkigcwID/fcX3ZO
pt50WPpntZUP36pa3jelJn1Gqr4lJ+LdzMq3L6M2LDl9htU8k6IPahOTo4qq1C2Tg3ZpNDq1R6me
UusbD/vM4AkzJAfRKOT77lfCbBQrOcAV9NUrfJJLnRYEqAS/am9YKWm4lIF37kVD5BtKTxga8llt
myS0EluiYlhv4BlAmUU0mYNKAgUl3x4ucTVKJeRhQaZspCSpF4GuDZ+weJ4B4kQ3GJiKvfB7kz+U
pbMUDc99W2r7DsgOqmiRSx2Jn50IKGcncSVbZXaK2+Grd5hM4RO9TgwUpoMI7F0XahiDbJw0s6+O
5VQWJeUVMjglGtDQb30MXlOuKjVpt0ZeqM+55n1TR3bAwEU3vlOXp2wIy5O4Uon3LThkm3NiZfyd
JJtu0WObIek8iIe4HeN7dIjJCMcXVJ4O6Vp0CN99BUMN4KpGRlZXqwPli3MQusEZfB0568LW7uZQ
eeiMTyble1DASDmsB5M601gO+zrvCiJCVnQZ87YjAi3zX+e4PDOhPr1UtRUuIgVS+TwItZfUNgpi
khSilf82pdLsVqDt80PyzbWpz5sViXaT1Sz4aDUom5MURLGOtPuqL2p9n8VytYcJJVgDwc+vwDW0
+ViYBMDhUFjzy42hANFf4VmXt9pkCVeQevAwwQs6NxuKoFKDVDgfC92JHxVLiEj4YMviaOem/6R0
7biuTUteAWluPvwEGtLRbG5K0FqHXI5hfaTQ7aO2YmmiUOyPgWqOz7WqH53Ebj7UNIPDBWr0jZgO
fodCjDS8FlK4Fol7AhT2TiTrRQN9r3M3RUcmMvyPMVQj+IvUKJYKVIvPqh6uWsQB32J+n/sEuBUF
1379FmodIqu+ZN97+VMqaDx21kH0ymk1T7XEvul1QXkuBdxWOMjHTHbhx4wzaiicKjxmpuAKcy/C
JZo0/Rh6UzuLcrNRQhowip2LHE0yHSqlem5RVa9qYsB/npTWXpix2n+rIXOmQIzO1KXOQS7CJ2HZ
E6Nu3zzLiRnMw6JYaDkyGNXQUV6Z2/lErsmlsEUTIAUGP1oVLx8DRcdfZmPBHetW+T/Weyzy19j/
tmZdkAOVu8ZnHxIb50b1go1WQsQWEFiJoJaF+y3QIZmVo7fBbEz4m/lZ6RoFJgTTzkUQSx+VA2vQ
qGmQIU3f1raTh/0Q50TeEUxeKYMcbdyeOHevIMFr5KTjS+4in54RnktPym/CH/jBlz9V4rPBFulJ
bb/VSeBD2UnYLc/7Eq6h4mSFvfdquJSz6ilnsGqwh9eS+IMYIJkUggaK3p+DIVQO5tjk/D686ntK
rWEPNu0zkUx9WYZ2tlMg3ntCqgsOuGltOwx/emqSP6MfoG31xqIekO/4x5hR1T4N0KBdgQFqzElG
6tYp1wBVp1NHF+sbPwu6GalN2N5CsOACBS4agf8WUHFx9ej4a9xfphhcBH40h6YalZUJYP5Y4K/1
Hq+hsqEHmTfmsGzK0crIhn5TFUP9YaO00jbRJyycQGBj/kyhYkefBHnmrWsNxEK1EQxHUSzFsCSr
Dw5BlJuL7CqMJJI8C+qh3PedVe4DOar2D7OdfJEtNWxwpkth3wf+mfLwoWfWoQ1Wuov/NthHuGJT
wlw9VzJEJCONb4HqKLemCn/4uZEe9ckqB9uYR52Bepzkagh088hCuqmmGEwElPh4jIVhUo35CDnZ
fQD9iunfg0y2Q+QtrIK3ewTpMeFuh5K3r6bBaKvJC37S/k5q5TkZPijPYVD+upp8kh4Wv3UtnwOC
cA6aaXEsmRphPpqMYr99rfx6eP4aBe0YAuV13AFzaxAHzKqnaMLGDWCJgPPVyGJNplJLOpvLCNIH
qhNuZmmn4K6kD2qz7Fmhjc48yGLlKCmRDBmUk37ERbnzI9f8OamUaKbXvaaeiSJRWan7MLEgiQkK
eVEhBjjr8kRC1T0Boe2iZpvCxnU2dUgVRdPDvjaDwZTqQSX2LsJXS119lpGlnkbB/EF5uDWU3Yqg
3a5y4GCEBxiBUTn6pdRUZTvxb3Qq0K+xyW5JEacCVM6OPsm4XTl2yXq0u/wJaCLqVDygv8eQGotJ
7JEoxHbMd7nSw4WTGsO5MQGSa72+VOD18l2ngpB3rL8X7UognoPCpjo1KYKTOaH60H2Aq2XMrroU
dzNVT9Xv9SidfUTQX5Q60NeGrLN/jZTyRbch1UjN/LO3jJdRTpDMovbwSUbxcc7xNl4LU3RI0OAm
1GSchAt6E7L3JAJr7Y3TMrgHJf+pRNVbmbgUu1hVvdIcr9/JYzSeORr2FPP36Q8929tjVPxM2oIk
NTVx19iVCvgsAyRhSJjf/BpxFjGkGsy1VivdB6Uc5sIrLPcwOqp96HjcLZp2RGyH6kvxugTE+aKy
R32CkMNcVhPpfW+OX00GvGtPzSDlFP/xO3YfEkwKQfgXHJvmj8GPMQPEDjOIfd1ZExnXwJXDddgX
/qs6yCjz9D406MK0KwjIfd6EMEclTOehG48QXjHYiDSq+yrZ2RNMw6zBNxRKVB5Fb1C77wSkrRO3
0uCVY/Ap763mcl+IRLsH9dqTmAiJIVJidXJtICi7P7cTUlhdBMOpeGgLX9OFZE1L8/hwCT8gua4g
mlyb3pYDX1g/6WXjr4FrflMguUQhaYgLlKjGHwCHx00jV8k5K/ihFJlG8nWAAzaCmvXnQJJZHTJA
K4VWnRoiyZ9BaqQI4hXNk+tOB0EJqK3pQkDoELxY50paX4mqy3MZwOkiHm13YboDWJ4CrHU+6VSI
xmniLeSDyeluIYZyKk1pCwV8dB9gS8YItXDbzK0aKtRG3UlG1B9F46pUz6Idhz047yh4r8bKc1/h
bEB+vqKoTI9G5zVQURhRUwtOg8lEVQOGrholKdFbavHPPNXtk5hqICPVyITLCHzkT1ps3AeZdo6O
BVQVMzEHaZ8YKqjUo1IVCkGdrcnY6eWhywZHWQ25VaAkGCszLawgNrYJfR7kMKMqTXTBmwEx2TRe
E3+CZMjRWImRPa3YCJ2Vxm53oZZchZUZXn3+t19WEWph78dYOPM7MVabmPGES3Dk/VlD+IWrD4bu
QKjqJZOTpTgMkcVSl21DDt1Sk+CtH1EnFIcnGYJcOJjLrTP5/z1e+Nsyy26lx5HD1Fx4thpQ5NOV
mqAjocbU6kgRwXLUZsZNVozcmKYtqGhg+tIOY1fshWVbtnMRX1n0XWoyfNsihwSD9Er39n9u70SH
Whu/8krx2Rf9az/52Ao2UacQe26gVTffCZp0H0TA242L5MfSmkyUa87ER9kIxaF69CpSPcKvRQ5f
7HLk2Sab6a1ln19y3vBU7UXyk4AiN6TspESWPiJV+izd1kDiUaMo3qHeWvhNm40cR/NJUsRpl2rW
mjv0jNwdXz0C3X/qNirFiudxNNQbbwK6st+QLq4K1dhkidqPPISbFmLZfiF8iWWoyzFsquVEtQAY
Rb2UfWk8h7GVL6AtLtZ8vMYzQXN5X5haNPNySX8WQ/5M6IFzclQOgWg6cnLrUdYYVQvdzMmKYLWf
Z0l4Q/l1nFWVtWvNkbBdWvfuSVAeGF5CQTbUbuAcEEWI633rIbcy5vVxmOB4olGng1dkWO9u11Zb
4QqnA5o/NSZBrTmIz4gEDSk8aXTRY4T4y1mkWaPsNLc/3k0RK9Sj/BjkproTVjmq3FBtu6AGzIXQ
r3efRQOk803rzYKyAofa7ggZrInldVlOZuOyY9Fz6VOPagtujBwhPkcZKJynMwscB9r7RrqvpgVT
3NkKDWpJC+lZU1v1efzRd7JZziW4/xFwg3anrztj5ZSOudXD1xR8zm8ZSTbEnut3z8/hxEvNn2YA
mZgaJhyvg6gmiaGbJ1kJqytEIuVV8SH7nlxp2nIen0bUfW2dRKcYNrlsV9lR25FvOAECoaMc2D5Y
qM6UCygXn+VSzqCC9VDbgR6Nnqn7PrJQxnHRa1o1/8dMMcjwvJ8R3KHznrDaU1lpV3SQhvdR5qhP
+KhdCZN6gc+Ym9cFYd/7KKUmpmbXwM5hNhENexq+jGMLcPiPL/VSf0uGtKCMsdYhOY3HWSuD7YXR
lAdhFezd3vT3whTNCFUHaaUYGbssZyssnEos+f5KXEZgcMy5uBQz6xX5zXxTV2axif0WKo/Cp/5W
t9qfQKO4UNvvciwDBii16ly7TYfIO48ntzOBFrbSJ6mJ9qcaqjs3Uq5JLMu7xEsab920Bin0gGy/
nZb+kVgdG6q2GS9aJ3dLtUy1l5YKhoQK+4uRytpLjxVNlujrqLgRffI0curLy0i59/3veaJPmTDQ
f+YhcwKa3EextIpyJAv6lIzagNQoKPNuzWMgf840OJuyCc4Eh9xMJyYYmlDtJoH+vQMXNRuaRL1I
IzzfXVRkSwU8zGfB3iwfte+NN/3JZWIZLezeJ2Cm6lx0KHC6mwonprLjR1NWPhItRs0XtLB4FE5r
w4dw7j0pePUVwiZqp2QbpY6kAyCmiE2vbsCsnRi7Km6/rnoz27hS528g+5mAP9OQR6+4ekzz9Vym
nswNT2zXZ32hme+epcLEEEX9undi971PlJmf6sk3HlP1UlWSaGdye77xMV1Mbnwzz3eRNgnH9uaW
PuC0qJFXMLq0NymMeiLnFWz2Uy90xNQjEo7QUsuFTMqu5l2jRU8G5bU36uQJBMtoqz1Wqizw6tk0
lfEzytPKfelGzSFxHBTAWwQNcmFWFn/8qWltE9VJcXkfODkjKXxV+Cathf/RFKN3BW1HqX2Ocqla
VL/LKeZAZcNPtrwoaAVOfMtNywNA2+SHqg/kvR6EUP1L/QlJzv7aWslw7eOSLRFAAeESjdEXsFpV
zVlYRLD7671XTPBL9gotbFqPNUqH23dc9LvHGoFuD3sHATfhSriVnJS8AyQ0lQIDUEdubCoXrqfm
YSLd8RbADr32REWx6ADXL9crfaoeFrZoqklOowkLCONZ4O9V/2GHgfdUqLpNQbqRbBRAxAvFkuRX
XQWGYdZKu3a9Gsp6pUDY0+mNXTEq8RZKSoSioPVe+mmQreASSV58C9K6uIEazDfT+CVMC3Vrogw6
Hzo5fmmNyD+YqVbO7qZPlZLqZC/CKiTQu05R1vPRiYp9GWrFXlw9GimwSZEIOySXBRfrNLLymmIf
1jV8XHmjLE2pubmOgRi6V3cvQRVWu7K3o7kwQ9OIoQSCyayQk/4l86FicHWdetBpsNVL9gG6l3gW
m0b30gW2cYRS4kc6WSnhjlMYDq+ir4Z+5+wEOfzNTIw8V7sMnr8XfbEeGNfCklaiL8tzC/wiTAPT
Kk7KE69Of4muXvejF/R3Ky8MhnkYbVIr0W9iXDo0s7AkIipe2+r0BWl2ewHtCBwNDUJZbjdsI4NU
JdUC2cvo129y5lQn0WdDPwp7WR8dRCc/82SeOGW4E72QjWYLnR31RphZS5wg7Xt5pYcKef/c3sOl
FBzzfzfDsGjlTjkI99iUORFqffwaFirUT0HhsGi8YFL+nKbKocSYsR7HTayW1y9TTBT9YnbYhPLK
hVhqRkTG2eVmJ+/YDhBz4pENpMeItYMG6e9cIpm+qF3N4U81ObsCtuPZfZCNdKYujwQXO4TtH804
0ZmpoR7vQPhtlckSncIfDcS/qRB3ynU36v5MOFOFKvbZYxDx82AJn+e0oZF+tznoNlK+IHU7FLaz
3owPovE9gOHtHfsoWrupk3tXUqRPwWBNfBx/xohLSQqTg8WHnVlDf44sJC9guZ1ElsLqNSh4uqP9
5RGPwSzV4mmM5PAiLL2JF6PWDs/sXjhqZJAsIbrQlUW2cFUS5MEoadMdS7/6BTLeQ5B4i9AJfQTT
XZBaWptlq0jnOzdPLDLtnkze7G4rpXP2E3s8JLqqX8U6ds4DPNUu47Qe0q71yRhcIOe8hHBRcDXC
UF//Fq67f4S/K/MhLxL/CeFrbeRm0Pxtln6rZCvF6XR2Tdwjo9Grzh4CHxFkz8d6OnCVUyP8EhQU
viJrRzFUL7rOQLXpy/cYJmb9GSv8iT0UBwVxI6RwguHTRWUePSn5vUc+adM3Tr0Kqe0TflTQx3cI
yeuNIRfNytGLYMZGxT/oRdjN66LQ103Stk+DlXSoYW58u9avwsMORd0Q55Rm1ui48Rz6d5mcklFt
Jc9qn1C71C8K5/97L4Agio8CH3WeaTk/iX61QIkXZjNEr01fbPs0Qci+iSMKC00KV7hRKElgv/jf
hLMK7Oa5RHdbTEghv71mZr0XfSb7/bMjDW+izyNce1RVBLibOlCf7NZ4havup+pm7S0sPPM5N1eV
VDv1nOVeJMeVjvrUZ8aVhbJkVm/E0NbWxjVkJRU3C3qT0XUOf9ZRB+jlWSeM2K92AaXDSKmctelk
VEynpTzVnpWwQ6Zpsjy5JhZU9x3ywByWnAAN3mm86MymEXJl/D2e+G23FJ2uNpYna4AbMPEBLcXQ
8I12b0NEbiDB0+X6Ew8p/Qm6AmMWDiij1qVvPKWK6p2HPNiITjHMV3p9gRZsvHrMMrrnjGK1q5ij
5lqDeuFgQDzPimJUr5RPtquGR2G5Umbv7OmF9WnEXy8sTC9EGKYMXkyzVc6lAS2kjITDK3Qpv51S
G3/52i2TtJjKayqPFVsdP+rAa0CraICPeMysitJAfjZzCaxJHIIyEJLXwIKcsLNs49XNk40HO3RR
9MlzNTWlh9KzI4GQSRF7fEboojqpgXEQlhhhFRWalY5eb8Usp03CQzk432FeNTKWhVsUVHIDUsvq
tlQDowaD9tIJXkN1m1jtGUQEylmlaAPX8Y6K/CFG3F2UXkYnYRdkmUDGyXtlcgm/OXI4ScOih8ay
ac+ZVnEEiaPiY6y0clHIyrCrKs1968qbnaj5x4hS4aZr62ZpBFFBDDKmKCaCHND3JHleOHn+lE2N
7tYoSox+vhU+TVEI+HIMamzviXK+7AnVVQV0B0ryok+MyiF6oDCjOBpdq521qTFSuNo6A60m4auU
SDtDJqGdLd+6cnBRdw9XoTX6Cf5ZtWJfMBPTc6Di/ODR2EwiSmp+jmZkHEQj2Q6hLnGZtQWXme4N
EKpV1fwxqOqbr+Hkew12oP8xIdtGIhzKet0Nf3Df+NVD1kPccxwPCgph/IKz9pmCX4t0vux+S+Hx
VlRN+m20aP16cvF9MGG9TOrEeB78yIEi0jIPoVYp6Kei1QCs2rtCubBD8QSclrHQ+sr68OPEXilI
2K+VyZRI3sGSZLzZmmttw1bxlllEkj3zoaSIR1fbGLGkvcGR+EKJoXFBEyu8jWRXhbuKfGTN/LSf
C9PTXGeRtIn+/07S8iidG2MJeovgdK74303fUBHOrTV+DYN39lIP/kctf+dc+aHLoGpa3TDgQ3QP
wl0q1CUMJWTqTRAX72lk9jNk0kwSzH3wSibmPrtXVcKIVtJcYhtlCpIxH4RiYPAAJ7SK88H70Ab/
4nZg8iRuo2fC+AWUOvhhu1EW/DCm4KbnfxTjqguN/N1PFZONxojWXta7HF1QJgVveZBdAigtJ8Zj
q6iwEU/Z7bIjBDS0WngEORvdeB7sRZq7DPwWxS60CkRynPq2eUeW57UG9b4fcogRxTCN6h/q3sr0
rMPkcR0G410sC0N2gjYMJIjCbJZ24xYfVQwflWXW8HZOr92OLv+CjthnVXFHHQvk2snQj7kEfyXo
gG01fDdaORxmijY8o8CubXJykxn6Cba/Sal5OowGeYSoqZ21XPs6ZQ11W5/qlhIGmND3BFcVhW+e
8GXBsUbUM5ssQ2/bFfvhaCuZg7QvczQ5qi5xbgFykGdIFQ/CijR9vE2cJ1OXjUTLPoN/dQpbUE1E
id4hK8nTBw31i66iy3y7Mv89sZ0feWtIP11U4EhWBP6sZqNjd+XwA56RGDqKzniFOyaYAEYF0Ny+
XXZBXz6PUj9ApVVAOTGZLZXJF0f2F6gZ1IS3NdCaKQULS/Qh3FOu2u2zB7SKG/lT0HcYXVIsIg2S
A9En+Xl/9PWCIk06/SpiRKT8hNc/OkSUFKx4XZJakVbP85bzxVgk+jlvZOUOAlN71F3lIYE/gKSa
xQZ3IcBhStuvUg79b0pZ5RtNN8C89Zr5UWaEXKvqG7/ifhmjR77k1vpbdf2BupgihsIFvqNFhQZc
GkKfLim9tRMN5RsAMsUlA7nMBtPaFVPzd/8/hj7ma3XTfs0XTjH93l3CN+4VqXq1G+JGfR613ywZ
WIglI6wXgVaEWwKgtn8OHMn/pnopfLSt7tzKgopvkDAy8pVk4x0qZmFgK6u9FFZIxctmvCsTw71C
OdWufcdnx9zX7lX4ugZxS77L2qpNZQLDccv3MIZ/J83HYt0AeX4fSvObDcPSBRJr+zlN0LznBsFp
FU5YCLJBInPfM5dNT5AIFENzcNWqs49DDozB8buFMZCATMF+PNWAJDayr2YbcDfSk9/xG8rZN71o
EaywilYl5Nbc8m3M+x7dPyM6GpMpOcjI2lnwAuUPENPWehLuGqb3bZQnCAWxV3jjGe8Cytfajei1
HeM3ZbnOSXQKlzBR4N3rVPy/9H2H/FIX2Uu9a5QPImJHVDmMZzVVvKPlV7eot61ZJiMvDMiBF4fB
eIUAg7NUJxOMXbkp3TSiGBWTwgRpJ7lkwiG4Cl60IPdOik9cXzI+0sx/k5FQuFVVqq7AimXLig/g
prkTktYq/XlbScbNJjlx0vPwJe4gylXrrl9JpXZoDKt5bieEJwypCCAPYbQfJpAobFLedozlCPQA
vWJcWAfzkg3gVVjdoMIHkQC5tAvnCkg434GzMy8+UAC+t1X/Q2kKjhdp8umi+7Zkb8/2RrXlU5Mj
7yBG5LDKSVn4oyZqNa9s8vHuCKrDKi14wB1omyoUAjppPJlFcED+O323QsUHLRY1OwNG+PdOt+cd
j6GXxjLbU5fDHezxQby3seEu2Ymqa60cSriCiY9A+uXNRgWIS9b6y7jgax6olLlZuiadQpCduz7n
McPv37ipHuqcWpHnyKf64SbRJOkI1/1XI8dwZsPJsX34a5CXsd7XEMF3KhUIff8hjdm5AeP8202Q
sjXl+EcaENEzEfp9puoyWrUN50S5l7u9OfLCspqYT3WuuhPdsPfdytVVqBrDb81D25pozGelZoh3
DZ5zMIzQm0lRiWQm5dWvgZaGO6h5hrkwS98012BWyNJNvWoEI4efuMYKfFr5SuI2W1iKZW+GqddU
CRiZekFwZ+plM0Tdcs1fQiI48TqqCvxneXQVK+UNNQhZ1d2A6Qy3AekfMUfV1HTj5pl5RjzyG4Cu
5rdrb3W5rn6RDE5mfaTkLyblNMtq0NNjohDcN3wUziHNd68ycMn54BvZt8guN9To1b+Twth2BFo+
Qx/1E4S9xmuE/M46kJJ6l+Y+YhdylEHw0agv2pSqtSlW/WU2c/Z/9W9uAT8TM5Jf6zi2ABM4Gd84
auJjim/XPcwNF8MBAQyR/MpASGiC8bc7Kb0BGlWCbWHV5R62moqY1oBCzDyEcHYvGtH1ME01AFRl
w1v2jzkoq6PGWTjShsdHdiqnBjXNeKGUcPTCOZmdiC8BYRPdSmVH/+gJONOxY2eM6KWq5cXhJFH3
28zmWXxvjMxjd9TVq6KLwatOHV3hAsxIK/UDwix32wizDENEdlMAq9MQ2Rh16DHdluSLEuzJiJfZ
TFwOnjJdjmm1ztz2dO+BWjzYty0U7ytx+Y/xvn0eCLBc4S1fBURH3kZZS4/kFIGUTWZQe6jWatwc
FLf13uRG1RYETcaN6OVJDb131nRH0UtSHeYuSX42hqJ4npZEgU96FUsGzYhc6GSKJdEetRfC9Nje
3JcUJuwQawOxuQ2/QXlXTYrmHuVYkJTJqM//8Ykr+IzHndGVPYzTU8+jEfMeprh6+NiwoBxTH8nw
6JAJvNR5QkG41toXJLnsi00tV2xm4+Hh1/teRSoWzIQYwfnWvsQTKrEmEkuG6j9TVYTMN6rZdjMx
rt/pGklZ7s/RuvMb+1hOVyhRfF0JH0elr96/xv23XkAJMClMq2Sxd3Rhc40i1drVPfWEMBFRIWs7
uq7PxaWuj+w6xOV9gBhLMk+d+XZb3acKXynmi8t/TCJdYu1yxUBmDPEsCgWkchO0AHWRrfIuI9Kh
1GwobCtLYDpF6pB8/NMxRJZ3onx+LoY9/E4Exyz3C+D2hKrtmeiudfUIqrjbP8ZJoRrsqmB47w3D
2tbw56+sSu53auT0u9ZArmYm7NGOBxS0MldfPvr1PKVfDBXO+/i7reqeCi4QECisT7NQPqd2On7z
MrNcyvC8I/sQdM8IML0Lv4uKojEMfaVSms82L1Y975qg33FJbRjU+LIjz1qZEtsOX6s2pB5l2Op6
SGfHojb3oCzvo8UUNpfOOcpvwiD3x6zOkFYOKa6j8IlGi8EWA+HlriL77qy1qyl4OlXJzroq1Qny
RA6/rFTatV1Eaao3vLhaUl9zWS2ucR696nk+vMOZADvhqvBz+aV+KdGGfKncVuMaOZL2RWCdv65N
RL38xBvPlGnb89BEWajTcpXzFURRQJZ+lVpjHdQg7m9BCULTlzk9BaHb39jqIq3ADnwheqUqi4/V
6HwXnXGhKWyR9uAS4mYejOVK0byzNrQgGvXCOYomaUhyzwxkIdat5ISzu/3oF1dW0WzQmVR3TRPJ
DdJUATrWKdFVJ0Toz2iJVaA7IDV7YVuTU1z95bNjlMlmRCbZiGlQiKg6eB9bCw51a3nnBoG3e2NY
0AX34Vis/uqgYACeq8KWZ48O4nveOdHT8Mj3Zf6XX6zp+tnzAFfHVli9qXaH0iWQPNUGiWqfUemy
raFn1Gr9p+xH+A0OaZSiPQqJGLPVGPdw3a9sqoceywmfWPPPWOH6a3XV9/aKWVQbvR8jiWpmyDoM
dCydKAlzKhGagTRdl2Vb9JqnS2xxlcKUOtPi4KD6SOtElqudoPDST7o6enAIDQullfKTObgQEStB
ioKNFKaA7qdenf1D1zqzauSLAlaZd1cOwdug8jVK9RZx9slE5iNbQN5SbMENh2+aEv5SJ2iT6IyM
J34l1gtj3AsJxkuhSMEbWEZnZ7bQGYpBXl+U3K4KFXQDC/KzjufgIau9GNz77rEkHX21TZN8Gt8J
4a4So4SWFnkOMUnVOctJn3foQ55+FJEZXQSkgT1KdcVDBU98eSAdwKD/5cmUjzBqowtg4eqOl/i/
17m/TmW8P9boeorFKFfeNekApoBAs78vZXcw5wDogYZNDZWN9SIdY+4Tad5Qrig14SGhYPUgrmrh
HEeTw/kkh3MfJPqDSq2/xt9HiQlRQkYdqjOguX8tIrrvk0LLjw7NDvlWex85TbVuG+dGgFfa+3pv
lEdxGXSpR4UVzoEfJDcNihpA+1ktGDsKHfkeBC7RkNCV9gHREYSqT73zs7bdcDGFEfOZSDqK9ON/
T0qKLgABX+lJSfNXdVemOx3Fn7igQLVQJzRpyfn8zsB2t/90V3Indac/Zh/AUz0T3GwK/EfVIo76
eVcY0b5XwtpbP5jcam24v0BokGU5/THvK8Bg1EOXkyC3ySHpqnyYhqFdRVOaanMMdR+4PXoncxQs
pW1gIbbSpo12TatYR7jQo2JEcuX5w+dwD15UkUXidVpKdGRW6aJURIbx4ZNl892JxnovVhJ+7quL
Cvw4ZUTM1JQsvEhWeX894Spt9P9cvXkSc0KLgtu2VrcBZyyK9/MecB/3q9Z1WnaoRThLIexoeOEu
pJVLdG3FgMH1FlIe9jtvmpiLQeLS9Ug8KqFdLR+7sfLfe7W/NmePcY8N2/8/pIqqegagq1n1LQef
EXyD13jl2QXODNvw1JjdxRuMftfwmDcApuErMuuVCKy+FZYVleU51ZTibDnFz94oQFX/cYkRg6rF
IEnGfDMYUBFHbS4dYVkNZq7fDm/xSDll37j1U49s1zLOJffo1K2y0ZUq3iHiQeDNHr21ltXlRdKN
bhEmQfIyjgiV6q1hv8ZN3+6lRgYfRYLEBqZJ4yV9csgLdOQC56C6Hp1Ni/TrY4SqDuFBV/2ZzMFY
jo3wkk2JxTAIrZNttkthiUbiLrCLtfpnO3hRCAw16Na5U1RULLjmojJjfVd5FJsjeYa87DDat1Yq
ObSm6r42wBSS0r44wckyjAj6R5qIp/G1hro3sa36LKy733N2nAWlAwmIcaq1qz7RPDJ2YoQcx/HV
hnx5Rura2OiWJyP+KulAEqrSXz9WlxOIQLuUxPnDl1WxtBy1OFmIZcSCTdEMa9LqvKPpP2VMTZ9G
9Tb3/Wx2/y84Msqajqnc9GocvLkJM8XRr9v14//cmFp6yQif/vvddT1iOlUCaH76b4vh8LDf393D
9ecdPv4HoW6TEgk9c3N/yZTjBkAVtg+P1wwtCwaelAzc41XbQHKXlMJ9vUOxYBmkX+/w/mkFvg3V
7/Tu7murhsd+h3cnRov1xTusIE57/Ce76R0m9f3vd/9YOvTLy6j/enditmwZO8mzQUVNH4SYnSXp
Z6iWxu6xvEXacdaXUrgAhlc8gzua6l3l/H9YO68lOZWuTV8REXhzWt6btmqdEC2phfeeq5+HLG2V
pmfvz8z/nxCkIaEMkLnWa4652dgPpMoeK2zR3iDfoLGXugAsFbd4zbADyk0pwZjN0ZfOiJVAbWVn
HkzGY6oSkfNHl6dMEJH1jHX1ICnau2gUmwIwhobD1a1/2UKarwmArkQ+tAv95mDn0Y97f0chfsg7
nwmnLS8aTWKuV0wy7UnfL3BeVx58L1MfUL462H0tHcOpNBRWt/NDvlrRKLqZLpL1zLZ9dDDp4tY+
chQ2ksfTGGKj1nm/TFor/6POjaqVY1rV+XaWIayI+bvqTJxGHFXrAa4gZp7sRLFXhuoEuPlWEkf1
NXJGhVkgR/r7en0Vp9RRsS+iKkTwYYOYRDa/Xy+a4T8zOa72okdch3gVqtXtSkUV2u6TYXrkk+3j
A4k67S3y2ub2lQD2z9dymADj1772zlFzU5zAJAUC6+AFZ7FnxAnUqa7MN6JoGTFK7oUKAiHQ63Dx
qbcTyf22hO14H0D0EBvO4KbDrzPcq80oDyHj/3WGe0NcNL/OkkFCQT+e+ZDcopEs+8kSKDOhbSYd
OFNJGpR6L9oynUfMenT6PVlnm3R7WZwcB6uEXvbrqwa6YEE+x3zC/Nmbt1rafzGqzp8pvTZ8C7P6
WNqt+9MZydWkfs+csCWrzNTMm1zCgU/J/ndLVz5qy5O++IljoxDWpM8qvJ5Fgr7qFeoSS1NNk09c
rrI2/dbaW7gxbZ3ULre9xD9Xyyxhw8LMS3G/c3MNB6BaeTOrxFZhyl9rbbIVLb3mTIyjlFzyTG2T
4XCrtTRn1vMiWIKoSPkJan5lLF+rmni/hFleozA9wYtpSmcr1zSq9IcC/aF1UOXboFQCYqaOd5Yd
8CDgiyUEKNt4HqlJfRwrU34I5epZ1NtepC3Csax3PN0VOJXaIs0t6Q08q7JyVBdTrenwvjtmaoPo
bqf7W24NZSmqWSHuOyzensKrMfo2NDAzrhF/deBZrpgmEoQk4xvvu16P91WV13CUp91RRbXCNpRd
p3gZ8UWc5ew2X45Dmjw7JumzpsccwbbM+DmXsFUwM/Adotg2UK7CTP4pSqNU2yikO0dxJJovxgMq
6XO0kXkXTxs73YAsqZ9EoYvyNcrt9VUcm4Tjs+4F8kmU+CQoEbt+eBBd4w4QYEOofkv4QHpKWH9u
uRVyGZ+rKiBWz0brlWAu4++2HIPgVx1ObbhzsTQBKGwQ9hMdw179q3nqiNlevnOHDLzx7/rcmAIN
rRzxIB1fItxWgFUX8WuLCxjy/7z5RVHLiXli5OjtPEBar8wBXmSjCC/Q1ceXxliITkrqxGctb/kf
M4KthvCZTIWZwHRIbBuk8yUXlMDUOig8HDtrtI+idST/DQ7Jex5AV10N3LBL/EhfdcUOMDcOSsLx
HJS1Y7YywVisxEFGjj3u0AQsHnBY2aPe7668iTEpNqHw5XECfHjiybJHVGpgCYmOIgUzemX5GBLW
GqJGvTaRVqK2HETLjG94JRq7wXbP5BlvJVFVNp03T+OBW2g63CGlvVdqg4xXn5OARAj1WWq8kGUC
IxEIdrY4XEogmH8qRvUNZQdgP8FEE9et/BLphbE23XHizPXIHkq8sp3GrCZmNa6FBCPeKwv6lDKl
0ZUGsyigS99Nt8hnUZLJz9idkmrRVZVAtu5sOhSito40TniSPFiiJZs9VzFLM/6U3Xfia4vbSEUa
bfOu1d8jLJShrss6dnlEveo4SI6anJG5i3pvE8iWe/YtLVvYSpS8Bqb0I7Es4yPur7dxML26Slit
vDVGVwO+aqWrg+rDwh1HXJr6+HnE1uopwA/iqa1wgoqs9EFUhZU+4tzdgKyeGgssNVcZ4fSlaOXZ
GGHp1wERnVoxdkS2YH8fi3zcFNWK6oNot5wkWTYWfzLpLXWa9mnAtrdAwPm1MWwF+AU+jaKo5Ya1
Mv2mQLq7rl5ZiWHlFPXQJ6bOWuKuSHy0jwqGwg9Qq27VvZn4+zSb0NFTrzjjnoM+0q8HuTH2HZ65
M92QuuOkT7GQK7/DlXDsj6JObIAi9Md42oxhbS6wdKLLdESHdC+em1OLKKsyEq33ZlEnWpGDAz2V
mnu5isN5043uqTI961hnVj8ftNF+JwS383p3fMlHDBwyt8KFNdSDL54+4i0R2+8ShOZFqo547bRK
eElJ30DrVa33NBxeFcwnPDIbM99NO3CNXXC5b6zaPVZMdPaQGQt7FtlOtB0l05+JLnFg/ersBagu
63J6jEyoTTOTUN2sMOqK+1+UWV2sioSvJzDS4VIhaLYbO6A8gh3QDvH3EnPIk2AO1JSA9PioOcEq
GJzgu2w2wUmwA6a2eur5/3GcGEU3+q2tlMFZHqEKSBWJeNeInAff6JwHuwI+YptXUTPIBH2QyakX
ok3UmXa96p16PItSbETRpupQLvMxgUvnpltdkOntj+E0WOaq9mrERQqLSfPBx2MFCc2EhYlWmw9q
NtrX2ALmQpuoqUz8VV347Is4q1BtDKNwqUEAOSqgsu2yDOdYypYvSpb+2hN10Kyax6HP52Aogq9O
91Mzs/KLlZvp1oLgthTVrhfsHavRSfbytMI6BimDpAu+hqP8Hcp+e/WjJjsN2mDNRP8q1ZCKyKzu
5GhycnVV/UPUG07uMg8oTGRruM8cuziIep6t2HX3SbMNjcT7Euok56fLkTopXsdIsK1Fkaszfl9d
19n9MpuuAoWZfdFYv66uZSo171R3VSGlEhZd9lFYypmIbPZlDDNjYUY9Fri1U+yLDLHHrgui57EF
okCcJvuADT6P6l4/N5qaLJrJF5MwOyYg0959kzTSsDbb6OCYzZ/1oq8u6y+ebvvPbavvldhUv7h9
gQ4ZXp/HQmmgx8tutlQT13rt1fjsBrbyAwPWB1Bxyavm8bG6MpP2oTZ2R9QpYI7qfvUGVn7rMff+
obj5V6y59Ge5xPXUzgm+a0EtnzpvDCbRTPdrJHlL0RU5JBydnLx6ymB/r1q98XYyVPYz6lH9XFUG
buJBbxEfx1F7i7mMtdVCZ8MCI5pPYkGvY1rWs24c4q9GHnzLk8r9RiThlCHQ8VGo41Lmse/PnPaI
6EkWzhoT+RsYIzOoHys9S8oPx5cvmKk137Q2+Bhb39hIptOtZJxHHl3Ae1n+iFxE9tiWBQvQwVVW
oq4d9fIMcWyTZl1264FcoTd3Yp0wBg5zQxY8+GnonPPAAMU87cHErxZNnAXL2kZOZOmjOMYv4OxL
laQ0r1fWjUYRPdxaaxdeUmjXwTKyEC8i3d0wzl+H3Or4Vm+HiPF9JVOWYR/Uq9hupVkoxdLZtTt1
Hw8A5SIvK9/b8AX8sfUtLht3jti4cuQHM486Qsvzcmpohu8JPOT30OzCpVeyDjAHICq53CGvFoXW
t1HPYWQ0/pe8i9pVYIfyVsoNHDtCH8uoqUffmk8aHMznINW9DfqgNuA9s3xuEuVRdECSCHvpsABy
VlXlWpUCla+AfBFQTOB11RcLTPZGipN8VWIEY+Eg/4Liv7qNdadb2r1sfDWHZhFY6fDqlr2+sVV8
Q0R9KX+r+yB+a7BzWzfAj9aKE5hf4yQxvmo2EYU+lq110XTx2xB/E20RHOcVy2ptg2XL+Dpo1ULU
KwYL1bBKVGJevf9CQHkjTkF8x1oEUrDWzBgPWMPH6oy1xF7s5VPxXicadL/8f7p0uqPDp2j0xadj
e5D2O3TscbRE4k9syhCcchHk2h91adJlZy4iXJMpwIvod+d4asCfwEZn2/jxqV6todz6Xn38VO96
WXpsQPy3kTnMK1jL867rXlOjKq/FxFy00fDZ/66C9V5dMae5VZFlKwkiwYqVWNb6+qAschz1rl5m
aMta7xE8aR1nlWt6fnRY6W1gxfZ7ueb3JC3ubj3TyfdJ5rebCpXPo+GiqFNHORkMCRe/CC3kix9W
aAK4pfeYKC0KsSGT0VCVT8AAsnNpavLKVFp3lqaGy8L69l3IwwaNBFamppmeRZ3Yc2PH2MEMOomS
5oQeUkaJXxwrElJB3KXnW11YJlgIJnK88IdBfoQM7u3qsQTA6upDwVrPnwOA7q6i1YjrYmEF2IOK
ohbZ3SEfsm9ZmciPlV42J8QWD7HnotqrhgEZXQMn76mo60o3S/PQvbUG3bjWnch9IHvqPdVqsxC9
7JH5S6kzj5dhKwL8QmtmMEbyhJ0bHvxSr18CvZxHg4Ycs0WkcNTbZimKTR39gBs/XOykja4pa0+j
jgGJOrq2xOG9RveSgxLcqjIyJhs5w9/VMo3qobSJAutxcGxkDBGj2giOLS9/0SY2XleXy0b1y6Vp
KmMMELq56IYprz0QJNs0cJOz2Ch6ES3kwsTQTsvSW11QjwlsJc/HBdQEzjh1FnViDwZnuZEbEpz3
Olfy3QVqL8oM5GE+Ltu4JzcyafAkTpPsQkhN65jyheOQs2ubhgeU8+yomvsziHe8MOyPsHB/qk0v
vySlNAJLqvwznuD2BkX4AK1FUz91CvzdXMuLFyXMA/IbRfsBltfQNOenVoZP4VNayjpvqMG8berE
QqGuTa5FlGFp+n/Xt1PjpzpiGziuNLPY8H8WhlepJwc8M5QMeVzqAAuO2agpYCPDDwTOB1RdhmEv
9u4by1CStRI1sKhxcXOmjc88BNbjtBtq5VOrkiG+G72JelWCpy/qbp1/9xOt9859qRTLWMaoW4KN
tsZsdQBtZAavqiJJaAfKxjasvODVj5L3wHSqMy/u4FWfsuBx9eK5Vk9oOMFqm0PGolJ3pAy7uegU
s4IF+QVLgygs75SB18bYwSwyekt7NkNdWSTRUJ1jRY03ilwk4Bc081CEcbzyy155sCCJzTvoJG/d
aD0QZJ+A/Ey/SFpNfvJPgcs0xNe1cg7dsX7QK94gSaHIBwWt2l1qS95mLOTxnPvpsBgwMn3pOlbJ
+ReeOclBN3JSAGHVzQhwydECeGt88CaalNNAhZyJstgAyQtBODQjHo3RXy1iDNFd9LkdI8qqhGJr
174NlZ5c/Un6Wum77NCnxVlUhVMVCATjGHb1WlSJTaerzZlYwUwcc68Xe+qkiX2ro8et6+/xkQZb
3waUE+J0SVSdbT/NDqK/PAbSyjXGCiCW5qwNAlv7sQiLXZ11DiH4xj/alaatwMRFF3Tx7QULl+Ex
G4yahLFWTO/cHHMmzVvYDbwzPdKVPYotiBgkk1qIUtbRSlSGSmoXt13bQ6HZJZo27OVBBYKmsJ7O
vKZ6bLsYJLjuEqxO5GSNEzrCiH2ub4ekLLbpFJkMUWRcjU6J770kQtmq96TLWTI35ar4go+wj04o
ocUWYVLYnClT5WHtTouoGcDCZdsVSI25mbW27GFmTICPtpCCHQtw/N6mouU37gy+hHQI46R9+d2t
sUAX2j2MmczXfnVzK9PFtIxuDqOJejGaOXUD1/JnN2YhJjiBMT5EdV2updgmuR8N6mNgmuXV5wlu
1r5RzF0VUkCLIsGudGL10TJTdZN5Bkz+qbONuc1jCrVn6qrnSTZXwLptRFdFruNdIwHXFkXdqjG8
dAp101mkhJANkh8TH2VNwzGil9xj1dOMqvmlDpkM8/Mr79GIlIRfKz+ktGXOFSO0TaxiZhPmCmde
uWaZgekqeJplFSXFVZIqfV41UM3LsEWjqUkIHZIEeIdEfsz8hrhFaG+8MrN/kp97dvuweMsTI59b
UqE/aKDkVjU6qkczjLRtMyTaBguG9iRGROonRZTLRTW77f33MmN2yrtrih3fRiwS0DvTiHrr5PNh
EinUgUVtxRrn71ZBn+rIiBU7PyG0PRobH5JimOl9isPOkCwT9IdQ6Za0PLkGdZ49F03xnHWaehrc
Nn3mKjPAjQYRmalxlDKk7myt3IlWq6lC9DuNdiNayXoUqDu55kq0EoY1VhWx7r5qTmBoCvDvWvxm
B/LBmFxXTIvliec6X1LdnORGg+bkhBXAzFZxWZ7XEMKiop1VmlV/jCvXk/KPMo57ACJIYsl59wa1
wzm4UvlrUzfVsIyzWJt9avhUNMuK1RbkSFE/BhnaIQ4WgsmoOwe/JgyN+DqL1tBghV8E/Q9mZAgy
991PlA9fMBT3vzgJOsHwirpzGPfGpoKXA9fFzs8JCeEFMtvm2tQHZ87rja992jQQDPamYqMj12vY
i4vKDFdUjKWHiMy04fL+GoNZoHv6oasq98n1uulGUWuMGSkmrVMuy8bA8mLqjEuAuR41HbmNqeg3
DjrOmCHfhrJypzn5UvMsDh1ZFT8geDS3pq5m3XRzpj7BKmY9AS/SG6NFHrPwzDSp116bhMdPtWDd
0PszIMk9zg8BogPGIo+G7kPOlceULOO725rVTLVM5wUHs2GO527yKDdysER4eu8kFjqB/oBmazhm
2x4kDsonipTN67LdMdWwwbPTqlh6vJYMO15kkZs+JtNmILNApuEqamTXOzjWuJVpOvq+6RxVJTNG
fLuhT8ummyyACHXyQrSXAxHhrEWvuGrcY0hcfl7ovT1LffkpsmBfmRW/+0D6aWW6aTkXMkJCOCic
CLB1lk/W8cBa5bHCXyVWXyydj2dH6lmUZELoIK+f8FStLgqaw7syS8uFl1rG29BmP6zESK65U0kn
5KFJehsd9xE+D1M08ko2ufqW+M0Pg+/sjZdLg/clsIBQa4I5is0X3Oa7UwaJaRnYNkhix8IyU+mq
belBt3bRmxxwC8JgSB4P3C1flZEHJD4gON7VrbcyHRCW6L0FPxx+GK2UlE2khNKGAOC3oUTYPNER
IC/QQ//FZUEhMlVz6xUfUXeN1Um6Nou8ufpmfozdQcWGTGPpXybf5RplF4LO/sUKi2sn+eG27wNz
j4g3ipDTxojPXv6eFX7tzbwOvmgWtD87dSVr8roPCueLn7ndstbkcm+zgDh7XOI8bJhkaSg4rHDd
1s/l2HjzjlgkbKEiRCna8aNZ3UQWtE/5rCnN+K5MFquIp6Qz18pz/lHDKpPtVx+t3W+2HaCs0kE4
44USrs0SZRRXNrpXxwSuVep++90zhnXpFSTuGu2pTXUHlp509cx0U+uILQwWoiNDpM7rGpPpLvHt
dYQm+T7rq35j2tLOHbN0qQzOfoyrdiYT9CAQ0/SrNtDMVeY2X3wrrXF4t4NZlQ7BN3SZLrZRWB85
Nw9SznjAIoO+cqS63iH9unPgN5/oMJmZw1A4pQO49AgYSO/54VVsEChT9lKEKv1UFUkSsmKJbSzJ
7SjHzhqUo9zlX3o7vxRmSjQ+K5+gj8dnhJ3l50xSXlAptE5qmFfHwSgvXQiUJ0/CcB84H6HcpAcZ
0Qkn7IetZ6GAArw/0w/SyW1gKvpm8taByliDTUeaaSpKg3meIlsPptp2p8asIa5LgNp0KQwWpdz4
e9Vpjkrd2GjWT4jDCZjoO+wxRfgR5T4YqQH5AlEvNpCxwNOLLqLs+NVXJv0pKtrDc4+b0rmIw+da
yaoTgVbupLEjw9dV7Ytsp+EMkkWyLoP2h00m5IpNsHbsewtqo+4Hc2Yb2YG9q2hENL674osAXHmM
vhHWp0enGMPWCaJ8disHqtXPhkqNAdWl7TLv7eKl0MJmiQ1mvhZFUzN5/TgK+rLeCP/NyYd5V0MD
JcqmpfvbrsWqde/qMP3mE6hiH3n6A6lgae532C76zi6thksxhMbZTkC1dvVSd7QfrOuKmRzW3zrd
aC9jnZB2ypD5LIO3seQ+DCV1PjRh9bPTHzvbQuUn8p1DQZpphgpVu+gjyDNNiBV5IDXuBms8Ak7c
zpcEJc9LOu2Rhr4kalxA4qRKNLYZRKmu41kpirKqJydJKb9FoHoynM6eykhueQchCyWKVuCNx8Em
WMZ77gnMZ/eQNNkcGoT5lGdyMguACZA47/90kxunYhxpvHV98/3vzORED9Hg8HrYagNn/+1ZZ6GU
PQTxz8LN7V1foP1oN/jbwLpJNoEOwwp+JszkEm0yltzDSsu14jzapQXZUm6I4XgXpy6yTcZUfZ/a
5OV8bv8N7xCScxlSCggejmdEmbOlGwTyQzNGFi5DnfyUx9eyZAI62fVe2zYMN62OI3zoOfV5CKbk
ixOXb6qbHuWCOz2Ke9zWgTMR5dLmpoXlutYY+qZxR3kDVhon80yNl4phFVvFZDTA3dMroyvITDMv
hbW8VOXS/LDz5FEZsAmqMlnGtkZadkaY/2SVd/J5Fr55LVfY+VGGRFPQbMqhPtncSutItbt1b9jD
RbZsb4EGtPoqk6BUzST8mZpHMllAx7mZL2ZfW2+Wj85p0SrVAwmmZlXEdQbWpQQbTRiLOVd1ySq9
maeVFX0rsn7uZ2X8IfslJghpED+bQANXLdIn+3HUUGkxwPL6TqeQ0x+Oaq3bT7bjKDyyV0S5ivfA
N6B32nKxc/XOAk/YfShexIPStoDiG5UJEL4J90gRh0siN8Mpccx81hrGt1DJvSeoiMNGQTh1jeip
88waHanI1PuOjAUAwjQZHoZE76D9lPKqTNvmFV3UnegRmPUIa434nNpV2brpq41sefEWTQhzq5B/
OPBbRqT+avOM9ISzCBDyXzY9QfdBDYZDSth31geO+2ToOuGgst9N2JNOQyG46EEL9nV8DADqwagp
62VpYFPt8V0uTBw/t7xcpJcmHP2Z3dqkv6fWqrFxnDH0J1metEjdjElRzYu0BFKh6W23bRqi16Ot
pG9ObH10IE0vhRPql0zzf2DWnkKAdmY5OOo5PD4UFhzZ3GIiNaz7NkofPHWKXGdN9d1EPCsJGuWD
Vc5HIQfWc4H001JRojd7KPMFeU/nkkwbMMsoqZI72rimpEpoflTKYizBLPlu6VxER8cxgeaHJLHv
dbnUm0R/ebBMo4huMXGli30b+zZYbGKu05z7tiPYLHn+0s7y9Ch5FQYEY4zwU6vFB1AXXy0Ak8dA
M5aZXz0iQR3M1VE9jJWz1xPiuJZjK8ccU/f5OPjKwqjrfuPElbrFh2Q459Mm2KQDIRdQBsEm95xg
oZuN+moO6OmXff8TMtzod6zYkbV6Lom3z6rayZYdAkk8LmNv3JFBmPu6ZGAUlWsbeQDEFhemQqzG
szZuJKVz/vLcr0r8xXdUZGBsTGA0OR8OI2TVeaKRjg5NrV90RkSEXh4sKHVN086iunlELCjZiLr7
BlbYX10qW+2WndVpM2YjR51UwatddYRhLD14mdQoF21iaJfI8Z2VDznbTYw1GanxAMEo3XgGjjed
WqD4E9THrtSSRxQVmFfjsgf2Su+3ok5JgL6gLgscVLIvLAWsD0UlDDVOdmT2g6cxS8Zt4l2WpGHn
69m4A4/Nt+OSwQgg9R8asEdMBKMvUkXaoYOEu2wRYN4kRW9fZQxNZUttWfTgNA/vlVhpwBrHD5p5
7CXBAcxwug1GAhY2MI9FYY3qQvMdF3GX7sEjGu4YJin8MZTMYw1C0YWvdpUyL7syl57YzthGjCaz
Jg/07rOJEQDmhj6TvLgun3H5Ioge6U/8f0wwOnMU3tOL3UxOys2zBRn5QuQzuW0K8tKLAoWw5TD1
Eg1hUbmnOv8uCli7yksSptHCssrxgsKUM9OUuifLoo2XW51smGs1tnXwr3QRDawW9LMBRHKqybsw
mssGBu611JSH3rGKQ9PEv/ZipBZQ6EaGEdFrQMqiz22XJxH/q1huVzFvwmNp4GcsyUa+ThTHhVXJ
hr+Bs21qi/h9Oh6N0uQFkITXupAibn8ei8xgLbxtUejG2AQKSWlYV1FX2xmBxgrZ0tBWWSZVLkk6
orqg/tajnKaLrBhODXJAFxllg7nm+t7V56rXhOZisoUdqvneeLEBEx246apOWaArqPOadvW9k6vJ
ug71t9Zvo6Pf/iAIXp7iZshXju2iFhPgQFS5iG6KPTSVkckRu/dNbZ36oh8InWI/0puyidGEhV61
FL+5qKJ8NbC3mBm6VL/wvFfmdeh6j4Vd4tQWlu7ZlPlTBBGiPUG0NxvciNXG4NUyFcWmQ9QDFqST
9dlMNKk9ceu0W0hdrF606iHQJ3Em6O7Y8/AF37SbZMJxW1hhpC9GSCWsetUp1IeBmxBYEpvCV5gW
+GazUjxZuwk4lXWD/Wqvoi80STiJfh2+VuhFm4coQ0cgD7140ViKvqsD+PoOYK4nxTerB5bTM7lP
sieUH5fAJKXrNFF3m0p51WKnOJRJ4N6KRp4k83DowhUCLnispG0vLbFrldYxMN2HSs++Q50AI5Z2
3Y57LZh1ZKquRhaBl3PicW04LoCrUnrx8bZ66IZkrjdl9eQNQ/mUJfYlR0z4lHtS+eRonTFvh6Hh
CUvRthV3TYoiXLi1ezKyvDu2+eCeUuzl0ecMX70kLLeB7OcQN7zo1YyITRKHDDaiNYJHDUaeVJlo
dSWMq9JIepRtXX7g/bER1b3VpofYz0A2sdAEIDn6iDeQwTS0Kl7AhzCfjThCwFtFOxxGlfmcVMS+
AZrJC3sqGoOsrPOM17sUWcZzAksJSKgSL8WxqtN6axS+m+Xt2AbkMG97DYVfOjPDq1bZ6HropDFU
1PYBou3wv0RRxaRyiTK/vBKd0w5Muo7s6K1V9qKU0I2fr2/H9r27QPBHXovOGmSKRenb7q01Nqtm
YUGz34jOctABemqnNKw47+hLc72uozW40Y1hOe259QZrlQRjfrCjfUaE7gm3r1aRu6eJSfOUlP0L
+TnnmKEssEHhAXV9re/OTR1vobQ7e0uTUGMRdbXyXowws25VrdZFJx2kgivnaoB0aarvyY7s7A5/
bdE/LYN4wfo5wLAddxMr7ZjiBeSJ5TDGoI7cRaL039PcaN/z3FcxRteMM7z0cBOgG1WTDrs0RvTc
yFiFmU6q7oipt/PQ6b3XktDxSkPnYCValQrbj7qIcReZWjMdSF+VtRcvsLWX5r0qEm+j+hmi5R1h
uzAxy0UlFeUa5DLvLdsbh52DTYWxDA3rr9142tWVpFDnf3T4Y1dPlHwVTWwvz3jA3NZ7Mfl4kJaH
hYQM0IvGv+3qxhgRTSXJ6PRz6A0PohSOaXYqQOeJEhgr46Dh0DMLJsX0sUTkye579M6nUTHo1FaT
utYiNCXtPLjyr40ubS0JyuG9mgl/votdwJRTp3t9rKO56A+BOf/UkHmhPCvcZFjfO4suxCNY65ho
zf8+nduyYDRKRXnGmGAFv3t4s0fTXYy10x0GJZWPskq4q1EBDoaskf0BsYlgchQSm2KyFRJ7sWZM
OhgYw44WjkKiTvm9F2dTkrnFnvZTg+gsWlHtxfRjGlkchuevh44CQhbLERD1bdSK2DKwJ5JSzQwk
8yIaxnSXVcGvDdzAdEfkO92JvXvDvd+94VO//6DLfXjgZgjei/Hvx4nivc/9TP9Bl09D3Y/9x6v8
x7Pdr+De5dPwlSf9dfn/eKb7MPcun4a5d/nvvo9/HOZfn0kcJr4PpR3wd/SDB1F1v4x78R9P8Y9d
7g2fvvL/fqj7x/g01N9d6acuf3e2T3X/i1f6j0P96yu1Pb9kdqhlmPYOTO2C6TYUm39R/qMpqnyO
SskR3o66lRs9yv4s3w7447C/PYOoFEPdRvl3/e9nvV+13OFCs7y3/DnSvxvv352fxQxL704PmZ3f
z3gb9fP38Gft//S8tzP++UnE2ethvBhF167un/Z+VZ/q7sXPF/qPh4iGPy79PoRoiaef/FOdaPgP
6v6DLv/9ULZTIp1bau+DZAT7RmonhUTAZvv490a0RMNQ7FTtIqpFjdirxAH3vqZbhnvRXJJA2jox
tmxa5z1kWqPPvcqAW1Ub0jULYgTU6v6JVTBCtlMpzmEStuBbpnZxzBjo5o7s+0/RLupddKJWY4ki
lqgTm6pHLcPUAYHViO0fkIs+I+oRnwtbired7WD43MHztc3otkGhMj7mKQqkUy8tinCSE62BJQFn
8+TDrU40q5H+gR0dARGrQVpGDJX7PTznXJWXt44uqpKLyghsdJIN+CXZiMUOK3twmJiprvwIL1cb
vRsD/nxXnHWCBuTtQ9g9U3EIrOJcKHFxVpRGW3t6AXRdHN1q1bBxC5ANfxxt9Q7A5LR5Q1yQEcWB
lZljS2TU1/tYYmi/0yqCmt7+Nl6QFM0hTGNkef86peiW9l1/VJlY3LrpI0s0S904ctlDYsYvyJsc
6m9m9cgjQ1H/w7i+keFfjUO3Nvjd9oByvYNfTV72rsFBolIcfm8uwIk4kqPvkq4BVWHnBaTTFKWP
zNrmheXfCo4SOKBhpvocOC4CVwSvbkeIyvthkjVGc5Ie9fKPY249q6FcdnGS7j8fOCqDv21C6fpp
LFE0MvNIpNvYKpWBV32M0dood94paBLvJPYAe3n/h7Qza44iVrb1L6qImofXnkfbYGMDLxXAhprn
uX79+aQ2LsNl3xM3Lg8KKTOlbtrdVaXUyrXQba2DvQ9klnNtvItDxg3enFxnKktF6DLztpDRf3Td
JCVvGpkn2cykzk4oI5sn2UMwbTpmSraSzuwtTA590wxyCk6YUVAcjdissuo9FXgZamMhxGNdpd/1
iqLdSWuPmNwWTK2xlo6bV4TL3jCrpLz14CJjlwhOnOydUkLpAV7jNXbxJlr4iMiQTsL2D6cxF+bB
1N1vi90GT6jDp5UXnPL46l56lhfz0DAEVTdAYSLe9dv7ug1zSvUoNXS38k1YTqDzidQZDFuuf5KN
VRQo1t/axTokNtaCmhCyhSI2A9mC8PWE8t2cDsq7BcyqJGGQDqlyW/A26d2C9QjXqwJDw0aHGf1s
iiaOy+4sh7K3NH/ZqNODNpaN2Hpx/D8tsEy7vYY+ersCarucjU89XjK2iCgg69lDqIb5Q2zl7K5i
BCWkg3xbggY1IrUFHOnw0ronSgHmfCXHYE9fjY4VPiG0oO6kHfSYd1pmLLG1FLaUy8i5S8xfwzIY
qcbw2uOsJl+ULucko7RgcjPj5DECoHZ0HZIGKt+wl6o3DjKCAi6PPbcXPjgCxp4XVNeVdloDqXKg
8Bdwkl7ASboJUE85lzZHj6Irja3wyN4SI6c0484ZkW9aQqX5X8NIQlSWlVJ1vvP7dvowe9aD2WbD
U8WG+1Saer2d6jT/FpgWR0oArEidTZC8iSMoNfE/VxbA1aSCfi1uW3+ltNNRgo0lClk2beP6a8vy
su1ik7DlnKq6bQZ+ay0dN3iy7/nx3nD56r8DPQdtnxxhXvx+C+yo4m4iGHMRuPJPXuV5J3auZr6S
XdnAxW4BIWjQtL9Za8q0x0q3dsYSCdmpjwyniOHcCJlY0cjpbtVGACxJC5R2M8IYmkOors5Bi2xO
1NzVJbzPsiebcsqots1NUB1+8+pI3nppAMgBJmdzL4NVw0AOOgnhRG2d5n7M0+fY9xzIh1Mgp0o6
oRvy2xZzlHUvHaHo/Td7NubP6dsaSf9E2rK8tF6ZXOH+T65d7Wwaj9QnpF6vJumcq2EGT9Jo5RES
2os6u9OwkjHNAIKac0+U4XMvoT5QrJX1bRPtZTftrJ9upBf7dzb5UvGvEl7wi+wrpEzH0cggujO9
Uyaa0dZgpFzGsodOMLokdnP426703ulfttEK/ZOC6BOa7iLmtqq0yrGcI5t+ovRkLT1VNakHTpV7
y9YeTDMsn1vyzaEKkN1OQ/MTWY/W7srnIMhVFNQHcP1q8awhIX9vDfajnBGXbnqtSx4aS5Nsrd1x
oTEpuT6HeeifZS8byq9T4No7ORqmyj8HDZBkbu6/Q+K33mIbgJmihuOjPiG8i+M2Wa4jV/zr5Vqq
dTZ5mwlO/D/mLcGvcyMVFQon2qlhVOyr2Qw+KGoNC33lpZ/J3n2xRlP7hbi2Z5kc/bpB/Jg6SfvF
6xOOdOI+/BjGLtdMK1bOdmun57/W6SD9OodDDd8NX+KLpjbOcVBK8k/QDqxaxHMuEfIS07WDFXDX
x0AvwSLY9UucKN42ha1r5ZAo58A0S7bwjnWXTjQc1r1vFpsM0VRtm9SuclzscsIylGHSlpeGfZgT
D622P5a0yvn9KyzzjZjjiDbLHnzLohAqRdzBgZV8L4epWmZ3XpbeAbBNynWXo2YRhKhthUYLz9eI
ApdmROMKUq2Bg/M/mgK9XvReLbi9V9IVDxo81rJbBhkqsBVptXdGvyrsrTHEoNy8pttFWqKJkoPw
UTadCYEEWvcf5CioIMBZIgYRNhAROfPvCJ6awD9qyHtrVd5sOHYMrrUkSaralMd2vxi30gh1Znid
JCFSKoKk8b/HLHOWmEbQLklHHBvBQQWrB4NQaXyCKyTxtfJT36BE93vw21MplbLLqY6iGEZc94yg
2MZQOazlZXC5KhYTzLihcCy223VUOMzJJ5EuLquyWZZaHMu0ZakluECwiXxtlnNdb+dHav3HlcuJ
+2lO0IvRMyfgrJWSotTxu2rdwFUSdvrHUTghxnDXnQYyW8aOim2do0bo3RZGX3GsEp3dWo/upTcq
+YvkGTTmcuhwMn9nBqMQElIf62nbUx/TgKQDsiDkzt3C2PidHR5zhC4umQMLF3uiMtnILsTiU7Ny
C5CdlKHWu3bKx2ZVGepr6M2/TJW9IRIcDBN7FTkky0410wgIL1GKjy7Vxnd+a2hPE4eeayNxzCOo
Ke0prB0XtvvAR3G6hCpMNYe1LU5fLSRfj5ZR/ahm1WW7KmxgGgNAYF19nMU5rGzMQDOPUdv+kKNO
nNnK2IjSnX/GijWX6bIn19UKpT7C0pWex2SoqF/neUrjc7g3awAz0tZrVGu2nu/t56pQ7krqdLdT
26M2Nwblemwy7TTLJm0AOBVCTnAlDe9cwl/A9XEKsv61J0PeRRtJ9Dkv1PoAeqc+6SrEkm9qg1Jy
UA6LqDhzLBKepamVqoRNxtGZreaCgv+3PqEMrm0q55RRB3qcveoW3maMWnm2bCc434bSvawy59Bd
b97extQ3HJTPQbq2ovInR6nlIydQ1aOipF856+8vphhpqjUegEwiZSUiykqvEBXsNlCfzw8yXqtm
hIhHSqSkU7Hs5oPekroX0+Uk3081AEdofd9ewE2za5Zb1PYbZbkeSJWs7MQrzjIYFMF81CcqheTr
oxChHieXY0mIq53eeOma2rg6CvBYOXQCSJXnlqocOaw8p1mpZuJc80BRX17n9L1mXJUMnnG/8oyX
ZQ4PsfGDrvsPYQinZeSk3zMwOPeFaDjC1O5DPbO2o1AvXWzSkZkFOgkJKj9yKBsZEprR4wg68bSY
ZI+a0dEmObOsw9mhe/JzKH/fXu4WqVNr7o8eWFfxFmQzOiYM6nm4H3ylPVvsPUvYBvT2rI/1wR6C
6eBqbQs9LaZUtw2qVuRYdqX1NkdOtxsOEYHiVs02nME/d23xjwmFSs1nEikHrWMLIZu0D3xQV2Lc
qIp+M1Lu8upeAv+yzWJGZ3fe62TpNo1U32vg8v9e2ko9N0Pb849lS0pfDsYEfyO8IOkmQXHms9Z5
A3daE5FOOyg+a+4nSJGdZ4jO6msTIxnojGn+OfencusGlJezxYbouVZXTqFqG08g85GCzs+WQG7K
nrTNANGBFQuPbIq3nhxCk4bbs1JoeQZx4y2Go8oz8wVe6u5BC7P+QdcsfzMMKN4sNlutgmtT+ntp
Gii6hGVWULoakzsepVE2McQQextAh+C57h6Wxn6MW794AJ3psFW0KOIsmtoDcM8LVrGtXjMLNBsl
ppsYes1DyWn1c9fwCTWxheSwUGKm/pfqar9rz6YYDi0IViqE/Yv02m74bZi86U5OBQF7n9V69SB9
rlnuO9NOP0pfpLQrEDjpk+Zp3qcB+WEYXjxbeYpgynsAsNmcCx9EqhhlUBvcep2XIkKg9c1ROkYr
qB+82u0OMGnxPCKCF0cXKkdVMzsELwiTseDYgl0XAExZYuXqiMhVSRjeZt98YQ0cQzG0rRIE/s4b
QngI0qC4l41qIQ01twjoyiGCxq+OpmygplHVYLcE58KL5MSwCZMS6rm3VZJRK+6DUPe2Q1ciEPTm
kDOsgaxdrDiQMZnKzoZp+8jr2MdcQzVGkFOqQkAPWS60giWt5TJe3AgXQngpx1PbVofGpHg5TOZ9
wfk/LE9B/+AbOt830TOSa4wG4D1nyq+W2C8GkfXhDyQDhKMv25oKBsCkZIu3vpJSpx978ARCQHsc
vNZ5mERDVS4qwDXZsVSLnIcws5wHS/OdfTsmzmqxmZqiXahwOkuTnCpjobFZtbkeglFkNenUgiC6
vcxiW17G66k47uGmOXuh0x8pzKY4PS3nF5tH7k1mduQjxdCFjYqyffPD2CvNY2I6+0DVZ7AmfXBO
QZiuIzk0nWSbdkFzkN6oGr/FvjiqB53zqeLbK6PgVoH4ng0hohUsXTVajqpWHe3lcI4rUJRa6F3l
UKtBfCr5S26E3R13qvQ2CX0WmIdhatjKqNKwlFVdg+eXw9yBsFNHcNus+NraZYHSAnRAx6Z08j0X
XeORwwau5BAJ/Ceyod+GEP87HIHj2kHq+/6vWBOeALRYiM1TVN55fNxQvOttWnU2zr1oZE82EVJU
Z6cK/QoOdDwKcKtVbyQthJsMk7r5aHht/DIkrRc/lXnXvpRq91Prop3rVNWHclD1J8rSgUfWDU+K
UWg8jaA9NoE1+HvpjUz2+6iWGAAwCJ5Q/j4nPjCpRATX5BAfKAE/SaecH1c/UpfdkLSEZfwlqBUY
rkW0UkLsP0Msr1qWukn5qX2UDcVXqhV+HKy+/Egx50wuSYXscvaTdO2mbFdz04QY9S2+7Yu9EVrW
ne7oP/0MQbJx0NL7oeBKyeMk7PigEe870UjHmOf2MRizT61d/TaJCXnultfajte3+M4OTnE4XztJ
USrI52Vvadp/2KbM+t/ilmlxzPe/UNpxY6ZBAlbah3FnMqkYFjWnehPqMAbRyF5fck6ykuO/3GBB
o0MY+Rdpv60gp/wVt9jexZRwdez4PfzU1ErnIYMXfvdKyxTZ+/vd5Ca5oZHHutV/DZQrLmvLOCNU
rG3FVQWmbjQC1oMLqzTf2qTcWYJbWo6hNokADwNoXGzDaKBh9G4sJnbSKOcsTe068aksB+UDwEHr
sW/yH0phDRc5IuWq79ibWZue780jwiGHKCnGS965Gio5VGpMdqyjb5rr99Immz63ILl09WIrh6Uy
g92t+vlIzpbvf1eHz6ChIyrUtA6twCLfmd7UXZOk8ahTiYKTIphfWZTENQChcK4DMOhBeC97ls7d
ptA62JH/dKAyRvbYt16k3Z6zGBoKEaKlv5qBgyS5Rla4IeQQo85lTrFRkKU29LawjK0nDgz8HynC
JOesTYuzM8YfItPK9vGbSdoruw7L1d/dkYp2rHzQt9nS/y7obTVp++9Llr73e/W2DPaAnNytNnj5
tUmjHqIFKg1KakxWkd2HP3NgnhQR/eIv89mAG+tl1op242tuel8UMAlC7qcfJrvS7m2e0TZ235Vr
Svc9Dh/a+RKawLN3dUgpkdM44+adUXZlYwQA1PvW8IFrgdkG263Pl8U9QXHfrTqfjwnd5G+LI4Ie
FiU2NC/VrPjI3ZbLMXSkckSlhHluivmLHMlmKE3xpRnqrd5MxUdpUyOIYOrZ5ceNyUc0m6PaaCt9
pjBBf6LvZ8Xo1osty1p3NfWA1ZeFxuS7ryFgfluVcrATZXLxSq4hbbkHt6yfjvFO2ng4itaVHrUH
eEbui3JC4gOZpY+9Z49XeDOvsRhRJl99nGDh30GaNm/kUDbk8H8ClI/JThKWNpZ373PiLSdJU0u1
9R5mg35dQwxNnfA4gSTzkWYcS/0+BR1vlnN014qRtOuhbZ55djjJkavOJihFfar2DpJbK2m8NY2q
3/s6UmFGB9OctIWDatyZU7xqsjre2p5S3UWlxeks1LyH1NGMO/7fLoBnR/vU2xygqL0Z/mcqtXUG
GQrF3L15ys2o+BZWFK66sFJBdqQo22SunIsJQ8nJa1Rz75AUeeiph9xAwaK+WEX0nROu+pcT71HU
CHZcZ+q9Q/XcQ+fp9rqoAmx213mrgmfzS9d6J+m1lQTG+3TiK47WqH1QwUIeUyRuNoZe2xfK5n9C
qRBSQKEh6S1MS7PYbDjaD4XaUW9OhLQr41T2cFn/nkbt5v/Pcv96VWkT75B9l74NQMrX4viyFU0n
Tl5lQ7HRJgbwe1lMMiLQJ23X6Sp/UBErbXK+HFII+hG8u3WUo2VdqmRyuED2BeVSpw5YuZBZzp6q
PqVY1PkKlb1333DCNjV5dSh0NbrLh5bqX8uwP5ANQnnK8yFXQod0hSyG9XW0usch4RusjM3aGjjj
ZJd/vvGrvqNald3Jy/RtXZmUyghmVd2waGRPNDJkFuysnchaR3P2a9bL6Z4rGjTXY9h/p1jlVFFW
+RJAbrSnvrw/VJEfI2Ojfrf4jh1y14F+p3CK55ECpL3nztNWDpux7bcINeV7OfTnId6olhEf5dDT
BfkVQhfniUvlcwCTFeVGUG9Vqqpc0X8G15xDv1aprv5p1PLXYS3yrXLoJZ4PFVn/6pXD7KE0t1Og
/uzn2YP51VZRHUpNsL5tnoCOHtjB2BqKJfxnNpnSq1c5kk0WZoLIQv8ZD0aebUfnqNsk+kkbGJTD
qMatJx7WKYypBg6BKDSTDhMph5uXn5pJiZKITmtL35b6APfsm9urLKPcyBVvy1JZu5pyX9m2SMWs
+7QvTlaSoROIXOxmBn/+XbUgYdC9r8o8WNtZC6NTV7v5o5EY3xHxzPZlEIDT6YLiKhvXH9vL4N7L
wdRUVbdZnIYSaGurRmJp7KrhAKHhs59XFBN6tb7ydEe5a4VgCKcBwX2ewrZkacY7e1nlgbkaXMgn
o7Yjb0CYnAUDbX+ce5QuOb6Iv3Q6HJW25X5rh4AbXVLCE99Tl9ENbQ9nROF9gybom1b29aNpTMmJ
RyVtC8Xz8C3h8Tg1vG8mmTpOaksVLKyufTRn96ecxz6A2zdlJx9GKh45j+hM7ruRdaMkU8dHU7O1
r1SUot0JROQot46yydgKhU7JbUrsJmUTVZR9qm2FQHjuuDANl7NzLT17Izehbizk2vJgrfmtet8k
sXpfNP6XOgq0oxzJRjrjxF8N1MZdF7uh6+alK425QqpSbbxnezbmq+1H06pXERWcIZnbevro7uUw
U6xPqDqvUWNFE0PQ1phaHPKp6eFF9pI5zJqV7AaBmzSrxaW6LZuWWgMZzpR3ga9dZP9WZmt7sDnO
4yUWTUAWJt/UxvDZKexuLx2ob/lIn0TFi23mVByWddjwtx5AD8luKGh3YiFqIW44l1sjmHxu41tQ
x5GbhtYXhFgCMy1R0Q18bhrbz9BBYxReaoVUMXqus35ohXZPA1yeu3psHNpM1z+pvf/qhfouPk0D
ynA8J7graumC77OT7OvYNH/BsH9s4o4kHyQNbB/9o904xYNM5Kd6Na/UIA/PchhoYbitVKjJ3MT5
1Iwz+kjJ/NX23XKXtiPJR8+pPwt7UenTV0pmoWXlK8zxzroCIXUq1DH6bLoJZMZe89RNsEBmUf9T
mt1sCPelMa6s7GCzRzvB3A1Ts+iZfw4nZRyEfCHuW/cWHgK3Qjoc8ty3OX+tc4vWkBfIV8uaged8
cKiD2Ne5M1yUoBgQvEfKyhq0+w4tcxMxX2zSm6jjcJFNUedPyhg4+6SJbf8qbVCDgKHRy3olZwAy
iUhPi1WrfE4OGuc/JeKvaH1Tk1Smwy55K+biD+jMK+m1ovhL0ajdYW41naoGMSMKW06CSjuiSu8t
UFaBQeljAzD7xjY2SaC27HmgKXkIqVsOMfZKndi7Ej4z2K51Td0EQfurLEnlK2mFTiB1L1RW/BZ7
5/+K7Hs3vDqkAPzNJhgy/nK4uUPx67KMjJYq8Tfh+D/X/9cyi+0mH/82I7dgVuG3y7uJxLuJhDy0
jF7eqxXqHwMzN1aa0lQbcgzFAwpj+YMjeuALKGCy76VFNnOIilw92M67UC9tJ/ZDh9uUtxXGasq4
jPndVs6US5uu2t9N5LKkycz6EMULyySNHIXxbo6twFtp3FevpTtsNTmU87IyLTjOVM2dGlA2Tplf
310iEKHLO5OvTr2vwwV/7veLw2u7/tyQdLy9DVMVImDKBiFn50NG2qnzSJTqVuV+SBvPvIJ7OUmf
KkzF4EDUYUw8HYmhdLRlN2xrzfM2esxz+JodnL9q8As1aOcWwx/13oa85yJX4arQfUDNZvGD/WuP
sLpcHTc5uFFn3bVWkXJ/zTgC1RoViA7MBnfxbFp3sucGtXEM2vbxFienBEP6n9zP50PGP4PENzMc
fhKHtjGilS1WlXHLUgIXOjllcbq9pAZXRkRV1mYQp41D3wWU4JXlQQ7ROkcI2KIUSQ7dDKqPuntE
MMA9oy/h3Jq/htIhbb0XR7tyCmOYB8H+GfGQrtC3qT+gMVd/iGLOvMxSp+JrmGo+ZhrqTN7bZDB3
wXaTDrB1yKGMk3PbmGcPkwTzbe5f6zVN2O7LhlpsDdXzs1n0r43XOeeBhwZK4GFaopjqt0NIllcI
IUDHacVNUe/gLodzAprBSquCjVzhXVcuK6Olx4dBhB8a0kizingU4ptIYpYZmvBt7F0omSbJNlio
pZdDpm5uY6pQ3cstavICGCzs8Ps7jyUnFWI+rOdsv6kT5DE85XnFrH3lPFNVyPMVjZWUCjLMnPpB
6KNrp2Qso0tEnSvs88YpztJdQI7zEDuUVc1lZZ04s7UPgTl8VIyBKmtYkVfG3Lc7NlDT14QsAvWn
02c9gBOBb0i7q9P+Zs/ter7Zh0x/Z5fxM3CSW7yZdsoVVUUoWUbok4aququFum6asD1uyyk6zUJ7
d3CQFtAQ0Ns1QmzXYONy4BcVbqQ3gJr14tsJNygxt8on+0FVokMnYpE+cE9u4D9DYTp/aOzeWDU1
rD1wwa1g7Da+GVqHPEbQR9CZm5S46o2+SmMvueujMn1Ecem+gk38CzCrfGcHjQLBmld+8ahkJn9U
UuyHRjsH/qgmZldKNOsr1NUICFWIAA1ufTMFdghBESf59VWrFXJpGfBsGSxjpEMOZVM61LH7AYo8
QSg4X5ZA2VMEpXMx/FiWl2a5yGIbwuhr53xJx2Le1UYTaLtqtilaVNiubRAirdZcRxseo4TLipPq
MnYGV/HMi9MdCaRs9X/MAksVnwzP2NwWkevdgsykf9EUoz7ERhzdLY1dgKIepvVigR4puoPHEq2E
ObKeSEkGR2lbQmSvKd157Wuaslkc2uQyjaxpsLf6jLpD8WI3o+wWNcgO2Js2Rmq+fxeGQyquK7tv
bp0Mp8Cf+pOnOq+NtMmhdCzDdyFxpaSrd+O3ZZTZN9c+slpr6V0m/9e1HPHCSluGBzSbj1B7zPto
dMJVLSi0Wpj9oQJwy02peMY5Dz2otyTVVgJp1DXhfGc9WRHJXr+eVFQumaMW/FGmWT/LEOgHIpiV
EGAKgtI6jKnj8PRYK1+GQTtSOQcbtxqOHH4J7nJhr+bqp5HA1BHFoX5XtuapCbvdoPSnuLGK72Hm
NtwlDeVTFJvVZmyU4cFWrWjvwK1xdpGeWHfpVCJtp0N+37bfssaJPxml4jwUFBLn0L198jmPeSqC
k3TJBuoHIM1qg24g0TxXfGgac4Xm7o8KreCnBHFblCuUtRxZiBk9OSM/MjfpNhPP2hvHWNlKlDwG
Ydc/JmMWb9zMb/dpZvePalHEV66Az9IpmzHwv7o8LV7kCDoOZ9+Y1G7GKmmhNYu5YjHPCV8Xm5u0
25MIvk5dy4HfXPAMI0h8ehiywZyIIcwnW6fV91UKG1AUKQM34d9KPFIYR0sbiJ0t8KWLo2rKb8i8
OFAskwVQspBTpjF5kEgrUIb3VZslDxKEJXyNGElfEMf3jZqqq6nlqcOx2pLjwkRdgdUvPzqFWXzk
WZpiiXzO93IoHUZBnXAcO3fS1Fh9fdFb5+kWLyYFipBLDdj0pFMfp+vBbL/HXtCdZQgnGe59O9vr
ZYKmtmuVi+Sl0cxV4vAQnJRRb0EVnPpHL1Pu4zpQ2CwB/LxDsqy/y4aG8381pWjFh8pzbzjULKBR
VO99XzP4EP1mXVkhR2TiZprqCdzGMbI/YiQb6SxExBL2f7dNPSp8Y0Nxb6JsC9uFnZA9tQvdyHaK
M/c8jmF1j0ZJtUalNfvxv0dkrDH+uUanVWiSGEVwqJK0fWwm5bPPe7wUYlTnXXiYh1FbK4rZPBrF
2D4m6WfdTJOP0mKhMYKSoTXspC+aPOfOHOFJCpr2QxrrwJor8469KcrcWd9/H7hlh5YSf24dz9g1
nhEdi0S17zouBvbg+uea21xNuS7dcfaUrVsCgET13YUOc0ZsaW71TxPUS7eh3tv6p673nXfDxSuD
/zU3J/d3gPM2m/X2IhtPhfmAm24BleNvm+ypHYwXpIJ9TkFyAfCcMmR1VZglNzdjJ9CkceccMtuY
T3MJO7YkZe9QQOKe5Dz12qwcpr4Dqp/r0Re1MtaQfobfAU4CB4vcT7oTI5FYgsFJeohdjejOGhT9
LoFBhuImfiaXLCi3N6cdt87RDtSXkJIGjnr856LhEuHZc7fvEbDZFN5sPFWh2Zw5/uhXcqhDDv4Q
NQkiPbXSrQ3jRdPL7lH6aggWEqUK7+RIK6dy7d7NEZfyBzhw3POUKMkaAADyIpM9XftqNtbILYXf
HcPZ8aRkvfRtCauIDkOWPSnhcykEwUSAnJkIYZJ6hNFJzuTROvo+V9YunxzrZRiGct8n2zCA+nsG
MVz/J6rQOZxaTXm2++F7bdXJvRyp+nPTteonIHXdBw7XrmlaoPzd+Zxk6mmwlkM9H7I9UGB7C07v
c0Z9/LGq7XwGZa/MhxLUtZ6SGlJFY4UjnFNvvTGDKYPNwLCTDtloZWrf4hwIP86Qhq2X+WnDIQry
R10DA4Qf7pwcFa3R7dgZ11Ny53WqzhUz1T7C1Dysk7Jx+dDnYNU4tQkdlzGuSzcoznZXVe6tm/ll
cdZcixS0U8LIqPzoDNi5SbgVSA2NwMAn7lKFMSCL07XDo+4LzfDMjH+kvr8m9dj9yuL+wYSM6ss8
8YMxjap8aL2kPPSDTY5Qy/Q7I67UTahxYA9n9zc5aXKPJSxEPx1ryFahmtef8h6h9drx+1UdoADO
+WAPoyi/uWYy60Ob2N0TOQmhNQa2XXrrIgw45DF/SKdTBN4jH4x0yQa582f0u72rHBl2464NdwBx
JpaGuvifa0lnpczun2tFCJ6YhuZdTTFZrhXrT0GamRuZduutLkXdKGpf83Xvxv2ouOusg3GoEc/W
rQ73xwwfzAGuCOsp1WJnV/V5sm3Fs3Yf11DfKlyBezFUR2O+I2vNuS8jRSv1xzH5ICfKxRyrPKLg
MXDPw49AUEW1Vuad5VqqMf77lYJPZRBx6zEC/9YEemsBHQ2TaNf1TbeSHq+vXt1yeItRs0Y7gvM4
LpPjkp1FAH/QSpsMLqM1GLezbqNtBoyVs8CU66sw+YL2XA21KUKWie4tOosA1ypafJqhyFNd7Yul
hsCM287fDUExfTVmuKd+m7sKpl1pVp1/mv+IlovkIqf3R7Q0h3H8H6+A23hU3f7AzsnaJ7DRP5lT
8KO36+kHJCEfFQiInk09tiiuslQqN2u2P908r2QENIu7ofeo5vTDEkB792LE2rg2OIG/8jQJ86qq
tMVVjjtw44PghfKGHzxaI9tVmL/yoLxDV8b9Mug1akcVWW2HfOq+hmfn5DSdcul7T9/OxdA8QWw+
wCvXjD+K2hAXHvMXiaE9rMOrLvfmpx5gC/wkKhgv8alZNXCPf9jRULu2Zqk+BS5csINlvcZHCEUt
8YtdxPci3neIl+vLD/TP+OV1A9b5K16+nz/j/7G+fP+1eP/OVGxHDlCeDM/6GRrd8KODBXpOUvRh
3BWVdBGE/1Z+IGWg/0A//T9jbDonSG57Hjgt6wB7ULzzXX/6Cl8bVGy18uLocB5Xwo548fQVRp61
+WbPKbS72UX87Jr9gexJu8oQXDk3ZlLXqzRT7HM1GA4CHr2+kR7ZSMcylL26MZjyl7uIu1MXjuNh
sU/aYJEpC9VHZJ3hZcoS/UvZN59cTlV/wbebKQ58Y908HEY0atYjNCy7tPRqqP1o0NOqL3Ioe7JR
Bo7LA7NtYELhlqRQolXO7VU2Sem110g0cuhbo7WG4qXdLLba7Mhjy3GgzPHOMIN5JefJKdIxlbDK
UtNZQ+/vqF/62UDqrQ4+Fa4VXfrB0W72KYbiZExt5DRVFEnYG5h3/QD9S5Jmp8rpUFFPQXPtvRx1
b7jblQuJXurmHEqRZ0Pw3+Xz4xixvfEKtlvO9Ig6yPzool1ASWmP+KKwUXYzIezKA0dkU+Zn6w8U
t02P7ehBgQssA+Zjr67WwehSUZDqd9JrR6LOCpTYVjPC+bGDiEvshnmYbNeGanif43B60eAl/JUm
Dw5MhsHKtsFHzKJOEFr9bZfy3KIXwA56tfuqU+E27FGeC++ggBJbTGNAyhcmrvGgOiHIAA1iN7Uq
T3I0khq5l73qvumr8dZXuMduLD3lMxsBAlHDT9VQFlB6XlGZeK3zciz2dT/xyAyh3prDyfFqUbaV
wwUF04/Rf/ebYj2WkwnfbalsAzWLTok2zB8bK4ZyFmK5w6ha3tZtw2bnjijGakowPreJIHxs8/Co
x934PLmxtmIDmKPDgHeuEu4oCOCZWTSiUlJxx3hrEIF8HbI/ik+KV8FHDxfQHWVQ/afG6dY8i3Bq
EmtcNpIATRwxpM4e0rs+38SjwX/JcAS7ZgGWmBT81i4b/XOpCA3xJvHuOXCrzyboErShlJ56yTDc
sXi7qlqqI3LX1T/Ihof7e0PVoDIM4C672aEdMJXyoQG5/aFIKUyJ9Bna7d9TzKgayBuGnxfTDEnn
QTVIaC/LcE6KsA13xtvUBmLKdTp3+UbzEUKuAeNck1k3XqDirwK1fSksPbhzIfNcSbOa6ChomPZn
DVZLzvvdHRLs4KYSEoobRRdwZTU/1kntKZsurtkjFbm5m3stu3eTIL81GVInCENDgW0DRbkrQFbu
VQMdNqvppvss6G2qbzTnKxTNu9IMip/F0H4uam18Nh112Cp63FxQeBsuRVtUm0Hv2qe+yvwNR+TR
odGi+Zn8AjCaoKb44n8IO6/muJGsTf+VL+Z6EQsk/MbOXpR3rCpakbxBSC02vPf49fsgq0eUNBM9
NxDyZCZKLANknvOaXhtfAqd9V8CaQBOkpfom65u0fzSyxnhSwU7x8U4vGc4812ByH+Sgcv7KwHnQ
FnaI0rLI2q2iDvGmNNDvg/syPOude1J47n61HHQw9QFwThjiOgklE126oW++liMUutxOnPsBZbFj
r4EDGEFqfy1JvumuXXxBeT/Z+bYfbuvGbN7mkpEcgEsvGrhj1h2qTohHEZYvLXnXrU8uYFfNwq+N
q2lPM+JoE1d2eMD0FxIkYlZLzL7Et0H5sxTK+B1AKXc/+OIPgWuHO70I9Z1Te+p946PtjfDY9B38
EAJayh+V7yTgbmpx9W1sq+vOxnIWqEOW19HRnRWk5cEbJ/UE9ifdjDO04jN2O3MQmXYavlC3HnMe
GGi8xbZuELR/XIf3xsIIFXu1ssiGgz/ZpBZ/P5VteRCGMRxUaCT/PkhtFJWys98PBzMquQoAxgCM
EFIJKiAzPdS6s1+F5n1RDd01cr9Gho6tepIG2ckfvQfZZ7uNeR8UnbqrMjCpPZSCaBmbgbHuckuj
hjW3fVRml9yac2TfGO4aaDwWzjYtUfkbC6HtpoqSNGR2m3WwRsWnnsB/Y2DZtde6DoH9q/1ZthC8
ba+F5ZBhzmKxljF5mPUU8CrQzhiZcCkZazzxmmpKc7iNMF9F6h/IUExoiXZwt3KwFnjHzPjHUtj3
VO+jS6K6mMwEzn2ql/Z9lprNAU/tcCGbvj2IC26KpPA6Z/paa/1hECBdFDeedo1iGBsWHeobAETk
T5V9PSj3ZJ66+8Eu44NjCnfhe/6fRhHPS77Zw9p8tErWJg11s8WAgvKziKNkVXtlzesnGAGAEryz
axYstg1lXU0r59gGak3FNu8u3mxXgETs+Ni2oARHQ0lffR/bZttGqM6yUBeA531feHX8DRc/f9Gl
BsYePZJqsVMLzCAioBl2lz4hF4sXVhvZ9y2Jv/U4AD+ENq5tmrKGjQHwYGdlQj92LHr3fsfb6Kjz
PUK1mp0x9fEd9G9uRdYQX7Ba5LHILuB+nM1MSr+YHrE3U0mPYMg22I6J9sqgveKfEMM45EdtI2Tb
BHb53VDHfZHNIvyeCWO4nbA4SINxYXWa/TxZ2OOGbcWm2q9gSIt45dZ+9QoCCWcIPUd8WLer1yJZ
sBfyX0fVyk9IiSRLOSqx4XzriYPtyDwJyZeVk2TIooq6O5u1V/GbtiqsUEvlxQlcSJEu2YlcdI+m
ryzV8RSY5y4pQjxrhuwgsFD6Qy+y76ZqRm+qBnwxjBx8ZTWLumuSTABlLaQuUr86S7segWi/bTll
oS/Uvu4uzkwjk0xaybgFi9khh989ODMdV4b62EedJenEwXWS4nGCu3jAZLpblFXc7QYwcRvskdRL
3IQh+hXaWbZAygJMmQ8oFzbbGH1inpC+Ea1LvRcLpUitB+RYxGIcLO+9a8sLLhCOv+BRa82Ctrzq
XZjFMEfKLNxkes6TstdjBXBUgqeriGyIGY19R5pKn1Y+hCvWie3p1iw7T2waE0Emh7I0H0MUbZxY
U9WDGtf4bCEzukiEV97JQzoXbyre+eEWjLMd6jXGSXaqqYH6CDmydWli5pE4oEIaw4/OiZ5uLAXp
+xEcGD/j3LhGnatfg7wrzxAMUXX9V6iezxoUJr1htI+f8SFWjKVVd8VGC2MfnWgMO3e3y3FHBLsz
mrdLyQtjOdqe6qr/U6sntPWHIP9Iz3XvNB9KbLYLwynHR6eaXP5Soz+ws3VXfZN/YwVg4aJBCblT
s4BKGBQ72fzsuDUpXsVund39Fh+MVl1F6Gqv5LDPQ56TwjCyq4wYTlo4q2HU2qUw3Gw9eAdV+N2D
PAQOb60nOnUvmyiVayj+osQz1N2DwrfwAZnLbOs7Du7y8ywZQ00T9roWuQc5rm8gvsSTt7lNmIfl
Isg29eSNKzmrr4zuoarUFyxJ85MMDQ5es10dneUksHs5biPBrqBCcdZ6EnGjhnOlXvUkY5Hl5+4p
3hQ/9TeGpfsH0sragzYh7ypHDHb9jeyW+lirTrWvzLrfeA1ewWoe7eu8MHVMXoR3Lhv4/q1rnlAl
QcIVL4GVacwiVVgTrpCBrfbkLZ1Xi4dLWNjGSxBq0akHg7YsPMt51YOaW6FaReyyc/PF9LA/SZ1g
2eQg5jXNifd1qmsn8GnhNoqi/pI3TbFGbVR9IFtvLY26jl7KMtTQl0nRpbfGdwVDiD/qLtoXsa7z
bHPGbehNHrwSDm3AzdnNRsHuhmy85SGsn4xvnpk4y2Zyp2MZd/ZzmFjroJiIo7+y1SZ0U81MH94y
QVa6Q9bVIxOBC7lOCWSePubAwoJiKC5tMVX3XtB/ldMLR1ir1ESWXVC9jsP0jmSzvnddoOZtMXRn
3bazdYDb7pNZaiYU1iz8Wlu4R8stT9Xvw663/kTk4Nm04vwtzPNyqdaaeMiG0d/IK/ZsPW5XtNFt
PStpj/nUYOVP5TCYQPu18KsZdHciFmyiuGIGquK7RsVr/GP2ntFF4LxZoc7n0Vv6SU8D4zHogWH0
if3W60BZFNQH9gYq0o+qn7CLRKBgKtQMQ6/shqLzM6M9cudolxJFB6q1XY7ZN88pQwyoPGdZaZXY
+S7NvksQS+p7XJPJ14ChboxtqGARLnuHmB1aACR7KXv1ElK7DbUQbz/zqLjCWaFZ7H9LgjUPf+1b
2WoNpl2pejLDOrmMipHNVLXhaUaYFbnYV7U1PrPXLw6+iIK1BJb9Gg/nuASi/RovWC/8p7gcrwxF
RUUyNXdqEvmb1NUCLOj16DnodGXbxugf2F4UP/dCKQ6WwPxS9uZaorDvGHkizb2uK3BTH5K7SZuL
OE39TcI9DKVLDn2PTMEn+kPGqHdSjv+B/lAGIznImASIyI7apC5QAw61dYSOXRza7pxJp4ysROKt
dLiz18LC8qR4a3C8fqlmAX2SgCiczUOTDzPetDmoRpkpMMbWOMszMZ8h6H8ZlCk5yNBnPM+sZtv/
mCU7KIj/NdVrzJ9miWD6Xk21sROaFl3aNLZXOXSflVmgsi5j8uBDbdiJwsXVChLPpa66lgUu3D94
Xsaym+KOv/DHFNzBtm7ZOsfbOHktz4M02czElZ+CiupZK3sC79CadaisOiOvdhVCt4vErQMMN+dX
iHkFeW15ndvs+RWMorNXqaeRd9Jb996aNJh22lB9d/WPIo+Gb2aR6UvehvRCadk8BBiEbQR2u5dA
i0080mp7raQuO0uty14stYOdU4p2N8zNzKyQXo6d6iB7EXPogDIF/WlUw+zFbNN3N+qtM5zu7MWI
2Mrzqzo0AV8bNeFV60kt3sDwIW8UGNE5Utz0EebQRcZNJ89BaEAannBUerP7YjW6VvaC7btxLPrw
r+leisRYiIr6WbeS/zjdB9TyZk35bToi7MbRt12xtFMdNIYeesvYJdsT6yN7AaeNvtTtq4uo0XNT
1crVTyikp070pdUD50CKp8HTpoi/DOxaN6pdg5biM1m4ilVvxejhMKdXwXlocGcf0Ife1SMWSYo/
dqsmKMyXKbT+LBLcKcrkHmoyS+yZhAFfYxFZ+dnRjeEknXalH+8c4vuOHYf5L4veH6GqxLOwTyMP
CGvV7qukfIhQp1a3cAKan5p4x7R7rKIeylbNz0FcwTD03HSlGwYKiPMhTdv3BLmU/diVGAeOTZRe
NBTHl5FttxvZlOPUuSMdBUXESs9uF6iGauXqCSi8Th+fBo8sQqTXrzgQllTIR3MFGmlOKCC4jSZ3
cjfwUHsxm2QRm3HzauiWevAGR1nKWb4v2mVqYhMte9XXEXm/VxIt4SlNcFKD492weo/S1Vh7xaEO
VWtFWjPYdAlPcDQGOgseIzsw27id5gh11wByT+CHyJJ0VP/joE73+iyTs2Lt7SyavuL5jkbZkuxj
9Ow0McgsvFI/0hqknmd9j4AhkDa2p0c9w4Z2GAz/aJjw2ZCKCNeKDeferHL8iibSzVTT0Uc0v/Xc
hSkN+khbYpuwHbzC3sPdts516JYrd0zEayXMi3whIwx2MVxIrOF4kBbqBNQg96KLPLPq8ruiBDaF
wF/iZdW4GNjjLp6S+twNChvOTjW7U2fV/UmetVn015ndm8pRDYGKM+Az/NtQ3NH7W2/bzboqVkFi
MqZsFrdBunOxsrqVzXo+oLtSRK+ys5jhInm4GBMneZLFL1sxvrJUyu5kF/4B2Urgb7GVnSxBktu1
ytBVDulAOTmIhX/FxM5cYdQEtCmEzS5j3nxG3n2tqIJyMS6Ft3jpiXrXUb1dyBGfE5IQaSnXHkpQ
mv+6SJjyX3FCRH7ml5FxOSvuHGPlxtiRy46frs4LGpcwUot7thLtc505d+HYgQSZW46WPitq6J5l
y67z7146a3KMafds4+iO12Qxncy5WYBnXpSG0wOdYKaKaM1S+G53aOupe467YFym+OTt5Vwy3lhL
Rsa0k3MHlRv22AfG9vZ/0FAY8TpcE+RchyLXptXVZCN7+9gzgT7O/nolFpxVamGh2PXFi2dFu0kV
9rtlKNYqAfwAeSgonuAPXm9xVDlWMfv5kzpkzYNjiK8yLq8TjjXqnG4zXa0M7nXXTM770Boad9um
ugRh7J4tYVqkITQ0BJt0WNUDtpKlE/RXWJj9VZnp+RWPyUl1gZz9iJvCDFYULk1WaIyQHb6pYVaR
ocAyh/xCVVyEXcdLhlnJUcZSI44W3DHNVblvIsDfGqv4demKcR9T2Hzq8+m+qXp8ghpygaNdd0+W
DRkRh4BTP7duoQA1kwrNWdmK4KvhZZ70R9kcvShb+0kwbrwYDKLTttYmk8wdNfDaRTGfYh6/Maou
mJcwxNqZ3aOB6y1WTRQAwplxuNoUb1N3OmSFrbw13FLNlBU5W+sdIqN8u0BEvjWpu8NELX/mIVEf
UYidHXaJoxH0x4jrjao9mn2WB6vxGpSldgxZZh91eDJOS4ZccNNemP1QPWRK5u6CMRq2Q5SMT6kY
/iD1b/0RWdxH0Ev4khdGsnFAXhxIpodXJHCRk7Fi6w8ne7DUof3WCCx+bc9Kzq4GKKCuQb0qdmoc
0UaoFx7rHm5zNOXBi3vjOCdmgPvPwZ9OXRnV2zLdUB9G83Hub0wtXrrzVpPl/RJDAu9E/tpwVr2t
hqtQUexVmzb2GQfvlj1PxK8lKMpdp+s2+Bo6fLMGMNqZAyRFbtY7GaSi5dy6zSCAbOJa3WJAqWvV
auidqLo1PeCda25nYyksvMYm5W48fGDuUmHTEE0PvsuGE5GVs2zJCVQP1dUwb1VVpWhTFrbtskzq
6iqHeDzD9lOuWQsdNeAHcz74AvENP4vdvWzqnZ+cA3UH4/kK5Z60fvVior7gLyDOP6j8l98CP46x
SwrzRxXuylpNsRgoUGXZ294U7Nkt+efEDfFDIvfyGPilsuCH37x3ZfLXFQU1kH9dsUY3a+tOmbrG
KlTsDC1G06KqvFeEmD8qS6+uAUwC7B7dFxkedZX0Sjq5W2ceVdj61hSh9sRue8L0XZh81sQ79HFX
A1juA85U9WuWruS/YXLqB0tnywudzs4LuNjJ8HMTd0tlQRHKWqbjhNFSb1SnSIFwuhnn0262ApKH
WittvEMYUyCA0ixk8HOMjnLv1ixSdRlmpB2lM7Amxl3WUKiK+E0uTDCaz6OdCOpAEzxgP/fXfdU4
L401f4PyLxiLuWe/D/+8tQBt7mpWe6vAaPMvY5k23Fq9bO97SrhyPK/bKCW4a+Hi1JV2PKm8vtvy
lc1fM0RP2jlxa0CBWcVFjP0nQrT3pm/HC6zNpq8tSFKeYGlyL+I4oXzqw1b8IdUoz6Tg4k2V8dbD
RptVrrf5HNdFfboMrVRfZnjz9W3WX8f5kJQOeXS/+GhTNEBkS8Z1P4RFWo6sRdFfvg1zk6q8FOar
HPUZbkYWOKbI091nR1mQwIpsAIzyavL1arXTwLvqWfy16P21wa3hnNQDPlftGD5kYHmWwgKFOlYA
GPogL981rXnB9DL8yHSqoaLlrutq26zVCraAhn8QTo2plGJ+6GOgv7rlGJDBSYcn0cfDKitK49oh
AbMRdVTftQJGieiNmdDZd6tPvHwXDO3SKVwoehTMqLD0QX0nu2v4oDjD9B81G8RtSToYKZ48xiYu
v59aCx8dDRhXphTk3mOB+RtGk3zaYXNoweO9wsyTwyPyLPu4q4NlVff5jrsUsot1ZKyC+YYrD00T
FcGtHZtVVi30Gib5P/7nf/+///vH8H/8j/xKKsXPs//J2vSah1lT//MflvOP/ylu4f33f/7DsDVW
m9SHXV11hW1qhkr/H18fQkCH//yH9r8cVsa9h6Ptt0RjdTNk3J/kwXSQVhRKvffzarhTTN3oV1qu
DXdaHp1rN2v2n2NlXC3EM19UcveOx+dilirEs8F+whMl2VFATlay2WqmOFaY7/CW0wsywbvoXnSS
rb727Cdo7+CNbr06K0skLy+yIxcD1KoyR9fMQajL6JJ12+jFq++Ezt6ZkmYlm2gNZsvKSaPTYBTF
a7sCUZ2+xjrFoGTSkqUcpMZdt3JJhe6NLHzOnOw8NUN11Qyv2Ll+3i00PYc+LoNZ6UBXC7yTbJFS
ra6VpozrrHbjlVOm1TW3u69//7nI9/33z8VB5tNxDE04ti1+/VzGAjUUUrPNtwblHDB1+X0xVt19
r+TP0hRez8AUZZNpbaTFfNSpL3IUu4mEzTQ7Al/LPoqZMyMPZqe1ePrEH0Dzqns+cuJR3B5+jDLn
TMmPkOpbBqq8arss/Gh4SdCtmDzKBbIFNhgySvgSNEn7kE0OZF7G+IpXnyPTICty/fs3w7L/7Utq
a44Qru5oQnN0df4S//QlFYAep46t4repqpuNZrTpxmBtuCeNmTxHfX5xjEj9mjkpBZbWDMlnB9El
cBNlITsKx3hGW9d7hG4cHbrUHdfxUGKzVzWPmI9iWTklwUPXRMn+1gzm0oGsH6gkZLetEmE8EyQt
HMwfPbLGMKLnHvdYlX1WHOSZUHT77nOunPV50Z8GM1++rhzxGfcG4KxIB/J9B8pxLLLRP9owzfNb
O9CxseTd2speax7yOQ6BvOA2w5UzPruTKM2sJabz/n+5iwgx3yZ+/bq6uq3pprDnzbOjW79+QrWq
1eiZQ+7ulLDc9Knq4h6E/o/jQqgkzcC+FGu0c+RV3aloXEj6Xd682rUIj3rSZfehGWX3WoL7Z9K7
xl7GbocO5ocfFBiSzuNkDHHblNxF125lsx2t7L4vhEMSNWk2o3xxzyso6uZlt4YS4iGDAU05NvSs
WQyVgi6zHnNagqgnRerUy9jWipObFPBgfjptEBzeRZN39dQatHuU8Y73ibnjt2mdpqGMt0Ovh5c8
SsQa2Gh/H/GLWGHEGD/5HSkqdunei1L0UMyGSXlLguCbogI+V4RzQm96eoKL9VAZWrObAEaR5mzj
qyDXeZVncGW+cwGUGX+E8gaRw6hJXwx3GpzbhKL0YWam4EI/5zcdtEKPNFyo8GvMZ8G3ycrL+Ctp
FYjJNiJLvlraS8Ps8fkVJrTf+Sy2J6Ta5Wk9he4tKJsAzY1D86cZU/v1l2C14zkdmKzdJgDCLA9+
vDOcUdlT3IxRsFZqfak5ARYAkOhPSOB7p0RpuiP5ZgjwtGTc8ivW0D+dAmpeo8Y+HT7H5C6LtpVs
W8L6Fhl+vfXyZh+qRfAcqG2xMsm9n/LJcM4u9eGlPie723Q2lEzMVx4x+YbqobHHkJv6qNdSr6ys
8QbTl8j8wfOx6HOgcs5A/rFzybPWwI1kJ+Db6NJX8P1NbyqWRpWOi1GNsL+aB+uNS5k1C9/BeDen
ye3VM2jJvw5ZhgENe117yz51Eou6S9VzpAHLQ7Z9I8dZ2oc6NsHFbmLnbsywZh88K3h3e1gf8Wiy
3ehq82oP6Li5uR6+V10O8chzEvAxhvJImelsdJ73TE6mW7jRgRrReFa8SvXXHd6RlDWBkbllcdEV
eANI0mKdnU7lUcYysJxoXWrFhUzFc1+gHVGxA/XXbPFI7IDt3I2IFPvrwmTRpmTgIuQ8OUWeuUEE
kSbhr/m81uQgCJ/wY1knQcIbG4EtWxuTF6xslstrrRE8uVGNP8NyyI+mV1mX2hbWZYxA0/39k8PQ
f78v6bpQNcPVVN3QYHAbv96XhspLG7+3za+D56312UdBmw9k3lq2/ZyZiNt5YNP+FSydIVhVlMd/
isnRLeiwY5wrBmoj82zZlmfBgKy8OqUUnyYdacGm3ZD9TthCWvG5CrjtyUM3ZBF+GfIcWQVVRYiH
UbLtVy6sIr87yjkyfhsChOgZPSsfRZ1aUxe5mcFn0zG6/vv3SS4nfrl/65atu45pOa4mDEcuE396
wpplhLuxYhVfFSPKljZZoW1eFniLAmR660wU7NC1e8kdpz2ST0a/YI47EUqJamFOl2RSvKtvGt/7
whrxqWX/wnKiPphiUL9EZbGQ8cDTwx3Z0GIjm1qGRSgIjieydvrJCIbqdtlSK1iQN2p6nswg3SRC
6zFeSMKNcHyHe29sf+mRN4pnUOxv8dRfGkWbv/tj7Kx7jIH2CbqLX0I1vwGMI7RKb3HczNsvCflk
CfT9bXxGXAKG3VCJ0HE4hpWTP851yVWRhcZGNpWxyS+wUncx+a4C4WUBwzvo8n3U5sUjBtlUWJr6
YxwVbf33n5bzb+shnrU2hTCTz8sUlDF+/VZXZa07VDGDr13Q4gSt5V8mq/buo7S0z31e9YvGbPu3
oQ3AD/iuBVvZ0Z7RyNlgid2/md2QbJ1WhFvTSJt1HYB00cGXHLX54FBZO8qmPJOxwBTUamz7EIk4
u7LeQdJF5WdT4oV8RSwQu9iBm0tfqsXJ08b+VGCW8dyM5iWooumCKFH+7Arzg3pHcydbwZykbIqg
Pspm2ob9snLtfl/NM0ufrZo/6fZW9obgxtd6WtUb3xXpIZghZ2Ag21M384msWTu+XTZ1X59A7QG1
lBHZ9zmq7AUy4g67haxGaaqN+u/c9K25vpcKi/oYuc0HnmPFLo5qkimJSgojVhmqx908tG78ne1B
zqzd0b6zkXKbFqaR23d5ZZyr3Bz35dwhe2Vcayz7v3zw8oP9+WcqyFGammrrqsFmTft9IdwjRd31
rq+/j8KvVrlVgKg1lf52iPnCo0bivuRVZG3YUkR3VulY9+mE8K6NwKJsUQdPLmZnAAdlCzybSnXr
3DPCRVaDqxl7pMzkAa2o7OzY3Pv9xlBYjOI57qA6RaplOHcsifd//6X+t1u1MHWVr7OuwoTVdV37
bQkZG2bp6Fqkvdua96WG1HzXcJf56TD0qPPBd9RYyE32IkVc+g7USL8yMs+9lqnINzHbe4yU0CA1
s9w7lE5oHVQgNLsumaY7rxuqTYE18xX6Wb/o9bE5FqFGLt4o6h2ga1BCybR2vNTbG+D3DvKsUKPu
dpb9OPtPvZ+xz3EU1uL/8kj7tx+/MF1LOJrh6KY7b95/e6SxgJvYs4/Ve5SmH1l2IT3v3Q1RZJ3D
Gcsj8TmmSOMVikfm6jMmz+LWEScNg63bhBKNmoU8jaYZRKyX40ZeQA6WHSjZzNkP7zhStB7/gnp3
KAyUwRigteL0dzf4tzxVh3qWahqTdU8OFNwBhFEBoAdumKgvttQxmWN22Gp3tyGgvm5NfR7io7my
QGt2RAa2zq5VnT4JxzQO0mwIJ+Ls6qtmszMR0YWARVMe5Ng8jW9jU/D+zsIsg3bnK8Omj0QN3ddp
tUU7lHcg5Z33QE2wp3cA45EhsdnEmq9G47vvVm83S5gLqItovXOtEsRYxdyB2BDp4DzILiBr/Esx
eYhuzh3ZyBqv8UbMwM0gv2sHdU4P0RFNxRcDQOTf/0xs+Tv45R5gsaZxAbbatgMIUf89M4BkZaKh
ZftuDSDHyzok+YW7wDpSevulNLx+Zda1tQvmptKD4Vb1JruTvTy6ce8lKzwWpvmUscSU4dECO8XD
7RtqoPZLq4H/cHJDXcpOV2DD4vFT4TD3Ovl90PdPuBOVZ7M07TvTD8WyRVn5GzB3GFX6+DrVBag/
XFP2WegXT5VSfZEDOiWrF1Y7NvfIPcbHwJ+SdeINytcmXMgBucjcVeEG49ErMhefeI9H/3xp/PSe
2AdYT6xi9N2gK7iRSeKlk1qk/fyezxeZo62qRfX9OB+g//wVqzKjupcHpFJ+jsnBn3OVqKtv4z5j
IkIpiTXFL9f6/fqlDSqI7aSgev5o2+o5gBPylujYC8XlkO3zWrFf+wjd+Np+6xo4dEmnVqg1edab
XWIHDmWRBXwHrgSDEUTOiEOvhJpQZ9a1ywY0rxOooa5b7ruCwh9CIQk/E93HLhq6fwR9rhr7IwuP
Pnhx8+bREWBfRF6/uBAE7iajcR6Bs+nr3kXcLcSN+HH0qw6bO3yPIqQrlixcQJgP7UWOHSYcvJJK
8WCtMtbXKIZV+ZQsZO/tkDdLw42m+4SN48kcNH0rfgilSL2T3+RPPkVWMNKetlgxXz9DcsJv839r
/na5FkbfqjSFtZBzpczK5/VSLMcOaoGlUW43667P9atZaA0FDl5Wn8+GOSZ71cIVt7O/H5ejGb5x
VWps3oxxtyTcXZ76ufest5Zx6yA3rZ1ciZCXvc48Wp4Vgw84hXExNaJJhwQxsRYDRa1G9/KQew1i
Bl6YLmc0zS3WmMa0t7MZLjyPa+eD2rTwW2Jx+Zwa2a1yFlO77KNRrFE3ejYcd7y31alean1Xb2VT
HoZMaxd956T7rimmexnTUuDBCqQn2ZLxYnT3uVOMd5+h1ozQz2+ja6abzdXMPjyNUnGd4GhEqnV8
xdbrg3qjf3UVzXgYtODcjPbwapaWDpoG9SYcUn4e1cfcaaBWnse0AJcPY3AZjXpaLhP/7CFt9uCq
yvBY+xHZBkqGW7+bhkdRjvpp5h86bpeV5CfxgALnAlKQsV2uOJBReDhp8aPgGYEu/3jPdrl4VIe0
XVtaL9ayObpxeJ+N5VK2biPGUlsavlC2MJZJMfrkEhD2squN7hn6MRQdq78+22ETae9Mw+rrveyQ
h6QH9rlxTX3WsuqrhRwtexpbvQuSonzQXMSzy8bs72Lb0c5eCyAJEGn5LUGALEXW8Uueptk2Q09x
Z6p58Yz1170c8B4K3z4Edq2EqNHB63Ab425wnIHc0zhcoMCmZ8gAi9sIjZXMUYmN0+cIOcwvMlzU
rAZksqE6LJYrhyxCgDX5YA7ze5ZUR81HRD5IaSZW4+2zrNfXqDWUKGuS0LEHL/2mI6BTxtbwHaMi
gMVYaj50k488TtpYOy9SR+69jn0bkvCbcy37D4uismRXXLMsHfc8j1MUK760ML0w6RsQAKzzvw7u
3PyMFanBxzgTLTcg3NxFQC33Fau+pVQOSCsb3T0VIGZU5vYlUHksS8WAaUwe7LQUp6LnXZ6KHsVn
VBvfJ2emLGnKcE5VUnoGZiLCYJMK8ntZNFr5Dm8I9FHg5nBp2vYNaq6VZOX7BMh/69VTsZXNRByK
wQMeNozlbhqNeiMnIwm5zOG5fekVBXknLx7XMh7U4a6JNPO5mNTukPSGuZKX0Sr7rCakC72sRzqg
RXcyMS0DtqA3vBnYGC9KWxoUTeM9Ru7vMq75YLfBd0tjg+E1Ho7BPFw0irpzMexby1GFal6M2qLk
CwL6TrcKBcXOfngbzQYJgHIR47e27GPHfLbU1l4MTT29Nn4d4/YUjl/NyIe3XonvepTtKJP4gDCV
P3O4kREJnUvJjj1YUObe9HlafcR+eq8MnX4/+WEGY9ocrhmw+SWECW8Tx2LW9lVabzeKJmetNwT1
2ouSRYV+4sU1lcxb6BoMwYq3dBNnPir50ZsIVJcdVlkpd16vKXeDjQ5YLMqjDH3G5Znaez1/FAvO
3zqMQFfWEy+2rQYLh64pvjhJiGyPoXjPY6YnIJpd5ermhX/PDsdZ6FA4qMQSs/w+O5siuKdEeYpU
vT/qg2Zc1MY3L/iFxLMs21qG5CEFaINNy9AeKEWSwW5ZMriqFjz3MYBboC8xKJI2fEapw77EXcn9
ik7Li4dHX//IyzB8LlRRrZwxxfPIHZq7YT4UIkLeIat2qpc1d6pjc5jPZKccVhp6sTQh8a1l7Ldx
ZTJge2k9QdrRTpVQp2PvpiUGOnX0NA2UwX3AFx8hvhmN4X10ZhAuPKSnqLf609oHMXabBIGv/P+c
nddu5NiWbX+lUe88TbtJAn36gQzv5KVUvhBpJHrv+fV3kMoqVSoPsi66UCDowmQogtx7rTnH3ESJ
4hhIpY+mCjhWwZHWAazUup2kN9dvm1Dl9dNYQ4dxzLWO3+6hyQgwqAp+JpGRVg8lRsE1wWDB1vJF
+ZBp4Cy5qpukxbCpljpBolYO9HLeDE3T3AWwpN1l02q78sAAM3rbhKhoH/Eloj+aT04nIZ/Vwv+e
qPdePMlfkIJ/i5BoPg916Tl+ZZj3SaXWq9wSwQ3uv3wT9YN8HqRyoMg/yodk5I+UiALECnk+rpDV
9hqHbbyT+W8vlLG5YMozVn41Kkyyu++KEvSv/DSkKkleI0Z2Tkw0wmMZjsG6KpAIv1qZmq5ikfAL
kCNhn/pS3RGzyA+g0MVjVmbaofDG8XreKpuCT8oPsgdUwIkjKdoExFROH0xfRxLtS9VhOWorGcxF
uPZI4jmqdkMP5c6eNssmXeNo21PQW09jlj7Ao9KdtJXik53XwZWqKq9cDLunMEjzXYHPZi0AUz75
ua1Q9itkqCwctbvgpAZNfttkXEEMH7DNvNss9eqIm3m5oHZPDbzbdTHU8nY5ypcFyn1SJeizeMq+
X1XIlB51MHpXZq//7XUxBabr5TFaO2xU4hmF3NW3JI7lSJNLIrtiEV58UIsrq0rrJ3DpTziT+H5G
vUvH2/5qTR5CrflBBt6T7RAYRIXPDwoslFoascZPU5C8PUhYvWtVhfXV71MAFWZU3/rzK6Vq8PdX
QgRXP2WV/yQkX3pJy+5vr4SrdzdJwuFaaqASnZvxS4t+WVRps/mHSd5c68iXZv1bV542mqrLgsIZ
AqRf6zxt5hWBJOOnMKNAA/zZxke1ytTHVI2eJz+qrwD/qY+BFqNgrav7oWTo04/eajkJLzaxxkit
3x4SNOMh0lEVLZuzYHILhU7jD8dTWIPUr2CTaLvlGUFEorIoYpp089ExjK5iImiuFWblB6o/4SXP
vWwXJOQsMFoD/GFM4cm3k9wJIqaUeTjgLk0HkrEScb+c4Q9PMN+6u+V4QOwIr91clq1Q4VaUjnJy
GO3g0aptATBFYzYui61XadIsJLROeEuxB82btZRFuziOIvRGbNpJOYDXtM3dsqk3Amdo0ajHwBrv
uBA/qpbIbs24y25jphwoMelkdAW/BdeP+PGGWXpcjqIYac+//wsq2sfOw9wJtW3ZoFYjcAkZH8pZ
kcnVpKytnhneMG4pEE4a3duJC6OXAsdqCNOOzq0h60dRZXyp+LditPNoNIvRuPayr6psRbdFlce3
JSHWeys2GtqIEcZyG5aoDJh4W8uhtB7zovskd9yY21RrrvzagrZSTPtEUrtPU9dPu8lAxhkAh/tU
apA3JkpgF6GTkIM+/O3h2EOavVXz0+nnZytaHLK2JcpzTzzJ44g8e3l4XUz5oaCLTgAXp5WznCLT
0+qUoj59sn68pm3X8dGyM91dzvINgH4KV8fj8hwwkWhqjivJigZ3oBJ4rUKYuy4IX/C5vF3ed9kG
mhhtANq27FsWHlE8Gx267ttDwTkrJ70UTzIhuieffMVdrqXw3ua1933/ae3355mR/eP57L/WPjxL
HNrGFuk0vVb5pu4kbxsFYegyQZvmWdp0o6RBsjHaLl+97/OVdlp1raKtl4ctBzpdLV09Nbvt+z7T
sACmjWq5MfrpOzpw8Ji1YvDL8+W9oVHGmoweUnUdWrfw33NXZEH7rHbGPfqxABGOtGYHBibZKi9a
2dWff//9/qXhr2nMEWirCVzolG2X439rGGWCSU6oNsEzoJowPghzV2vZPQav5kVY7dYYa+Wz7FuG
G6imdlXC1N9XwSS2mP3zUw793skRDjoorPiSzwsJrP9KxChBl021bi6/f8vax66JZtqGqVHcFJql
W7rxoXAmFNkPA7pSn6dxWEX2VCMRYaEnBZnPptnsmCbHTi97P/bJg0nEN3l2jprq3bOZ1UesfcjN
FSxWtBEwT6Vp/+yj13dSI5XPPcywO2lMr0Qq989FxR9IJVJmlwYrbNOFn6nnsakobQ46+dp5wk1e
2JZCbCJHlrVlsZyIUqEntyrM/0GqoVkfLkz8wy1TAFEWpk5XlD7jz80jXPQoMbI5fkBwwTSSMj/R
n/HnIG9WzXmRqn5+8go85xSw9x/2L5vLGe/nLvsSI4fVmuhk/c1P8uG89833x+Y2xh1cTRFMWL2/
1YCbHwPDfsY4QA2k1kcCGkzf2Fh6zdH5FJyg7oBz/nrZhVpr2HMlnWDTcnB5kl4mxqm2Qn0Hjm64
lYuyB6ZxbUQ5Tyl1fDf9qoXaMj9geRLJKwMH+YR/XJ4Eh9l4iYmOWw4adRuvvaLXl0bJMaFGyJAT
GUM8L5a1ptZzB8xyu/5wIEthtTvLiYKfiqsqgGSrtjDB6cWTG2hhd28mYrzwgdy2aQfda16UwzOO
qfju7bigNMoguT4txxCxqFnWnPKEzBtRNrBc/UAhs0GTT4lS/lhb9i2LeD764eRl33K0bnRzb/jQ
afrJL46y3VJ8GJMbQykK6uJ/LpaDkwXwfpPrY3Fctt8PyxFIY5oGA01am7xdaZI22nznVeaFjH4l
Utr0Ys33YWQ08Xlqsqv+7TaMSH5DWGuLTmE+Oqf5gODM6CSiqliepCtT+cZoN8ux5awwnao91NWR
gcp8L/9Pr6p04z709B+vGqWD7FqDgWQjnSYIugQ0JiD3nmsUP7jSCvsK46Z1tWz26ig9qz1VfA0A
w6kb1OwqzZov5AtrF6jy+mVZE57ODJCUDFEWOtPECRHOciBink+MRF2ul833xfKICq7r+y6Z5oPT
KjGYlKaXzgiBgLGpmbUJZCGdl33vi0D4gesXYXKgehwfYXiRADivLYta8sbcWVbpWiUb2KhXURsk
p8jPIGBZRba2+DOsqqio1imYDagS8KApcg0Y39pXv8zhZ/Rddlc31K37UZXXb5t1297YxAapmu7l
rpFVlF7KoiOPjpMDu28vWTSdKP4kZ58eHthTw3K8RteehkEV69aop+2ymRMO6OjTGF+VQe0/VoxY
FDvRn5Jp7DAs//Qo0V2nmGQYbjYRdQG1/sqv+TAi7nvyRF5t857pT54HBUTL8HY5AdLb6JiBJ66H
0O6ORpGDEB7s4itq0PkJrEKyVhnCqSNgIfW6HfXJWQ4gFbuhUtI8dJ5fQJcBKBtnqNdDSz0sJxgl
TGqJoktnkadauHHq6d19bzNp9WC0MXOuNrMJ58uwApyIyCrGwMaQWdt5oao/6jXSrPlwZMWouQXz
lbSvxNoKjOEwi4vxfYGekwLpWC7EuUFeZSbwrMWY4RfxPqiLFF+u3RyH3P9h2FCH7jv9hOKGDLTx
UpUl7SkkmM+1Pq2VsJGu4C2Mt6NNXalAQ7qLM3W4VaEs3rT6aTm27KkUs0CdFAh32aR2caPrujiQ
qRjs61DTNrGs5J/GrN4sn4UY2s4Nmqm+pElJC280jLePFxDzKsvy7FnR+FGTyiPvh2Ao7wwCn5ZH
ZkoMAq0w8CTUCJUk3bfX9jAGn/FqvP0hVA/IXm/B6NTI6riSkzJzRQUYQepAXmY6bNO6xCeHubW0
31bGZYUkobeVvw6N8v/lnF9fgufJ6raahwXvLyH5qvEPt2X117syyVSajMhVNzVhf7wrG4bf2Klo
hwddn6yrOGmviO8on5WWfMwORst22czAdohKpWBW0Rl0+5YS5NivvNyXupiPxyzcDCAeJkEpQhL/
55qkmzajjDHaLmtvR0vxD61JMCU/T1vnkRVtSWESkIuESPs452HuUJcFGup7veoBb0LdlStN2Zk6
MM5l7X2f/R/2LefZ+RWpoc4opXSlYMYk+5Di9KGbSiqPie0dOrXYj9kUaVtl8MzN2HLnedsmnWYD
zxgmypA8d22TrLS6Mg+lDVDUqO8iU0oYlYlsHwZhyuWZzWjsvpO+qFxjZdIw/YXfl7OoAKRrzSLJ
bNmsvHsTSctTgaxy09VWJS7JkJWw5sLiSW0Zf9RBQ/7jvBkW+crXvOreTyf9ht8fY75ZoDOaJC/l
NombATM9K/aSbQDJ6aqny3syvWGzbI1xa18ta1VryVDGyNOLTfDTzrJTEukzBC1v/37y8niqVBt5
fujbuctjk5a78bKzG0gdD30Nl6ymeFs/lEvGKn3xRAnYRAlQJIflXxLZ9i2dS53ibdg9dE1GhZd/
kSCvwMVTPkDcykzjuUjDL0E0pd/CKXrWq1xn2D94fEEtFKCEQ97PJ4TcJx5Co+RS19tI5ubh0tvq
MoZSx5i/rDK2tatrvIn3gVWltIXnvg+lIJSSuYA7bju1erqxwqncMx637mkT32haqH0pDC+GmOhr
F00Liotf1tyE5gNtMF0KflgPtpz5ezOsuk3Zc8Gpo2/LcVrPwXpKiKTXG3nOZvD6tcbw/5IkjCt6
xS6+qHb0hMurA+unGgcaudJq2c+n7kbEA3+aWarbvjXrrVnY0qcAeM1yQkJ+1FrtteoAXz26z0IK
NPMTyr5eudY4WWfcw9pVXXS0ZOYDrUfDF5KVdKN6tXec0rRcidSwr6Mehwtc0se6ymvwZYX/YDA3
KHxlfOpMsziNlQ4/aczGJ2we4aYJtQxFPkfDArCqRPTTZTla4Xky9ewJytJwqYhNYErCWXE4TdvR
l4AhteH01ERt7MrE3xyXB5m2v25Bt91LdS9dmxlJsssL43vZm3bQrZYHEbqYrBrPEnuQZvW5imCz
TOOEsKOeZ01hpD28b5IT9WOzLLzqSGnp75vL0bCi5LA8tpnTlcLSp6Sb0nu0dRr/RuAdQr8zfqxy
6+vmfOrSOyjYuKX1L8eWR0iesdZiIaMJ2ceZ5xmfyqGuQHYAnEOoSsk+pkHTqWKf5DOazitkcqXM
6FiMnnEXT9bt2/7EFlTdUBJbzeDdMJp+WfbXDEnctAYIgGkpuU6bonGCWWoijcS1pIGlX4mp7C/o
ZMmDiMDqdi3CGuC8azNrzMPbKnk15mHZ9mjGbIndhJHDTRYYjn7ORjCWdUlUz9u+shTnUJ6kw9/E
NfM+X7kZkbR7XCwYvqJy66Lwa9X7t2bkhS9dX25JKs4Dp0i/pgSER07RXjEzNgInjyOIFv70Uo/e
lais/ivpO9+nKlee1UkfoIIBuBsoeztQ4sHseqYJUjBhBoGBzeY+JHvwNDuLIte8upy0rNVaQ1aU
ZaXusk+qsMw4UsBzpMtz0EEIt/A7X5fD74+zeqLHgmDK152XDo4N5hyvaeyvJVHqF+a4Mm5WRdln
dtSe0W2BiTOC+k4KGCtbU9V9hhR35fmoFR1p5Wdd9+ZuCmdT0+JsWlxMvp8qx2BC+TP7n5qRaAqh
pbnTVYOJAI0FxT5sIgWZdbYfMRDBzKry9NcQ1LqDH9SflDmfbVnYs5O49dMzAfHScdm1nCoCoJAe
nNPV+7lmQPKgYgS7JKqMlaqO/pWaNhPpVWIkmS7Rz00kd2vVzrN7crFUvLea/1UbkMDUjKGdLi5W
MVifb/kQzwQ+RX+wQ+CHyzNVvvLjmfI5oFUTkroVUmWcKW3lRhicrXkjYRh6TvspAezWl+GmNqU5
F4EjZqJH+BDJ53RRQlI1iZodK+lpmNcipUxPflE1u5wEwre14K99H47mft2vZaz8qAPkg01tFPfN
vBoIWT5IBotlc1kYmpWJ9dtJkA0NlaANTrViobi5UoTXHejNxNKSJyQ/6sHS23qlCqzO8DIggwVU
B7CrpddWopHDOh+Ah1aseru1DqUf2I9V0rqJ0AcyUrBIZH03bpZNdF97kuSMe7J9ItrFGMAS6Nst
ea581Iy+87D2PhPaHrppPgPKJK3aZEmYncDyomUGu7stJ7+7UexpdIMA97qc0HzQ5gqTP9eamj7U
91ZWPb3vWtasstdX4ZxmKBP4o8SpdSKR3GLSj28O0pzhqvPmsm9ZTAUjFwfPIRGRFnA+iEE3FQUw
V6EfBki3AKWwbE/z9lD7qJiWbe7if277afWkyxnMr0z+JKMfTis5e2WCCLQzM5gvITQIYl3cohUW
m8AqwqMwU//cWnPDSWqqhzbPoF9A9n1pvyZJnL9mKhrSqlKtB4nLHsKBpDn7faUecjONt0nZlrfM
OkF8pGXytSNwc3mU0hVX/sjVCuGe53Jp3f6+8qcaP9uT6BLqtqnKlIVtw9Bkvk4/17yoUQadJRfe
NyOf8QeT5h9Tan14YF7V2q+/pvG0/mS0YK4jAtbdODyPKtF4So2tWDKU8KpVhz1JSET+lZ7GiCy/
hFFV71t7pZlFuE2LPLgNstskbq5yzdcPsmRoB6oFBLrkReKGXYsCRseUwaxJX+XyCPVrSGQuHTwd
DloYn5v2SdElfdWM8Nuo2zVb7CeUk7UKS00TEGuhHMQsvjFl3FMApT+pCnCtTPsUvaCc1a6n/IEw
OhulDwRjlf4myVFWdpIVT9mmVfsg2RNBRT4NTLz2xo5uaupirJSOZnRH0QOqt9rXV8ZIEpfXYUcK
oUgfJdmk5Q4h1cnIad2kKFNXvUc+lRUkrmco+Qarm7zpvUTbTMa3VlezfUepZW1SH3cNQKYbKuCD
a1YFY2+j3XtTmOzw4qKVmdANxUbugOjF0EmGmhTyluucHk9swHBOS2eQw+muBxodSaQ3jgH3fOy9
MEXU2FyjY5LWCO+KzahZqhMHPa37uClXMkA2kh9gyUi9+iXOQfZ1IivXme9ljiSV6Sr11eI2Qg2I
pEA9A7FWzw1esFgJWxIZAhfCzXBAcGwfSTAEfF5jJKNnGNzFmCbdZFApOZLrhgixrPZw+FbwMGnm
R81+gmMPrKFwxEDFIJrab6lcaifkM1/9QNuaAWMmUeZR5njdWB6ohvuNn55STX8cIqEd/EY2V7EB
vpdRi+9Git2QHSlqeiz3zOrSE2b+9FRykR4DoK8tjowq8oq7QC/uDaNJD0ZIq9rTj5Svr8BiiU9c
e/eBRbg7ueNWkJ1zTURPlZRsFbPvCbUKazenHXmjI6brKt1JAhP1QxEQAEeCHk7ZyOm6rjm34jAh
g1jPNM8Nob7nNrGmc5AjUJFMuuJY2E6FR8qsjHNtYw66cSjK6DFPvf7sjRRlY5gZllJ5u3ZUbyzm
ow6XZGsPthQotDrcKVHVXpaFakJOHMqMCL6gQnRVytpRG2ukcpp5KujGXvUoUVajCMD3m8TQIrZ1
e29yGvnsl5bxiE3TsYLgWFLFPkipNOxHu3tO8Y+fdXVAG63xZ9QQuLqqRrAwM3rEjegnV10FIMGb
LHU7MJJdparphpL2Te7LtRqq3F7GYTjLWXrd4F0knR59LSZ58Bij1qzirCUIPQ3WFCzsbeKb+QqI
8koM/hehat0/XNaUn6fbXNUMxTANbLFUDYiA+agEhkSWmXZlZ9+RHalP+YieiuwYs5Mw5DSmxKQL
0zIMqXXhRVjrO6N4JTfD3Abc0chJiYlPj+NDTJe9DbsR1zC/7d9feT+IlXmLAH51rLsmpQEbJNAH
sXore7aqyqb3XVRhwF+6y5zYlOxNTHd0o8hhS0G86y5CGN1F9xWyxyL/mCfYE/mHbQa9u+vmMCRc
FfcpMvd/eHc/F12WDxAdtWKgpsfj8YtrldKknccY+r6n8MkOIBTFEQHOilj4iIylBLwV2Suek2Hz
dai+egSZJySUqxaGS8Nyf/9ubOWn6snybohZh3hr2wq9449W/AHNvtpxffhuM6kAY9JW5HHnL50V
zB6ksVlNuh07IgK8Yg3WqybF39qmGU5tb0/7XLe2pWwyBaEKuGOoNxw8KUA/1oTmRglKMPETcMi2
Cz4h6ZIv9RRc4tpU0Gp04Tlt1WTbEqxhrJdqBsmTT1Ieeo5aRPdhW95xU7LXftGnBJQlxraStacw
Ibcx0oGw6SIGAjf3C6LWbvm4YAq1pZDXit/t07RW3cCQO3f0lYroLRNX0LxZCZGs6948+ji5iHFI
nXQg3BHu5qvdhMHWCJtnNZsgJRb5bW7p9kH1lUMfSnegvqLHmB+ho1j21zSH/aeNrXxEZqPvMp/7
QS4l0dbw1OrIF7+aZcpt+2qM+hU/b0xtVbIee3CwlRe3J1VuGiSyNhkMcnFsyrY5JynpysLPWxf8
cOzEshVS9lGuyUKQaMeEBI/W4/T6+7+/8ssghW8iHTmDH7Kumqb1YZCSAz41S8PPvmemPFx3lV2Q
luXpvUub5q4OVGY5BUVydf52FmUe3Bj8tH//HtRfvoNzKxfJCV9EjQ7px7auIpn1gIt3+q7kyTdC
2poTYowEWFzqIzoF/LL0mtW4OqPb2DKh8vfBqAxrKtSomfvc2oSG+pWcgfY8kH0L6WWUjgmIgGjM
5FXfd+pp6kn5/P3bVj5UHt+uMzI+T0tV7Lm1+UFtocTMDpEpmd/Dii+fHBtf7LZXV+QIwvzw/HKf
mQLFy9Q8GsGaWvweFrr2ObeGPXdiPLrECjKmKPqL1BUOxVT7UJtj4kQWUQNkE7gKfzNGtpZyH5aK
vB6DfAfuSV41tX9ULFASHomEok5XxKGI/eBP9YpCqLXtLUp3fZOATUmJ/yRraaZ2J0+eNGQbsweu
HNB6PpaoQdel5wFW8cPuZIqR9gxdYRzIJIy2eVQ7ZTR+zXRalQEGRzeWxnY9+oO5yQ0rYFqZd6s6
6krMjaO98VttE+RGdaP1TQoyIDHXAzFcG0/XIwYYNoNPw+8p1k0N9jWtXFW637hewTjUjr7g8wvq
8quk68a5TBguShJpvIpFDmiJO98xo3CktOXd43yz970evrYM47g6L0PhYdxD1C12Rd0gDqaIsmUA
oBxA4oYwgL/JGim98D60qiMmK2+CvZhbZzqzZ8IsQwIjA31f9/6w7iGSubYwsjsbyPrO7toXAzJi
yhhFVXYK/rbrombgeYWeiOmajAz24I0nWy3iXVD2ijN2ejhR/Mhco0zckSTza82USIktQVP2sh1k
Do0I6SbMPmU6egSCJZT0SHwmQ71MWfn9K+zw9K7OdbHTu3pyGyrKsqFcw6ufU4swB+ZTU//DbUD9
Wfu1fJUpoOPwUVSa96b+wdypyGpSpWURvQyEKZKCQUxvL+c3/CVyYt7HfqeaBI8VtE7cgnLrJlFq
R+sRJy/k/WICZBWN5HBoyUZTRL1Bo0ClL2zSm1zO7LU8BepmmqcnWdyHfMCJttZTg9i8PHhq+FH/
/qf56xXFpLlg2AgOFKGavwBmNLWfpnjo45c+bK+QDSt3io3cvUJh7Hpc6FdjWyXXDTQ0dBKdq6gj
jjTFUtzGYAgjaaR617WSfx6sFgVtbGqIIKPuzuzv7dz6Ovpjce/T8/8nsYj98WbMB6+pdGI0zbJ1
fqo/zxiFEtZpTWTBi+QDvplAKva5+dAkEXc68KUbMaiDE0hevsezQ3sIWewdtOFrM7EPmSKM/TKZ
6mTtLNUDer1sr/akZeUt8x2FfArHR11pNn191pRiH1E43CqWPwNLMNZATLMPVT/JjubVW6KBvo0o
xZ612EK40lTnKPWqLbXh+D7tKspmXK6adnj6/V/ug4Jt+SJaOpM3SzZUtK72B73MlLaQE4Y4erFS
tV7bsfC5AXnYvmvrRguL+CgGRazxSr2MEkFR7XCQxto4pkO1xr0EgLgPztogVycjDQr41sonk+D6
a82S9iQWdlKjP2L2JQ0Ss8YK9WLolHXSuRRVYJ9EfnmZMu9zK7dcBT0mVfhcHzx8PceqhUX++38r
359f/t7of7jnqhZfUqGIDwPVqk+N2vKz7CUxDHmFkra/4Aa2CdrufHMfMkq6SsN4hU4mO9uTf6c3
watXTqoby6qxSXTbPy+L3Ka0C7kH2IOBshK7VdS28Q3XNm9fWPUzEczDSaLcazXpOpSqC4HKA6AK
yqO4Gy867+1aBzgU8t3a2bpPpn0i6dcD7b5LnD2H5p4Rd0KaJTkOUA0yW3OMwsLuKmsPpWjXHj16
LdaVI6HkaPmbToa0S0pYi24mwx5fmNx8qHvtPD8K3JbQEKf2s7n5wRRrujXSzBl1IRFqkoJKwaBz
BfYhOzUz9chP7ZIIe4DgaGl4Y0YrPUpjUq5oUVyhX8wv6nDfNFO4Y8rpU6cXmLrTrCBluEtchOCq
O2kPjGiQeNb9Syvao11WZPlweQcG7tBUjK8SRoHOhKB1HZF44qQzh18YFVHFZXZhyGkfLZGHR5pY
udPEurFTAm84jNb4OoStStchUw7enOjqqdlL0JagLqhjOoQGDKeClA6vJJeyge03MN3YGIxrsMhR
8JCB+8ylUN2YK3BdZzpEzxyHrgIqFiWPQq/ItJwTeFWLmhuaIbwxyrEOxvqsd6806JurhOGGA0Zk
D+ut3+peFT8i9D94FTXifPxqJZJ/4gpebgYfqneFtM6JRtgR1MblozEvcEg7JLQWJ98rvsIoeqnw
ge+U3LgAdtZv9bYddiY01R4u7ZUaIqkcjPRb1lZnXUClbyz/uidn6xpYqlsr6S3JEfmr6XPzFBdq
++ZTpkzCGWk9HDNZvQyGot6NSrAdrSK+7pkiwTwbmx2XJerbfdATIRTgpEWvtxMhpX/wpNy9i9Re
R9z7jyjex7PfUqqaLLu+9sk/+4cBqfnLoNgUiqEZ3AxNW0Fv+OE63JFMybdOb18E8TFuHIyMk1J8
WZbdcg1ljHFlWSVfyHqjkuVeOJEP8EQo/iogmHErwulbOoTGNokBzkcG4PHPVD1MB0yWvY+juULF
wJ855omESMwgoPC4xPlnvBlOLLKe9BdPOKqGTdrvR2ul+CP4/rQfT3L9OU6ynYbo8xZEQE6AYNae
YZAYmyhXXhdqDq6RLdkl2t4Y6AGBL4uf07pLVljHuIu0ARNzXqtPQ2ODJ0bdYh7AG+qH+bEHqhXP
eZ9ZXbV3baQq7tTdp3S+4K4N0VrOQCgFU/YyWCiNxNA1W9+joRTPX2GvCi9d1I3nUBjXzVRUb7P6
//6JGlcvFLlvOVgxxGDNh83/vc9T/v+f+TF/nfPzI/73HH6jI5m/Nr89a/uSX76kL/XHk356Zl79
x7tbfWm+/LSxzpqwGW/al2q8fanbpPmTfjef+f978L9elme5H4uXf//x5XsaZquwbqrwW/PHj0Oz
Lp9pmU0J4S++3vwKPw7P/4R//4Eu40uQp7De3p7vbw96+VI3//5DsvV/6Qj6qdrQ2EMsYXOfARU4
H2Lq9y9ZFsI0llI1CtU//ivLqyb49x+aOR+ZmR+WAhDOFIwZa4JL50Pav/iBcE0SvLv5sdYff34A
P/B/b3+5/4wDnCviP90ImYAC8mL0iY/FVBXUsh9+cBVY9QxqZAm33jwiM6SfPRYH04xtAN7BY19N
LvMo0NnxoK5a6S62FNggLfMsTIhOljZAbW1ZuJmkc8sZY2KJmIPIka7vbU+SDjLtmoOuH3BazLF0
6j6gv32kPI5hLXa1jlx1KEFfh5KW3URT1UlDorRJ69VHZWcHdkz4hm0dJi1ljmb53SoKBtlRyeY+
FMJ4LPA2uBVkPqeSJXHo6sE8LGvvC6rqgxpyz4AEayCt2S2HKC7U2duDSoZ6hzj1a+oI8aOdjJj9
Rv/Hwq8LlUu6h60HtTGXIDbjNE3IWKPQ8X7ycmBZhPMpy9ryLMsatcXaQeC+VgY/WqXVa1D3k4t1
GGyanKQERLGQEewdq8kTO4NBhRhVMnZqST28rTEzRTobMLGJsaoo0Ne9dnKjaUqOVmpzd7Rt6aYt
Kf/kHp0jICBdLQQ8Ez87vi8iQgNdIWLgabEX0ZWbc707bOMOLBLAN4KSPN2ANXovYfRuWasIi2LI
21GVXqu99U0U8EcJLO7XQk4+JWhwVkFYfLYsysb4ZG88YldXciCsnPtrdqzJP3Aq31xZlvTcUqLF
cYdqp0RwodgManKRnhDeMOepWnOlD6VKuryqnIlFRjgdNx4fmy9gS1bRTiaZaS9RjINbQ25p0SrB
SRpfQSNm585O4hXv5tzX2a41dYrkWnvymDVHjYoTaOrccKBPkskyWHGJTVTF3kozcg1bPCpNqesB
XyTdHSaG1RDb4wnpm72ujFqiQGAEZ5VQQ0g7U7JBllTvel3b1UWWXvTAxh2ESX+r9T7JC8jc0VZX
/bjVS2k76A3pzbRCHTXtT5np6ScNZE3eD6B3htw4yUkotqY1PS7H7KLn05Ng7RKQ4ywniEhYe7WS
tgr/9DMDH+2szO+6qYPHTlLHDZVWghI5Ns0LEaZXNLPMVSBPDwKF+rahB+2McTadUKiPp16EfB5G
sgX3+c2cGmJS8EEfemWihDa2ZwECcUKMHeeHKCLIuhb1T/v66rkK4kvY+JObxEF6lJjb7oB4wkX1
m0MFj+BQ8+L4PefVZef7IgvmnAeU8FwAG9eww+Kg6Lxy1IzHZUsdquJAsQ/V/GSiIVBpG0gQ/crq
hgC4hyEkKJrvhnrMI4Z0efX/2DuzJUeVLdt+Ecdwel7pJKHou2xesIiMTPq+5+trQO5zcte2srr3
vt+HxJAUGSEhcNzXmnPMUF+4WFrVeChi4anyuIZpU0hBHpMek9tLOOo0Z+yh0zylTSn7G5UmLtby
kCfKEDaZBXrWKr8nWVSGaIGnc43ewx4UC2fOLMrw9y7JPFDC8hpbZlNs7g9cVVOojcscKvtmLt6Z
AFBLtlWi0LnxhyUC07CbBq/Pi+V8PAVwBgWs0CYfkVxHzYHxh6WNAeh8SryZSYwj13Hpd21OcoHd
9l2YK1kXYsL9kS/T5Ceq0obZvlmp0f7eO55brOlEaKl+6gX1kj6ydI/UgXM5GOm5mezNh3fTQg+0
39XOLoI+bobweEtbGb+LtBP+7yM5IsSjRia5035gK63wUnWBCWebNLz0TTigXDrfrtoaLoxGLlEB
5lweiJBS45qkC0SJfLHm1BB0WzXhILfGxYgCjVzLsIdOHQ6ZWp7VFPGaHp/Tqj0hWksCcmtXhHzD
q7qtBhAfC48gAggj4qCnU0vILXlNrhyJ2ZVWmfSeeuRrHFQSrchGc6gg2K5J8BOQ7BviSpMAUdBn
RZojUkJXjJV+lnSJpOq0Co1y5lZx7I5SW4X9vjn25hYzsJVKtVNLcnKyy6UMjxMAxetfe32NQRL+
YBCJsmJFp/L79JTblU2sQBhB43DKgmQsioO9U5rDyvx5mEMJPmKokQHkqEUH52pQ11CZlB/UhGVf
HyMtULf+EcIUAKO5V8+gp9f+m97/jIXah20ZU5jcJO6ipqvoXKmVTdkf2ILqJhbZR1bW+cdPUg1n
udLY9e+fxoW6eiwPYatno2+W1OgALaZnHV1gB70KdRElutksHIZD34JbxopU+6IUT3O7TJd/fPbj
4ZTScSA2NL5doYj9PgxUIV0F1f/5OCjHRtoPh74YRKatHzNdWxfzmxpqk1r5OgZnymi2HCplajoZ
PdtC5uzI9xOU5rCHbsx0OsVmadtuqDL2Yse2u8Rquhwi6IcKTlPV3cx6jcIAFbUzGgtkYDsTlH8J
OEkNbaRmhO/c5BoR3RLKctAseorrkFmAPCXP8sAAMZZN7JMbAx98McczoRVe224c8H2zLYT/OHUl
I0vTyVOyXSOzm0syrbv/qw5LNKBZnkbngsS9c9PR91eWOjRQg/5tczzXb+OjHHdDcAxvx0bdh70/
D+V9yCtTCcp7bHZeAmccjz5ksv3qj2Wx55jsu8cGiLDNetTUoZENqP0zy2lkUe3t5zk8NoMYyYjp
o99jULkxpCdYlauKwKCeuoZEpJ4/aPL34+8e4+3xXv7xcItk6YQAOTB0iwkhUpNosC7IHBESTi0u
480qvvQ6Ar1pmOXw2PRSoXkU0s5NjfDxRphte1IG/VfJ/Mtf0GZdFY1EFJKCz0r1IqFJlN1qPzMT
LfZrOlObe1yb5A3hjNSMDqA+ywFX3q/BOWqlS6M72ZSIQJnjb0Wb+xn/MUVOg45JYWBu1ZzyeQ+o
dYUIoxRWFZbbyu86drX98fHKn5dFecbxoF7+vHb86PEDWaQ1F3P6rhYyR2DO9DO6B+Q9PLL2g5Kh
VQ3/PPy9pxr5BT27Q0csFv7xXJ3HNSPW/l8a3ainK/CKE81ckgP4xIholpCag3yTTSahHqMN9Uey
TrFZrn7aVT/TchIh4iMRQlTf4Ija6P2GOixipQ6PvWzfq1KCeVgQ//vJPz/zPz1H42d2aynO3ePn
/mxKOBBn0U6k3/A3js0//v/xnLFFf70KZEsCroqC87j0GuTA8/2x2yK+FjhxlH3CXmZ4OGk9L3XQ
RjKMcLVmWPzPLfTPw2Nv2rSkdI6Xj8fHbfbPw5ImRomgKITiTYdOyAu0T245yn7zIYO6KIjV5vG8
X0e6ZnlT2dOGSkCyhMfGglyGSWgYrfPUzkCSIQsem8Wki7/ueipMz3tXZ3cjK6bFHZkhOlzXcQqj
rY76czrlEULa3h/bs7ZyNIwmXjb32F3s/VZYSKIO//nS334qBUso+yR8Nb9/qkJ6WzeXzWT08YkB
KkNCZqvw2Ds2Y0me/O9XmtzYuuvxLKuWtjwfu9t+oYjEgMN/7K7qwuX657covZ5QE1ym4hrXCfXN
lrUANU+wKuga9l/+92f+/MooZXp0/MbjuaVXrMtousfT//gpMHHW+vuV37vHX//9Ro4fPR6naJVW
93j8+y/++VWwdlsXy8FQXU1zZYDYD8Txt//xLn6/7T8v//nt/xfP1eUVl62MRpyF0AVmCrXsHNW8
5hJJ2Pp9AwlGnteXpdIWd0tpLi6ivYM7vnnDXDHobdVbltIKrO3mLW8AlOr2pgdVJ2snEZkPiK6b
ryyFfzFFfx/MpPVpxGQeyYxVUCMOcUWt4YZHdkbAUvKKhIoydJZHoQEGRUtGgHiRriLdMlDNpfYQ
DPXwotYIGykrj+R/I+9GqP6yzaQDjq38xagxOA0CrMNEj73KrqSRdtBdKhwF+8fUFlYBM5TjQuLG
Z5jBMBPV3jI/dZchQ6Q+IFXNgEK6U9cUp6YafkImTrl858hN5AngzJL6hvHVyhDbmKDj/dWc4CN3
wbqI76qEbn8K6CCMTLSt1N0MSb2YiIhKLpdz3udhInHcCnLRcHnB8k7Tb4k1VHcoIOb1A6vHKVNx
ukyZNAVxRXOKhFI0rslFa1mQVjWZ0sg31aG5FzAq+arILenj8dOI0EyiBDwph2bcqAIcn7Y/dmga
TONTl7zO2AsY5cq9lf/qjPn6lIOeUfNA73DRUcyVXG2PtCzUD4waj6gy87ep/JDHCT8bkcPrWLyX
HXNdQm49NZUf2tVcqYqrRL2uJnnrc8WKQyPrODa+b3SsYVTa/QViNOqoQosvmbr0Lqvs09K1fLOG
VHqxWbgdPYSTbQ3vYLtIQ+nit36xs2su5ZVL4WTwGpaP6N4mjDw5EUil7i8dOTso/St61NZ7xpke
ggvg/WvTFshJCuVFvEYm9NNGkW43gwkokKmw0g1xWoaIERFBOtV39TzH4tkiJfVEi/aCqVx7SjXr
2WqKu9kWrN5jMsoGEd8TUwEXmGCSjXRPWJuNF3HIT6lhn6S5bfy4HG+qNIs+pam/4V/rdnmOnXcG
8ZOkDHC9JnpsMAyTKXMrp629rM7A4BHQqG/yvZ128iWPhy6UzexGpnVybwNZvBDte9e0mrP0nK9C
0OjQGuM0IdVArND72kz72Bo3NVgUII6IOR8UunVarLVhPwwfyj7JsmRzueB8kTSLYXWq3UKlPIqK
xaUToDEnGnQiIGsFJyXeCcXOs6sG9utEy/gJv3e2yoFU4KGp9ByYgv6h9/oTrU/5a9OT/8IQ5RLZ
JZNSMcruvGzdSdnm6VaWb1PczOCzWEUiMO34qZLbgepEUbfc1RUV4XGAxiQeDQRjD2v1S97S53rt
jSsj6w57YOx7MW9a2c5xO9aXNl40CljS5ybEW0WoC2x5As7sBH0QOPsyJmQSPDmBVDmx5NXUf0ZJ
oXuRZj/rZtuf2+uY9RoF53qXX7a9k46Lxu2/mIm/AvtX6eFGVYtpHhxlqcmcEoh7Xyi1M0fjTya5
KKsXFecZgxPk8d6nM3pKR1PGAoHPiVxdhAnZXRuB2jPi/Hudy9wDbGB3QMYIHWXkM1smoQN1H6Wp
ugCp2pcymjB7GlnuktaWzPJzY0qQxIc8SEzd9odWu+bIUR+J8lSdTMx5YOb95zzAfYwYo0i/hvCW
DqxxNWBPREjiTJ0f4kk1gtEgc9N6mUfCvGyjIpFFkT/p6l31VVVodaTv21y4mpXIbqSgvuo5v4LK
nm7REL2pnT6DfF+rYJ040MrbNBW/mpTsOwui25m0kEqXOH1x91SklTJOcXRE/s2Olh27/yISE6lB
nX+OtRm7NWCaU6aR7QCQrHwuDSuwbduzhBgfwNj3ammcCMl9mlZRIao0NH+Oh8IfGgIy7VX1mqwZ
/ERsjZ8u72M80xlvXXubX4cYH5fOxHLpi2c7nV6llbs4bgkfs8B1lZb7Cnw+8ZFDwVCDsyWkLaRC
q6OyYc7EM8u/5gTTyyymX5aoznkyyRTlzImcEU4/0ogdSpnbndgPEI2hPChiYvQWm5SKXIt8SZQ2
OYRAjBq1Ujyb+REsy/SjmX2rqFsaodNpzseBmXDXO7Arzxa3quJU2ONtQeiHr9pQ7ptUI6azEp8r
cHrwfV81rSXxtIZBXPfTx9gPwpXthusC2VeaCEShU+wp3yezxSjQ5OaZOlRTT25vjBoModSP5Ljm
3EBSQ+/GGLrYxWmZu5uUfEPhspXR3dLQWE8w29G0G79pah7WrIaDjib2aBjGnaiS206uKyfGtoh2
0bqj3mwFWYn1MI5tAlIpDzvpSnRfIc7chVuCEbQgM1PVV7LtSw0lHwHPQLccab1HJOUOYCSUPJ3z
RwPHgdNTY1eT5X3HAnm7IqnvizeAGWSOS8pPpQauThlKqzF7LtrKUPhm5Mq1f2+S7FXbAKjaaRsu
RBsANpjyC8tVeIAV7dA4uQdpdqslojrpDU528WBt3eBhmGmDiS7rZg+1iwRZXDBEw9SNWgTbhJC2
Se2MCfdlCghPmqS+mhEDZJ428iOAipFEnEylzCM9abXYfHxEiISbmHSdMkXTpBGMltHySmzgUEP/
kBPxrZjpfkJsN6lcPiy1TLGar6w0zQsqDkYHrdB8ZD1XlN7JpSYx+6x1RRBlrh0V+T0zv8GNTYKK
UaWPVfJgpm1/rSftA8yYI5ourDXwK/SKFOLFqQWSG+QbZOY6kZBhNg7RD5EsL+PGcZQykpKLqKOD
3C7IumyEW3bLDHZSnuhGhjoB7pu5OcS4DNhWzNGntxh7Iks8bao+inquaUd3ZLxlcBLtHhSrbr1H
2UQwGkYNT7WxaK1d6SyN6k6qecqsyY/1Ov7JmoMqPm19GwV29QQQnaghLV0pCTcPchoSvXeaK7MI
lSxl+iTLtp8ratCM8xOrXG7UXHWdkBjhUALiZeRi12IZtMT6wmLvuVb6/GZOhT8XKVWyip66Zt8C
TN/crXzSWXV6uTx5xIRvt6vaPIpUFlcJmHNTSdc+G2xHdM3oyqaSO9vWNo/21FFrtoSPSGt2oUQs
O6P/Skk8gW7I7NZkRSh9RawKn5S1F2jutUZUbwVUm2A1p8Du1jQAMGJ/ZzhqHcSnbQAT0fbhiIu7
qcuvnYwlyOYOnop44U5bLf5YpHRgZt9cdfVSK+tTo63Lg6nKpS9LokMxYEDaSckJIKypO2uIwQNA
K0pM6asq6+va579M0FTOyD3Jk8fqR51pn6nEXKswRymImVrhJpaX+xkvSz6/VEwJT0rdGD4Wi0sz
43it6ZWfVYYGBkRbfpxR2iZ5q9xvln5BDeBZaOF8pkmSq09557KGddGQ3OVa0rH2WmannihQEuBQ
O5KMvAeYi5elhO7NostOqtEhicCYdDIXWJCq5g5KagQ1nRvuHR+jUTbBVjAqp0pvQXSObjIce0y0
kl9pf5tVIii5vzKNjM562YBOeaZ/Ll6iDilNPPcBYuwGIYint+23fqJwPg7Km6YwubdN9bGM9S+N
2nsU8B6Fham8biuYuOicvKW3I0+ut6dakSZ3KVXJkTniayKhko1ikNHNeC6W6zRCp9Thy/ra8jQa
s+xKNfJgE6TBmGSuVioPA41Od5CXH3plrd6El88tRp6SIgmAVbe9wbdmXRARnqPicdUi4IOz1H8f
YzpzotkGz2xkpjD0xVIFiN2SuNXK3QY95ctadphK0vJTrUzhlaVJJq+w8NalEjEZrULZ7qeSQGZr
9WjxIGmG6Wqf687Qvc6k5JsndXMWEcLADGu3X9iZzyqH3ImRRDi1vC0M/nJR60Ac+4x7g3ovI/Vn
1pX7Db5nnKEoBLJ0/D4y9rsqztlTkhvfOuyzDHiWH9WaycU0vpNg8IIz+1Frqaq3GzUG0SVutPld
L1J0y8v7WpV8OsX+MpVZSrlchtDVkgZH494BVl5yZs8+hbSraQHdpMVESZ8CEDyIS95J+6dUnFjP
7qPmZE7yCe0GcpPrlKYfemrulg4VYKzyNmfzr27jrqQvemDE009t3e7KfP8CjebCd8ayjUD4ouzW
gLyxV6vl/oH44ku+iVNjTj/HcnkliutSI1lhWv8eoca4xDaT5co2nuS+uk2k5SXPIscg6Sckg+JU
kYvgVVtAfAyoIehnTr1oqTepy20dz2EdRS1FoHdli0qH+D/b3xr8qmlMoxmsUu9QJxM3o6w0tCjb
5ToQq56d9kDgvHKSrXyV84jjhJeGrwwhWbHes3ahEkTw8MCclFHYplwjD+PbVqn1HasUJQec3W8c
Mmy9s1N1GrDX4Qd921/JCDi43yg8xgqntqG9Mkp8tjTPgqZUTwjBcBbVCXxcm1E70i2P+3N8M0kT
N9HYAinFgY4HWgu2PvmEXr0ZsTwFXibF1hNXz6w3OauUqHNWrP1lkX6ixdwcs9S/1auLoByfEZJ8
z04/zE6n6Mc52ZsScUm0q510MqmPbKknCYqJeMF/JVub4zJcz0m6fohqUNx2yi4Ym3kD8lSdRQIa
s6vcvJW+jvECndQ075gjfFEH9bnDpKpW0qOFuc3O+JbKDFEitPMfqr2d2oH7Ewv5dlQXN02T19iM
hNPUdqDGuRUmxEg5hpSwQk7iBwjx4pSUCfO+hHjDkZhxf7IRkqUDsRI9o9oqFNRnFpVSe3WEwux9
JPcXww63SE0egM7peG9jejfJ2iqODH/fSQnGu8mpMKQ6gP3CnN/Vtv9mjRL2PYNAxqZPyArL3lbx
jjQeChc4maHX0VgTVBAMGp470d8JQrIKiUbJYtwqqqmT98BdWRtxNmh4uDr5SvUp39Eexbno5fZu
KhZXG8fXdNWj224OCyh4JCEpH/WIAiwfpzGQWMazNz+tDdYK4lv9Kc9/2R39aanFyGpWcdCrSewn
ZsFcU51XPhFGyXIQVBJXk0Rk/FGj/rTU0uuI2yGh6m2IV6CdWMssHOP6q2ka3OVUHHpEjJyjgtUi
fSLHHBkBzJi/3xVZ6tL8uiSNeac3MkjOOhY3Fa5QE1sms02NmQPEhqVuUldgv5XkwcQsCkJAoimI
nIzhIXuwk8ZDwfUBVLg7rbwFt8GWw9TCSVSr9hHLReT0MEWSkZgxd49oq2EobLkg+UiLvHwZxw53
jCyCDJm4G8c6028DGk1jPaSDTFb5XHijHYMG2+zXvO9+DWX9a9eU6GV6P1W1cFipRHzHfZu+JbNt
eUpqYcEsmJ1LX9U0seHg6+utmf7QivJBLzf90m741ErmndOmrnD31Vu5l177VdAlNqrKmyLZEW9l
NLoLSwEG463yxJD8QKeaBm1+Xljdu0PZvHDTvFWBoJsxpyfIj/17ErsubJ7ARhsFB3BqlY55NGeL
nBCCZaaKTx4dczP7SZ3FN8Lf7MBG/qIalwamI1wv8zmhAI2U9zbXkRgUEc3BOHmgHjc74GQfzN0v
iMyi7ecXY8VgM21Py5I+xinUqqG5G3qSero7PVe+1XyEaIpds/3RJCw2Zumh1zdOL+lmSRv0NpsZ
7AvTbawdLlwmtLG4V/P4XYmAKiijgIw2nsas/ZUlZudorBKmcrACXXoFD39udPl2GtEhduk0OXXE
x9Vb47u2TY8K3xb4cp8cVDnRnq1te2m1BVLbN5oKasEEkVUpyNipDIaSM6bTqpoMhs4bcAqlcvd9
M83vRtlSQhDI6cpfY29/V8fxo6o+9jhP1JTyDRr6V9pIjy2KvtKofgGwPxVbA1M3fwYn91JN6gbx
jBAOUZkfNufzqc/Hb5Cae6yXDElZu+aOOtTvGOgvXWc+V1DeLASyubxctLXyCqV51vXs2vXyF1P0
z7NZBslCq7i2okdr2agsT90vVLmPdvw2a+O90ks3yZBdRrn4gQo4/taZOFikMUAyYrpynGhBB5TM
xTvWeIpov0jpQ7Ol33Kynsr4DuIMUqamERwe65bIUged330kECxI6q056b90QUwlAScUqxT1bpp2
v3FjUEVipp0ABjXTMBq+qFp/TuKv3QKtokT/JkUsBU0ZBVr6tKW/Rfr/X9D3fxT0UeX8XwV93U9w
wv9dznf8l7/kfKTn/kszwDXBgkPLrWp/k/Mp2r90g4QuU4bWIIsdhvSXnE8z/qUYvLZbNhVTV3cn
4F9yPk38i2KPZprA7TRMk8jz/h/kfMI+dOt/SMK6rGtgmJAb6ri6dOTt/zCV5f245diY0we09Jbc
9mG1t7ONYlsoyK7ntYiDqB5BCUNPoVBNqEeXv1pL+hnLSe+CUaxce1c3/NlYh7ghU28WQxceUvKH
FA4B6YhsOtqtRMZR3zJ11qb63hNchv02uUi3RTwq9CjZ1OaIIrvMFG+o0Y9MXXsxhKj9IVFnIC8G
Wdh7wnaJoSvo82lm+V3m51GdrpGq/cgKwuZalKABko+3yoIkv+kg92iywCDp0Ok+IPtOH3MSLgDP
3YnFsm6UvrzVx7y7MKR8pEYCdnuTrrGG3AZfexW0wqJYdnSVul0DcuyNh0REWd5g3cVeWxvUUqrm
pBc6sn3Ie1JCWN7UU1xdoh9yohrhUlirXzd17qSlQTvTWsD7TKnhdtEYVLsrglwh/WpPi0qj+H0u
4w6Pcix7ncZMLebTSBkOblQDOCzqkNJW/fvhsSeq6mVPzuErQ1FRxYZ0HszFmdo4vuZbj0N0XJkA
TcL70/CyKWCddxQPAZNUxo4PJ/PXAAM1BdEoA9zduniZVTKYE7m4rqsygvfFT690uRlaY6J7zMDv
Wbl6QtKCfFdQEH/MNA3TtFdS0MWSBYmbrqHRe7ME0XBXC6WDQdK51VMqrzpuqgM1A300FEwFZkdG
gKoQ8A7ErYytQCmJyJTNSVxU+++H/h/fxJ9vB4iE5kvd+EvVqpPMTP5MIxcxlbU0frcrQo4NmqTO
t2r9p2zWaGbGuQ9jAwHc2OpdaOwXw7H3Z7NISY9IoI5O2qoHKn8+PDbHB/rHQ3o9bYg4U3OxoxFL
sasoXGwWLW2tfXeDhE0iLoVWoXzT9t4DRTn6uvven4dif24zO+1sISE9vnjuGX9958fDPyfDsQe7
ln6HTsnpuCKPi9HcKla0ya4/Op48zg7UCV/VkgLk0V49Dt2fzZ/n1MSk2ZKF866PiPdrGBwj+gh1
l0aIfXO8Umxz5FkNxIN01xPk/9ksuyjguM7LQ27Q5yzidez7vjJptN7VjKmr2Lvwf3tc5IGxDkAX
Eb361t5KTmjlsyQu3gHMjOEw1Si9JAtuUj5sgEDFFmLi3sLj4bEBzNXjGiTVguVThmiDgv2pmar8
jJhN9VBKIoBVLEQ7hwbZQsOIsKlaIZwuw7Wboy9WTZ2pVmTPTEcpBKDxslpEJM6H1O94U5oPJ7EI
5f1iO54Q+0h4bNT/7B0P7Z4lkN3JJ2HyJaz7f4DipZxY0N9yg/AgGYpLPsQ1DgNaaZIsxb6k1huf
m40MLCW02zkNNm35mpadHaZSkoTa9sqRzQWzBZQGEWHHITimMVy54IMo0Wk6DfG1M7UXK1N3NBoH
st2HrKRk+rkYRA8se///eGFKga58NWUypNa5NcSdmLOXdR02rmi59/LtkUDXEo2j1vjj1N9l2/Ix
dGilVYn8YiIw0rjrnP1O5ypK9JnaorhQIRRBWw6eEnXPhSVj/MnHN1lrz7Y1q/vE7R2wLuLDuXy0
g9HuijAlDAPDQxFULT/RpiCFSOXwxjmzKYIXt41lVidrWb4t8+aJJf8Wa7V9UZeM1jepTlRUN+Z0
+6mwLPdwdGl7jvK3aGWCVYuSZeY43qVKHQc1tE3EpiONoCntTzGfjslxo/ndasRehe4p3xPhm61k
iJjSGwLFnT1VUIfcNNa6S9Fhu7L2RPurpZd1UG5FuzxbCfl2sx4hayxNmyiUUfHXkfubbi3nVp+v
WzaPYWMhRu2wdFztfH1bOpqzIAQoGSbVZ66y/MXM+ENCEUXagjB91SrIpOlxmLYTWUUSsXn2RF4n
+dJYOe8lXMiXeJ2nICW6yWmKdXZZfN+raqZezV4vL1VuDU6GGL3YKJGVpeGDxDuxGMagr2gDIpX6
KnVYxeqKWAN96dsTXGMibvto8CH2KZhd7+sY3ayu7aQAQguR0US0+rfMnXTcEqPKwrvIAEToY626
nQYYVFVHFS9M/nMVG15wEA0jBZiiM+aXQlMVf1MlRAoq3uN6UFmlbM5KYoNnC4VKLciSoIXfi9oI
9+e2c13MarkqVS7dLcRngOj5TCBb3eGaKjwwHhSTovJ1aYbFBxgtAuQS3+usiZmXS2GlbuT7GEP8
sBbNdfdTBRt9HkJ4pLsRURkLJ7qiYznpzqSTuIImvQ90bVw9PG2uaRFGaDU6WeACqJZgnvRBDAj+
A4jNTqqORaAA9nMtS/0yW24yXmsbXuBWKZcamossp58QG2jpoGwggkm6pY/girVd3Yn7+XlYuICm
KvlGYa7x5G02valpxUWqWGVTEvGVHNovb+bT1FZYK4qQfDwVgFw/RaU+mGX0WDXmbV5wTA25/k6/
8xsKNyda7Fvid0LN5LolGQclUxbfzWpinZXCpCjOpYonY/CSJKECGI03fSn0182MpGAlkETRWVsY
VfOaryx3dCkcu0UEhiaNXiFngZJlrYcHDHOHRvSvYf8olIzbiYysGsuodLcN/ljW2clcDa5JUYK0
nmWSnZPFRXU9Pti7PmCydYOZwfwjRj5M6FCUnbcCYc1wSQzxZe5lBaKE9o1VezjjS0G2+DqkxeYt
kvYr70z9sepeOoImGxtLuBkPOQnVBkJarVLCqp54u1kEeh6TdKTnpY8VsoN98aDk9jNv9CFN49Ht
kSXcYix30zW+9KXxk5Cxr3AUFddo5RuIj5avyVNHPlXjpYl2NwrmlnTqbGcoR8npSlm6BWLT46RP
r7AQfzU1ffxukpOARCSJVjRxhLAnmdIqrc8q9GPRo/tMsnH6ye1tGm2ZX08gdpdc3AzjcgfKhvZF
lT8qJu18ucjdfhpetBFeaQK6Je2uCWj2ziypJ+o1goUcSmQuUGOxAoa3a80wnIY4diKLqnLbUEab
lv7LnG+j19yn5HTu5RnSXHfPjNEXJ2g30i0W0ndd/66uaXTtopaslmTmVsRVP7SU38scC6DJVEbe
YQCCmXfVf1DlLwKTBuMGADgZq6/wCZiJbxRxCwTHwrS/JBby7xEyWgjGmBLgPO65NFdpySllwuXy
c6n9rGgzQuTeCnpv940+OHYjdQ+bVdLfdBMzg0NHR8fYGm5HGI8cFGyLM9fL6qlFbIcTceSY8IBf
cMe+rmL2GZ7GO+6lOFrHhw69Bc2JVPKUiizKat3c2RCdQ12iPptpxjIHil6O0jDKEiZotBtYnOzz
k+PxsRfnvHI8nInF7VeJKdm+fDk2zE3RjvznIbfEKsBY8rZolJensgLQUla6I89Z5WX7JOrYzPvc
6B8P63HRL/GC3J75nsrdBAXY+qyqnYzQqcGARKTD1Rxp2DQtHcBDOg12tmCVRM2bnnZ3SjRsD1Xx
qoIRCyS7X/2WaplDbDYMsSL5cYi/010rfqjEj022LMyALaZB54pvqWxL5OOannlKv7dWdutDpUZD
WOwbQUMLA3J602lNG1JSfM9jafVVpbyk8zSdjqc7ARbQVKZziWdVrds1NGL0l6wxMFwQ0erparmf
XggsLUv5XLFH+Raid2aDaaNfJjkcxdz9bTPss3IlLhGiqTa2lX8rpw/RdNlQn7MNG89na7A42mfR
g6avsn88totoDfLSvD9kuOUhrz12D7ntIcs9Hord1YEBYZ/Zz/mQ0jnddxm7EH7ITAzH+VQs9Xa3
9vI1SjXxrKv1G+1n/K9wsLnK5Pg2Jrxr00rtRSMCO1OtB6kkPSWthXRPx/9zJJbntFvI6EKOdWA1
qNaiIVvurH0TJcPPrTCKoNDNNZTmEkpOx/poSxAsecUkpFMSyd/TiumTMH6k8A18bZ3IF09N3dX3
UyRJ65ZSbWnci2k9RxXzhSox3sda029aTANFAvG1shuWpiWCtFwqUIMb9AT7TnlfWHKZc18/0cws
m2eJ6JBS6r6IgcA3w5JwPTekwLAalxxNr3SY6AbpHvQf8Kn8WnEz3A5iN7cXaLDyfb0oQ0bxNR2P
ExnT3X0yxh1wLp35p1yjEsj0K2cebUwIZI6RCpKTynozPKypsadJ4DYVYiqXor+FBXDHF0GTrtCz
B038pJSW32ntJauI3kWZYnhqlXWUpoH2txtCdPg0dQAaqnXaJl3vsy2ZA2FE7pSL0evrZXksRxWp
MWkp01yy/ueEoQBLK6ZpiVwZzcWX5Q3DEiTEy9JZXkRS7B2Um/5urBci/SjMom9Js9vewN4gz//F
3nntRs6kW/ZV5gXYoImguc1keielXKluCKmkYtB7+/RnUd2nG3OAwWDu5yah+lGlX6kkg5/Ze+36
W4KzCb0w2DnrtppbTFfIQsdJPBDEUpysdABSq9HJQBe8CmmRM+dxBLMkO9rU9+uyIYCNU+HQgCN8
nhwMDTI1zYNdNF+ViZUsNvEUaWQdar0SaG8VfIyo5y43pgeA878cVzwoFueHBRKoDVI+xqNSW6AC
H7UX/tbyyXqAX9pfc9h2JK9pF6lbwc7r2H5jVdsVAgfDRI/1aOlsdiY5sjsN5h3lw7U38vSUy556
zl3n2HjQc9pkMVgDuKuEkypGsL7uLKO6ZeganQjEfHvGIiYgB2onAP3TXozZn5bsmM20cGWVG8dX
02ULAhhtfEyqMMdrveQK4GpCs3B2RvOoU1Fs+hyQylwbxqFOf01uTHtS8LmmmLl81YmK5j0wfdXE
jd/yjlZu3DhcXMQQKOV6q6zip4mo4HOOmV0zTxbk64B3iuWMNUhxNBk67LsqfitsGtk5ac/2qtSS
4BH1xL1iSgNNASdRFXYVT3n0eFrtsL1MSNatho2RjAl2+2ajFuqtG4wWEXbiyDz5kTnzcK5zZzj/
fEWLAhJCi3XftuscBJyEV0+ZSt9D6uLACpqu7wKeNmVbeSe0CVVJoMen3mMGpBUwUXgYGdAC0Ocu
ECVUOohbbGfYwnQJ4qHf6BUbcNP2jiKr7Kck6dQd2cTqrUrkDinP4kTTd8nS42hhfAMJPuLGYADf
v6gxgL2fv3ct9xfZCduqz/RrbxfBhtM1Wef1p4HudI3NokX7puMtNbP5wD7ZW5nE3fvjQIh8g+jr
5pY4/tLmc9DDRS1s1QfVOuFzOYdHZL8g/Wq+RRoXXwORJL1rr9HvsnyqW/RzYV1cdSF3GNSNlaqr
9lS07QeMc+vsAR9bex3WvNiQfKppwNZINt1eFtoXwSnTthNI1/Tcfk3qgpBUET91rVdfIUUUh06g
f1jO2GYm4Q1pwkEL5QBQMKO9n7CAOMF8bPN6rRfZdBR6yoUAItxvXZAb0QDBRJpbq2iyB2XpV55G
701gYHtzx0dy2oxLVHAFtkG36hZUMqjFYTMJphBo5cnWTMdy6zjeCwfNAjY3D7TAf0jaSi9TiO6x
tZ1xG4Dl2x1mDHMbVAeuD9H3aLqq26ZuU1KtkJpqckZyxfxKcOxSYrYIR03jFiWegaOvJygEdziK
S5xPmp2gWlK4DEuzvo3z0N2Xaeq4hxHq/GntYdc29oZ7CmeCXaVUU9FyDRdQuz7FoOvcDv0e0b9x
HI1PSoyBiIgJQ6MEuhGr/DDbbuTnXVNt84QtvRaNO4x+ey91vmPK9hdBdd9VdJHsE20sqEdVZtUe
DPkH2WdyHdjcSnY/sU5lscdjxQxekkvmQcaJ7PTaJ+SNUF73uL2TeBMNbbDW9JEVkun9bWaAu7kN
l612UZw7tnTWZFsQK1JQYBOJ8FxZ4WqaJ23tKrDbEigHWyikkmMEzbIxKWBnm2r+x2JTDbW1BUJ7
/SnF2ILO6DVbZIhF89qy3/UVfOsjyb0vFee0aLtFbrhEopbhsKo6Ajd4lJ3ZHIZnOYynJJoYxlCs
ty1zaxm4AExmdISmNBj6aChD5mwXdumfsZ48P5t6MD/ma2qb7YlcwhOg6vaoUrNakWOzcpy0PLgy
Dp4B3SwaxA8xzOo0pAhAysnoOcbw7/ZwZA20hxcvmyjqTZeaU+ELNpKZ9Rooj6K+sOwu+8Kh8A36
rXT7iVhRZ5c0McCooBErEJL9pmgC1HmQ+66ppPZ2xJwQaR19VZG+qg2lrbsy+1vruMiQtg4fsi7v
UVJmpKqS1RXZAUrPMXgmwsVirKnFxF3G6uKxrN5IQq4RwQQb3SE4BBIc3EzEX5fEfKKT+tvP+nh2
GgTJdIzwRgsTyJ/J2MS0DsOcb/RJi3zApgTNuQUuqZZBR2dKUgpFNJ46JFtejWQLXkH+gl5svHUW
gHLxQdhl9yY68l2JJ6+BrzR/XJJtjRWn5FVrFZOoXMpT3kxbSxf9Y1WjQ9bQI3HCiGAnk1rzRVkz
5GyMO1nHlJeZdw579TalHjVitTjRNV6cABpMpqMM7sXCAEznZXOa8Dwc02Kj0MWw6Eu1cwjacBV7
Tb3PjGEPA45J13LBWrXpJ2Lc5HY5XoTXaGTMlL/0yq3JI4rVyeGnHzWnWKP8MnEnlcY+nYOPLCzL
l4kbMerZDyrpjXetGnZzqYVPMUmMQwNQLsvZfxjgcgAmuMVuiY7DINL5QzYInzyunsCfUK5bHjQb
heCclYUIVwkr7v3g5f1J1ZAbeMxrftBa5iVa/i+sMTHHGzMPUsQZvsuaPclirMqktTxbrLOhmjbk
arKsoX2okFfF98KGL5bzP127fWMiS6FCTari6obXMa3lqU7qAMVlmh7aJH00NHy/3sAH4HgtwYMh
wi120TwAaLGJSNC6A+k5APFUemEwsRsEqAaW8c0JN127FYBUVj38dFZBjnFo7eIPluSF1+S2u0CT
wdX2GEkQUhPuqYq2mPH5jczogaPZZXRs9uVBFi79WlHXPjPI3ncGzfJVruXAqvgVGAoehUE6uUZ8
rG0F+gnUM93LyUGKs51zQs/jyt23EAuCyKkfDd1cD2XJcTtIRl2/NQEuKXeLZz2N5z05W9oxDpHJ
TibUPYLj+nQ2OGXRPAcEwqEP6WZzS63MgLRJfolqxBIBqvocZJm3q6bssyUSCSkJgZder6fMI3M2
J1Z+jmyKi4DxKryEOj4t6lRDg9NJlhTxbQkiugOLwpNXxDeeyeHJbYP0Ymew8rWkuLZ6u7UWiHU5
RjSGMrwHzDYvOdKNaPgV5dFwdpMWnnFgVRvhtvYxdTyatEK7S4IJTz8vbt3HfLs6XuuWyG6yLOF0
DBnHeUgJWWVuvYsGx7mgccwvvG23i7SbiO13KbE3BsufWid+H7keTjT1PQN8zoLBst8yR8uv2CkK
xI7mHUcdTM+ohSZKzwpketyU5jTc8+Vl9JpNmnd3r6dThZJT3yoQY47XnYREFUbzYILeQrUwE3bF
LCquTnNkxIfCI5cpT40HEwEbedmKa31C4xeNM7IvYeAG4YNbq6Z0DloXu+tIF9sS9jXykzragfLC
y8PZta66IAYGMt+wqBjEU42foq+ivcmHSipEtdayKbp4Yeeu0WMbfNfuD9Hr4hEwhu/xSH7qA/LI
Uv2qoXu70vMeZnCp5wq1Om4eivP0IArZ3DzDTbd1iVKQcKIbA8LqNCAeYb4toLKBIfIkg9t0Qljv
1j7CAx4GtKartEz8PJH1ocw4hDNUehdvpGNh4vTgtlxEFnpcysxzV+fVBQKYH0mMbmlpPQ/SPMGH
dHdaHEbQMxHsmVXL8qTyklsy9bfZCUk2ZxzYJN6wEl4RgX7NmdNgkR4E2tWY/Wpj4BNmgekBZyRm
ZMxY8bRInTdGkVubxQrL+eFxX/cY2eP6m8zkaufl7ifRoceh6bNr0WIrG+KmQ3BbdRtZz9caLvd6
RmcFZhYZTMl+eAelud2JlEd9TNu0HTJrGbhV5TbSyp1bIRlVZti9wj08d5ptHSyHfTMZPeVuypBl
6umgTjJt77rbleue8O71OFKml273XAaee2aA+xwaPEsQ97DrjdAz2x1stsWkUJUHIlytAz03F0dH
9zYhhcwks11jrmqea9jL2sp9xD9X7AeJj4FEJoG/VlL1dEyUKqP5tsKxOOWVswl1WeyjON9YCzWk
6Qgptot3NHIQO6fho+uobF2QUD/vo3MrTMSz8zaQEOQz/Uz3g9G9KLfvNqpYA1Zob3Pwao8iRP1f
zRyBNgNij80tYlo09K14huwHxnH8hcScOK6a0B1Ndv/c8f1s+36Wf//Z+/3nv4VB96yqnEQBmBqc
Z8ssqVy2sQC+N13AarRQYj27eGlZPuW+5nUpJwFmmR9QhJHr2Tp1Fg3Cz5/jplmztII6uOABSFJi
yGrDaDEGRfkuxHhEsE7akyBT19XDxxCV2apVceT/7O3bZY1PDTXsEdyiAY+QJujZR2a5BCDo2t6r
b3GNVCFcPMDDwlPQU2h4ZMB5eEeM4RiaOTxXa1EZxbjmfl5UGl+DlqwSjVHNsZmAd4iRiztji3UK
SKwDDG0+crOAjbOrVzkPJj1LhF6MXqY4xakRwpYPM1/3XMYYtlGWp4k7xFHJdEitbmQIPRfreLH3
O5peH70fgduMzYo56IsRa+BpoUWuPLA5q2BhgpBmD5MyQVL9805+Xrzln6bLkO8//02zzHibTMXL
/9hDBxZVUkI3IhdiwM87//mqKLGh/+ePP1855RT7tcUmifaQKnghWfx85f77q58/quUXVpjm89xW
V1VBVctKclQ52CEvL/E9w/Li5TktvqUBHBJ1d/x5kTy9DgTOsA5i3TkDw8Iov3xZYhP658vPH2eT
YjSOC28lyPvtybw+NeGsUwfwy1h+Nty1XH3+jwwj+REpJJzOTNVZGrOtoOCNrZq+z1W7ptR/GZOl
4apiaKrpvCQ/81JqkIa0EvkKTUJtazbLx2yBufx8lSxfqTyVMCji289/YpE4HpTz2i5vp4jif720
PzyXHrtfv0yEf5Qyoe0SBzblTN9KbzXb1WfvMjTLEWavUjws2N7++6W3inNnGvWuVwmqEdkTB/Uz
EWY5aGw8K072Wm8zRmSSGY3iQbiJsf1RPf1/gdj/RSAGCHvBdP+fiW9PC4Xtf60/OCii/H/jvv3r
n/5LKOa4/5B8K8htP1IwU/4b++Za/7Ckg9oL7BqDcNcAs/rf2Df5D1OXrI7NJW3Z5G/9Wydmmf/Q
BVs2B4HZ0iQhPPt/0ImZlvk/sG/sYSgBdSRn0LMtw/qfCSldZCZ5HfM8qos2xLDeO+eo6p4zmk1s
q2812ch3rLx4eSEP+UoY8hxPpx733KqTtrujCvGKraAuuOLQDDBu+oQ1zbuC1BKrCEdfEPa0Cabr
VJf1HvHsnzhO2fPMSUwnoUUsnWP8fBHYl8EeidC7IoiJn7xE3+h1br0AzXb9bGSlbMxd4I82i2va
0F2Luc+XoeuSouKCwMQcS5WBP1wnqmYlcxLjzQKFbjl6W4TZVMGSJSMDxcQ0jA3GfPZ7rSo2Xk21
VQTREe3B6NfkPaytOvR2eRltkkl4W/K4OGEH+9pgAWyaMn1yDHq2DHfpvkrmfUTmg19FBjm6I36w
anAPGfPVnanGF08RTJQjUT1rcteNbnQqiUZd80hr3jVrHJHzW7swjj3MxZHgAbOA2LhejvaQf9XJ
RPhKAT2oL0yD8grwpWaMYIQXuqyIml9pEZ2nXlNMM/J9HEcw1aLK2nmVdzC5qgCgOMYxHazPGq37
2m2q/GAseXgGaeFVw5g5go9u4oTIf5KcsBR1mGCPTPxpKzYZW7iPGSt3Zr1IYDNMMejQ44BEZsgM
bHMBo4N+cxG3rsLeiXzPzu5By54y0Rpxg82VHRoC/LDcIJYKQgfWaaed2OKmR8UO5hovBFyMGi89
XJqt1U2VP0dKos0oluwvjGJ4j4Ompo7EsYEHZtjWDOof58J4y8u5Ouu18zqC0F1bMkG7RibrneUO
yxQNWGnVTYzXAW56HS0K0heFB7SA4BDI1wBBe4tSGotbeEeRawE4J5uxKtWmyvIHHbvVybIrRPQm
7N9J2fNpSqCHEUr1WDsWu9sGP4Zn7+cBKXepeem68fQWsw6+jrSPbX8uocglSQGpKgktQARfBm93
ZTq28yDQma8K673MjPJjwlx+ToM+f2Tyv7giGhISzN5+UxGUmXiS+5xFkl846c3BWscyswy57m1K
n2q6ZKgOHpr+GcNJCRM2u7u5uYm69kl4oLamWhE2Gyq0h/bZI0MFedEg95VjgeejXy3R3x2MPNwz
aK/P0Yh3zWqFdVA0anFKlQ3TVl9T5zGvkl1zarX5kaTaZD97CS3UV6whYnIiveECyp4wPF3NNJoe
izD4yjo3800H4pLV5e6CZ8i3qvICnCb20kvj42YvglTeHH2tzIc9mEzjZAYnQ/vtTN5zFdXVLWFh
GVPX8kGxXXb9KXbP7D0HFD/A+FyE5ccE1apOB6YRrnGe0vymL7QX1+pucLrTW74Lr0ypToU9xqcR
AjW0CHwbIjZZQLrk0GpNv8MKMWxlURyDEbVJ0sdq04yMVge0sl4LGt/K1XNtvuIVxEeBYzjXjegK
oslYxx7KI0NzHoLCfuYIch6GoYPpaBHKlgeUsUVWbEgis88LbQEZiLXxCE4EoyHsXVwh/XSTAimT
XV3HMHLORQv9InWJp5ki9ihdy/peuN09KysKUeSrvjtQOzDSsDaYWbE+lV7E78f8bTiCrPIq8Xa6
6r4aO9mGYIF2Wpgme3Iz8hW1ybfTTekGuLPhtzrbwyF2swcfcIF7YhzzksaBuY2spKVoKxgB2zRE
hMuwCgu1h1mxiJhHIqLxh/wVXvBaWyrDNJJbq0izxa54o2qKrpOLPCEm0oCfe7zxq2XsOGX3Kv/O
0rZ7qXEmYAWDvAB+VxcAyRb9FcFn65HAtDaM+0NtmNlGCzAaDFIffTz3KAJ4CMAISX1n+g7KHDdA
hf6VyeW8bZvqDcAvyJa+tn2IXj7l5S9GTix0HAzgmBdeCNbAgTOCK2kk6YQGwE7wF39mtzp2hdH6
KHL+ZEYI+zhpD13NuMuZ8DIWabqxDAeGW2rsmPJgX4Juso6QKARGS88RTltzIhSBhehrOY3MNyEC
r6KZzi5EJrrlR9+PHvk3buKchdDGB5dh62qY2TraLMIdOoh85uCANMAEPxwyjnl4DGyZp02jvYko
fJkavFCy9CySjJp1OQ2fcszGtW254472LTsggXo3w/mTYK7gsa4P9Hj9vcFpPiXy0dVFhBvXMHyv
RaqLYVYi8uVNNCJ6rBXG6XHi1qwzK/S7WdvkibhYwYhcioihrZGE5RpIIWz2xDumRovvlhkm2amM
CHT94vZyXuY3KJjLXN+7efw5z+x3BwMv2oxSl5NuV+jusHLQCYSNzK8Ztn4cONkMpC/ONpltmuRe
og4gbE+SrzG1R+IyNwGSqL2XIEibrRrjmq32ZsuGxMijfBMP+QfmPRZQXnwgZUCuWibxvilHrhIu
sLRCwlM4jXcoygfbjpFNZNo+Gxf0Tjjvm1l8TY6jLnOsCG+3wAIa7d8pc43nvNmzJPoFKrq8E6jz
VlTzH/QR4QYvO5Z1YqrlMoepEOMBtYmxfS9oW6Or3107qfZVSmgA6M7eD5iOrZ3GsXeeM2dPhtke
kkADt8H5vVhTzQcEAVQarvGIUHsT51r0C6hpPDbB3jVBN0Cr17ciH4OjtAnlSXqsONH42OSG+oVS
bJ1LDHNl3MlnN9BeOJZYG6gWqwvyOdE3aztJmisKV2T2VDAY/Qt9nyCh8JO2S59YexUYmeEBVDpn
HkFl2TpWTfBrtKff5tS2VyPKhe/FZzs0xUevh7ihnSE4tQhIXbYGJ4XmC1lK63xI5f4ibesD1Odw
0Bd9BLMMpuIhUAtVz+K5d+q3XoD1bckF2oLtDu/SZlZUk5S4n6fUQG6L3hQaVXLs5HgXWd9fmEjl
vjlr5d4OkYoG6huvEDYqu46fQPN0ux5wBgNES97igd+HFIXNrsBUewtEe5kM4i/CRo7G9DyY07di
uuoopzzg+69WYMe3aFjD3UD7jeUMCXENdeOo4Sxzpo4lcX5PspotkCqP3uTVz17LRYyxo/8zFsTA
2tU9cuGGYf5uDsjQN2lRPPGr0pE1RphqW6vb2sEM0jatmbtW8UcUOjbcA7fjQ5F+URsVfXeknm1W
stRZfTZvzTSwyYnLJZyK6oVn79auw+TgVFGHEl/eu7KBvHsIitr97QaoSRucdU+z01iMeOb8ElGu
clbDmU1n+DdRgEU4VGvBxNYvUUr62nLhJDXpQQnB4Vja0JnJ3PobN+jKVEvcSZbrDy7zorl5E4Os
v6zOew9MIgd1FbjrHuPjwxALRMPkTlsKtVlYvI7s5H2YHVCRWJhsmiwukB/P6j14yK3oEjjD+B0y
A1FCze9TYz0RGvfZeHlxB80JfKK7cB5xgrgWSBBRne3BjW4Gl+Vq7IZ2Zw+/5ICdM5NUpcXaKzfF
bNTfQcvn6DSsGtxenGaVaRAC/lpBR/abS5xUrMfL2AuX/wi4Fr5EguFXE8MqNYcWP20QPdiCOMBI
e3U7wYxxAL2KZudWEJ91gDHzVbpJ4jeDMe2LYHyrigbBnTatPRKx3pO+vgQVP34Mu3MvgVyMkXgN
XGZYjm7+HRZACHUPRnbWe1g6khxhR/FlAWZIbBMIf9Pjo1g8qaYZvf6gDmk9cBoWfYbSln/z8w+H
ZZ6gBHqqIuPvhmPwVGKUZ2vBJJUeK05RlejqlUWgw6R4/AKgDOjYhDCSVq29GlxGfvqyXymt/tiF
WK9/XjifD0ovH7UWGXyRzvFRRQdM+TgyYgIDSEHYUYBdRrMLN0GJWAWV/r8YfcPCzoz64d1ApIKv
kLkWwZse94Zw1lO9QVYwYBOwvXXKNB5yBN7HfApnX3fYAHHPO6jtliFgUsLWJ+7mzQBkve2YF2mN
QxiKHHPUq4y2IrNked10p9AhLVwqQeIeJsV/on0Rl0zHgdpyg9psKZvtT5AeGjyS2AHGjeG8D9rn
isRav3Ejero53GJbKcjLdnqiNtVjRaD9VjKTP1CezJVzLxiVOurTTvrk3H4plBn0D/Etkx0rtGjw
1oEBd2RMwwNbJnEmm34iCWqXtLZ3QF+uLoYWKHbmCF0J6Lq5DvqvWMUbHMpkErqOd2GU/1oQRbha
pOX3ZCCJsbLX7L4okFUS343M2ZWy+vYwnD5pcQB0KdYSVhs2oQRBjPp17t+1QcOEOOc6ZGP3V24i
FizaQeyQyHUMSNdIZdQxRgTaDlb7NJPtvsaH/h6PxX6qe7XX8/RXlzrvLGF2bWmcnUF9svbCLp6J
N62+KOKesYHTiFasoc2Yh1YfzLeund6Z329nvVnpQxrSfrA0C+0A5R8nm9IJddT7A43JKcnjo0iv
aSRXAUyOKjV9IfVpN9AV16rv9znrnn1HKnEzuQG+afgmmHspd+kBV6gCbCQK5TpV9gLs0G/ChuUe
yHPPhvFoddVHT7omFBB51xqMKUiywecGWXKK1GsyuJAXrAfu3Ye8S94Cq7SPHumYxqhfhe3ApKtv
P9+ogI+2r8iMqgKS7JqSB0dpGUCD6pV05jcEieYpKLiPFVqETdWjUxiKEs3BQpZGRD/QBTE+UF56
CjzPPAQoOYssm1gkWPu0Su0jlO10lyTarR/GdStzcfCmrNo4RKlBQeI9weeYV0Zq9j653I1POOwT
B89j1MHHjTOKSODfQBNq2pGNNWDAHjLsWGBwwrhYTbdyjI1D2bBe7BYjWC3D4KC1XxpQjnXtOd06
Y39OE1hf3RGqUZRAHJky+FM/7x8pSUfXs7CxXHkUViWPMOTl0VMw+SXfryyho4lQortZaNLTcqYR
rvYk5uw9tdub2QFk7YZh8guNOopa5tmo4E2CJYbrzMx0FajwD9VQTV0fgvlQckdmzsswBpbv9do9
R0VpdHfDNZJN0g7QZJ1sA0z2qs/A7kKijtc8Xl91G7aWZqsLoLyvzE2NFeG3YqvpO3QjUBqTFAX+
kknoiARieDfuRF/aKx2LsTNEyu+M6XvI35tqzJ5M89uevVeiQcKtmUDSwVGDpd/C9zS55i5Vt2xC
nE/gArwlDWlR2viBGg0Qke2nURn7XFEyzaaza033gcyR353hN3knD6LT31tmgMcCS4Zc2MVt18X7
YljNQUMqSWyh8jY+PCYSK1m1aHQmucHQTxczVUz/ze9Sq7zLtZs877fJpAzfQtVl2I+ZjIVueLKb
BT3a4POvzBbI2qQDTQgFGGlEcok13FoEgWwoY3OLNmU3Rll8Nin1123dhBs9ZVPfNyWwpA3++xUw
UrBY0vgaxhTCab30AExGuC7tU6CFEL8WdFGxaP4G/lYsixe9bOPNbKPBzOTsNyNeGfTp4zoFFbbR
BMAppwGv4VqkJfcdZkJc5dGKSFhrrUUTmws64IrLel+nLG/n9CHJq0M7Ft8VvS7YJkDgTu+utXS8
lS/KaXfDiDlc1a+ehmsxVelDs8CCmug369pipcsUE+GcsCt3XlChvYuCUchsXrmvEc2VGIWy7xLV
/c60qpMIcGXIegBV0uMuC9D2mJM/94ijRZl/6JhGKmR1lR6na5WS6BosAlK2YdCVO0gt474n1IPt
S3M1eZYgfdBWyJM2WjtfyGvluVBQs1hA8eg/IvHlxuqLuaGn4qcRLuImsSw+oPpXYifvg70kgxxE
zSdnsJoUTkdmpXwE18SYtU8/0GZd+hGlUs6SNg0GP1HawWmDfajnXy7io7EY803aymOQw0NHtLWB
BbYIyex+3bf6QbRBeaapOumx9lBi+WDacwvr+DnqS6xMqBk44bcx9Q3F0Z17BIPUYx7137aZxZSV
9lvYgyckAHJxpyK3vDNgOkam9hkFlr0C2LUljPfIkhRoEcc8GLF9AN/RqLIth5q2wuv0ULc26/GR
E7cXiqr1bfbqP/MgvuO5eckEEjWcHbE7vDYEXXj5+CcKEiyO9XTRIutTG6sn7GMEXkdfvW7cnXlg
d9YfIMAgoDBYXhfMj2SCRQkm56iV+sobxi/splB6W24fPgcalaswGZvSJhy8yC5WMjReLELapjI5
ELfD/cRiqGzfi0o+D3QBQxFvUw7ztEj2CH7gnFkotLUdnCFfOQVTV7lXgOEtPlD8jklpxKjXrC9X
eag4Dbir0MYZ26Sv7LT5GYPm7tCF6ORkoFHSKixsjT+55Sdj4Ad1ENlXATFDq+uLhQGAMysB2j6g
nUvFdCna6rM1xSmQExR2dsTxmL+OMgT2YMBBSKjLWn3x7KbfkzjkWsAVni7djZvtJ7EDi/RVB8O7
6CU0aIP6scgho5X5rZrLk2Y9gF1jV/qa896LpH3wuKZCYBhVRNh5i9IaNUuYBCYOoq1YMBgtWAio
CSByGuylNnxkiCqpWkH1QwzZUVsrqT3lii4oiMVrYr0kMGM8yfyj4J/PzKDbHAFjWI9/S5HQRiXe
C07DaYV69l25GcH2gTUfrFhfx9DP+EDV3ya3rq0EgVMx1Sb0emO2BH1aKtcvVfE9MQfDybSJLGXt
8g7Tld3dqzkTB7hDihkHeM9k2gjIUa+yuzfeSF6L2weH1lOXgPUgXTmS/DnIN1oU3YBdUpgyzMmr
aJEMcPQS3YrNIR922H6sg6GwC83B+Ilr5DeyAvgZSLjUwp4IGKoYGcqoqV60sN0pZTWh9jgp+l2v
Bzm9Yuj/5P1pNWMpUXLXaR0MSj2G4uvxxHMbesxaIWWIsBYS31AQUM1tZaKsZZ+JID415LpxSnEQ
5JJCge0oPNkJa3n8YatwOIw6ZKDMiwBnIb2UI3wZ10HEZkbSPo/JzhoRO5iaxsA8Y8DvAJt3qYE6
eGm9fAkNfsvDFXf/R57+If3FenEVG4IazLC5iJXhrBBH5cjhgJooR9GrY+tJazhVpKUFEVpM3Cf4
W8VG5VRaeR9bW9Ky7z8B20Qk4WasGH5WCNu9OmTtGhADU8tyX/cEgMvb3P3RS4how1y4POUmykYF
4V2bCh/7yfNk6h6KiftcohNrHEYSuuOpjQIAlOTestgZEPcUcKTIKNrxXBR7c+zQ+bVJ43ty4aIF
+Ss8zIc6RLPspXKFaOAtIRYYdwAZwRxanlGZu8j2HvRKwO8EMoJON7rYNfgnRBXWuu3lvWyAjkxK
0LYk/WetwucWPttKNCHnTshctTDrjd40T27aupwGnuMD/8F4RTN5aOFbwkvhvopLnhAlg/ptPXN3
up6H0Ufo1CKW8h4ExitpUK1N4KdaroNz7c3QBFtzn7Skopiu+zePvWyNWn1PjHVOvqm9V1UxbaL4
rZ608kGEWPBqLsM2Dzeg9ZqNnoEQhX4beTqgLZPQ8NLBLctMhAok/dMVGnmo5ssSSHxIPJow6WUQ
0ML5N3ZTm+samFav6m2WVi9kDzRbC0vsWk7gY/Oh9LUs+Ci7OWUASGR6b3kABifYW7AsV0lPv131
r0z70eN1aImn42hlYFxJsDUBJ8ya/S7s/Ebm5sYuSoCAFvDhfv6VNwmbby9/Gh1+KP3RdfB4j0z1
awlfXvw2neHJzRlheAaQ4VIyUAgB2mj5XG3pKiqEQ6gQbF90A79qSACUXNg4lzB7kad7Y2z2hoP4
N9HwvrSI06dg3dRPASOdCHLbykHtttJRFWRDAI/FeWrQoFIWMPpfwrFz8hZ1bMoO97jXmAO9JlIU
pGUM663uPtUi8bHIQMTSSRHjLyci/JtNX3KqL46Ou8EoWfuBfbib6KE8wndCscum+Fpm9e96aLli
03dJuWuP4xnRB6pn5u5aiaUFLwancv+QLL2BBRUJI3Wbvdkjm0OodNRceoXrCCgZ8TyBx7jL2i0e
EHMc3tgu4lax/Np0jghy/s7/xd55LMeObFn2X3rcSIOGY9CT0JIR1GICI3l5obXG19eCMzOZ/eq1
Vde8JjAAwQiSAeV+zt5r85V0lvklhgSFccGn9P4u5dwLjXfSSHEgEpeurQbfvc1He1hqwNkctz/p
qk33FT9x2tm3lQUGqI6Xrh+vHds/l2H9VjvxukJyzSjP3IStuGkH56zY0cqvmLUuVC156NrmpbC8
w/xZlRWfs9w8MmLdNsZL6VZLOhZMtqBP8GwNzX7rhdkRM0LpZC+ujj9Gte/cFoOIt7Wn7kXXnRNH
0gU/pWP7R2O9qi2HcQp3H/wbmbbVuUUCV2tXVW6tE25SVTPPT1R02fnEVKcYYUNxqwxTwNjj9BDW
2ctAoaMxotXgdKfUxmvc54+J+cC3tuIq3QM+Wrf0Q6rBvVh9e5mPVwu7OkqjC7/yRo3R09q3XlO/
9QVVrSmCu2S3zLWHHmk0xHZiP72+3+HSjAipqHi0pDwZTWrrhVGhwx/LWxCVzwiH+bprngD6nW6L
hdJAb7OnK3yLNYI41IHZa2QZ9SKPSpz9t5lm35RjsK/EuLEBEGcMixfIm59C8lVtC2xZm53LqoXb
FStA7qHJu/1tFFGpUiA4LfIAaGWSRE+DMvyiqwgnsMZHhePaaGNkcqR6FUm3G5rqaCb0DWoEbcFs
wSk681Lq/iZqg195QsM1KPFxDuETteeAO2EFsEyHXWfDGLFvPPONwtYxGTt9lQ0zGybaqa6/zXp9
lzNLTqcVkmXqUFffHtYN54iikXNoatswCvZtFDzoEQNvxdhMzYj6vdh5uJ2ReeNHoOtSEMtTDHSV
yIYRno+/qL33KAI3UPa47W4HE5gzN8UTCeZrUgLv5xO/UaL3PKHqwTMt7256AKfdnJltOC/kXR0r
xb1JYmtdN+KRRvtLH8MztwZycFG7YzB+1nqBNXT8nRnC52Fd345c8gvN9jk4Xa8sey0jIt3Du2fu
dZVg31qDEu496FQfCsYvearf4GsAZl28075+rQex06KG3riebp3+MzMzcL7uyVSmVcXAReGOKhrl
Y9LqX21qPo66eCSAi1lXYv/KGvthjO01md57uymf6GO+4Z0nduhNtbBDTfXvuAwesywm0zu+pee8
75FRxyONVvQVbhZdVOjzeflgB+2KJtUmdJMPXaUPbBv3mY9o2Go/KcPswHeObfxeKepdldSvKVe9
khUnQJMvetG/9g1YPp+Eog5kM6jx60QLFiUn5U0d8GDMA2iWD5Pyhz14xTNmL2z/UTe0a84xMYT4
NeOKyz5Al1uRMf6o0kkj7AzxZHqNhgf6S1/eKG5KX7+pk/gtKWjGOdEuCfxTOOHGxG9sKIiRDfNY
GcVX2JEbGHdHS2lfDC4qm7wue9TSVUjPNFZvkzp8BdR5SCqdeh4T3JabCRfYs6VYJ1KfMPYDr3bA
EITFTeBg9OpopqhNfzGm4tLr1aGZjBsl1Sg/87wU/qH24hMe2AeKS/cVz5TFREck1yD9jeTx5Jza
3D0tTZ1xkQcPnmpbMH+6y3AwLkAhk1y1tNvmCDGe2VdVrSGVTM7FGrGWdNDsmWiPwXI+WTw9vXr+
VfOqTQDpehFSv+I+g3/DqaHQehlFKwzRXmqMqCeKDYJ4UNcXs0t2bpM9aKZYdwb0+twy5lDcdaMW
uNTHdevcG1G/B6GOOIEKv6+/WGNmbNOBEpAz3jv2XI3pWypp1WXqzHM06le4mB/GEOz8ikzodDp5
dFHraSaR1m9pG97l6YMbBN7CcJznUbx57rgfrOEzVwo6KZoOHC++g0wxDY+9Vr737aaragTz9Utg
jq8O6Mk0dp8CwSWXmYvErJvPUQ/PJlVw2iLbQs3pYqLco06V74dGBzPj72LHwdHY0NlAF4O34di7
1OJSmtFxfo6CaevFjJG4Y6yxATAxA7znDLazQHOjz3akTckwa5mZ93CR/FXnaI90t85uBpfVJ5bS
jHehmTyZHZd9P/l8+nRUKT9A4N1lWsXpR+HJMq+Meb9GXvc0sXbdcTNoF7skhjUh49u4Habwue6r
e5hj8AYZqqst5XI4xQWkrajYKEpAgRpOvq2Zv+ffiwnwVjXcY1AG50CjLlzpSHXmX5hibAY7iqsk
cE+Dj2I+gHBTc6YE4aOe6pumy5+cZaVNZyJzwQwMJvOQoNviGgJ6Rf95/qEhLZ9bB49UEH7pddBA
MrUfcr24bYMN3kHSAZI8uxdISkzMg3HqfhBCBQHasO7UaeJJ7q4mJnCYugCBmaSR1Pb0NOMKIwvv
rYKPEw6kbVIUIUswpitfNCC5KTDXsXLutTSfVforSMu7yukurmdTJjT3cBouo+LgujP25Npuo8nY
my9dSxF7fOjgpw7huBOivZjhqz+XMvv8K+rFB9VWYBj0QIE82r7zUbqPtGh2vpd8eaY4ewEg8tEu
90Kt34nkvPPSaN23wV5kVHAAofAL9IVS4+ucuEUWabylhLdsR+cto5u2suiQJ0l+0GLSh9FwmeuJ
p9bSyRz8L7RVl1FD8EuHbIAOVLaEQc/YNtVf51umXw8vkBSzJd0f4OX1xRaNsXQjtTzgFnbJUvBQ
TZytMdg1jCcOmfIdj/4/8s//D/knmsv/Sv65eo/z5j+JP3njn+JPF0igKZDjEfdoWaY9Z+rOpT0Z
+mv+odqmMMy5MaZDBfxb/Wlaf7imqdIQEjpkXseALfgXJVD/wxQW1WcbdiDFZN7131B/aobzf6ds
W6rLZ+iqqmm25s6SU4dQ4M/3uzDz6//zv7T/7QJvbmAxK8eIaE0YHvhuM66RZatTuxvqeF/73JIV
7rLMWEfCFLwDEoWXKVWuyeg5NLSxQszReWZHkJDeTZiWd6QJjYk5W4D6K96rxAknAkhgblSCSofq
LUYjoxltJskmn2m5WkS52rXGReuCuc7TO2gXL0Qhbn0UBRSWSAYasm1Ziqs2Xx0wyq29UWmz09Sb
q8+vauXcu5Cr6V/c9ObwyXCPIZ7JbTIdj2bGqIhADjfOThaAAEq3uBMJ1FiqenyXN+GHEU2k7/Io
U2ACqvVdTP8Hk0vorIsW30Jj5ZRAk3WiDxYB8Yui5qEvUlwJnZL9DpJkq5rDkZCOrAAIXbdXnIH4
eZN63w24cDygt0QdEykbFoiwzEfCNZn/xk+KQ3ERoimWYqiocV8jbKS2F5MXx/xJ/5w0cz02PYrV
Ur8rk/gAifIeT/ewMAoqx1HrrkSlvDVW91CU2XuDUqpJVzVMHy2qqqVuQHOL82mtDNWjpuL2UHsm
ZzxALASRSzvsl61vnxXHaRba8KRG3bnLyxa4AMCElH835luoma2juemu6F3yJVZeZiNhsIvVvU1R
uKEsju9dLLU2Pk2MfZeCXLyFoofvTDm6hTKGlP1EzPj/GvvWhW7rvdn6G5vP2MRtQeMiDKtVTxMa
yEuEitSPwSgoN96cGxRaw0dFQLtCXBRD2CTcuNMdFNTC/lQH+9wXSX9o+BLGIh/uxgEF7Ehuuvsh
4vCoFJUKIMZ7sIbpGnCsdS8kYCHsMMSRZiSG0tlrJoQ1FErrSoPNHCTBY2v0YhdUzTku9OJYON1D
LkzM/0m70yYr3nQOI3urBqjBwUTTD4R8jLTnFBYmzGbZp4lPdl6SSVAtyaK5rbEJ7Kw6uDE6rWBk
w6Mq6LKXVBQvMcoTQoifTCd+LuIiWaLw6Raofp7iLPscu7PqZmc9jUE80PcpzUln5uAg6ho2RZPf
5719N6UCDhWo7bHosSaoq9pOW0rW3tUmj0DPbhzFh6dPn3Ry8mGJh9ua4AVaRtWuVR6pRo4zBm//
0miM+PyzqO3QXOXZnCQhfOhscZxxQffjC01KaI/0SEXzRcsJLYPArjslCGXHMn0sCg4R0tU17T7i
SMzXci4ANQG6swxZy6qARwKF8zZpOpNWhsKMi9J52VXRCtbMyq0Y5VoNjSiVhFhjzortZ+e+XPvZ
p5RMSmmLzIhCuWjnhGK5JrOK55vxejDFy58v0kHn7EnRIbfmz7oyFdYqbQEofb/2j49LeRabBXTy
QidAdOgbOB5QQOVWXPE1rbWQXryh5/AYBo8mSZk6zmwtd7G8Bx3ozPDTUZmmFq1aVjvsKagEKQWn
RKo5oefugmge7dMKxKgyRyP7E44SudYbxXUcsXH87JL7cTDehAOR3j8/z1zmz3eOPEtWk0U8gJLD
yNEFjJzCmLbp5OjbKtThpMp96vyC/BG5yHwPIhFd1PlNP++UPxU6Me8K8alwc9No9PDO709q5OfJ
HZAF73y3qzai4uy2uvy+bukVxFloPvSpAlF0W/Rx9M6036Hvwe1GGK+UTbyJ3oxbhmJb5k551ebB
Yd8M5hHd17Ytm+jYd/lDP1Ifa/VA39ladiNTJhGJ+LRrsnCPizFj2IW+aXpHk4pZfUUdlTIhdbGN
kTKvHUqiXFJStoexeyBTNV9nXW4vPGcCFjUl4lA5ernT/fyxnuW2jqGelKJA8hwVzjoJI5i0UIEm
6j6UHcQI5cqbXhiwM/1TXidDENagVNN2GKLmJo/rfayr+aGY6vey1pydkjHET8f8wxwglDVWGewC
0C+PoevBu3biHYo3e12Q+75XhP9aju1XFrT1na16+VWHN23QfXWUpn2YsjY8THl2bb0B3DqBKpT3
4nU6BnfQGuDF1Ha1LgJ7jgxQX7qGSUvsl+IQuzxwa3g4AQANUoH04Lbi7MIROSd3jTBQtQxxzJi1
5coDr4YNcMFlXECs81GFm0MZbG302OZ8nUmAQlBhINjJbdHBP+rc/dALNd1J+ZJcIK6/dB3tf0YT
6WEI55TgppGwT3OuMHWWxyVSc0U6DtDXJDrYw2zWjmeE6dSGNpo4XKDVTEKVCw840CEije3PnXJ7
LFR9W7TjNhjoKy1lcK1cNDTK4XVxhlYHux4JRiIrwFaUbF/QhjlI0lf195rc97PpTMUTwTnIyGbm
lwwNHTOe7osx69chY4WdljgeJSYyDeSrZpFHiJQISkibEFy5rdWLIhvDfTLDYOXCIpoPNd68LTFU
wrCebbsT63HO7bYYFejkCu210m8OFAGag6R3/WxqAR1QnBMdunMb398w+9K+V5nYVQe5rfSYEaO4
+DT9qcY0x/Q+4vvkjORrwKaaqDiCnXHXT2LZzPIrwqTEwo06aymP65TON8dgppdZBRlkpe1u5FEO
ItAvzOt23cyI/TnK7Wyw/AnMli8kYwwjSUUQ83detkyKlieCXPtZTFgzlk1Bqos87hJ1JhcySVvu
K1KH0YtX2f4mtctHeS6Y2oROQK5qjBsolyj1Cw1wa40Gr9ir4YfMM/dUD4Gin9FIlV/r/JVJFFqD
cWPdZjRq5KZcyO/bj2ptaw3Nzpvdkz8LyTD72ZRrct9kv5Z51OxF09M6kt+pPN3kGrpRG7UWxiR5
vv0sfs7BnxPRSehUcmFtO0Wdox4ScYkzon1/kHMy29eSvli5sw/n1Jqw/JKQue9j932NElFCv36+
XMOs4dYWYxz6+8A5vgKH698dQySejOAJvpYHiGAgrtnvK/d73YqKTyfS67U8MD+HSB6xf9nnkJxH
GHxGRW2+hOXV+g10k8dObstXiOsGjE+jVZszlL8v3qqeicHzdg1IhqcPcqA9w75FmCGnWshLRl5K
AdL67+vrZ5/ma1un1ul6zwxqrC6Mo7Ol5dTDtp5xc5L8Jl/7/oF5X+438BMtgqJok+ACniHQzt9r
/7JPqUrISozdF6aY6cIhM4eNk4RUdgPyd11ygHR54+iY6ci1zA2Iz3KrN3kIQXj/SRKUm6npcU+T
R7QIM3tXR8r3JSgvybwOAgh3vsad0orFmjajv6u0mVT+fZ+9cfsy+r4kDduBkjZF9Kzm69KuqfVo
NVHl8jK1qRb++SbUbbdI7quNPNBZOQf+yqtVLjzBM39RlR4nb0tv3p1Zxq5l8m55pP+xXQubpmpC
9gO6GM65f0H2qXJn2jWgTppo8y9p4nLTmjF+ciEPvdzngWbwstIFY/TX7TLxJiSg8s75vQoS8DVz
fawZcW1u3Pkhk1IQol4bIzwT8l8YZNLx92vkgoFkm39i0Bgf7eSqfIlx2J/vlZu+riIx0G3loyuK
IPjwmhiWz4wi7HDcHeTaz+Lf7csUrDaLn5/x0/mr+XcfMTBXWQMe/C0/JpHvgwR/tCwj3P7jbf/u
vf+yLw4g6k21wek4/63yVTVx3p3e6tdyKx+apV2DYNeq5pfWz4+jTOPyMX0eQHLR1XzdP/t6jF+M
F1Vlo9IZ3A59ckyVNt0a9nws5Dv8MWRVvkW++d99jHzhH+9xR2dtkR2Qzf98UBnPWqBTXZ5/9/fH
ff9sVwzkWAq+Dc2ARSlflwt7/nu/X+0mEwgzJ4piFtwmKI0y3NUA+vF0K/t9bRfjuiMKp9p1Wkwt
X3FqvPKCYUGWbcl+LQ4SSz7Ih3shOeVNrsWH6T6fxwbKTAot5SiB+GwOoZe+VKppESbDFYHHwgPt
2NO0gdDv4aCjTxd62WlUvGqBEzs7SP6AXMhNIe+8cptuvcbtgu7wT3JCKG/bcrtoDE4hMQPSBWwW
1M2/UrOo1vzdxUH62pyZRCo3/yQlZI/CMdBmMsFbmfOdB6dGxtfmofPjf5G75D8kF36k2VsCaLeN
aw3Frp4HA2RRgxKYH43CpVMiAQKSHaDwYJjlsAwzEMXF8I6ycRmIkHuftMtLj7xcq5s0OLSciPMN
1ErUV6vH+9POWM96Xsg12KIrPKvtrplvvRK4L9cqfPuV5k277/CA+dYe9zqn4Letfd7uTcI1EX/g
ZLBUkBjz/cEBSYgn3zK5S3ovTTf10xL8fn6QkIPvNdXyYfIjmjUmfKvz/ylKuAlyDeMGAripPUel
RS1fn5sYXEDzoEou7JYuV+ZZ7aKQ7v9M5f9W5wFFzlwe40egTDgQvZSkbKZxfaBsAiqAW6L7fNTI
89U4Kv61tHLob/JWOoPjkW1zP/1m9SMgnbt9p9L1p70k9KvUs8alXJUgi4ya9zZDRGr8jeOXaxwj
ngs/O9UuUFZtVSKDmf+Jn0UqImc71Q5F9L/2S2J/4yNBaWqCCwvTqjaDotzKT5OUArn2s/DncWGj
1c8tgQ1r+UGJfHbJVXtI+eJNknuNqrN2jclk7EhuUbsL6JRa8xhcLkp5qlnByoiwxKmxwgGWLyg5
sgXRlO8SaSHPNuGm2MHkNpppVgPcNBxc413v9GOW+mg25cknFyE1QgIYM/83xb5yrVPm5KPxf01o
uPblzLJw/X44qKoJ7OpnmwYv4DvoF5JlIRkfOYASvIiwNxG/z1yLMAz546zsE14F0AsX/pvvsZCb
/2kf0ekKxu5l2p86PcsvUBb7m9YjsKrW14xrKBRBcMDT5m2mFCZoYyv3ncB7Eaqeswl0214KN8+2
ToY2Czx9uRlpLa4rVUxXLb0j8wu2N9lDSVHeF/Ukjkj6H0Avg8EOEQc2hv0KWjM4zU7nKp/Ua9tq
+Snxd4Unzgy3o3M7qsZx0BC1RQ4XxKxU0saG+E2cowLtE9XcJ4HAfB93hPki5LyL0L9QhWkgWKiA
eGIKlUPUebvKm25jbwx3Ze00x6LvTp1he7seyCxpkNYGl+2wmqCbtw7Tj7GOyp3tIF1RemS17lDT
mqmTm8yDeI6hN9ua5HzTM7fbParpHXHAtOVKy7rxnelE2KJCKXh87uGPLHunJw7P6QGuKHCdyb+B
Aab3Fypb5bGKkPrKtTYuv2ojhYhX1sXJCOQgFxxJrAzByqfOuYTAj9ytrbrZSqcRqgJmV/FQOFqJ
Gd4kCTl2GrPxTRotsbqjUzHMfBfRRd5lKOqnzqGRhPnbaEOxGfUknZnYGGUytd/64GBhI8FFhzJM
GcSvVxZNm2UFCnI0/Paki0xddkVLYqypR6QWh/lKEeJsZFW2cWhkE8eLpByUE6XCW6tQHhLXaLbC
QSDUUEhNDVrtIdxZV+/XlFq3LfhTxBEs8EWlK2Nw16bX/SJjLctHja4p4qzSMx4s5B9nr4CMDRL3
cVB1nA1R1uC0wgNQBJMgrLl9y8GJYV/SyKWnsj5G6oddU8TNul8o1ggimFQq/O5uGsJpadjtOatN
VCMGyJvKUKkEJ9FdacMtwYnXbLzZDJ1Zg3pbmzws+yxZTSox0ekIYVLwpCCnEJZ2Q5By4lqQtUB7
DyVWEUuBcqCgI3csAqFhXhubGITwyR/9dmEz9N8YY9rvi0kfl+kAtL9HKZzsGojEBkPY06REX6pG
ZHXLsA8PQza3MotF7aT52TCUiFITv7iwDGWRjFpwg4Z4ZCzrYCQ1crFqWpoZoSi/Gmsebxr0OWMm
mJiK81Ub1zzsdZ+neUM6sT6k29BoiLRAXOThRF8ZOaYXjzxesgvdFe3mfpnV4gJg7ejC7zyVotmp
SZHu47j8KFCfLHPNaFayJfU/3bv/qnsHggXOyv+7e/fwNbzX/wz3Mr7f8VfbzvjDUgVog2/CiuH8
QFvok/xhGyjIVHgtEtvyd9vOoNnn2qYroL24muzN/dW2060/qOxYpjBVSrHCVf9bbTvo1OSEFf8I
99I0Bja6cB0dtIzNLWKGuvyjbac2itKVeY7QP6oglNfdfdkRYNH4KReKY59tF7mC7uFhJt1x4U4j
ZgAX9xiX18iP6Am3RA/clOWSCCiqO+TA77hEMrDtzq6g/hCo3YNLlP2C9tRtYYl7quAn1HIroslB
vHaEXmST+RgrNiF2ql6faCq8Z4jRFQgrJSCPIUTVpTnIGrWDFmF5awueGtDr8PI9T7DosANlJ56/
EU9667bEV4GLUhC+3HvL1gX7r5Qo1Fusm1k9bXsRb6jQHPW28Vf+NMdZfeJso5UU686irxy6epSD
HU0nUxTeHQaB9eTsUWerC3gnxZrg622rAX5j1jrRi+cfy7aKEj7Urh3wUIE5iIiMklFPzHA46FvV
H2kgEa7j1W+l0DbAiU+tlLzrwR57EGn0Rg9uClBwDhbyEELdgsCo8AfotD+KztfPuMFgR8INlFuU
VPWzXNMqyHOJin/eMbWbaeR7zvIQpzyoEP4Lsz7Rqh2OtWLYUAsmbQX2Wblk5Ihf0cf717xUYFT3
0wnedbSukmZA3lyqV3+yGK+kbf692eZeeZ25e2pIfqtOuEpoUZp3unpOYuvMhZV2AU0/79kHJn9B
bldsWj/slo4ivItcoBpULoWe33fGR+oOJJJODhR46J8Id/wcI2tKKdZM2adWJfo6jnIUKhHOiRQP
1hTX+cqwcgMZoK7BIckcY+lwei8bJRYnAs+dUzUiw1aG4mh1g3NClVGRk+oB8Eq64DpUTngT9gnW
+5asnCZo22Wl6sM26bOri7X1bMe45uoxDLajH9ar1rGa+6yyTKicN1SoARZVj6qSs1DfQKx593JD
Z9hr9nl3Ja5uAZPOfuxSsZAufObPydFQO6rSdh0RF4LCc1QtPPq18TLk9fjgGc1Tx6D+I+rpNAyT
ad52SJQOZGkPaNrVnjAitT2OnNN04JSv0lY4gYfipis1c9ElxKuqTNPAoOHe123jxrVpIthqD3Oj
0u/xnY2/RJnu/b5o8dFnBK9if3vNey7xxN1WsYnISwz2XUB35Y1QVuY4Wi54UFsF1EAn2NS97S5E
1k2U2LHmlBznWzwO3TKMhfUmJn9fdLH30emgBBUoHaDCH2HqT7sgGJSNqI36JZ7yNX50/UKMdrsA
gW9sB+CqK3fs/Sd8HTiAkK2uxUB8ZhobzOUtX93IV91e32p05ZaR6QjG2O347NTa8xgr+bU2ATgP
FcoC4VlImeu6+5W+K1rh3cUUMqCAlMck7dybesCl5mu2Sy5DKGB26OESSXzxENgIgyJ+dVIzeiyj
qYOAUNUHu9MfXd08UxTw31MFW2zlm9M119TxHMQBT+l0MJlda/GxLAznMAjkvkniDve50g/3ma7v
WguQD/Ee3YZs1+G+D8BJNSGsNfkTaOZcnAq0eZkmLClOjrcE1Qy3ltn05ywMDz+7OJYxQ9bwGNo2
lIQhK54xNqTbSeQKZk42Sdtj7BF4/FUp1s2+S55hmFw8Wkm31tTGjyMMJDvu3+xSTGeG9NlDnSU3
YVb7F7k1+L2/0gOG9zHXBDUl8cAdCLJMOvqnMYzVZ9i/CAQs62Ec+vZKsPQTY2U0R3aC2FBPbhvm
GllfQwqwsSIyx0/PZjUkZyXu4JgQhy4wA8aLgg7W0dMfTN0A7RcKZ5M7nnVfQIsHfu6VX4HLSCpi
BlA6+spWoChOSZydM+baF46fQlu/CwgLglqsuvmTbyr1vZJp6bHlcblKPZw2Dq3jXWEbF1/twl9C
aBeRqMrnsGk1e584/vismJl1aN25lzFvrojVMVdVW+r7qjbR43JWQX+On01SNo/OZCH6SlPxguIO
gxyn1yLsYe8gSc9fQM4YTvXCvNE7Ukgvl1rR/O4Urifd1i5Fn3ZPtgJvTA21dF91Hqo7t2ZkD4gc
NbU1m8YM+FKN46xEV5rXaqxJ3FC5hEugv4hYUnKI28rb2WZQPDlot5YpwoHjEGY3Xl64cIVa4Om+
45PYoUWPjgUQMkjGF91z8dKYfnifEqFxK7oUtbsa3Je9yb3aswtw+Hly0qPmFJeiu2J3VbjMo/a5
spQNDDeqvyB4Hoe66pemk0GmKEN0fVUZ08DiP5KvkvgDNJIRAYh/31dJxLadarpadnur+RNue7lv
3sS/k6+LVH0CAdCcxbyQa33G39N3VrBuBoSzg6N36AhYw83qL+Fkaas08LAs+zx9SS5TeDbU9kqE
AMpCXS9WEbLfRQrk4ppA6XTi+jflO3L0OpirJIjltCBzHoM2qXGZ5280iHCM7k2T80fsDJ/kLk58
7GHlqwGvcx+H/i5I1Haf5iEi24gHO5HrC71yvFOBHoWIdNIoDkVcXVOlSW8V7rJkVdJlV+wvbWJA
ZPJQ2KbqBP9Xr8tjN+sx7FC9770wArDtabvJ8OyVIyp3k8fF3jDKV99Nt/BM9PXQxf3O6qsPbsJE
nZWKe/FHYAXoc59L+ujnzhzezRJxQFu0S3B8CG9i21kW433Y4Z7SO9TyzB74tXAkwDg1B8P5dMbo
YYqAT43xslcAm9fVcKtZWE/rqvzN1GJJ/ra6Km21WdSNdlUacAGG3v0yBoCiFarKFM8JAnerXOTw
qnfUgpjbmoi33HSB54w4KTXRN449lJs+LDyIa9GqcItPvyZmnKv1CWvBhFZ1DSE/w4WUrt3QfTJK
/VNLlXPjQCtWvWHZmq+kQmx7Tdy2OWWdKOnhTDnYAkvUKGFoP/pt/RQ71ra24ZuULaa0YvyKi9om
AwXyfDM8W17xSXe+W7qoYBlqOEavYYdXV1hmSYAJbqGsYjskiQWmudd5bzngrkX2i44xJ3PTLqH4
IRdrPbj5lYY3G9ZHjwiawNZ62YX+px6TEqqm1i3MTTAUnzCGXyaTgMKk22ZjhYE8BOatJYdy1vhO
lvacN+q9R0pX3rouPUiuJ/V3D1GjH5+8ETy9Hq8K30JirRz8rrkQKnuokBFxNuFrRU7WXYdaLEWV
0lYIlLvOUN5niZfqq3tUoKtIsXejk+9i7sQLoQ8PsCDBmygFvs45xh0xAK3raQlBEedUckfF40En
YGA1QZCiilauuPoRsQr708bkvhE6l2QV7UvdqhezgXLoITTahn0qYzANZolFAeady7MeClxRXkof
uVEV1CfGT3ioc0i0HiHq2oBwqHehx/f1itoIdQgdF5FXbgPXuRB9jX7amANmvKNesjYPu0Nch+vU
f8FLkN0kbvcK4eAIkOYzQzC+rZXxQeV6XDVVH/E1GrtUn059AVvdKrkQkSjSOifoIXPHqzZCFQJs
mi0bAfMPZwnEiPZ+jFMY/Pj8MqFWy9FAlOZV2oZTndm9gIo2+eqTmhs3sepki8E1wnVpRa9TaTDn
T/i/a+EvXUQdk6vjOa67pzo1XilMUOPRrFe/Sm6M1gO6hnZsMYIaMrlGDKX87IqwX4BeRi/36KTu
myO0j0j84glw9SqADwahSXgRwHGL3yIdP0xbP+kNBhk1SyvIZ+01rq2e5yTBRwqUH0M8jZr51eEA
H8PyZBZfNY6/ZZqn5FAGewsl9Ozh/Qys8BYiQrzIreJdQ6ADvGjk8UXKr8qzqAuLNwR4eB4Bcwtr
2OVBcGbA/KL13bPfWigo7RtRuLcJ9igM+DO9YXjFrn3OaXSa6D0ZGmG0qIJfVPABpXEC4jbyFkle
b7o2Ive+sC9VbKOAGde+haiAdqSTrHJRXwFfc1FWGSfJRH3cMNhS+quiRdeoMN8sFeAYz19bgUGS
D1O+6eoWKbO5w9AHWQ/kmBqtoiq9dlDPt+3kAInBhVCl6cW3W25ZEHermY3dBmQv46IrxJsZIwsp
p+mrFT1eY0p9tY2ngliDyPOWDBrwtU52vDP6kKAaHWqQ1l0FDDQ09FgJ2n2uONHG7LRymaDfy4bw
3JYdRqJG07Z2SBiPWaq7scTNo+TveUYh0nQGqmcgjW6Y72OALirGG7nOaIn5sSb4DlxweGdiCBeA
2YKrU3kPYU6k/FgjEiK/ngr9xkMf/OnfRfeiNe6xMIYPcW48ex6Pdr8ulJUCebmz6nTDKKveWyTJ
LjK3HXaTnl1I5KRLZsKvggeJvXbEmQPNqFrhjA12rtKf6zJS75TkIaStt9CtgtAHA8Fq2wExKiFD
jNxNMPKPq9IND+YYAHSzhbcsu8jaKoMIuHfbT0ET5mtLZBeHOMhNNxvpqEcfY47aUeE/rZtgPxqd
vy7U5KIoYOFLS1x6cjXR8KUbO3KRO5qVu0IyN60Et37sNcObXf0HX+ex3LqyZNEvQgS8mRKgF+Up
N0HIwtsq2K/vBZ7uq9enb/REQVH0AgtZmXuv7XR79ol7C1MHVA886Tj7XpO00g9twS6+FCpufaJl
kZYCF/PQ9OGDSCmIpw2kueZFMKqWLVoZNv4PWZH0kDTsd92A9x5VrH1vNAhJnIjNeSdd9s02//xV
Y6jImxLnLp7CDdta129a954pOJuJ1nhSdZvTZZuj2EelgfPjBibd3RSywNOoPolOAUSfhi5dOpCI
KjJfTx5cHJyrsp6Us2A+o/ReErRe8mLlCJixoJ6GUv1BY5pzKkvKXZ0V0VprTDbWkbcRHUO51mbo
SOt4mVb+8/vlSsOznzN9dtaX64eCQR9Kkv97u8ufUzU5sBtrtpe7tmBPqoRmxF8PefmjGlIRmuMS
uctDXq4amj5A9roIcjnRhkZUHpl5CyxNyJgwVQrD2g9ENKUTjaRy+I4Lilk5qS+jztqyFwrgH12R
+0rIG1O2+CF0cHayh1xvv1hJ/5HV87eTTt+NgSimm3Bdwiw0huF7ztDckDv1yEnsWMQ+ES3wcIpl
BARhA06g/j1BYcvcOGhr7VRNCUa7r3munE0O/QKJhnbVkAJnJiVWCJLdfAf7vi/cWmPllBIzBD/6
iWHv5dKcwzbph8bx9Q5dSzeoCGH44+VHLGWxAW1wbjK0Xj1S5SKG1QM3ctcP5gJEd1b5CI991KUH
ZAJOnUpWWKCVQNUbHW03fjgkRZffa/b4h7rDkJ3fVTi2tiIF8FMKqC8kSrIuEOac2TmQKovqbNaL
59yc4828hEU3s4YcNk7fZpfWcm9EOt4gQ/vzQ//nkk3/j1Iq4ks8gjhyez0jx5mOup4+5AtJSGAu
c6wv3aYHpz5IPXpiBHkUZETBSyQQov2E63d2kpFcFj7w8bqwgyErrpjErHWlPJgaLL10PhnaUAFI
1q8ihbgP+I16pwZJ1W/xQLOfIfaTTQ/HBpuURZ4OG4khoqj1NUTHDF3r3YUxNqGgtJ219JQ3Alg4
MzglwlXvq57cPVGhq6VEsHD1r9qQ+Jf8rtOso1PikWvu8COd6hIMGGweRBlMXxC3Az+h90eJ36wt
LJpNF78ROnwyGsl3aY76ReRNN6WVNBvUW7f0miC+LzM93BndcO2NePYUk0Iq38zCPEIftEFuZkp9
ZaopfjX0v12jcd7Xb/QwvckWAsuYkh3dQnzo2VCvlCTjbTocwWWTP1YdjcsqP1jsotycGG2TjaEe
PmtKT/ZMyv6CcaN+YzotCKRcfhDqjKgmDa0AycStnu4NVWor06h/shqUXL4ElLniqMsOzCMdARfZ
Wj961XXNwk9aNB0St9rr5Tit8rqv97jw16Nbg53prpoiPFe1rQZMNm/Shgihqr6ZzNLdtubrFIYP
0IgXR3p8qNLbzsJwJUXtkJURW9SNGnpLuSVBiPpSpJuhKp7Dzl2PmmH5eRLTYY2Tx9rcdoWDSArj
NE0qhh8uLIi6hcwCkc/1sO+2Ni4GYU5nxt+sI32LSqp5jWk7uDMUTxdSdis+zcohtjMj/ixJP9Oq
cAMat3QmpyHQh5OZ5W9j2LUHQ3BwllELsKPewfyMIdGa4aoK469pMgj4NqkeGSeNGaex3PWeU0JN
oLt0jylMCcfumEWXw0uTJ9iq8u/BFs+aORGgNn9KqNgrHNnVxtIdVoZw2BfzQ64Tz+SpneKbI/QU
VUFPkXkwy6tDPHU65hPrqCb4n5P7wlFvIuzCpZzu+qhW9pp8MU2xU+Rz5yQHI66xhTV7NTfvU/LU
fNXRrongSHzk8YJgJOunVQxcy+SVN+lN1UC1LsJTjkZ3RdSDQQ8Fu2r/3czY09JbwEvPORqOoKyx
IxJ8R5KZzYpmWSQUD/GV14fRa1dXn5qd7Q2hXI1mdxNGT4wI70Bn/iDMa/zaDe80b/SCiFIEeepD
I9Rn00qPMPYeIlLiRT5wjs6OcwMQllFfAdcCXOR71kwwDRJmfZUBaUZm3WtsevG2ns2PMCWi2MEW
7xdW9RjH2UMx1z8xC4U+k5CsNL4ayrt8oW852hU8U4cW5secjB8hi4KmFT9Lpp7s6gMM1rcprd86
KAqsU4EwSzwmFb3/XquKzQDT18nmJWVlpb+25pjuvHl+FK72kDe+GZr4EJRzpQ53ueu+1dCmfJHg
qh/QrfAC5xNE9503nbtCuptoqgi6pVSFHvwjFblVdUToRmigLU3eu0i7Mb0ZbxHwFW0qN9XsbFA5
QfCZoxOnvg3dtrtcwxNvfeqcwuqwg7CqvxradUf1Zk/ldQX9VI7RHcSKe9ukKJvpFKOKca0msIfs
1qyGgbeikMtYHIRFyha5bomGnScxnIcmtVO/nfYW7kk6vi7dae11UL37mJFl5Cb62qE2VBcMz9AQ
MuLkvF3IjXzaMHZ9faKCztd2RMEzV+Pd8hF3Rf3o5V7tQ+mnlI83uow/IXaXi2OGMoe3EL+mM7hc
JvAgETUMlql31kftNNj8QgjYup2RL9jA+fZWXty6yWcvrOlErom3sizlJU/yVwOzJlsrzEhz9tRG
qBqH81AyebaL5ObyRZI5h379Q/FxJsy2WkdjHqSSmCkcXY0N/2iYSP/KFF33HTz59M6IVVTHZ8fm
TekhNbsC34KOFKfJbD7pGvsiZqiMx3gsUjMMjhjO6I2vM+3axp36EcYI3rL4Nhm0D4JlWOS95jbS
JN976OFTVfOtJFEbWxcd7GW7Te4mvrJIu7Jr5vRa5l3z39/3ZZngYqMdoowkwEUmbaNFih651m7i
3OFj1MPgZZ3BUr6NFqICRzuHMQ2Ofvihxn3q8gfMVtUmmdCZDMB3ObaQthgg5hg7cV5JXJQ7oM+o
Iyf8cQAf2PT9WIOtrgkS2GTjdB/VPD8o/G5TdyYnVF3/QAHeoHs7QIcPT1bXnYccEbpQm+u58ZiA
Q/sHNnLU8xkavc1GGxYGKWOTRcuVulTQfFLdVdwTHWjNEPGbakMwIaPDkvy/RNdeZ+29GNKniRHM
qshC+gzLCtkQWjD277aBcMkdYrjmvXbl5tShuYsvnkOFKLvKkqyjMhjDSzh5Sd9dB1ULWZCYKuH4
DdR0xl4bu8OJ1lopLroc8zYNbjxD8MiDWsZAHeLoljxBe51Mcmm9wpGSJPEOuUMoTxKDEUd2L9oW
cof3PCOTMgb52TWuCZFqnvjORTdO7t0JnS6pNB5kMz7XhnfdR8wy8kZ5oWNL7CuE2bgqd4VCi9KG
gKqXnNCSZPpI4mmXzLCU2Ob9zPZMPHfPnpU5nz8RCQDlixPB4KVr+uukmCUftO0dvkKIGUzgsob+
KpZuCqeNr9FV12bh8I+Ls2w9EyoVac79yhZEosZ69RSb3bqSvIA+VjGWt3SVZ69b43KOCI1wA7KN
+pVWLdPNHv5BUxjbxuytjdS8T8qbczSzyxWYWqJuJhMgn37GWH4WhDrIxKF29RIdWLnNBjLcqCX4
Hk12T5rH/qkTNyMA7iw8gihrwIgNN0oVG0HXMwgWnbfK2+zswFtbkaKEWsK8duxmPPYq4Jc8qrSr
uIA9lUZh/KTWOpSJIfLWTNgKGuTv5myDFOrh2Ib9qRyJjSfXlA+OjALCCjcsz1NgLXRfZlA40D18
FeOjmtUnJ2LN8yo2aFk87R2vfjd1xklxtJfFSBOr/3ZrFUIT+yYt1Vdoe8/gYaZN0qh04eN0Y9n1
vszUmZAAQkcq8V0qjYVNxtiY9Pm1+kmTzKXRedDMS5KP+jiKAs9WjxEKMIGV3tgFDIpscr874dL/
Z65HugHcqWUFKExG0AO894kU6qYg7KkvEEyXhArVIGRK3cOdwyfeRv172U0k/Mm1RwyVL41OJf0S
Rp5w7tjQPsbh8A6B0llN0l0boIK3UjVe28KZtqHsIr8f2zeR09/SEnhn8Whma63DfTdp8GXAkIcq
ZH2Xlc9QAEbgvOvH2KSpDtuZacpaDzmlU7Kj8nSQHNatTQmauzscSocJyHZQ9NAobPtrMFV2MI66
0joD1qWq2UFqg4vvRUoyNaD5oUwfHXifK51OgN8CcFsBRGt5Zp2JQNAz5gKVKd4sGAKr0aAwhmm0
9hw38bV2fooUAqqKDvXm4CJ6s0t3Cjp1/OwcrrKAW7iAQXx3PERMXgIaY1w73kurg8QdIzOIKzKS
iaoAfrUK8b/7mtZCMUW0U+tK79Nyv5+EFwaTNuPRa0q51l27CIZEXUQFFJPWc+gYd+ZIYHGY0CV0
NRccU/laRQnRIE9dCvkprrxpl/ehdjTaLUKhZgM2kNr20al1JyDDdDoUM3o1kksTxvrganK+yUye
jF3qKMSyRKa6CQF/bLqRk0xttxPnH+07YfPnxyMnWs/atBVk5HTx1+b7bJqu4kEMuyKfsdqa9n4g
G4PVsN1TS99VHcOedIhPcPfrfZLDF8rQRqm5uo9yDYSCSxliE/jg4H8i/TDcKl2GxsxINqWgRDDb
cUPyW8UJRrZ+arMhn4XyUrXOIWnCbFPXgWiqI5DW0VcjGioLiJ64eWIx+rwH3JrBL+0rT2wmOX0g
VJ1PudoHTM/yQC3uk2ic/QbWQthlI0NavhiIXqsqza7KMHkIu4HCA6U57dnFumqBN9aUXRJnm5Tp
5Eq23T372E2nqt5aS5nUEjaQH/qy2s7JQejlrVUyWKjZZ68UN78f+sh7JlKOHk5VW8oX3Tl4/PYW
wLSvTZxmiCS4CXW3D5S0T7Y833vc16yaoAqlA5JvxKq1MfryA1RmUAmyt+fYYY1VDLkmi53zS3pt
lfqBU+h97dj7HglmYMku5mwCaiy1qTdD28S863Q025xP9D/lzuoKIiri1EWTlzLtQeVZ6SFDBzo+
A/PIyNE+SiUSx65WbhqovbHjnN0JvVgY5tmNksIjzTc1b2kXVVG8Z1tyxBQPICKiHYI0Yo/x20dy
NPupWtxO3XxlOEkeMNxZqVLcFm3GqAMXrobdhLMDLlwHGR3DJXZMrTOviaF4MNzS8Ilf77bYz0Gn
hRGjRMU4k3h838eyY9sRs+XsjXMSNpvZXGSEDB33+JVxvXsDhnav3qiCvIewnG9z5dpUJBpVnYZB
plwjKkD5sdgL556+BHs4xDsJot9ZeW/i9Oy+0NA/5srTYE57A+MZca+W7esepx712xiAoUiRY3nG
50IviIlD966y+bJrFELIG+76Hpa5l/GfnI2RytUt7LVpg39lGv3c6y7jt9LYTHPdIG6ZsYDXd/2E
lDCOPIBuBZwPo7Jd+kjudewtAU4q1Z5exqeizZ1rJXNgKVuIoIyM1lr3SixCsp1g5XCYhzQqTpiC
XukOshORIGJtMt71Dha9dEF1kK7D5MO8zvvOH2Am4IvZOUVBTgTDZcVv7B4mmU4nm9PtEW215tei
/7ArU1lZZlMGRv/C2l4zn9S+NOE2fuqkeK4N1V0XXncqtm7YB0Mb40srBXte6t+s67deDoqHcPqp
S9hS0ZRvDOSUzCzLgD2d5y8K47WWsWJbiKfbnsY3cQucn0NSuIwSNkEaFcex1no8+A2EyKbYmY74
iTTS67Xsx6xal7wAarzeNtZ2kxzAhaOLQJkamx9TMtx4lnLQtZRULyxDbtKfZZU+pPAc+Jel+GSH
88S70Xv5NiXv0pIY1tChrGOVHHXbKYm1KPN1Nakc6v2w/JvSe2ngPCzQ/2hadwtPm/QZaJKmUTxk
5iiRnIIu6ysH2XqVfekxUx7Vrh5DuA7IJl47xu/41FmIvAZKSxrvqKRVZ3Z2eYTmGl7gD4Oqp7kH
X87uzqRrS95j9+Ro42lhkG/CiXbd0BcqNMUCtHj+bk+GzsqpHxGUf4V2SUVL7U996z729jZG7ryp
0gGzdnPteQtkKIlhIUTdOqTjCilcF1s3E18ZQG82n1TAuUo+WteYRxSm3rqQ2aZxlJBQFf0B5Sjg
0YxBoYrkNw6fGUy1G5oV/G8kXMkK0ksm6hYX6BSYdDT8ZCzebNeRZCFwWnLjkXXfO6Scx/0uT7d1
0QuE1TM2aPaTNREoWObFN6M46LgGwiughauePl05eTmGB2Px4eILY9hFR9P07Z4DjodmZUiFuW2P
ttPQ6TC9ByXOSa/oxRfSLjZROUAEnWzR7WQYMPoFoHpLV7ZVQrGpaU+zqny10WgeRF3tW9XL7t0r
EFFjXBLaCH27Sm36ndGDbXzbeSpuq3S+i3CA+8QPhWM8Xo/ziq8IOy4Byc0YrIx85RkOSXMiXKOH
kAsCzDVq1U/wDK0aW4JZFdWz5arqiy2s+9awPiore4kK4L5mOqkbVrXeubdosG4NfMV4ziHmsvVn
GlZK60SiMm0pwOe0mcAgOrAyI8vdj/VzJuZxf3EwqlbzUYm+ORQ1+J+wu5W1IVkYKDGrJdypbhVY
fLIOosjaxgRUI4Cvo3XTmKtSya9DtO57rZ+mG80h+iuSeE6TFqLGrN7QOKCHnc7bFpZcw2JMmFOD
rUIjSioBbinp0PsAGZDHD4ICexBXxE2GX3HBiG1s6nVqe1vFDvNtyHwpUHVl3TXjsKC4tyPR2JjN
OGcZHAZun15Pk/2gVaFxb+bV3hvAMY6R9pAwi9qNS17VJPERWbYGNBD/L4P9A5lZEEP0MFBH7azR
IbTIJ95koar4WTloB91w39OatiPUy3wzFSDOrcxekSjBrgXErWZ2sLWLuoRPRjebCPonbRYxUD75
LlDZb2NWmtJWimBq6ZCRkbOFMyF8LTfRrGU5hODSE3t0ICpLyRuMlxq/RalsmL2D3EgYA3EJbGKi
3oqmyNh1Q6wFEN1bjXYDp3Y9FB+hamVPeZjfJbnxYeXwKmqCeb28r+hKr7PG23TxcJ9zKKCole0S
V8vul5B0x/6SrXxWms5bk2e9CR38InmlW6RlUBjV7ZcdFRSmniPYBwJ/kzpnyv4wVDVszibas06x
myrjZ3IdWH0NpH0FgV/jsuP8Ik66vDaT5LWuOC8XtKsTpSxXucgOBQf1znDNg4oyaW801NZDtfAr
1w6Jf2gz5jeDzTBsSt+u02ytVkwxEvkS6m2y9jL5KvQ29ENaeD4V8vfQ1gQTCHAUHu78wEto2jUl
BXI3wO5xnE2hcLzOQweBFiFJrra8WL30/ChJWl5/yhjCORJDDRoOcmXfqM8q1X3gAOlVIwiSzdIm
NqukDrpKQl/wJDFd9kTPyTICK+7IvWVx6tMsPEwWkCwiK86lbpG/VZloZ3WDDLxZKTcq7jQknXGz
jozpvZXFjyQ/CaGUc1vhydva3mxtSKlmDODVT1lCCTjM5VM38LmZBvCx3IFXqzb0eHXC3PDtPap9
P++aAJLpBM3XRYYgLEKmsnAfe2SM9xszPl4MsaplFYfLJfopiDUXX/v/f53O7v2/LbWXG07LI/ze
paYU8m0sEeVRS8uGkB8e8XKb+teLSx/fxRz/zzOGWY0G7/J7MsX86XKH/7j4+/h//mKx2Oju/vfl
/vUq/rzIP8/I+U7M6/+8JsLaFTgNrqujTb7bn9d4efY/L+TybDq+yGL3+8S1klFCXJ6xyezFDL28
sz8Pfrl4+fH7nlRnxJbbc5Duvf4tgvR2cAtR7fGm6Hu5+G21hTdyuUSu3mI/+1/XufMCAvi9TYrI
iq7aP7e8XIoWM+DvdQJM8QiVfHe5/s8jXP76586/z/V7v78exlIWWQ8+c1+z6aOTsqhp1A3Rze8L
aXSFCcTlsf7jYiU4VnGP8nouD47Hh/CJ0TqTIcLWvM/UaeN26g3fQqz7y490se3Hy4+/rvv99XKp
lM6VA/oaUvn/3PVy6XL/y6XLg/z+OlOFsvfB8PNvt/vrusuvOY0sOvDL4//1WJfr/u0uRCbiMBNW
7NMB2f4++Z+3+/veSAlLZ/+vh/lzo3972MvTZ7N38ERXb+0FniNKyjINKyy7L351woQx2vLjr1/V
UWKR/uvPg4r/092k3tJxUclZutzp98df15HMBJtyNC3/9xn+eprf+/71VP92O80jmgxV5/+8WvSF
zaE9zJerL3cwa4yvf97Z7wP8x9//epLLr3//WfGKejeRsvivH8Hvw/6+jn99mMsN/7rN5boYBdl6
cIzvLulMH50vMsILpqAcJKMPrTBaeRvJIdn8WS4G40mxBGb+U6zX58u6UC32fIhI1R72oQPbYek+
FOCmM4WWIls221CWkxjsDk17l7gOtkx/2+OEDOloLZfo1rUmW2y7XuP4tra852voF/FKdYtHlVye
HTEc22zsH6HP03JUaGk6eKpXI+RZ1AvRpg77G6FVJ/y5KMs6amZRTLdT3X9hryQQAD2BkUr2Hsxh
6QHCes2nKVDJdaPlp4bbQlO/vHx81GovI+YUUUQxVoiLWms1aWGy1guqpCg7FUtmVovlG/dMHV/B
bC5O0TKHqQA2D1NxXWhoARhiwzK3SwQBlMJM0eu1mcnwrm46CP+TA1p1VvGIQ6mcIbkYNtvV0Xmm
NGFrI4GaDYJCR3dFtCGhh0qMGXhfsNXnMw0q9irs9G5MXSOIWJuUdagAqV/6MZhaEPrPZ8PM92Vd
n1Dp1n4i4HgNQGOqKV9A/2RRcm6nQrmKIyZSQFKjgB17RQoOSPzuiq4Ee4yUNqCiViKIoDKrBlOA
UJrJZmj47Cxp7EI3jh/B3eLCxBqnhKQf1WzMhTvdECnzIxw+GLf3XpmpMx7tPUx/GbCdnMcpU/Wg
1fW4ZXZ2pfdqjOgpZd/Sxs9N/5OGFJCqSkUwksK1DaG3K7XcSZ3xt9K628S0+aRN2um1GMw1tfET
teS4EY1awckXX05yW0QM7dEFcl+bVvLWUKbpXl/wDt2gUJnnsw+d5k30hA8wvi92gAMzhAhw8d1Z
G7amzDcuGo21bvLGI3SNu8y9GxOv3bmCFz3OaD4jrACY+vlHA6wCGwwdSzMgH7gqYwO+S1JnZx8r
PzIEfd2Op+UI0lNbnogY/maETZksGA805hs85fC60rvPhox6X+fr5yMD7FfjhFQujok9MFUy+0Lc
NYwphqDFGwKEaQxy5FuGmSnbOSPIwZYEy9KQZYajy+cwyRDzwzZDs9ajHtR4wTyXjZIsKOXcgwPo
p0PbWejolE0RifBu0uRqbtwPMG/mKlKj96lXNoSeLKBr6jLNONFPiI8xhGnLi7/gKOXoA2P62uP8
4jXkGdnmTlO+HQ+OqZ4Yyd7Q1GLBnd7NkvRBY8rJYiIGQnPxp3lXnUv1XSl0XknjWzVK9pk1RFrN
DYUxjUfAuO4T6MCStiqG6jYndgDYEr0QpbqalzjDQZIZkGjaTQTEa10wfe3Ud6sxKXsIiVt37YPI
mjNi+tz36FTaXv2qyf6aGRpxH4bcwLF7qtTQAGmV0hnH3EmTpme/QdbYyouI3ZET447UiXeWuYTw
Ndq9TTAKgKbGxLaW5+yRRNGoAYTvg+FqxDRp3U4zEFzm+fQMW+09jJqWqXH1lc4vs54BKkMdqiZ4
fIV+dpv43OM+OJaJ1DbD0dM2qt177xI7b0C7imhXEJ0VBbkd6j9ljp5atV/TwbpGl/nc56DDdW5W
aMPJUNHfydlM1z2SFlmLKyhtgCFLYOpxbJNpW8a76cMmyyTMH7Oye9O6krmQnG6h6sGzxDNo00nE
JMHabTIIa6BlaGVHg7UdgohjAlN6hzoufQd2i/6nRgiDzWJfj1iwsGmRCsseMVap2R38PgJ3c71p
C9jkqFHkegi9FF+wcwY5EBhlx0Kg0HHI8xfCkPNA84ikEy3tCCGK5xrwlm+RnJ6PWRJE2TAHdqvS
kAG2r6KyXwslf7JT/a4fl+b0c28z9W0ScjQEgohE/6qU7KtI9E/RGHQ5WlTuKhb7zilwzHSUawRI
+YmGkMZdogbjKXrRUCmMBbpOMPEPatpcNwJbcjldAQH8NgQNKx3APY7wjSew3qmSiJBRsRcgan3D
3AqgEPkYhhOxb43GPbTqmP9ImdlguRtCIyxpR8Sl7aGN3JAri3kor2Bn09gynD3RVe8iIRlzNG9j
Ny8CU813seaQHBZKGXRQOTe2Oxwkk/XIJti14ay77owUXfvQZ4GtMLtB3DehbyjHIDSUT7dhwBf2
49Yg68ecBjRKhNky9X6Ew7V1ZEHis6lvrXk4ZXF5Lkd1Y2o5QvQYecjU5K8J9v1KqV48tYJU5Eex
u7Lq5h4N8GNh5U/TTFIzQQaPRMR+VqP9rFfoamgNw/va2NF4mt3AAcTsawIpq2bbp6pGRlNhvKa5
5gS2CXMvRKGS2HA9FdwlKNVemdq/ETn/aNfd1WiTjKAOCFzznTDz12zkmEil2OgdtYHRX8UzIqIJ
n5va0tSC+XmbKG1gtHw/iX2xcuAGCPn6nFlfMthI7CvC2iPrbZLjWySYCTo5klCXwBmgiK+iyD4H
JzkbzfhK3NN3ypC2j4zt3Cf7ziwema8ykVOr+xpXaZcoqKoyjP58HiTqIUip5qRfZxoxcQWGV9OL
3oUr9lGHLYfuJlheIpMH6XwLU8xEXTA47yQShtJk/KQit1DIX2pKouLDxSMky7uMeJ6VhjBijSlq
O9re/rUQxEk0jDWrkTE9JjWIDJNZAfLm3KzoRDV27JdDBO2mo+8WHXVTh+WqdgCFWp9qgfFIHV46
XtRerZ+J2WlW6pQ/eVAOWPkekjasV13n8NFH1xoBrpWlb2U67MYq3IidoIUs+FhYJJBKJFiuVgNj
wrd4YjDYOfV14i7qBUlMjZjsYPSuCI97yDsg6QyFMKnw7SXR9DvPx0OVDZZPUMQzqpAr3ZO3nZv7
Tjfc1TJ6s8CBMIegDZUO+avjeegPMHv6YqapZZj0hmeOjYzQUCgHlA2tRsCqHNfuAoHEXmh207wH
5hBWxTXeANQ2mIHwzPB16Z5tSVsOgCT0+qi6ycEhr3D58Gma6DmNInokNo3cOYwrhcwHpNfdOaER
v2tjpioIehxcC3gM0J2XUX9EuhWv0DC+YYMJWHLJ5AD84Yj+ZLTeSQLsh9uAlj5P8HwxWjdI+WJy
/1xkqFNJ3iRqbQbw3ht8yA4fo+PgIChQWQWd7sBuxcNOn4XJavGAnpqElwwxExrqlSXa5F72axna
8pETHJXknfeljl13BRPEF7Kydi4Rqoo5sZvzujc0v6tpUhLsst1bK7xN1LtMNZKJvyKZI3hs3TIV
IQi5CZDN8+WhCGvQBDYR4zNmfQhSi2xXzL27B6D2DMsC4BDSnL5GB05tPA18Pauek2FCpEW17aPh
ZvRSDpcmuddYfgLR8V0Lw4wxYXNFfNsP+b+0xzXG5ZlxDoV73Y/lhzaiSplbQemNSSgEz8G499RF
zdGmWIxoshHtek0Jskpb66Qn2RO19pNrG7VvRUS4zfr4SVeKYYtLCJ7rcaqxpyBzu/eI4LzUse8U
iIGrym6QbhPqVA++3dK7tfqCaZNNKiGEOMe3yb1Io+SHrCtTHq1KA6lhgfDUxuFsVcNa062Rwgrm
dOKwD7a7W2yoDHuV7NagN87M9YOWWLllzHbTEMZGQQuIH12uAeY30NzyjILog51y41tZg+xVY+Lv
cNAoP3qovydVtg9tpoNJDKDFvC5q1fS9GDFxXlCIzlaE4C5zfQ9TTjpbp7bzHgF9fTPaMTzzKhnD
NZL3YMIpvcJqtJZ9dJv2pomIpHkd2/TQlfP9bNCc6eu3xlRQq3qIxqBZnWsTyehYh2d3QEDbqBF1
J6Z8tLIYwF20HCoIAcQpjFfmXW9PAP6s97QrSIyC7UJolb4xjelRVzEvpXwDYz5hAnOjRXL2bSEo
CXLprNgjxuCsEpsck/HA3OcMaFxdFcXQrIslf94czOtoLE4TVuZlk6RTjomTyKxnBcYAeBR+9MQF
iSOZdLY6MgYgvs6szA1BYBgnFMTVYNrxgU5P7uLdHcDyZBkLm2IcjVi89rHxATJu2oR6/wAaHVo3
cYBTlOd+0lIRQn5PsXRN3prCJOIbklFQkaSRIOmrMuPHYFwB0bX7Zqh9WTdXSWPpPqSruwR1PYE5
TpB5zO4VmCErx9LfLdf9TpgvYRWs9oY+QObUPSYP2n1jeUinNA9RsYF1LgOmxx3WSWLJAAHWbnQz
BuOQUjREkY7Wu9QBae1rHhIexB0vqdbsCXE6KggUmwrRn8jrc5qXp1i1D33bEDm9xHZJgpMwDzcr
O18sf2mwqsR8TSvgpTa/JiRJdTGnAQMrfGKiu3PK4dURw2dSSILeiQvXtTf0nVZQExJKCHdDwkSL
rW8eGAhw8NTmA6kwdx3DUMjaxanHsaQwoyTMyHtNLfQn6J8eQ3nfmYTReGzdV2XrAuZywoCh0ikn
l9nUmHxmkVzb8GmCVnVuanYdPWCJIGYq4JnDWe+Vs+oReRrF0z0ON9jTo3NXhB6D8DTcs9V6cb17
KIcga/UCtDNzZF/CJfY0CswFZBSQsR1Mg3VANrYivG4rnRj9EK7n/NzgAAWZFu44Jv22jo31mIKG
RW7HTfWEpEHdpvN8ACaDyF3g84vATHkd3tPSWQ+N+qLk+cFtO30bjtO2GsNN1eeYXhoifaNefsYN
GZKWsae+wBNOgUGyhEVVye5ruFGzPZW0tVcW5UmfeChkelLghL2m3lfwfXgvZWOgwXPTr8mJX2IZ
r6cJQ7LSE2aRkqe1d6bnykzydUggLhiSVdmXxUrgarFTRntm95KVTNhDpp0BodRIzOwWLYxH9GFL
2Ibn7LhZuoiv7Ow8jkvESYWgtR4oOXpb+lDEoUXHRHd7jncwq686dAjhjev/Yu9MlhvHtiz7LznH
M/TNoCYEQLBv1FHSBCa5JPR9j6/PBXrU88ioyiqreUWY0UA6SZEgcHHvOXuvfWqDcK0kGhTxadyX
ifwJCIJokpicYorgFEN+RcP0nKBiWwuFZYHuXi4igsHakLwavJnNKZ/WFpjxaYoCtJ4tbOMkoBVa
+OS7+q6a9uUKYBuNARDzThR9FX56EA00TSzBNJb1WklOZbMJR+DeJvPsVV3IX4OCqSN9hr+eewjf
3g3ULMY8Uj+xIPgo5VdBD2htFOkXdLMPZtTDupLD0xwgVK24sZulfy/O5zq0NsZl5GrKqXjCqfwR
yT4Mq/4HJMvJB55O9GNzlIzazXrjxZLG/VQLKDkqVvGFUp/7WkVXRvfPoHuVWLInLKXwsJwOqSa2
cGHzbh0hYNRpNq/KcnjhHEUNIpWIXAYiV+tg8ngdcVpd4CQkZ8Ele8aDKjgR3b8XVUY7MlT+tQ2/
rPFWmcoN/cyTkXXMNqGuaOgs7Mb3oxWiDhRJaCkNVgtMeDk30ewWlVfV+lp5E3UZ/4fyMmadwA6t
Hwp23ioflKuQwqVtVeW1h/shBUPvwG1CIplawQELwVMw64CWmaATKNwwFQZUjGDEZA2LSRF/V0e4
UlvgeuyJFAqDa/nNwOsHiPkq5QB97pqqrNT0Wka3M1RICMRX+LryapKLk5YOTyM6hfUURpeYIDeA
YsRb0ZNVacM6LAIPAzbvcVIepQ+k1B8GzuVG5MBMtBcj1B9lPXfw5x9DC8p2iwWFEPqm5mwJsE6b
46ZRxNeu1T4FA0kI32uLqWqNG5diTMz135gjZSXK/bbqTkmlHxsGAEuFdVa30pu/LF5NITjMNVoN
yG2JrJMK1ze/ympctAIvaVehZQiRaw0AdUSRYM/M52hhFtPlBTwuETeVRge58NvPXO2vZdgBKYw1
1jTdI6jhPSILInwETCzwkW2TjiUfTADmmsXfTAAkmjJyS+Zc8SvMwk2sJUDfw7WYaF+hWVOnqusS
8KsUrMfIk6fylOjJaNdVui37ET+JWLpVoX0kUgO9m06spUWAqfHfxq3yGfr5tY40l4+w78iKhobQ
zMMhF6DfJDrSjQj8xaA8+K2AO8P/mXPhSV48azh2noTkvUfjoM0yYfZiyZxLRtuZlY7SSr+Mrt3K
VvQIESfYFnny1frLzg7T90nqb0mOVSVXcBo3Bd85Gk5TMhyLOHrEQvHBFOJDXGTORgErrpzeu5Jg
I1Nccn0zK7HDuVDtWTaQN3f3SuXojQyZjjJRmhUjeYdqnWpC+G5hCVp6qocsDfaooB8yc1BXhggs
PhgOYkWcmUWgA0M4UBSvLQokBoOMqgb+3hC9Rmmt2j+VVv7SlPTTL0ufCXxxzYRqhYSNwUXHHUM6
wloHcAeQ3Mf2qlPRSxOp3CspyeZ0QXIDDUmO+mUasDCFkn+LY1SxWgf5ZR6MfTQTuyaWiOmFIvD0
Kh9s0W7nkbAuI0rWc2DsSW760NXqHen4uc980404TjlDbrgdSPnuHCsvjoQ4Bp5cxzYZX4FrCLlN
hMpJ8PNdnvazV2mKC1VZ4foDoYX8eFPm7EJF2W+0HoX5oqceTSx2y5cqFethNCjegGliVc6MjqM4
PyrpCwQZUjmKSx22r2GP9nU5BOepklc506N1oHOgUMs/YffzqIi/+kZ7onJ79gFbskqQB0YnCehs
uU/V7LEN5bds1FUWeiHT2qH0TGt2Q7XlwphHj6gXuA6LS26rqJQbVmOP7ZS9Enn+i9Xv02C27dbA
D0Jyje9AEHjVykNd+m9MD7ptGDJF8SnUHwRTJU4E+z1ie4iqmbwh35iyXjwpTBmq4JBNwqEwSuHE
WvM2ZtR2584gtDHKHZQWA2t6hDgYaqiMq2kCapAsTIEGAW8Aw0r4xbp3NXX9kxr55machVPJqnwb
ZAlFTKLl+mhg0UhsljI1gl3GiO5LUHpTk0mEt6JlroCi04kwWKiZoehlvuRNk1VtNcFEjj9Zpo0D
LHsQpgZNDWQOUqS5+/sxsv1izkvaNw7gaxjfeSlzrWo1lvFZ4aWh6QT5+Gqq0ZHGT7fWDTxVFTlu
hZERf2ka7zp1ZAkD9cpQOmHD91nPEhPVDiRmnUmZzdLmZU7rxuuZodcD17C+pgAZtY9wgT+6FgRU
pHP1mYVhq0q95Rn+j2FMwF5SWkMVdeO5qcgmwLGJ9DV9E7qpxcLE1F4fpG/cwJw0zLAz3/9UYhVs
DtFNDlQl1cIiH4oLt1xnWDKrHc6RpXguINo0N4Zv/AotGfOLuoonBmG/87fKHB1ElYpVa8k3Kzl1
SBHwCB+r5c9FSwdG0UFtDuH7YJkvpgoRwyQ+Af+N3U/xYRb1h6w8lzEYBpQ1JCjicMfItK1LlZKm
ccbDuKoNIrxHjfDSAJKXll7jpXVgCRllw7Heq2Iw4IJQOCPI/HM7sd11PbrHKgBsWExI1hC6cVor
27xXvy1RY/UGPwWdeJWEVEJ1v1tJRtlwZCkkFk0Y70BIneu4fyWukukQrE/PV7KfIZqbY5u0XkB5
W9RYKSuBxQV2AsKCq8q1QvE1moyjFfyggor3Yr14EVhwlpGZMzzGj9nw4ivYUnqTNVoYII8tsH6T
ZoFKmGwa04pZOxvI8mDIeHEkSrfEYrROWiB1CSUWaFCaJ0X7O+NS79UTa+wnXcxuTWamrlBjMCDD
71ULSOHOTCKcFylcjCKTH5HgdEPcqFQOKVKh06TsifF3TumVYGkuhYp8AP00aknioQziVfJeoRe2
Fk39Y8aQmA2UKv2e5kof8KpmYby1I2s4QYGwlJPzneg6qOS5f5IIjqffVeEshvSzUihYaeVXEleX
2sqHTTot7qIUz4isbtusJc4noDHVzBSfDCP56CjycbUpBMymVMzSItwGcb9MoOU3Tcf/SrUy8Hh2
fREzNEuDjLxtaT357xUVFoxLAnPX9oBxANMghsoghabHZOTqg3kBMkexsxMFy+tPvbAgaLKudK1c
q5nz0/bQ+8HcdhUVv2juBvplHDCWEiQwOGoH8RzJdHXSXSvic4nUbfhphoJY4fgYaHAVOuo2Y4oc
eaCsyVyq3Mb9EkfOFSGsVLADXSQeW9ruOEoZxAzZwGMTHXNVPFulqniq2FXrfiq2cxVj0CB0KFxy
C+eAi0MQqM1+oN6emFga4mR80XN8oGL7TNeM3z+fgc1RkfWjJt6lBWV11q0ZxldCopV+nYtKbQ9V
Hh1ag/5pRd42sIFR2NccxTDAgAW2yD1ZQLySBuvm2jL/LFptPxMYlTCSplHxkuuzssFzFjOEFdNO
bZaeUC0Kq07K8G0ZSc28lkzxoqOspoYcFiRzyHv6jVnLicYyS9deshTbmCHlvm2qdi5DidCGEt8s
p2hTmsspeU5H/kQycQoraa3ZqqoqqOiqA/7aW6uzb32p1aHsJWhoOO2dbHypdb5xpfEn5QSD2Rjo
DGu0ZHSzv2mWRgwBhm+TouQ+KK4iJRSOKBrd/CpumDRQHkEiuD5/WyqntVIxhErLLMug1+PqJkrw
OOg3Kgv3lShkgit3au7RLFZCLV9byDDDkAzvrvog8a59yGTf7ePpBo7hUPZGDzUhLtBTYq0gmBQb
PAAByLE8SfhRMzDamhZ8lnBkHcPsdgE9VAqHlmzVACwom+vll9ym7KIpvvSLU9f0zZc07M0NPiXy
0KuSWDU0qI5cVZsu39c5R7Lm45riRILMUh7VqWW4GXN5a8g4O5lWaBxzail9jYH2Ico//Th/dXl1
tcrY1bTqMje6uGsijOWN/4F2j1erso6h+8mHLOWMJUNmyoxHF4b+NNBj1vFPxWHvNqHwZtXEpnZS
LdqMd0gKVIE8odn8FSbEPoa0vUDRMtNhnaOuJmasrGs9uWCszMYpcbhsb2PFn3Y6VpxVxNJHzTsm
swEccaEUvLSMHlshFde1eZFVgYmhOL30I4CqRqQqTNRb29MR0Qd8d0FOht9ggdcZ05lPHxzDpn1L
dVpkyo/cRxeT1T6LYK6KfT/eVJnlQIdfbRVaAnP2TV1o4TkocCUUCm2DJYK5Qc9b9G/AI9B0+0cw
u2RldV+DSUG/jCnB94Hw1FIUKOTUItA31yl+KM89VGKucm1GfP3wIbB0r0NjghwWqdssjq+Q/IHQ
aNBtSOEpVoVF/VrqWfNBjaP4X+bfojJ8tr3IjEUfNhJjj0dOCqzP9BNHuc9rMZcIJitj2agf+EYx
RxW+orrUUi9UwHjOlZMI8SYTYQvVvnKByxvvCnTJNqDygJ1Mipq15zjKbanCaxO2w3AqsWapNUKW
EXRW2H1MU3HmChszC1ZWmEoimKg5OpByPcVFc8BZRtXfisuLOJdfcYMWpA3jR1kk9SmsKL2GhQah
r6JwgoGuO+e6HWXCL2rtwztptHRfkbEL6qlvaLPNY/7LMOCDGipLo7o5VYszJ5bE2Qug2p2j5Uaj
+pYJlrG7P4RP5VevUXkoE51v25hPgAtGcsdMmAdIICgQkScnWJAF635yyopx2C+lp7iLYo4D8daU
4eBIskxAs7IxdTxj6mzdgigEKlNT0y6abHBrn4UM2HfmQqt6LKptNTZPvVHOnowBye2BKY1E3NM7
pjsHC6TyOHlwEZtYlFrS5fEYjDRkBMZYHZU9K6+kcJW66U59aT6kOTs0n/GrllJ9aq22XCURSEpe
jwBeaGlvVEN8rv2JIj9lRhyFn0MnwSQ1aMvHnfSi6JWBuuO9rHKfiCgM1gXosto4Z3TEHCzsyIlR
zvulsO5psUqp0DgF0LIY05av91jDYejX3bjOsgp4mH8CSnYMdNYqLMvQwZbwYoWEeoyEHtoqSyY5
4zdDLjA2Y4morK9Vl1CG0SFxTPQ/Va5LQdqyEsCb6feX2Mc1HmlK77TA7NdCCv6tkswfQ+vxHrYv
Y4vSTCUmxzYmFLbNxPiszF8qgc61Ap01/jF0DtA5S39VIyQN0VgimeFZEz4V7AelfK4TxBQtB5fc
PI1Js7dqFD74NF105s9SAtfAsNRfal/jk1ck0HKWrNi+bBxk+NYp/Re3D/StheRnV8bjszRj4QtK
gW57wQ4w1C+4AV4XCjZOkXQ9+mbsEBvyBCGCvqmBkx8ZOXK66dwrdA801X8LLyhQGFVsf5jdTm4d
oa+PgMdSD1nGdur9c9nQIDaoRSTSiFTH4D2xQd2yXPuu5/GogjdgluqEfrjHkEwkm64LCIKadaLi
00qW2Rl9lLMeh1i6kwbDZq9sKq3dShCTumx8FKZZOnZogeRS4zIQbeBSkJtsKd9yooAzhhUhFKQi
dnPCxYD9Jld2ViF6qs1w39JLo+b2Iatte0D/yWhvTmuhbS2ngaNsqSFHS3RNC7h8AWN9UXuNKm31
PuVSDiDZTaXyPdUjrHUjdiVZ+A607iNRk88WojJHv+wNFb+LSionPqhkrc8NuFqKkHGcuYIQ00FT
8PPJBUgQFRcbFQY6thq7uUezjPCJEXYXt/Ezv/+D8Vnjl3TI9+PvmRT9G0vEd8iySgu+x2Z8aGTj
u0zbG7l2j3QhoJDGQsBOb+k74y6DFM+SQ1rUO/RRBTzXugreSAwtc9Vlc8WSX6TrbPjKvqykT8kf
wCzl6MSWblbeBghfUhNYWF4Sgarv+3o3KZNncAblqPcyBm5fF14h5//UMk5sWNajVwBqHnzc8/V3
bjQ3qwyoRi8pCupa8rlyMqYTtWVtMrU/jgAl8M4ONE/czoyQ1IlquQ6YqFalkbraYnNh8Pky5G8a
mqYbztZxRJLm5JL6iyjIK2bhcAdDaDdq891QfiwBhDFxzw46oMAkrzKvnTTRRTanMbuA2JjrnjSM
waFpy2odNNUDPjBX1ApO/0Td1SxKg7YSMMqDHsisqmWEx0gWf4cQ1zAttFslF/je4BRVnSoO01sW
YXrgCtOABSK09lQ2SNzNl+sg3PjRyJ/Csr4oneKMQB34GJEz4KN1TKrldk3NTweYu6pol9vRBEPP
UJJDrFdXwsWWXMqSjtVIE2PMYopVqVe1AoCS8tzOogS1uV/jmgCvljApK5tNQY4n3pWA0HvIOy0Z
PWY4HyP41bYfVrkrlmRNmvGWnCIU7iiOJACMLvyaW8RiMR3xu/QNU4A2gAPHpB8AxFdAQ68ikxUp
lBA5wiR/6G11VsV2k1np5LYS8920xR3CvFqw87SAtT1c2kD5LNV9oDBqjtFg0A77sdA4FKoGsbK3
vo2p/aD4pVbmCx0Ub8wDeiXJXmFRGgZMI8ZAPhvxeA4HJNXExMudtC2DNFtLlAf0TL+MMmY4ylO1
V1biDq4MaLNavjUjvJuKgqmWgVlpici1cv2Uz8qjr8QPKmPK2jQ6LyH00Sqlnc+VXDVjuytokOkg
k+KYaiQWuBiLhFyRCIuMkntLgipNIK5g8IzFNttGBajqXlobbcushGKjRV7WqhTSgzrWX37cfyUN
vYp4JonkIa26jpNmwgpTvKK7/4pG7bvrC9eHdK6QIOCJwki/bAJkWLFq18NPSrI07DGQUTwTzkox
P4Wa8RIb40aUlS2mzMoRWvkQDcKCl0Wj03FB1Bq8tocftNRuJZZcMJra7i11rVVcYcXhE8n6JU0+
VWUBHCRbirpXLGEkNrTFbfYtpwZ9gNVJeraKGjWS9UbgBraFKDwIYBJWCO06hLPjQcvMR7xWFLgz
81ms+0PnF+c7yv//px7831IPYEsSIv7fpx48tx/hfwk9+P2Cv0IPJNH6l6iJf2IPSB3/n1nl0pJV
LsosFEXyDUSVlPAc1WD4P/5Dlf8lSiTTmDpdPsmSVJIK/soqV4x/ifyniJpkaHAxZe3/Jatc1kzl
P/5L6IFoUoVTRAVVzpJ4oCt82b+HHhRVEYXFZE5HXUIzkyaY0elxEwP1t00Skln/9hFhYb83//kE
NfUo9RndemhQmduFMV+icNEAWkXr5VTnWV9YL31B3awrVGTHVcSqVbiEBqTiujMPdS0MO+BDpitI
889YCNEln+YaI/oUec2YxOuiFnRbgPPG5SkAhljLuCCM4JRhqCIoKn4jOuoV8DMCUH8Ae62iNk6G
0ZMz6h8ZMzOmE1LjpZWeOBm03FUTDWBa7t8EHiHXxPumAPJ9frxvqsAJ+r05F4PDSou6JflXf73g
Hpb1e1f87W3ur/rbXvoTqSUCC4qaWfJIQ+hF9x44JtGr6l/vm1j707Wqhk/3HKn7Q/ebexjUn4iy
fzymDi0GnfuDv7Oj7pvqPdTy/sr7/fvL/9y9P/bnz+Q4k/BLLAFo/8vm//mv39/oz/sSi6dtp6ge
t+1Acpx4txotW/1yc3/szz80CXGUf+7etwJtiZ27b/55yZ+3ub/kfhfeY0iPCGb5/+7JkqbTUf3n
O/5+9P5yjQkn0obl80XQGOYq/P1h//GZ/vy9+3v940/d74bLQQEskyLNv78PoTNwhe730ULLNuH1
Pr2CZb2d32+jxX80IO7F/rNs3hOyEaft0qAuvPtDv59IARSj0r+f8vs97s/+/aTln//c/ds/J3dv
EW0e1lv3zfuz/vF297v//T/f/8TfPmXQ+gH1i4jKDzqAahUvziWimP76hFWwxKBag1A69FzhCd7v
F4vd7v6k+9Pvdwmzi3fDw/3R+wN/3mnWW97kfj9d3v6+9eeV+d3W9ec1pkAzrstkVsshF+Sl3txK
ObIe7c8mWMR6lyGs2d3/fcyxrpYas/ZhcZ1hcVecvjNUZxCE3knUa6Zp2vaOoPQXGGUeNQfaIAKT
CmHawFqzy3vSnLmkXP7eRBJI/hx7k/r0kkf3e/P+aNgaezUOQu9+735zf+H9eX/u/u0t7w/e//n+
xD+vuz/my0uCQJyH6yqYUef0WfHZTxWUZr/ez12h4HtIKQhoBp2UtH03l0H8fqM0S/wjMSjc0poh
qRHNIticugWePg67wYrGnWr4+iafRYca6WlWq6dCS6n+9f82X+raoc6aaQsbONvhQcK6tmz9ubk/
BlKvdMiP7mmGsj/mmtYeCz5wHkKt3NSYXPiVIembsK4ULwiJkPOXHLmUps46mqWnKAOxjQSzEXdI
yVj8aldKhsyBa2CkbVQrRA5UkXO/m9XVCv0kNbm+QyE2JjMphAPps5EpEaDTx9DklshA8k2LnVFX
FiWeDoBTNWyl7oVSwYdidtI6axAxIvFggtbUiQ13gCuEqPjrUZoffaq/yJ7FDWLBZmeJgJ61Jfry
vtWYtUrtuvudXG1GoCs0vUGTR+2JE5p0QKrPKEnum38ejHrxrAzhvB6XM+h+c8+J/nP3vlVPKOiU
bClccSLdbxJEFyTZSVsAFRO9NV0Ud0JwrkRSYfVaLx2hXLKTp6yhPBk0jS3Al8nr7iJb/fD7QFSW
X+7P4Xffuj9WpTUG4l4FhWKIFCeL1AMV0+zuNFYNaMlfiNb7/fu//Oa2TlY9bUwldZBnjDtAr8sv
rJQMeGBY3eh+P0TzuRsrn19lkImGU41WdRufkHTy9ygOmINAB2xWx93vzbbaQEyWt+E8r/2hVndB
baK6L5EWsx5dmWFuYeiXyGNfbjBwqcPE3KSLAZrVDSIwZVYdmmQ1fekl/XOcgRYZVIXofZOgwIk8
UmRjRrORpiuczukRB7kC9PdxfDfJfaP0Wayi3J5f0o3ww9IiUGCE2agHORSTr4jF7AVlfBm8Uhst
R/Rwm6l7dX8p5amidNtsZEwcoduPsu0amLvIedaC0J6MDYvOaD4F4kWa3Er96vyPPlvemphDBVVZ
7qaj076A566JTA8/MuXQAcBCuDbuO3OTBuswd6AC6sUrHK9s/kYnEdPfK0N6q2st2NI5XagBUCAS
uzdZj6rP+H9UjXCFfR/cjG+93E7aM6yMoqOnvqnjYwGtGvxZeqCUhZwzm/YqxKHwCDyhFDcmglaA
GL2thh7guxnSQKl4DbtTFpAzLsHNm5TWNKUUayugGSMx9GcEkW0AiR2613p0IB7yjn55Rpec5biM
bKE7TOYDKruhu2XIibvgUrZf2GAIE90biLNhoqLKjfDs0i518nQbChriug2mZjiPQfJgYBtTbV88
Bf1ONzcNge6EWHwMwUw/zhM7cim2cnLImm1f2YUIpsZGyheyfxVYQ7TDV7B/qCWgX7EoTa5atGK2
+Fq/mMJupJ37EyPvY752lo5Z4wjpxtdcnagnZF9k58x2/xLviQMczkHkSM/tMXII6wngVSArJCW7
3U76dlS8MqQSv9Lqb/hVc0qf6GgmthRtUO7r88GUP+OZKTXD5EKbO4jWtRCcQvdMgIvzrjYuSbeP
icCZOS+U1UjZK05+iuBFbY4Bx9GeVBj2N4taMfBivpu+En4Q4xO2xxgmcJiO4a4MKDu7wKnV3pvJ
g/qBtawiPUKmMTp4+M12J/0U9TVPCP2zFeT0lc1+EnBhQofi6KSjWJnbWHBBpoI/BXrHm7XvxFRp
VAfHdZHDs7KR1GiWncfIWFyYBgMULXNPVUIaHfFQPmgClAr4VbuZnnHoNFu0qz4lTaB1xT6d3QEO
fHtAcILdCLQKfIaVepiTaeWO7+NzWNM4kSw31a6tvCUWFknpAdkOaHUcizGqW2TMKfqS7TDvdVbt
3/E7hUwdEBL1OVkkPexhyA4G3aYnVHmq8IYYJjLO0StqcWWGl7eTdGbgdvZmKbuGUyHAfXopl3iL
6GHGbjbj5+CsJQtCjEpsNxik12pHJ8XGFzTg4wkcLBiU5utkxzYhmBMUE0hZwiGuP9vMSwIq+9JT
Z55pe9e0TKwVyBX9C/WL9QyATXOVE5wXiMiLKNEiiWEH4b1U18Mb4hTdwPKNrWK9FKBqu3jF5QHr
oUMQrDti5fAuDfJQPHapwz4/cTCjGzgpe6xVmwKpZrteoELdCvYGPNIVZcDRsPkkEcr3wu3bZxZO
yAfKffeqKa9Vt6Hi1266B/nLV9yk3vDRQHqVFNVhPtWlx2fyYfFkB1lZ6egV7OC5vFH5VSMAMPt0
L4LsAQsjP9KTbUWKPjUd7EM/HHRxHX520Wm2HPwuwkfKz1W1ItmzXhOdKGshKTMwpT7nt+xIkPJZ
fRLcdn4IIwDflIDeFeUcIuMqSKtEhCWhAnL6ylPSozQeBPVY+/ugos1B1NO6Mqmp7uFho0Qb6Zlf
IxoT6gbTIJ6NCVPMxbpRELN+FS9otJBzb9AZPRKwUKrb4DrvE3VFxvF4s7BITR4moCFx0XhTyYIM
Gb+KAH5mN4LV1VubJuVahwAfN4CTLArDFUWz8FAKTxppLPOTOlMUuw4sSpsPSzy0QEbIAYlXisaP
TLEWP+U6IIUDSWnx+NSFT9O8M03KpK0dYQtIianAVf0YxD/D9NaDzmc9iQvhljUNMZ9HOcDuBnaO
OyJQNlukB2A+QO1Pga/7B33c9Iws0a6EPl59DOVBEqCZe+whWHO1uQIuEEFhpnYYrsjisjCdsi2t
+i+wb/HqHL5G6p53T/YsaEIFoxfywlX4pNuVNzwUIBRlZ26h/ANVJbfDSx3UvTTb20+wkIUX1h7x
LE8ikiFb3yE3XMVrA5GN80sjqPWGJUK/JC6Y5KuCYm4dO/l+uui1q7z7mxa5P6oZlyPNcPFqil90
VOOXADq1LT4apyF2+eSSzckQ3sAyE90LXTl4Vi/mV7mhyXT8rm8IZrVTjFMggEZj044UOGK5Q1Ku
DdLroXFG299kNvt0FdrSKlxrD79W36Xb/QLo6GxDcSVflFO+kS8TgwITgGecYZwx+S2+icTmEsJ6
0x5wP1Dkz1S62a6PXw7DhhumR546FOum3+pwejyFivXFN1DLPKc04WKPYrPm4xJeoUkKRjt0yEkh
DxWWaTC4W+RZyEZD8E3vjVeeI3ckOU70guaB5dJSkp/toF5PbrRTnd7GnCZT0sVukZ/mnWJgW3I+
EXXbYNxkmkRr6bZV8Ry8o91WDsSQbAxo9yfhl/giAabC6fkRcBqg8rhqm+wqPge75IhJFEENcQ5+
fKJdWjwXXsyn8qKr+UaLg3+T8E4hU7XnT4NP7SLRxkoXFltATwFETaZtRBGwb+mIXpFG0EIhOEe7
iZxhlIlYPT1LTzJ8zkf5Bbm5k6/7i4bweNVfkr1uK/SDVuuOsCd2mq0dlENz6i/11vfegdbNh/lQ
nZQ1dLRgg1jtgIP8yOmNtS/BVHYYieR5an2uGStkW4RJ5Y88o1hBQjjNB20dvrVbreeLT66583fv
zcd4yE6jQ3yP6TH7OMi7/IC3fV7TGbATW3BTB7H3qlvFR9+moO4gMzyma2sN2+zSbnXTLp+SU/kk
vEYPo9N9xE9kHjzRCfmpXga33GqrElL7qn0LboiRMas/wa1Gya3FDrdZu6odac1V48ZIxqHDHsY9
nOJ+RkBCJX4Zw4fL/FAfCBspt8lJ2GiOcdCeSgfduJ171iW3o7XxJvDa1gmPOAnmt86WbUjbNiMU
MFDE3G+CskEMxsXlLeNbeYHHpGSb7jkcXuKn9jD8JCfT6w/VR8qsh8rXq/jzmp2ih8n1f8K3/Ata
DXuCMUbbw0A+4oNYkL6P+SPZxbK97t7F5+gKpwusMocVJ1W0ehK/czqWtjja0zMt0nH1ZH127wCC
VZcEwWu2MT/U5/oNmwOcAOYsH/Vb/Eu1hxN4yfEx2Sd7+Vm3+0t1JSfVpZG7Ej35yK09OwJ/4LPE
F+BhALdzkCwr7WBsdBvs/Oty0G2EGz1OhreOagU8pXe4Cd0RhSYPjqvsKm3yM5fEXfXNsVo843jY
zvt43TzP+4Axpr0ViVscuTol3/fjvr3F5xCbNVcXziJn3Gf8XrHTEo2koyu2SdwokbASF8Ca9Jsc
l/bGv3EyRZ2jS3uTNQq7Br4sFyx2k7BCgD5+zp/xo+DbpL/7wwqcoCSu1MnT6D2jZHoWPsUj47Ju
a+txSweZs+Wi74LNuB35QabT+FW/YfMhrmrN8Z6jsbWVXwj5J7t4Ec4kz6yDTcEVKZY2SPfEl0F5
RaC3DbbRdnS5FvfwKl1lJxwVJK+Razxk31gVtcYJra8E4WmwymQumeMluYHZ1a11eJ0eRM84z4eO
6MZjDV8LQF7CuSK+0cN1+41/+Y6uA7sanDYICAQvTJV38Tm6zrfxPgDeRwnUJQwq4Nya5+I7oGNO
VsVK++x4IXJtaOKMH1wGP4ejzkDw0m5zZ9xKLNU+2nO1sz4zFGuI9x7Ql5sfbNVv4at2oPs/Lp+a
hOvYbh76Fs0Fba5V/2jcxOf6jOSAENvsuswP3qXP6p2PSM8JN1X13U+H+cYFsf+c+RkRkeTLYMzA
xhSBnCCGpckFqoCDcze5n2i5UOOsxgflhGR3RTfGDu3Arc+MpVwm3+fsOEwehrozQ156Ho7s12Qj
2gS87juEHWd5F3KGMgWypXdxi0FWP1iuueXEV6F12tgAnHwzMtzonnUWPfFUYOt1tKfgVq9JU6Ve
hR2KkzfYfIZO6Wpo6rmmjVf90K8KLnjxmc89Vq7EIEmU2ZrV2A1RR/BpfM1vLT7RL+lNO5tcu+O1
dcpv5V7ftvuwsa0HOYZH43axyyVNvjAdpA7DQfs8bhSG53o72ADd9tKj6VUeM1Te2buYjvbAnGL4
Npdvj4p6D4l20333jBObbEM7zpY28Tp+jK7JVdtjRX5Y1zjTbzKHQLIaBUd+7jkzr5yz/gu1RX5A
9Vuh3xy54sv0MX2Ul/opechO7SFnFAQgew6fjEfpXKf2vPV3oC9P5lV0YYy/fcaO8ABmm9NZ2Sz/
6yNYzVVU2/qL/JFeBM2Ny9WwuNNXbW8Lr1j9lWiVMIWycee+muGRK4340vgHs10zL97pO/IfPfjC
5Zb1wvU/2TuPHcmVLcv+S8/5QC0GPQnXKrTKmBAZNzOplZFmRvLre9Gz8OJW4j40al4Th2tBJ2lm
5+y9NnFNt0wz2WvtF5ISEHCgb9OH8Tk5uodoxn+7tcPNHPw0p4V+/1D4E/8iqOfgeXiGzJkcffYj
wRHbPEZvfIlPJKk3Ms/VVl6rrQDdb3w7cFgbsT66lt2MpRB5Jf1cL37fRxyME9o+tQLqT+FS2b9e
s0Dz/L72uxoVAvVodP7AKoQilLuUk68X10rU183rtWTS4Y2taVNeq1DX7xOa5VGmUbvWgfUECmI8
pHRdu1iT44iz1IJKf8DTjM0tO/XGh6KYYy2k0FJtOvx6e3SvtJg5qtG1AuRCfhYUzZ4E3zubmvxO
lAkL4OWCpQuJxP4h6UB9od+B97VcQ22H3xamkD3SYOjzpaqP7Yq+gugJtrxeLYhDYBTQnC7LhYQG
ccPOQiqY4UsSCuSpCSpWqHaPzYzMEzsLC945p580OUiLXWqDmU/FwVruGsmtPaapBXx2Kj7RilJ9
sRdSDzPqdkxoUI3jMimvVmNRXqbWZxq0fE+qWnQEzNyk/V1k5CTGLdDIubm1HYcTbmfcUaPdCwzx
nDj5Tk7iIO5p3kZFnoosUBx70YJtC5b2yPWqHH1KGpkLo/Fa0r3WeK913eu14Nqs0113quKk2uUO
5e/rxbT072xBofzrvtaQGR56zAv1pCipWHoJDfLEUS0X15vXCxOLMfELrMCuddDrRWsYnQ1/k7qo
H2Nuk8gfrnXZ37VaexHV213GpU59QNUtgazmktE0LpXh6d/XPJk0v++7PvDHzevzri8jX4g2CvCP
DytsKHT3PwuzR4oSAgkIOAEUUOIMk3FmsJqTNdj2MRK35dDyu0aKlMcpMsUR+xxK+AZ9X3zAZpOv
bQlitXOpirdLF2fsy+73tSJEPVKnxTqfx3vkCDVadDLYoUYi/T5BlLiTIA62KL5RutttdwRc31Ij
9V8DO5SH37euD0SYNNZZQs3+b3deX/f79vWqGpGMB7iOZmquwK4ZVigiD4mgftyjuqQ3dr1+vft6
gceLY3u5+Lr59WjXx1RcVbm7Pu3r/t/v4kgh5tXXQ76uH0IZDFBRcBgpQnqxU5jeJUNnRwgeajmq
DKQdjK7P5uUYvIL3DJegVuyU35rSE7smQn3/78eu1/7EAiIihPF3feh60V3Rfi6SfBjkygaywRFz
fRHV62FefUEAMTPx9/7JKPx9+/qC60uvb/qP7MHfz7w+/vWmX6/5/fZfH//76aOX1KQmqqc/XnL9
QB0I1O+CmvbX23w9789v9rfb1y/x50d93e489Ht2BA30C8j4++qfv+5vhMb4+tzrm/ztk35fvd77
+wdGknWmDyHpb1zH/7hNrj8GFgQ74PUt/rZdv37nHz/mn7/B10fMH/PgvtCm+9YvTQ3gttVxXoCe
14s/7vvj5j89hfI/da0/3sa6Nq2+nn699vWc69s2Vzjo13O+Hv6n+/78mOtb/PG2v58TOPPjQL9t
K5ffF14bsEk+NbsOC8WwDORQULhYHv3jJv4N1D2cn//rkfDaRb0+/ffV6/Mbak126MGd+4e3uD7j
evH1Nr8/5evb/MfX/fHF/uPbXJ/39UnX9/u6b1y6YP+rPaqHbJj+f9ojz/HRC/1n7dFrJhKkg9//
m/7o94v+S38UeP+yXZ+7bA/rlo1e6N/6o9D5l4/SPXCjwPNCL3LCf+uPnOhf6P5caxEa+b6NiOlL
f+T/i3dzQjPwg9C2ESn9j/RH109pm3JKmvrw4//+H74Vn+8ETFvxoXkmcqT/rj+Cht+giE6s/TB3
D36Et88t6nxDOWPImAUnoJVgSuyCrqPtEpxYphSuIl22wpJ9Uy0ztmmZnmlrcsh6uG0UxXd7ZDq5
TAubVhR7VTBIwRwHLA5YCnQzLf2X2cL/QcjTOoqYtDskPUkTsJmv1rE1PgYZ1X5JZ9Hsn3z7ZQ7p
HfXIyqnKsfgmKCNIb4tf8yze2njEIttSc40sGq/J+KH7++xVeD2tAH2CPmXQCWs/8j75HJcJWEUn
ivHjMbP9c9j31hpEDp6dw/QroxzqBj4Bq33NlDEI1LQPwmgFMzA4ajNhkWzT3Ilr/66pA/vYNy52
gkCuC1Ls6emkIxgcNzzMLoO0HyDgTVrygKKJykhd/woqADEVL+4EVAy2tF5PmIvykeqOKvJHYb6W
0Q/HoxiVqUueRS/4Uylz2eNwLHtAsPx9j1msxDZZppRAwfkx3k1l5LjvPTKPRAXeugFjRVOeRmCT
zqyNzRqxq13A8yDWnLJodPTxbK4FfqL33NDJds6z3TDH7qrI+P5MisEpsNsjWe7eG28t3ZJScND/
GqOgPbeZfyo7fnYlJWEJs2am7Gb3tkRY6cU1oTaegfkyVcm2jpK9MyXZXWUOP1qtJKaFfAZWEkev
kztZoNJQsE4WBiciiGxdWfi7Y3J+5gTQG9Z5ot0pRgc0RCPAEwTi3qlJxHDsShb+Qg7bIrqflkWB
NODazEvHua1f2oktFSXA1f3U4qu4yUllo23h2NW0nENQc6PB65iYNUsiIkJedv4PePfwPUWhSUux
X70MlYe/aA2yUUSH0d9nWJVWYWkm6wqT+JSXPz0dPWsyvXTS/JhD4xPsWrPVNlnGZjyFN8Ld5CXa
h76l2O05uzqsz2KZ3dtWTXJaGh5DVi8YUL11xc8iK6Z4bCzL2RYJYBMD3g9CWGbW2m0O44Q7QLi0
FkRprRq/emrnvN+SBPU5jrbe5HYujpFU58RXxS5YDjVvdPWaMFXcbMvK8nohKhCSs4HpxF7WokYy
2esEJAO5hMTIDsuFS5meiDRvj1WJdQK4OxF9c01C5IVnoFO/cavhryIMd8kAJC0XgIp7l8l1JTCz
1oJ4KgBzv6osl7932ayHktQQe0Bi3o8yqN5EZRJLUW6IQ+g3I2nmVNAD86DjJYwbWcf1IjbKAwoo
vfN65vt9GnTH4saYAXePVdysA8P3VnlqGPgjoFNEbQAJgg1jVN0lr8RLkQ/7XIy0kwuv3+TKn49X
vGoMZHejF4lSk5Ff05j9g5A+2K3cvw393N/Cw7jtOg8pB108o83vg07g0/KowGgoFkOSoNVxiDuy
3WxTDuV8GJpoOyTm0m2Wd2keEU5pu7SjWirnk64oz2o05IRv7wNpUOroXbw3LlTmXIXOVqBD6bD9
3GCqQekuiURZMLBx5j1lSHPw8TDlrk06nw45lHE3GptUp9/DtJfbnidZAQHMoiqmvc7oL/wwi2g8
2stFPANdReal6V5pubRHyG9bFopOEN62ScCmpXlHJEN1GOHF92MwgSdhR+kMq1yD36DXKdsj4QnJ
LjBoCBr1d11hOJOTdZ/oDK4TpwKs8v0njteMuJ9gwippe+xL3YOHtQE1Cv8S8MngiIQfi4edT48Y
wc+kmaZrD4PkjtDlxBf3rh1SsDOJHCiDGYb8xmfn3YYjqU5zmzyLdKx3ZYRLONY64IwQrnM9Yfl3
AeWnxAXaHtEpk4bjQ04k6WtTcyJ8J1t3S6dzIpNiGYhG4V76hLrilNT6TKXgqQazuIv74qHAsn07
WiAMBUDBxBLidRIN5y2CAa+3ILbQLHOyGSzHm65ti6zG3r2dPYpXXWkku4ZQrD02g2RVI6Z6LGIf
IFtkUj8rLPdsdfbPQaXHStDkL0gpcd0Macgwf7fT5jYVRQvdy6G5oAVJZV3kvLFpaRVPw2ky2/EM
ponU5mK4yDRztvVsyxsRtdhDS4fqng+gAYONxkqTUMUKJxsEBEQz/DkDe90YE0nuGktsL9ChHlIK
QZoIHtjx+23UL/kyeK/vk/TTjWfv1HQLRoa4arQJ8l7Mc8gpv8vY7dDqexxTl2bE1Rrn4codC70v
rPDgeaTg2rC8FmrUWSC13sFGbdb1WLz1g2ueCYkmqQ5n87kZcoUTqS/WITiFtQHmdhOXMdbNBDyi
3eev/oQtOkcwt9YEFx0Z0wk1wHQMCS198yEgnhNpEJyTkUBXtNrfj4QcH4eG0vyoouHJI0kmLsnN
qlG7YPU6YJj3gdogeirS2VrFFrWcqvxRO4wiYL9mvCLhSWeuPFhV9Jxpy9xrZmScJ2RzmkPL25cG
CRoWORIXk/daXx9gE9aboJU7TkoQNrLiPs3s+3yW6ql28NQ0ffIojRggfT5Mt35U1xeKMhBvzfyx
lGa2jc3oOYFgYBjOazwU8UfvYcfJiDu6CJb+ZEg8KWc+WoGrkB7Ncg3+bziGQTZ8F9OuNLVxTOee
ahXYil2OjSNbVaUkcgODvSny06Bcqqaq9cdH7fSHIDDuc91ED65GxzKoTpzwzzkUdKUCFDEGDmaZ
iX91loJpnBXtQYM8NzhP8QrROA6n8rsho0fH8Ku7gnaW9BSswjCYznV7BrFDOdqL7aMMxkswKH+d
CmwWTeLezYDStjBw5Ogkh9BV1OMVT5p95mVtrL/JOUzuLbK3aruLNt4QItlll42V88RfdJxT/8zs
dADd0WL8tox3lVW4aKO6eiHT5lLm+S4pcnGOdQGseOxnKA1P6SwMmLQaAlIMehfOc3Oye/fJM9Gp
ZJUw7lJzoqDsc2oNP6Y6Se6ZRJh0SPGVSoRWeY7ao6W6h4MlkC/KhWYkRU6EQ5/JFxkWHudMODfz
3KEX4GibwqZ7qaz3GYv0PtH8PVTIqlQEF6vxMJWFC2LSDlzw1HAaYBDNT0OWWWdYp8VuMBv7LbOJ
/JH+KRpAaVjB6J3bITsZkc3gK4fqnBNmHtfKOLY9SZUKVtMWTx/jPgXAG8dI213rZs5Zq9Tbx0BG
zdEEvAuV/KVj/0JV6U2b1E++CxYjd1mu4ZRhI97nCW683tE435usOZRuBdNbibsoh1s7Rxh2U3vc
UJSSlyIwkmO6zYVRntoc6Y/d5sELnI4PTn03TpsNL9k4bB387fx09jhmYdR4R5qoVZqV56Cr/spz
el+OgUdqzqX3DjO7SD5w9yuMTQqqcm+mK1I+yT9ghLybpPMYTbhCOeGD6SHjDvlw6m+9rB12zJvF
zugDmm1zgkJxBMRmuIPYW0gU13MB+YC6mfXUtLxdUYPyhn72NvR49c0kaF9MG0dRpdz0h6cAwuPS
fREz8ZlAXYwxEC81bCvc6yNn9W5uv/V5S9/JMpITnF+E5YFPuUw1n0El1DGZ0GP4Te0RWNW9AFwJ
Wyv9zLW485pqTa5Jcws90F/HU4tROIP6I0NAFV0JwWwcWOjkvnxNq8I8xESZrT2vbfbFbO58znac
ppDkxGSaIO362Ve+uZroBY1dynCOawlEsM/ewXY1jDTa1hWT5Fi8TdCizm6SsJSTpPJQ43QOXjWh
vgEgbecpCIloLtZJVYNJlUH4nlbxKSvR+06TQmgWCji1Pd22qCJVJ+jG2ybKv/Mu8anu6LAHAUws
kKP2nZMSy5VFGnjSSLJePFrvECNu8IM/JiMx6jOBw/umSqGWmmZ/sCy2e564mxZqxT3GaJrkdZ/A
agX/bZJ6sy2xpey8cvg1Ok36VBTY1CGXvNVC6TURmeUBOjlwr8Q9zLNzCQkX2Fady27soenSWXyv
yvhBpp7HkYMer3Xyg28cJGFdSU7GESp0sUchPG/Z0dQqGwzYOYl29+HU7tu4Ny62MZ1zhs+ekz2u
O/C/eQheCWZReUqzqlv3bNHM9I0Ls687rImsjGzESgK0MYNEdzRkkx1qz/tM9Wxt+xxVgRlRnJZJ
H+wyBdHWkFVzGUv/IZPDs47aYs/0l6B61QKd9ZNz27Xhmhp6wzsj4BYJCqeZdw4655cX49jrbFOs
I7fO7zjdMN9orf5R5PBbJrAVqyofCKGMwL3CVI7JCA/QJiQVjTVmGGs/Tm7HKpS38TdKENBpEF6T
QO8jxhyRCNUV4I5hCh6y3hj241jTo1QZ6RI+bmlXFYCYy8vsQQxiZIITJgG6xGnwPjnprhJB+VLH
5h21afbFtIJH3Un+H0Cdc46HgX8th6mwHrxRrRtddxuvoK0QCBOVR9ecjERxqGuGfF2Rhj0TXCSL
mY1M4rqRw2kxAnbM3EL3hQHZaYefs3S7k7ILvn3tfxcJMWLaVd06qAfU2TM5e6Q4RWST5askhwIj
el8+ELj0zUoxEYOeSJj1QRuyGmxURo7kR00qJcMU0HaRO/tpiXcKWzXuMZrB6psqzFUq3LTwEbeW
j36zBYQxTFFz8iaoVpKIi9iz8Ad2hT4Hsb4jMIH27Rw9RGUuL6opno3q0XNk+uSHcPc617o3DVpt
rWoeDYH4MIyS3qcU6V6Ar5+rnIle6hJ0kPq0WD0IrjX83QoT1zS47skIfpjNMJ1s+KBo9zr+S5oo
ZvOkZe8cC8VDsZ1spF8mhwrm8iG0adt1dnLqE8PfTr0TP7toE9Mgajbj3H4MVc8eZN3XIki/KUIl
RNFtx9S+7RWp2VYj6lvYHjliVVFtIw9EDGRiA86k5XPGrMb9QHeRNGX5MAY9e6/OzT1p75jHAfWl
/pJpJiTgRDgyqgkHJLbO2mosJohh/zxFE/yTAWmFT4T72lSpvbGhAm5qEta2gwP2HNt6Pnj5B0O1
vamg+SM91wi+E6BlvbvGXC4OALleoBBhbZ0aHLI22adQbWgbv5TGahwbZi5dSZc4chpUSoFPwGT6
SqQs05qS48lme28ZAm7aT3ji4wO5G4jTlPphEbiS4i7d5YW3d3TnbabM/dmZ0U+vHG1Uq9VfYD0F
0vlhG7W5f2ExjMLSJ7EBiKT96rg0YiMC6aP6e6ERTc8RcoTRakHESEoqfncZ4Pqx0saPLC3yXLAg
txD9+ie2xLsLq+LQZCemgulDPaMtZfihlFC+p8NtZ9fTW5yQa88xhziic6vHyiE2q0mmg0Esn1Ly
lRSNEi1wxHCQNqA2DPC4hoZrKFC/z0MYooFGgxjZh8Trh7+4WM+IegpM6E9p7gBJU1tDo1AOAsEe
rzQ4WOT2I9OluyzrbeIopoxwSFLBjH5XuGzRSVM2jH3xzSdI9AZkTLJZkM0JhOjH2sieRsXUEyRo
vJPvU58rlu9YGYWFncmgJEShDSdFTWCrsYU2oCG9IQ1Lhpaz2wBk1qBxnZLLuaoorqxJFiFndtYh
+ce4AzAPRytlfe/mqtnc28H4pjRKlmBsGAqlLfZyNlf85dOt1KF7z6nfuy8rn5zdkoHSl+1D3Dch
kG1clLYRMiMjZroDbffNTtWBBVX5Qfrvxg2grcqsI4I1cjJm6j06qLEjW6tDrSkElZh+lP2dZVJ/
CflZaz+Nf3hFg1RC+NXKFROVVKPKDyofHupwdu57wyHkNiQ1cHQoe5hRL/dzzo/2M8Ncj97UM62x
0r1glwNuTG/XvdFO+7NKWPVbpKpbbq8gtUfpvZtIvdOlGBj9oXcRn+5dcL62m4Asjc0QosCYMXR3
yaWsIZVNDOh0qhAsoyf17YpmORpWLH/NKQ/rXe/ICquk4vj3s62U7lOm8Wt0g30SqM9V5D03HUDB
6oioh2Z5+qiWi9SvPzoiFh68ih2UVZ+ftNtSj8OKTBzGxt66i4x1IBET4LTCrUIqUYqLYkouNqKK
CsAlui40Sf0C7iFIfW37EZRR0YJwMdjDmjb7NBQ6mqh7swh27+T0ndjyD5HInYg9cGuivhOaLIJ2
5owVIc0rlfPCVlZ0EuWdZ7ffxtjdYzXflXAvZsZB5jnIeurQIUUJe45TfKIRZex8EV5034YIcG3t
3NzES/U58ftfbubDkm5wchBDjRXWNDEe2nfjNWPX20ktT5StBdhXwi5qE/lJlr4kegKx3L2kpZsg
EjZeAE6i5e9kSukWq8ycphxy8puDqx+Z+wXKqKaIRXJ06fjwkiMQdGNevWmbiXXSkhRKbcRgvuHp
atdN+NFrJKAQSDCqNPM3O7tPU2YKbfnOPvnhVsBkVO0QGOX334YUCbltxa9RnP9VgLzZwdY/tZPU
MIuDlWYAsF1yGXpIw7M9uTd2bj16E4VTahQ3vk8sZ0EYb7DsvG5KecV4DCz8JJ52ghPFt9dkgpRY
pnVLhQAhrKjsnQukiCSe/MVt+oNd4j2goM0iszHmtcuGXFsGSIyePMeGmmUj+PvMOv8mqQ+Sd+DH
TDEdPKf82KGaf5VGeC6SGWEK46Q1bsL27JNmDYEZ3EKLsr5H2kX98lOG4yc5SpSNKR8QNMzcaTL3
ojK8k2Vteivx18HQRytIQCwtu59+Fn/MPjkVYiz4n8pbmYfBhiDYE3MGyF7HIOr2luudbMizK3cu
zjKxkT1OtYkKmHBHiHnsaoDP1KD3ofbwDjb9R0yMUmCBnDJnVu9W1J8m2iHIcfZudOy0QvNImYXF
NMrRvLFXfXYSbftXEjCRm4m4EGTSAKw8RXr+NMvKAP04RFszxx+is8/E1f0BqsiK+t19bk7WweoQ
DnawkVzJOSoMnLPPQ45vAb4msmtVtP3PuPP03Yz9orKSvzQe23dmKuiuiRzwsmCnY/0aMOdeuUZC
XHTMzK5x2LSiHcFmtrL7IDwV9ZQRFHfDRMmhMwilC/lt6D7Rz3pUvKeII4A/Tq0hdB1Q5NjobxEG
6iR0UJTYt/A88UHR7zAc+UpwC1CYQ9DJ6sN0jHxdGb+M3JZHObPHlUt1wXMcjKV5tjYHPFR5CGF8
JpUQJp+Ful/JlzQaR1gq/X0UgK1EGHMeHCM82iVCzQa34qUc2BFob3TPHlPa0TIYOWpWs2S03LuK
8Jqih7QI6B5Tvdu9sSRDHYs7cTONysChNBMDauD6G2PMO1BjSFFQo9wbBVSpqBouoeOdo7p9YHaH
XP7eWBgTtqG7nRVQhenNBS0ShXCs0u7Qpyw8R0Tk5BU8+uNAZ8DuyMks7XXduw++Rt7WEAQ3kxRf
RUSnJiWilVSHgOwMKuxdY9w7za3Vc+K1oY9J2dzNunycTYKrcw2+O7+tBMpXz3ZcUmfBAZH3dJd0
MJJ6NX/EtvkpbZRkAnLTinXMJ6cba4ibnWGWKO/7z0Rb5Vall0zJZVBX0zZIPHJ8ezLCSuJ+NgB3
xDby02DXs//lZVKea7OsDzXzA5yN0dbVb+kU8/f1yUbJOT84GnHeAPwe4DHh7yL+FWfzr6lw3QfP
pJ0DT/OhkKwks4JBYalauT5UnAB8KkcPCUCeMJ6D7mNsGRi8OXlPPeLNe2wA3fhgEd+96W2ALSLx
TlVm3NdFfxhGgnxK0xrWLiQVK+6c28huP9kjKjiaCjjWxTUQVAJPLi51xIyCxhK2g3l40QppBgH2
w9kp2wMpAmtNMBjgrG5eV414zaPh0e/QnoYdTbkKYyydIGbofvm9LglQpzL/OjUo0Me5s9Yym+yt
EpN/DlriLIfghfQ266aIG6D/hM7tRQbB08x3jHXkZxjRZ9RU+r00P5pUKfiGab+fOkjpHb7V/Tyr
lFNTH++7g/Q1yxy9tYvgzemq54Ca8yaO+vFNa9KnZlqccYZo1P7QTexhsk5fLEWkX24ZxV4EQQ98
3U4+LBFuiKmq7oIq2dOWvOGPCEk0Tvd19q6YVl5ypNWTQQ129ssTNfjFFCjOc4WR0WKGF7UTaG9H
bjqHLiGZN3yC/WhwjmR9CK8tjhmP2vqYxP5xSjvMt9GIsha/XOfySa2cfMyezc/ac9FO+j90W1E7
b7GzNQUUImtk6t9VyMLYYoQ+OYlN/w5rXEUvaS/hs6y8Ua5MNaM1h5NG90Y+DrYJTzsPt7HC0ugG
+kflp+JoVOb04A/Bg+o5b3Vjt3UFEH3PXyhjhkbXZgV4kk5E+coHIOyUqgCp5TxPFAfQ3vPercMD
JXUiurS9S+i9rXRSTQevb7dtrqoj2sy3SOThjYvjolcTeKLgWc3Niz3IJz8PcDP1+6Tw90mlq0Oi
zOK+VaSo5EwLj54ZPSWtMpGwU5dLfXXrcVptHN+4o/flt5cK8dpZDQyyZpAdgtSgSmazlEaPUL/X
Bicmi5N30Yf3Y9XdM9Xu1jp1DoDarVujMItd1jJWVdlr4Tn2uaJqIrzYvOcYZgK8eN4ZaFa92zK7
wNTu+OOyoJ8AcAqCOeCvrrVJrdxrb8Na3+mZVTcD69SOB2B+D8oxmRe63bskQgN8NpjTD3ieIEnM
ihR0WT6Rz8J2yxBes07fGEqFa0kZMmwoUVg+bewZIxJagW6KWP3MFd4Y6NSxN9kPwsq2QLGSdaTI
gXErtQsN/p5+78fRc+GO+CRoMVRCmlsdx9QdSlz6hbHkhjEm5NCz+oC2PzyhsqU90qXuSxIRTN1K
zhmFc8oDpl4mwnSDjmgHH5Gy7kjcYVDuBotTXeoti46oAAS3rTitP4Cy4txO2tuOMJbLHNmYSyZM
NDNdANoHzOHZMdPhM28tax2kNUJWbd7MFmfoxur1rY4+VUvaQz5Pz8BymRQ7mvwuFpVuYf8sJ6ax
xUx7MjX8Vy//JXPnp57FuQ18dzOWxKeFSQ2ZsaWoh0OeRWw+kkBqBQ9BEhyIdSE1gQpt1L1SX6uO
gzO8Bq2lYIh5dxmrUnotlXMXVZgSdPyjCBaSfu0Zh84IYHhp6L7EtW0679GyOI/2wM7COXwcY8zs
E+TxMwECB9vXLitjRe1TNH/NMmfpMBfJXgHYARc77Frt8G8w3QXphslXjt+V5cPKbEl/Cb6PgaTe
Xn4niYfEly5CzwrkJmjMEXwEjliZzSA2JeF4joNvoDEwSVVYMW1ioIW6C834gS24RSR776V2t1PF
sFcyXgs9Q5JLrHrF/lusy2m4N5Klc+VBwVNRi6O6sGmHgSuYHWLlm2AHy/WnUbx1mHrrAECm8J3b
uRizjZwbvEOk5SnngdrvO37sPg5YXPbOJhxJcovIo9kr774Oh/R9nIXGEkyW2FAiljdZ1e/C2iS0
0BsBJLS3OexWA9gEQWSa2L4cRC1scWx8j41ZP0YPM4itFxpeRIiE7cUfvFuPFuJUeAoCLwtaL44f
iyoIKXY2m6W1h2C9o+hTdFjpMXB04o5uLTkiQ/poZckl7HCBW84IAtsLjgNgZKaw+cbOovIgs/4t
DsMNfQ4NgZo/aF4ylBBA7EhJmnGf0Z9P8aY3MUYOH5t/SKI9YZMJC//Rv8krzq5N2W8gDIYbakCA
q/2Q6pjQewPD8TTZ3Z1q0ndafj7ZPh9NERnIbIK7MvYeOss+G6bzKLuCSaZbXrwEGYNlUwuSxJJF
419VlWSrdrLRZRCHbZWsAH1TDWuHACzCgzjeaoYjY1rJwWnfi3TCLoW2ibkrslfZa4W7fjGXTGIr
2SN2wjQl7knZrtNAW7sxJOrBT33w8IFWkDl9TMKKrBaDEgOrPZz16fTeh8OFMJ7y1FVo1ZMlRAMP
UpLhsLBYdrnjiASlRBftE9UnM4GzyHJvZRXRN6D/tBpzwOBp3X/IlMVTimFJlDRXYlzsMbokoCAQ
G/Ez6zEiUKj+vjyaaQiSEEBJ5jmx8NpQ2iME9zXnmy8RWa1PRYKEP9dFnJPqh3HoX01am3NqPDcD
VuCytZ/NfV/gpEvFxXJoVfRFVB9k3oML9x8jYCDPcYlzPC3gVpLBsO26dJuElcJPSCBamyjqAyqh
MjtYBhYLvmAwtZcZqslmmQLbwbWXl61ZmsPN9FOaYsl3GCTZypkAXPrZupReuB1G9TRaTJKSyCU1
xSxhvZk+Ftreg0FV5BEeXSRNfZHg0SBUnb/NdDcWCYmYMfv5vkjkJdAUReMszda2/eQh+9hQE+/W
TVxf4rRP6RfZ1iFj2lVZmCmQatQKgZQumjszIOltZHmvk3I+2/F4KvhPVl6ot2FCBdup9Xc90XaG
eswmCsfmoEKA3mALC6gDjkPYrYsWf+VY9b4vC44zsYfIg+g8mttN8i0uxjcZl8UGPD9hReEQraBG
lqn0GeVORLJc0ikaWV2l8W45agnTWOySo1nD34vvBoLEzJ6/wcPaNS+LhqmjmE3EVKPwkk+m8g8C
y6eQtz7xlsIExxeK76MFZYv1ermByClONtYOmVPZBTn5053mfOua44+UFGbFUs3JFVyFhDWy0yr5
gF+gRSS1b2xyaHKr3Oc0YVQj5Gpo8DYGANgLw9GYok1URxOxpSp4NF1vlzHjWqeQd3l2q9ZmaGWr
2RvuEDNmBzvOmHyHJOWIu9qhLsaR/2Q7S+kmrffOMJykE+76kqaCGlOOE7t14W2W+SYHMYyOzyiO
lPee8rjvdn73ImdA4Ut0NCMvUdhkDJn99BJV3ktuUy6c8mGHoGCtAopGJayemz74HjV2ulefw+S/
T3QfsP8h39GZ9VhWAPS9ibpIlPmfaVhawIM7yPJNB7JhNRpL87aGgFiCuAJty67eVC/9yCCbX7AW
daFFrw5wzl5G86HM/E1Ne5mZVj0THpOPWNUYJI6kj4GAH0YMFAnA4RomR8PxRGx6/V5ghmvr/EeN
IFuQlnByAIDXEZPAkeGqpw66YU18aJguvk7dpReT+vBSD0t2YSKzPDAXi7iuSB/wmktnFmeoQqwF
oqc6ah4cafdnG1NDLPgBbgJiP0ocFp/RSKpgQCJEI9mdmHaJG2dqm+/CwGPWCHvjcfY6GFm0k3A5
whwj+l8169O1KQ3v4LUIN/3KTqE+l5KTAFquwiYYPPXEOe0KpjLWL4L34HRk8tkyY8oHfvAuXbnL
Kt+6twxp3VOdw+ueUBh2/h97Z9bbOJZu2b/S6OdmgefwcLpAv1jzaMt2OIYXwjEk53nmr+9FRtV1
hLMqE93PjQSUki05JIo8w/ftvTZtYVp708qjJQc+1qw2Q09C9tCZn/QQKCztW91nyx3AglS9+TkV
YX+fyNvgXsMmkx+ZJ/jcEf6yEHv4aE4tNRVHbnwbNVUMQmujmhI3LwkcOd9rEVOLFXXLbsllIEN3
hmc/Ml6a7otHy/A0EaNKQGx74yxKd10Trm08aIlWsTi152Itjaa6gEYzWRunIiO9ZH93F1fhRzgS
QmvSD9WQ3jfUibdZ720zpplNQDtv5Vtk5IykDECmf0IZ9TB6Ywk/gmCHNHkcLefSldnnxgY/brnV
KjYlipV4yPAssSSWEAXMEUVsUyQjDXwDCCuCq9SD3mJX3+poznYYVyzDjyb2FQaGgErqpN26AaiH
X7g0u/HWDLmxNZu0XykrCeHwzjsD7CC7LHZZYKVECnslwdswiWCqstfrsUESc08ogdjrCmtmI0pO
bJ1xbzT3o51OhzTwWKxKk+Jyy5jaIThcNTasLCb84+RgvdSI22sjyrtKZh9jxkVq2949apT8rteD
cU/VoK7SPdmb2d6aDXSxRT3Dch0W9tFBkDAeuM29XnNNGNOMOC9NWmteukV59TUNoFHEEgpAlXaM
yxxuo6LcJNmoryYbKnYRAJKxg8i+gpoCVoofOUZPtR6dggJLwCU4uupCchoJL6659juLkcDULnWZ
/vBmPyA76UH/DOGY7twEfKh6NNuxO1V21Ry0BKZPPpvk04nYX4Pv2ABX47uO2icIY0YKuFGXE4vT
ibUJm6uzIvMaNB0iRupoTKls4DJkeZx2d8nAaUne6oYWELsx2L2Axuy7cYgeiwyTnVF7H2T9KmZP
2aIHJl97SXojVDSkAxooFitjYeKRtEu0E7PmLwvDQ6iSFm6H+DGNUAN8Y5YqzywxcKe0N63+QLi8
eUirADo7DUIE3PhqK716TlyZbLE8yVWlc74sDbUOAaE/ePFRL4d1TMwuM0gTbpOkDA6m2+DtwpuF
MgoHbElxbgheVPhkCzHRkfcejTYpt4vEMyuLVeLVcm86A8xgMrxXi9iSmeBeTUjIXCc+WoYkq9uF
l8YVdqH0THGlKZ7rDgtbNzZiH+g18on+3raATXoeBfC7mnSOY0VmEPHo/mF5O55lU5PkIWlxT32F
74wejlqnUHjvfqq/p1k1GHbNI8XukowCfFGahFqid56+7rqpB9VDTQ8xwuSB+jHbW+sVuMRZBIwR
yo7SyVc6QOC7OuVbtYhmW1nCpSQ+mwl9IlAh1oMNRhCwzfXwW+Hk+77n4rA0CLxJEGJTH+ty47rf
uxpL+NghGQfb1kchhck6Wk0xJ2Kdpo8t8zDetFlUms+6W83OXnM9lRvPCfBUdspdT04XbXxv/Dwr
MWjT2M+T3jqoDlFzrkTlq51t5vs2SNNNPWlfBBUI2ivZrRGeue5b4hu5bC/o0HHrBfJLNrn6kX4R
N2WfH8KSBnGQ10TIsYZx5STuPBWz8CKEyJKPmPqcTaQAS9E4/HlDTM+RC27YgdEbj30cfrIyJK9C
v1pNfOpH6tqtPxyjUGwHM6NXh+bE50cbBI/3cMs/TPar4fjQPGbJcOKqnWGCiyqUeYiF/MPXOpdp
lvyk2PXESiWgC9AsR9TASrUpkTixzIxZSHpxs0E+SB6qiWy7Ef2LIQUkLgY51+6yQ0Td/ejFnnPE
xLEmxpJUPcDyK2pSs5Y2GK2viZSzhDHDak7qBdM/ZnfZFK9scT86g4CykNoXJsCQzNV2POazodbJ
I7Utm/IR6XS/CVP70WU7YLIjIZJnl/oEVyQZVc1xhAVR1CVyJ64+EoDEE8amlylQOVF52ierBm/W
hh564+R1UQ7brD5+ap1Hiqg7Fbk3Ng4snsZXM57NAc0Uz1GX92RV+JCgtlnrX1FrzzGITQnxIL/3
/TlExsuGFY1mdcyylefyvSE73YLELbctUzTtLbHWXEqZhWlW28pInparSnhUQ3oZ1JtCD06a8h4M
/vZmOS0X1fNyM1U5nX2PZC9sEI12s0t8JlTEddwiZYpJe3xJhEts3UB90laACMrY345m4HEFosDz
Wn3X1yR/tR66u1EnAYaXtfO7rXLUK+V8puieHp0UMURrPaI2Plj9PDuMnwNh1Eet9PkTJpaXhQ64
kFR7r7w3J7YrZe59ygzt4llRuDcYk6wufUzwJ2yFP9WMyQGI8KLzf5B8xDxXRawxEDijGk23nUVR
LZLavinnsztSxzeGaxP4ai9HNvsWzZ8ezF9j+t6unBTKSyM9kPq4pjAHQsiD1u16zdrdh/SHkeoO
3ymQM++bGS1GJvTlAsQ63d5psqeTqVGsDn1Fiuo8yMn4qRXtxtBgeJHfJcyWEFri16iJPXYxDVW3
S3zkH1sbsc+dW9RcbipHe2XH7FF/sUM9/LQR/Q+SOR/yMGvq//0/Z3vTb+4iVzdAHqP/pCon8L3g
cfqVbuy7fcvGfKhQqEc/JjIT1pEJqzOzaCaNgQmwoeP8xU+njghPJCUUumaj9epSxtv99XvhRX96
M8oQjimVYbMVkeb8Zr+9PoaZP7/1/0W6zmiZej273JFP26aqtlAckRzF+gUD8RM7EpIYKuBRqK8o
BUE9E42RrWvhTOiW4b4R3B5zaZ3JFczOsxKaUvNjERCfbFEpy7p6HakxoPpEznQfONnalsBRFctJ
zJuUxcPQODZJ2qwxFtRnT9mIKIm9gkjXVKvGiUYc+Syc+hi0j1DxY9NIuMnTtSCc9A8691/1Tnf2
QhawDYm1XjHltFzw9GP1dAZ9aa36MJpbLAE+KWOhftOKkNG978xDEtM1MHPW9spk/UN0R/HsK8hT
fSSgFCbaZ4iLplEe8rmK0pfaVQ40C9OAuGGn0MOPk8vS0kqyDdIRHCqBf4gIYjq0qjl4emHdq7D4
JCsob36g5afQYGMzetmjVlTOkTIEtoKqE1dCW/x1UcFyJSi83hClwYw5Oca9PvcXs8E7u4Q2vFBE
SXx65uy64QqZ0bW34RVZNV0JJLfGLkk8BG155BwIK4CLxsZnJxlKNxR+mh3iB7HNNf1TYk6k/pnO
oyqT6ZJTjF43hcI0HxYd53QEzBPhMIuN6mvsZSRcovbFI0EwsJCJdqZy+J2pQkDR5W3GEUXEXqTO
SXnGjqTv4WxnDIJE0g0XlILaKlXmPQb4/OsQxP6dc2OWyF4RGoR3ZhDs6Vqary6ix7Uji5fQG+Kz
RpcSVZvivPfic6AmJnpKi3kq5bPU8DklU/QZ28ke+oCzQdXWoBBU08cUIP0KQ/8fRiHlTk85mfCj
jOin4+rFtZsvIhFE2nSUwvox0S/KqtKD8tKHdn4UWV1PsWO+m3FCXQzZJFvysGCsOCXBNjZaNSqC
dPv1ocWQ59sSitL89OU1DAVUjMYs+PlE3dbstdWN456YGVLXObWPqiFTvsXLdjfBCadvEhKBhYzu
EJju8EgOULVXApnbUFPycV5UhH4goxEdEHezyn17QjObPOVjXl5ylwgaPY6I+iiopU6spFCBkDPB
NZk91f0J7VD6oKe2vy8skH+RM55dt3fvEgvxWNBYB0uU1VZq1Y9SCyQze80MkFPFwO0FLIRU8EfW
m6iqySgrOfXb1kP3S0jb1s897FAc2Pum9wgo7GPnoldZxEpcAYuiWPiI/jy/S8n5O3gKRFbr4drr
gC+JIiruY/OP0u/6Dw5KGlM0/qaOqdKhzDRPYaRvEw/jS+w0Mx0Dha9tRdQCR/ur4+fV3pGdgoLY
PtWaX1yGzqKPKYZtSMT4tikqbIstaLwpr5I1x6zaeorYcZNCjoamAivRtPEGC1g06+IgM66RpfdH
I883SQw3MjKqpcbUsEcki9jPSUJqhr4/2SAa1jSnSdq0wWTY1vSVEi+8Qz1KdvqY753ECdemT1nm
rwdnAWz/3URhm5ZSgPpNpWOLfTdRxJWQnlXr+R5FwYqlL4wgkUVHXabR2ewJjfSj+EfFeYxjJkEy
4IRYvKchXrumHp5lp92Lko1SlmEiodfyB9XEv3mLcnbC/uqUxaNqWq6lcPEqx5Dv5zKnsijyoYHa
DyIyNrVfiVXv0MBD6yVPegJ3uE1JHPYYylVMyFKTSFanpqE9dFG/FvotySi9B5QPV93kNLuuGuyL
hVgtzB2Icb0hKHTTr6JmWNzVLOgpdebyb2ZBgXX43adwdMNxXctRumu45ru8gUJDSq+PQ45sLCsv
yjcfMODdWWw+1qYws0sNWjvvzj5jIDWschcOmaKjiSCP0adH3158UFUYki3/SjsJ1VxOLKTWp3jC
/vqUUO+SERRYDmQeOnFtwjbcPx1vbIial3sVSvjIQghVkrZbF7qF+75fZ36JQ6buvw1+dSsbp/rU
WN+gNoMwtepq12QYOxwvPVkGwVvEU5Hwnrofs9I+wS8Zzg4i7k1F6AkNy9JlgS3l3eClbFiywjx2
Cg+ZSQP0rkhtY9f1lYQImO4ke4qPRE7+6KZ7bXSGW1H4aKABV/qha+GWReqvA5YMYhthBJV9Msun
faXTyVsOzf8PA/lbQ74zR3H8Z0P+x9c6YDlHDfp3S/7ysn9FggjrHyxITQskj2tgs2co+lckiFT/
mJ3ws0+fxeO/0kCIENElNlYBtklwy9j0zzQQZf7DVCY2bENg3mGFK/5v3PhivvbeRhjlmFyVc9yI
jooRk9n7QXACg9RqdWvdYvTO64zAs0Pd+Accpv3Kb9NskxoQXh2CZhpXxDuLnNJM13M4UmA86sIp
t27l7iMcZhcC6f/45Ug+/HktL3+/Hpd357rCtXXdVRYH6N3y2TcHldhBg/YIz3A55bivXHQFSF7M
Q5iIW668R1PkZGXlUbtGdQ0D1xI4I/0aGHHqhJvYR1LjTdVdwJLu7E0tvawRKZYh+uC+9ULSxgBS
TeCNjdz7+jdvf55B3h1c1zXwMzhYayy+f37/y+q/wrLcV7lQt8lF+19NeXQtJ0QOsT2H3U0KM7QI
3AdAo63Rf6Z33Tw0Qp5oaAZnA1EkMXLJkaEmu9qIdh0tRjfbiA8u4rUw15x1llKBDGVZHbqufpS2
rE/0lmmKzlFVhW6fKRbd/uYzzYf8989k4ycWjJGM6IZ4/5mkEfqZGyXGjRM921U1kCvYK/5W7/1D
KymN2oEwsUv0YltQAtl7DNZHUwTjeVAezVyn/ODgGTzZqbF1o1KQP/wswxClcxSrR5YlyKzJ0Bpc
v/nJFPk2/Jf/I/83Z9N80fz5rXPtKK4orirj3dmUFZnXUoaWNwKz2BNr0eOImT4tqzu6g97K9rvg
lCGepiIfX7o2Gb4U1JFpyZmmhkA8hEZNgAIoL38atoTIpbTy+nAHEGBV8hFOiAMvWkdneLRrFylZ
Ftw7mrFp8l4/BQpjAbqmcUXerAtLifGac4MSmwpohTmQbg1BZ6dJpcteYQI42SPBBScW7rQeb5Zt
3Jt+rq8SlRNw6U3BjR3auvSIdWw1VxzK0b+GmDUuyw3NU7uz0h37rpZVp34ZhzI80MxrtoLll/Kg
sIIRGL+4udXg2w4/dlreXiJNJRuGimFXY3i6cyIxt+waBA3zvT4GzRo1MDgNrX40cApd9dI75MLd
OSXzVd9bd70VP1uTqtDwxWKjCTxSY1SVFBBZ5pEW8n20BveQhvUnwBb93TQ46haIYm+m+IH+H07V
hTECCkXohtJ/v/ycHnfjYAfypsn23NnUHxOnqnBg0yxpE3VwbHmFcIfyb6w/BOxEN3HqoCnwczT0
0hOXIC92LehSwbR9Tlpx67W1H5MiYMyEjalyL66ZuR//5m3Pb+v9FWa5DMy2w5DM/39/25amk7pm
VuI2gZFm4A4e0WTdG3YMl91C2FACWeCL99nM2E52UZjyQi1+qt1X3dUltoHwj2U9j7fAONRAxzUV
YNsts2k90ib9u9XdvxkQKHEYDn1Xl2Hh/RjdkfMcl9RxbilbuQd9nMHZ8ZewT84BxG4I/hkhjxnw
iQxj+pTFZ+FHH0I2IYe/Pm7G74vlebKwDcGKGXk278ZcLv9fRltvtBumJr6lNuueyhgffAXJM8LN
Gxp3ga61L2n3Oc4zvANTfPHl4CLglvJ+OZRj3WzDEfsugAm1nsZ25UOWi+ShKBFpV7Uw12Gknfly
etQn2b4bUvsgw476lsqvWUlR2RPu1vcEwm271M+ahkdIi5JPUUy+519/VPlvThHD0BVLCmGbxp9G
Mqm03C0pON7qIfym2j469Q5JFVNl2OskMh/HOv7Dyp0buL5oA68m+RJZxkWMKBRkaEzIAZt2N+Kg
OgS2PMkGSRw5stQP3UxblxrImb9+w9afJ3LbZnHBnMF/NvWw389p9qZ6qBkdWrm6cdYyJUmDQXo3
2e23YmxsgIiK7khCV6i1Y3ODhT4/pVWkDrUh121sPgis9BuVD99Mp3POqEPInnbyL0oXgM9nQ6Hh
GPEhkBHSP+qQ0uqQFqqPVuM7ez0wKmJDgoJUjTDYzw61gE3XOiUqdVvpBmRYYafnNh3Tsw5e3/Xz
E/UH+gjSwS7dQWSNyM3AopvC/4CH4HTXkjoUs4Jzj2yqwRogHzCUmujD21UWFuKmtfbRiFr/iG/w
SdD0/pAOGsU9mSu6o+A1snSg4Gto0IGqjZo/lJwD1v/6uKt5rHg3ltiSS0LHA2C4DCi/H3fEk17r
jK64uXhB4TlP3eMYTLSYIdntLQ2vvuZSsQlZX5zHccKQ149svUYYvlqKqU9XHlgzRRNV7BArX9vW
ILdAUb2IdLohEbpM38nHU+F/aLt65bENpFOxqIEIMWFf6u6zUT35GdTgLoruYy2znh0UywmOxQl5
wIUYep0OoNdfsLNupz7e05hKnjpKbiu3Uds0IAJhYB6kamgXm9SM3QMVlPZvzlDxe6V2GT1sg2qA
0ikGKFN/d6S0QbadRT7qDTnwR1Wyy3La4FM8G5DqUiiYTRrZkX1VAvxPU2yXzV1ABwAzyFCcqF9C
Xy6w1BjU2v76O1w2+b9+hxY58lQpWEgK3J4Qun7/DtPGl5GO0uTWFwZuqD7GTWBSmHfjD16J8aSy
tTNSEbJ+ixChJ/VSwC3I75zZO7ucvoURd7TuK6IFpGZcKgeVSNh2+nn03Avh7oDxwUmRLk2SM6mU
4Tau8Wk3bTBuMmPvt0p/7I2PvcW8iHpO3E2FhWXJbl61LEGp6N1l2hTucK+Wm1whYxqI0xxL7F1B
iSNI1YgD6/nkN+gG611hoPIt2CIHNGNCN9gKm9JipiAcBD66JgNzECwOcj+FGK9x/BrFY3vG5UXQ
rlqz9iBpPJcvcSpAcTr4FruiwBPq99UqcJW/qn1kC0CikI+GuY8nN0z+bvx11e81DeWwXdK5oAxG
NQmh6z3DbHJily7S6N+0uM9JDodzi7gP4GtGDTPXzqZZfqfeSgbHNDqHhkQX18iC52bSICeDe1wF
VN2GKr6aY6twNNkTvqMCoSlLb9gZtBwBAI2ILX2MiBFdv9pnb0PrYjO6PRjoGhdcE8cPuvjcNKV4
BCPxAQqGfmnzh8iN7/WOUFoOmL4Loupb2AJGvhswXTlwRR/7TlpPaaMdYwMBnIxkh3CIMi/JLqiQ
2RzlITz3kY/UKQJa84jwYtenJjq3uOATw2VPAKYlCaRdVkmd5e7x6qwihwZ2EdBssZwx2+kVnNyU
rvqqzuz+bJCnev55T7a3IVVHItWNjR963lmE9UbH+XVvlv0mzQE9GVqF9DVBTQm3CZs9ujRkvQJ5
unx0p967jSvDas+Z1Xvrpow+it6uSDvIwe7gKJ5iGnXVRB5Lmkz1LpgrS6Ud3vuBQy5CVHQ7O8IW
z581aL5HAH57j80Yru672ByitZ6j3BpY9KJG+DRWQhxamlGrqdZh/gzy2JXY9d1CQECrNzWslX3l
9cPNc6iki6iNrsA5SOLxXIvkqRT5McCkrAr4nKa6YkE7a0S23SertPWre7QQJRIquHCdgbFvsDHx
QDDDFy0c1LndDxLOkpPe19e0SwA0OB4CkJYgmUlrb6rn7OHrTXYUjr6LCENrFYzaZepLFLl6d0Vk
Zzx0TfSlNqZXkGDQNGIYAGM23jFnCGSF1oOqvE9VFEwPSJW2Kk/DNZU6aGJKQ4ZA84p85WRr5vV3
RfP5MNh4r6rO0Z9R/KMM06cTXxt8ASc/sjAWe8M0/NXcCQw1VPNRgZVFj5PilIzWQ8Glsscr01zA
SFe5t3Oz4Ozk7Q/y2xxqCXUEbY8gAGkZ9RZZT331xrC+JhWagrStDo5w0pN0xw3ljBLxBvOtW7r0
IOs+vXhFfWlDaou6olRmY7pfF1LDUMXHIjJ8vHcSCYDDCQrsJbPsndRpwrLTis4Ewkj6gpwO08HG
d3Ptkz/yhAtsSGx3L/RyVu5cPJZcuV8Pl9FAyNGaylqHkpoO3jbSHenwO2vNsE6N1bW7vpq1CXFV
3QeTX9+rBOX3ZNC7jwI9OeEBoKsN9BfFjMWppg8vildRjtUzSgOa83HQ+PzdtKdb2txh59If8Irp
D+M09g/RwcwImQobDtJCCWlTaAKpW6C2CUL/SgQlhCJlntPAem29ONyY9rQPm8G6R6yM1TSvAayb
BGz5zkS/2TaKjazcbyNVefypX0ii13ZdVGOUghUyJ47C8AVhRboIrLytGzQ/7CYaru58YxckqZUO
RSH2dvbJC7x41w3Jd6Ri/sPU9CiUpPeQozHQaD0/51l9QR3lX0LLQC3sVt1eBNULuAb5ZPnyFJAv
fw2JF6D2gLQdN6PGafs1nKbvo6fZu3yaEwUatztPhcAUxUgpRDWcCvNDULAXihGZ0RYTd8qd7Idl
LeNH4X09aOHVs6urH3jB3i9SD4qPnYHvN1jfdRgLGQisTVB3+ZHO36q0PPuhzYcvJXS/pByCJxWj
uyDsjw7i9MkMkEenpe3eCWTi67Kz8+de3YOnIbSgFMAjMKi3RbSvJcEbdlB7pDF1a8NK01VjWbys
o0UddNqPoBHGoa1QLiByuKtd+qlCyA9aMKHzdDxEGaGJMAtiNjzrt7vs3nm8GyTUPHaz5XFJoV3y
aJeHEuHGss8tj04EwsGJp+2iBDJxeuubRWz087EeIC8P69ksheSonHHryw1wSQxvtb0dNA5riyzy
l5vKPZKKZR7sTHF+DIyyG/S234FMVUdlsC6ivYhLxLTHYzjf2P40Hr0C2bYlu32JRHfRb4Dg6XZS
pofI18ZNOnavP38M1iuwZLwrmqw9VvPNwv1sw1RSMSE0JSnT+pjS3LfZ0u/DYRjxxWlwtJebn5oL
HeFFkwTfrLSvtiCQgRq79biReGm2fZZ8QPv5obLaaud0NPfgOyWbyAFWnoyIwY0gcNdGJ8KTnXGx
TJDz7mBrPqE1EWvyMBKWQsesHcxDN0c/LrqJ5ebdw6mPiCXRSvPOdmsiFRTm6q7OXjBhZiwOkBou
N5MNWO/tIUGQao/SGvttANtlvmEuBo/33/f8HmwP7kR+E8EersTcu7Uxmw/iKcLUfdAapmQ7sbVd
z2CPjGokNlUSwUXc/Q7o9rOAyokAtq3XXTw+6GFEngNkjAob58YWP2iwXzDrEVelm3D37A4vqmP1
d005lSvll956UBZk77LX10nfkyoT5dfEfW6aChYDzeWNJpPX3q13AHJMhOzIY9suhkjUF1uYp9pd
UHgrmDkI1kbQVZj3SA8s4Yva1CuOSOT+0Fzt1ZXxOtTo0foBO9y4SQ5VRJ+58fdDHSukkijCWeKc
nXjMDrOH1imZ+xMkdPswewX1sO2drF03oMtYRvjIzGg1ySFZ9uqzd0N7ssyQkEgPsULlF8AxBSk0
o1GfKA3tl9TcZME001n5Z7gt09fB9cnlXH4Uzfjm5XnLveVnb8/9+dr/+Ou3v2AGFAebTgtW7//N
dEFKv/0zRamTQjEOp1/+drw8R870d5HZJHjO+cNvf7yYV0XwVX9UNXAfRMB8lJzhCXkythUP99b+
57+y/ObtdctbWR7GfiFZ82OM90dtbVZRS/DFsI0irhCaiQjrNTZITt58xz+w04YZL4hkcS1ddOYw
A2nHLzeTRGXZRrqxMqOGAX8UWzkC0siEgwTTRefpmDHbS9PWT7oFejF2O3YcSlIMK+S3IAqtQ6gH
5jEjr+AY9+aczULA71ZrgifkjFzJy6+Xm5Z9EAJA4mFkSeSamxmhWi2/YRY0wQhHpwrK2W553vKj
5WZ5mJoZuA7TXNfzH1l+bibOP+8VCbKvTo8gJ81/aHkBK3miQNgtr9JidPaml8Jw0ppDGjfT0ayY
PD1Nr+UqmbSVk06A0D75vfcEmsKBQjaL5H0TAP5yNyMic1rVi1hs+cFy01t6QbbJnPKRw2MlJMcg
+2zmpi43ECv/eW95uGSDIDmCMP72HOe/n/32s+V1y7Pf/ZnBJ+LOrR3GmJ5Qi3VrS4oIcqZ2xspw
pnnN/uw3fbiVb6HBLjie43IDtIvIq7fH40x9/48Pl180M7T87Sn+GDgjUUr/+ovv/sLyC5YD3Z1N
tDoeEGodP5+dprn7z7uTMfAu3l5Zh3GDaDY9mIQ5GoH09p4TQpRf/tjb097+0SVy5e3hv3ve0g17
e+0vH3z5zbuX9C79azBirlE8AACl4PjzHx9aCpzAe+fDhOS9bp70+a6Xxmm6X45MEXdZup90G42v
be6X7+ztG10euo1kA5bmcz71z/vLj9+eutxbvugQcvZEkWV+QdcJ7GoZavqdgQqx0yXr/n5yiw2s
rXXJRrydh7lq7E2Iu/MZMEwyqj8tscXuMvhYFbsjMcNlBwIKzQxJeTxDpDNkvD9vyOklGuTtsWf6
IOTqgHA0YSHen0x2GPOfnoenJZXGlMKnLuGdEi1F0qRVMNAw9i9HdfleKha+W1nmz6hfugOGBKIx
5i94agjaazbLAXx3+Jef/fIVFctp+vOov9314oLTJmzbL07rf7O1kC6WGeanMcfLPbUOnp3Szm7t
4J0GTwMoMJnDYx7HqLAKdlw6Hm4NI3cYFfYOG2iLIJQeporJk7QRy2wKTLrIytsMIxKbzUhO1YUW
xGUoZfnRfNAszzg72c0TJPzG7njwIQgCUgV72Abi6zTjYMtcfzYhAhxkc21jvTq5qbqVTiX3FFq+
htuwNsersuNkoxiCmfPoEtVltcllCSOKvEkIWjZLBPUc9WWEu8n5mjNY3bUJ0qewx82vhcz1Q+h+
KatMXPO2txGuGd5BH7UTcjhKY5b+xQ0cBPsymvaNQ5oUHJTNCLihlamGsKpBlDThJGwzeEy6N2BJ
YUOvqfE1nIYvGaRTlElUoHSdzRMdJsnawLW2VU3y2MLihsg3HFwxfEOFB+461dyd59f+g15vAkwH
mapukT++mFaOtzizv2deOm5xarjQMXAt27r7WGZ++AgWrNwVXfShS1WzoTmMNXgE/GmMOWrxtDdf
ZUfBzBCTv6v98NBzMdz7OdWqEGbPtgxzMhH1j+aI5UxkHgSDdEDlrVfXbHRAdFTZNy0jY7YrBpL7
smhPHfSBAak8qckKcGcl1wgZ3CGx4htClPS57XyDZZH6OshRf6mSPcLW/JRrtr11NT1HsjfuWgsf
ejN1iL0cHyZlzFQYle6xNqgZ8H18m2zjim8YeReG9wyB35bu0B+gIOgy66B39ZqYTLPEc31M6QPh
q3eyFwc6p2Y8D3XlvCY+Dj9ftnIvcj8Bur8qmqE9xxaDginq8kHWY3tn1gJnpHDPZY76qNEG1tne
BPGjA5HelntbDONjGFR7s0U1Z+NNQGRKCcUY6VGmTnzyZ/urnURs9JjoNMcmcB5rBNYt9LkZLOog
2bUNiUJRvG475ZyTrniByycOCq5h2XkJIGhqiLoJpLDyAO45Hd6Uode+tPskVjey4N1zEqQEZeLH
OYXiq4ZdlpRV2glj7eP8mfBAelZJLrZlkpfYoRSURD9LvM8uReyNBwrue+r64TVyxQv9G1aw7NC3
Al0jV3d+HUpOLBjbKyOtspOogJMVM6rgdaLl/NK4XyXclDHMvJsI1RejVAM8Us885uN4oYWXXk07
YhBz9e5Q5QNMzbx+qYbKfJJlfElkFZ1rffgGigQyURtYF9hc/brt6SO5UJsmmuvPjpZsej0aMFlD
lMzq/KU3HNLIyuGAKELfhcZwXrREdtgdCvomEEKrUycmd7PgsEcOMGmoStsn4/QhKpLqmTDYyJPD
Q2xsyVSubw5O2Sq3jlpoJpSK6YoKKNm7FgIpPIBhV2Ff3NG0IWIPVTcMAB89fGDluzyhf1Bmo3/C
zbiCOwK2iXm1ihtzjctBnZrJJeMKBg66RVxIsoWpNFEjHPWJ7FhPGSfWUcMqSyXJz6UBAMGGnpy1
GJsinJO8c3b7JA1WzSct70kGBrp5wXzyA330p6Cwtzwl2xrS4+zW2+JUDm37iPTgSVaSegIP195U
GHRbiMi07a9uMqEOLpxrG0BlGW0iorHgXIG8hSjF5aowrPAYJ1MKrcj5JvUc63f93Pijs/ULe5+b
E/D34lOuVVfLrIad7tFrdYfPehMLkFHxuIncyoOuBQzd+KFHh1641av4JL1sumiBtqmqQwFE4Dkc
v4S2YRzyTn3pZWvt8XI8NpAVTDjDe8ye6DpzqrlpsO7Yyz7XdKjv6DRUh3R8dMJS33SDZWGoy6an
vqPCCBB6lRkWWmN2rYkVaR+E1Pe2DUUzks+B4cwst+pslpC96TyQGKuRODo64D1GX/8/7J1Hj+TG
GmV/ER9IRtABg1mkZfos39Ubol3R26D/9XNYeoORWgMJmPVsSt2Suisrk2R85t5zD2XU7BD2v80S
ZD4giPZq9QR0lCW8ZM95IiGgQa3XMugnT3wEm7vXIKWjnHbIJGcetbJJwiviYWHvaBer28i2q55M
5TLSElCyuyHfuLHRnfP5ezlMzYPLuK4zhydKOXs7sD0YoeN9ESq9CJGdlUiiJy+0oz2e2/pYq6YC
/T9EL5oI+gcHZEY8e8h/ZhvL5PQjNtFWa8rGLF7jLGlTLlqmkQVtNMxBxxmnddMjcA6rtHqYWs40
NyMzoVsWfdwQC57voW8Jgfv8N4EIm5MYi19YwjPflh1sF+La9bE4u9LS/FlRQ5lzTMB5wA1TlQkg
E76PTPrqEiYjVEFr4L6AWcFoOE1ephbMJvrX9eTmya0NOgIA55yNh9fwZSxuI7TfIxlgxEUDNFO2
eeoUBwMoVIyE7fTTttrrRHDDKpzib5reOIewWB7bObPoqSA2tqGopPRqvF3WwhLuJkQPXevP1FB3
x273R6GX1mF0tUW7XrccvVJ7ysh2dqX8KMCuvVZWckwh7SEUyeJHhaQXnEi418tkvkde+k1EU3lR
fQEYjz31sYWQyhLQruUu4UG/Z+1CKy8dUC0F2FcAz5uWqahpH/rSHl4YrXD5au28aiyxLgUoZde2
l1pp+MZwXt9nCS28iynqgp8I8dBskj6ajtdmeAjBIgsxHwbehd1kzF8iu8GTo+OhTDXMEMz8sYZL
RqYB7wzWZuelBdWz1jWrwQ4A0RXKyRtWhICNHpjbaDAVSI2J0Rwu5l0VEGysq2g9U6l+kTJ76RdL
kgmI2QvqdjPFg009MD6nVmEiLpPpbhjC29gw/UQyWq0Tjfzl2M38QUwkY0Lh6GF6H3X7G8s746qD
0eWNFIRtvItCGThswl9hw2auZM/0MJKH4tVtdHa8+4gLFAcYmvSQS7mP3R5XCI9/Shiuimm+QQhJ
jh698tA66jYbJE/Y4fgKJDhlgjzHz4HdXUI08Ovamub9PHn48KUvEu9nXI+Iq3tu1xYB0TZxFAie
ttmMk9gmShKTKj+o6jLfMwdnU1gFl0sH5nGU+E5N/afQYgbJnv3G6VVt08nZGBJdVQUhIprz+VsU
QsfqkpkoT4GZd4SLcyJgpVlVZq3tPceIVhowj4OC7l0J/VWvi+9OVW29mHSFIDYgdEjy1nMz6M5z
GHnnCgi8YTvU9ahHtnFGhKFK6TRARXVnWnGwKc6DppbKK8h8olXSPUEBD3NdNDijGJfoM6G7plGV
i0u02gEJ2eCO6hgLE3Mf5QMCiIQE4ADh77sXZl9drIkrK7Pr82D0m2EYw5PeThEZB4PuQ/LzYCuJ
u1vk7t0qhn3gMMHIhvjEStBnlM1cRc7vtYfVp+ZhoFjHbIyOMVwpAAOgbQuO4FIfEzQza8z9rV9r
imrZTrMDyyr+9MjCLqPYjzKBP8szz4gSmBdL/FPJS+WAqm11xOetoyNE8tx7NXrTMTX19zHPqk1m
cKA4LFXBuZHmQE2vOPj8yhl/1pZxG6ddNdg8q3MnONWE2qACvZkGwxajJlVxdtI1PN5NnFvOHd7Q
e2Wkp7irtL1umIpYFAeMFtu3vRp4OZRVCZqItj9ERv6YTFp/8NwOn7fmflDwiJPWgNIEzj+DtxsO
NmfbDYrmoakHqop+cSy54zdbsYCRRFO+WHp6y6U6jmNA2QT7cBc3dbpNW4fpkrC46WWL0N2+FpGA
kZZ+tarJ+QVs/Zss32Ohj492ot+yTryXSEtvjle9wTMwjq0p861ZqYl6cwjYAlqEQxvdqUyBx0Wg
r2ChGDmcGjpgDhbkln1+RYt1jJa/M7fabG2u7doznvuswlkT5GzaZhdyjcXqS3cfU56/2QSzKSvR
4ycgvuhW6nyvV725N+RIFGw5fzAbf4yigjerBIPqQD+wK3vy59B4L4fgQnmkjq6w97j85qseozZo
xnufnkFpv9dyMO4mCawro64rwsrL+TbySawq0QRbV2OOL7pViYNsH0ztfWoJpSQp6ljKJxsT6sVo
W2s9hkZ5AST7kGFgTUs7vnhBNq0rVFO7zMAp7OHbd1w32n/KM8M4M7dSi7Idz9c18xLFkmMhJIzA
ycDAAcxdivFUG6/fe/hn7IdJXnY4RvOI/CJdd67DpH4YmJNBn5NL7A4+QFqs2KSArXkXyKOPyR8Q
UFQ+r3Fksps0zKHbxcMHMsR9ZBAyz/KFbT/LmtVosq6OR2pKXZ7qLvuFSn/eIMPBJM3q+EhqJ+PG
3HjEYf4audqZLU15JaVLqxBqugwh7wiigcvUnPefX1LErpc6n96G1Ol8Kr8cgJzl525NfwYtA4Ml
SqTMbdeRnHKo6dazAj7bpl9UI5FKesD5ArsKwN6AIBwGepDPtVNp9sdkCMQlCerX/44GMk0cwlQ7
lfxL3Fj8f/1uQm46W5V3LuhHVgmN8yblsPFTz/3Jxh84rN2dapU+1GlqnMLElrsgmU6TIDog0MEE
SDic66CG9m+M2qMcpl/018qHK/zdHIH7J1oR+UNUwlDVaNwt6wsLPvfgppGHIFf/Wc5AF5250HaY
GNWp6yKQgR5kerjhbMTgNLFVCTa62aLSlRg9C8lcqGQGLxvwH3IAuZEBBydbZDIP+IxTZvvgRkQ5
gUN3MKOVEmKXKsp+jVd1gMvOWZBzc60Z22SnArPPdsrnu72wRBehDZkginBryBugQhAjbQvUV1vV
w/t0evFmlT+hUG6dqRwAaoLepg5/45pRJyUeW6YaD2nqXcl8qHhM6lh1I328TybsiDYiSl6g7gnD
hfDoaSfmC1hfkgIUJ1k3YU5OtA6biZYw2s2VR4kQgFczmbwezQQDZJ8p6nlkXQToYqtUMn4jGzK9
WA12SCts22XARVhT5Hj7aAI7hw5z2Gs43NYVqt8Tf9lERsjamerJt5WN2q3BbKQtA5KsVT+ruA8u
YxXezZCIiiW7bGwNJMqFbpw4d1uiyuE5x3SLOsLAYyENSlIc5r6HUHArnAydnNVt2frW1zwr632b
imRNmEm+1UQybkpgn1prPsop+VUO7FihD4z7NLC6s5ennm+xKFsXrfGhKV1cnCVPo2vq2zAMamPH
8XHmKl2PkKH8wmZ9TniaukVBBsQv91NVRueKlRdCSOKV2A+NR4gWwz2ak6PNfEaLYPMp+6WqtIst
gHJKBwxm5+kHxB3TpU08uWrzBa0UZjetbiB6Lw1JSGzXNZ+7t7mLdg5wiJ9D70AT8EipkJ35QpoB
w047fu4bvG2yd661MuuvHvHEjcx+mKYX0o+bT7WlxT74D31vgswmS7DLHzqbiqQlPi4gbHhberOi
Mq9gkWTFHfmlINmCuyHD/0oxplZJa5NvwexhjVon2aClXFqGAb4WK09lIqBzesAFNaKo0tw6gR34
TUXWneCZhuK7mLkiJ7r1pShJFoBdWNEjsL5k0141fh0hvpxjxI7Y7p4FeEF2s61gYRCY2zHBi9EC
JFpIRWbgbqTZkcWD95oNBhYG1cqY/Z0Otg6bUd3wHqfVlz5NtWNnmcmjIViGQOeD/L3+tCS4Ls0L
UBXCxSuSrPow/A6YoGfN+BjyuLhGWvGRL+RAQUvuppj/FZww0hQRXKqu4Lk/ZzqZXDHM1iTRdn0W
H8MEDrlTDMnZnfAsQW0n7BGyfmTMe1e9aEnhbVM31g6s4AVqJgKm28BsYRSws1e5dI5pO1GmpZ25
a8vYYOEkd9zRJDs0nx61TRtoNxPbetoTeRcmenfSUxe/K+qm7B62Y3SolsfsMEk8hk5U7cu+foIQ
7SICvwhW+D4675yFr9z9MV/T1WPiUVE3lTfdppl2AfZBAso3eJuqBpyW6YYrmVXqJoY7p1F8JgTm
y+cIJnMGCerMNPz0XZSZwQ4XQVC5brndZjmyROz1jQrTbo8bNG4sqE7xIO8FWH8rJ3onC4atSnSU
+tlgrcngebJUoa3r0kI2UU9UB6X30IMhPKQV8LpQjAFT0uqDH/tB1PFLXoTmhiwBD4oejG+8ZBRH
PVMUOP/A+wL9a2skycYNUx3ZbZuTZjJy7USEQpqdfownuYMMGO8rRNywnYt5p0VB7ZsOwHpWcOzB
RZU9mkb24vbxozeSpRGG8biVPQUIzLt8p3sluUu5dR2V00HtXhc6yTPBdLQq8atDYnE2cmuDgRG8
gId6AtYTl5tng+fNtXEVwm9BmeKSExhDZ647I13j1aHA6NE4qsq6wPnNT0ka3IZC37lLBsxQXcw5
cs8iZ46UJ7hPrGT+mWoNNEMdWk3bzCBo4xjKUlf++hTDB6P7vQA2/rZiVkUoiOUGe50fckuqkbrZ
A3BB8wX+w/Axi3IN3odqWsje743vFFzxrZ1N5n7NmF2EW957O2bYWGZil5TIU1PuZlCgAzSNrrmU
g3u2QDw+MrfFlhvbzoZq6qVNCM9g3Yx6ILbcM4Kjd1lVzakO8Uh0Dvl+TRaYq0RlIEJqheLBHVl9
NPbZDuz1hOP6yob9FPSdzmbbY7fvhdHzxEoCqS76kAJYdFLb1gZVcecr3TjPWSUvAbLoEaeKnJ6m
LKpIYGjCHWMl7J/L6DEJyXLS2ruZjkzptSlFAJp8qWmGz4mtvfZkve1dNJ+nMK1uKl7Eix4pc4Kl
J/nJ4XHwHisncU6fXzJNcs0p4BVOgM84lb8ielSEw6jnVgOBflNypUouzwWu5Lc0dtCdRlsCBbA3
gH96rqT3lHEjnELlbW3lLXd1yjBuzBhxpVF7QwmnbhDn916gZzzjtzpgOwa9Yut42Uft9ToRaTMH
maouIs31E0uW9jDNZCpGZUSeKZp/I9XOddZlJEcl6UPz3QTsVsRl+sLpbJyLxezd1HupmcmTjrJ+
mxsTKxtDThePdCZtTtV+VJmLiKMhUHCZLRjNIy2K5utDBdM4RmEYsf/Q3Sb29Z9jpEWnmnj1fSq0
p6Lld2ZnbQAHeZcpTw9aGTtI7pv6iAHua1x3cOOJo9qVLjTDwWXKS5boaqCodWQx+ngcmGFFJsx0
2NwMbGJ/SvKSR5AR+ChEFoYLINIpd911TwLIhmbE3hDB86QrMe4HI9q1kXAeC2faC+BFonSNa16k
X9t5UdD0lXosUnJShqFEdtolpwqoziEpGBQacdmeMLTvy9HUb1FRvvIWwPKbKcEnYdxFxI9fsKFc
I27PyU9N7DUkHyLBqIj3aHQB8jBhiTAje7VtnqdM+64NvU1QKUFrDhEvuyp+bUPCXKIAWkBb2D2D
1ZgMMoLWwqxvz5lLwkEwdvm1Sb97ZbGJXTP/lvA0hSZIJMzghpcqbYdtYYpkRyAOTyM7LjfWiIlD
GwzxxeoZDqftGykYAexY7RlyVHVVIc8tRxrAUfC5R6M3PzSY6u/B+FGwlN/2Ed0FI5/pToRGchvh
gsKl/9LolTqWWMaQ5gGB6uMZ/GBQkJtYVPAELfoHkxAEWBgXTEfWxfbSH3lYZ4eScLYby/4n3PLA
fTyvuY4DvG9iBRgGPXHmeCDGcuekgCqpKFtpuDT93ntk7p0+adoH4Nhyz86wX4NYMB6HKj1jP0c7
CSh9TcAPVxvYprOdilsiy/LmGU5+zdTLH78xe64LJNlrLUawZ8vCOWkCwapWDHIbS8mbTHP2HJsD
F4kR9mfRWu2q78AqDASW+Z+GC3OggjIVHSWronLv6sgbwXOc656VlRlq5XmYkrduYJKnG/q9ZGGl
wE9us7Emt6cyGiZRpv/ZKfIjoPpNNHISWj5fWNUn12oR2NoOiI25Wzs6TMgoZng3JuPdCuk4w+Ch
iYzxxiugQoeemw0m2MmgHLdofvclH9aamsbYoA5dPO/1tzmHXzV2SDjq0IBR2qTv4fI8cZygWNdg
gUIFTELvp9FHx6htKCMdH4Tjlqb6DyM9ewMNVhNJq/WydgTgYPhgH5QniesirvGGUrHzkcQkq6rj
cGDY5S5BfN6qaFPKUlWedOBm5I/krNQVmiwyHSFLnmoL3LWqkM31PX4zfiY0iS0c6Y6BXDgar31J
W1YPPxhgpj5ZxtEuGHJ3bVSNs5LxEtdqtuJcDcap0ufkRp9c0QrE1hoiF7uIogIxnIcMXFvLeGag
3zPpZsbqW84wPctEJg9ErDJQBp6nO9PToCz+Dz120ZWRDVkt5VlsbIPZPDNcwGiUkC04lZO7CRog
JBUWmoloq2cQZ+ikk0suTew1gjHv4Fa/bJHKg0ZdfC2Gas0gbpNqsf1V4FF0gFc5nWh5MHXuyVge
nrmjd77O57bgTRvClSn+jHTTJHHjm6XD/C4/9aj5cNFGFhrpxT4ZMyJkiXUswzq598wz1vbIqFe1
CUlZyC3YadrXyoWkONNwnRvbxFT/dQzt9pUPC6qtO7CvWJBYokNdYBPjYeiR3EXSfOlF+V2a9XAN
3L2ZE5WRWTRAVeBRf9j5I2hb9pzNvrC66t10tC1cgqfcJOxQ6+z2PpdQUOpkXVpRtv7czKUZt3pl
DK7fGnBEpRmHHDimcTVlcnKm504iQF+wmjwgs+lWRiMCLXt4X6BH58QLNmYpfI1O6ZzJ7xpy3H3Y
kRENuIRjsyMY2YPtO2V2dGpLnSeHkQavedRu3Qj3SEHu5YpwQSBgTcw0JETBnM1EwKhJVPsiZwTb
DifQgsP9OUSsdLIk9NrkldKp3iBmTjiQG33b2bPvBoJVyZLxR9DVC1Lp8eTJcThNbIpGZQkIPGl9
aRCs7D13/u6IsDjppshPn78qrao4DanxGtZNtQtEOR9DyZfPX40zEX6jNjFLytQFgOLWBs2+by10
Ao0RTGvTRDbmxiHK6a58HLAPsUn+5OtGyBITT1+VTrEwXGbjeWpCQnMdbOxN6MrVWETjpWF9/2kv
K1ivPs3JD4RYt1oG9ruiX4k8472CAP4oYJmfnKHG/D6QXWNr4FHTxVQQMwxU5Xwx4VM8iOQrskTr
qZUEzkGHR2DWkb6ygNSgRpcmGJ/2o4zzLxGV/571A1Nd1OscyrOzo7Y9sjKj/srjYxyOX6Se85gD
2bHxXEETmSffPvURYzgxniZ1+TJLgjhQSqMuHwoGma5L/m5ERJiXwK0m3WLLGOpbxwtJ0OqtUFN8
GK0FqsXiNm50e9GrtKdeytec3Hvked4GDuaPJJ7zvRFoG0j4xtGarYsM3HKjWty7HoSXJJ5oDF2g
k6yLTrAvz1VH6uVQYeOVJVW3aDvsGl55ZGf8EuJ7P1Im2ZuWLTfTU06H1plXf0hkG/MaV5PYxYtw
udDcinUgwNWsgxVc4aPbou92dypnehIPQiPPPGKXXD13mVtviXXjgQrUdY0qIF4nBXkLKWDulRoZ
mDeewVhxaANs6SlBXnnXs9orrYc4tjP0qdYhuaCBDF6EIk3Q4mm/9mwUKQCGmY0W0zek4bWvW8dQ
0+wLoyzKflPbxko3X9zM+ZXX6KI4N/c5m5e8g5UHNxWmdMJMd7bI74Oj5yOsAriGBKGIGDzXPalt
uu5r+XeMLuW+J+o5YiC7wlmifKXsrbKHfdolzo/BV2WzHeaheyzN5uZGQ7NpLC2Dicj8E7CETQ5J
DzMs9QwqbdO41X17SSS25bz8kjNSW2Encni+AHQxK6eFcU+X5yCamDyCD30va/G92M64G2EnoujL
s8tYdD/GxGAuGaQHMTkvtcGKpHZSbTXKBLc4tNZtW1kMVFlXUkkDTXM940KD8tCQ+XmsrOY9FDoJ
fSq/t5a5E/EQXpRr3CFuk2GtZwGxQ/l0jEIM9Xqhsw9j/0T/t2geh6smHf3QzOrx00/QSuMZgWd5
aIkhvUqZPCXgTf25sF+BIGW01s6ES0X7aQ2cFHmU1ltt8jzsNgM2PbZOazsj2K9o229hU7enuJ8W
Aan1h/H5/xNR/o2IwioW++4/EFFi9QMTR/xXIMoff+q/QBTX/s+nt90AiYdJ3dPxrf4XiOKZ/3Fd
wzY9DwUp1/MCmPjfVBTnPzoUJOka/BfTwa75f6go5n9gwKHlgui08Ht4hf/zf/yFDKF++/1fGIK/
25WJJsZXDYFF8NcZtlhstX+ykuPBi9LOipjPLFs3nAzjTbZISdgmWjXbM7fso6tFUl3FEvZQMMJj
6jFtEXHo+04Olz+9ff8XcIXxu917eTmOaQNBWRygtvGbezrlTanMKrdOoOu4kSv8S4n5o5+c6qYX
37wqqNaWm7crra9ugzdkx3/+/r97HT+/vbR5dyF+uO6nG/1P74aX2LPygNGcmjF4L92+e7LGwLdb
0iIHndynwaae7av2TNX4r3iB3x3MfHMuFTgIlmUTZCt/+9kbws7DLkU9lC4SPeZKQGgmQTRf526S
JjafiU894TBLS2dG4ZH8tPMMs3fCyEjJdi+YWZDpt2Q8D2r+F8LE30zDy4szFqiPSw/D2vq364S9
Rz/pWiMRQ6qGzXn9bi3b5boOjF2uENZ1MMtX+EzA9RZ4w+J8n3VhBrPYfMpKbToUakU/4e7++QP7
pPb82TLM6+JuMDzTsg3XJtn+r9cvzh/0wWMsT1EfyD1ejZFzHKUVssUP2FDhi9STvYA3uEmoJjYq
69G1Y704lgvfJPVVIhGRqh7XTM2iCYf+TgMSuh6cMLnpxtHz+g25Ns2TKEHxTvjPKUhi4zTY40+y
jOyHrny3a1JtvFT68TyhzY7D8qvdesx/TfmopdWdmyxlpFJs9DYxHmw92WWhWR07b3rowuBDLR1W
UGo4lZULxS9x3rEOvelm4Z3/+d0y4Dn9xSTP2BFEj21jrnZsB9jaX9+txGDDg1FenuKy1NlcKOCI
wPM2zAgUtpQgphilhI9LotzdovlRYqRY/7++EGMhOhjc6dxQvzm9w4STMpomebLcdjgSe3LJwbA8
km2xpwV7YjK9t6pJAYOUHI75Ivkbn//5zfidkbO8F4AapMVwlxvvd5pHzA5Cs8maPfVB9KGZvnQA
ho/ddJCed5cxix2z+rfH29+ftnxP2ySCln9yJPx2tep9QviEmUmixix/bEproykT2Yt7h2Sk7Sjn
ZxLQk6vZkniJOuHCxoKWyRCvCGf+5dYx//68sXVhOgYGU5AJn+StPz/66WoMQjoMgS6gPaMNEGeB
8dPF9wCQ0HvU3emHhRp8kxcO1GxU0jugkBdjLOeDmot4wxTMuHRt5OJqsqzj4E5YKOzsUeiIaMoJ
2wy0yuDgEpaFYGvapSUPb2OJP2e7+S9QA/PvT25bl5xjSNr5hfn7lR2YIA4DO5Unxr80f3MV3Jpm
UR2PUb4fUXnXSxtbLdqT2oKIQ/hJtw0menPAyI+oNElWZNVTdWkBtd4h7Who0k3JIv3QDeLUW6bG
VCncBjpmOZsg4q2O1ZlyLKRPp89bsJnTyqoUuy5P/RvgB2ra3+5bKQXm/OVydX4HI6QIkMY8rbhu
Uqv2R63KkbLxcgGjIrvpv0D0Lv+FIfUbXRiCCdeobQuXzR9lyN+IZGPlNmXj1OIUL1hRHK7THerC
3ajYeXsWkjsPe/Ee1Y57+vzimsgyf6Z1kf/Lofzb2cNBL6Ep6o4nqVAAe/x+p1ZRW2aoQLRjG6Ta
DpT5k8w8BNx2yAJlpEExycDeVaDJCMCB+mAqxUmoGgHoU3V7Jo+bMGzCp8Lom39hAll/faIur81x
qcYERtblAlxquD/fRBV25YVr5x1RQJHJnDlbw2pBWvW4++zQmwjRSvI1r+2iO0DLjBajNlKo23Ku
hAOCE7PGxR32QjsNVszycIx9C7n8zvDqE6tqb9+UXMZFYTn+OLhbj6psFS9bg9HkDyYTmGdiZE6j
0Vnnsc5CpPugxlzokj6qGKJ3ZPCgh+6qCl1vWyjr2DaQdlXi6vsxIkD3c2eURjlUi3Tc1U2ZbymP
UjSmsUnYd7k1IL77DEr1++DHRlme/vkxzEf4V67S0so5nOHcuACthU3199f3sHDHRI65kMcwNJg2
WPaLPkfzroxtbWcX+Y1N4MCh3enIO1rFSM7VmVzZjJrcHhByAGv2mCScIzVa1W3s0r7pJZyiXEzp
IUErRNi0eYxblvWUXV9zmR/mJB24dhgnIt8Q2ONscfQc+2EcWF8w4UEPinsSkQkNd2o6x8JVCckq
w7UOQUTkIesuZiRg6mWIxpY03/U8yzRjattUxwQM5rz+tBx//n5kSLlRHhZsvREcMhWaI+LpGtjM
VUSoRd9vP4EnccScGe6ndxxGP+hIzS6GeRcwKziZQ1iskZW2O8oDLqEhPbX1KNYgN3yeG/GDTdrq
vkbxuIqLtwz31GGOikfsikzM9chfyiLQrl8nFposx9RTZBIb3GM03WLRGteVbQdIr2m69VzeW56h
t0Fryw1wmmiLF284UP/v6yRS51yxUa6s0NmmgggGZ1LeuQ1Jbyg90AjKMscja7BgXc8ZZEIYMxs9
14qjIJU1qc0vjp4tF3CXrUU/flMcwk8Z0KYi+SIsH5l6vDW6NoPpFsPQkOxm5kF/Y8oAc8+wvnV4
9LeVShjMalD8S6j4e7XAM0ZH19BT9OK4Kwu2ERI298Hqr3En7Ivykv08lj0RyQrlCcLuIYTZUtoB
uxuQ1h6B2eRzTC9kGw5ndGa+aenRAVfJr2Jkk4MUoN5mzgIzKskERofCQDdqwzteMuKUkWiKTEVf
02K6Sbfw8wBalmPymQ+CQr7tHu0UXRtJBkhQrKAgvYsQZzBNzzKtHaBwMJFdQuRlnjd79JotCVN1
tomL7EPZKnzUeqJadRPquZXmbGjAcY9tSzFrwd0uwte0woqOC3ATE0V9bXEFrUxCJb4MVRMypbnU
ybDACiSBkiyu12ngDDgdmK0wBW8w53RbrwH/pgVr4arp0c0jWObReNVwQwtWuNu50lmBc1kfDCaj
KA1IdHSrq1nPxVYHA+5zrQl8AGz7NIPPRpAmsorMwuVWyoZNHXZg11EFn5oCG3UecKV6/Mqogw8v
btSpnMufXsgZ7HlzeSfuHAMKUbxVNHv7UCQpUB0da0hHVoxS3zVujZdAvCfF8OilsXmeByoLQSe9
ryImy0SVXbQO6GA91U9KhPtQDsG9tdtNMikyvpLc2Hj2r5iwwK2VN+ThaJGx9tK+PLA4IFrVYcyX
JNHOnpPwYUrqbxIlgd8odGKwab4FSyxYYntXBov1nR+QxLQEbXpgIsz0gunU5uWHJvvhEnaGvglK
AYORT3Ulmy5+Zgp0Hov4qIx4epXBU2PGXBVd5/xsz8S+R0zDFP57nKgElYnmpgqiwGEpEKNbCFSZ
H95gaBd2Wt9YnxNy4vSrvJu/h3qxmPQntbVSUe7TuPkS6wcUwM4bc7avsUHEFZP5m12yQQ8D8lgm
10sv5ECth8Eh9FTxDcfSgdmw6HU+5cTQFa4dCpq9jt1rq+ceSZZ6pOOd1JIzsMvXhnZ4bw1I8psM
LRFqkB85JcUqVfgyDaO6V2mo4K6k57yMA6SY+AzNuXjSxyjY2Z449Nr8NbIWKXbNgsDQnAwDlNwE
df+1ISKXISnUFOXgZMdIgB5sIbUa9jl2DX9SAZG4o3oQpC8ErrmzW+KjJXZtbrtSbZsFv6aVpvFc
OH7YOuFzZwiiqjMyo2Qynj+3BbWUv0J9xM09TyltNK+kLzrxkFVkvef24L0ity6vIuCJlDigsYtI
t0B1aIUfO0zYm2xeUo3fRio0IDNh4zddN57z3nuOJkQQter3YjTkTYvs7ac7oB4VUMXCmp7D86j3
VNdSVysn1K9x6aVf+xCRu5GEO0PSU+cwF5SqtUPfGvc6qN1NDVEHVIx70WYWDgA7P5uzgs54Z6L4
WyVNE6GZBeC9x4dIorw5Z9SLT7MiiWUcJQNunk4PKaLqshjZv7vWaUrne9Ei6W1MhLF5HjfEF6ln
xlzOKcyxi6Gb/hrkdvmYQ81bJy1UApDW7JHMUbz10mDVjU9r1Hg4kTzKCWGqXzNOtE0xiP5QBAEa
eLqh1WDV3bYo9wM9wyZCYbpFBj5ykZgPoQYSwLboJTwziLh18bJh4JDbqsieHW3MzkKdp77RfK+s
uw1qmZCdyVzRLVbjXZF23EiIRMBHrDMgnBciLuQq0Ppx1YahtR874vLI6ePMhyG2zfDeERKIuE/T
8uOIuvBmDmm3SkljZv/lfanV9AWFV+MDb+pQ0NXvWk2ZHaLVx6eV21udxeymAEzopzMSys8dGeJH
9XNKCJxtnVg/pUjNV5hmSdeSaMvwMW5czRJn0P8PrU2UsovJAS1fNe6wKp77vm0eqMNnvp0Xbr3A
2mVVE50yJWvguQ0RSdYOWTvmnoj+RUxbgPRiRxyyhtFYIJNzhU4uRmojBxvpLgWh257W71HY6buR
8DuNEfcKsyK+OSRs2zZJGj5H0l/RKdD9S+Y3Bp7ac41VEH1QxTjZzNbN3A9HnsN6QUvsOZNDP94P
G7ts0d579q0p65o4Qux+iYxQoNiGfsKudvW65mdtCvxe7K6y1vwD1jQquZVp0l1VQDxlYKRkH/fe
NakFg765KvfjEvrgtoy8/hd757HcOLpt6VfpuHPcgDeDO4EhQCPKpqTUBKFMKeG9x9P3B+h2qU71
6ejoeQ8KBYKUkqTI3+y91rdkaqlM/nJ66GfS6MDCbevkbOPsEp2GAHryzI78UcFS0RIpRXgoSMS5
WQBiyHbTCJq346GgfCHJQM4J7+onGoSJ9qklOlTygF/KqXaJ1xF9ZNHKFzU/KaQPkJG+aEeU66YX
ghC5mZnBfSxm1N1bUyQ6FFYU1Sh6FxZsIPNPXI3TsTPVt7HUP+o6ZbtLzmYZIgMD4vmLCDzCtDoc
bZMw3o1FT9gW/qcYQsmhbpXWIxTlIiq0jMnWcZFI/ZQF69jPZ+hANcG+9SfwqjcY7ny7ZF1DFJL6
0pwwd6i/q3qKEagVr0OVxcFIKIknYpjrJP1hLub5EJqa7jZl/Kbr560YNscKwRIVcYmS9mcu18oe
5eKXaQwvWpdBg9IPejJbbl0VEYs4DUjh1rJdu8eZr6zXAZjDqvjWmXXmF7OE+3kLK23m/phbUXho
1dJtF1S/Iaw0tWlpTKXdjSCbcyCWxCFJBMI9jQhz7HZWnk3+v0j82aC/vWlzph9wGx1NHLx2rpEw
Ho3VO5HV74OUBmRp/da8Ec8GeFOQicsE8o2sREet1aBon3FTyA6SXqzKWqc4rfYh51pJpGkL6EZC
9zXkmT3zx6hUkgSA4jd2VcvE8c3adRlR708N5qAlB8yn1CTal6nAn6VZCfioVFh95f0oNrAjl8GT
SJ0LFbRtJj4scUFCBZ4ibhP0dUZzaWbamThrUrubIrJx84bVr+5WG1ogF9XOnZLqSkQVGerjwZAJ
S23n/nGoV2TljTweEQ6i5RNVS3I6iWhrddp0niPE+3UOJB2N7IpGwdFpHMb0lb2k74JFxtM5YooW
Ri3zagFZV0GXF3Zhp9qIEekJI6WUEknw2PRVfYLJ18hjJ7WQWOvrbZNdBSX7ia/+rYih7oKv0Z0e
sYOilbeCgaMuFHtntBjQ2am5rBHBl3XJ4JrIWIcm+WTHSyI7jfdWDZHWtuozE8Mda9EP1O8VYxIz
d2TULuvOCeeLcW8KyHbkTj0ordbgqGke8lIqEdvTt8sQo7NCt+c+OxYVvpdhZpQzxKAWms9FY4uh
VBky5voFEB04CUpJmlKwrIwECaCx/CjGjBbEr2F6NqqzuoWyFkr2yK7itE5dhWyu7NESlX4ZKQvj
mB5YQ524aaeUNpMW2Sa0Cv0w+0BQ8jnNaB2xxRiHbkn9ZTaekpBMxqyJmQjS0CsKYo30KLqIktIc
lF4W7RHEFhbF8L6o4cKZ00PNIpjxA/aFKli/R4Ghcmwp09P2iQ6Q03RT+A32EwST9qhM6mqL5HxP
rfKh1JiqlIHCeWHkbtskZLLLh9nKvBDqN4gEcPDEqPBZ63VCdYZfSnm35oiDJ0vQ3MzwIkF3prXc
6FRK5RajRrp69SsX0L/15DYFqMuzkaAtsCiana9gF4XGk5ayu1TIgKde+jnKZATrfX6JWAg6WU6e
vGFtmW61wUg7xy8IA5vuaoZkY4cTUs1c7e5ltEaeENbx9kSO0GGgJ4ig/sYR8T+/DoJkptbtldhO
duvonccYwb2iAc+T8pOm/wQJLcILqObbZQzCVJbQvGmFk44xmcJQYG0+uibvf3aVxwgyocR2XKVY
5amwFk12EwwVv4i6ni1auvP8DguXqZ7MiMIkYd0cFMvWEP53rPMxXDtiCx/FbEgULqMHFUyWXWe4
i0L8MV4X6Ze0ZXYtJM1HWf2iII2cG38koSSQoS0a+vjeaq+53H8IVsbyBAIIUxj5TgNhLyo2DaCc
7HIUcG7SJWkJyozFvneFgSSfKQ6MInouxfqPFDE8DzPyqsliO6yZTm/m14hZLpSROWaWfif0C8zQ
PHNWytMB+TGRI4vWwwRiNO/K8UIJdHqMrEry2FvALrGoEikrGAzNLCtmH0QCkpgHigRCxlEwSYaW
+kbFkwDHECAv7YLQjaHBB1JkGpSwZvEwCGCScwhLTtPQizamRPbnqvnULFO60fXqMjIMn6SEhbZr
GQdxRPEsixVprWh7rvye9Lqf5XOZXuOouFOA8h6/r6Pjn7DZoXFR4b+zoxJREcp8L/ab+4FNCdxc
Q2fGrRU4YYNKXubcjWS8kIJ5rRUlE1nNjsupCadjv11r92tLH39gMYyDam6j60RyHDof8WQ0cXTd
D9pfZ7oSitjFltaeI/OHMumvaq6MwaDPFJ3yDv9mHAkXej7cRCVzyWqNjxDmU+xVh6hJZK9O8vot
P1T1QLyMkBdBmYwT28TFtEtjNJ1BgEQhF+Ibu+LZNaR1OuwMQ2JMRSkiqLD+6Mp0c/mlPeH24z3m
Matk/2NgKDrUgkB5haDDLMYbs4B2Q1ZjnHhJY0mSswZBhNL2TatNhxgCppvTPGTgLFTX0FEPkBW8
Ak+3s4j6mMY0k2nDI3DT2yGPRZ98ugO/9paiTOQkK7s53IS5bdOlzXAqyxYIzOWpa5R3+JS6y/bk
z7BCt9HVhi/QVmOMFVb/AJILjSq1Q0mUQjqBrcdOXeMHUxovnazEd1ANMimJbya19OeEiqjS6eNl
GymnBalRAgD2qJSbjTLCIGASWnjEoUFGNUAzoBmWeZ7rob+YXYMVcyhvO8wj1zrKKyxHMAkAQmyK
ykTAuCsFqjzJLpto+diJM0bFAqaiUsWPdC9uDBnfsWmiY25rYJYzbOBbfYCt1bX3YmZYQcvSwl6h
oz0S2tOS0YUxVoiz4txpxW2naUzWUT4FKRjtIMsWgjamfvaN0mJFU/MVjZsIZqCUHucKP5KAFqvr
Vwh05Kv4rTxWdyKlMvCnFckdFlF16eoZ8vRSQJhwaW9owGNLfIzNrZYQtwxfwe4aA0ZdncQHU+Yp
Y4UwfebNCZTNXSl2hocwVLoHeJttuqEpTKKXsSuuZi3Fv6r60JszRTcd/XXdgBsWZGSRfFt+EiOS
B4Rwkco8b1rVJW+DyviRGj3D+zTDbuClZhLQvZl5IML685inx1xWifCJq99t03bgPqskWEcTvujC
7Ery3Js1Gs/Qz/A4tFIBDCOO/brAyzjPUMIn5cRCNfNbE0UeDQ9UWiV8QDa3mWpFN9NyJ684y+do
ijxakhYpijrQmU4KHTqCuHG0dnmoWd730dCciTB4katCdJI51+A+IHk3m/LRQt5vCVVzMHXm/55Y
wEtVUD+JCGvtSdx4wan0LphycgIe/7BsmAcEFz+kXJPO0iyvtk6N7gSd9Ie4xBV2IuXIdtt0q0ZS
nX3zKVdNdMTmeUOlKLobugj1YInZLVOixi+oH97U4ije5Goq3XRiTiwnOaeHDobsArOPi/tjplIb
b8zHEv+4oOrdfayKsN0AXx8SesAUrFgCOBNO/QUHHu4Y8gCZCnObcO2qcYcK8Gm1sYULLGagtdRy
JNmeTgDiTqojZeQb5pNUC5AqQRYqa7U4VYkPtWH7E0yT/rRp4oKmLRby/rB1URb16wk2s4kfHTMo
ds9ensRjnbJ9xrPhgKoyts/xA5D6V3F+xfQ5uIgHO0dVMqAu4sjfIEaaX89orvE8uEQ8IgVbPHFz
euHbURK+jTxbBjncnyQjs7IzE7J38fIXVfyRKKSNgBaX1fKGdj6ZyYlWHgoyYof21mJDZk9YyAqb
nNvfClYrb8WKSZwtCnwyQQKzE+QTZjH9KEbPNULu037ge/SwqulvVcB3Wplzw7BLqWU1CQweJmr2
+1k1bzX8OpU7D+YHtdMePr7Ipt+1lHDeeMUL63KNdyU3KWmCl59OY44tQpdOcKqS87jZxSb2/VNP
hF0FEsGUbG0C6wevAKkmbBE2GNRPTOWCe7c4iwzNYiTMgGaJg1RiHD1Wnh+7lk2IvOiPy6T/7iJD
w6Gwj6/S09TMmj9K9f1EQL0zM1x7szbfJmlETWq0AQnzNitjaldDUrKdZPzqFMTIwpDi7+5Y4yk9
PKkBeZ86Hw21OwvrRK+KpbqrF4T8ZlSjm6j6A8dPODP6B1ThiAoY1CXITIgfbPkWXZn8cmjzE/bB
H/VqJPcJTnkTwsOgNjoYIJ7xrAmpN/aMjmzJbDFvoxtJJzWnBt4LPCJllVVu+X5VqODYJTPTSLCT
sPurEyxVcYOrljQ6wJxwxMQeRoFIKQK8svWsjIJ8nnLhERjFVgGxDSHSwbVQ3DejDZc5WbdiRoHK
ytu3kb3kEUU1uuucIWrkw50uIYmjqgfStLHXTswOQ17wfqeAilDyImqhDLbIy4ltp415dL1TJFTd
cwdcJfYjXcUIpANAXwf0eMhF16GyNfjuHrBHQldV8C2FQB9DI8kvZU0CQwz8pgFWMBSUnwmAGl/I
2xtipYtjPksuzVu833Xu01Iwnbioya6Yf1OaI1iNrRMabgZCiyLh5jBYmw+RIlGRYzdZmq3kMxe9
F9fvBhzeazzfr/GiBmsm3klRTVqnBcdgKs1rUpCRUsmohgeBbNtqGpyqamljS+RmyG3kUQwZkYYX
Lg4QnFb6wGszY1Z1hEQjiv5s1GI4AJi8V9hns/Eh8lmoXnQmhkOEmt+UVDBk4c/CEievkSwgOcUY
2UUGnx9U/uisNV7h2YC8wb6aX0YzBWOPq9XV/ZiF4UGqf3UUwwPdmoIqtkLqrw+ROhLlK4cfrS58
apFCWHtokrudN28Jeh4YRCyu4U1vsmf2QUlsnETwlwcGiB8wGh6JtYg8CB0/p0LHOQ+C4QA1HaJF
h64hY9j3W/wzbl8YQS4qHtTM5zCKflqtMiH1X2o8NWbkLgvezApih1eyW42TijkxpJmqAGQXmhGl
zJx7K/v2rlPkq7GkzxiP6Hhk7UPaDr/Xueej+GdKWC00tJ3kZKrPYQkhmO6emVIUSQZvFV8xJ1LC
T5qGXw/FrMbpsVpjAppLd2EiZGc28Po8/bbqrcRBR9qd1MxJW8ALQhWxTCcFPRV9OsLMePmMOEta
LhIligMyMhx/2OOnLgcf19Yu4mR2Q2iCT1aNODgpEL1vsPRVUN8WcdQZD0xMBknpLbpaeZastA51
58ldQpXBAnc2feE/WrqIbts2uacvqE4pTlPykM7IyxWf5itj/NJ8IBHj6wFwTCR/HusvnoA+jWtX
HqRDJlEEmtiPWwYL8HWkkAFOEFzGD6Go7q0V+5sg9kHXEzLf1GPj1eoCI0I8p9tCkuLXxiNP6JFS
1aYRN7dIwKT0cWYLf54qV0E75y4svaG1p6xJcSU5KGswHUw6KAsoPictafkENetPAz/7D5xE2q0e
j7fDaEX3chcGljZlTySS0VhtQxyKU86YgH869WWBfvIkAiIv1GU8T6ztZCMiOLM4IrSsLx1mO0v7
UZrmu55XdWAuBnj53ritycKyqNMfVqztB7hRl6mQ2T5JXX6Lr+pcDMr8WNAyxAnfP62REJKpVZoX
dYhZX6nupFihvw6q5dcGC6W66FJKTgr7YJndUYEfa02Ip+h02vlLSTZJg+fDGqQfOHBnr1Mzt8zq
kzCq0aO2Jp+DoFDKqdbypqjmqzaYk7/gevTEuvhdriNbjLTroICY70i2ZDuqFfFZjlYCkaF9yWXW
BXWSIDw3Gxru813JgotUVCovqvVSbc2OUMaSPlcv8Lwkm+ZaFLAq/S1XvJpqRLNuFgUto5X0gj7F
JVT1vUJrVroTIwBJoAnxB9QsVxIiO6QR2gCpHaVFCAiWDqco8a+Dloyhh1QirWC6RDs4TIvKj4rM
HbURM9A/0o1W4dhSkjHIUJMcW5NcukrJnTyuFB/T7+QpGjM0PSTT7SCssZqoo6Dkx+0yM8EEDBGY
NnAe1KwGCcSa8ot+dO/QHrxHLK/6ipmnzqKTaS52LfrDsk/tVF8AEwiWkyUhfx6ql4lW0+Ga1ftI
Knwd29AVhA7ihdbVEka3gUgCgp0LVltqI3uRBbOqJrptSKyHodXIn48UtOmzqXsIU52uKW5KbYp8
uBontDoRWTYk91TlQFuSfrgUAxG3IibdMF4MtOryTzj7oRMjjsjluUZnkB1FRk6HzE7s56uXAX85
AmG07NCOVcKzO2LpWagjH0i7gBCW+KR40NbFnH5mOjfxc42jAJ//6FR0bhwRXao3roRyNpADmGow
zWhADw+y2AKUWJFHWaten604PROrcizH9rU1itIft96gKk4mWQ7pnyUBFFpPyq9Zy8RgMNeTmi/s
0Jsocvtu8RushZc2I7/enPEAGAmB2YKQCY9h45uZ5rbE/NARQjui73CgT0MonWiu1UtFMoCLREW1
AWb7ma7JAaQkgOgCljaWqkrL5I16xlFBPAqDkdA9myi2Tpa30Fnru65xYr3mExrDYqEMij9S6NFX
SGjNGrbXHRgErKbDMcUva2D4ADlJS1xAp+RQG2eDYMQASws2n5GhenJLRh7+0fQOEdWTiCqNuHn5
mk8kUuDiKt1UbkJfauBnvcoz7kHqM8VFpb8uzOlPdtkmsytM6LAlD9ksJS81kQxKSVAkRUQHJNmm
jQ4ltTWdmECvY977KtvSW63DvChIHWFMbevkeoSEdqgvo97ejGTtHSCanNWxwnu8Suw/V8mgcrDD
mHjv2mUeiaWGe2lEXczktUikHTc/jIWvCuTGH7U41IQ6TNTLxe68drHskgrNbD9q63XgnUNP059U
g3+67sbWBuy0uuES0VRLhiO6mCCS+0CxGpkdriA5FCRaWg/sXVMoizYecqgGEbKrLUvUjlM6KLif
sAEVlbekxnI3aSKLzrAzPXNoLqgWeoJf1jtBLztPYReGsapG2IDJ2LE6FZdtLS0+EfYkoMnG7GKn
YwuqmOEpG59TR+9E+daohJQsH7E7GDMKkhguxzA0eB8BSXjLTCenHumZmMX4ECEVfITZcc5a3rdG
SsMTeQEO/AuvE8aXhLfPESONbPW1ddPIOk+z9UNb01/SEAesCwem3vTvh/3a+K937NcE8NzMCBAo
TTETPLWmGb1T+jd0dmrgxUNsw+l+cT80hpk6WHEmZ2jL1q+QaIaABk+pnLYnYZV6wgO2298XDdB7
p4a5i3iM7XR/ZBfyOYt7muyFYbD/nhgtgIq1C917froo13NYMU1mYsVz2P/leH86+6lYwEzGe8AE
Utan70MzYgX820VjYR2a6OnvPRig4eWdVk18aCcyKVSt0nxB7vz9vu8HkNSos20l+bKjJfP1bKVo
JQtxf+L7gfi09mQM42VskpRlvd6fCnnmsL3tE1//vCDIZk8poK1Kxp5SHLQtwgCn/q2l65RCt1v7
JcIXq0MXqY9qkRaMoFEG6iGrjgkV1p4iPGazCgBMMIa0WZsietehP+8/nm1/mVo1WzC7T52Ktx+c
yuoIFpKHXWX3/y08T0v9+V//8f5RMBQmOPSS3/2/pBPr2DX2t+rLIuO+9+//47PsicC5vhf85MtC
yE8Z/Zuf+V+JxqL6n+ImjyYpjd+1W3H+28AjSRJ3GbgTETSpKBi//Tvaf9LwUdGEbqpQgIBIHreR
KP6v/1DF/8RcYhCqxQdHRFor/7/4d/5VxK4R4q0hYidpXJJV/h1ly3r7m2EFXiQ9TgvLrtK8xr0D
jthuhEM50z25A0v0t3fm37hzdjPQt9nif//X/iF2bXC+1fO0GYRvlj/zaOvPFZQlxot7ACZtaWsv
FfzjG1odT0ltq6+1l3xGfnIk226wWxhpTnyZnqULBfCjaENHmGJ0fB4BUP83ValEMfpfNNM8WRTt
/N1kRVEtcqT/qZlepI5qHmIAwE4iRYVmBbO1HaxJmYlq29SbY0SEWd1DLlDKJ6jZ81EgmAXCSEMC
TC9N7Wk/Y4DuWXS1qhvLeMyRc5DaNDCz7geQw+khVMW3pi7nE7Xr+QRZG0JKWlfOfq0MJ92meVu7
TWpZbpZ0wO62IsNqUnZgC1me9oO5w+VZc6eeipjIVjZCfLKPn+zXiJzabo9/ZbBQX7wrYYce9mEE
fMTqVFJNf7QVmtP34StOx0j1Q7RWVzRdzVeKDohQyUfHGXxfaqWEFLsVE7rNm2Qhf6UyJuYiNTKj
Zlwehppg5tmIvuYUzZjkoGTFuw9mKgBqmgL7cb8gbkP7qo4JxXtpAQ7Whr4yjodqG8X3jJd/pL3s
N7uWNZokHzX2jmwoYobtfRjfD2hnmhPkNxK1xARX8DYb7UE8X+E837crFOLwF8KXJm82LKZMySxj
eG97usDUZsWkDw/7pX4V8I6bsqJ7pCP8NMWmO0V99scc0wblK7f2S/vh+6bUpK/aRCNKaHrqT3/N
BVQMZ/wT2yvf/ypmG10AiyX+PzJtwlEh02a/KJpZfSjW9PH7FcqZgGd2v230E5FIojJ81DHu8H1u
NeeaD+n3i93PJJVSPl8HD4BddxJEqHL7GWS50R9BUlL0pN1saM/7fXkCk7xjHTvSh+evhi9iToaG
nVvOP23JfXQwh+r566ayZQUtvrx9EjTNZMLezvZPB4VuOZioOOzX90v8xWleWnzmIyvjLWr2nCVk
zKsjxb1gm924lfcF49RbjUYLts/orjSs6JRhnk7IETmNSnAU0BIjZBvJfErIvTpNKl1JICSBsT2H
/WO7R0F9na3DfaGxcP3b55WMKj61+5PqKkLXurC92Z9N9Vf0035TS2pm9r8yocKOEIGkWjWYGHxo
QpOhomBbetpv7od5u+P75j8ekqs1NPCO9Bi1Yi0kLuhzKeCwfqKdREiCVVGX46O737tuZ/+4WYYo
PSx2Fy5wZXJZcrQJChtpiWBYfqEurQZYi+H1+9fvZ1tyRjDk49ej6FrzrZuX1GlV3i9qP81p2Q77
2X6NMj3DdwnonHZvvInoeOAqDRF7GSv3vu7+2yN78VMYBTKstjEr27Ir9jOEZXX7up8ugEhIwtvu
3w+Nqb3HTBk00gU2Ld937D/dfF/8/m37YwSzoFhQmqm7v/PZX2+/DhmUr538MMTNdGyYZ1eH7wg0
T20boqSisUjzIPN7f2kGPaKv17u/aFkZ0Y5E4vnrXlVfGe/iZRv1vu6PZRNehPJSLWzl9FS5kLXs
kaXEgLU/dn/UfruS5P/+zfvN/Y792tev+9vPlMJQ+AQuw9GXDV8RhQOGAL5k/+7XfF+TJ2JnHLnt
P9Cd1y7WLAd0K8iBSdvU28b7fivdLonb5zWPKeDv1yYsWqf97Pvwz2vFzKJc15TEF3g3NiY678D2
c+Ua/1m2F/9vf3b/se97qv3nvm/vZ//8p7Zn+H0NHUksWrwNizw6rSj/oRlTe+M24So0c4y5zgPU
xq9qiO483Wa9/TBtsx4wD/CEAoULf0QEglJsiwvEXApppaU10C/oq7Y90n4w2ScoadEekBXVp++D
uOWPfd/cz6i6fnYJWOZl+3dE0OZO2aWzswcQlROp0V4Prt5WIiqcezzMftjTYb5v/u3aNuu1WQO5
b4+nSSlvsv/kTS4nQtWGBeBLh24+nZriIFsEtOdDdWCT+sbbMR4FSYRJFuc+RLUZuuJJE4uRMX18
VG9VgldO+780bglCxv4NatQKDHEGT8Ocib9KNN6etmVXqjUGSgTiYeSezgqpTO1pLLqJJdt2GkPp
/zq0sH3tWI/YmEMknKclBIn6e39vNNTOcB7KGtsfhYlty7K/S/o26aGYvU2tNfWjrtM8fMt/hlRp
zkMC8mE235sujg5YaXHHdgt6BncgeuNEGB10ezST2wprjkj3s4yBLeRYhw8k9TQAG7i2fRywyOdB
O6c84U5YreMkA6lmCqEd3pFjlt3rkvXcs9Zdlig7JdO5aqWMJVKh+1oUHxstkk+SoEhfhxUKNl3e
LKArFYBpNQHlICiU16emCMdDuhSncaofEokFTiUZ1OSEiapvadynals7ck+vBv9hcdoP22D7FeD0
fU2EHIJKqsSXlobFaT98fQL200TPWARnE+AUNHHsNoSrERsyFUPKAG2sXiY0VI4hU/olxQ3hPMD1
fta2FiIal5lcG1sfjFt9zbHJitrIhFpIf7pZBPe8LdX2g7TP0haNzf1mqYykj+vIBSr1o56luxJl
yymD+UySG2dNWswUCuPWjSu+hAWvYLOe8pf5221LZLBDvrFdzqyYAu/2WJOhY9Ta3P++tD/i63eA
IyEvkZ012Kio0pxum1ua7ZDnprK1gDhFzENxMiGZzVAHVkTiZOFP2B9aZ6wx9gftZ/M2c+1n33fs
j/v6kXVOPkh8IKN2+7VG01i+CVtOrwlUNLeDuJYULPbbfNglW1rLwmX/3p/2a4YAAh/VygWEhnbc
L+13xtE0bNv8/lQJWeSMDU8vH/DVGKbotaAnj+Wg3c0hpGI+KUzpMgE4KBN9qOMZwND9Wt9+RmbU
eqRON2iteJhWSAIBz1YKEZSb33d835xuyU8EEivR9CJIkZ6xQBixLWG58iVy2XM/QhqtnCXLI1Zt
eik/TaDeE34TZkcfQd1TfmXb8YCS1YIH7I7Fw1LY8UyVHd2uTdIUnVp6kkv70E2XNrluu6SUatRp
GZ8H+X0cMcdlfm56mezF2bOa3kqpv6kpYTqnt0bq9zLfGdJLz+YIK51eSXlB5dXMFywQiGJDyy3C
cy8cTQtp/30kIgd0iRvKSMtaKqdFnszrOugn8iUcZI80qfvfa+Q2XvGniZ229wdEksJbS/uI1//Y
G0ctRa0HuBSkcvYiIyZI7ciNf+BWb34hpldTZ5SfiJzCFahKzmBDyVdkp8dGSHFZ8Q3xoBdHOvcR
wd+93ai3WNnSH21614m/8hs8pPZFO9Xvpp1eZ7vmK+okDkmwJ/rvb8ulc6lMH5R3fGCjV7nCncZI
VNroXfzZMY/yh3RfetMxexXd+rlxiR4JrNWOb5VgDGAl28md4emCrd+x6STf50jp7EYK6l9gwuIe
sZyNBjkj0TEB0HtE6aJflNGth4PECrt3K8EO3V+Er9+S/nhYn3Qshl52L1yjz+WDOvyf6tJckPlA
f/KK15IuHdvsH33palf5qXtV3c8+WM/H4S088qyw+PiJwxNmHXKq7k7KHBhk3ZBGgLcBjq2dGi6d
WwVSlqc3r30aJKRpR9hVafgdMJeGBwv1cl4gBG9tclX0R6Jt4NWLH2p1H8Nl/EkvTBA9XSGpwp0p
11LAHYKZbW3qzAZsZ491fY/IgrRppH1ST4P/rT1fjHuoufflkVyXR30GpOhZXnKUJihSL8oaVBH5
Dh4j5MqH48dwWMNLHFj3sotc5DC/kXzUfciXKLXB+sN4jhK3nt2F0A9Xt3ASBPDmpvAI66fSH7B/
lu9KfRbXw0/AHql8X2a0A67TQfxdC169el7MTLr9R2Ln8sv4wMM5gk3TaF7YhngOWQpPjnIrWXb2
3CzOWXsaBVs4S4farV60j5h5EMlixyfpEj6QK278BBq5hE7+ZiEBVbY7VTplAc7MJ6u+yGogXlh7
3edv0ieiayoT4i88N/lpfEcZmTYXkE+sfoBPurVjRcgHUIZg4ADkbCdAhSmovpR+j7cYrcOz/mu8
L+7M1+Y4w1egoYLk4sLXn+ACpJ7TI33egvSKj8hpPy2+PpJHmk5YubN0yCsY7z7PkF9Pc4wMJOlG
OSn3sAbn2bMKBDt28ineTO/C7/xO9SqHTdqT/Bp9ZE80lMGZD4NDGdYJr9lL84KM5p7qQHSIveGs
AV28VkEObeI1P6rX5+VBexQC5S79LLeOggNkT3PFP5T89NN8wIBEr2nx2x9IPu8BNZzFIwbd9pnc
YbS3zFbHzp1t1RNeRRR1B7ry9uAOT8lkMxZKDruCFNpfDojQ7em/MGSzgbgf34ojeiTkjaQDqFBM
L5HLmPpCDjwF3MeKtC7dqbwC2bIts/udbNmWD+Sk3ls/MxdWuae7a5C94YDzhJoklFuFFjRiaodB
041OZedgk1Gd0K4ufN3oFV+VgNqw9sLn8ALrFUa9R0lisvnmyxhUr2nsmPMBt9L97zCILuw8gzIg
zgQXpWPe9YF4xGo4toQb2ysjoEJahi27zSPv6bE/zyR2QMxzSj6pUZDwGkYsB9jW/PoORxPalhl9
vEPDgvI4JHjoqs3VQLPhmHwO/ZDyjh95NO789Od0U7U/2HulghPxG62D9iLR4eOzB73hYrrRsbng
tznpzyrP2afTGMyZc4t70DhDhSE0gjkFgLcL95ZyJOG3qfe53GYX6129y35EN5Ef/9ri2q4zya7O
9/Rnlg0Fn32KVBg2iIHvA4pHJ5FWkR8r4RVrW01pjp1KSLLvSd32RsM0KbBTtk6BbL7qKYV/LVB1
0kiUukaeRgXsNG4/sp9F24ZkP5s0pS+Dr1NLxDuT5uM5U3F6J9tj8n1383/+aSXbhCydzKakJ6e5
GnTwd9ArTQNLUGmwoYotopX+OqStOJwEJScqYTvb7+i6+k2oRJ06kom7cmoxwa/rIcZ0fuyoXJkT
za91VRkp99NZpPbYaXWDsFfFS9XFLDgnFBZOZI4zETMG0riijFPGXWoQRDJyOzS4y1Byd0GsGugt
3CRbRFsM445S0X7Wx9um4Pt2S9PGT2LxrI9qTh5Xi6V4y1MVt4NBN/vr7PuaZI2TX7TDXSiObiLx
4dcX/sBsT9jpNqVUu0sqCeQZ3kYgaoCz56xBkMAd07jt/GFbS++HPtOuzSJIh2mrLnwfom0r+H1T
ngAExKN4u1fZ9pbSftbuObLfF9FUJrSH2w1pzy5Qlwcg8KtKYiGV4H4rCe5nu5c/yUgOK2K4ybr0
iBwoPJgWpal6HjNnqZkmwqFuYAJKiNUVxuPhmZi8aQvvwA82W/53AUkkh9lZMn37MiZDYScNubjF
SiVG6VtGdYy0SClYeQ4YQGdtUL5uilOyxXZo99YYPtFYFU9xMU+s2VbpqW7Nhk4jHwT6APPJkmbF
VxIziNbtL9yq2kux1KY35gicnXSr16kZdlcj3IiDW1qutf3lvg/f19AsLkc5vAC5Lk4QMgiyU4dq
cRe1oR/dXQ12PQp0f6C8TNh7iW6jmDnaODLqbeVktduqSF/F4+9iMuElb5qGqE8UKpRa1ayc4BdC
3ETIiJrx19JnqMwnmiaHqsNHCkSPnRsHsSD+TqR13LVo/vcW2/4H3g/fN+HKJLxINoYia/L9z0uc
NcKW/8nd2fa2bSRx/KsYfV+Cy12SyxcNUKTAJW1z114fDveSkVibiCymotzE/fT32wfKJCX70oxf
LMoEARzJo93R7Dz9Z2bvqa5/qX5vuLfg/oNlSrQlveOhw/CPyyGXDB7GHF0zoryh71H/zhTFGfbp
McLws80/3obRKn8bMC5uxGFl1LkClf1411FT3Y133MoxDZdzr/5AAdjx5+Hz3vQ0oQjSBXhvw2j5
o1vBdT8sZu0h8DMI67Qkv96nKOxatnW3Bf/TTUYlQFlVtQaWc8jcF1e7gVtSw8tfNg1IHkhdQc+D
f8C8GAg4Y9FjTHh6f4GbT79nsYNHIU7uk3SzexZTCv2azrmwovHABVNloGQOSLTMDeJhzM2CCyZT
wJyMiwqflND2GSAG6CnavTYZl6AwM0ox2ss9KxlwOG9VmbJhROPEnbRkoAaEFjLBqIxJkKrUGqjU
PSsRqIus1hYeFYHdCYlAWTaAvzIRqLOiNAxxAmi5tHulmqyiLKxu6L31j//AhJhQaNLmQi4YnVV0
hCvqCAIXmF83VwO1k5GaiaWM4/JPetogz1mzTBQQdE57QUXBRSZYJroaBlUV2IRURaEqPtEuPm4R
6syYSlNFEe0iJ2wuCuBqGfUtaM1oF8MJTOhA0NlgxbJAsY51pTrl6iQ0KmPus8VmuFGxPIHfSW3f
zaqTnQTDJvEItELBugcbM5cBBhjjMagSaD+clOQsg7VazAQcwNyi9HRkwuog1CXnwFaGCrHApOSY
UPupzjJJsBSt2bLMTRG+6ZVzoPIyK90kxCqcuITOQaM08wTFuyfBVNdl1Pgr/7BmWreqCmvrKCLJ
iYAytZLqQmMybRnDWZio8VfaQCmTVW4YM0LiGZ6QEChF6CKUgsJmZVNSaKlXGsCiBi11oZibk8OA
vCW0fSrQK6kexDdkJDqaTldBz624QNdihiFQKmrchLbP0nKpP6SLzLW8ccYv6wCr8ZeoAWZARaJC
oEtG/AvPgK4zDkDDtQPmtMu5R1DbrGJMasGg3pOdSOwo6EpJj4LG2Gk3sZaQyz9re9BkypZG1SrK
Qnr60NhcnDDIM4rOFQOpIxdW9sDCBYO6KO2D45SWLLA8K7UK5A9dZpC8QNSKK7VItEjOhHsdmhhS
pxcomMaKEwdFltemKmsmdftnHS5psqx5Xqk8vp5cFlWh3cV+Itqx4CZq4oFloGRLhICx7UTUQUrS
E4JKFWK1aPGDDPaRnfpnFSQ0FgeSZDrp9pPaTEwh0MYjFQJTkkp32eLZLucmsmoy2r+V4bwkKgtF
jjsrdRQIGN1ZKFfqsK6yOseDcFcZ+Ce5eLFg/Jl09/R4kTbjiiYd3SCszFwGaiKl2lKEO+XOktMH
3KNhxAFjkZEx18z1Jx5ebB84hb41cqhREQRXJKGIQQP4hSD+oW3wr2JqeInc3UVmkBvi/LM2Cg5z
414Nd7eFf5LzEgtQj2CoP58LZA1sbeqGRsfLXCiBlUAumnTxVc3UZak6NBkhEfdUmQAgOpBifiKY
1pcpGkKJrIIVTugsFNzEJt4/mEpBFvUUCqzMArEC2CqGp4j5xeT8QzL9FYvGXxGcBeCzgkQcENrp
xM+lgFoDwAaXYEg1n44siGsNNG5gRYdebi4bR4cq0GbtAsegMdKTBVVbsSyQM8b+cZXe5YhJ5RwJ
Bnu7y7m82KWkESgEEVvHJqPqhpZ10vP+WQULSlWoBNIsZFyn19MKFnAU5UnVgqQqw7OUc7jnqgBU
CXWII46E+Ce4pAkJgabsSBoraXLKNLlgGqMqWJlFmwNAklGlACdVVWCou5CaBZB0QFQKsGLcvOYC
xjOnJMMmC7WT722k0YJLqlpNhiTmydb1Rw3JlTAyA1/RP8mpRTwYKReIHC3jYyYH4LwKq84sF9O6
FEtgQnqhU2mNNJNkKD4BSKrRMRcdpYA1cTchYFxyUuCKh6QagQC5sAVX7kZRX4WOrg6L6Sa5q0n0
T3JccNYhiKbAXSZoAq0xlJyFXa5sJDYjQ/viQkSGp2QdYYDYRVJUlnBrGebvootEuKApQ0MXREgy
PV1guM1ReBYAWHSh6abNH7LGc0/JF+fWVGIVVXKBAjNYrVgXkCukBA/wdkKYlp4ioTOQA25yk2r1
AcWksWxcpAtyym/4g6qbf/2UJXNlOmO2SJ74J5y6lFQBjrxUFRIzU5FaumlhF1UhjnLl7GWTPzjS
aUVLVI2cDWL7qxlVQ7TErcTcp/uQN57LArkTSlCUccO+Aps+3Tn4BIE5tb4waGW39U0vfTde6o15
7A1T8uj89djq8Xr71Reup2XxRtcDEz6789047ucXi8JdX2s0e3GqPfKfE389bvD8oxefNe1q+s9X
fXdoD5ube//CfVxmGJ339a59296289F5SB/n82ElZ5P5Tvmz/0N4fLei63A5Md1D/+ewXxL23SNy
wu/aPRduTkt0X6NiJt/0c+hiWnxlM6v4FCtecjfRb8Nh3y9WHRoepKt+OeyGQ7sdplW6VYdaUTnl
/b7bHPvN3XFB3HepSIl/0+3aD+2hm1MOdb5iynGA5NXw2xXMubt9u2R7KCWVfgqt84d+u/g+Y3mi
lPI/uuFwvVxyLH2TUn4Fx/t+znGlSdhP//H58v16294sBDBWqkoXzM22/X7olycyFD2JSe+3fbvS
IqGQSEx5+LAUi1CZIyX73bluCtUeYsIQuNu8u5/EwKu9UEcjJf09t5OMZ2wOHR1S2m/afr/QHrQ2
Pod5edMe7nftfjtnR6ylkC95HNvNzd3YHY8LmY44vZh+v7npr9tlb21Af+WksQXjcFxIduxZldMe
x56/798vdFNELJ+D+nB3WJN2AJiY9LA/rnRIEUAlKeV/dm8P7cp7itilnPQf7dJukX1xQJCc8Ier
V+3t+/GmX5r12NP4HPS/7Q5jt9BUsdDnOYi/6T72m4UZg7grGngO4v/lfreJko8PAu4kJs2Mhpur
l+1hwFIuD2cokX6eD/imZTTnmrzrTpSS/xf37ExUPFsCEiMm+26HR7KMaiK8ISbNlLf1+ALflyEl
/EO334/3uz/aVZhQBEBCSv7fN8O2u3o9ntm2kOmWkv/JzUW/KIgRYnyeDzgXxJijlpL/Ge5349gt
XIpYQCan/XEZVeqQV5bS/eXY3swPDxWrLlErJftrd7jFsk2E3LGMyT8x5Z7IZiXesaFFSvo/LXZn
f31cHk3gVgdjiYl34/Hq10uLD1lBMf1+3Ax7piNNS/U8D2lnMe3Hr0Y45aEuJXguZZpO7XDn+adp
EsqlX1sm19w7NruuPbz4HwAAAP//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BY CATEGORY</a:t>
          </a:r>
        </a:p>
      </cx:txPr>
    </cx:title>
    <cx:plotArea>
      <cx:plotAreaRegion>
        <cx:series layoutId="funnel" uniqueId="{4448A633-C804-4273-9100-284DB9297D7F}">
          <cx:dataLabels>
            <cx:visibility seriesName="0" categoryName="0" value="1"/>
          </cx:dataLabels>
          <cx:dataId val="0"/>
        </cx:series>
      </cx:plotAreaRegion>
      <cx:axis id="0">
        <cx:catScaling gapWidth="0.0599999987"/>
        <cx:tickLabels/>
      </cx:axis>
    </cx:plotArea>
  </cx:chart>
  <cx:spPr>
    <a:effectLst>
      <a:softEdge rad="0"/>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BY STATE</a:t>
          </a:r>
        </a:p>
      </cx:txPr>
    </cx:title>
    <cx:plotArea>
      <cx:plotAreaRegion>
        <cx:series layoutId="regionMap" uniqueId="{0D5DF2CF-A733-4022-B59D-E0B54E88FCD3}">
          <cx:dataId val="0"/>
          <cx:layoutPr>
            <cx:geography cultureLanguage="en-US" cultureRegion="IN" attribution="Powered by Bing">
              <cx:geoCache provider="{E9337A44-BEBE-4D9F-B70C-5C5E7DAFC167}">
                <cx:binary>1F1Zc9u4lv4rqTwP3QABkMSt21PVlGRJ1mLHjuMkLyzFdpPgBu7br59DSLYktpJ46npqSuouhDg4
oEB9BM4K+N+Pzb8ew+dN9qGJwjj/12Pz50evKJJ//fFH/ug9R5v8IhKPmczl38XFo4z+kH//LR6f
/3jKNrWI3T90hOkfj94mK56bj//9b7ib+yyX8nFTCBl/Kp+z9vY5L8Mi/0XbyaYPm6dIxGORF5l4
LPCfH788Z5GMi48fnuNCFO3nNnn+8+MR08cPfwxv9Y+v/RDCyIryCfpSeoFMpsN/5OOHUMbujq6Z
+oVh6AY3LMLVh7186XoTQcc3jESNY/P0lD3nOTyJ+veg49Gwgf7544dHWcZF/2u58MP9+fE+FsXz
04e7YlM85x8/iFyOtgwj2Y/9/k497B/Hv/d//3tAgMcfUA4gGf5Wv2v6ByJ/hZsfm2jz8uP854gQ
/cI0DKobiCP1GQBjGRcWRYToSN8Cw1++ewvMGwZ0GpjXjgNg/lqeJTAjGcps8yRffp13QMa64Nxi
DFF9iww+njIYsQtGTYsYANl2gm4hectQTmOy7zkAZXR9lqCsn+sPV89Z/ty+/EL/OSwUXWDCEWcE
b2HRj2Ex6YVhWgwW6d18oS/fvUXnbWM6jc9h3wFC66uzROivTHQyfs/1jF7onOi6hen29zeP4cEY
g6ShjBvMUPjBrDqcPG8Y0GlsXjsOgPnr+1kC89BK0AXclx/nHeaNDssZBxmP2RYYawAMMi8Yw5Qy
hLYML9+9nTdvGNBpYF47DoB5+HaWwPyVBZs434CC8l5KGaEXFkgaRH6CDNcvKOGYMWZtV7yBbvaW
EZ2GZt9zgM1ft2eJzWgTir9lFov3XNDMC51Rw+B4p6AN1QDMLwxs6iZHuxXv5c3YaQNvGtNpfA6f
Z4DQ6K+zRKiXoLNNlOSeyJ5ffqh3WNzIhWExA3MCq1f/GWjRJr5gpmnooDds20FpOJQ6bx7WaZwG
3QdQrWdnCdX4OdzUm/dEifALhCyAgexEENgyR0You6CGZVCCYT3sP4OF7i0jOg3QvucAm/HkLLEZ
yTh+fizEY/mezoF+kjDMyMskGqx04CMwiQWanT7A5Y2jOQ3NUecBOqPzdBK8eHA+yL8/gElXRj/e
VSCBXYqoaYIfZztLBhq2aV4gbOiWZe5m2QCt/+3oTsN2+i4D/Majs5hdv/ZDHap5R5z/S98brH4M
EWYY5s7FNsCNw+qILQJ+np3lahzLqIF77OfDOg3YoPvRk5yH7+0SPDzi6R1VO926YBxsHp0MBJEF
GrdlEqoDHOoz8PC8YSSnQXjtOJgol+fpdJs+y8x917UN3NAURIxlnl7bLHJBKSUmRTtTaADMGwZ0
GpjXjgNgpuepZs+fNt47ukIhbEAsjkyd7pamoe8Ag9ONcWKCr/R40frtQE7Dses2AGM+PgtxcjRq
iOLMw1DEUuQvv8w7mDvgAwUsKDintyrAAA+LX2BqGYRZe0X70Nx5y4h+Aszrsxw9JTzkea5gveX2
TWbBO2IDfjbCdbBhBvLdZBcGRBKoxXaTCNoPQXnLUE6Dsu85AGV9ni629fOPbJMH7yjpKZg2uokJ
+ABe7f9DyxN0LwvD+ta74dRnoDO/ZUQ/w+blWYbYnKflOY+fxOZdAwb8old4wX22Xcr4UBczLsDk
tJDBd66dQTznDQM6jcxrxwEw8/V5ShlZv+eE0SFRgBrMpHQ7IUDROpowBIwZhAyMdu0DY2X+m9H8
BBLVa4jHeapgi/eOElhgk1BYokxziwgeIGKBjgYGJJiYr26BQ/Hy+/GcxuSl3wCVxd1ZzpIF/CTl
Y9C+iN7/XBcjEDbTTaKD5/IYEIvBwgVgUWpsARksXG8Zyk8geX2IISjnKe9vPUjw+TDPw0389H7A
gMwHL5jO2c6ZzAf49DEBbIFggWC0+gxsybeO6jRGx70HON3Oz3LyLGUp8neW/uiCg+aFrGFCGscQ
FMUWJBLs9ILB7HnTWE5Dc9B1gMvyPEXNaiPi53ecOOyCQMCTsgNJcij7DX6hYwNTUBBOLmy/Hc5p
WHbdBpCszlNNXok8l2Um3g8VAvLdMCEFgJ7Oe+qzBEwTktFe1ruBRvaWEf0EmNdnGWJznllpq03W
vq+oAWx4rwQwfqwCmMaFiTDkQ/HdTBmImLeM5CeYvD7DEJPxWYqW1SbPN49emT8XRf5+k4bqF5Ca
QRgzwKA/XMNA+BsILBiIdW7XMFAODrXlN4/nZ/AcPc4Qo/MUM/fFxnv5ld5Bb+YXRCcm+Fv29soh
QipR0AQFQDcGK9nvxnEakm2vARL3n89ztohHT7ib+P3QAA+/ZVKTm9ZpDz8YMyZB4KX5SXBy9YYR
ncZl33OAzeo8leSVgNSMXBabdwTHAIWMY0gC3Hknh6Y/vcAcQpWQdvvypdvcszeN5WewvD7GEJfz
9I/1+k//f5K8p1IGKTE6pDS9xlkGCgAEYiDPWYew2G4PwWApe+OgfgbRwRMNQTpP98zDc158+CIg
qPy+OZwWhJV1BovbT8LKCFI4CeRloJ1uPdDT3jys00ANug+gevhynjIINqa9ayCAQt4SqGOYQ3Rf
fQCEI4UAwWSikK1hkIEvYPX7oZwG5rXjAJLVeaoF6+dq8575MZCxBPlKFETPLg1mIHcwNmB5Y6TP
oVGIQfuhEv378ZyG5aXfAJX1eU6UPjq7em7E4zsmZMCWAarDioXpLp75j7liXGAEezmR9Q9M3jKa
n+Gy7zvEZnWWi9jDBhLRY7eQ76lKmxcU99IEPGTqA0rZ0TqmI9hoYxAQRkMx86bRnMbm8EkG2Dz8
dZbYrGVWeB9Gm0xC+szmZWV5B8MTtm0SyFViYM+ozzBPA5JnLEaxCbG0F/yOVrU3j+s0UsPnGqC1
Hp0xWuNN8L6WD8wlahBYxXY5swP9GsQObBno9xvuzFZo/ydWvx/Vr5B66T3E6TwdbdeeeEc5BJtx
KWxMA+t0F5QeyCFIpDURbMqxfoLP70ZzGpdtrwEe17OznDfXQQipmu96ogCsbxaBabPLl0GgARzK
Hw4Ba1ANEDLBm6M+x3PmLSP6CS6vzzLEZnGW2DyI/FHGuXhP5QASZWEpYwTOe3j58Q/BAYcB5BKA
Qs1PZ56/aUin0TnoOoDnYX6W8Fxnz+67Km4EMjct2IBGdgkbQ2GjFDcLdLuBTv37gZxG5KXfAI7r
27OE4+Y5jvM2rDbv6roBCWNx2H2708XQcDWD3U4Wsaw+K2o7nwaBnLeO6jRCx70HON2cp159J8v/
G70apg+CSKeO9060o6WtRxI2bkBgZ4vUwBf69nGdxmrYf4DW3Xnq1dunetFBt7rtf24DQbiHEkjh
gE3RWywGNlCvV+sENrRjY+Bre+t4foXRy9MMETpPjfozrHtw5NXzO2bgEAaHPoGrGnIKXxe1o6nU
B4QIHEvwk+3sbxrSaYQOug7g+XyecZ/Pz827HtaBweAkFoVlbOsdGGrX4DOF07pAHu1CDQN59Nvh
/AwW9RRDSL6epabwfxDgAZsGYjuoFzDqM7BDTQgAcTh4AITTK2qHfoK3jOg0MPueA2y+/D9pBz8/
/O71YMDxpthM1ImCB+ff/bpVPTwcczjo+uFQID0eHuf3YlPOn/78qFMQIq/nFPa32PXbRqkHO5O3
t3zt97zJiz8/aoZxAT4GAhkIlOuwtwryeWoIFv75EfJ7LiiH1AVIjtO5zg3Q2uPeRffnR0jyIXBC
G+TE7Q4tyHvVB7pAuhasnqCGYNgUxOHsltdjHG9k2IJR8fpj7Oof4jK6kSIu8j8/gl/344dky9eP
EhZpcOUiDhFE3QRfFGxfhfbHzS04loEd/1eI/SzGdcCeUyJXLEbkvklDfZx4HZ/iytDva5rq46jL
+FS1IkvD21Y9i8m2NQyDXeupvupWivlUX8w3wpXe2K2SdKEKKwzTxN7XedOmC7MvBjTf7ZIXRi1f
GnHRzFzaZct9ESb8sCpopC1kMOMpJw9uEkZLMKfckdZX0zZGk7r2zKlupPRBN4unIC7qa7fpbOx5
E2lm/mXQ1e13lqSjuMD8oXKbS8b9onBsZHZ0HDqds2jb1FmoKyPhziJ2XCOz9/XAweSqqnw7aJE7
oabT2kVGfHds1R1eNCE200vYH4kXqu4Z5bUmHfQjCYQ/a30aL/3Ok8uwLzynMUchSuho0KCqqjBE
JpdBEmi5rS6TGXfrYKnawqbRJq7X+BPXbavLhnTW2s+z6tJNHGvt9Vdd0zR2xpkcJ3gqc5J/4SjV
bopQBtNA86TdJJVcV33haAEUZtraLIlruyhqt0xsGhnROEldPiVFscZu0a3dRKN3GLacTvTKcS+z
JmN3npvUKzfJ79MocsbIQ6y6DQI/v2q8kWmw/LZEYXELz1HNYiHElqYa+rlic+G7c1U1Ot29/VUn
daOQVTOSSTmvGyJTm4myXdRWcFgoWqKbzUGDolU0ud9hbpF161cziuvwOiPCu3McjU1zauBRRg3v
rslbbFd13ox9vS6maVCQBcZ6eZWYdTWzcCrWrPGNSWx18lZvLDJiWuA9BKEZ23XDq0USp2gs9SYc
+XXuf1FX4etVXmtiS9tfgX9Gn/mhZ0xwmIkRNmM25Z5TeiNVr+OKTd2Iu7MKt+W46rzU1vLauzOb
IJ51WZXO3AZZt0leZXalRf6T19STIvWi74XT4rFHNbFihe4sXRLQsVO0zqUsKbOjxHGxDW4hZsNL
Ly+TUJdrr/XkGpmZXLd9kZo1sxueJZeqIbNaD8O8gRbNK5htpcmjWTar1Am/635Ue6OEp9pVX43j
qvJG0uy0K1LK7zA94YFeq1lMs095N8ekixYdK0hq04DihR+HgTsuwOk/IXWXbYnbdj/HP4wk8mZm
xMREepoxKivNt6ZMe9SKqFkFpkPWUcNHlm+G3ZcqrEMbpcK1Yttyi9DGLGltlwXtDe9Ysy1iOoYe
4pDiNpYt06ybOhRYm7AZNVRvp6Hpik/Skbqtt1n0KGp31vhl88DybG3G6TTo1xFVwKrnLFi/jqhq
pBaTfR0AvHa6WNhmhv1lUeFo5WXUHIO46b66DloauW48eaK7ox0TD5HF6wlijr+UXRatBOxs3LJW
cbf0aSQfDkThCekC3qWBdIGNkTrlEIfv3SAgaHrpcyBdTByJ0jM86zkwRDgXPPBDW+ciudISQ14V
gQ51dTmsD1kP6v+4HPbN2y4YaUVDJ5R06L5M3duUtc11JIR/L+uRE+XRyJGtMwl7mFWBjY7CGhYF
yzgstvRIlx6xVavV92i0zJkovn231x57OtM7l9iqx++/I42zVRrX8V1rZYGdV7L+JPQsWzqG54+Z
USQbN6iu3Ia4XyKuiTm1nOjSzaxkUy0K4QabPJL5JZztbM2MMMi/aFo0j/zArrvirnG7+EYzCnYb
eeXKbc3ya8uYN+tg+8QEm0X5Na7SyI6y3LuOWO7OMtfEI5zhyOZZ632vnLwdRQg1yyq22rsoSG/M
np5bjTdBUefMU8Hih65EI0UvuW9etoWvT50o8L7j4rpuG/Or08barCozOlFkt6Lzwk/EvcutYlHQ
Lhg7tSu+E90HE/tVETv19lkQrD7SbcCQgVC2TgkkE8BuT963H7x9nU+s3ECGePJxQAIxAtHlo6D7
TlFnjOpWB50hccht2VkgymX7HYXcGGlukS+7vCW3nqs9tDBhL3Et/XEbOsEyIyhYRkm2u1I0zYpu
grhzZwO64m1Ko8ltxbdv9o30JiMZ/OInbqdoKPeniVd+MhmVk6Ys6yUqIrYMMsufRLJzvxaGf232
k5s57CY1KHpQrLpHd6xVpx+wSjM0n6RGbvwkwg+G08oJTrA3zrzCpZ6tUa1L4hurrOcwJS9rn/qu
3V+hkAau7Zbe7uq4dcinNeKyCST0OOaTVo6v9KykIyvmaKm13WHBEzz3iZHNB/Q9b+AkaKmqBpPL
oomcmQjatrT3LPu+isZkfK3XYTNTXVWjog+7RRzdaoFejxsZXDpd2H4G4emPsIWzr0ZbCFsUVv3D
TYpVF7iea/tBYQuhlcKORGIXjGe3WETZSGPxPfYb/1r3kH7/Wuu4S+6FSO/1KvKvcV/r21RNB0m1
53xTv67/hte77L/PhW9Qtde2/ff1bfva68hYHJrzIBGl7WPhrazEpaOG6XIcmdRdKZq62heBanBD
OjJws+M7xew1jjP79Uxm4F09nMhgO0GUFvYP6wxOmLKIOZjISdlKE95e60lzQ8w0m+FUnyiTQuJp
WOraZ1UJglnNEu1zIgx5J9pNFZkLJ/fdlWFkoE+8VhMHgT7h1862lQsz+8TddoxgpWJdqi8JDd1Z
niB9yfor0tPUlaLtW2XiaNM9n7qqRX2L404sa5OD9kr15rJIs/w66NxdoRpkyRswJ15oiqWD5Xmk
GhIWNszO+n4Qwt7dRnErRh603P71b2yC13T4GxM4d4X3rlVIlB/+xo0nNN3LiPYkfHRXdJn1yTJ9
f5UHTjVSqyaoXY9lTKxPoF6KVfpKt4Cev9KrTtQjmeptr6Y9NqbgB/yKTlzzMXQ2IuO3vAi70oYF
FC+d15Vhe9XTUJenE18Y1OZejoCxXzhUsyrUjFZXihE0EGpD/iXcURG3N7ewE4/SzkNjTYLhkYZB
YscVjxdpb3hEkqCph4gYqyqKrfBTgf1tTfYcxHETWzSRXAj2vSvCkeW0bBGmRX5d63UyKkQQPaYA
ke8YzfcITJHJnsNgTw67yivLmJuEBHaBDXjx9vWE/EbjMv6JognGIRxDxSkkLoBNfyzyXFYJDTUe
eWJx4Y5yIfCyfC2MXMCvqOpFQUE7TNwJKUR+tSelMUyvUFRk0glG15oI6DrIQ9snXr6ibUnXel8o
uvBpOOEtpqNBg2pteAiWrS4mRcm1Yi47YYZrJCt/LPToa9oIPGeS5dd5U+bXpL/q6ZIa7WzLG/g0
uKZlsKhopd93uuQ3pikWWZ2QexK01k3fliLroC3va5TWn6UM24nUtXSe14m/UFd+3e6uwterfev+
yq1NfxHoeTb99Qwjx+oIo3AKFSb9PkdwKlAE9WNs6rZrRNaxYNY6GfLZiOBRAxr8NDFlMI/Bb3Rb
d2BnkN4mqMvgpgpp9mXP4Wi0A11Ab+zadZKrVtdBFjVNKEee1/0IS+kuWyK9O4ai9KruW1VVFW5R
/2iNxl16FHl3+/5xzQI5CjD+gWrIg/iV+qUfe5b6x4W//QCHoRkQDoATH/tgzKH2FTl61Jau4c62
LwBJQOUCO25ShpivdDe21VKm1ji1sil61cZ2rBa/wOjaK7es2iuJzMImrk6mbaWV3oS42lF9306c
ML+2Moim/epJrH+IH6bDyW5whHW/HwL+/MhA/BSGQH4bxA6czRCPMTYNaZddCsYmAovTwFa0UNWU
Odhmmd+NZQfmja2aB4y+5ZnmaMuumJr+Hopzz65uqarqllbCrkOdRJfCL9q1oCTR7cIJy3WyUJSu
Ju06UGQz8Z1Lt0aNHcLaqdv7dnBAlrZphsG0w6Jdb5t3d8HgELGzLGIT6U6SzCoLMP7LbIl9mUZj
damKXAudReROVAXVNFseMO/Z2r7FA3/3QgsnsKcFbqdI20unFCARTeJcOnkoV3kct5cJqJ+2CW6k
laKpgoGR3Njq0qrNZYLabG54hbej7Rk9XuzuoGg8YRz+3sGvXgBM/vEGwIsMh/sasIVZxYnR8bvs
mZ4T+i3KnoIi7nI6MRN+mXmttgqt9CbRmmqualuSiZ3OzuKyHbtwMt0o3NZ7btXuB6K9qs1s3saW
tiKRx6ppy+XBbVSD4hUQFhgXsi5sJ8n8kS877RvT41uZZNi1wbXZFib865KbRo/T77WTuKOwiNEd
8rpmEkvNWaUJ8ue6iNO5ZXhkFYC6O8G1n92RKPZHbe653/s7eoGJ+jtSxw1uLeJlU6olxC7qNHqE
uMU0ber2q6giZ9JpZn2FQ8O5URxhZtTr0Pd9u1CCphcsDS3R0lTSpk7bxGbEDS/L15Y9o9TLcEzc
Kh7FNck/8UbaYdp4dzTl3p1el/pYcCu/VLRXjqJJgzFunNu09/ywzosvdccR47yvKpoIzegy5WC1
mcpX5L7WY/CxfFKMiqZx3x932M8/qYb9vSLlcop1auNcK65o6k3SworXpduAJ6u/MvVIrhMWswVO
3cmArjhUY99Tse47sb5n1vd8va3iUHTFpotme1tFGnQ/vm3O5W+0bdibB28zCESIHaiYgAm7WhGE
aHvHDbygcDLP8dvu8s5nPCm0H0EeTApwOhFby6x0jGXZjJVw3ysBVsWbtfVdEUScAKtSBtqIpOOg
63b8iqZ6dqJr1tUjvEj9XXv1Ynuv4/tvv1T45t8mLHlBE+Wfor6ozFsP0fRmq7L3ejv4TvYU14qC
m8Rf0lIfNbAKfQqKkN1xrXLHOZV06jqc3cWd4S+MVE9t1drght31HagDr4EigascOtSdHeZ5PFWm
hcaDcgwSQs5U1Y3ScqyHWM5QHwXxnJdWFTLZt6qQiWpFPfOgLw5QfC+jOpp3SfO30+rRjYe8eFto
bvXUJQGeK5JqLK2wmvt69neE8/gmRHo3buA0P3gS+Etc5aVP3HHVq6N+lQejVm/ZddqicmHmLJmw
3HG/56Y2yhyPfO06Z+y6qZw6TemNYW3x7qqUeHc4aCbcLbRrRWpEI0E7TrxxzXxY4span/CijC89
TVQjhiW/Tim3rs3+KmGua4MbLJzvG5qA01WqdSPFtqerm5RFXB00gJO3swnSQEsUDu0WVZaCWyoA
Y8pP5A3SjMeiNZuvbSXjSxOzdmokSfvVKeW1UVr1beB5v5kHJgTfjqYBuDPhACQE27bgZHGwiwYK
TFk7VobSrvnRZBCiQXbcaLFt0IatQMH+JFnkJCOzoH+TyuOLzkfVHfjb81lgRvVIVVVRJZ+NuEtv
VUUX8N6AiuhcqqqHY7ZyffZJ1Uonru4q4fwdhGm50CstWYNTnG4dlG2rTWRdawvlfNw6GUOLe5de
FQajPR9R7kdeOpOUs7EWXintOeJgqAZJiMZKYZbHVd7yaFyYySXEK9mKhPJORWVUkQTRjVtlyVrV
HIBgEhLTmGzDOH5m7PklbsmoAsviivoNGauryGisz2mbLevewabotA3oFS8c63NhJUM6qRFIQ19k
oxoj1/mNCo5Zr2MfLm2w7QuOhiNwIp9FCQXH9PHSZqV6XrS5IX/kbW2NY8fJ5kVUrv2mDVq7ib1m
5cqsWakrGcT53MjyNRiJObtSzH01qh2/tTm5DVForrgU0Szh3LsqtDpamX5nTMw4au5Aj+J2JkS0
MaNmEZRJDvI1tGyzCvQns219O0ZsrYMzdwXRlxhck1YLAUEQSGmHLMs2wja+ic3A5mY3LUGdtr1K
D8SzDn+Kbhy3XjTqekVrXxieyJdWX+xpVZzYCDeuDSkfeMJBuhe3sjLmsZPNIr0hD8T35LhNKJuz
UCMPhWEtHZ0nt2XY1rd+4SxgCQy+JOa1aXbBEoYSLNWVKqwua3Pbr4qFzEM8U7SMVxDa01003dri
EDH8HCa5M91b78rg31eVta6M+VdeRVIchpZMHFYV8zxx28W+6KqkXURhNIuiQp8R4iapvW/d1k0P
Io2G082ZX9PrzqjHZRylK9LXFKkAqbNARbNSNVhjdvRKInHZ+qge7WmKBYJv33HZ5tManPPZD5+g
eFIXjTEnsQF2c9K63yISkxE4nduFbKP4AWf+li4dR85bz/cn4FL1vhGZgxMR/irINY1i4xOmxb3R
0xl4XS4D3jjTWDNjiP61XlfbTtrgdlE1tXEXEynuC3mpPIY0x6qiHH/Us7y+RVXCns2tDthccZn6
3IMzi36lGxME2QuDKQVrI5h5cN4FaA5Gf5TcoZ3XkDpOeNyRH5EH86U//nqpCs3q/Mu0DQt7T6Ne
0Va2DhGMLU8chmgJM4+99lK8g6riZwhMwzCCRzLT4s7TwDr0Kw4e7b5oGRrBXtBmvScZIkd2m+rx
LNUl3bJ5xAguDZRbI0UjdYDHLOXpJeJWM0qaPJrjJuWfU0NDE4MkEIrvq0lHs1lQWB5onVD12xgC
uTIpbFUt4dDc6wrRlaoFXic/u2zbUVEio5o5vm/euFw8+iiKF5EB0YKSNo6tYpdtr38OaKingQl8
yLenaQxSDrZB0kG/kljtgtV6YHea+60MouBLXlXaBOseiJTWdVZGh6pxyAL0DXXuHOHSeDpmDUyQ
PrRnZWlVjcHFUE+tzDMhZFZ5a6svUgR+eIS8kSdCb22wNEK2alX12mrWoOvTuZbpIbIVjVfMW2da
UIyI18aTg36pppvT0IIEjtTzwmvSFd87OHD1i2+AmkYj8LipapbUdGoGXjxR1VwPxYRYtTPdMoeO
N9LDKluoqqulX03mldeGm+EvXpCPLMKeS6eEKDCcHHbXslSsEgN/VVJMkSCougDzRlybkptLN6C3
tJUQoFb6OI46ZCcYXLl7RX2vlatWPQV/7kBd1xwk5w0W1hXvHFh9irL1r1JB516DItvXLciVaPMF
6QsX/u4QRHrhqpOBhNWOj/ckdaXYFIeqqgIVZr5wHJxPIV1C2L5bWlPdMclESiG+GlK2tujabhWA
y+cLb689sxJfkcOcRefE8UhVdR7RMZw9HM1VVRbxooqxc+tn/jcnNzYBbs2xazjNFYfNQPeFFy6y
sGq/K7ro6TpFJ+kmBEOuhEY6W8WxG4MHE1VVwWwVxlYN+3j3nlZ2xSzp0FzLEVk5yJOXIPwQZCtA
dV/w16qDWGSzlIqpanXB9G233Fmq+6tOzJ0kJSuf++nEbWg8IR2xVg1YYbZb1+k3sBu7kfAMZ1FB
YOA+KR2Y7CL9RgONTn09LC7zDiXfUp2uBEj2O4t6fNsdvHr/6B6V2ljRQVWiEyb8pUgt7SBvhcjE
t/3IJFcqbwU0AXyddxhwgGyXNjaLEetAS7RKN7g2y3vROKZlgw8KjAOIEo8boWWTyofIo6LBX5eC
0JN5z0t5xBazr0ENlo/tJRr/RNvbDryycoR5rI0DnYhLRkrvDvHU6RvTPmnFqQw4Oe1XEgKzY8cn
xG3AYQW5bQa4P+EwK7AqjyWEGWlxWsVV8j1xaDWKQP9aoErEmU0EhnJ7bTiMLSozQSPdM+iIqaYt
g2raFhlLpn4tQhui1um0iuJwGweCP9qVTi14NyfK5HKkkUyllocTZZAZldy1+lUkP3GYqirxRCWi
qKsyL+8zsxTzPX2fw1K/NCp+lcyyZ+Oovve7/Fbqsd3FgbgP/GZiVlH3VcchzCkRaeDhyNqvvO4a
m4Nzfh3wesumdWa1ihpNHymFB7QLdOkwLLaBTUXba0KDMMmeeaBODar7O4OcEtvQyP6melMtC+Jb
17wp1iqgHIn6E9aC+oFmLJ1QPyyWXAv4UnNbb6JpfvQ1J9kaztpsN6Xy7MMWdffWAVlq46RIrykD
3bfW0RVI7fYryVk0y9sMwnV9VbHpkIO2THAV29JpU4hHNNHN/l122+i+Shp0tX2ZiZE0MxKBjatY
VFH0L75nyPuyluhqT9/zqntuJ43G5PZ+vmzFKO+8bARGanALIQQ8bnLGJwln/q0q9Eh87yLaLlTN
qbF14wRfVUX18UxHn5OC55DlBH1O3aeJA/QbFQv+wvVAxdINyMoGrwxkh8Emr39YLUET5JHjyeR7
4enRFXihvVVIubtq8jYaBWB8jFnO4nysiKeaVUORsG95TpOFMjQLfl0abnWrKkGW5WPdsbypqmpN
iVfIaW63Rm4QoOdUmu6yyiw2azETI6dpWD32eemOSZrIcZ21xiz1ywcBps9ECg8yr7qOXzNaYxO8
5eTBiql/pWhG7y7wWw0CfP9D2Zc1R8ojXf8iItgFt1D74iqX974h2r2wCAkBEgJ+/XuQe9o9/cw3
E98NodRStssgZZ48J8narbHmyVcLSRKkND0I7IBN0/sJz2L/PirmtfmlmAvkwaZhsTbRctao4h4M
hDRscv1gZnR+jfwpr5u9MVsSRge9AD3GdLzaT1pa6m3tz/wk/HEl4S3dhWKa7uZWAlV3Cluvc2XJ
tIgUD1dmqLfsL7GI/N0U53Oa53mxayY+rPJxdG4F6YfVDHDnltNpWI1Lq1r6mixyz5Zx2wl1YpyR
JTgQdXENChf5ruXSL+ld04+g72qsubTXICDExyik5Dpbw5vZOvomnzeDsNjW6XR+VLIK9wXP7mU9
9mfDNZQup/si7jJkQLGlm4vFsntKSX821ucMw1U0q35/hplR5uOUeHjik8990Wx2rtMXZ5l9/6vb
mGRwizOgKmN8bplmfzRjmfr+uVmaVuufhz7qwrvlsBJRRU8eUuUHxI1gMVWBPttOA5ZTVI/A+4oS
X2pQPavCHxIm2+Zry+Q1rv3sZyjfBz6FoK84Yt2A+vm9l84XHsb8LadhnnLg3QfhIqB2LY+cJ7ci
54pIci6DvkHCjd5HlHvzqlj6zACPHsICPuBgW0sAPuZVygc3335CcyOvN008nHEX3Ed54X/73ajz
6qOn+ldjGZIOuVjFQI+hXUdnq+jVnOgO0KIKrA6hCDpjB9TbVSszseGalPdlFQQHYY9lUihp12nv
B/nKsmm8Mc4Bdp/uvpoutRVtW7APT5/7H8G3sYG/x9KPrW/ob7KIrDVxwI/VJa0fMf/VyXz1rsqQ
JYMDrD/w4/5AbOGt2w4pBML6xMxolFOuZNfRM1OK3IWZL1LaEndvRQ0O3SgOjgKR67FbLsb8vHSt
vdVeXew/u1RI9RapzXJ+drpebZHeWQN8K+5cpJGvI5Km18iqQoRUM9kOxLeypImqYVO0oZ2aYX+Z
WI5FhcgjRwa6rbZRWceJN3jxtqq7+eAwzk81lc5GOR1uHryOKe2DjLy0JPg2zgH/IaiXkBj8y2TO
p53VduM7tUCCcVWfrSaA4kk0NN1DYxVJjOKO93UftQ9Npcq1rSjdmEGvlOSSWfHGDJqu3OFWIgFI
7o1p2bU+BnmAAF9TKYDT1E915dXnuRV8JQIQqTdtb7N1yZD8K2qkEm0UNYabtjRNp7nQZfijZbtB
kwiOVOPnHGNiuw23kT9aB5oVLklGvysPRVm9js0YX7KWxZdhabVuaaU2FdPaDGjajLusy60E0QtJ
aVZiW4nG6dV1kTgZyYsY3OyYj6JPOSCelvnV/Dxz28aN61Y3c8mtJ5W12dUC6HyTAR+PztR9+Rz3
Oj9aazG6K9Pn2v3XqBkrOAoEzMBtPZXIC+biqwxYuMLbn5tTqW1y5ziTTk0S/D/MELntbLTwXz2E
Z7cc+KeHIOPJWFWQ/2EtY/A0wBVYZjaOtf60lrEpDOkPBhD3WDequiqQHT+et7YG6D8CCf1w1w1j
nPfDMfPBtMwEu5ukYz0HUZ923Tw8ZlY/3GyH471FjfXs82A8tV7tJHqZVQlNtlVbiLUZrauiXxW9
AC1cgMFjPtpt6vrqSPVHcDDoodl2GSgC5omvco9tZU6rpKeRdxpn96YYmWv8Z8p6PYTI9Dk66m/m
gnTZ3SiaYC2z/hIYNkzXIx9clBLg/UKy+eisp6DZDi4yaVle4QgLLcRmLuVX4Q0cHGZLX6pib3o+
uz+nFk7ArmagZs64TLWJFW8HAVHLrmxsdw2MvE9AC65/9GAFOk32g7CoRIZAyqegjqG1cNR8GoXj
HImVjCqFk2itPhhCdXmIw3l4snPSHYY8+qPfH73q3MzNO8uZd8Phk9q1Fz8apKWJsjQutbgZq8rI
qzNk2Qcu4wIETQfVNgczOOQyXiHtXG+NWXqh3FYlcVfm08Kpmw7EtUgSRFm/GZymAqQZI1WYdcHJ
9pFZ6YgTJjqTxTuevfvBofmT7+EAEy7zNnbZtOdpyXAhmt72nVV+J7XHEmzB6iGbc2urimnagdo0
3Oo5UomZUlGgLaDvfKm1hf/IUIB16LLhf2Dg/n9wJgnqZ+B1jT5uH8/5KxrzQMjNnVjUX8qSJuHQ
qqvjWf2NSpceRE/bBFQoeTN9gvQONv1abY1pBmaP/L1qtJzd1MTSegjCIeFzGo0xo4mvPhtIrbN7
z87dNdAoZISJJ/ujuWQsaDdNYH+dLas/8pyMInGJ2x/xyqNfU4zpc4l1pvm5+I815nPGqXv7H9Gr
v2Q7mz+yoe7yHhnItkBgX8r1/P199Z3dF5p5+s0dONuw3KkSb/EnnOViWqKocayXtrx1Jan2pq9c
nArdBhhAHqDfEsurEtOpaBmdGcoLn+hAEAI1OYLR0Ln81Rrc2v3oG3+3/v/nabfbyCCftyZPGYDJ
nRQ+gDUTFhsz9yt6NIlJY1J/rP4wzejn5M+1shmi5K/Jn2bed/hBtZWl9uiQU9Q0zSWa6I4tyX1z
AV7vpSz2vC0A2OKhnmN+wdtHU9+12/eOTlYCcrm8h8DG3QmKILKIfIq4wPOSahzC7zRLevy3v4dU
WQmrx+ogHGzJoehFEo01f80nbPlWMTpbY/KRPFoN4ffcRTIOlL871Nlir2Xd9LvCUtCIGLOa5yTU
2XTW1TA9e/xHxWb+qmvOj54fLXc2PhoSkXLVRHZ/MKOTb6VxwTswfe0R4QR+A/NhNivzjfkNPkw/
fmyigd+rmLe3fgjuWF4E6yCoyr0Cr3XVjSRASkNk17JayM20Ld/xcLyVUeM9eHbl7cPSKTZ9UHVf
IvJuSVK8/7UwU87Lf7//3fDv+98jYegSMJ8C13b9yHBj/mTRe9g1rThkz+EIX+TZdyJ/0xdVOG3y
eqUGlR2t0MuOxdDeF3nub41l+pFZI13yaUMGBeQd/L2d1j7bT2GFGK/wG5YSVzkJyeZ+7w3BeGvb
UFybUKV5V08308WbcdgMFpcrY5oB340fwk6Br7ssIlBVnfpifjKWuYyZI6DKA6oygKu9rlwIzsjc
k22jMnDpKvAv4WQWaWfL+hSAjPAylmAlRGx6AgUy37cVqdJiGAK5sGHm1PVJtDIP8ccjbx7lUjZb
3++OubLdJMCxtK3iub/4SHp9XAT13cSvg/qPgWKZYlaQZYWZzEX47nhZCOGTgLBxyBWSUzFtj/J3
qzMjxkaiN4pSvI302yhiMPWXidZo30k7vP6FAxjzs6+ckhkkppPpaXAcnT8hA+nmLbJsmZ8UES8O
kO5Yz3mVffGx91+MpeSl9pvoibkZu7dJcUHayXp2VTEe8QLBMu0CZT1DXVZuQ0CtvQbl9QblFL9h
r67ue/xDCmoHD1aFS1voJolF1R5NHxPxtpFs2maVGI5WZqmj1UzDMa7dSCSftml9zomW2cZE2HdX
AGR2B2fcfQRxBcCLQ5GJJ0OjMMQJ0/IL1SZjE0MiMAkEezmg5M95QQPpXm9VM9wDx784ZRCkYQcP
yltMc7FlHly4L+4XmvBh6oKSJHKg2bkbsuSvaVUrp+RD1mjPmX+kfVdczIWPHb2LpqsxgAYCdgay
/Nwod97zWTM/MSOkXJJPvgPYdlka42Y6RrI6Y8epbmNPkrrR9dVYIqQM+Yty2Y2qm7mwGimuGcI4
uBf/6vNFAV9eRCmjQ3Hm3fS9zwbviYYiMpYoK++psuY/LOTcPqyeue4TpdkfYwPUbCtAr2yVi3A+
BEVlH0xL6nH+aJk+CGi9xNY1lBWqbg94Z4g4eI2TId1GFAf51bQdHwJTVtU8Ich576N2mvYjU/XJ
jTIIKa0pu1OazWsLqc5bw0S58nkhn3jQkiTTyFuMQ/mjQjz5LeAObudRQrpRVok/lAg6+q5LCM1Z
Dl2OOrHWit7Dov+ZhTJ65XETJ75w2FMDed8qi6Ai++8b6j8k15EHRtXyZgCXYDPF8F/0KhpmBddt
T54KmdmJOXq1UG1a66o+GPh6tESbCtuuD+boNaOs7H+N2k79a/RzrRl1g3Gv3Ebc/6f15uPMgsIF
NTzoOnc68nYEr0UWPPlLyhEq8PgRDA9u8gFiRVWsT75b9iniZf0kuqxL8zjUTz6CdgWuo2W5F98v
xcsclfNhJM2SkYUJpNBeR7k3YZOEGeYE/PxWtudZOs1LEDRpO7X1VgUyXueyCHcQbbXbYHDDJzUH
NxMITnIukghM9YdKB8Guz+12m8uKPFmDdyuhcdvlQeHvvLE92H3D3wILfH9I3J2z73H3WMRusI6b
cHhmffhsUO7fU1nPf00lQ+Z8TI3i8aXRwlpB6krOfgQ9+cqpIXqrGnWUcQGfTk15dHaRgj17Ukfv
LptvIR7Kd9trf5BiDN88wVQSs2x+gdwQWtYwHJ5GAvUMi131UFd8WrUKIIVtyWEdtYV/4dwaNuCF
FndZJ+ztqHx5CrVPdq41xoc4IuzgWc24J1rbx6htm90UQsUZl025VaMgd6IKrHUYTfPVBSsUKUCt
brxq6lVVRvKx71zE8i7Xz9i4vESx0XktiVWDNaGtL2SeX/GXdN/gAJzJ3JIfgWYbXzXFIUfSZtdq
/DmDz+vL1EztPRft+1h5zpuT+/aqz532QHsoWJ1aJ6afjZJsO3DbNmNO7LciD3ZFHRWPWl1GPNz7
OZ6qnYDGHRK3vkyR1KLf/FYlRUvVj6mN8kSFSjyVWZ1v3MDyjrLl+TnKA7au7TZ/oTp81vGsfli0
2igV+JuwqdzdhJgmbTyqbqzJvI2n7OFIwN3GhpiLjeoK8dCzCttl4bH3oJ03jujkkTZlnRIqoiMS
/+TjYswQ2Tj4IEGxMgMou6q7xDRtVqFpJn0042W5J2d+pOUfH2MmR6XUKbGbeu9acb8atd3dZXbp
HlTI3U0O1uIjCI8cB47Pf3jFm56L+RvHwZyOHbfv3XbmO6vyo51v5e7VKsBwz1vSvvd5l5o1PIp+
KtdungTz6Ubh1jsGHiT1lsMJCOvFCDi6s3EsVuyA3fChNN7HcvEWL8X0d2p+APPzV9dnP7KSD8bS
mQtNUl32H5/x/+wzH2J+wjjUr8wDTSAso2AFlVf+qIa2v5MsurpWVTyarjCQhx7J5Iu9dEVxx6B8
Le2tGayCiIFOhmSAMWN3Ah4Xbn1iV33aj8Mausg7r57lJZSWfJBFecxrChjLGepd6wTeelhQLWje
q2Rw4/7Sep56cFX+xzQ1gWnJ4hePkmknANOxWIOz7rZRdxoDcNfMxZiMTvj/BQFfAT7yrpnT5Neq
PEBTDbzSdFk6+ILivfJX3xziQQcNoF2bUXgZ4n/pLNy/eIoRlD4RWJ5IreLhRGmfvwg4rcfZ3FTc
fUL+E8mYDfZacdBztA2Bu923y0E+x/EWettf1jL2aS1jZqZcjvXx32b+c52Z2S+f+fsn/F5XUqvb
6o7PSTZkSKdkSiO9Ep/sfgBnMgqnO9NjLhPIUlurqlFD4t8H+rBGFGCA4ihi9iru+KGgAYjsS8oN
D3hzF3TZzljm4vdlsMVG0aVOUGgKBmKk0iGOpm3BnXQGbwniTRVfyFRmh9Kr7ktexRfTZVpWiXSN
ymcLJ8a/BoBudRvO8umuivu1z2b3mi9e68RasQqp1YJ2woOHwqnsI/wHmkzMfe+A8z6WTvRjlm7x
1DmD3kw8cw5ORoM73/cKMIbzfi8aHa+BRkESJoMbEUw8UMG3lIXNS8h1dQoUsEFjjuArYtcK5KYb
uXiZZrdMLecQNkLdWTVnK2BSLtQmTYjHXAfNXd6tZ6cHZbS3rD1cCbkeGNTL22mevwZuo5OJDnIN
ZDp6UsK9eUi2fmMDUihjA0UAqEHhrvaQSf8PM4BuNiuZOe4WCixnMwuJpIbL2BkxsFgzYbNnnGXf
oRPIfrjum5Kqv9aQhPu7jHQ5QicRAL2pg6uuG+dQASlZg3MfvNrC2hRjwL45Vv1rBn57+7BoPtck
RPqqF36fFozCBV8ov4DUVVp3iJVdAZILOKelFenjB0UuK1R+KqfxNNp5mwMiKBNp9RDy9lWAkiva
/Zk7/h1gZvreQdCdDKDCvkSi5SmcUvo4DaWzyvDHXOsylhsO6vg5KNi0GyWoLFM5FMdsDJpdEzXR
GXBjvanwPpB7/MdQTcNDQnnKWdhv4IPPZ6+doARyG2+f29b0SkecAWKMgZln3XmE2iYx/X7Wzyuv
GDFt2bjGdvxjmk3bIJHLDmZNHJ8mg1/TKIU2n8Y/cbTTFx9fIapfdG856lSs6zAqTrJqu7vaoVma
Qx/77qBkTG6H30rbbtJZ0hjMqNg99LIr8cu67Qtt2B0LafiN1fUPbunukbSt+F+u7/JizD+xNGxV
eB+D7zqA0yCAg07x35kgcqQOgVJtegJbJ751/nPkKWy8qHNyCIYYioGatm+srEQSWlJdBt1696Pr
oCYK+ulM18OkVwVUR6knRro3gYgxyz740zSjYSOPbSnu4zmqT5lT6k3RjeJWd7RLR6Adbx6b70vD
y42jvQhI+7MPxVdvqqMXC7rRlGmH7ZH8+Yn3vtlHy+6RvFFi+lIQfutR6umhW/oLkPFXue9NX4ZT
W2XNRduA3k1E39DZ3ui5yVMT7xtcAAmu8Vy6ItiHNfHlNmhsnrSBV21JPcCzhOIfucqId7/AdKKd
FdjSw4lUPIeDZI/6ZOwsb/QpHwOFrMRY/T1gpoQixBIzUcbduGbR+CT98GqYhIZ7qMKxPi1dFkQD
94UgNWqDRHoF7bN9johs13hJIIIh2xao3VKO32UJOaybBz9J1N6qLLJeUQkiSGnVOdcZVQaw/zvA
4n4vLzNwxsxyfHMfy8Mg93925XCbvSm/KD/TO1KO/NJDVpA0echfu66Um4iEbGt1PX8tSPimMl9f
y3YuH2JocU33FPNoh6oXqM20LOIToj/f7bKTX9jypWx2vpex17gR4RFZ4i415mhND1CbXaqlkhPv
sjtSBe1jrmV91I43rEx/zvMLSHXtoyenFY9nJ7FrsfGlhAsOT/4E8vifl88+KBX12m86LzFTPgeM
CaaoXkOhR1Zc99NqdFl9H7c8XsPdsHFQlsO2rFh7ytup2VO4hQcG5sLRwwO68yqlUNyFORs7HyLQ
l2e2nlg13uo6zlIR8f6JyiZLRsdRr3bR04RVk/fVzZYcsGh+dKLfTDTLimQOtlEALiqEplmiaF7m
id0gCZMR+U3l5YM3zLz6OYBMsTcZs7FHXiBT9N5esmlNVB4y7G/3ZgwZnY8xb6lm8HvM5OT+uS6m
XbEaNHc/1AOxX4YglcbFzjAwIWr2Do0oIEVchNcyJ9bG17UA1RV3pHqI7XwPNz7/CaHavsia8g1Y
iIONYqR3dVx7Bxs1iTascslD1CGLXaKmzo8qTPH0k++d09rJ7HLrFjlzs5VwBg5jjjpXeQt/s3Xr
6a1p82MZ1/Lc29TbEiB5CYDP/Ccop4z73k9LyLcGyeUXoqhYtZGaLx4R0272XLH3MuVvqFUXR5S4
KTd10TtHr3PKsy3beg3SF33xdP2MAg7qB1guG0X94utEUXBFhFNxhTACO03Li13eDd49KWiBsNgN
3on+ApcZcoOae/pcGplCOAp9XPKTetErmAEwgn61fGcaUZiimRN7CsLroOVbJ+LxdYimaUO4D6xx
IWJJx1/Zyoofp1q3J+iaytSWfvmqmgp0NdweO2PGc3dWfa5vXSblvW7og7vMihuv3jE5oZrQYgK8
A/JpFd94oNUd8gn4KgTESJ8kqbmcCDLNJbD832SrSQ0rC7XCLqaLcFLuurrYIlfgHWs6QnCRk3jr
ix47g11bq95R6pGGY5jY3aC/yFzcV7g78kRYa0ppUyS8EsfJG/J3OTuoFpCX/pM93304Bhb9ho36
OZO+9yKkM+8U48XamHE8qNSy8KR9jOLP0jwPUVL0v9Egw3+cfSFqa4IMCQa/E9v/kOY7eoa2PWyt
Rx1zB9wmz0undh4utmb00Osu20Ac3DxmDdwS32XkuwAvMJd4iD/nTlDx7id6B7cA00vBH0Vb1Ilo
vPBzOkMF/Y+PrqFvPHzMXT46WNQkfSbd9ENhz2cFSn1dHyUQ3x+ddA6jaugX2Q9+WsqKX33aubsG
cccub5zqmkMjnYZWk39hkNLncMrNokETChQUPI0ZvAl32QlEwMpHkleJu2TnC1Qqe6Qayd9lBzFj
v62Jzn+PLevAciGr//4PAGXub+8DihMPJURs0Onw6vS/q1EBvsl80AnJo4fU7oqqiYqXOsgSUMzo
FkSx/hjZGkpk0+wU0pFyuXyMcH+KU9Op6x6ZyHmK0pwFYJKG89nwXAwdxrT+4sT8ZWodTChJIUN/
B7EUijqpYYADPkQPxHHhdEaDOjpWS06ShsO6R72OJ9SYyZMlCvrBxAm1UILvZhGzSiwildrYHmJ+
s6inOR7LIvKeSC3g6tcX1xXFd6X1OnJ7PCVt3qThBDIM1H1fiQzn19iRfQotS3CzJwoROC3Ds6x8
awf9ob2nNi3OAegCG3/W1iEu/OciA6BWg2RzAkQXH8EPrTYWm/UjhyYOZ6WefmSgN0sfNwj4eOB7
DNWTpnGwLuPu1yIA4eXHIoSt7e9Fk2EKdKix1tVu+bGoWn7SEjZ9/KTMtfSjnYVIkYAAtB38mK05
iJ3l8yzzr9CEOSft0eowiyqGswuUsc/gy/bjmO/8BYNsPbtJgnaKPzBI1AVLlnjzSdTBStvgb1qW
E76K4We/8NylkuOmA56yi4KKLN2tVzXX3KevjLAMde2gTO979wX1J7M702UuxoxZvQHwXp3+6vd7
100V092aTzeqvOlYLJUrkQGBdH5pfV5MH80HsaP8hB0qGhC32Q+cLoTjOgtOziJBJSH4tG7Ew5M7
hO6TGZ2UHZy6+CHvxn7vMuq90DneIEkXPtgjKe67Qj/Uiwis8ft45zAarqzZ9daWQiGnRnR8p4G/
r8xT60QT38VTpD5MM8pCsc+caRsI+TNYQrMRRP0NYJwQXTCtyjm34H/esua7NxHr1McTORsHt3A2
JbHb84fP60ahnIHOu8MK4DTcGYqyfNquUPauL8CuhquGKDNfQa1enERVsIdgrv7snxH1jTxgD8v8
QLH4zXdP9QSGP5PQ2FJUjfDNb1QysYfrH620N9i7cA7wD2DFnDApo7OkRfNkyXxt4syJK7FnwIdT
TV31MI2F2IrIqzYmUZhR5iWM+vGJ4it74dVV2M70DPbZ4wcJBlwvbzV7lr2Bb0wOLFPWORokwstK
tq+BpNd8wTqHShxCxoM3TccKRPG4vLRZme1jq++3ZR77t5rXbhKBq/Jduhuf9j85tA5vvLkBDG4g
IvxXw7L+7vlziIO9UCV/zuGtJG82xH0m5QDuy5IjIoBbl9uJ90gZuaWTb8zoAJlk20zvEUn4hFg9
w78zhZRA3tUloScVNCWK5vXkTbFu3dfS+cYaZSexQ+f7Gk4SiIBhtKlLHT8xOTyaGR0rEbCW9ZMU
dbtVES/3Tq3am1rANzMD7+3ZimCYzgJ72kouhWK65aJtiGnsgjmryCkmxPVhhU4SemmtSPXExvLO
c+v2ag6fBhYWiKu5jZexT0t6+R/W73VZhhvxvx8+sU3+ef4vdBtkfhwk6v5ZYMkLrN7K7XF6nOND
Zzla7UsGThIqqQ+roanCoxFGmFauMgRAPjROq6rPLHDJhmyjOGoJQZwCHT6wiWPrjxGy5/YjJTRe
h9iqtpMvq02YcaDCC7XYkIyrpcSUbFD0qIVgrUSlpGOInfWZ+PEzj6h7MZadj4nHq0daArVxQp4d
sG93q5yT4A2K6+8ERLl7EffWHZ2HMWFQmN1NsdUCgxjvCzn0EP+p7wFKDL91QNbAXRiml8pTZVp2
9ZVOub5rKqjQyyhq7rqYZLvK0f2+Q3TKEEOuJ9UOD6Nrz6e6VF+c2R0eppa7aSWHfBPGyCoInHXf
47BPPHx3O+pU1q7N5PvUoYAf85nA95F7K+3E3VcHTzt3BXnxJz/bQg7Mt2Er1H0RinMNKu9bzbyV
ySvZEmXBJt0UV1K199oqqv04luEx49CimAuOTzAUmxZ18had0KKrGn5qF+ctMjRlG78WTYYKqZ7d
HSMyyQtSYjhKVTmtvWBsNx3N/EuH3SnVWRttIg1GQQLVNkpBKUpuUWZfPNDgvjogzCSNaHiSESEQ
8Eybxo5eioAP71FUNkmru35dzarahp3tpNgB9EschmXS+cXwLYccvstbXSTKexy4H/8MBuseQfFO
Iju/mggUCxN1UykdmWhWRFvqy/jYjP24CyPrkM0NXzsTVOx1PyQ22NUvM1fjZgAvbtNkChE4lxdX
gL/Xg3T4rqi+Rki2/kDKCZgNidM8K6IN6jzJQw1ajFH7YcK/ZIF8mgfIFurTmBfVvbm0re0cLQoK
39JFLatLSxYFaxE0zlmTCfoDLV7HSFzbkItHsHIfnS6uL6h+ZT81lvPc5A65cyvRn6egu0IIAEo/
qyqEcD8qW/GTXea3GLrufU5Y6UOI3fgnCwB0vJ6LkL3pEKixUHa3MaY1hZdIIDwM3UHfqVCOSW5x
/uZbVbnqbFUc3VidQdOMwH9GaTKjoClitFoU26KiyLds0r/6zSAFiAm4ZplibJQw+2KRhq+GbHpC
ZoRf2rp6gnfS301jhSdp1s5B6354tiPs1KCGsy1Aku84d/U9iwbvPI5kF9R+UaaoZwdAzwcFfRm0
p0zfDyMhBzHTd+QYMUOjQsI+LlHs7MMuUco4maCaTLKRD2sBZPkZboxag3qPY20xl1cLpXbsqD1H
Ye1NGYsp1bK3UOwo9Pjxo0l8hTAJHleU6qWX5jigItdKC30ndBEf8JqdaztVwSVicovoc+3H3vdG
O/DwKvmu/WC4zpKJ1G2ibtOVb3OHalcVIp1JVf1P7T/oiOinnhbxqc1maIfbGrIKqiAiqbClo/Zi
trN1yRKBx/nKLCWu/0fblTU5ijPbX0QE+/Jq8G5X2a7qqu5+IXobEDsSIODX30NSU9T4m547X9y4
LwRSpiSXy8ZS5jkni+nOMbVLjof+kbrI2JUi30ppRD41AW7KHxSNf0+REi6FYz3zVO32Utjcp6bD
ohGRt/RbohT2M0Sh5S1vSz+bWlUJxiaLunbdq71yGqcL0GRvd1lqdNsutr8tXYvb4uuBUYzUBlZ/
H+nY4ggU7x91WLmHvhbJ3m1DD5TQPt8xU4vOkjGxjbmRPiCVOGyMyqgfR5c7ay+HtIeU0cXDL/Ou
zMv8CCHp5hDj679rWemeDEjcbvRBHR/7uinXIcAft3ZMoRluSvW5yq6cW0AduGN+hSB5sutMzvdJ
5DWPA2sZ4l4Z/6KHxVmt8U1PM2ALtEJ8TXhr+EDq5RcDadcdgFTqrqva1K9LHXQ7RFH3mo3ZpKVM
Pxmy9l3H0L7ZOFjoKrd/uVX+pGEP4QtEBS/SUNYQF6n+MEEqi/Es/BJ1eIUyTsuLVbB2x4fmwcVX
aZvqrtz2FrAyquMitmDH+qtqie+6nSd/FPYZKE0ILODLfLGRe/7ixBAcqztN3CD30m7qrClPbs+P
XoKcYBgp4gKGUesXApmAuuz9uOTZLzXGMcsrsCeBqFmxAb2wPI6jYZ114EiC2JPaZ1MOZ8RAXCQq
PQ2P7I1Q7fobi61xLV21PiBM6dwKIX+BW4EHJbL2OBEL+5qLNjkaLII8YN4ND7k3HV8s63uiVRFo
Gc2w0+Km3doRtkgQ6Lq2QOn+8ACTW2lFPtyG3JRAmHN1w4uufUV4AgkSeLBp4+zWZX7VpSiBAxA7
1YmyvTN69l4bk/KE/2W6HdTGfvTM2guYnNSK+sTbDTobTkUFOH7PvPDZMk1xcXh/SMFMlYZcGTXS
vVHfZGcG/cstMsjNmsBdEd7LwJas3hP0q4UiPZAibgNNI0C/ROuuWojRPqtqV9zUsETItLGOFu8y
3zA7uW9bLVqPrlZ8ARHjF7Iu/aX2QO0ojfgnm565Vuqtqk6pfKYjDjt4qr3vWDds+y4tbpEuPcQr
W/HD9jhUWFvtl4KURa0y51OtQiFP09Iv7sCroCwM75JPFxDs5UpP8EENbUVXVggEacHInWodh9y7
kKPn2ebWTUxvtfRB2Av8FgsPlmkWcsus3r6489zzZJmtbSOgGjo5vg5KFK/dsirOSoQAIPiB2D93
RnbyEu+rkxremRk4X8fiaTQM5uujDqVhDyx3Hh4cz9XOFQgq/ghhdEBPUM3Ay4S+L7pseKymC9sV
Q15scDhmuwonhcC0W/0VOrXfDN73fyA/NwKpjI0KTttcyfKVaLxyLRH7xuMyi8aDkuFBbSrWtcdz
ZKcOShJkta19spPI2YWpUkAjtcD3Vcs+AzOTBaMrsOFSq+E0hkCP5IblbBLb6KEHlJYbVx2cU1m3
bQclpfbJKp18R33LRRPuny7C1RFXcwD/wm4EUpJCvLpCilXhmOylgxp/0OWWcUm9GEdUYCGA594m
xgiKAAgJwPdAh1XqtVyNrDlLbuAIiAjVU4480wqk7H5PfVpu2KtubEAqVtxLYjDnF3JRKF/hN2Hk
3iIDu2Smq99URRkOQJ6OB1OB3OIqhOg1G6bQRK1IbATTz4pg2RepxgCsAw40AZddBMDjA1DpHeT+
DNtPe5evbWDorZghIRnl7KRWfbFnY4HvQ6UqQe2MOlJ7XngbHHmDFOIZ3OgohjiQggBL2m5DjZdX
xNNASVbqAjy2BrRxG7smUGr5J7scknOPuAZCIQ3/lFal++Cl5jM+P/bzOIDNAzr4nwxxZ1KLWahg
NU5xQd0hAUwEcTIktQgfmuoHNew4VtelI9PAcfh4SSGNtTK0pgczwRgvcx/UPrZ65gJ7MbmQAacF
aKQo0IBBTyWT1FetAhvgSS6w95z61LbZ211mVOkaep8WZL6kaJCHhc98iycRPleZ2m1Q6wCyeBa0
QhUV1O5c88IzXfAx8PYtmFYGtEXOFrfxA5An16ZWUnz98VjEDta5amMPcRS8M3uLW86V+hq3POip
GHdl4uoQmAKzq81sZOF7aB+qBTRV6uEBWSfjog4DVDjDOLrGeNXbwRmynYKjZa1HI9howxRCeASC
Negs1cTPNJCbXqWDi5OYXzqQ+s5x9xPymki0tkO18VwEbiuWOgcRCuzFpjsthXzO3EltujTOA7K8
w6ZrWbNG2BQpigpMSKlkX8I0Tr+iCsSkiKI0L3jea36ThNETsChsbSY8fLRVfChY+g2HKyTgWw7w
fmvhp2Vq0kV6OlC1lofoAHhtMOm9Yx8KGSgy0y+GuDFTgNio2pBeCfEGQxIBkteqx7N9aOsS/A1N
YX41Ih5gplYWsFExrnSpY1ACsdtqN1qkvvXxpm2RsNHrfZ9xc/aTmvaAhJ59SkvL21TJhBN3NPPQ
MERaPIiPP2uxLW5SyJUKZd1n0+nWXqoq12mjHrZCezWAWD0hQBDOTavKcz8ZZLLJ9SrhEPBF6ZIK
dRu2kGDKkIstf7hhUqLkg5QHfNcYTsxmf7WgpOEPXjZuLS90jylXXuKkTG8SDEmz5eI5Ggb+XAKN
VBmN9lBFCn/2DGn5HcTF8YRFE+Vzwq3WITQTNuGDVQJUBepW+FAk9k9tHJPXKE/4nqkxMkJelL7a
YMusTSnYjqxgREC6MTYroFdgRX0QiEynypPqmuoNvx+AsaC7dzrwFuPSXtk4aB4dZQRgsLOMnWWI
LICKiA3GVCog2AT0GHjg9qccoQQUHnHVAHF9WAdV21Ylft6V1LEQYokh3wiY6JrG6l4XbSutatfz
2BagM/zaI843OWOHJzblCGQ8WdMOsT9zGOu5CZgWfrCGXt2QcyEz5Dd7E+Kd07pqlBZr3iIwNo/t
+zBwkNDekrPRNXrAYzecrZktWuhb5PVuHsskEm8dUkL0J6RjrPjIsKZbVFHaWY7XPXaoWbDJ2Vid
3PQI9Al7VoTfaap8VjSne855/wIWlXcuzaLf1R3Im4rRy8e2gQQd6zzQixRmz32N9q0eoac2d3UQ
K3gwkWwO1QoCxQlOzACaxwdXuvKR5ig4y6B5UrCtW/R+7hQSWzzmBIBPZ8coAvEbrLcfBYJT36oq
1ldAeViPeWglO9a7h6YZ80trpZ9aNY1ewUfWDyhIAhltr49eedo0G8Tahw1ZAR4QPnKE3oGspcmf
clF2l4i5xkv7TdR5tNPjUg0qaXEohtg8EOCtbkWCJCeKkUAGyatQ1mWdWM6ft9l0a2p5rfsfHD7c
mrlWbdIB4YPIuoUgYb7Y+POePBMw3t6LXgx82q5hVh6opVjSfEyi4UatZCyggFnIH9Ti+KNB32Y1
0q11/DJyaAe5PXJ0NGvSjMYmBDIlSGzFeBxC9e1iKntHkdHj0o0Nf3XIwugTOS39mdlq63hApvjO
UEaJuqpDsAUWZ3JBPAJnHeiYyfflwg4HRotr2ifw4TdMNsMXd7TDYGwAah60Qj2rOsJdwE4HLrRe
wH/nsc+m8jV0QUGst7sM5cLx9S7wG+6gcA1Ztfe7rMy9dd+BUHJnIGeyylaJPlhB9kHdHFsKRCUQ
e51nFcJdZWIEcK8FqRgBlmEsDpALe7sk2CocsulCd4th8VsMd37/wmWZfgQgPl3R/Ms4ai4+y0r/
wuVuqmXsb1/lb1dbXsHicje9iCZg3p35bqVlmuXF3E2zuPx378dvp/nnlWgYvUqtG+pNG7Pb8idQ
/9L87RK/dVkMd2/Efz/V8mfcTbW8Yf/Vanev4L8a+8/vy2+n+udXCnkHjt2hUfoQCMHWjk1fQ7r8
Q/uDCakojCoy923U3G7NtJxnmdvzgA/D/nYF6qSpPo76/StaVl18VOSdx/Vi+TjT/3V9HGZw9JZm
gt35suI867zOsu7H3v/ruvOKH/8SWr0BB8KqZbdZVl1e1V3f0rx/ob8dQoYPL32ZgizZ9C+/6yPD
v+j7Fy7//VTA1LfBgNJMKzMZxEPbx86aAxHvUzPuJskAsxBA7sAKjJblq7UbBoorSn2bCVRjFNzD
jnIyk2M/RMDEAbxyAkmdH/Sy6c2AzFG3Ns3MOwPzCwYddXWjlx1rD7vASq/0rT4YTmAiqeSD9+cj
zQDo5VRnb67CRwX5qBYfOHuQ9KRbqx9TxV8q9OnO28Cla6nhF4ZGApVjkX0LmVD2JiSf/SLP0y1y
UohHqXl5AypzZ9ZF8wCxpeKmIPpysrzmQjbyqvHN3Xg27wPQwosbuekpajPECLYcyEUPVWyRCmxN
MSs5ZFUJDJeZACw4LUKGf7m67nYXx9JDBFH/ZmVvgPKSHn6PCgMRuMKV5xFIrGFlQ/vjTG1UCY39
PvPezIvBfHexTQUuZQ+XUr4No7F0IT/vfRarTuNNaYK8q1VgtBg8QRaAbumCKCFESpf2B6fUdc9A
Xw7bD2OAPP3T/UMvxBUz1+8NVUKmDxLuqNlnP3Qacx7oLkPRka4r2vNdPzZELMD+FJ+huwF9E5+6
NIJaw59zkAddKhxvoQJld9ulj+7izOl2oEH+uuunSSrhHnk12gcyUpeTyU2uDnJfA28PzCTyhKjA
ZeEtcvzC5t7cT0bqp7vlAnidfaTmSAJ4dOsimRLy5G0sDRMmCwNm8AbF6vJ+AwhA57Nk1L0V9PXE
ZVVrCJKgGpWCTy0g1Ajb2f0m8crmIiO1uXCtcg5O5z5T19IP+a1nK29cnDXgSpcccOSNbUadP0wj
qW9eg2ZaOmkd14mGeR0yqNX4OS+52BJNl+6gA3V94+veUXchwudVq9k23xNnl9i7kIUF2qEJPOhy
xsjhHtTGMDLomte5OCi1YuM+VFT+l/tGM7jqk3vY8K4/NppuryLR5YFIjDfudKq0novoBtjRy8Wo
BMQ6Ec2nrg8u98xrskeJCzr2B1dDCSUNJyI25AtWDFUtUPEOMWvTAFFaZK59jCdQBEp7ql/zEupA
UyGFxSO2NQ2iwTL39f0d6CfNAT7fUKczlXkF/9VCACQo37FB0DQ6FnaEzNEUAcQ35caQRYVwJWTx
6AJB9hwFAZtuFs2rSE968muQDZv9ALWQa6ieCEjHVeI6KRRsWMOTIIbUe+wDKVgADpIngQw9fq3k
wK/Up019LUjdqGOEGO2G2mS+m6dXk0fRhtG+s4U8darVnTyJDPGK2glU6I+u/lC2ZV8EswHBJ+AB
eqf9HqMqERL3egf95agKlhnaInmb664vnuYL9Ye7bltlylbR+2v7Xt71w+/KW/lXHo4+Ygjah1+Y
+WcHKcDj7EPtDyPnHxkZMtWPAHrywfCDPq6CjGmesVcJXti2mKoE0iV7vxsAtxeQg/7TQuZOpvOI
u35q4gTdbYH8/yxk644rBD7BmvJAYs5NppyXSxGKt6YZNasWMJETGal/HtuBjeNHIx/XyzBE1cOg
q2rNn9VuTRAOQYOSEAM0DcYAAtbqteKIL8bQ5tGhKRx5KpICB1Mm6n0yZvU+NTJXvUkLsQO1dwuf
fPjkmBJVYfCAjG6RdUMc8oG63FgvfWxGJeRBhKbmvqfb0CvunXGHnzntEWRW/ZHuchRw1UfWnpd+
HTX3TrluQbsIrp4KUO1K6ytr6+Blg+KHzuWCsB7+EqC+A6ZAxHo2M9ODVOX7auQtpiX7UkFKBqst
LyDmhTh1wpxX+9BfZDXQMShoKEd9P2as3iJOrT55bQ6hSiW0f+ooXhO3ufzuNoX0OUj9l/DdlxnO
eOcrnc8cy2Q19JQjDSmAVkAcLfMEwklFtDOg1yRnc20zRCSBdHjrK0GsKvsaBVamEfNgmkfGU1Cv
jt2VmCwcOmZaQDPafbwjl/sh09yg1jKovmMEWUurDjLdcXr7EZj1Yu0KCA3jX2f/tGPwRLS0/hbb
CXQ9LJE91jxF0WZUodxY4Lk8ky/JtfzVV+1GC2kaQB8UnSsrR8NPEnEGBKoegAyTojnBiFUDumpk
JbYBWR0XQAey0tiyRR5S9QzT436IeXwTefIVnwqBIV6PCHwN/NTSJGs9lRAja16ihhI3AWgSGlR+
vXZlTiWkIFQCBs90txiWvniyAsGhbe0EbAXyo4uEGvNsAHfj54gM3yglkqjLAFribiZaYoDaCRSh
MTE5L2tn04sC+kqc66n0lWNWa3sAHI/ZffIFPCgUP1K/RHgDkCxkkBqWrfaltjSArKrhaSgl+HlK
miETHmlfnEJ1kPxUw3OUjSoqV+IDOw2nWYum4Pse8d5/N2vY69DGUBRUs8LmcW9J19pqYQdmNvBZ
K+iHdSems+g1rsZ9VCPa37jJ+FzWpd9Pwmjgz5UPeouqQdHkBdIi9s42asyQ1Uv1Gn8KpiQrTQlW
njyRlZnqhymLoUCiGHO4TfkTKYUMGQavBILeaW8qBMf3rRvbG9Q6sl+UkT3Q7/DikQH4ua+YY21i
YUF02YQ6lVzx0aq3tE8eE2YcTafw7/bKIFViBz6qqnG0kjfrWx9ZmOAfLEOPn5/VvFVHwmdnlOIp
nepuGlkGFR1THBpVKvLhvYmkaHSmy1g4e5Cjq7OtoJwkJip3QnPZjS4eAB5VCiwetaBtoZ9rszka
nYkCMPmQ99u8lR0eshgw4vt/c/Ks8afyS9sSUnQoEtOoh6ppnTO5DHooH2x33C4DdHtMd3iCglVP
A0BltvwG8umzz7zumD5WZRnPkxiQd3yMByQ+6VU4gOHvIDBtrciXLkBNZwGwTXJjTtOPilv5Paoi
PClZoCaoo1K2Qj4NEdd9JlGxmPp6IG5PQEX99Ca9V+qqSxNSQbl6dqYuCXT6JuU2dpFTs8Kh72ZY
n8lG7mYCHqmXg7LTqKF5GPLwC7RD5NGLInkcwh4odLqlCx7vioK6Fu8O9171u4V8qBmWTVSvqA2p
M7bWrbGb51x88jIZQn8ZTfNafHh7HfMU1K5y51mVPNreudhCxS9q5H2KLY5KKq1nHtxOYcAOjipu
6bK0yU6eZHYglfXmSW178ZxN5IqExOBrEXRGyInmoLtlSdQmUAz/b1cjT5xRY6gOApmo6qJ/dCAw
GCS9lq6p2Xkx+jqjf+zc0VlJaFBs7gyhzH7GyLfs7/vL/hBXuXbkBc9slFPBJL37pA+VfIj0qAE4
KXc2Hk6WV4ja81XIR7mnJl3S1r2pZpecqFUniXZtrT4oUEDosZxanhlFVxAzlyE1VDjObWvtwkGM
zPfaBioDXv5NA/2b+dB4GfEV0SH2R8OnhXszlhvBcuCUau4D3iOv3FHjJxABgKsMn+hiJHYDBJEV
HrKpzxUAqo6jguIuUxPZ+vaxiPRDbXpvA/QOEAYLdeSoC1S0fO2MHWRjJ39gb4tTVzp/LP6gBgLe
ZaO42eRQd/XgR1087Kg5NlULMJrNfGoqbmbciuolT7O31aCKVCN8aTt7I2tSoG5KA0Ebd6rSBy3R
BH9ZEgWQWC/P1MdKCyDipW3uDRDloNUPh3AaRF7UpIvB7AQ4mjIK7gxLE7VbzE1s2cAIvhiaizo5
gxGhVIqLZNNU99IC8DFopBg3VOQydFl8VZm7SoYq/w8rjTVRkod8M8ONnmg8yP3348kjnipl3q3w
vj4ZlzkACoaWL0DoHqT+N1YMDa+Uo2DkygZ55+wqzRrMjAhCApb8wZskOiQTxnpF3q3NHH+Ijf5C
lwaqqecqFJC1b4ZLYYPkkSdhvqXXBIlplGSw+FzoM3WRRhOK1a9SejverfTq8r+xZgiJfRjbTmPl
VDO0UFNrh1x1BIZTBupNWvED4ILQlgIA9tbHfsamhP/UU6qJd7D74g8yzU48bNdZ7bL1MiaSZbYa
uuhtHjJAzPj/cZ5l7f5/fz1tN6q+YUGhrM4s41QKfdslurVvQgP7razrjNNQYxpsvTLjlNlGcuhB
AUZVQONEXZKssw+51yDlrLXGA5dkGkKeNDc1lR7VI4I6guBTk9bDmjrJPK9I7j1ISGuQr/iKuSx9
e0pXA3A+q8o0hh1qYqxR/Y6ZPoIa5oHVuQXoNp75TYSfPJSYQNuj5zvZEcsZ3HVVN83ubV8T9myP
KJ/ygC9I9Oi2mbvpy8aA1vGffepkQP07MHO4PvcXUN5BBebJBaXnP3e6Ve1pPHXRAA0fnwCfFMii
TOPJILvcPdn6oGySvAefQ1YnYCXq06hZ1envmmQglwGq1jYfQa39331ppoxF3xwbimjcfqoUQ/Hp
zgRoZb4rpr4qU1D87936z34oB6oAFYxgpput77SxqKkDxqsUDIDZaR9HXXThcRd9qJ+eAVqQhQZk
2/LorDkRyGfIL5tmDoxzbxoAMCdPxtQd5m16GHCW9qlp1aDeQyNJAYB5LF91DUF4RIEgODo5Y0c/
zzFiT3NJnPgpAlnpFZcUX1sT+xhUuLBz1HvblpVzE6GN2qlLE+SQfRdB0GSrCG+2RhAruya2aZ0g
Ed5fRsikWIPRHiGCNlxCExfBFKhg10wPnK7Cw6tP7PQ0um8DaBRdXCObh1KLxvdWmqwdQGmCyq0z
xDrbYVtqzLhWIFqt2wpxMtOyUFJv6kOZ48avSlvMLmQYMMEKymzFodKHX21kaQeEho0rRE0PahKr
Z61tXOaXrwO4YtdmMg1to5w1u981huMxVOfOh0Oq6H/MnibIWkCnm6VPay4vJoug9Z0AFlMBw36k
/qzxGr9GiY/tPNXyYshMLzBxsvmFLNOVr5qXOvsi0SMIJuBgNxcnZkq3A9QfvC0FR/rV0qkNI3C3
dF4kd2C+4QnR+tlnmWIxLH3LNKj2k6xGfE8V1MB4QQjtFYRK5bkpB2tbtma1a3KePUPJ77sO4OOP
vzr0DAUveISwDEkBDSp4MgaEvEgMUI1tI7Dr/GPTnJrkTFZyXppkvRtb2oCnN8BY+7K1jHOeAg/U
h+5n4Fu18BBpkEsHiQcqX7xSBoRpEvOM2K5xJm/RN0HKDXksmz+y0jIPMSSejmCS4l9VK6hTCWZo
ySEihl7XQFIJISGyDpML3dGFC5CkZst922aNcbC7HyhpZoMXPfnRdNRGEKkFFbo+JEMEufYo7XLQ
oHExRi1Wdn2NgP2I3xG/s+rC/SPLzPwINHCF0CfL86MAIspPnVDzaZBwM2/N2pZhb1U4inlGqV6w
1uUABqCK+OrUhGrU8OjFYRv7KIo1Wy2149cRpQHOIOC94tRZfm7zZFxpJQtf2xZwJK0rh9ewZtbK
a0TxGjooO1iWkYcqCkJZKRY4u60BRhPSBt5BQy3mmadtJkk4NzWSeoBazYfmYiVe3b8dm2UR8x2J
I3kzsT+NFvAYgzMNewXPOduT2gnSZ0CxD8gZHmVUr6mvB+RyDGbzNCTvSm3NpxlMELrWnqbztcuV
agf5FHedgrb7RU+TFwGKwVXtav1R5nW2ov4i78wgVwEj9yZQL+jP2Jppn8Oxbg54AwQqleTpF7Db
xEpEXvgALOB4q5TmSv2RntebLDQtBMawCBPNpjUBJ2qgs/nKvhpx0v+UY4RyBXisXbuqGXeoflLv
VDOPbjgOAkNvF/ZP9lVvoH9CnpA3G652AlmYt5019CbBfEJNxwASFhk4UBmiRlQZnTpBNcjWw+Bk
Z6DxnMeiVhRfiSz8mr3fRQVCpdTH3u8W63yX9OW5LSCOxSL7GmP3usdn0XigC0js5oOVhKjaiMqB
qzsDNYckvFZV7u7Jd/GAzjsiYRYwp10W3SDuVzxpPEvWoQrYfylAHEuUqvKtzsl+NH3ij+bQf41Q
XWw98vSjh5hSJP/oQTpRWcL8nMWoJhopIHwUkNrcQt0mx7dIUePHkKqKx54TWCo0weaS4TEdTpyl
wngEfoPCrKMHzdA28CYDWb3MxZcm4+dBqThIIdOZ5sOwaW7kgPuj4OdmKrWrdwj4GrVX3QYAE/fS
VfRNP1bKCyJYs4cB0s8qHyA8ZCegRBXID2uT3jqKQH9D6lk7Qlm3uUFHcXiA9vnOKPCyfbUcyo01
6DIgX7oYavYNEnbakVp1y0ZwKrsd9NzFBYdLvxs50pIhirlRodxGIA5XGoiOjKIZPjl6ERAFGvKo
OA6jnEpALGdXd7SVa9vqGQRFP4u1Tnli4TCsobpf2mDKQBaXLrGtqgfFmi7Amud4iuAW2FpTB6Wg
/Z7j2YhMwWQh94nT/rvbIkIRSA46LHiv9dBf2fS8htiXhRxOZuFYD+JC8WsMm2KzlPQcgbtFdb8a
tQIHZ0f991U/yaVIjP6YDbG5GqHCEZAjGZap6C5KxTZ5n+rOLXUfFU/LBdtCckVPgia3gqaxi4tV
ZaiRZqbJlutNFgid4aSpZiDOtyrqjJr8u6xyb6N36ohSBKhPTbWrqa/xutHvlV5cyfDbPnUaC4Yf
qKmLDw3JuJB+O/RaQInHRSB6Tlt+yGPGqF60CaX8RFnL2TxrR//n/ZzeNA2UpJs1p9uytTdd2X5y
WQDxy5Wl99lZDl0Xr1MFVE+n+I9mOrGMC4kIXdY1W2q9uzYTF5keZu/9NCO1qJ883v2p35wKJL37
05Lk6n21awgwVZNqNV3KKrTXouPjaumju0k/86yXHmRsycdyoUsIvv7buMaVIAWRp0xrlNKSqbMu
6/SjzzJjA+G1LbJRP1EvwT7UtfUwvx/UhOoVaNF4A5a/CFm22Y263MLB8/x96Nwky10fIr7fwojX
K02X6lo0eLKRukAljJ8A1HePEaDFwLBqK9IgEFGdn0wTOqHkRYOcqIP6wiRl/p+DGpGe31IlGtNQ
6dssQHer0gE1pFCeeZVWdn+mdoTyOJtuQCqR+pTJ56MjWNdrPK2ceTSZERPWkFlE/A3YawPCQ8kv
E5m3vVIMxoUuY9M5gSNFtF76OOh1SCGq0SovVBPHYpRql1PhMLogWg29VY6Yd9GHUHCcCofFdmqg
GPVXcvjQ3XbaBnK2uU99yxyIyQH3JBxnnoMMdqF5Zz3CVnNaqn1fDyigbDOOprw3YM/xA6nXbr9M
Xnv4GlRmiw+fp++goARJmKloK0QN+dXQS/CsHfNRFKhCj9qS/Do5UBc50CVxPnaR6zQQYGVrHvjX
uZbp/zrXUDafPZZoB1ePV45tiRtdEq1ExXstbN/q2jQlRJH00TP3rZo1t67LvUuXx1OMCrVkZIT6
qqEK77mNwBVy8YX25u2AjnMpcZS5917WoxHqND/1DWbvXXrMT6220l5ZHr/2KXOuvcR2r06NeE9N
ou54o3MEC02cicOTJ150TbQjNcgphjI9uIzmM5t4P9QP73CbdkBNcQtkML9F6bxAE/jm0AjyAQP5
ballqmkpB0FclN3Gi9GaMr6GHDy/aQ4VzKuTxDK5N2W21LDYRGoMkAVw+pc47x74mA1H6qJLBVWn
LYpi6xBzhBsij9CST+CnWgAPpIpTH+reTBxUEkbZ7R0dJVL6iaNbukDDMQwaTdNWdEyhPjqW0N3S
t4y466MJTGT9VqpbtusYBFBAhqAX9kE0DGRRZ8/V7DjLiYHu+iYYVg58bVk6JDI7FBfcKOBPbviU
IB3TKt+AZpBu6imbuliHSP/Ra0DQIKXHfPCUnPUdTJ6aZK2QcpytC0ye4PTI0sbz2DvDPNVkTUd8
klHbENEtsIhQ0+hlrKDUFWpQ9Hc7zXoJW/0rCjIVj2RsG30FkTz9uc65dxv0eEvdcY5CfIYED7fX
mf3Sl6rYF2qVBmS1IqGsIy9BHm1aIETt43mBecreuVsAycQPCzBXuBtImQL1CppLc7Li1EcTYRdq
5hYAfYOm+1naHSDg6Z7acGCBsBj7XoPIMerQP0UhOHMj9dKGqEWZfuoVfiUHACgdiF1ExuMyEuUB
4++1hkOwF5qfszG3Nijugo+VBdX6rM+hDzNhVroJ7LJcqK9A4RXI2xbbpd9jXG5qACUR50JxsLuh
1FQITDmNBU8X9aLeJx5uCcOHyWojXq3aqT4FXeyyRaCKbnkCCFYzXRYz9Q1jFAejRCCIDPdTzPNU
HIliRKEDQ+f2abnIthOHrgJ06b0/AhrpZPQQ2gv+vAXlsBvFB5+yYf02bbzvXdSXD9BK1s9c2VAD
0tAo82xjOz731/mW+qmH7pppjEyFfsbeZumOUFASmnZIsv5l0g/zLf1/mTRCQayuEMx1fB3MqelM
QQcQK3Ttbd+nX6lrudydP0AU/oyiX8DTTiOBL9M3LOkRLZ6ai68zzVbH7Ot8AiLrfJ7pahkA0OQe
EyOvEdIp+JPIQOBTlRFklLx2oCNcO8+DDWY6BGv+QAk795OG5ydieFp4GhPOj7oBICTqFxlPeM/l
KlYa9afSPFKdr2mMVetvY0JNCU8iYijNnZbDWpODP+QlTsWIaH9t8HxedRBxeeSig5yHGuH0Fefj
V+FA+wF6kYOfCWg5OnIoA2RUkkdAj/u97Q7KVndEeXU1r8bJBzwsw4Pc8iQeNjB56Tuhf74bpDVc
gdqqWV4bDt0Dd9CdvSm9IUfVCWwgwQ/izia1CuMl5f1DNrjZj9RIwaTE7u0GfU0Ojik8YkU1Xrjs
Hih+9nce73P81gMkNtcvwAIO3Db9BF2K/EJAh3atIrv1Yg2CgwAWPxOgooxV+9BDY2uGOeSVAagn
qmFsjB7qVS30dreVUXR+WZqotj0hIZKCzZPS+CagSQegJWlSwlCA2OnMk7ba0K4TFC0BtBjbFNWR
l0itixNqG+AEguJkc5OK1JNurIYuxE6gsDJtd6h/6uKJWpxoivd5qAsFPX0nUTS8zZDvtwF6BPEK
Ih/RabT19FFMhfTaOC5+tDEQU43nfR1GNQwyHLRmD6tRu1UMkI4HpN3GFgkIVO/xVMgBiP9h7cuW
49aVZb+IESQ4v/Y8a2jJsvXCsL1sgvMAkiD49TdRlNWyl/fecSPOC4OoKqA1dDeBqqzMu6rOLTgg
I6cof3ozuuDBhsylgaMLzUbRplkwcD7oB3LsrapxQnpNFcVdUYNLlHTN+yYdAaj6t6P1DJwltCNG
Rm2ekQ0h3sXaEae1c2I2eIjPI1JVRSVMcX3L70jbLzYjCtSkd7eKBmV+7bIXKIUW35HpM5dJqKaL
BXzTCQ3soAh7CyiHZN3mBvB8RhpsVddvXLPzj56KXH+FdEm2KUGkCJQRNObJnRjMPyb4fUA/BL3K
HK13+5yhiZ1+M8Cs1zbQ/y/9CKaPmx3cOGsnz/jLX+I9bWdJWAHZKMBFVoHeI89afEp1TpLGZhC3
C5SNXQjaIXcR1ta4cLyig2RsY78IVF7aDklIJAcuvO3rBbFsgmcFlFYG+A5p6HjOf5/UWA7AeaU6
I0lVgf5WXwzwVAJeCP2Mbvpl044UMmVQhJGAPZneWoHduLaC5pQKpR64vpSjuxZ1BXZ3PaILAP9O
IrDp1Jaw6M27HrViGoHSEXwcQPZBEjk+3kzp2BZHOZhfyEQXrw+rfWCybp4pkpbvy9b9AYme/gju
T8gY9WM2QBy06pcgQndRY5I18u3aSB6KpLs5nMZOXPwoc9MEXiYbTzgyWetmGuSCsJaWRPcN9uXw
0Jhi6I4uYEkDb0F2uplB35v2i7rv3ya0AhLbzWTeZcyHlJHRhT6+kw2Gv1zfRmvVxMEqzWz1JAaO
PKobPjATWC4+1mAP9SzjSM5JmiYaKiG0Tt4A9E87iFZHS/IGeNScPeV/RWexenLBBX2FHEDVtm2/
rFrjrpHgFqPIykV3dqNKc0/rsBYfHeFKtSYvE708WOh3BRsmfiLgONL7lNUHWpYigIQEYZ/RPNIo
KUFEiSNnc6LVkLPqQWLfKNBoedAbdaCH51oDjmETZ88RmllR8EhAEwUl0p3EG3lvg0b3jK5sfDW3
cf3UgBxjYUoos1X4o0VI+MSQCxIrM07HXR+XAFzonCqO09YySXgDVjwMC1ZxewE0Q3bGQwl8LbWD
ZhvD8Vdpl1rLPCp+C+Q+RACiptiYZQMVYF2CM3QJLtKluRw5oHAYuwuZyOkJENiYoSM3FEEOrweR
E80n220Ry+2B0S36C9lNYUhI0kAzC/361qntm3JX8+ghmgwH1F9EaRUXDERWFjhSpyj9XuBZDnIV
7eEixC20YLKNB+3gBRnB3Yxwup1DQV1ZrvseZSnIU6/C8IVXnbq7pQCU4aAtIEqMHSUOyJEIZ4QQ
tmhX+IK178mRM4Gad2W9gCAjP/hVVeKLL2Rbp+jDS91B16BwEwgqRNO0NFs/felkUC38qYi+NkFz
kRIJ+cU4vdY48OGvWnXoIBmaH5lTfHJlVr72Bv616F9WzzgPFCte5uKhHyokBBzXOgd8nHYq9vtD
Y4YSqrzsX69cjc7HV3b1Kxu8vtSqQp6lyl9RtP/4ykOffUrrwlympTPcTUm5AYkZ2Lgnx9g6lTK+
2hLv87DPGMiw22ANiv/whJ7/4YA6urW1ZWreZyA0W/qiqT+7on/RoG3M/wlqI1Q6p+yrYRnmSzz4
2YrhQ38f55GxRf92ekiyVJzHLp3WbjhVTz6PQBjNHesbhDTefgwLP4YRxfG33kYS8I8fQ03hv36M
xAmq336MFhubs4198rIf8XluJOQrUIQonkAFWz3YHb5W9MgJTVyA5St9VV7IhN2WWIXC7rc0pOl8
AlaJhp09ztPR1+2LpZ6KxgD0mIMU2Z+cZDXY3L1GlVU84KgFYELnXqEn4F6HWCdhIIJ0JFsbxxr1
q7muQHJ8BcKoePCit+mQBEM9MXGRTXB689R3zttF6LsM8HfPGIAu1SMvGSbkVnIbiVPtATkPVHss
c2+CpXJFug6OhewCSiDTCWyw0NQzv5MZ6qKQitFRpFNDUeWk1KluzAfsW6JlUtfgw1TSaU+DZlCh
C+uGAftjkEEnoH/c3xyQRkC0+R6txnZdddEOcp390kb+bE/FuzwD9xUYJgKQoQJnTV5wXod7KvwV
bIIcbwB6WS+K1jNwYJKcL6JIBtsqsVp7RXrvljZCUyHYkrA7icXTHXkZWNwWnfY2HbAzveygug6S
sLuJ20+MWGr1SHnmE1HYkk+Pbj4dab5H/j4PAsNzZG23NhrJAAuLpKvWWQcOJdoCzrtBMo5JDZ0Q
vVmkUjld5mins9HlC6j37RIqQ61Vjd2v5N4udQwbIIVEvQLYtarzMHtRSVuj1Q924qbNkhBMFk0+
2wOlGcaCSL1q+y3eYs4PbN8kvsOQexk1YztduoyhW0T2CdJtsN28sY4r/G4C2IFOi2Ve8Ets4cHV
dRKdFsofP4dhFK9Gu2AHqu741f00KfHyR5T0U11bPOQ4wT8Y+Kf1tofCRZD4ziooOQqcWphV2mJ8
aBT+pVTWGBjObFReG23Df8gd076CZWdt4HkDzRS3Pxk5zmukVMNyC9s5xtFEpHVsIPtSAprOxZG8
Xe4eFGgrHuOYO7QGmQdIi554gTVoSRt5MOCRsmJR8CqDglXPr7VqGtDvAKjU2Am/ViDuB1lLsJxG
sM8uG3uApmEU+ZvG8d68GY7VNJVMf5uvI8jpo8Fu7UKTBr0Drd/V+lcRM4G5XznNCb+KmDnLTZe3
J/JOujJOXlTHEczBb37z0qeJhtxnH+f+LZg+a/hWy07yWCb+uCy90HgyYvWvOzWyN5t8v/sjzkih
5T6KdtyKMrOPfAxAuqPftMBBPKp6VFd36Oxj3ascqoZ4c7ag+7Zxevlgpzdz9CtepuACnYZKeua6
9nwkiEBicpwEZ0fFOm8FSXh7Qbab429D5BJYs6B5N7ddTt6q41DI/sNh6fVzPHFXXWBD4suw+B1d
iip/Qv+qD8TjLxPdgdctXIJTPl9XpJdJxjoVoE3xAlCg/R6dcIDdc+/bzWyrOLm9QuFXb6/gu8Bu
ada4cMlinq9pxi3YM4prLIu9YYBlE91L6aIpxnTTQeUTWnIB23eT2VxMXek1eBEezR4QA13pxZNW
PArknCCz0EC3VUeQoxDO3kIP2TwJ7cX9SkDcTFlTdIEcabcw8rD+0tUoR7qs4MciGuoX6JHN9lZB
pQiCRM66ydrmS429qmVV1aNdRmArKhSQxto+6OnogIpv0xtIrl5jr/8EkYtqBe297CpNpFvojmxS
25S20d3/TZxRIb1QmuCaHkduLUN7At2+/kZzt9Ogus8O4+qoTGCWyZrlhbUcJb5Ram5Dv2LdTyDB
DiHCY4Agb9OK1NqS0MXk2xfXqszHrBiz+0Swf8hMUUESmNvScdRnHWWG/tYugIepDOeKvWZ5tFx8
CaAe717JVnG+GtHk+GC7tntNIdS88oG63lIETXAU0p1aAPZKNj1h8MDeOucBAhYnAPFla7B28xfA
pdt9NLRszXXqy4fd7dyP9grHolcd/ze7nHKozzbRgo+8v2SlDDYZG6p1VfLiGTSG9g66lOGSR13x
LHmLpmU/9hdGiGE6RUhK1KDHpGDLBp/PUMgLObM6nR4zkJDF2DpJ6GytirhiT6yXyYP0O7kbMi8w
kYbzukONh2W+kFYc7R17a7lCDP+Qw6hAd3Us2Ngd5nDI9kFvBiJUQE81YGGZ6vHiJFX/0q280ZEv
piE6CE6N+YKGcd1rhkkDMrDaC1XSGuIKaGWhYTFCwSx25RWV6fAh6L0zmfHXBUNRDJB7nbVYMoAK
WgEhmB15fUu9Ro7qNlmO893tcYvsSK4WCTIk0AL48Bimp+3t4RuNa93U+yGAfJwUWOCcIPMyP6tp
IkMOOgEZ0skBuzvOkJbcDLrKVvRj95hM0abreXxHpt4MoHfM23/IR6bbpJvt90ndODVHq5f/UPz/
76SkB1oMbA/40XoRIE/qj3dhGgPqUQtpN99UGx+NFLvNaxl11VOZRT8tvetq/DZZBNhMnkEnaM9D
7/cheW/ByFiJ820oM3ScWXncrEJjHzm6s3i0g+keo5j6jIe/jmy/LBcy95pHQELY0i04ewiYpTaQ
lW5PIIIbDlJALCf0A3GH/LK9MgCYeJ4aCGmoqmm/BQ3fCwt420UFODf4CSAUWtjfoLzDP3vMZ8sM
5bZ5ycHQtI9++baknABY6qX7tiRayk8x3rtJJ+Rno2IDqBlxp9CDt4DOgfxcCrwm3Ult+2tcZU+g
iQ1BWLocu4JvSBssQlrl7PmguGhAnLymYdu3EAqHIicphZFmWF0w//xuJ2kxDwkMPIyzFHvBc1BC
NniBGyfC82cBqY755qPrv8SYAPwchimxN3Fv9ys++dE+CUP12YecdS+r+pOwqvScgyF6MULX4zOF
JUlm7MERDJ1Nx1/UbAh3acaiLUez4gqNyc46kTX+13U+9Su7yqH7QWPVOT1oRRxnPUJUCLqg3rS2
TX8LLNM/kaviPfHWA3TV3dHdu/1mIvvkWnM8UdyTydWAkRF2PFXjPdnJRM7/af9jfbzHP/w8v69P
P2dIiI73tSVzNyG62jaW4Tl4Q/66DCCyVay/68sMvO+NDFC6KNNvre1H2RrYduR/2h4kI3rCHGNP
KYReUh+qMCm+pf+91M3yvtw8PQWlrzcWUAjXaghO5ep3kaiXoRXkG7KRdkIP5tOLzM2FPTDwYuNR
ajuxtUdp1JxxYzLInYUrgv7sg2X+OWnstwdwWr+FzTAyHRZ2VX8Ga4j3nP0Km7rxX6v9HkbTqyjG
v9jDu9+ecDCGAtNdV7vQpLcb/yERifMAtKdE/zDe6JV5yjswW1CkcOxu53l2AK5EhkOJjm+nBFSH
vAXXLcUow/UWrQCajqHGMsfoVwD7svvhFczVHJ7LaDqBNuKeomnZMcT3lj0Xh0wxHkYfqBUnMopd
Dh3MT2aNkkTkR/GZhqD627ZFl1wNKNJdC2WvlO5xzXKboetJVAsaTpNl70DGbM7efOQAwoxluSMv
LckhuHGmoV5S5eDkoyVL0Ovkfdyd3TgCLYoRIlnBl4zyJvoi2gIwccjBnSiX0sf1BE28JN7Q0Mq4
PDITmkVDw8unGHWjq5PPqRQKaBtQPt+mC9GYy9Dv11ZnQ6UwTsOHsUGrGtNqobUcQDvhdwAa9wPY
H/4dIYPu2I541P8RAeQU0uK65PGXNXyc31djYkMfHnuWgq2BxEFKxbMdXCdNuz+kxoaI9Gfb7Aep
Pkj2mxYssG5pWFu3cVCVYGA1RR2sOfk0RMlkHhLChjA1XLqz6YapeZ9EaB2KejfRiELfJzK0I5x4
jFbqlFV3fZ4dIT/oXwEN9q8+Y5/QxtWeQRLrQ7K8CdbIb49rcna+EZ4VUladdpKpLPNL5ecMrLSY
nSVuukZLfbuh6YEpLJxE22/zbD0JUhpbwPuTezKZwYBNFYift/QTjEPQHzn0gBfkpTUYanClyYYH
MsnaQAeR9LMd/QhQ124OLvNMAEB+/UQg/YHql/FIls4soPo0fYvSZNhTAk6AIHc7NX09J/BkYncX
PGgfyElvMlRjIfqe8gd6g/GsQ9vH79NFUdcr7jHQN5dZsE/wHAB2N9h3YVM8uSwtnwrsk+wxG+/i
xsZ73GXO0mVc7MgJhPS0s0GUsKQJ79PxfVWAxFX568Cr0ottXwk0wfAQWgHSO4F9B3z3WYOicivH
5BtocL96PfR9QDQS7gsONUY/z61XTCQ/TVS1EazcFKCZcmWYKdu7GoJvGY3aoSxuaeiFeEBd2F1E
dZtvArAWSMggfe6zxAbbaY4KRq6VpLSUi7YDWcs+2H+PR83wzMKW93u0Lo+AsGZAKujM3x85wNpP
6qWdoKBxc3xIFraUCfQlWDXLBN/hw1CBS0NGD1Dxih48C1UWbI/D7QAZ2wdwBCDn76H1SwbhiSJY
lFr3Y/91Uq6bLvOQe5o+/EfkSy9dupoduNVLUiytQUu6TQvNPv0KzcCQvO2h3h0NaHrTJzt8L3mQ
8Yu7PQ1bZq44WGGfE5w8sG35dxg9KgYXCtph0f01rNGrEZD5PUyfY+bVyE4vavSOuL0ordYPYFQe
MgngBITJtt2UZUfoguXHwjKcrQIK4Y7LCjD2ygqufYTUdcPc6gtL+JeEy/pHk0LvLvNHvrBHQKBb
Xv3ow+aLMnj5pWjKFNI4mX9VDB/m2uD5HQQq3l6lscaPr+I5SbpGHawF/fFrY5tvrDFQmpZHYLaI
I+aDGdqQM63M32w0SVNwBLEFiY0wWOfIvV0hElMdXJRsIMzjOleyxeJzJ53hUVp4HIQuZIfbCVxY
t3hIXwHSKEzsUlurfZgvL0M3QbS0cu5dNXoHW29WPWA3NlamUpSxJ3GHYvsItOvvxlk8noy2jkzX
zmEUQfBPlZknEywntxvfs2ZL+Ovmt5gqDdWnpGteaY9Mu2XaKKsBYvMiMvdkl2Fwx+0A2Id8+tLH
kB24pXcpDaztDoPYuePFG+o8UPJTHUOpAlIR1ipBnRGSc+l0sSNhLinADT9lXeMseYlm9VbE+VJM
ZryZEte5GEDczhcrZPwUCmc9FBHSW+SgEAm5pWWJD9mGbAP6/1amm8QQpuvF3SBBF9K52bipSoG/
X1MZSEAKdcCmUX0Ge64PiUrXOPR6yNimCUf/pQZ5zdENoN7HtXa0VUz+sheg8J98owQTVv2jVrbx
qm+CrH67scCPmwkIgrgWqoullVufmqDrVrwXzp20oC2QtUlxQMEAjA7RFK5rBlWE1IrKZV6DfCfW
8nSlvusDoL0B5MHYtFD0S0fTWv/nGAqkS5qC7YTr6NtidMeLr2XZhThu2Sc6cg4Vn+6ZMZ1IhixL
mbrXPjphkq9leLfow+m777/NAx8KWO5H57WFLMMCxEf8yu0o2KgAGBsJGsMzS8Nk3TfC+lQZ/dei
GqFmnoAHD7u676B7thejnmSwX5MAvh3PaOhJwaxpmJ+mcZwnQVZ1ntRWSGgBbmJEQ3ZMGtdY5pNM
l8g5Zcc4GkHSTp4uStXbLbmmzEQCxS2mgz2igFbqtsrKQCN4YkF4HVpgySmMwKBhFKJ9NJy0Xla1
4K+qkHe+i16vxSC/DiLofqBl6icP3OCTn9vgYQ5G5y7zzQy6T4If8Jetz5my2Vo4gX9lqXhJong7
6foRXWSlQmBrOPrGaZzbKBdn7niwqAL1IebdzQOuDjTqTCjOdyqctgQJqkbolA8tMnozQkjDh0DJ
8neb8MBAQaLUFExx4/tcQh3RehT3H9dzW+zRg6w7gX8D7Smmb6xuGZbBMZ/Akg7MjU7SlA5AgZXr
gapMo6P1hSZF0HZa32xTGl4s47XBsfuQBGGNU7JpjPgbxqt5OMrCu1OySNG5m4RIF4A4KdEXcoDJ
LlrYbsm3H6KxW161Kh/Ot2DX18TeWX39EAYh92Q9ukULLvAXEMSEZ1HVrr3okA/Yh3b0UjMWXZTA
uWUF+P3Gs8EzNoeg52papElk4NtFFSvgiSBqcPt+Glleg8x6TV9MHdkd1TuXMu+KldTB5IlyVOAW
pgBAMBVz8B9ffrR6wWwLZItoS9dsh56mR4xZib5MujWJ+PDmIqO0UgeoPmAz9BTSwPsQxwer4isK
dBML7UF27dt75sjZNq9gq3rXQqbN4YuiLiA3YVnOfZJNzc5Nunxf2q66myAECY24tPkyQu7RN2Lj
RyCbnVcx/7Xzi3FJkwovbXYyt8A8EvbqzsaS86TC9M70jeCU3Q45Im+eFAHXdh+mas2g0LcodKeC
pzsV6FKPzRJJq/BsO9ICrkYf7cG1wUF/hdYDEDK+xeHUBOYSUTfAmyPls3ifbFaJ3EIfDfLGKOfc
ATM83hWZbM7Mg0K9YIUH8R1QoJhJqw5VaD7QyNMmugNvSb7rPd2eoKfSIuQojTjbmDXgd37Ulm+r
hHnerViPTGpiBVGyLh0cNMeMgZDw9lKoLeGnAYJmR6uNKt1FaSouAqQK6yCQyZo+UZX+WJlJeYWS
GzvRqI3C7lw2PXj/4KNL2Jhy7QFxsU6r8M2GztWHqDKC+bOIrtryXE/2HcXTRxHk8WIdc9msbwvJ
SNzbkC0+0zpIDoN+Q/kpkkygVKk1/5WVJT+FTP17d4B4t4jAWk924bn+0motdmzjcnxmKd92KrC+
5NKCknXZqi2FZSih5xYO9u00sMN/WnZiRr3wJGi4aNkikuXBJlhga/T2Dl2D0bpwp25DLGQ0TJFb
/zDkekiUZWbbROubN5JISpjlzxiPhecBmkIHkeG3pKHDkS2vvACNCNqbupojktfAJeqhmQJ7KDRN
Pw1RMkjOWd1l8zBW0jzHtfFjXgkVj0sal19pFAvXvQyd+cmfpum5K0V3Z0BHjHzcsvl9m4cX8o1A
Lt63ygZnAF4RjBrNAzZYuwgEK8+JMRnAFKkN+YqBWY8eCANpXu/27VV1yZJ89RQnT17xs8Y7bytT
YN37qByusigz0HLlw9HT5E6ADdu7lDk1tHTAFzWHoJumsV33gUZpmTNgABNrQ8PBAoa7zMILjWhS
iQ36AgmC4UhDWtIP+gc/S5+Upj3JhzZ7NHTWtqy5s8UGY4DcDa/3I3r3LxSCogy/QINif5vQFcLc
ohEACAq9CF36IhHzInHRDHsb0OUFGCZClLJrb5E2IdDMteMYC2a4HCJbIlw5/RTd13kV3aNbMt8l
kDdamBTTMLTZlXV/IS9dKFgdyjD27uegrMWXS4v3wLxuFoIpyXSzeHebdHutUr+MlYLCNsxKd4WG
K2BIwthkRxd/nPe9QCEToLVp/OHpPyYqX/c+kuB1Z27TPh92HrqFrjF3/+HpVHwvzRCVA796LkCX
9reArPWfQ1XVcwAevMOuVjh06RVyHJYeffDILBIPmvalFddnPzfsFyY2U1QkL3UzNpcxiYHT1ua+
lHybATi+QTHKfrlNehtit54ikzVN1XF+Mo4sxGck4RXa+yCP9OHSRwC88UFB5ReOVj9b6Q4y7/4F
B57EHsMVWULGsM/Jqmob5SXU8FwnhKxrLtauYOmzKLAVTLq4+6dCrspgjvNToIxV+yr94nZIauTA
Z+Ok3eN4iO33wapbNNvp6RHEbubpU2C2zyh5DOs0x26/1VgIT+MjROvgcen3Fxr5JtgUpi4TS0tZ
wHdobx/IN28co12+cSsgpvTU9/lhMJYbMwSDaQIKa+QC0Ag/6B6V3AatCj4gV9TtA3BF4Sww+Mx8
7eUT+SNwu62YHU5HmpjriR01t0zjU5Mn6uDrtoqmC8qLq+9oGHsRPqfRcLImaG2DhQP8jE0lTxRG
EZMRV9uuB1nsHuCjfhm4RYOKpzLm3oAoT6tFYpny3hqC+gLsiwE0K0qnnqwrvD9rLU76a4YdZ+ED
CAHBYZ47330RiCM9nPo2CS+QQdt2HE/6ZcviYQMmvXZ12+rpCZ7MuyOZJGj6NmZgAySN9KhIvfE1
yus9iHeMH5ZrnSBcOn0RYBZY+uj3vwNvlrFze3PYob0UqE09yXfRt5iazX4aeXU3RU65yFTJz7nu
Ss0SwKMlJIHm0bvdFW4pVoUsDqUNLsUbyQxgodD1MXof7KpmeSBHjrfXusod1PhZBCXX3lTnBgxp
L/3PWlr9S8zGGBy5YEULm9B+EeD/2qSWHDcUBNbWtznMa5wX67sT5zvZlMlD39j8ygobwPjcBH1V
mybXXFTtCd84X8g5cV6fQVF9LkcvP9kqy1dQxoXAoh6GPZ6AC7qlS2Sk+ArTHjVm8PgQ7tRCPd6a
jIP7DZC4/MFRfnPJgR9ddENofubtaKyqhpV7GmaoWEAdUz5nlj6CAWe74GCG+RylzQhshRnsfR6k
R3SdektshxZ9JsSnqYj52TRUCAJdwAAgJNutjCqID5Ue6jChw8y44WfkK6GJFrcohgGFtQKVDT/Q
8D3M0qsBLAZuNAIVTO03dHaAYauuvoYecuo6Y56arQTSqg8uY1hWJ3TEeav3CJQk0AKQSrn0dETU
gVKeIqBJVH2Nm7c1KMKA4hy4iMCRjC8k87FDMW09NegBGavGekQrvfWYi3DTIkt5RxFFktpAHITj
Atkp8Oz6qTct8G2j9hTs2GjMFqoF5gpTaUar10Q6sl07lZyKZe0Zm3FwvzBoau0z0DEtOs0M405R
faQhRGrsZ7cXb8N4VMkmQavyamyEt6tLCIbRWd3Db70TlUxWdJAnLw3ptH4LdjoZHZHUSRdU1eqc
DlTBaTlskjYwAFIu+oNw7OBoArU1V8eyCJRcIyqsNIHsVDpr1ZhsFTBA80q3CX+uiUwRVAlXGce2
h+UAuvFiyO7DDE+0cfIfmqiECRiC48iC15tpSD1IIjiFXMZd3qdLnxdilRpdtpnHdTxpzvLE3s9j
K8LDt6nKCy1RFV52r8Ye50M9GXi7ef0cLbYgqRsPeXIsYpmdsNt5u0xBCrDPn2Ne1cOxaI9kpxld
FNqgUTWJasa++BpsPg0RBIN99FLakcEWZHO1A//+alkCFLW+0YDQHdLoKKMCaceT4jq5yn0aBWAy
KrnrheE+kcU2pj3oI/p7oU2DbTaLtO79I0WUqEisWgEltNZoPeyo0CopGnBI0VQOKdkDmrHCBQ3R
Emtd/scr+XbT3yeAuLSowod97qJTemqKY6cvyWhj3CteADM0FUe6I3fl9CPIie0RvI3vc2IKJz9F
1lMNPp8/b8lvtEOzhpRWsnXyOFuRbvi+0N1hNd4nK9aa8twDgH928zxb5Sazj6NX/RBR1p8s2b9d
4tTpT2TzAvDruU5+JOekI3qwNSCP9h5CnhEddKB0Bq9aYTzcylTT4POjqZov4r2z3EGZgUxUpqKL
0YGiUkfRiEJp4sS7eeJc0fq11m3539ci+/sr3tZiv16RVmZlaR/Ri42vT3wZNRk6bwnBG7wPcdxh
z2mHr5WbF9uJj0PyoiDOc9aeHdeQ55GJaI9H26FjKRA7ZJtvAwBU9qllHchGl9Kr0c+sL2gzAEnp
C+9wggBvl/DVswH4fZAaL3XXVN9KO3gJ8Eb4Biro+QZ40vnmN5cZjf4nSGUctLvUM//HEv/nMZAA
Q5cX+LvXbu+6p2b0nAURPRQ855sWOrUzO4TtQ9mlrk330uFX/sSCp2Ri9svfJkUBa2d2iH9PGtPa
foltJznJEs2XfWGM93TpEj+HVubyZpmQiLv3Er0hz7gWfTU1m2VZW1srwRnVk5b6MDXvl0bUVNG8
5GCBq8McdVJCv4LO6d03Ebe2WQQiWLI5qFAu2s4vQQ1a1usBPfX7yBf5J2VM27JhALVqu2ln4c0u
4+rN7oOxbd8AX/fJrXCGfLff4n+3Vw3616h6NRe+dPUKlJfQZFZzsawBbe2pD9unW/0sH1izHdxg
XN7qZxIlTGRhk2BzK4r1Tvwlj53xSKbZzpdVhI4yqrlNRpSduF0/3V66xxfOtmm4Wt6WaaPh49Lk
UFY+L00LmaByvu89tpwsdAgKb0JiMAck5ZLXnrc0WlGgD2CMLrMH31Bqj76W50LbKK5lERQUgSDZ
0grzXFrgfRUJdh80NOlF3y/Yns4r3Uy3NZsk2+J54x/JCRzYY+rm/WlAG/9qLHzsuPVGZt554MFX
KwelWW0KwDO9q3IFqi49pO2KW8aotckoO5LNC0BwAFD4HTnnML2uh1L45mYr2c/bsoYKPi5Lk0ID
yaxUigznKGyDaNkBjNbkpEv3vmwkcFRQNXZVY2e4+7rDzo72M0EMHAQNaT9DQy8YJBqRUJq4DcmL
XjZ8XrJTEOPUM6CDeBuN09eww5Eo9s3hBEJx7PFo7Gsj3dEliUpIxGbtlqZGYFnHY0NPofFthagC
wb89tI9/2OeVP7yIysNk4Qel3CDFMexHP74yZzBffQixhpGbfC/6dFi2YxpcIPjbnUDjgXZCVYVf
reZMAS5UiZeVD075ZqzrcwkdkRU5vK0NjalvUHZuVl4jk3PI4+LCJ2APUNpKvnvsaait6auNpvQV
dGxLvW2OtigRI/cgINyJZ656LUxHLJLMju/L0nMu5MARAL0V2mGgxW521Ab4lyOGPoqxOfgWB7Wi
qyFQo5CPZJOdC5SdGtRjg8zgxo4NeRflnN1Zrfkg9KY2RSmJRrIz+MYAYz4UgSHyGPs+OyCrsqem
llujCw2h7uweQH4+Oyme7HRRKC0d3MTb/WnXy4Id2jhUVrf7EK/t9ALZZPAjGnJm5x/T0b2L+rEp
5x/v1m9DYYBElsepzre3ZRkw9ec0kMvGEOPZ81DQGYHJvxsiPK7RaJY8iiwE7LeCYsPYhuXScqz6
xRct2vhkm78GAVAAUpbfwwzkSaXX/+ydcpVlhQ/90EcUg1KcUnKxrEM7+onSGWDcefZtTP5Bj17z
7PS9WnN8NZ4as6yOFqqrmylwsKkE+cAiLoLuu83ipTHlxU9wcH/qXeW8hMaI5D4y7xfPMM195aB1
38eZ7CEtg2EpO9N6Vc6wl56V/zT96dCrsHkFaBMCXWA/9Hux4HKYriYr023kNNmh8UV25wQ8Xlnh
IF+BpN+qOst/mIp/7vNUfRrkqHD6tMpTaPXOCZ/sau0PfvXi90gH6lC7m/aJH/Bj0ybuso7THhTY
rjgmgTVdO2FdwdPhvkKjGWpOkdOdoB9WP4Km7RvZ8csgKzM08lyCtu6hFRxA6iRYGeH/o+zLluTG
lSV/5dp5HtqACwDy2tx5yH2vyloklV5okkriDq7g9vXjDFZ3lpbTx6atjUYAAZBiJUEgItwd4DoQ
YAYXI1PRuTRDbPZtu/1a8bWII/UNyTWQyZoMrFoMW2Aow3VsJeoe4Bd1n/sAeMHhUMBfz7N7E9pr
7qLIcMdjekdVwHAZiEx3nh0ueiPfBUYTb7op6QN/auNquWm0gNu4O9jTd29u8IEWGP38nkqh8PNz
ZoXnW6c0x1d/CCOQeP49kELAeIWXKd4YlCKCBfXbwGQjQ7NeZG71jcjexomPs0j0cGyyheIT5dtM
/DYfyYYO78pFH4zHGrmu2nQPkLBZcAEWjzy1L3POwghpDDgH4g3lOATKqs8AaHygRqoSoXm27PbN
vkaGO8JkAT8alcuXREfh5NWnPHLMBwtOs9Mf6ttSva+PreYTT+s3+xIJQEtir8Dv5pPnx9ZDHwBN
NXuylN/Wb/yuCIKcpAA3KOUkEFQtA/9CUzXgnvCdezyY/LmFJNOuAYR70wy2+WnExBtoGX7FJwz0
KXVinAbNxzuoVLsgygAgeeqJmG7+3E896xyOoUAUc08y4D5AYNTTRkbFnY4hOi7/6knXZBIpitST
hy77VCP5iAyw0gP2IlhnQeU8IEM83uCP4Z26JALfMMSrd3ZtF4gLhDbUwjWDHrUNelXbSr5Bumgz
FHIMgEkM1+DoMr/FDpCFyJiNP/CRdSvP6qy7vAuMbTu2zUGUzXBCnB3i4zIvH0pM84DnteoFy4gn
P0Fy7yJ8GHUFxrBCFpOqiPNSG0wt/3Rvo7Z/u7egYO/uLTIMiOxO2C+CboV9nS1rO2wOMzhrKiJr
vjkQ7Ku2jAfgSOp90SVJt4BnFRRy5K5zK1mu7QiMAXOlQNh27fahsUAYW2HX2shNDzGzZdj7eOpU
WecRvtEBP42Tilc/HZRmclMHEDuXRb+1e6kOBlJCzp3Q/ZnO6KDjHAxlvhCrW0NZ+l+jmvmLrJL9
xo4De+/KInxwhwnSNoDqF5knJ0A8i49kMTi2hfim/Qz0T7eEHntw6DGV2Lew/jsf/3xKRiOMKAQg
44hvuj7Eth9sdAOcu1y6wKD46bqc0opru24WZoPMwBZpQU+CI0XaScZPZOYz0JzyooAHrsVeI4qa
5tJMZm0ALN/U/U9mPd78rUIqImSspH6usmwLKDfienjzNhYPx202Fbu0WMbQDfmYqJIdEktAdtwY
2Qvj/fch9tx7BJr7O7BpA7E+2dumJ5a1lohcTcNmWm3Jfojl27A5/Ma7MQOyHdTaYNjduMgZWyK6
GO1pa0vFgsXxft74Tq1AbETvivBlRvu4ZIhEl0CXupS4GkS8XZhmy9ee8tiJU7YrPhKt2ACecf92
RajTHIMGfpp0tJoTQCagl8hAVH2CQKdvbYICoPJc9t2G2ulgyOhLLApr2ytLA8OCQ6SC9pzXZQ4o
f8rBIOOKfkGVUV6/2dhC62VR14j+TtbUoGXQg/8SSgtJgeAttNb1WXc+kgmhL7Vsckg0dgmy+RG6
xylWXs0GjG/NwoVrsl9QZTW10JmLTJl9Xsq7W31hWqD+mFu1vTILJBr2WBlwfMaPNb1oeIXCc5M4
eOfoNHQfCzuNoXAGvzkdEKNKO7h0/yo34BdS4PWnmnc9qTwmkQnN8iWNdesDISG44qeDlUl77fSp
SC+gB2s2DFzgl8L07TPTz+aU7kUHqqazMezspYgHtY6wUpHYg/juaQyyJZkkVDd4qoJ+T+isbyNU
EXvG7iQETZ+r1cKAKtnBmw50FiS8UWBSEKjEfs5bU20zVg7SdycrLh0ondfDjmyoyuH5X71pyFuZ
bKiY5xl3lrcWYcp8ZQoISlYdAkadit4OMbyRFfDyKKe9W4JwKPg+16XUQua8kvmmzYwf5IF856RM
oggqPyHI0xtks5+wd3zvzfzFuUmdXR48G5HxAVnQ9tkywA/Y2eEApfghPpdDqsC9pI0rQGjWsmxC
Cz6eNFiAMVK99kGyRpKiQu5HBOEa7offdVx+zQPRfKoGxO0NEbIHLHhccE/WDH/HPNnjo9WCBacC
ml8ma4GPK94HrvAs4m44zaeGrY2DWWFNpZISSKKphQ6iQ2bWAFq8HrvBJrIA2gMdxgsSL68Q66we
3bHwTgALVkuqNzTIF/MqLO8S3x7vPd5j/TJ1CMEVgIhRzo8O8MVPbg453Y6p5yAfq0UPRr4THYbO
yE5sOtzqqKg7XS95am3yEQnhnarPtQjyZw9ZsA+16y+ZVYXIa1lVQqXPvG/yZ3hekd5Y6AcyDPL0
giwp945KVVy99qoc5kGgVwda1TTEeziNmU8bWkxE3Z6K6cjHFXKBnC0VG7dAeBAO7g0Vh8ivsRur
3JU9XRRcodEe0Q17Sa2IxBuHMge9BbW6oo3OTYMVKrWy3qru4DK4UiOWrtGi4APbZYZhj2BbTioA
MqpDg8UBXElZ4p/x2/LPdGZ0xSfwZXc7y8z5uLBKv4UDfgATvJlhY5hBmXk6o0MAVYCDH+FwK/7J
7taNepAJdbsV//+Hul3yl6F+uYPbNX6xowZZd3rfmo9+CJFlAyoh+YJObwcQf/BVbhf9AkIJ6fHW
ICNQ0pd59lcXKt+a3WnEW5HOfr1A2iAiaUqwHP7zMGH5943RVehO5srbValSVKWTL4RjXkcdYe82
3cStCxVnEzqlLkURf4TyZrk37Ci/byANyREKOqmJsZMOxcCRBWL4xXKw7Le6js7iZGNA1Og8TG8A
cqN1val0AqzE332pRx4jW66X1vlWPzJgt8cUMxFd9dYwgF6nE11yUW6IlbkOW7FOishbzlf8e2B4
qQDcBod3R9dOtcIuuTTj1TwUdQ71Syq78G4eKtVmsQ4jo5xNPMO72CAh2oJhQh+EZvown8m0fTv7
Qx2Z9K4jU7zY6EcH9ffZrU5Mw9xGpYZbXQmW0GXs4I0HvZv3ULQS3FQhmNSp6PPEe9AWJLS7xLoL
J4sS8mq7sOHtkhpLx/UecvhbsrJj57lTp6EUCBAPPF9IEVW6VneubV9Ak1K+FiO/GIIVr46Wl1Di
RKHG9eP6JKMU3Ewe8/ey6p8pIZ3S0IMpFx2egLn+VkUWVJ+V4x1Q5gs2YEOQ8vgeBHrONY5iecGE
tKYSHYwRbM6p3by2Q5Ag0tcgI6/wynrpCh8sBjILjlXqTPv5Urw0f58lsflWR2dt6oiXMBzSBcsz
+TK3Bltmeo+J1smVc55cwXstTnUzHqkK4hDJtUEi/p2PuQyqeX2wJLO2vYYgY7onKzo0Vb1L7Lw7
U6mP4uRaqfxjLhWYNKaRqaqvwVkhDCvY3+ra3K6WbsySLZlQQ6ozgC5ygHiojsYMS8iJBo2TrG5X
DaS2t0kPBurbeIGdWntp9sjXMl3ccJyP7tERzZW60T8JeREllEqLd6ObJWh44/kWbv+EBDvKDuxf
l1uV8qv73pPh6XZnWvrRwgRNIjCpeGBkW4vKXxiGkO/+VaXlI43UAl0VmdDBG8EBUpu1Of+raFDZ
ehDdyzK9vF2WNcrdGSXy1m//0rZqjQNzu0+3BwcHKXj/dbq/3V2vuHeXBy801vw39Ppi8roOd3Nx
LJwDGDa6CUzT7aUFkQQjz/ovcd08WWmWPMWQbDxIxpChO9VDz8428uYyYh2O5E+33jSgMtq7WeE8
axDdkRETlrlsBKvOkc2NlcHzbKEhwPfY9uaHrhnUuZtKovDGDXJFwJxceuZjJfrq3gXpVeMm5iNV
tSaovYIsiI5U17dBscuinC3nDtwKHntz42ttgokTKXpYV7fxngYHJ25ygFfEXFCROnj4sRjC7K9U
1Y5wJaZ9W21pcKBNslNsq+/USLdrROYRIdzgbr56Y3fINovEmgZzZdJdmFNcyJ4OXhx/yRNpnqjU
Y3m49aXVgk4E/6DR6IMrMlVW1EhVOSQyF07l9wcqJmNh72QEZx2Z0C10QMax8ZEqDAmNF68c2Y5u
ALQe7BDoHltJ7Km66COL7PY6OlLfF2P36nee9wnS7sMaioDDLuhRDLWxAukWcjRjzzsVVQYFPiCo
P4Gn0AElbtYcizZC6pp1natbKPDpsgRfCHw0y7cdNyjUdnOe3i03P0Ho49iqYvEuUc+Oa4iJm/aD
gdsuAv8jxa8Dpr7qWudPBYJsO11D4gdeWu9pMqDQNtaAX536swEn59eYIwEy6ZwfiZ3eNelgvei4
GaAHaqmrsKN265ZWf/BLkcBPkTCwBjr9UzJAGVdBoPPb1B0apc6PCN1lBmcwfqL+xrdT/DRSBkjC
hCOPXAPMFmYC8Fka9h+gUQEuZ9TfzLoJfZ56EmFEONRmMwHsPZkBHfE22jCZ3UaL4m8+ER1A8ngA
zTfgHcYiG14zGSK71LM+Qna4RFKime3qvkk+lK1zkoUZfgWeJ10WSI++aGmxc24OCK3ZQ/T1755d
CjEK6pmLAGnbts1WRhwjQBSo9AOdqUAk81n3h7o/2QXMZJg3i/RdnM0Q9nAEM9juXVRvjrHx4dHg
o9hTeG1ulYiSrblRAmbyd4yOjGmUtKx3VN/H6UKNCOxeirYotgL0Ax+trJj5rETqmuvEdqs9spAg
zpvmM58V1tKojxsQaFue8WGyd+EnA0oNaQp8yMGjbBWdtZ5y55eh8MCDXYbJvyl3y1gv/Ej7Ry+B
7AhSZZL8ko0cARezW1ED4oT5JYKGoL2Kx36FHCr/eDPzBx5uhiCVy94BmrNDosZRZ237FHaWWoOl
rN/MxRFEbI6ocEuWbJ90Z44gcE1P1EiHToIwDKCuK5VotD4x30ZzzO5ttMA2gk2rVQOPl2slC+LM
gvzQqXPN6kKlmqX1LvayaklFOsDJC2LOoL44pYeEzcmiBoHY0pmkRKjuD2PMFlOHn8f401XsEtqv
RQvuyXBwikcjMY/EzeBDnXSXAGu17qeXAhp90eSL7u5KiHY/Ot14ZBB/XWNylMewDsJl447OqU5y
+wMDXfpMW6dVfgALZbEKkDX3icz8tHROJgu2rpW3ANWLr/TG1DWEK0r4LK4NY82xCVp3xYIk+qqz
c17a3uc2Ae3q2IzRgWWpepw6UnuV5NDQsZAuZEeJ2CcpxhG1JV4DOHzCsOm+IlraLVvHC+8T1zQh
5jqCZdTOR4goJ2+2HIosGnKMamUieNqCoRfcHw5b9XRmY6vaKe3CXYCzuXU6s8MvvOmh4u4CJjQd
QIqpg22NhN4tbxwEZTVmogbLCPD7y3HrYZ65lhKh9Ykvbf5jhM2wqgWcrvS3TMM2vkJZbtLguuce
459TcO1CTLH7bI09W+ok7qClF3S7RrTGjiHSedcBEr5EXG58Kfv+RBzangJ7Z5R3n1mZQg4S+Auj
i7MnBeg9oNs4C6oCsqGYkp+MWL/V3VrpTDFWrztVgRnIwUQJiEZ2oFv2RZqeRFl9me94+qeIAmRf
ZJGFegfFgvjZy4pTnhveUwzCpwNmlOkt7IbPU33K8LWwwtA5CAmqlJ/rRwQyFrlZlztMf/0ZC/7+
PHLRQR/aybeJVUSLkvXxsKAWGUbjoil5uM27AbpmBnQQXG9yak3FW51M0mGH3Lbq2k6HGsT6iF6g
jorUcKvLa1lvSt9ql5TlRvlu2ANfpSP8PeW33eoNGY9bhtzhRUo0rTdlK8+uroit1WulMXsEhmnd
qYQb62g6C8TwdkZ1f2pFYinoc5AruY3x6zm4CB1s6lEWz1WlXm14GV+jst7AEdd9NjM/WSF/arho
14Vnz8zrjUqlWFpqNBa+m5knlxgRyFFMZQ6PHNY5wYGq6CAnLzKdIUwBLddihBAtklc3sdRAK0+A
O0riojoQAED/xhZnOHLyizdNv0pbL9bYsF3scEzJhdEne4cZ+EqUCTTQ2zpwIKZjxq8+3grXEvxL
4YXxyuQ8u3gJc4/hmNfrXisNrDfw4lDzfHXq7MeQt82TG0bN1vfzbB9kHEpp02BkMdpQXI9q/gWu
/Xjly1GtJHOHHSgEKUedDp5S5dqX3FpTsQN470G8GTg234osQ7r40DyOyge0P4myPWIaABhC4eEK
ZZC3ulKeDT/eq1Cs/6RZ4dv41E6N4xSKlypkK6QsdsYjvGt4Cl0UFCvC/icIXe0Q67XwCYPKE4gU
q2sIZ8xcR0VqQHZ7s7OXhgQBQuu01jNg4O3BsYqJm9qF+7CCNMStKECgiOdqn2M7QIa0K7xlMjGM
Q6r1g6ir4FHyJj21Q+IvidFb/FWvczs95fYkzwQP/BpcvilECYsFXlvzK/g2NHL+rfReajGA6wV/
iJRH7SNzKxAOTVPtEL7ZtiEYjW1Lhw+hCfJq7SOQhb3h+NlhUObp9fARcjFv9ZSIAY7MuZ7sRxX7
68AYgTFommTndFG4QZADcT13xLyIWDnYbQAKSdJ0ZyZZ84kswiZytjHE+RZYbGXLmXq+MVi//WOZ
iOcRLwNKhrvezhKghgtFDfUzeqS6el+kVnj8uz09/zLqfmv9pe/NuJ2GKl1Db8dgPHQDgq6QQi+P
PTwAG1WZ9qNCShhkjtX4mvt3Rd/53+2x/GFz133WqYmdZdD7J2SBV3MfnRXGWg1AKtH7xgan2sZG
mMP3NK2B9LTg6aZD6o32krEvN8z0DVddgExin5UQ93GAvO5EVkOgeNBvSOybHTQZsDZvs2eH1Qy/
064CN01mb1KO5OIoKYszQPBqjbSn8kMlzW8EbTTEN0xbyeutD4vGcGX4/EUL/DEJtYYM43JzK3p1
X24gjxxuUhkEJz4AesX7j5T9nuctpOlCf7i4jtudLI2NTFT65pc6mQ3s/pH15gLRghIZInglcqww
4RZ2ihPJ0GRTkU9FarVbYDupFXtF65la/9Q3ESEiF5kCgaqhLlgmYF0JAVqr7N1jqRmWmlN9VwkQ
BgzNS6nd3P6hE+k+QI92BYbbILuGwQRg0NEJTN3c+aaAIV6BVsO5Mwqo/g2GTJ6DNK/WUJIaz4B8
pQdRJGI7Frl9b8cFX7ZchC+tpR6yNHd+ANiP/EZPv4blX91lqJG+0SYWiPzxrQA/ggdXjJedeNP6
yB7oP9DrT/WWo8RWFtWsPuQNVnYPbPdRKQgj3QSJsiJstlyHIMMdIUh0azALB4Ifxj0YbMBEVSBr
H86VRcmj7kjFZsjfigQ9xNfhfevwc5FaYwZ42L/tm4/I0SlVtgK17YnXUu29aYGFbEQosrllFp6p
TIfJxM9HtY8TGZ1MLD6JzyDW3Xef5+G96HrngY3JhcgQbNXZW6SNxhuyGrLxO1B6wT3WtrMVVVuD
Das+hdW0cv17LPBXzFaqLsRGu7W9hocSCcJ9xT5GNrjh8F77VxXW4OPG5H8GRgYxKL8N4XTp7POI
VHGII9b2Q5PXzTI3Vf8p9uwvrSeT71bZoPsUh+Jpia0SS16FB6HVPuAMgmwB3umgBjdKNyBM0prR
2TeNL6nhO/OCsk3M7JTH4RdaptEGwQXKdeHabXKgxZrn4DcIMHyxJjYv4vXSvZ+ejQqfion5i+qb
XgPaMdU7nbu8mVI9ZDpTfBi8cgHC3nEL0Ez2UUJeXJlu+DXzAYOW4GK7xGnYXVwAqJFq0IRfY0gD
cAbuDUtG/vbnnokZjfcqsz8qrGzOoGBSZ6x61Rk7kHjHe+ODa0fR0Y6jTWBl5WOaxu29SCQSWjoo
g/bwuSwrn7EdtRotb05B4H6eW9kgXmuAP45YHGHXIhwDkpfwkJEtHUBct+GdMu6oFJWeWP3rv/73
//0/3/r/Dr7n90gjDXL1X0pn93mkmvp//iXYv/6rmKv3r//zL8dzbZdzBxwW3AP7iBAu2r99eUAQ
HNbm/wob8I1Bjch6dOq8fmysFQQIstdY+QGwaUEJ163n7GxvYlUAkv6hSQbAcLWWrwidI3yuvrXG
at7HBl2YHIFY2Sa0wuo4b3dINePpRYxhtnWJVw5yqc4iHMpoO6sMJlHzUxk44kuIRJjbMiNOeLxC
NCaDQAiYiegQJP77OjIus3TF8Bs/QJ4Y2bPTgausP9vToY+bapNj0gMj01+taaU/gUw/2/GWYcXO
M1EhH8ltZxPqS8Y0ANQU2OKfH71j/f7ohXAEflmcIwYtnJ8fPejxcqOrpXhsumjYIQgcIGvKHNeZ
Y5QvVYKgybSc6EbgoEvXqe7JQgDzBKg2Q5rYn60q5RuHLHTfjdOxiWbD7jXEio0D53X4kkaVtYrt
pDtLSGIeywI8GQNiUx9GkD7j8YrXyRT808jxnkyZD6WRIB1O9JqZ1XCnw9g+OI6FOReQBvkffpee
/evDcRi8vng6DlJDBBf854fTuUnpInVePc6LdFFw4PJz5wMiFPkVirLtFVD9Z5oOo1oZG5ryqDhZ
IV1LXYcCWsVW6H2BD1ivBc8UWNMwMYWqhlgD580nS1dnOa0R8VF8UDHLP3KjgGRQ0cF0yJ1jLe9D
I6/ukWi/QcCeP+YTm34JblvQHST+kepAGZZsmwL8j9RKHaqo3/CJlx9eM6jWVpED3J6dLeGcivej
VGDt9xUgj70Pzgy7S6pl7QNFGDaP0K7nj7/YOuZ9Lay9C+WOX5b2pDBnae4dpkaSnxvbAOikDk4P
LH/ZyXSi71XnZU/NdICnsKh4DAIwFLJItIsW0MND5hXqydJmtTHMMV9TK/XuunTunYO89272NzqF
xdaW0yTvyOXbRk6zstlsqKG0WPgffhGO99MvgjPmmvifQzFbAoYs7el1ejdTYWaxBlDJBI8cnyjI
x7H+0pmgVyacYVR+ML3a+kKLMMdo+1PA/f5ihB6WaEYFKcg4OZOq7KwSS+KxszwsnVZeURSLZlJ7
i5AECO2dMoa4TFIeqRM1UPHf1s2DBSzxt3XtIstmsN10J7vRPDLHNY905vSJXS5UNCDbCoEitnPc
eH9r/s1mrnAqvf0Pc8/P0/70MEEAJRwmXM8CEZ0nfn6YSVgxM82Y/yD7ekAoNvMWJvAL91ZkeEj6
zsx1m3rqJWd8TWtdsqiqECi9zunAcAviWYQRCxfY47bY1YgzTPNsNc2u7w4AGZ1bDfE2GFA1ND7g
dDJDuNOCUS2rxAS9q8Wyq+kl0YKcLdTAMuOtAdGZCF4C0LobjlbLuCjAZeN76VUgz+Wfn4onf/uJ
2Y5kXJoWKHeZY//yVLCicgLVpOKBQS73bE+CGaA2SZDCNqncEidqIOJ41RfXSIzp6h31cg5BA6JL
pjrw5wEY64JKnqiVfTkgD64XzaquYgNc3Fm9pFTAnIOeA1LIwZFPGYNxsJW6kB9vVrVAdppkkG7s
JtdQ4ccgxYiMYEdFPdV1LhBK4WD/Vkd2xeRqmo0nO6obahdLbcd4qSZ674UMRucR0zB0RawgBlOX
KPfUEpXQ2PIryHBR6ztrz6lrCOQ63inU1vQTGD7j51RsYqsed4ojUWWqZ3kvMEfAqQjWFOz4Qdjv
Ihmfu4u29vpHawKQFAAiI3SLndJUmtq6AQpKaQO3HCTCwkCB3rkz/T3EvYuLbiLQzI+Nf3Qz+SlV
unmgqhyfrlWKGMaGitRgpoBQMfPLP/9GLP7bq+NBb8MzIS7gcQe78Kn93Tw0eAyfu8EuH8LQnLzO
6mNcV9FX1SHp0O8Fu0fkJ0J6HhKAwa8Xfi3AiIH4vv9SIKy0gW4qWDKkiJ5+7ulVLcMGZjh5mREB
4wouFtHFFXxSoKulohuN67DQ42MbSrCKBGoTTYp4RW7kZ9DEItV0KmKH0excObHcTMWsAvlo6fJ+
R0UAjd6GpCKkkNcRUs3Wro1fOSGCIt+q19EomnfQa6DFsTKqqhk4BEfVuE8dQN1m6DXPQCQBJTBz
hl5DbS6/823+DnpdBH291l2m50vQdQYAc5D3bSXyxbKkvgrLC+6SFvjXHiCeF1tbUApnLDshQ0E+
mUG598PCfAGrSLPBnOpvySyOwX9eINbVNS7ynVrsIKheOM2X27B2MMIDPHWnYQudB3DFF6daOyPy
RiHdOJRt+ATOdQf5OfDWVbLeDzUiAoAVyCXYL6JXLJ/UIhtL/zlpR2vlG316p5AbutN5a+1pJN4g
AngbqWNZ8OAVPcDJ0Mlq/X5pQTQOzmlgk93pQPW8aoZ1zW29NMX4VkcNZNejl82YPY/hRluIWNV3
bgAPinJ09hkE8AdShmzi5sj70XtBEqNYxnIIgZ+AfKpsKnPXR3DYm5Zt4w7c7LMb1YfaV88AMyR3
DNPhdcDGCJoXELjmefuEOFcAObsgf8qzsYZMQNFuqSjKVO/rFonjVIQIs31f12wTazu/wsNurnKW
ygerzNM7VsqtOfTygar6yG9WvuWPG3uqs5yyhnLHbO53qbpYhdqTsxaiQWA3TMWeHEYhRcimuqaX
yI1uGQDhWCy5oG57MZR5jSoOp15e722/Kn+0VvLFjkcXmNfaX2Kb7tyXpl1vnbQ2kA80gq4BKM5N
Een84U/jpMm+z4pyC4dFuy5bSOKpqHgoJjQK0iChkjwBUZSRQ7SxThVeKdTRgUM4gGzFiFnKjUrE
5Pvhk5vnq3HIh+c4AUDDLYWJWAt27FjdOgBo5PiQTuSGPC1WABb1h65qKkTgurZLznWcl8vaZN4V
/KTh1naLCIoz+XBKLHjnkZIoH4WFQIHIQ/crMFXrNAucH4H2jm2DiAx1RzqAd3WCMNoioWnc/PNM
aP/6tcSqwWE2w4dBmKaJOeXniRBuqLKxeqOFYLwJF2vnI7xEkAHQTd17oTZ3oAqDR4TqWmhHhU37
NDaihOANWPKFLMxr3CqsB7oy+5bjV4nkMufjzQI5/AEC1X60kxPFCvGsaJCsYv/TemsiVdGTgC2d
QcIRwrjLoK6zeR1hI/t4qZ0hueiwse6pgSECcv/Pj8H8dV06PQbOsG6Y/hOCdtjvvgey75Hn7TJ9
ectpl96EJMUrz6B8DBIvuAFsawRf5u2lTwN75fR2+etkQD2KFEn+9PaHBfjsECmLl/98y475yzpH
mq7puvjLuZg8nN92nkCamhAajOLLvKAffVmBCT2IPsMnnE5OebDtJNvS89n2r2r6xlcmUql+rw7A
2zhXM1tHnyG1cbOu40aueFQqcDStyc2ZSS96tji4XPJ0PYQ1iIMR8lipxAwfjKB8O4MQgrPqNGAe
KjCd1TCd3ewUJPL+w3bctBE7+fm5cGa5Euti24KjwHHdX50hDOKwuYzCepvqxDloqE4vkXCCRKiO
B5+izAOTGvKXXVkBcOf0EYA/qEciidyA0g9xzEiFnzwQ7UIzh4uLCdf1c4bwGpmpnKtjEGL3TsWc
g924jjsGbsAIi66+KQ4IvHxFzk78IysuWHtgYlOBjcCG775MjLVLOJj0g+OnzSZjZXlq0lYeEIvs
tk3ljPeA+AYrzAjWx2mctvGjH+P4No5lgDBQICZVFBczCDEPgYiwvSBf++wGSX6w8CMxJy+DBpFR
oM+j8VyBvuFCVlRNxUGX4w4g2i9UT1XUSIehLf2VidXjcr4CVdbTkLXZtwutVLCluncXc2Wz1UNc
H9/VZa3KTg0rV7wrIVtIXehSHBiirZVW2fs6sjF4lU9SWi32vb/fNRSNsbVwmbfFB7vcBwxkeikA
SBADNAHzc1O1AmjM4qe4sOD1TUwfbGvaaI9Uzt08WDaBGWGRNKxTvxYQ5xqTYQkeXkxMoskepQ7l
eXT8O+GEKE1VOvXNRd0wDskJniEMEDhHw8l+3Cw6zn6AS1lihnASLDvQE/EcuW8k1HppDG8aCPzb
wL5rfiYLJy2THVys8GNOjVRnJ84aHpDwfr5S5g2bbBjG1TxGhIVTPMZ3stpGdQLCsamfVbtqbXqm
XM8j5H55tSGTeBtUmmO0Al6w2NKozlj4lygNDi5nPF8CVQZhg8Ifdimbr9MEvnOCAshHMqdxekSH
Fw34GA9U9EPXmcAfSA+cboEOZQBahlRYJ+oVuIGxqwr8TeiuqM62kNWOkOmF7CMnAseDb4YrejZD
73+28zo6uaAYu6vKdmOFjvMAvkDnwR7BqARZAm/dCB6qZQ8hewh/ZFcyQajaBhIKopaRZeVrK3aa
rdeClBaS8WmXppt+dKK9Y1jFh3T08R2T6Rck0tUr0eTWEeKV/YPRtl/N0k++IL0GXyTVmBc38JI7
LHLEghqU6H+0pTSukZ8np7Fu0hVdAA7WoztlxeXtcAHjG9jQe/wp6CKp/5QDbAwSzz7dpkXnbWvH
KD5BwXk5sMrfWGkNhKKHaIDRHLu4hAtbw6e0xOwS781EMkB18cjgwGKLoo9YufQxiflmoK7Uaoqo
XQlsILdUDA0PaTHQ75yHqvAbLrHVv7ieZo/QVYg2vgV/EBVLVbE7ION2s23TA+YLxvl849f2NxpN
FtLYQquVL7GZMx8tA6GNzD5S21yjkFCfIXFqvlXXaNQBS18odkx3bqdYpoOLAuiTGoJYcOu93fPk
WosR89nSfeicOSfbUW/33An3Dlmpar7n6eewAUQ+X9NVU45E6FFKBGSnC0wHum+4Lbv5vv7pnqlT
Xxu/3XOQVOB9R/jmrlH9pjMSvtWVty8Q4gGUSRfIDzBafKHodEh19f8oO68lxZVoTT+RIuTNLQhb
QHnXN4q2Snlvn/58Snpvenp2nJi5USitKCjIzLV+A/qR0HoZOdbeky2uUkB6y1Pcwa49W7gBseWG
mH8t8IJljgFg7jaI3PfEEPgRyzoVlUpxkrfX2rLX1RWIrSBXEl9ELABG8hw3FbSAGrEwSMvpM/S9
9LnKMDYcvEfZgdyzsVFh5GxksVQT/YnBsqMcgpGU6w9iyLeyrnHJOXbRGkfN6VD06fr3MOZtRAu8
o6uQb9b79Bmb+/Z+0uzdrUdWTR1/Zlfs5Vzd3Hpn3hF83auyvJP95NA6HHH1UsfmIOvyUR1Okxl/
ztXcHVyjSn0ChPHObEfrqCZ5dg7Hmg3f6Ad5eXCTApckNc9WqSinn2LeprnT/JrS+TsHMf3NLYhR
x3WQAy1GP21uTM4nehs+jgFyJHmvZ190zSXlyCBwl2yYW/1rbBnoubdz9iSfPE6FdYzj0T6gMLcr
XRuVGn127tpY/DQGvSLbpqCRaLvWOWLV2JplqEHKwnl5SipvrQakzpVmU5noO6Qk67+6oXpBiXnJ
onH4d0fe5Jh8s4j04ofShd8rDEI/7FFN1uYwBc8NMoc+av4q7IH597Mhg5fHv54bdaH7CKwe9pUQ
wxtgU3iyGonp/+N5OD1DCyuacutNJULYiGhva6Qk/CDFiSXvNfZtU699hd+1Cnq9+fQaGNsC8bG9
ypH4zTPtY5Uts9aetnZn/HKMsdfu8yghJSBHEtIKRDU9B55WHh08iTdyQJbvZj12v8BQSPFZGZoD
aG/3ZfbsB9k+2zGhQa0aLqIkygtJDtvs5UmZF6IXZTovfO3aw6iKZFvpdfAlqLfXgYbbb/RuLo6a
SqAEr7iP6wsBfLlSct64hH3lWScNsC6WCcG/HIuoy99mV0x7HUbxNmu77jMpp5XsoBjQvLCAy+7Q
8KmePBcPI/moxoID3LBreAhJpZ9shBR92aBYzdbjV/O9cw1z56J4uRPJqLwXJp/88kyU0ip/Fm5K
JhDgCFa71fXtKvDnXgGbCJ9sBaOTYPGilSPqGOAI8YjPdrbD3TiX9R4zi+ltLrDrWN7oJIOej45i
drZnxQPJFeurmSXplZzHazVhBBGRlt4XYYL71DV/ShLVgoJPWMQmA7boicgGLXSelRGPx2U1rZXY
eiqXi5uyt6uMWNnI5TPyehrc78Iem+uCWmbRvCuQj1nLQbJXDwh0Yjt5liV77DzMGwaW4aLQd2xz
tSNEnJUDuOI1NRXlMQnLOy3ow/fRKXhz4AxeQ1p1rYGWUbNxI1vtLEx9hQzQQcawACT+SktXvcjS
MqNOMv41X2ZE5Qx9bsJgVsVz/+EcpwLbQrgFJyCM7qmzenanfTXq+8Hp7vWlAcoUXKQ/mpWx3POj
bx/mMsYKDXiPewos/Z/bSdiYtczjj1D7MpghmtFdnxFL8YxkLRzRrl3WyF1lqGayxtVvp/eucWmg
LTzNtSrORqbe/+6cK+SNxi7zr2WdsBNEv6rFMGWZrMmxs1TjxzTy0icyrMSNhfezs1Pa9M7NNnrb
8G8mH9SYxfeubLUNgGZ1A2zWQNDJjt/TULE3meIV+KNQrAaUvQORlCdZHA19D5SJXVQRWM/5XG6K
KU/eQ1ETEF+8odhIJ++I7ru7Wg1+t8bpmPgI/0wH2dqrzlezEPW9HKqEm9lQAb6nVfnAGf5VPifL
zeooX1S2zA/z+L9flGzNCGLJF6UgFMlmIal2wTSrJwkWvMIGl2JOHnUVcJK5cs5llysb/Q+AYagE
xGmXTo7kpN8munaSc0ZLJyvLZr9qw800j2vQLfEzcIL51QA0nbSQTGVJHQq2aIh6y5KrGQdjVpNr
KS2nkxEWw4NsC1rvHtkn916W9FB9rlAovJYA5713o6NdZFseZt80YUVX8WkVo3JC7OZwvj5CrdMV
343gJCWm0emsV7k3gStYXlzQFVDftdS9k6056/xKy0zC/bIVG3G+UymAzS5UX23HS9eZem7tOjmQ
YSleZtuJd4miar4shqnant06+HBUO+K/GLvLcEK0SjaqLY8qjMY75o1SvIxJX2zzmEivbB0CIzs1
E79o17Etchtu+iK7ZjmK18R72bgvDxXd0G8wDkhJ4jKRB5H/CIg8rYfmkhoo1KdJpvmkaZuLVWEX
C7aD21iQqp8Q/t9eKyvh0YS7xUOc9eZBD/MJZ7FlDhU8QWZkH/UgDuMM1BmNvfxZ84bsUkXiouIk
X4A5nDmwaQauNEurFTXtXTABXAqyqniWdfglfbEyHTzPUhV5A97jy0FokhNMGuB3vWj49WX8qIHA
CQQegbIoR+jlViS9+iRrNMFeb7LSZCvbxJQMD10/XbvLHsOIb3JXWsleFl2iZ+i/90+zM35BcaU9
yepWAR3HP2h/lMWwqUwIK6DOZVFehlp/Mdo0PcsneTMo/YjVC+YLL1ReVMvHwsHnHyV9GMxR3Rhq
12/4pam2eVs4vhzYF5ryNPy8/rVN5c3+BGcZdBezzLGh3ydpvNPFlD/L7lZOfk9XZ/33y3dDkzOQ
9e4l2BatoR1C6w7XGAQhEO0YxkPiLABfxT3equRdMjpbAGHjWZauVfg2kH0axx28zN/DkYs3QCBP
/RrC/EGUo7NJTeDyE2DKhz52s+slaNxFtz84el2BWknWoJo2jvnvfobXDdvOwR/OE2XkD0monUmL
tmcAZZmfjKn4HhxktPLWrpr9/9oux7M0Zxz+0mJLssTxKzINd10LxVuabN+KUovlVoSBgorJ0hm2
G53Zfr/eWuXYBnSfX3vqeHBJhNw3hvZLZhZtV6D0Vdf2TmYW2bWdJ/Tsn1p2obJXEDuv04DsbZgN
3vZqxaNrr30XtY+e6VWPqZG+SUBFGYfu1ilLb9uxdJLZW0027Dy4qsXuJteUKnV2EhxbkiQSJWCS
f7pIqaZkFJWPosq4mYYimVaOlz8gnxcfJM7mWifRNvbYNv7VIwzraHAG5YiQtq26vGno8YrZBPmZ
w79APs54la04VeGTiz1AmgzhdgyJ05XKgCijphfqWSTeRiPJ8mAslwkRhYcwK79Nep0cZUnWu53+
e6iskxfVVkZ/4tB2bxlI5kZoHN9NTtO/WEnXbNpKNNthKZqK5hzsOIzWsrUwY+++qs2jbJRVZd/7
nqFqj7KE7Qoqr1NW3GHl/edsqraNwtp+xHC5fVKSc6fnw6O2uGgPGZlYL2jVlWyTdXao4IYUDQSE
lv6yzkvObd3ppz7OLreB9jSqK1n8a6CRW2RXGQStaCBMMf9+khwQZ3mwL3TXTS85+wS4+xohrNDZ
K0qu3+XBYP9fd+zwt5oTACJqiR4RSSNKsYDZyTIPVW+dZKkbFesOf4WvsiQvIMendYxh9s7IBvSe
ezd86omnLoPlNEHUKsu3O/L7JkG8eZmxFZZ1GgZFPNkCrE2aYyU4v+nyT4pRR/ZNYbsoafL2yUtc
13epYShnWZoG6JjjoL3JUu0M/aku3HmXkoA5RaHAmHC5JP/eWZHX7dqk+pQ9Uq363UMWpzRdW2YZ
425ntiiZwiWZcT5deYguX4Yq9e7VpSFbGgoTTCS6orC9i8G7h7P6ewSkyV9zqcP6sNJDv2S6DW02
H01EFGe9ecqWbLfDT/u+KQmjyA6yblg0ZRQglddBTaGYj463zZ2zbY1rO9EjMLe5eZGXwRtx88KK
ddvjy8OBngbhLnjZaWkxocGNBiE12U+2glF76TH32kuBptyzcdaw3Tupz+RpSLWvZIMsL61KEH4H
OgiNW2BJk3uD/ny7C5VJ+OVSp4S0mon3Z+ut31hYJzxTvolhqD4Jzo6rgY//QvpOf6pIasn6Gitz
wmZNuVfHqPoUHJOysbTf+o4ND0qOHLmX+tvwHLOTuxqE70OrI3wyYwf0zkECHe3lrl7q5J2sk62y
39DX4u9W1xt+jy3qoF57g9B3ymzAtWoFWjsIuh/BMWxk1a1e3hV2G54712x2npXML2YanBW8Hn4s
NyDvBnmDt/i1xqkxhL06Wgd8El3ciaNSaw9pwBkikp+cvG28Gc8XdxoIkPCZ2stFNhizLo7ePyNc
/tLLlVHi4P8BVMCYfb0Y293gVtoLH6WyG9Iw92UxbQCsWoRtVrLYjAnHNHYKYR3p3dpQ9O0wxDEQ
FIZ6AOVWFd+8O6U1tBc5cR1XBFaXorCZ2MuJtQdEeJGbndwHdKo2pdDHi7dwTJIRp0nVCv0e8gwZ
0aA1jXeEp1DGS7JyrXmp+a7YOdFaJa+gS1XGe102n5NlpA8h8c+X/xikaJPq54Vun3PcmRUlTtgr
+WEIeI9vjB/Jm2H2WbHsvW3Y1jZT9Hw3ARUmPs7iK4tGY3KyWhZfWWyx5VzPmagepyk1j3rqKWvU
hKYPFe2ddd9Z2YmQS/8OtCk3kd6XvURpKrCWvPHDc9F+RTcoOxm9InvJwf/Vy1CgFOSaLYiGJP27
qZzlDGXb/X6sLP71WHo16VBsK2XQ/EnXs8vtEhvIipXq+VaTaazjK6A967q2ypNswKQiv8Ch7k4q
+rAfecZ3mXXmFbMpe59NlbVNTNX66OvGTxfoS+yghR+WrXuKERS9H3ucs6+YGEYGdZy8plX7e6QW
ZNeRskP678hKz4zrSAmawanwcSrafYTlwdcm343oHv2qMTRcVWVvv1qIPWyKfojOdaUkd7Uy6lvP
sotnIi3ktpze/N7N3UqOSorpsxNz9N4SjPcBJ4mLMIPyqFnE7+BSJk9xE4h1mKXVt2hwEQsgc5YE
rKhK2XzMkVch/dGIe1QH+4NbF59s+jO/Gk1iUfj3IBs0uV/YcALN7KJfi19GAnnqM880Zx0UVvSg
tYG+d93E3heGRpIIGDdur8P4adoFbiisrfi8f6KPd+k0y7sElVa89CDR1yVWE3vNK4oXlVQVrEFv
XpemKF+GaVDvW0z3+N4VL7KHNbr7cJ7SB1ll116zjl1XHGT/OeytXZVpqS9bCeK3F1S2HuWjZJUr
Rh/Hlu5RllpheNBWsMOQc0dRrWxtrHlRGOXF2KFRgKUsv8i+Y5HVlyyyIA5HioEnS5S9ELq69Gle
fDEioLYmyjDH2nWBaM5wA3Bd/zIFE6KQnck/BZYQH6X6TXZXNCAuo8vGXhah9ztFO3wWRlftMWhr
trIaO0y/NeMMSH6mHwpdVBs5aa9Yx4Iv44udtzC7DPMAFCl5SgoT+xcTjHDj9NgcFX3AUlixVhNN
fipbwCpi6uEK5UOytsO62yMGpZAgXcr/j4OvUy1P+88JtBAzybgtEPFYiP8tBHFkEV5jDU2rTiut
lazPtXH2y3Awrt3qfPyjW+umf3az2SwdVPbJ5ymSztIkEX9ESeutGkdDdr+dzXcVA9ccWeE3VfXE
vW1XYjUvP6LsD/qdB8R/I4t2ZVmrhEDBSRYD47UP7fZNGLV5GbMwIY3JZL1twUntUMqL+5WdTd13
SNG+qucEJ8DH3MWa530xDUzJcOBTn9D86Ldj0ip3gVd1d3CE3a0RlcpjPKEbJqAKf7H67qLL8XOC
mtAQ1T/KHKeD0WkHhD6xsC0DL7845dQdUEOe9nHQtPfZpCBOi6PFGwmin1nci1+hurd0g9dRafqr
m7ojpiZ895SFqxTHlbYDYN4dWzFj+tnn1iZCQvJFXX4oOL2P3xS7QRKZmBi2g/0+MdRgPyl16LeN
brzmUevuy4oghCxOIJP2iZLE1yJemcZe95rkWhxCvqUZDlq+WsTma6qOZMuNPGd9pdha8UjRLq6d
HdLV+wo/vmurXYft3iEidB0rCod9XipwrFvGljbZk2bScBFcXhUskQz3MaW/tmYWfMTOVREzXFo9
r4z2oaZM19bUC5Rd2GvqtXVO42BHih1M/zJz7ZAIwVnauLZaGobBlo5utZxKRKqxU1vkOGWRtU3b
zV0D+30Zm4/DvNOtAO+N5blar487XMBg/EzNoXHLdh9M+SsWNuO4gqzXnOWFj/f3XWzcO808nv7u
IbsJmJMrEnnpThabEq/aXFh47ywuhJmpu2dvboGrlME9i6/hoLFhR9sqRENTVsp+8hIW8TcnAqAo
S7LRVpAx7LJhGy/jb13jlFhUGpMLu9XJu1ZXX/QcZ8zb3A0Gn3eusI5NFLDiyW5BDHWzQnLFlxNr
GT8+qwgScgZZ9+72sKDAxaJSioeEA/kfz4cJ0KCVk8cb2ff2MEdPDpbblKdbfRcq2REJ5Df55Nvc
Ua67awJj2nUO5zlwNBiHi2uHvCgRhh3Cw2x5WshJ/1SnqbDalSzrOC78e2uRSkMGBOa6oWS+CsDi
dL2VXdsyVVaixdZNtvwv07VptNODkNTC8shpmccOO05FsmxOiotShadvtNhlb4acqjdo3qEK+S+X
RdtKHM5Nojirlhe+1ViByXptdI1DVatsY4dp/tAaGEV2A2oWsKz5mhENkPVJ5o2HWYxwzOTkuLuQ
IwGeRgyEDa1GKkBeyjb2TvVykcW2taqtGsA3lnVDVZGkJsdfrlRdNYlMxc45dlrnnKSN33nGfMci
bBIbWxrswOk3BL5YV5KcfbbsKFu0CPe/pbdYxt7q5Z0XaL+HyeJ1bB1aR7NAuvNblTa7adKVE5CG
1DWzs7xMZoTu0XKRd7IuImHkA6et1381oFgNj20ZKzvHSr+b1LI4/lUve8ihpMmDbc12+frE/3qY
HKvV3jcCiEtkjtBvOgTTVl1c9m4+7tLvvZQ+fCnshIMdqptaFm99BiNU16qnDDu9ceKVpVkRvsR1
eHDKLN0NIkzfoiB5lMyEuQli/i3aP3t4YJr/9x6BUrX+NLeojHoIUXpdS/CqDfOTrjob08Cy9Vbl
pDEc+1v5NqLWk25vFNUZlkV2kvXXzs6kOn6fYYxmdV37gGQ5BAkT44eR2IlHuq929rgbFatqstqH
a2WZN7tB1xc9UOqK5dLUabThjK36cpprg+ZgQ5IgyjyrixvQYhE0KpO6TtOgW9/qYlc4zrVcSAug
W5Omocq5kiNl5R/tstw0SCr8Nd1/dhyXVyBb5EXOaGvu77pbkW8dC7vs4+bYseOOAY/J98i4jKsy
nMrziKkfmZ2iUu8qKA6qISjKli5o9M4P2xqKHp/yVlbatb14S0xG7Cc1EprG0DxVkcpviR45B9dL
CJcMdfKoux+yTdYAXIz3DpHH9a3OtrCDiHJIWVpi1U8CrMBT8SS7y0tqeGzbVde5PkPWmUKN0Z4Q
zV4v3GGvZSoYmCxLzwTj0nND7GMvEBOogkIb+N91ucoW2ScaxxZYb48c8NJbNkDB07ZFb6A8laX6
sbCSvnkJMnxjrQpHNc8NnzMrGj+1DOhzbWUteegKb7M0BCCRY6Q+VXCz2TiGD+gx4vOnQORLODqv
hsycfsDXXsNlGMJV2g1gjQwPzJIJLz2NuhclIInXGzUKEA4KzmqaxAdl2XdBgSk2xjiNL2UDJjmy
EWjX3ORwnQm/TIIrAbqBHV+/NMsvwZyhxdmWd4alk8d1prQkO/RPWd7JSxM1xd5sDDSDwvBs/3sh
tAaFeuRnLYtcfae6zadsvNX/1XceK7Fg2/5zjttQkbj9EWu3jZz7Vi/vbnVz6UanCPXl5RX89aRb
nXwxyYyCr4uZ3b9d3dyMdpWdo9cUWs0ZfVH8zp3Q2I5u1mzqeAYGnj16DnxApWjdlzLXH0pcfO5V
EqkvTafNq9lp07t+yLyXOegan7iLw3tAq9kM9tZg+7/Rl6K3WLLOChAcOVPc1xr2I+KrbLRQnHkK
+Lqw5z7ViVXi5hXyVcfCm2uwqKKSgQLLIMvyFrXt4QiidaEPjN5rFmAXnY7DRZZgBD5nuTrcX0vC
JLDljg/Xku3ss7lQH2XJS4iQ2NDPc8N5B8YM+3Ro53t50QHCbvLAUIEoUJdX5u+GGkQlzh2uu2lV
q7Mhii8taHOsQn6h9rcZKujm93Eodnka4Wn+78xwrL1NboC+9PByhDWTmRskrOyHFtDNg1k48X4y
HQhKfQm0ZLkYREXOGQ7mesBphF0pdZ0R7ox6HtmeUpJ948jUV7UdwXrGJeahw3snVsaTGk2DnxHZ
+oaYS6XZ32oE23w1yfSToZTOZepJq8mGCtIy9o/qZz9YUAFnzOozxd1NTVscMzT/0ZK73cYWEFzS
us28jkO9OLaajQXUqAQHnAGIOcPLs626fBF9WpAxy+sDwb3yJWODs6txVPZlawZH7VwP2RvB6LRd
d8O8cruoeSqXpCpiJfPKcjAD7EMPbXmINrhTdLl6bLRgvl6SfPiz+E2Z7Qy9WCW8IyoEvWG5C+ZC
/FGUDX/VpUu/0s1xMpVDtLnd8Nti7WvgQKMQZDymTGwcodaQK6P4UbNqCBVVU31revvFG1XjJelG
c584ZrBNyz54V0Cjj0BpvlUzypV5P7WXWM2M80i2c13VY34/RkJtdmEIoSkH5YWswhActCbBcrDR
gwd9uXBqqi7DwoeKCfdvwMCySW8GzEdolN1Yon8Svo6Pcg55EXYECDzcwm4ElybMGYtsFPFMY/pi
lCWCjSTSMRfq4l3UgwgPektcYuQALkUlkA5tAptIBMVbg1iKmdkCfTLw8rk1KLZVnRWAm06VI8Ca
N86HEQZI9oraubPhp74P3Td7qQ6wEjp0S3CQLEG1AsEc7jUokwgpDQomm7ZygoNqboYwI/GzNMg6
2WppHHPR/KYPcNhqjZTdSslm595rQYi7jhl9U6f0qakq5aUE2rVvZlPfplWufOSWspYdJoya/a5K
zJMcGeRAdaSDB24VT5mmkt/97SjQWimrXWLcx7al3xORHLZhpmBE8W+dvKtjUa2XcMZ28qYeKhon
o34aXf4xGSsvVp3qF694kQWj4AdilQH6O4yF88Oppy7ZsO9ONyZEMP82qlrGh0bZr5opcHayQb6U
AOwDTjAhWuWLubIDo1vpGvE2YR1+35dauCKhT8C5nqedUzXORnZzA1IEtumx7i6t/9+jrD6qXjs8
fBRD7x/QuOkfYCOgGGFgt0sm6XSr76KcRPE8uxwH6SYbklRVT4RYD3KQrOfvRTugHZYQl2Pck+0m
wj649rtqqR9SmyX2dtDXnZ9K2KACr7nlm9Mott974OuMULSHBuOhPcgs494qm9+jeUc/QA//MsLu
J9OF56tcnBSScxaFE2FhBhQF+ELeFOZkQ9uP93maqL6eaoCBG/c8aYhzSWGjuNd3oRq5Z1mS9UuV
7OXNIthdE796XgD4M23xXE568KhkT4CExbO8zDj7+HE1RltZBC66uPFW066KZ/QR3e7UaO10b80Z
eohk3dcwc+aDbIyccdpi5ptvZCu2qeNdlmPnIlvrDGGoCRyXbJRVMC2A2prTvSxZATGGoDkFHG9y
3V9si9PFlaEHUOqnANLXsnizPb76pcjyuPRpKqVdS2tk1XFHKLba9Oy6qD/qCn6YbHnnZ0XNlsPE
+DotJVml6vobaqPpWfZv+Jfd4TbOqrP0cIERPfbCJIDPZB5kCrQaQIrpuLHo0QWXJbaAI78+Zfo4
qTa7RzM6k5dSfV7Q8Ig6ms7GdsXv5uNY9yXgSj1ZT9mEbZvSIzbffYSt5T0kR5sfm0cHinA6TWRb
08zZmUTXt67j2VuzSD/KuFQA6dvKWpCe3JOOPaAnGz16AT/uGlS3Ly6BbrNF6FfTTQOpBHO8yDvF
Am5UlegA6jYfa6wMGS7g5aKd662JP7FKE4olcsaSPKgBprlNYPpuoRPFTRYk+d4ZHydv2RF5KMSG
PB8lhak4Gno9r1/1CLIwKgxHvv/jChjb9wKltqdSNcJD6GafXh9+FXHo7YJI8/ZJoBDb4jjMKhnx
XzS/WtGU7uwFzeA24yGuS/5WZFjcCLdb01pNqBI9lBDatgL2fBKAPq+0l87Qvnia7q5UEGG+2QVE
OxVnVRskiNQJ4M8Qdut+4NtDlCDHuqjF/QnpCfXB81RUtMkT4uQuIACRiNgAenbgL5Zj45Pp2AxD
x7qspvHdCGxxJYr23BGOD4nY/0isHKXSymg3YaFV27JVstVgAjDV036NPCFAp+hTs7v5a1t1O2zw
Ds1s3Rtlrd55DdhWFqd+40V1vtKi6VfQfa1zRHw5+/5EUZn3ovlErG4Xe/l7nwEm0csORmfxpINW
Ww01HuW68h7mydqqK5aVqsXFSphf0/wD+aitwTuTe3ivjU7zU2Wb4FvmG2yA6gjkmNMJniErM+4J
GSjKsNbnPAVgZX3RI30G8M2e0osKsabDJ5zETZmzwE4ZnkVVmVwiG2T1HJK3sxKk7sei24EW/aoM
ef7SBb8qlFh3Vd28KkRH2SfMl3IkgJRFi27RmLJ4zI6vavoFPCZ/yVwh7kN4AYjk8DONw/qiTQae
WulL1/faq+EcexCUayUQLxq8EL+AIO+P/AYQ8TQPuFRfzHk8FkLF0CnJLkOLdZAGRWYzJ3wYJHr7
XQSe9BiFB69qN46OB19Q1DitmMNjp0U1m8+22kU22nV93z0A/fDNehpAIZtHrXCVlRpFGUi77tmZ
CxKWUzH7XZDXRxEPh7oDm4tiD6lZ4OtKp+6HAY5ZYeYAX8F1oX5Otj9ycOIoSRO1HaZjPeL+UWBf
XAeYM+YroqvsXdtFSDBG6toGASlg8O/nGR6DiZPMSgty7cix3F0PncLWPagPxLBXJiZXoDjUY+wJ
aMZVFembaqqaY5egv30vbyt4b+nqj7ZZV6nIC7vfNWp3KEoCXaAjGSVn0WTzdYIQq5k40FfZOA87
yB45pFmzXuEYPiLHMDdH4UX61urUe1UvqyNA8plvWOTiusH52G8mQCadPv1krbKhyczeYyMWUXJ2
BitWv/Bo63D083AdlA5WRqn74wlboM/Y5QCHZ3u0yvVvuu08i6Bb6eT0DiGUx40T99/Lho9HePND
adrowJZIAJOBL/JFa7n37us0iZChxb/TFi95NFebtAOIXHc/MwfpC4C6DuqbZbmZlci97+vgkM2u
8hygExtM0Z1mdK+51RZbBDA+2zxVNk7Q8OGhD4iITH9WbdGTwidRrTXFcxP1X8LabBHEi+xdYpNQ
KYduG/R1vub1JndZNu68iDckK5H+0DOrP1cFb5aWipdsIK+vVxxdArFL4mw7E1De26I5ZVmBQkxS
vA6luhaLxQh2h7gNYb1FRjPZtkVwqkvECRK+jKrWP5SB9hHpDqGapr5TOW+su7nvNzAXraOiK4KY
fWIeUoFWQt1Wv4RWFCusjQ21/oXYS7wazRiH6ybFdzN8bHND2yP0Woed5SOkWzjNs5qKt8pUo5Vn
jBx93ewSOXa4rY0BmdoQbGrtZQddY5OQuMlHW3vzqkvcae00p7JNV6492Svh5fiGZ6W7LUj3XDog
i3XYtJfc6ojmomqBJhc8rFaoSBs23Ssx/XgleuvDKEIYWYSc7oXq7YcU6Qy3ORbK9NNzkFGyvE9r
yHCRNIZDTuZpFQnSxSzO43qygPMVuueuCUOPe05eKdk1RFHSrLqLh5bfYHc0t3gw6KtuMYw0Uu0N
XvAIdrU+mZPr+XHZY8GQQE4VQ3wnL72w4juyo3dpVttHIFAZMN7+2U0gWBBZWmW2sura+ldsWG/W
MH2v9ZYcWGSeAGPflbAQnYk4omm7lQ+d/r3Bs3Lj5OkL6tTWZWS5X7V1Wu/LsMkesgkcnhJ1j6Kb
V2aXpZuMTZ2vQ8xCWynGKEobwNJm9rrTMOitdGGgK+Mm+zpzwxPuJgGiMUZ0N3uZdQjYqR1FlGjH
eDBgaEb5fFfEybDP0dI9AQ03dpoQ07mPspDNLLRW4DHVth/w1yPXpG3KOHEesjaMNmF9rjpoPaaw
SabiI4gEA1vivMIuL0JDdr2gINdtopI3N4HEW0JYL7bh4To3i+q1afa9YiNbn8fua0vSfl07Vodo
e4RUbQcMyJhw9kFpXX2fK05OWtUXH0pFTtRL2vFQWqblQ3ltVi0/lx+jBdMHX3f7A1pxCzgZ7AM4
VczjOmF8sIBh0AdV62O0uw4rWKFi0Whhw0Bc5CNEV2PFz/rwQTydA1tS9R+aF/SrDJTUh2ehqGPN
bv0RFvxEIIdXfUAhG9FmRiksVIwjvnX6BRlDj4CEE/iyGItZv+QKLKIx+pjbpFzDSzLBdIfttjJH
FlnTPEY2Z+IgNPsLTuvDpeFvvRvdegvgjLMyC5BfehlUy9Sxzuy1iSh5D8pcKy9twls2mOve5lWi
VJOgCD0OSO2iLdKFxhIFRRQGaBSw3xAjNns0tbUNZHyrqkqD/0bz1e1TUsxITEAVL57J6UzbHlkK
H6SQ/T9snVlzqzrWhn8RVczDLXi2Y8d2kn32uaH2dBAziJlf/z2Q7k5X13ejsgQmjg3S0lrvEGCq
ZPi9ZmS32hocfxKpsU1JAfuG1e/1MvWwtk6G3Vxd+7SeDl2ThNeZ/0VJ7AuYxfcsDsUridTOR9qI
JUsq6g1FbYThivnVNicW7FJOAYkE0HUIQFOYYier9kkXQGZod8bipdkVSYAqQnqzh648ejOGnSgE
YuVRzX+XXYldRTnva8zdtlPlfQAO3nRySCC+8PyHM4jfqXYF/4oNNgTf2nYGre3Y2zCNIz/MSLQ2
EjkVwctdkkAZEiFSUdqQvdpKetWXqTvKSFzZeSc3HRKUCnJeLNwC4gMJASQ9QyvovNzx1bykEMny
0Cah/Rgqj6S6le+azqj8oSSpUXqRu0nxEfMbKsvbJq7szeTK/oTeg/2SCA3n9XQGt9CQLtNMJtSC
EPrmlMmlMGpAusZlQuFs21tTcobbUe8J/C0+2Q35rfqgIbwglCY8tzyqaAxVv0xn7vDzEtahR9Ek
jhNSyJOjbds2LPdlJLLATN4bW6tfo2nUfTJqfzN7U2EexHQqLL+f+sqPm0i52VXTXUd7VPyCcv1L
IwYRIP3LP656pxgHh6IkzZO28pVsN+CGDuBPKREyLCx8mB1NQ+Ac6UQfbVNX1dIr9MYdt8R4bRuq
jbjxeacodDHezN0X9MD3faRkfu+qN5OEztawp8nXWuXUeuW7ELZzKVrljxz5oUZLM17Mqi62zZT+
bgzwOxJtagxYXstOJpesH0ZfSSbHHxGrb1n3Hajnvqfa+Qk/6HA7hZjQiB6mdBeGeHehACEc5Y85
msPZDIFvjVUcxN1oBY3gPukqPT8poocCapAYncby6E49BhNuWV+Qrrqqki2VAVTEwFlPx7kBsCwR
mcjtsxw9jEFGgidN9s0eku02HhUoa7WYD7mVNUArq7e2Ke+KCuANneZm7zTNd01kemBIzeQJy3j4
PPM2dyMsuTk6uhHmN0tOtOvjdIuqMBF8pE0bld1H5cXiBEdJpXo1/900Blg5woINDwUcCuy6g3kc
MbHpvO9ZWJh+6/TkOlD7GTMkhhv7Rql0vI6ADJG+aXaZG304aJ5sR0/HFFNk23mMbDbDPV9Q34ud
HYXqVjjZB74y46YmZbZFuVPdZjFowlKJ0OvQq0sxIqvUhCxRuW0avoOy2E5JsKRv86QNRBjvycFl
pxQFV1vV7TMx/gXPxBY17OTV0DRlX/Eg+eH0mgHgGPJE3Bv2s5FFodlwqZsIeCVt3bBjVaVOpM/O
rjKicZ9XtrZJANj4wkWVNLlFYrQIb5o+yEFIbiwnvceeONuWK7ctSqvUrXN110PHO8yO6sH4RSuD
ORwqTZ/muw798LmzS1ShEiT9keXehZO6bRxX+tCVs13oWcwkoYi2iAV915Bv2dZdMzy1nLRQDvum
1nUcozwP60sD/ag6TMYNHoJPfiqXHIv7g/RnthMKhgmTsXEyMDIRSTnQ+o7EGEOii6aHOTCfUXzE
5GfguQYK2EBA7a0MekKKXW0hhF2jBAE6vGwfdQaFy6AQ6FHzlyMI+mw0J18lkjY7HKaYf34iszCc
RZLdlbCeg17VwhfRGN9tkzr83FenpEvFsZiYrk0FOFdJNaNyzg67TKinZyxcNxpmZkFdawjrlCHU
uRCcUtqcWr0A5DVmSANGtR+i07lXFfYsfW3Jz8aaQUGYZY7Djm3dQy+dd3A08VRIIaR2s8JOfcwT
gABefcQ5sTuNg+hP66uvJrLN7pQnQKfg1LBSO6TbwbfvpyJz9/y41cnI1Opkk+/atXN5ndCMPaGs
M5+SnE2bBy8pWK/mthQDumzc1xQYUSg7k71wfVL9V6F58pTWxYd0cxIohTnIwxznbJE9WM1uNqFu
202nweiQxHYaLFVtLc99yyp8vgTz2CuLr1q1H6e5OLGKFGyCxnBrdeWHHYMKaPuo5PqkWhrsWnOz
DJS4jNlLueFpbQhfiUPj9GqRdt+FiipPcyeRXRqsvWQ6PEk1BbsYE5b6tSzfkrT91bRF9/ldra/W
rymeLSS0p3B2fRKPYh8upobrPmN95S7dxeGN33sjq2LkQ9PYYzic7OgdUlPFRLfVUIxnd0FV1nOS
D6OICi1o1Do9tu1MwX3eaEN61xQvwRSdf4zim4WaIUoQRPBNE4YBk9TyAepbXzbXVGG6QIk1iNMp
zP1YDcP9nNWHoakRVigw10vi49DCS1QI1oDBjsZp/QSIeVAXduZ3ynYVtgeGOwfry0aLK7a/oeHH
LSBKpEKgf7+VhcfWajDJ1+BrdALooJ8EHPOgcuCx1T/dOftJ3sXlmw2RIut1y2V3TB8rJdw0Y3Fc
f6tKH8uTXJq1uzYmYh7c5stP+f8dDvEz/6+zB8drdtMgSC4We60aAjx7v7M56YLGRFxsaysmAiNF
eujr3KOowwlRhY106SZobk++9CT4TOHUQO5oehB/u+m3wJqACuCoKe0lzLr4mCk5quC3Dre5XRf3
9yKsLinzwAmxZYy2qvwHqmQRifIGmlaHVems3xokxkmHK+7WSaXiA4ymnBAl8yOs84K5e8532hDd
HapiYf7Evvtdqq6x75c0gWpZ+WmMUBuUUj9PGg4pe4gIzrOTPMNe74KXzMs3b6VBomJfRBAp++Go
lHbKo+NOVzGh62U5SkPURJ7RQ7yh7rNTqArknVuFsAoy1pmv5ogWjGL5M1VnXxkBabmG7qdeZD5R
kSyqKj155fybHxubE0CrR3MosGjUk3YTUyLTh9a7DmI29iSVK1hjQcIWYmPJprypOaTGnm1UILIq
8bssKm9WQsUZPSS034s9RPt5QxXG4yx0g40RgVSsUnR3Tv8C9S/PYZGYAc66xaZR5vqSIpxhaKXy
UTHN7pxRuscMe5s7FozUpK25/TWmYu/MLRbmrfl0HFHueQSKQ0ge/aMsQhQTEuVHF5pVgMppD2JU
ZFdFZd/TeP22ymLxI6ridzJJAUbO5vc+End0NZ0/uSCfxrqgF4p9y0LClyJKal+quH+Zjf2TzLxL
LoA5ylHb7kCy5EFpEI5LV0O0IluyKaMmPeoIl2+c3JwPiGHO+5nSwQaUprGZlbbZEj5uympI9mq9
5Ds8MlIFmdZWdPYVoD+ud6J/FPBJjKSMv4dKZcMEp5igP9NKLRfySrxVDXt+NIP6vW20v4qhrRG5
hjBJtZ86DJYfiZt46AANxQbp3vQukjSH3JpOTFLbdsqzc51Xw9lasncTUN/BkPXB66XyjoPyVngG
KVUYe5uwy7ZjlETvIAV/CvyKXkypK2+Gaim4MKjD1u1ykI1WGe8yObrfJflr6blg65twOpP4jDaZ
iZxSTwX5gLD7xkUQ/EfjDUbgpI52YwdgHGUVN/sG7tkzNltY71TC/0hUaC0v+S3xtSWe1oy7V2bV
YmFhHjyjF3ejDkltKKL4lVV/kBWIqZHGlT9L23uCNg53UexAGK5nrJrmdL6RYvg96e1xnkT7HJrW
vXcIW8QFeGb8iuUeQWmmo7X+nfFhT2vNO6WWlvlf/c/D65nr4Npfm/X0r3d/jf2/l1gP23O4zvOh
nivHiMwn7I/FG/fzZTngmrv211fretPHKiet/f96+XX86/R1bG3+Z2y9zjo2aW2xMdRq9NnbZZkP
JLhiUV1eqg4hDOnUf48avUlAsBzPFCC7W2y9/tX/fOtnKybKgIql7KJU1Ke1qZZldjBLxMfWvtlM
/+4jgkwU2SeXctKjh6WpPA5ubgSAiKLHOlblNrN7Yg77dWxtVLjpajyEl8+h3E5fI6axrze1GAAe
TUThP8fWA0UzS+o7i2TucvHPsURpFid49fg1xo4zQBPduJVmpm1jt4r2VoVidanU1lWtTPUa5l7M
0je2P6SrfeQAkZ+6qoynORT51sbH5l5OM9unaPLRuy+/xyAu9gk+ggcKI7CWYSfi1bbRdK/f9DIj
lxIWL3bZNxczyfYua+wZQ0hCpDnNjjDH9ilb/nOB8ucecZf3QmbOFfqhulXYdjGtRPbL0I4JEb76
ko7tCTGU/IwJrMCZBSA3KKp5a3iajXdGjn5cOf8QDuqFfNHek4T+S9FK9Tt6a8VGDHaxVWftlXJz
xxazQ+2vTMegQSRvb8qSSo+KIJOmQ5Qj9N6kfa++184AYLRNFzYFmaQMmyGcjCLjr6T6bTRdw04Z
QGMXWR/zYFabHO7cI4sRKajG8ie5/Om8DslI765elh/X3tpAFI52DdTvzXr+OtZ2+rtn9fKy9vq4
nKkwjS9tO3ng1FqxKfN0eBQiLKDBxsNWiYbhsY7FJcEu4Kjr2vMwdzzHdf4HGZp/nTCPKB6TlQSD
slxjbXL9n3iwxH29jFfN8VHFAc//OqHvcA0wFZkd17Ga5/bSKuHVa6jhT+VmhL37qs25ihdkOu0c
N1rSE0zb61hkxfe8oIK6DlllD+o2K3+t8/o6FA/zFKiVpu/XbjI15WMiK/55hQInZR2g0op5XUGu
wEFfkypxDknD/Ipky79Bt5+nNDPxuRZ++xr/3/NI8RfAIQ19t17v68Rei58j1Th2NvkQoOBUviAZ
aB6NcdHPqePRX8fWpi/V8qVdmihRgHPq07xoPkHN+c+Br5O1dHYOla6+fg2tr6YsLF++xtwk/6N6
kuhHxp7vyiZ5KXVKxgLP189XX2O20gIikN5pPUOhwvR5WhHV2UHRAcO0OuLVSWXiqaHm7XtEImgb
EjPs1q4myhxR/Q7etWM17yIMF5DPkitcTo4HkR8SIQBVL91BdBXGs+BMkGpi7yXsd8PLwLeVJhnm
pWtSVD/oDcj9dujs97GQw0EoRGzr0Wxs0kMrq2kTmXDl+9Z2TqEkKLFTsnOqoglE0jL7zekLtmCe
+Fh7Vq6lz6VOsPZiN7TfDNNCJanN7+tQ2UVEE3k1X9YuiCkzwArwe43Ow0Yfa+/NinsFSbBY2Vqe
575phEYHtSCoW7slUi/orxHkrCcbTBevMBjO68EQRMfbN53bug+GyeC5qqpXdblo2hLutp5XXNYT
cbclpps6DHbwv/PXsYGVZysaVKg89vdeXPWQaFjyxnVhW9cmV3dC0p1LGaftoYsEhq3PBydrdsLp
M7CfUbwvUAt5i4Z7Vcl85yn4C2fDons52E+SBBbFX63blqCy3pW0JzuVqd+6KGV1n4r83dLGiTif
WQ7vkYxY3HDOcwzd2Vm6vTJSbPHCD1SFcXIY0RD2OnO/9upqkG+OcWR2jLc2logOqKCTo+se9K0U
ReMiFO/NSCYrqylJQaPRD1oROYGgJrBk+ZygB+myjTOz25HGWnJjLuF8/pw6owhMPY8Onr6xFxaq
vdiKrI2eHQxTuRmF/NbpCo4ubj3d+NDIcJQj+eqMvYtiQItMKB4HkV1BNdTREEQ1q/zRFv1rGNbq
G4Z4K+LGl6YXPnPyWmlNrK4qNd/PpIEuWpr1lVhiDLs0X6Iiyj6HtDGMTzi3P5Im+1XZrnFocEO4
Cgt9uIkQ95zX+V/E3s0v1xTXfsy1P7g17FKvsdgs3Zpp9gnIC2rYbQtcwkp9D43eb9GCvxaF9CMs
Ft7NpDnGAHl/aTnCcMprhhvGQ7fLMwKvxa7UyNMWSlJs3SGpKHrH3wj66n3vQmQQrSeQOU/bV7Mv
JYkAO/4lxQ81mu2912gLOr9wN5NKjrBIRIn/skvSVgUZa8/6fU6G4m3okoVdmInT2s1q9EYBTVxg
3tuvYTdRh+qGGq6GMb7G0lz4ZUmzAxWcHJoajRBLKQ64BuEFkNnyQNJPbs2FVs7O3HgQ+vPnZ2qQ
FCg2gKC2iUKhn6JW5id6G5O8sX1Tv2Ne94hmZiCDqXYXhXqJaXQB6kvRqnfdaXEbyou7xW7tvZ9d
7d42+m49hvSpd+6wYvZH+3fH5PxuCsd75hUq7zgtvPeWMWHGjJfvcmxECI5cM+aYS09Fb/FR92Tu
l15PsfhRYOi69iaZV4/GS3cirKz3tqzxbC3y/Xqs8yz17oTy8NmrzPreDjP+hamKrIV+SOtsvuZL
06rDeU5anXQNvapr+l3vKjZaRrp9HXXNYc875T4ZHTQD1kFjOZJYrDHTlJ9zXdpXddA4Gk7tvDXj
uEewdumvh9aGAiZuQf117XxeKq8bi6JqSRo1H8Rh6HPSko3Ad8u1pIAwhHLY2i2XP0ARwObdC+yZ
qgVwIrpjq3P27KrzsRPT22d3PaLJqj/FVnrNs/4vs0zKY07G69r39b8aFDCdLfZkdfA/BwbVG190
PsrXua3haIbfjFrtAyBHWmS5StySDBr1BMEAM4xuRuqOO9FDptQyNbrxJEESsPt5uixWOOvYep6L
w8xt7bq1+QrjjizD8v6v8blukC+StoIuYyQJ5UJtI6ZQwDilKZK2AGAMxXLIKorIy1hsMnsiBBQB
57Dbt9wq3quwFte153lTuEArMbZeDg5touyVwU7YSBfdm2oX+ouNfQSIkRbQC2fUwFLZHD/XjpDU
mJA9ny9rV2uBckDGy/Zrt5qK5BgOHsjh5Z3IeOa3eYg///A6ZFtTEMsseqw9Kx9IsQ5ooqzdGAvx
rW0uiejl7cK2qhNcDNtfu5nuWK8SCu7aWz9fG+mHzM7l6/rZ8wXnNVqJgi3j8rkXYNGka9V27VZ4
lHNrYta+dj07RwYpQQhqOXe9Whz2r1lFipfCMqU1SyvUQKkbebIpFpBInmrmarNsDqpNZSjCQ/Ld
GcvJT6LI+QGA+Cx5hbUZz1Njzf+Qt/iYyIR+rzroIhTlxRO7aJZ6QkMfq8fqCoIjO1SlHZ5aYxbn
MFTiA3XI4lAi4nnT8+QjQ57tdzs5D3PC9ttxq99FXto496bjSavwxnUT0DfkfuLfRwrxDRl8NgZa
5CbXbCwSkDhRdKZEuk/G+c2eC8NHjhP4RpXZL+3clbOf1xq3N09qn+W3tVFsO7uRDcWYOfzhoPAY
9CkMdHeoqadFdQ/gCug5HDoVjc0OFovXjmfA8vNRNvVP3BeVo6Xl05vV1dx246uGrfgH9l2/itkN
KNC/9FMV7oQt/tRdnt7iJEa3NnOUHTR99aOyEo2gtd1prm6/C3tPSSz7ZszzsDOUONm6SnaOFO8X
4bp6MmX8x4zLn90oTMo7tXPQQIxSZXPxX0JobJRJhgIT5AdPGOnfA0WibLJcoEg1xUqHBzutR2+j
C8pLNUCAR1nuycgnlPzwzm6LBA8R1ImpEmjf6jnyDpZH5RPge7atBfKYpgNYaQAL3zR9eLH+dmF9
X4dCexhqc4KIXvtUoaKdWpIRs5C7JPEyku9Vic2lY9zG8W8d4wzjXra2e5jyDvnDEYCyDMgzKgdN
oa4Gp6newZ3XkQcJjdMvoB7qNSMDtkFfyd4UdrHYkc5HlkckNu3oe5278jnrLNoM6TeHwj3gbkeQ
MaVRzFFcRi/5NRV4940D2rk49v0zQ4OpWt3DVC5qAqsX7Z3irba3MB4+RVZBVj6u3E1UqMYHyM+f
g5VU/5ioYFIL+hN3XQ35W5CsLyvEIYa281VE6o4YwA3Y4Gjxaw1KZe2tTW212g7iPMmx5Yy1CSsd
pMvonUPIKg9kVDRgf8kBbMQ2QdL/1mum+pworW49nVr32rUQUrzmifey9nrQhc/BgIw92v1lHTJg
H+yd2K43jZtqT683WlCeAIiW3jqkGRaCb22WntY3LKvP0WBlJnaJD6UWLmqfVfecQiCtZlzd1x7W
RtE2c0OcWJaDIzsb6tXtae15utY9YyUDIeD00+eYjtXEsfcKGxYNb1gbgpIdjwYulcsbIleZtmmd
qqAROIOoOnntdKoPy0FlacaBxJ8CaeC4nkGqeziFJSpQX5eM3OyE+Gr6+ZnzeCiD2JueU0K6Y7I0
/dmEOGwVUpyyXLDSlW3yj93a6EoTOz0cYT+y4XeFteobOc1gMqwRh4vCeKvG6pdIEZpYj5GiVQPE
Kb0DiFHzzdawxVN6b9iu5xaGHp1q3E6C9eigUunBxdvah+Yr630FGEZO+ckTRBBQ0eLH2iCOUm7r
NCy36X/G9CnGZb32EO+29fgxRSMor9BD+9vcZyI2nm7ZGc90Vpj0wbQc126ieN1Rm4GHrKdog208
WcAmJ48/zy+wFQhGVFoP9vL2OpI74O4hguhw22qlcx5rkyYNs10zjEcnSpxHizb6dUwUaOY6ALTS
jGBHY2yyX08mIyjuaMmxpwnbIgD122z5gsYtwOZ/XU92/5S5Em5h9gOMwn3jAZdOxymt6T6761hr
yo3UWM/WHl6Y5X6uAdh9dvWQd835PgS4cVuHRmOmnNclKu4QdfRcx6Y5PGkFD8bak63SH1pLlpzB
H12b3p5uFeCQl88hWJAYIw2ebzhF/Oq4POYt2ln2pJs+tV0qxcYQPdbGU8VeLY35uvbG0G2usXT3
pZ7FaTA3SxZY1o6/Hi1jVvnM0kmdNWmy+xozvPSPp6osen3V3LUYVtkfB4vKsVEfa8N9hIJHT7X6
ayw0h3cZq+MFRR/1gUN9cpGa/dfXCSn7FJQ3mmb/NebietWOnxdt+gHBCmSEAmu0p4seJ6/t6OVX
1sD8Sgn91EOCOK09/BZt1V9fepl4aK3ZHv9rbH2b1ZQ/ZRtGG62qc0A+hXNfG1eSJXQgBMBQZ6xS
FUC61GLksEnhqD5lElbPMK1Ir3lJvF/H8rggV5kAMRdFWQVTHao+9354XE82Daw+S1SKDRP4T6Xi
qpQxzW6jLpZPOVePlkThC3qv8lmmiNyaQgkDFTooXg/D2enMni+AgwL41IZCKkgpzZZPdZLJrUnc
43pwHcKuSiN533hHbRqq62SOZ1uKnt9zMN4bc6hO3ig7UEFTlL/IqNoW1VZRh2rTNI7caFY0AzwK
cWxXDOelT6FoJH2YLi5WW+zAvjVGWMKH7y9h1b9YfYRiu6AmBS/hZ9glO0sgeJBa7HRKIgCv0urD
GNu/Z7cAwSaPah/BnFAEmG611zctMUjQEH0UHjY1eu7PoISDMVYgkoas5mu1D3wM7HoTDLqqDCcQ
E++adOJ9xIJAglsFkg5Iue/1szqjNddqikFxAXaSq+yzUf9g38VkA3phUxnqNe+yI57GyqXuKuix
/eAe8x4CnGG8J82QsP1z2SeD9sx74T7n3NJOExVt8h0tyUSj9PNiauFM+eqIISvqxJRvJ9wAvKpP
/XZmjWQz/KL2d0003usiwjdBYrCn2oT3GBkXs0nUnYLjqV/GH/M8v1ER2sStVu1Ku3XPfW5M2HIt
L7+aaUAB3jbqM6Jl30BYjJiZtf2ucgR2oLoeXvviN5cRJ+RWDB/d5yFwTIPKbalol5xYNbdG9W5k
XHmo8/lsITgbCUAiuYJzX6rDyZvSQ6MN8iS7UG5xIRw2jeNEl8yV80Zt9W/RiH8AiKluG81QNNS5
ulvAP+61br4rSVwfctQaL8gkgithTdlmjdNeqrIkS6IP8LfmMIjqqb8AJDh0EkHGVqZBIau9l4/e
sTCmepMRN7C1MoVvYMoUyL47WPWCCIw6bWsOdroDIPwTqaYfiyflwaRKHvBt9QFwuC5AnY0MHveN
3SjA9dK2PWu06CQA10JLgh17Z7DaGzZsG/VnneoTvDpTngeABkdlSXgYzX2NqLUlrCZE4TbqqINk
AmGWIkUyIh5a9V3Pf/S2cs0yeL6IowRZcge9/M/sGvWJ+pvKSphKNNfU01TW2sOE4WFy21PuteWQ
gr9x6sAoRHzpijo6RSMRRq7x/E6iDKB3VsjtDcvdW+WkrJweTQonfsfvlQAzJYdq11LuhT39dE3V
vYxu2gakAltBKvQT7IBFF7Ul2zlGvcARIoJMoxV4X5VyyZR8gwhQBEMS/27yCrPl2DywlvcpiBXk
reSOL/QfmWERM5KGp/qAKUdbW68kRnQ/AV22CZPm6bkNHDO3wURMNcqjkMyDiWIG89A3QdWRE5DF
K5qm6qWPY+3SLo1j4nvoQMLMCl/oUbg1O5B6QtPZoShOx9xrNdsoTd0AUNYuLqPfCpUHlBhiFIVI
ZfzqraH6aJE1Z9E+dAVuaI4Lp0mPqIGoI/RUj/D4JWoA8sx3diRtQN2zrswr7ti5jxvAe5aogj/v
WAuEejNBLr6NHgl2qXcTVeHogbAKy2dbg1AK1Q4cvplcRpCXPu5LRBVsCrtUhcNjtiSv5yza2d6i
Plv3vyM3zBEoM4A3unoGiMEsAB6GezHj+KdDmPc7DSpT+2eANBgD+902HnA+aTtknR3fLFo1QGi6
3KplB0K5UzBg0VQF+Uj0YqIopLBQuc+pnh6jsJsLqcY8mLsJUbS8vcFefpBpbnwLPfmjN+mgQPXQ
Ojq2e1LC3jspaeierAWnUyfdj8b1LlXMNGs2CtNYVteHGYUlnDj/HgCi7uuu+xvvAwNOsB1tlSqd
Xga8ii4OyeNyIRBHmf7MHPcM/mEiyh5DvsHh75FdO9mNCPhSkmx1owv9poREkSc1iYo2Mqm6Vdah
duvSt1K73QNdLwHFeRagGxaDHWTmk1NQlNJLNLeQjn1WVueS5Sm1TZok+2pqzX0va++vzHuDy9Sp
bfhrtuUGzjtrqbdAZJRfsdEHhZVHJx1f+UCv1WbDTt079ADP9hY4UHAnlKSUkM1bB+HesUqSHqq5
IWZ88UZreM0GNIoceojJpNvWjN6KXLHPX009lM5n1ybyP9oSipicrasVEjt6gwWO0c0Betaetwuj
0AuEh/qaxtQXsGX2dTXiUQxN4zzLhLIp0cfvrNC3RZROJ+zfDx1CUXctif5Yi0MUVJ0LusXrzcju
jIV4aRbxHLMYtYtqyvY+9O10bZNl5qbnVVF7lzGhbi2zfRU5qggyh58RTNhRadl/dH1G5GHFH2mm
o3Nolq+WMdq7sYjZfy9N6L7MXgcPrdWSbdPdM6dJT4LtwSkLnXhjlBAAYGPHZ8s273pkwN7wRu4o
XAMHEFfk95LtoMj7jM8hiT02Z90icKblhxUDZi8VaajCwBJNa/G6AoH5n0bpqBf1aJuWHnYZhkBS
K6xAaoy515Jmwa/BQfZ8KQQos77VQ9xBMdyCI4GnpAfHOupBY03RMLHjDHkvqZELgtJHbtTy3JjT
qyrmEWpHaG9GVGmCaekiUzAFvcmPZWYuQDNHZPBKOqQnZw10kWeWZxAZh2GCkQJc6dqZ3V1p8X8q
zCTd6HgxzsGKmRMLgd8Cf7Z1hqmAUzC71zHTNELBLr95lOZOSVN/zMCN3vHaAG1Y/hBDnL2rBS4x
XvvbLUNu7jVL4CypAjnr7HQybijHc7WXtZlYwgBYecomXM9GAzwiqFxbBbBnCFJgkoV5Wi+D+eFb
LKPimCcVU/bYORt8n4GHUFIABFfOQYliWuyUNs+FHZhMeS+DBqVXAhRQOoBVacPfQ3IkfElIsB7S
WXwIpOAQH91NUVhtHGeE4L7gjQBob1KNXxf930xBfUv+w76mPbdDvpejZJkEFZg6OCOrKSShFh6n
lEdHfC+LyviGhDyKnONDTyPrkA3KYyYJsNBb1X1tLsYDyd9qZxwSbxRU6zdeMntHEVvXhFJakOnI
KrVqgfCfAWLcPrumPl20LHkbVXapWMkjoyigDC8mTXWIrk3a8PeAAn18KkBEuex2NgVvsFyV/Skc
kU3/dIOjPYHtukhjKxMbAZN5Wltw9UXWN5sys71XWADOTZ3eZhB8rwZgBLuIml2dpN8qAgPkK2Og
lRXF1LU7Z3pOzIePfVIoyj7tXEH8ZGTAX6xNEXVGUFdlf4AdUb51pmwOI2yRYO3qqdOAN5YWtpNK
80K4zP/TdvZGr6Lfk61M+zLJ5jPCH6/9DNjbdO30FiHlcosaTVIZRgrT6Z1sa0m73lfQwI0IdoaS
IjGX8/EWpoY7IBXsCIqMZeQ785hv2UXfDPIczOKbPMfvHbDYj8J+w7SsPeYLZqZacHUChMXRdG7x
ghuVxqQeAUaIBUm6NpMefyiKEW6T/wyt4+vp+fLYyVMV8b16LXQ6Py8z2hXo2eggpzVZR5twN2Es
eLDEW9KAFAifYxNluwg6r90acIuG8YlQOeqGeN596mqsGKEVN5SbbBjcxEHJexHcWA90YQZJcvw5
uU30f4yd15KcyLq2r4gIvDktX11tpZY9ITQaCe89V78fPrQWvfuf+WOfZKQDqiBJ0rzmDlyWNR8Z
rPJLJCpvtFXBJbtINJlZQYKFxd8b6gK0r9vqKAiVynlaIIWMZbO7ogduHTR4Pfi7RNGWdQRyA7BY
R3ZVvjlKfkjUAKPVv81+AMW83LhmOaPENnyirSXqfBSoomSOczZlF6kZOS13BlnE4M/x7XISqaWF
6rSznSw9yK9M0JpmAxbhs8XV7xw06lkURhxvD8l9uILh/Nktz280I+eSo0Yte8ASJHL/JRozRWZL
C+M7SWZZdQ5LRcd/ZvlNObjPAO+Mi1xSfgYGvmFUDYiT9NURP/W/5bh0DOCYL49xfcKSKXip3GfX
xVpIo1veWOrdGakVPJkAfazYX2kN0G7ZoR6ndDyqev1D8MASDMCouxp+HeupSI5k1WBjRlQ5KX28
2xxl03vFeYVq8L2HuXj0mpAnaiMhemqT5qM8eztxnwbWfU5zbdCtW0OE3h5Dd7a3irvUYfrXhmi2
bQ8N7LAOhLoJDvK45GlIrMQqNdlJVFqBFeo++8rdziv6/A5fRw/0mUSXACICbUM5V1iG07cMyQwQ
AZgzjrXmfHwTlaMdHClAIrtGfrdG57QHDWVHF7ne2DSsUTeHuE2+zKN+J3duvUtQS3eFlU4Huddy
V5K2YP7faoivLBgAeSZyhMQkb20OkpbASHEMaboQiCaij0P3QR782jTl1mytQUpqVj53FRj2g9wK
+ZF6X3N/2qDQ96ygM8q1qr/axTYEucv1/pq5088Ar4xTxmiAVvdRq/IWpm14ymeIzq0+fdCXrkM+
21lsO+c5mEECY8e3U6FzooTboCdkJXnx/1z4zW+QKLZXkN31UF9rrk8PNZkcpImhH6QLkO97h9z4
xQaQNX5I4fKuN3eFU7x5a96AKt7fQYNtvCKCNTk3JyPMtfkYu+F3pcvU43aH6QTvdMeF0r11Lmr/
nGFieZLf0vvVU2rP6gmNxn7eN1l43w66Asxj6YeW11qOlNi/5nldOSMcECYHaQl9nJ4YwjB1WRqC
PiLtZMKx3prPUsGuZiqYOn71wXSRFjx21nCZcotpSXXMnQHjI3cBV/7rde0ivfohWGEvN4ArLICU
re3N8YOrLwBGo7DrRd6G7m3plqUlSXLLK1j9WXokS5+do+9UA5iV9NkJFPpIqS/B9ra+aaJrVMrn
yhsuXmPupSWsh2ArcFY+tw0bBNIXMmFvzih0X7c3fGvLkifJYGmFat+fGkB659CJTlJmSmOXGtvx
75ugpOWpSWw9RtJr9F25JN/lrc22rGz7T9eDrRwb/Kl5DeDK7VLgMUUKyK23QTgvHw7dg2ga6ExU
J/2EDwX79IwL5IkPto4xqPOUz+2Lw9iA+eG9zorFrBZYNScvOaCUoe5u1oJVncfyJR/c7mSaM0OJ
RlcPalCwdtMjMLNjg/ckvIMpX+wizXmoD0FUPjlZ9ebBy1WlHayv05aWzK2ZbG1FqhRD2l567Ael
MUpQL921xPQE+pIZw3mSuy8nKcAzTmBWaHa9D61+L28JrHZyJfomd3CNr7mFiJLMWyZcg4+Q6r7Z
wqUIuWFdrKRX1sGhhsQLvmFM9E9RD9wdGZOj3GMJ5LHHy/AEoVzmyFP6Vz7pd15sZCd1Hm+JWSJQ
5nUX6WQ0eu0Wzm6Jeu4hLIL1C2C0f0PKz65yQnnyEqOnbxc2jB0Nf8+D94xZnLtilv3E/ujjeXbK
pUVsnYGqqc6V47bfp7ejdugniPfbXSwzh540WT4zmZtZB9+CLiSkEngBX8ElG4zEPeRHpQp7a1BO
DHRRRs06rjpmMtgCr1udJ9e5TgBz2M89Q49Eoziy9xmOYevoap1FRVpQsOema2snDJf6sTYS4yTn
l9/l29F4bfWn2cjbk2oaL/JUt0crsbzrfsbGFO3GokDpHwr5nwna1nEo8u2X9DqwY3pa4kjD9AGM
/1HL7Bx2fpsPDwiymxegadWdsHaGqKvuaAu/yzDL1ucrT2LrY7YHwwf6Vwo905y8+mBBkEYWwzFw
OCl4CVx68AMKgceSWyZPRpp1oLL2aAEP9gt8Q/7bmUuFrUffnuTaoJf+frsJW6nEpMr//1SM1UbY
Sw/yPslIQX6MJNex+JaW2Jo5R9h+MKBFmEEGukpnX1Q8FqWKXHYdckkUh01etTXKvvYfWP36oZTf
+WaUsR5b5u4eWMA9G4LYY/Chl/ErmyMsXctrMhfIweyDyfyO1grryWGfXIomDNWjVF+j/vIFjQCD
dEG6juOkpcqIbgu2vGnO2HLQUIrUgIktgzD5O1uwoiQl/WYsu/76ch5h4jyMBbpuPfEGePrJZpdq
3qPXW7AJ9ZcrP8Ss73RXV69ys2VQJ7Ht3m95bASheR1AANkqy9W35HasxLbHuBVs53t3bJR/6hDq
oA+jz5SOswMIkF8kLW8edzxhGr+Urz9+LrViFymD+mYYKY9wbXnzjwCi/VWaa4SSLqDp5RmEXYfk
hrSUf47K0WtXBSinubhlenhPBQlgimxTuHecECF4SOlWsM0BpUCCrZ4kB//noNX5df31S0teyR7b
O7OOZ9bGLLmennfsn/z3vZPYWkui79Ny0HrWN7XeX+D9UYrGxkZrv2ozUrPSr2yjBzn2n/K2KlK6
jrMlugXyPLakxOS4fz3rm+mM1JaK7y71T3nvzvruSsHS4WM0V3chjL7lFcfDmb2Kal7nqvLCS8BS
CuRMaERM3pdlti3Y8uYMT1Dod9SpWoPoWkm6Wzn5VvVNiUR9MwAhxBb82qLlZdne+Hcv1fYCbS+a
5G2HyRH/mvfusH86/fq6zvlC7i9i0H7jwcWhjWHtMhaWD9cWrDPZLf1mreKfqr/LW+cTy2nXK8h5
3tVZrzAk3r2mDL/Vzgv30jXIHFRi2zda+pAtKbFtQLZVfpf3Lin1/B7BgP6nViOJkBQ2RD5eTvbe
Gd5KE16jkivpmaVsptVZlZ10r/i4de+AqaCNb2llXmjkkpaen7FQwIqSlVnuunTkB1Y776V7YPUf
SdYGZeA/dLW107BV1hCkdynKGRIm4m8HeZISbN2tJKUpODLp3+pszWDLe9eEttOMQZOyZOHC9BrU
2Tx0jp7Oe5n/JgAMWC5KxtegHaLT+sbLTdmCtVvd0nK7/jUpBdurK8mAhZQ/3bek351B8uYsATuh
JbxGW2e/DqzXcnk+25ENXiVM3rKrxcKIsayQvJk5btXkWAlkYLAlJfaunnSiW96bPy4l7w4ZvEo5
zsYDqMDnGioFrgFSg5VyQwPJsXy4Shzx2o/SdflZkmUXuTNl0ufZZVadXZM51kWe8PZE13f/zWLm
m6HCVlVi8vCjomdFb620LnLlDqInRhwhk6KjlT3MXsl2DGou2vQor+i6TiktYJz1uPkqL/KfVa1a
DY5YZ7N10rA5mOfZNUEiGJY4pDUJ6obdyt2W9q1AQf8stHblojvszBYGZHTI28qHpWvB2dT9m3C2
LTYAIhXtGrmr8lzqDCqTXhWvZQzPRPjk+vKA5xbRnXZdz3x3++WmvnlE69R1vesyZ5Ho+ppHbE7O
njkd5S7LZbdAfsCWlBv7Lm+d1UnJezLnVlOKt7+kh6G+t7HW22FjiFVckPufuyIezwZCgEcdxixJ
qGcIkBZXfCYptXT2zgwHmZ6l1POAeepJgndTHXyMtOysLedQkzp7KIO63UmtucvGizKX5kHtM0B6
w1DsmohXXQIvc8297QHw1MAU3aeJe1Kj0MqPSAZhuMzM/siqJKjhybk2etA8wclirxnRWIjnmYN7
Uazep/74uiDaPwTIwH6Af1MfUI0bUeUgKXkZgkdZwvZEPaICEdtV+iH2HJQFze5hitFCcIAtnHT2
9s+e5c/PadX8hO946U2t/DzmJq5aqf89LxmS1/jA3/mBClI8a157b7Z+eKzWs7PrB2w4aC3qOMOw
C5q6/lLPYHqZkpefdDW19yjqAK+KkO1Si8UWwGQpec6tCv0mVT1USASjDFWC48aIsXoclxKWkjAT
GHAUCBPt3BR2+ThPSfUoMQmyonDQPctzhIVZhLeKODiUFfJD/jR8M9k8O7fqIuWXqZWBHQlKHIdl
AXjn+szc4iJG9VqF8Gn4GImqKBge2qwAE+S1A/PhpnDvQGqwveax2N6i+jX1U/Q8LAFEl+jZV5Pv
yGoqV8kqM0y60V1ElatA+Myw2K1xgucGNexnlZ3Q51TRtP00jgEzCApi2wNaldrcyxxLUTxkd9Mw
dI9a0nlP8xLUGbA9m7YFu5oaW0GoZ+leKx1c0QZ2Z8wJs7lx1NGF8X9NSTQ/rinQHCj/OrS57fgq
srwnVGaifRW2O3RPjaOjWeZhmpocjTfA9IWhmXe2A9QZWKt20G09aXdYwSODgQN46YXlfQXV7r5Z
gi1J+zwnBWuoA9JGNty0Ur/LZzM19pppaHcSFFPwn8yir5T95MFy98KUxWZEDV57H8Coa4/9t2TI
vxpspYMLh+7Pu2XCZwaZCFqhqFCJ6edfbHd+CfNE/zY1CWgFBHFegzEDdo0O1tOssZdsTYl1q9y8
v9P7uL2kaVw88gg0KP+t+qEZFRpXlpoPqtG/1qgGPbhR8jTYVQP1Vak/xD0bRw5ij0dJSgFboZ+Q
X8+P9bjrMe7YTUv1WEsx5YvBci3HsYNNlqNAu6XPOLw52Mq/O+ls3uRUdWNqj44XXiCH4dSZIYt2
4oNTHbZf0AbJ7zCck/W8tTG3T03XHnMVWZu9j8VyH2QfMSqcWbQvGubKtnmDaNF8gHveP7J0fJUU
RrvtB0zrIENlI2JNSw3Jc4zy/UGJ+6q66HHhGghQG9oPKxZLVIFBd49+Wn9fDywrlylqJ1LgoGRx
RQYzAc3GrdBNpT0jtqntJSm3J0vV5VPlgAlb7o89jgBdqmWgF5/t8ff6d9Ik9892UcM5W+4fqtMg
8rLJw5+eNjMOJsopEpWgCmYY7ltaWtvYIiH5JlOKpaSD3HEYngDOgMALhh24LiwVyopOSa+/1nUQ
Xnp7CNB4D6vvZXmS8ngI61Oqo9pUzYrDgrXi4hbOeuC1CaLgvluCIUH3xDX885uCvk+xk/kc+HZ8
hMIQ38oxw8NwCSQmeSazbCwbbBTVYi1q8Bv8l4pyyFp7O7obMQf8vxySugP4ClU7vz9N2xWI3L6M
j6XKauD+3a+T2nKRqSj15j5tFx4F246m1cKARZHyIVqCHIGJB0lOvo9iYeQPkNfVmMX1pbhUUS7f
bZUkhoPejQ9fxz4yB8cuqyphWXl4YkyKcud8toDioywlpe8OlaRcuEV19OIgBL4eKld7c0Smm8eu
BKDxvmD5VVMZQ3Z8mQv7a4o9Kcil2U1v7VSlN3eMAJxoKG92GfuMKrsVx6QItY9qGQ73rl7/lYea
+nGwC/WjHtaPHR3sI3vTMF0QHeTr1xvofzl1q99soCWf3YxTsZlTPqSoGXyOKuULfOTgSQrNMnjw
i9h+ljKQwscUQt2HfKk51p+TQTNfNT8qPmnJVarwzck+qk0D/fIxrNPpvg+09GFcAsT99GFnJjVR
u5l39Nmg8Zak1IFoykaO7/5SkwH3Upe1S5hL6efMq9HR1ox2L0mjb4aLgWvqoTQtFPF3ttX1H7Cx
QrrIGvVjBKHyc9Nji6DC1zsv/MrPQMHKg5355mXEMvO5tMdXIDTdN6v8MbuN+8VS3PYuKyOkk2y9
+9bMAClUx8qfEdFBSzfsfweO3X4DsqUf5hgXcbvxXzXAZ2jYtgN4T2Jx2B5nrGHhC/8nC1rkn8J3
ebrlgIrN5vty8Oojfm0lCnNO8Zopln3XpN2E5nZfvOowpj9g/b6TQgUY2ysIjC8wedUHybL9hv0F
dyjPkhxRk7hq3pTsJVnHrvk8s0snKTljN6gPKlpvOozoWzDN4BIKKzRuNVox0KJrHxU2O39g0T3u
DmDxkPVEWvZY+YNzJyV963tHUxss2h1uJ7NPz4NgTPS5V6t+D8cnupOkE6k2MIWov0nSxogIH0jd
v5fkrEw/XL75j5Ka+uyZ/jp/NmLwPf4YXMJoUF7SrFUfIh8acehjVzXk1TNAnyOyE/1L6bWfkrhV
b4AVhhddb3lVYlTlq8S9lwqSjy7iqVTq7FGyJDBROYpsCAx1p2O4WuAem9nBi1SPoaM95+ZL0xQn
t3MrDAvrIzLm5c2enOIWdZDlFrHg8qaoBE1XucjMqtMh9npEx+2oeQo1ByvwyXpFISz9plqVd0Q3
s7xIEo4OkHq9+FyaI5KURg+WYKmm9ZO/Q9MPVE0+4q6stgDFq/QbKOrsDB3fOensfXyzLeOWu4r1
0Qwz56FMLAAWS7V2Un9NoCWvfNq0B4Z1Gm5ExNwlmLXU37OC14Df/U/eVkViltL+qnpdO//T8XoL
AKaz46d6nJvHUamASxcu0neguky+RL9y1f9kjoP9uXFG9IFyvbjPQsNG2bhKQcQN85e+cl+k6mik
93VkeF/rJlcPbh1bD2npYcBS16iloAv7CTrSTwXxq2Nc7F1gQ/dqyUvljvGPTgMgZhlu8+SZXXCn
2E5yjtJQ/YiqSr2T0zvzV7X0mp8d+0bAiMwYHcbJuLBmW6K6W1ovno3mOK+7g7Cllu+SrC5QxkWj
6r6kT723y/DQ+3p8VyNO/qdgrSPF5ZYLjwTwMzL+B3UO1Pgg5SG4x3s5W+y4ZNoVdMLKMa9rUop1
T0vGE692tNYMNP3FMhPrrNoD3O3tFJZj3mzg5XdOaCnHVCt0bKkG52KB973iddPca4bpnOwkm54n
fFwOfas2n3gbVaA/rvOdsfML2jzK78Z7dYeEIelYWKeXj3ZbmD/hJCIWadLP0/p4abPEgaQSzMe6
qurHWG/ri2lUw13kthbuvn6JLUHnoI8FWJWOD2amXiKL5ff+tzgYPyWRqfxSQFquF8pyDam4wvp7
SocfoaI4XzW7yVA71uaPoY02OEOU4AkKtXvOFlFxVfHTW5/G1pnlgPTJhQoExrmxWD+jI7P9OfxG
B/wd8qHytx7ggww6iRE2g/AkcM1fGcrIete/BlhzNO2HvgOzjE5x8+q1zAm7vtKewG10wHNwWIJ3
5RxYXPP9i64beFCNziJpoKa4xWlddpOY49RsASKB8NAlyLrgX/NBcwbvNU+9r9oUKw9m73ncA+R7
6zCt7yTZGSjP5U7cXfW4R5hKY1x27UqgbkXjep8CCOm7agjVh74q/U9RPX/TrUB/lNS8IMAd3XqS
qp7m3CLN8p8lFfbBuU3L9INZ6P4nf2YvsbCaj6XhOJ/88+hnzreYT+W5HdX27LRD8L3Qz/VQ299L
EFlY5lT1ZQiG4is2d/veitwPzCPvMXkoHmtfQTw/gLzR9aG2W/OWgqhgxxln3YXJMp4RO5p4iRBe
MyLjl9gdWoiphU7QfdoqNEZtHCq7s04DloKP3RLQMKZDgzfyQZJSwIZt8djMuG1hWX0D7MSVg64C
3YDh6I61u+LRWAIbKd6bqxgPuVPNH1gF+NqV0fR9ihagRwufAx0oJPdS/Ws8D9P3sY6s/bjkR0v+
/67vIrm01fddn/MAT9s3gYvg23/Ov+X/2/n/d325rl4NMLc982jmVrwfmLC/lMNUv+iOqZ/tJQ+5
jPpFCnImv2ueVEEosnkpl7x3x/LlRM5K8c6xzjdRAmthW3pVo55oGdmfPBX7aC83T1s1KRxjz9vV
NXyDoHxSstaCMAnna9TqITg6vOuHHh2bQzZqxZMEo8nzKvrP+k5rqqMeJup9UEHEo5OSBArt6n27
BJK0DQXS/ZrOqkPPdA2tx/+USv6WlCMkD227Wx4BaNuy1jNt6ZRObx7dp5Lb9aPH/gNFMu9bAp+J
RlXmV8+HS6qPzofJ7r0fBgJ0rBZ6w5PluhiOJuitFKkasfsKmxji8bUplZOhe/MXFBmGc8dZRfD0
M7Ssq1wjzIDz9VVrPeCE7T36ncZG13JuzCuedO7aJ3AjFq4DhnHSm3a80+sQze7FcEccdVZzHSss
IOcy+ZICCXq0uo8uICuY6L1zNVOzRFyn9V8yJ1FeEIjuDvrFw0YsmWc0XQy0YxAhd8wdQxB4MfFY
n5Uq689M/pDFN35XZvsdiZHhSxTjBJ90bf8UNb12UeM2u/pjaj6GgY4nhlLOn9Mw/Q3oMPvNwSF2
8HeKaaKOhfXvC34yZ2PsgseqaJqXYgkMleFhWCCXuFQw9IWK1ADZsNryUUvhxSOZrB4Hr+gepb5U
w+DpiGnkhAEa4jTJ4skOZB4v2T55CRDrwFetSZ8RHcIgwsIYzejU8YQPWv1oBV1yrqDWPCQZpApj
NOd7xwVZDDvevjnZEF0LpIxvnhlZV5Y9ijtvmoe7rBrHq6JG5S0zCox9/D66TxofiafBce+TcsLr
tWaRJOoS/xS3rYoDg1qfXK8YIboiuowAVP/M/kR5TGOne/FRe0I3GOwgPQ5ooKrvP84dVj+YO4+v
kYU8cmfu+i5kUSoo1E8Ne9D7cFSNz6ProuWN7ukXvGf6XRVN44OPDxUS1Hl6qKYwQgkL/Ti+TRA+
/HT+K2nco48f2Vd2rxt0baKFaz9HH8GS/o5sdf5LSYy/WPiFXm4FLJQHrn7KWj7O/mCe++UMbox/
BziwEouHkQmVPSHSCcTkrwJcot6ZPzywBkwBs+GGNur4XGOkvqjxz4iu1Q+eNXVIIfMGMDMqL1mj
ISSDeN/4GKPWwqB8vOSmEr36iuc8OhpsWjGCD80eyp3lD5c+Haavps3cSdOCV7fgTdGmvEA2QB2/
RgAAj0E59Bc5So+Ta20M2l3uaMOBtcTiDkZQzFR1QQZbHoYcfrtbs8wJQUSpIrE3mfZSIpnvS7bq
Yyb6hFxgO4/kVZULD40NvH2GY+CjVbZYObZK97nDwPJu9NUM+QpuSYbeNuuWA0yPJYminXec2gKf
yyWpmxOkJdMqrpL001rbwU6Md5g8QJKzHSYFS6DnIX5PpTmVt9FLKhwsiEmw1ZGY5OE0Tu1GB6I0
5KCx/g/HzQhGlRDU/9e5Jfnm0g4+AldGQrs3edshcv0xKue7LP3aTGH4Sp/r74rYsa66D7eiz42P
quf4Z2MIlf2c85gdr4if7aq4SEoOMg3vY9tl3oNlKReki+ZHr2ugFLZ5+6UfnWpnDE7wow2UVwhF
3t+mpp1yl+4AHfB9oOV6RAVEebss/s1ixhPqIPFfVVTHfHaa9utid79PrK58YJ37piLi/gBRoHrI
tSo8IWc67xJTrR62AillgPWnnoklT9E6e7X7DEQG5+blDHKIVNySvT06O2eo2bP870XenVoZE/hC
uv85BaOKYOZyke0EkkwH9cLmV3x3cAfFue/GAAMirENxfFH6EAqJ7jybKDk+p/bS+2oFCAMzdNc8
mL5YKqXuxWGp4MFRMS6JVaT+1+SSh1P38BAtgeQBwdSO+KKxC7KUbgVST/KqWs1O5oArgCRb28iP
EbIwhy6eWN6v6r8iiAteodbftGCC/taX02enZNJeT43/MZ/z/gBUrH/Ruxg1TGfMnlwDUZUYEbeH
yeqHSwGqFgXHCMw+tlVXK/XQBFl68cFRo8c8VatTxlz3WUVrlxUDVq9Tq1ZYWC+yT/y6cM+at/sl
sVFAsWbT/I6n6Fe/Se2fpeXfqSxkBijhwGtK6oSh9KeibG3k+1hkYEOj+z1O3r2f58VPo4l/KCar
1PSWAOhBDVlWjxuWidSChaRnNmfDJ78eGjTNmUBI6eiE5S3MoAJKaY6F573fz81OSuM0zPC8RFNO
SqfWTh9rxfyeLGdixyN/Suvqo5TFpsuaE0JLjMmjp7JVlccYJyHigTVHTxKTQM2Cb7OuVtctS2K4
oYaHGB+f9aitVHUy5xyzEbWTPKcJkZt0G3iniIPut3rbddQhe2jMwr7zZ526c4wrFUykj2PilWwR
+WyeaKl289xOu6nwqOCsR9o5nZGKkQIJRhfVoL2y1KkVZapO2zGar/ws5xJlu/+e5k0Vy4nhkMnJ
t7P12HTse2cqD+t5pdhPYy7xpuZsK8oeOyzzYNgeRLDl9MpQQxGEwfrmQClYLyk/MMxU/+SZ5uc1
z5BfsF188hKaoO906rUJ28M//qet9p/zan9nAboN629Y7oLE3vzY5cetv0lK1ot2ZfYUI+wKVfxs
ta56K5ZqUsE3a5Z5JColEkxy+yVquh3SDcNfHjtCD0o3nBhtYKc2Ng9NElX7GgOLIIJqFjT5D6to
JjT0wDT26tUO/fnseN0vYLnTIUVYUY1+9nqCdaRp40fhoQ/mDd01TNu/68z3ToyZbi4SplGlRwfN
nhYpW++nrWCRHXc7paYjR2jWRA7f9VhjbHC3cuvkM/PMCyS8T2bTe7ue1w5dj+m19ivAxd0nLRg5
GTQ/FLGTx15t7p0Y/mUF6okFnWPK6lZh6j/CYrhX2PWcCiwRJyQYymXDr1DYdEjg+17gETNN9ZJb
pGgvdZsoz2rMlLfEz+i58m8mYxHs5ZasYeyhSaXJw5qnYeKym4shu25HBazkHbIaySV8U5VnKYCD
9qOdYVxVbQ+Vc/7YVB+b1ByeBwZCrVOjhZ4zJR9mICOIl8X8kOCTUmKygkMOtgdV56Ds0I67Eaqp
6YE3tNLHXhtxAFuCKfVf6gEef1bcnGCwQP0TFKwW7+GYjSe9QGtM8nIUGM4zLmssmP4nr5sZSCBp
qp8rXPQK1/KfsiVAjsIrneq5tZFrSlt0cUbGMM/zEkSpUV7cyZl2kqQHMZ5j1CggDDVr1pbf2OaX
yGqNO8lylUpHl2ycsQttiqPkSWDovs42EZqNUuVNAYp5xtSsF5ZsSy/Y352K/CoXljw/HHa21xqH
dqrZsV5+pBRGiZrfLBsBwiXLYln90XGUwxCE8UtRHgsIwc+tpkUv7Jn/HqPKvw6a8YAQeXo/Ylb1
LIE7o/WPrJV12vLSqc8xcUOZP1GVWIHS6Bt4Xnd3iZVYzyz2W+uxXWQf58LH/ShsG1y0XCZtforH
0GyV7nlN45BUneoiNffgfCkPS0u/LYPnuHGfZo/RQT9X7BVVnfnseYnyZEW3YEkYUfwnGK36W8eq
5d1kpsu0EL4P7n8AM7Z6Y4LKUTrT9cqJHLWw8a6InjG86x7LYjqsLWouowCscbtDFbl5KuoseDFZ
JHvR4+Jj6QfjTapJwJBM32ELVF4kKXU1VNYPVgVyXI6SPBgVKZSE5IE53Lj31MB7TnPDe0aXe74z
jO574NeohCz5upP1OEnFOz92Yf5LNRQwr+zchw9Sg5Hfsxppxi2aaX/FFLUXJfDsZ8iizjMOYtVR
C128DMbZeZYCrUXcUy3ZnJGkFCCYYj5WKQNGnDcUlGPDlq1kw9j3Ef1v0lv3W92QtVPMzBrnnOpV
fHInEBPIWYYvJWyIA/YsydFwUEbbO23lnwzPQDkc/ZYXpJ6jF7Nt4IYaCesHI+uhrpFiKrR4mUjA
2GXGLQs3T30eGW2UAXZ4CmYh/qLU5yM8/Ce2JNHX+5K3ePnhreGBv1usVXzMoe8khl1zxv71Xbuw
hLoFwigxCQYBSi4Bk1qAk5KJdG139nR2vMcYwZdieg1X4NWC81YZdtdfVX1mmaVlFrsQH7aAMTJU
B0lnwnrozeyLuRCPuoVJUy8/AW8imEe28I+sCmE31CBZFEB3904CvWrHGYOjetHf+G9UT72fUaKj
gdHkyD5Kcd/PMEQlGiM7g+R/ErPNgXA+m3ao7K13zJ2wIEnQGYldmy1EuYtrMWIvt2VV5oz2CXYH
MMygL5hHZTIUKHbdr6kz//ZRi0iL6jxi/3WwtI8Bvo53Rdd/dbittwg7sFOrmd/DyfSO44KqTThN
4d3ocbKj/N/tbktMngB7WOHRDLhXCi5pN7XTD3USmJcWo7Y72yjKq80kIanieqeo3Xkw7U8p/9qy
Rhj6kDpUnjBNQKsZk7sI0s+KdYhrSMwLKS1fENfO8rAkliHacKyQBeG722t3DcoWQWWz0WWUKPEl
6Xj/5sZAUea+2V6DhKKj7RUl81nvZ8GtCq2fZhYqR8O6L4Z6vGtCe1gDw4zGO19f7lw2fc80vbqD
8lvdeXmF6LhEc9frtaNExXpVYhIkjl+BdvJQw1iw88Vix1IaFQQdBh3/2LBKz8mvUYYQwMIRXf6m
BPKHt2SXGSjLaPhm+guHaV4winI7CuGcSrSdWfDKM2c6bE9G2umWlJinDdhbQeCl8y7QCSQwFtjf
FlidGZ4707olC/Ze2oEE0ZIc2OI4zVFzL1mlb2HuELiMRsTWoBdHA1vpeb59UXxItabGfdTI4YAt
rLE16nT6cE0Q+YIkzz1d9CEqExsDCSQZR6gQa5Hyu2ZIOdwwhmx3c+P0uKIo8Xhz3OJgYNPVFuO0
CzKsdUP8qQ+qWzGL0VX/zNrP3146vmrlIqzLeATf2ALDOaj0E1vnRz3r4Y0mD1lRhTs0ytgoncvw
3gYL8xD43Z799mY3TNljpvGJyL3KOniorN7Uqt3TZZRsobOyWFbdFbmBZWo7qy+w7/XLPOAgZLt4
0jpf2rrNTyabMKDYux4vliY4RS1GlGa+U/qM/RFgggc+uHQa8ZOpa/Z+0ibl6CsttjC9fkL7H3m6
+ZNhpte8LFm/w5Ioasxv1VDhWTilJ+SXoqMF0a9ou/swqNUdH0eYyWFRHBoIGWF3j/AreJKYLV1F
Zes1iFlUgUu1R5QtOg3V4hHdGqBwWaJgc3o/l/qAv7HbHEokKhqXtcZ+/N043Bi397BK4fi59+6D
KYn3EQZbfh6r6JpiURppLFf3KsK3Row6PqaZVf879mFkqyCp9uNsuWcfrRulbC+tHnIT0KGLTJs7
bYZwxZvBBBczfPbcZekSI0jGY83fDp/upW/RNLRjHPuaJ2dDmSACK+D9u0E5M6KY9+w/fmfwHB7d
Cf5+qdgJ2kTAdNyZsacJN8dFHg34Jn88yL3pkrgvIxJIF3Y81XvAtLhnuDgwqDkPuoSlC2e+CxAM
dgNXxWurM9GcgvUUKr9bH2+ZenxYWpAe2+1DGs6/LAr3ecOHsmKSrTj+Y6F3P6sMdSSdV3SvDT1m
TdPAfmPo4JijxuaBBdH7ImlwwLXhicHgPqQsJxgmpPA5UdO93S6SImgt70a9/eLzvTig8rrDlxl/
0IwtHJdr2ZUXoQkx93tQOROKXtZDVymnLGj8lwnF9bly/ypTXPUCNfgx9cqpdf+Hq/NabhXotvUT
UUVoGrgVKNmy5ZxuKKdFzqEbnn5/8r/3+avOzaplWZZsBM3sMcf8BhtBZc3RpQCcpZNe45XbuUH6
Y8Bh3TSabGJLr29Bh2CBAGkZvx4RiXCNnOzoWCh5QW7eQ1zwQ2cpozidnxbL3xGEi30kxYplCJNu
Kzsko/guOmvarZ2eoiUt253hv6RGXW/cvIq3fVmjz8z1zpVGc1pTXlCNKIOZZZ0TnY+gKZfjZH6y
80/DYPHm7dQ/DgVRrT15Xej5Wxm079Y4g2cBkOQ7hB6P8wuOXAfYUZ6GpHhWG6pBK1zhr24CAlM3
46KrTe6lB1cY5mYG2SVz8QJIrBOYJMF8ldRHnRnVOekrPsRQ05oOlpO4fG95TYL5M066HqhT85Ov
b6tdAF8r02/MuVU02M9EKD7P+CXpukBLVdcByNRLb2PUkx+htell8pDMMAHL2P6HfAPCRL7nyr1t
NE37MjgJm6dVlrpxTKp/1vR8O5M6PLbDKV4nAmTrZU88ryRdtk4PyxfJ2ejVT0U9fVgTgfLmuNyJ
nMp/Wi+43gYhkGh0Gn2CFboGMjnhGQZsmHBOhH0zAQTLP2cO0qZvCQU2HOPYaoqsVFhdOO459mZU
egj+RApcO+2ur9z4nmzDcUtrJw915z1LXUVOPbEQGGBoy/KNjPsysgIa3kM/ZpthqF7xizLkOLKH
1kVGXhLuTdkTJHzJicUZrbeDUb4A878HneZvhtdZQqDrsoK5e3X0M/unMYqfKrO/h84hLLCHzG+y
h0Lh3tdqWnZ+RbMgs/Cy+yU+onRJ3ixUUF0B+1NL82jm3W13Earq5dKI/XUGj+gFxS+cYpUdZrGB
e9dvtSEv487teU7zTdZI1JKLUbdL9LGxuClUeIQk8D5YL6yaMglz69hX2dnDiLFpy+a2Kpp/leMd
u05+DhkbLy3uUr+sImGWB4wq6EHxSF6Lipmr99XVSJpZAqo66nCgbycnh8ij5iKSBmn0tjEuG8Ot
dRQ7xrcP2SiNZ4zombMVhErZoyf3i+6fiHmjDV2JPSrA3l1RMtP6udbmTpDqvfNTiX8Yz0rmcpoZ
zVtgNvnVHCapf2GIPcxOCm28fFnWsYzgzzyl/frdaPlqN8v9LEO7kt1OJvpmBc1ZSMhzA/mTlpQ3
DRhrvxngDDY2HTUxHIs4xqYt9yozIj8j6/59ydqPICmfZDudtMTTaKqXdCwPAx6cQnNO5OOwA8kG
mmY+pYADMbQBRutLNypaduBGHzk91ydUebc8dEOjEHEXmHHwoYEGkF2RuB/LqD/Ipq42Xmk8Dz4g
mzGz34eq+Fbg9JxOvzNf9ottF1+ss1/n7DiJ6mlhjDwszeahnYCXZ3CY5gJHNcfjURAitm9oA+D5
c9COhnVPAxKY2nBMpumeTCMyBH30cTV6v4MYQFNwhyVjm6j3WoD8BaC8MYQi8tKswTaVJ3us7wvQ
PBtrVe5WBMFey+D4Xg0A+qANHRvtjvD2C8zyC/aIlBxN0tivCcVobpkbxsLngU23uSLbGGUHVXh0
v81qPBWmepv4pdj6vWaYMCB9li9Bb1yz8j1iLms30+Rx6JNbi2T6xrX3Y64Ouol3w2FQ9W7gsLBI
sPOnd6g39PYy6n8FCthrbzNUqsNInpo5ECymg1PRwPqcnIJ+Sr1TGVev8uPfsiRCucCfVuv+VU7j
yQ7Gu8kvQ/Ic7tsx+XAr9o2MkBHdoMp3j5l6+KTNHNKaIeVBEP25cm7QEQAbX1M29JaiotFb3zEx
GE97wT7jGLBbbqpbokd76oDMRKvicple5YiovJa+3sDhOZe5HjadBxHQFBiOnCp5amT5246631Rj
qaIumEiMZOiwT83jbAYPnkMRuaSQs+tkvnYGqux2ij+mketuneydBObtDfONg3oHOaWIQNxJo6Qb
2sWgRPFOgdx9hUGI0SlBQnPQDvvZ4SB7HEYiT1YWdKuKJtsLGPj3/c2cqyqqHocKRtRcGObOdmA2
DH32QAD8GMO25wZHJXkf/Jh6mk4WIDJ2Y+7Bj8cnQyxgN4PpQ4yQxhcjw/cyffRDsEtmkKJDRkZx
UARRiUTQ0+AoMcZHtWlw8VCEdSIPuwRFYDLNCsW6OFTr7B8JmXz1MuA93MGnuf2xRmrjRXF5NvB1
8uwkjIaEOQVDMed06bIHi+UnYjoJVxP5PWvWnZKs+UfIaLoR1kRbyXmOB5+gkvrLglznrz1TEhaJ
YHHmk89Z30xJdy0pFpOxvp0Dmobki4C6umGA6IVa+8WnaRG6ySUrwtbfi8sOoPBnfesH3GrkEhX+
dEkY5G4uCZDKBziq3Wthd1wdKpT9ap7dudIU42WxET41mCzxbSTZvxk9e7x2mwshy9Xw3rR6dhu1
tWxXU1gRmpF5sB3kdGco3R4zo7hzEgpyMmlr2633DspU162Kgjad9wxpO4OsIgShZ5kmX/CtYKcW
ePZSq+MK4KQx/iH6fWZNcYylo0kGHulW3lYtGDMQ92JT4rY9rG7SRwNEzEDlYb66N/0U4E2dfl3j
iqjlU0Ywa40IDfAR713RbhllvMtnIXZm3b0DWbia6hXic3NBNH90guBqHVgM6zfpcys8KiE8UD4i
waYzE+rOJgMziQW99veYllyiIT0V5pLhHrkwFeJ+5hMIyFktZLZLeyec5ck25anLuQJTjnAhCJWg
K/nrevEclSPE4WqbWnKfSf2x6iucM88ljtQNuSDdtrI4TkSJ3zKJgW1kZb8umVUal4sE774akPku
3rYQesibPVwb1k4SeLQJXONRNGI3A7i9LFLNBg4qo1ALBur9hS5H+kfBwmY416AD3+fU+bKlsexi
ewaWzAgpREO2p2UJ3o6K0A04+xuD2QEKE2ITU+ZXqPHHLIWRVDj/HDnWG6mR+12oSaybSIgueEHb
vM9804Yq50UFKacbI+As8Vz7E8Hllwzl9nou6FrbNO4XoooK23oA2FdFWGUYoHSsyCwa9/ID2wyN
OLJtGvt+sRcuXFpL64NnzT51QN6GoOYG6CnjW2514KjHayPjbGt6sRnK9jkva8aR5BVgzGhtqJ/V
GJDqi0ixkWW6VySOQ+1cbyUW9lb8LFbw3VZrHmFkazlNp3uvVu/eoL4hiR7WZQmlbX00OnOhJSsQ
vQxfxLp34ZOoOqQPYrbicS68+2nwGcvIq5vZn2igdCaN7OA9d0cS7SvnKR4fJmGC6oYhSoIYiTum
F0c6rW9KV5yEJbl0k5E8J/oYvemdW3Ydc1OrKM3MOwJHnu2ZVMxgqndJujyksTvjBfTuaagQ4JLH
MJvXNz948KWBScS+sPiqUYfjmFNgU2CCr0ui3G6iBYotMeebuZ/oN6R7o61v6vIZbF5AszM+cE6G
fZs6W51b7MRmi6faWb01bOmE/tWQAOxE9MO7QDZ4MOE5qb2t6sw3oyxptUz2PtYw93RMGF4JBq3z
pjCZx++0w3rvOkfqi6EuKTCUt3GpKtl9qbNZHKmkXajDJSlVWRBazSx5G/IQysAIY7y5dedYoe/n
P4uXvqX0KZdlqkJjhg2YB/Zy9JbXRmTlNrb3paAhXTOHygxqspXkwDRieivq5KJQs/OPcz61QPYh
NwR6Jb2F0kpenbHPGSJdZPGsNXdvl1TvXasoOWY50iYcaA+nhEQHXgBD+aeNycgo0vZ2TNKdQ5DI
Llj0dVvYX6XBwG6aQ36/8Ia68RtH0jMN8WZn4FHZdFzx28Dw2BsGXEpKDbf1sgugAC8Lcjt+ri6K
iwQ6W8NYYMckQklXKx+Y/StjtJAs+2ni8mR6BlDzvCVZKHZpPWXDIQWwscG05G36xv5RDtip8tmS
Xr1PGuvDs4yDt2r0kwA3j9P+NA2oU3jdP/BmPqmo1a6z09sV5DBk36IISYOFQrCe+5QI1zvN3ZRL
kYHD+hNLDNbv+R/5lrdxQMRyxhplEXRezd5LYOnrpQdGAmeOLHmnP8+9+Kz5sECi3GdFYO+NS+Ry
2i6n0jWhvmf1tMsy9mkmtX/bqheuUWwgmOovy6Hc9smy5+fogk8J4Nv0SKzQc2HZRkQC1v6FQdJ4
o7oY99BPoF8733lF237yqolqE2Oqu+I4I7qa0YnrsgjYprJExQ4FL9cmJlu03q7HXvNuSvujs/BS
VXgmEGwfGg7eplbOvVEWSIbCeZvpW1qJmiPSfy48lSA5pa54SlZ5sEoKdJEQysfqRAUAaY89rG/D
bu0mB6MxJGEEq7sgTe7bXxbemM6PYrJSp/N9KdipyZ55mlwRiyLMt7QnqGGxG/Kg1BMA0nKHh+su
9+YTbQUG/YzyVpTJGLEJPKkLuXVxHq3PpPY/vWl4GUxOzMJ9Ifvi0ZZ1JBJyCokAhgJOkOxyNfRc
LYx14RA/DI75No3ul+HN6Mo43QaH7LrcRIzJuf97a+YwMTEfu+m26OCAswBgg7vAm633+LJ59Y3k
tEIqBKl9Kmy5ItwN322nd51nvJREEm+81FGhaii8TRc3Q8zZQhUz1U3AqLgwN64or5p4/KoFIxTp
tAKlxP7UT49eKa6dSg6hbUzUVDX2exNAtc4NIxKXfN4psLaMghNFnzffaZUeAFdc9Vm6Mwv3J/V7
dKqeLiBJqkQpZnt7aW8LSaBo35XHdiYydTLbLa7wz8IasIvaJHS72TYvaDznI/63uAYc7G75Fa6n
9OxlNSZhdaoNC76TtNINQ4+xch7ikRGKOP631saTTZSQlk36ZBQfMBNrd7VDIzFxYyn7doE9Fjmj
9e1N49EOssdG0VlnAvBnjC8HOy0/Fmt+LWrmqklbgH7V8Ddn6nYp1E2TY8+Lk09KiE+CVdON18w7
t10+pvYyl2dyIzeqAEfg2sAet3HbUZtflEq9p4uXRs6CNGtmNgHwNmpC+hG4JFIUQ32qSuKUGveh
8pWgg268r4k6mR0I6aC+sVnChefvx6bxw0oBuavHbaayt6zsRfivc9tv1ym/4rbFa2k39xW0xtGr
WFxkT9qSO4LHu15rtY3Jj8flxKy21V4zZ/RoGzPmdCZ/mbI4LAosYUo2aJ6biHpTPXM24jlfhROZ
9FRhcCXMgtQqNMNx1TlJiVmxWxPvmgnKTym6j3JdzzOcL9pq8oYr5FUW0NqMKQrqBg+mn+ztPg89
NWE4NkiLytdbhpeuoNau+851ti54A+4/FnmUZejbXF3zas4HMh2g6GMD1/4EZJ0/qnWCB+0h3njo
KRuHio6zuL5xypdJFBEBqnd9Or6lMy3wyym4LkRMYSwxd4nkRGF+4nYt4z2K+Fvsjbcot+cYUD67
BObQys7akkJ0XYrqcUzt90pLwUYvpaxlnsoPoDyJkRtjnT3+WQUSE1EG8bg9sBt7JFT7rR3zb3a/
T0yBjkew+WQqr3HE3Mub2576Nn6nPMCPkVKixAj1J4NGTm8RtjItbrH1K/uAywhZL18cSoYuIR/S
ODVea9yy13zVFdruOnk78rLrqHGlYk+vg121gqJZRVkc6v6mbgwaBLzA1i+Mb/a9m4VZCJHF/kGv
BnOTFchKQrIS7SdXc6bYNEJOoLdvhG3uElu8uPtlqKwro6SD1TGJQCfCY6PmpybjGdZ+WYLuyHhc
tukXMpi05VQPxjIAjfeKYf/35X8eA0Ofc10OZRx5jHAA4m9t7lUjYeNe1ZBlcEl/0m++yIBxE2Ah
Pb2EXbAcG4+RdIacPiQ6siXwn3rOZBz4e3arRaE6iRilD4g9W5uXteyH/UyF3ivuYXOPAJmNj+QL
f05jeZns4u6zGuoorDnYe/E/j8zOcCmtT3xk3GsG7G65KRJyjst3YwKo2jiU9lJZv3Htc9FQYVdx
/OXkYgqRiPwIbIAIHCDOZs3fJFmW/O4qU5eSLTWuUw8PX+x9p4H9PQ/YtxcW4XiKj5CYAaSjWI2B
/RoUQL/dXbsYN93l7bJLB8aR2KcU5PvAf4GfB/awJllircN5yU+rKR+q9tzmYt7kpXqsE7rPpe8f
+1YgaXrnwmaa3PN/eu0C8U+6u8Ut7/NL6yAwKmRD3V8LM1Hh0DtcEQEp8EyVXZGPUUdd0ml6+GNE
ca24rJ1jPQsCdVx2bwcnSQWwCZwdpoRIYHktTNTC8SA0Jv02d9tzn89vuroELep83sdO9U9l63Az
QtpIkLdNl52ykwTcYBeH/oDjbIPUfMsW7yZI/tmDQ0+2Jw/NZ8PZZn7N8pg/VuoldjLoQj57tDRx
kg0j1hs9wnLQjQ79IGfv7LlqQ091n2em9VoErNawY9ndIrHoinwoK7sWE+qLnMUte+wnaVavQ+WX
W6MXGUaL5A3GCCPsvr1nmskMMXqwDF5Mhx6xQyiHiFRTeJE9t7PNsLrNZ2xfuq2rQTCkWxR7gkz5
KfvaoRe2M335uTLJXymkynimuQJChRF3Ou5q1OzhDHKX/Lr0w0JKi4mm+ckqAQKaDsiXuWmxVSFY
ue1PkXewX2p1KBd0Zqt0g6MtjmM1TpsloTE1rIhPnld8Toh83G0aY1NjehjKJj0m+XwpoO13lxGX
DWplAu5E93dmVdFYsd2v5tJ6ij86FJbQKgxq1/E0oFlik+2vEkYDJ4qR+1hyVtYNYudkMncy387M
14V4VNptULtQ0hfaHvKSWDN1KH7ZOin6ZZwwkBGKfZ9CqaC82+i+mO47MtOjgXijC5D/Gl3+JnG7
sJzQbTREDUsha1JLtcd87iB+cEdIOxGH3ZSZN6MydxU15WbxmJzOVhLLhXkOWuHshTl1OwiRx7XL
vY0s6m1qE9iyJtwckkQM1wq9vfAxuOeFfpE1JlNzfKZrxudfr1h/UGTjbMivygZZnX0rnNpcEr0y
72AxQJHo6uw0evRPux7RvnW0wVAsPMgyqLbr6HAzVsMbiJ5t7V7qz4bRuHU+ugUraZk1L7VcnYNn
N7iZRbNcieHSE+qx0xC/gYfPK3rq2pI8cWY3tiLltDCUYAB7QAjkQmObJd2Xquyr0LPqOAS5UuPl
ZOq1zUMi22oAUJdL8lxq3qJYuISdsndDIcQlT6E7uSJ/HSXHNrZGecizAgMTlz1jPi+95C/uXN6S
eSKUmESyrNGSkf786gYuxuKiOoH61NdJc28ioXBG1ZuYT2WbFgO476Fnu8d7W+2yI2hkputMleXR
69lKv23CPJkPgo078cIVEauTqPc0ix0YMbtgvmlSwluYlf00pRgfKjvezvny6iimLmdvfh5iZj2x
AfX7miAalujxrLOVJxn/BClByDrJV+vIKfL86Sqhh4pwGNiAUZIF2Vy2P/CbOURLfjebk0H4tM8E
zOwTu1EzmNC1+GltFDqbsJGJhM2aM9mNwa1xITH1396IZWS50bV9BFTSrJQVLuecaK0fnbifpv1v
1usP6BnCLQCFu93dOkgTMk6MDh1/At/ip4Utd2bJBAUtQ+g1A0Mm6B6Gmm8VPWZJik+eztshNd6D
XvjbyeoJXMuK5obOn7ctV590PEFPh7ZXaFpUOuxzGO6lYmVfuwfsI0KYGEXEbfuYO/FyJWOT3gZb
H1FjyfGSRu8MWPD4kB9HozR3vX8H44LC0FxeZm0d1sFEFdb98zjTEZFqDO2kHkKtAotCsVz57ZOb
dBjfS0mLzPlnz9mdz26fTTB3xXnWWI3YDkyaBnQaGNTsh5658XNCHonREGZNuFOkBuOnb+Z3JyHX
q4xviglvpZh+lI+g3+ZI8Lgrn0ZEAfLeAri/tUT8cJ7nmO1hDr1hy4DOp3GZXku95Vp7RBdUeX5v
iBZ6vrtwyq1ts2mwokTWzJ7PuzDxh7b+NR31Nc4mFYtUB4u1Z3+Bbqum/MK7QXol9FP6veyMba9/
4C/KOavSHPnFLfcpCFzMhlFh5IfKJNC5j527bgjyq2bg3Ha6KOEgb5Y2wB5IE9zqAnebjkrdtv7W
wT0b+VqQtjF9Lktz5g6bUwU7G9EyPtc3NT6Qdrfkl4HdkX0HoW0Y5Nf2J2fIiq1C/mibQRymHdJr
2rgZ/0M4KZNmOteSyVzjG61dfRjJge6rCdpJ3M4DbbZV19+ed2GzCLZG/YCxbuZTscx1nwTrcM4u
/7iobxVO2qu/h2TZEWWE8tAWkr92uETQxPpQYX/Ek2uzlhKs7hsBFP9+XqK2Yx2OW+spn7Kc88B8
HcBLRJZte2HiHHwp3UiswWuSpYIpNzTtZqjUto/ZyFSKOYh80+umO3Z6eJq9dt3buZNt57681VjG
6B3TnXP6sttz8RBs7E8FHGFNr5ZOHCUcayxT+mAqUIe3Tj9Mt3PrP5Q1B7Rey03VWv3tGIwtGd47
n5u+38JkGWlvQB079/GCyI/MOKb6S00WFHGPtnw+WS+OxFnYDh9tB8mFiS5KoWob9N65oiMWtasY
QorWbczo4EyLFWbOJWhD/eb9EsVyHokvvCr6Se8Af+NcjG+DNblJJHsVtmW7wm7TUBkFeoylrizy
Byhy9C9LLvAoz7+znP6+mwpkGJm8lAv9T8F9KYEg3RvLP01+cB471m3mOnM01lWyM0qSETrL/+e5
eDSr8UWPc7wRYJBDbzFDb1hYn531R2j/0DvEZOf/PMkJulbld6eZrTW9kdrPIMSoXpJr5bTPfYGZ
YuTksocn5jiugx6HTxKn2zjroXhM9sYLxPdl4oRCHDrJENhOGNveycZ5XdJ/2c6JPAZYfq4YVHy2
LjHjSWvQbW84AJ74GUqGLZkjahBfdzr2gdrk5VMg6VPbHhlFsECuZLOcZ4fugSvi9/QOBwqrShir
dTvZWPfn/maZinKPLeO4zPGZuBBGX9AiCktj1fF4zWRZXqva/e1XfSPEdKZKBVucXhcxz+DsNDAE
DbtCTJzdl+qMPspZ5qmgnB0qlBPn0Lnj0dLkoFf60VhW62bCC2TjA9412aHqKXHHwPm1C2fa1HJ4
NZpxRecquBlw3GwmMztMT72fXo/00tDcPm0xjieLsNg89ZedMY5BNKxNGIiUsyW7LyEzhAlrfdPv
wSod8UxyKy9Mm/n+9qOUxInF2iFx2vhN3OmzEMXX2KcrZ7+9Vx2fi8gILyRvfSfX4SNxECHz/DJO
n9NBc8h4shs/CQWIMhQGOrYuh3nu5x3GJ1bYq3zMn/n8H7yvvu2DKEEvQKZF9B8Cc2MotlVu8qsH
/TDY3m9bjq/+MjzShYhDOzfg5HsEZwUQpbqY7YCwLu4d+qgGqcFSYMkm8sDfTNXaseU36Tp7sXMN
KO3LipUfdjU+sUs3qx4Zz2enVkbE7hxnLYE/XC3Osve4guqk2Vcs3LE03pwp+wfcrEZ57vS+MbG1
Mf6e9r+1N7ySM4UaXTfnTuysmDsnazp05eBQiRn6cf1lFz7edL2d/AxLnSlachmYO20v8TPGgsEu
tn48+5eGpr9N1+BGY0mLags0AtbrrDPx9AbplXZXa5Nn6U3bGKRWOtVJMq1W1F21HxfX3GKbc6ku
VDjVcm8pnUAbazsiWLoHmxeGsMblX4irnk1pwkQn6Y4pg9dBN7LC75c2/02b7gKdGo9ObfB3k8op
JCoO5S2bsEsG2qJerDUNrlE2Qj2QPe67mbXVXv2Utv2dMxEEAaaaXyOLVIXX1UctZ97bvZEFW6GO
dnmYLSbBVU5xgql3j/0b6J9u6VhpmhiacCecU/tuNNqtas/jalrXdTXvVG0kUVdQlLXDoakt6lY0
4azO+PR0vfXT9SarWIDitKu3ZjteJT7B7YlJ7AKOIyswhm1QGowrz2+l7rf9PFACjMmdYVH0q7r5
SWjodTlhlEFiZJGx2J9y7M7CHA9VUC7b0aLeLcdCogc5DAuVEFlidTcmzlcrrhOHVZOcQI922L8A
j0MjXMbc5+CXjJRPxC/R+S90UPaaGDhmWq4dNqVpQhmhE/vMwMo5VeY5UxNuD+vYJmW1s5AHZCXv
tB1crDyUo21HkOKC17Xt7ddBZ084LClH4VC548ygRi1v69V5jJ38QbCm7Hxv2hf9ug9a6yrmTs6w
aDg1NMiIptzmOWokiZ151m/sTjsRNkq+8hOKnRZfzFChmjPLnTXpfpmtnTeOVCWIjQGZBZvWKE9C
9z9xPv8UA72KfN1Y3UPZTRMXDSN/cfNmp/In0+7vNDfw+u3IMct2D/yeftkCWKFj1y7TLyRZGvZt
3SOeGWenWZ9S13vJPX0wbefYpZSqxmifwO8w7iHw6EzcEN3Bnzanf5Ywtp3ZcsMADTEHYud23GFN
9dXXYAOLL+EIctiKI6LuvfRQ4sqxeV3jIOqXVezT0XoOyGHtuuA9nS6O+Cw9GQojBUY7UiAqfXIr
ck8bG4G78p9NKG5T3JwBHs04r+bHbkaLGROGYRtP3jA4RqBd3D5UDDJsgnU51VMQZatLihJPoWNy
cuCk0Gb1d67fPzhu9dkPZJUZpgdrH0OaOT8FAnnZCRgrcP1HNVoUbG7EkksHGkYCNlzxXBDQybgJ
eDHX6T9rc4oMXKodqaE6s8/S8sgMhRuYo7lPbXy43PLoC7yudeFuRFozm86oT9y5950z3Lq99kN6
jWy7Ca3bGJ1zV05y2NZ4epSP81GP1/ZENzihndIb35AciHpEW92oHoIkvlTb46NV9MvL0mJf6h2R
4FkbM6vlvrbuJ2t6qUwkMKhIl4n0vcFg9xBIihIKRcW0yqUNCE8qAzthJgviANVvPHx0vrWbenGa
PA8eSksyZMGaDdDCaxA0p/FGtWK8sZpsukGAWGnrKeOAfURtBqPVx2oQ7UMujOKBbfXl/38PNAPz
j3CKuG3KGBZknCZW2LvmsP/fb/NEQ89bYg27899D2AHoQ7ji/b8vkqskZx339dZdh/YBHaZ7wC72
2JrAO/4ecoh3ve0C8/CfJ1yeVRJguuO3TaP/vhBCOlP6yjaOf8/DbK3vdUd8/eVV//5htuSQMlBJ
25rf7O+xQQ5jiMPOBePyf4+VmR9aQH3Of8+A3bXgdskRtN1CnYWe//cf9nb3vqjV1f/3uKA2AKWj
aGj93/OtTkKxECf6pPbtfx8uiVa7TXAY/b3o3+NlsxA9lbp37EV2rd3FdzmZnk9djHGqadV49fel
DJrikgG3bjOdT09Bn5TXdoeWWCdq4s4x+vdkIIQl4zdjWHv6Rpksvn8/uvTBECaY9Y5/X+ZlkO8Z
bBDRf144idWJrEJEs8vb9iXUucL6z1P/3soP2le6LuLm751URmTjGvsJggRPV1NXHdhOG+HflxmT
pzcqsJ+rzuD3MM2z01nD49/rWPwkUkbfnf5eyK0x9XV1EO/+vjvmbrjg6WWqpmzu//5xy67fFT2X
FqisNA0n2cC6UNUQ/n0bR3Nzzxtmh54MZlbxy3OqbE1xXdHU+u/rFMOi2Q/Ue0QKezeOTnZGYk93
jdLlHS34i3Ogbe9B1HlRk2TzQwFSMxqgKjwufSfDmOmbJ2qvPkyULF9G1DeuO1e9pis8O690vbda
u/WmNKbmQ/TtL6GyjEv29as/59W3bmvGBnPnp14xspd+82/UVBQVPRU6HE04my0Lx2rexZqKZtOf
UKuw5FZQaITMsR8QTUy5M/Pstdmn9EJ+aURcO+Pa/ZS9d+/h8P/KVP7u12n/abInoHobgneb3u2m
yMtll7UJ0SiB1d0TJg9Xs/RYgi6By3+PJUXLSOVqUPzMXXf/9w0rsTwWibjd/n35940+QxzKk9Kg
3OGl/vO8NtFbicUs+vtyvLxA49n+dtY+RL3/9x5kPTfYp+mjuapr0nDtPXNnOBYU4stz/l4/oCe4
1507/+dX/ftGPcTTvh7oaf095e/1tWHi859T+v1Nh5+NifTDOhfERdICPZMWVB2mzs2JBG3TGy4z
YzsaOn8EYpCFveWOH1Vp3NpuqxJ6xPerH6f/usr9xOAdvCpp+0Qgj4zNKq9EVQm6a6NunGvPVv6O
zevM9V/Z9MWd+U3F85vbgHJJ3S3TA3xAa7He114r37W0mzBJ1PoQWFmzC2QFbqca5ivc/f6e1Ob4
TKzpEDldYb7gKMwBJqV3nVk81Ktt3zptBWjBkYrWBL3AqUi7W04cGkVJ8z+Mnddy3UiWrl+lQtcH
PQAS9sRUR8z2ltz0km4QFEXBe4+nPx+SKlFSV/ecCAWEdNjgJpjIXOs38VXM1mkr0Fo4x7GRbNsS
lZQkI8GVxv14jk3RbEUGqiAzSP63hpaetXbUtyjb+GfN1a0tfyj2KY4hAuRMuPyVHTJAJ9sCav9O
mFFww2qEJZ1mWy9+ckBXwvrasA9f1I0/3squoTkpRGX+6jp09W9dBTTnWxWP723XmMy+bXwHeio6
4X227T20TVFbJpwh6wh4bruy6IN1j13oqqhUsn5ef5PqNc7KkTet9XDqb+QBe1l7KZCT2MiiNvfT
Opi4vijMbcHUhnF3RCwbVR9/r4fl8DYuiAgqO7pXHUiCf51w80Ooikg/WP9LU7jI3sBTYjfo7HJc
VMBY9pCB4SXcCFSFV4B2hrWs63PHu2F1D0YfxU1yQvSTdXYvVv2IPJMs9YGXXiFRtpMleSH4ae4u
wj0PODPXkAfTMD2Mm/kbeq8Dz1mRyrX0ffujH/mPlY603bWsKlwnQ9Kt2uUVFupDkjQrVe9BVxBA
aTZKZPC7ww4yWMNGhI+pTDGxLL2+tnktAASYK4lNxsu3cl1WCPARx33rKYsI5xNqmg/vl5ANuek3
1xYpdTSnHWRg+vpa80Z1JwP3mZJwEzyY/6bSNy11p2iE+OVA2VEeZAM8VNLB8+BpKoCPx6619+cN
aBlU4qoj/nPtpyWwFlQDPxM1rEnymPlFLxCqMCf4OHlLwlHY2Wum5+5N6EO8cUvi6bI+td075D7U
O3de7pYltBglaOmf5ce8QBXKHHGb9sasXMv6NmBH1LfFE1kcG3GiAXvViNRlamI5qwW9cqxtnqaF
PG1GnEuzoUPK3FSOsqqKYlpl+e1U1r63dy7EtSRVvv1WL4u/1Zm6o+3TMl73DjFUfK/GY6CP3w+q
Wt+ELT/rZIAXTwPb/KhFkA/UIi4+k7T7ahqF9azY2WOjac3esISxdbQoWLupQPUDDfhHI9dIn8Hw
yHSH+dTX0GWqkvAJx0tMjZkwQWUo61qMRweVLW+MxApUOPNfNlyNZZm+jgWinm2tf/TNWgVBmjvs
2Hvl0D/tdK1DVlQldb9Qe+HvvDRja91A7XL09LlwtU/4kyu3CGbnx0xHZjC0JwAJQ7sp0yJ56lSS
aKOSaBsFCtdny1tygXTdPnWVXxy0sko2KgSxfd766aMzjnuCkdmz1osc1pPnHdOgi249w/8mP27S
HX6D5ZBf23naXXk+WYZhHjDfBwhKcloR2MDM8o0tcpJfIiRJz/IgsqE9l0YLvNZ0kDhQ2KWXACTP
Qg+NYSH7wOWcT4Fpw4Ezjt+LPy4hu6dF8ZSmSb57v3QigAUbStes2xJqwDBMe3Rb3CtZymIIaHaH
7L0sRhUoFuCp+96pr2wSgs2+JgICOkwNl3mpVE9jR141yozykz2Rtw6HpH7Ok/QJmEf/gkXzuWU9
+lp3FpSszMfBPp8WuQNNYKGwkZ/D0a4PvyUdQMg4vjHT7VN44g085VlcLrdLFOZ0rViEWEtvZfG9
IU6UFB9kcJYd4e7r8FHpsBEXCFKfHCso3U1dAPHtB6veB6I9yJI8yC7m3E8Wy5ldZPQ+8bLGvgkH
VdlnDryuFJY6u/QOEQUd8tUqnJtln0rx1GWSEBOtTJM+vFZf2NIrh7chupYsK903r98683u60nCW
MCvTvoEwxEV+fMbb+N5LK54sPqMGUnAciqbfLBtw2Ld+nGa33rzlCNUKrM6POqdum1VMCAzoDpJw
MFf0S6U6zqnUo+oEl+WJPbF5r0KrQm/MuhS1jaRsBJ7c5kE8yUYTVfsVOJBipxbgBJtOFNvMBu+a
NMJ/CL3cXhcd4gh6NMCjgt6JeU4H1W1IrfspAWXj5r7yuiG/5r1mHUtSUTXmfcq11gBk49NgimBV
RAkEIpACd0Qz1wPXughTmHdT5RE4tXV2mJDs2Jsj6i6MJlrIVluQ6Rwb2zuRnkdgNAyTq6K2qisb
xBop9Cr8Utrpocoi87EShQ2nwkcOZErDp0IhgDB3sH8dSS61JqjuBF/Ai7yNtJixlsVY6xdyS0Tc
7TK57xMYSgh4hjeR56EbpTU5KZLE3vajpR8j3hHAYdKWjHaUn5jfmu2YqvaVwfeztuNY3OQJ9neh
qtj3wyxZhB7voiwNZ1u33jQu0tmDobVH7UyqMyFwierWXJWB4D8X8+GtX1MZOd4WyvcRsqUZRxyS
e8PDghByOznuNYjE9tYSbXBXWGhWhAi9rWVRHuhg2FZ7y8p+ZgEhPPTeQdbRQTMIBxIB6fee2xo4
03b+0cqS6twHfbqO06R51MPoRf6qNfEtNPvga8SzSjB9xOhiHuMgVXQ05jGJTUyhioz6cRJz+qD3
Xo3sbUzmJtpCd9LvY0oLXEqcZEcoVe5Ra0b3SMqT/Favk5Aoo8zfxLwbKtywacpk0++nLILFSmnD
TTKUaYtJgQGPD1fdRc1Pj8ozPuqjjwjDwlQdjtlc8X5okhADYFCv9xNE2nU74Lheh4M45Zker0Mz
Up4gyV/3PIVfzbC7GHUvnuAtZKTF63/p6qXttVy6GsFwKdzwe9ffrmpMKh7reRkTRnzWq0w8qF5V
3PvdT4Wwe9Y6S39r0dyfWn4fU7hFv60rDxDKVHY4i9fqwDsWxj8JUdVYy9NYQxAgnA+FG6Ew6Vyr
6HYdq3jer8nTDA1aBU/VX2tlGWX46jAJQtbuqBwy0z9CGTG2CaniA1l55SDrIb4TPJWVWjo46CLP
vUn6udlC9motrTV3skMta+WpPJSOSa7MbqNFgXLG9/6yZdT8z61bBceRef7i86exSwYCc1paZhcv
07KLPGMV+tiQTD281w+er+0cQeJeDv21L2jT730btHsXaBy0yA47/lkeTIQ+eY5SY22XKdolTQv3
W56+96lH0h2/95HNlmoi1tJhLBMCM/TvFcTfj1nWqMSn51NdAfElz+Sh9nl3AU8KFu91ne6M5fm9
HFtTvIlSdMzkYCiOKDX9dh3ClSRp6tpiunLIkf10DRZO9jIbBxV8TQFXC7m+zg0vCBlkF18NskuZ
jDYccU+s3FFPf27YNR0Cfu+1hRD2ikyrWMmB8oC0cnapd9XcU1bUPfgwiyXHFp5GitPM00S68YwZ
QrmQRahM+bYWKC3Jom5AGVXgap5kMbTCFS9I/b5wdf0Sp8a9rO5DtFsbAw+5aMzGp1oj1csWwt7L
VsVUr3HSnG4wyjbu6mx6u7SbGO2xj9oCPSUGkfEY1+gKsR+db0tLUBPMTUVc9fgqPekeziT/erfG
fLcsw4INmaTh6f1u5SVj7jatEWguYelvpRJ6yuti0+Q+uOhZLP1NHX3WU38vlnUAE80FQiNbZcM0
JMzsspyo2adES7KdLI1peWSqhOKTaGs3Yq0LLTAML2i7DauaePZ6qO0RKFOQLj2ECq5ylkJYJ3km
6YcK+SzZ+22gLQKw06Uz+3qEF1Opwwt4M5+tRX8T439xQkD+2CqD86TqfPzoDrCOXPdSdvFDPVdn
LjybKiad3rSx8zQ0IloSiA9PsrWxIjwxxvjR10BPNwYWO0OvOE8VpLFNVkXDRo7S9Z5wZBtFV66S
uI9TdJIf6SidekLplQzg/FFeFJHIrTJlK4tjPH6a8J1Fw6ou7mvfW8uPdBtyY9qE83XbJfqjAWss
Dp1zkwgyHqoKuRgjqzNO2fa5L01yL5FmeeBCjbtxTAzkhn40DwoYhvch0zSNTKJI7Ju8WoUJ6yTo
7vyg7e4wWiJ0mAAO9XyKSN5gINOPz+89tNZ76CORnGV/XE/qreggWspiNV9wzuLO15Jj+io1l2iK
uFtXmNumHavrIYNvzwIAqH2l8NeqIpLZCsv/Gty0QZd/xcMpBSfoz14DBmzbqXEg+vfRg2nVX1yh
ZF9jTwf+YpUfhW6W6wZlwhPRSOtcTFqJB5Jrf46UciW7lg55Pr1XndspwRtuVEPeJGbV306F2y3k
51mQFJPOKp+9AqiiUg4sxpTYPNaQKtd5aDlPAAfOsmsT6Z86R4WDqFsaN0VER/4MudeXS5t91F8/
Q8we6u1nyFPWVPJnqGANPYRZ+QX4brfxytjYJGo87QAHpCsdYY8HWeyqOFvpgao/GE39vXVyffFT
UY31ckfSKN3AdiZPIpToUcUnfaWOanUFGL7fl1pc75BNRkdUCZOVjW7ex3HsnoBAG9+c+lgnyvTa
lEwTiJBHEMoZPbledVUTz8xbBBd6kT33aRls0ctKkb9L+uJEZA7LqPnst2KLyDM2w0azZB9A77Ls
R9gR2EB7TWpdJZpYe4MSnkgbOcuEuOta1peODhYIonN2Ema+zpseywi/ZYRwQ4xf3MF5u0C/F7aB
q5Y22+vZtnoyDLCgc6mMfFA8eTW+NXZVoK2rqkORYG6QXWSr2+n5kQQCKvoRCSqUwDZJ5Ztng/jm
2ZoPshgkvXWcMJeUJVkve2gp+SOSPjbK1FkE9X0e2+d4HAVmuglwvVlKAXaYrg8FQv93oQ9gstbA
WUghdHuqHyzXie9Ipwdv9UViL1tNrz+jtgHbvPuK2jjvMOAvN35heDsf6aCtEyTZXdyT5GgUtfsq
enWJAHT7rKLatELGUbtCOhUHtDYJN0Op1I+Vqj34VdwjqYNR1pi5T2aEh0qk2fGpLcoeDxAxoto/
+hf2GJCxM/8GWnl/Enpj3ZjzwdDBLZr5zRiF1qwo1p6BYB7h/4G1rIy42usTy4r3/m1dhxu1Ycsm
6+SwLgCFP4ZtupVF2aCG1Suy9ebhvZsNksqu8/Qa8qZ1k5Refe10yvK9A8oyLM2i8eX9MrWwy20z
QeqTg2RD24bDKk4CD8oFF5J1WpMNmF2H6V4Wu9yzNllYgIZQ8cZxffPJYUt37F1AALJYj2OwRqlG
3cmiHecPDemuC2Qq7w6G+qZuWvOpGH0IbO6tNkTGmdQFEvy++g0YlrqNqoItjayThzDM6hOcK2jL
9FWnXGy8qSr2TZd9AgsM9dz19JWmOtFtP2bmxdC/tMQWIM5gV7FHxgzK69yYV3l8qxqhulLJDq1l
3VuDV3wSo64dZQkpRfPiZl9kd1kTmpq6Z9H683WiJFdBRTTKurK7DiJpU3/y4VC9XYPNBXDtcvoE
+cVZVi6Z6YjUvzZPQCF6r3fvJc97K8m5akDl4r2t+6X0Y5yc5H70lOPIOfV3ek+uep4Af/R8+7y5
bRbc+Ztx7uCDfvT7vd+P8RlmY3w2Y++2TcduhxxLfH6vl2dvdeVAwqwH2UD39+qsYqZfyHI9dS+J
DzAff4azl5r5WZ7JQ12OaKroSYuB2F8NnqaGw09lww53ueqnh6jHh/LtMu9X6GplXGvRrN03X18e
5LVYFHSLD3/81z//+2X4v/5rfsmT0c+zP2ArXnL0tOo/P1jahz+Kt+r91z8/2KAbXcs1HF2oKiRS
U7Nof3m+DTOf3tr/ydQm8KKhcF/USDetz4M3wFeYt17dqiob9cEE1/0wQkDjXG7WiIu5w7VuxTDF
gV588uYlczAvo9N5QQ3N7N4l9HeI5Vo707uOFwzwWtlFHpy0dJZZBd63XChh77JQwSQg2fhRbFxV
kyneDumkXRlMrQdyw3zXqCUZV6Dyi62i+e3ivZ9sIOeGgWYeIplchARFzWxXZk5/NrN0OMsz8eNs
7oFySsYyDtxpwNbk7Onavgnb/KYIgdJ6xvhTyc3UvRm44+Y/f/Om+/s3bxvCsgzHNYVj68Jxfv3m
Q3MEx+eH9tcKG9ezpaf5Vd+qyRXuFvM57O2a/MZcU67NEWcyYBsD0iHz4Xt1VLnIBpa1d1ZIbq5S
QzURvBnqGze0KyQUqBs8ywROqnYBrL6/ykVbvZRJ1eI+EzyWwPWvQ7Lhj6r+mMRN+yAgTd3GYLll
rdM20VnzoBjKYqKRVBmEgnj+PMaEe7D2k7qCvN+aj2AtkuVkZ8lRtmZ5/NP1h+Kn6ytC3fdtBdHS
03A99bwGsY66OxN9/s9ftCv+5Yu2NJXn3DYcDcqXYfz6RbdO5rBg9bNXIiI9ejF8f/Ib9lOXL9VE
ygJiH2p58jt+b+5zZFHrLDu89QvqFqYwOqKHwJiqE2Ed+LAxD1xqjS2mmXNl58z4YXnqecZ8auvf
exWm9dqVrLtKv3D3aFaJdec003PTLMaaePiEQcxGTfV236aGc2962kW2p+xyiJjrBUxOz7qqkDde
1p0zPXt1fD8QY75nDvjtggnwg1vVFQANl0OCbulkDpfOtoNT2xdnWUIkcLx8r+8u+DyjwNcVmbfo
BMqPwFzEyjPeuzC0MbK3obpiVKuJ9ckuj0B5BEiHIGEfDreqV96Pg6Zh8NYRS3Ka+WfxlY+2vR5b
U/2kov6/AyxkvRWtMbzK4LDeCQeToDA3UwxTGf13V52HVwItBPlo/Ncv018tp8OXvBir0A+a34r/
3L7mV8/pa/3f86gfvX4d88/7POXff+xyDl+qvAZJ8HuvX67Lp3+/u9Vz8/xLYZ01YTPetK/VePta
t0nz1zQ+9/z/bfzjVV7lfixe//zwjH4WYVbMWcOX5sP3pnna11SVP5If74n5A763zl/Fnx/+J3n+
8pw+/+uQ1+e6+fMDDMt/OK6Ddo/roDCtObb54Y/+9a3J+YcBekrYmsPmhiPTWob8WfDnB2H+Q8Xu
z3YdVRgWrrL2hz9qmDpzk/oPXUf/1jUtEO+qcLUPf/30319ib7+2v3+pab++1EyDyzgYd2k6cDtd
/ZepNdIK3aiFoezgf7kbHeezJcaGCG/0+a7wN1paZDskwFTMi2cIJBIHy6nz4ren65eH6+d369/e
hu0KmziGUB1d/22Gn1DKHLupQ6enQJB+THTnyBL5i12jZInWsF9GOizGQlkTSbCXDWrMq0AfxP8y
/2n8Mn56xctvw9U0IQxduLZlmPP8+NMr3jG0qHY74e3UyihWHop4s/Covle8pcBWB5/qj7HlXazQ
/cjMgYhz3iwLLYWOnRF7qEUHAYcN6fqnJ+pvVh6aYcxri/e1x3xjtgBiYqoaM7Ow1fnX+NONAZs3
S3QYvB3re1JNaptvjai81vLAOWHH7i6GwRhWMnpaTTrRduaH1RDpqKKWdUuMr7PytWkZ1tbDzK4r
cvekDUl1su1tDGL+hKLVtDNdbBFz3TiNPw5JYYPcNHu8bUdnXGd9brKoCYZr8nfjIVTGJ49U6HHw
wGmLUMnP/ghKysrVV6V0rINxY/q3JR48S3fot+OsMKNMvbLHneOb6zkDTDOYvQA61nVT78innD0t
qdeWKoIl2/bmrKb1127AjHHqiyU/dnZWo+nOAVuwUcYXz28g6Ub5ZmjWNgnyrm+2jp3kq3jEBjLe
aw7hhq5bNlYqNqVSXtnRV8wq0QjsAxQjEmIoyDQvBFFN8rv9PTQttJ/b1lrX7pGEyzLS2UgnqmFt
NDdqF6YNDcXpT3kYR/sqIHTZIYsbj46xAS6GeMfeCQg7R9xWnH4bSxWHgQLHSxG4r838C8kCoG/h
U2pa43Zo2nQ1+R1cEsSmY4Tol31tHFygPquwcbYo/HrbcgxfyUH4C6Iza4Dc3+xsuuBXdCnRsY4M
T18MXXkT3WVJ+QXac8ULD1OGKAcDy3RyDbhsgdZ3Ty+oAb45Lk0B5csG6opw7BalAEDILXkmBSkl
UaH87lU7O4uhy7jmncaibKtr0R5fomj2puwXBWx1M+0fHB1pKtwb2rUyELMphvILKwu8EC7aZH/2
7UnZFCZMYCXwnkCeJogBoX3NQuamGZorO05eNWM0Fk1KsqBKJ3tJjBcKcN8Fq8z+pBXEvJCvgk8Y
XkfqF78rBFYtMPIAggZpzB/AoCJF1b8O8E1NokyQyFwkzEhtLqIiARLrtPCqs+HcjhpIab8VFyPN
EFqpEBlxRqBcFfJjBMpfRl8jQEfebpmP/bfE0nHyBbizSFqMjRH681ZQCbHaRpJjgwmsvYqMwjxn
XkWqsfdWYQlto9DAu7iJQE1amKvAMvDAMjlAtpsVyedT7EZ+PqRNYK7KCN8+2aCY5ZcxTKY1mqkN
32Zwbfm1uQFGgEvsXNX57JMWsiwPTZs9gJaCDvKjizyL585yxHuDrHsvyrPKHKZtpJg7KZLM1iOc
sHA1nqDlWG8C31LcWrZK0W9jTJ5QrdUm8Goof/ehkSOcMSuBy44ajBs41Lb1pr8s+8CbCybQkHTn
kQGAzVdaLVHYAGQxD3yrfDvKXqEbE4vuQXXL4m+S25PVOgJJgnnoT3cyqmqw80Zt3dQq1PlSwx5l
/sj3e3NASEJalrcga0d58/LycH+5MXlayttlCkGnD/6EYSXIl0TuawtyHtAxj6fia1/6GI6YTsZn
65sNmz103JrAdzYoNV1Qetj2vYryFmpm1VCBxB26+9Cov5Lt64CmPFqWfspSC/nqrLvBB/DREC2A
y/6AfCbasia6ZV6BrS9btHQnJiyL+btQ9woTO+o0vkMostp5qn9rKJa+NkOEOjs7uoWiuYgsce3F
qrsby+ZG9x1Y1YBmYBOv7TYQC6uujFUwixGZfgF5xMHBLRu9U5Z9JrBxHgoHOlwEU4X5GxqeW7w2
nY1Zl1XtMgENyNMrKE1mhIyTinFYpobbvCuulMELDlOQ7I1unO51kW89pX4hx4BdG1GvKuuHJXv7
mOm5vMkIPGMThtZvERgtGDU46fATzZVqj8oiHAt/NU6EVtlhek0YMR2oNSRW7OAAiSBINSBgFY7O
2g5Tnel3uoZx9Fry9/upbK+toM1XoSKmTfM1tn3rRIK7AGeTRcR+h3bdNvNLCxZ/axkYjzowe+sW
IA9UXLXZpGjsEkMIUdbLh4fR0nidZXq16Vjgwf071gMQaHvyd+SbvZUO+2MTtl+rPn01pulLp1YP
plJlt0pnlztdcXduzKvOJxF1jc4tOh1+PRtFRfnR+MZ6z114iJvmSEQscIxNAIR0z/VAQsSuWm0p
7DBfwyeDul/pxyAmyuCqB2CYTAAIAnSNny86iELKhH5FCtl3gZluhwrECg88R4VKrWuA6osi+Bbm
3SEttaNZlV81p+g3qJWvi/Iapt7HEJrdSrdRXbLL9oBwyBrFRoGC5XPWhfpRc0wYGUk57ABc3Gkt
BJXOAOGshZCqNOuLnpaveNbr8A3Lck3sHOYUri6rvDhq1nBOHGNaIi9xNSkELSYT1pGuIIpFVGKJ
GtnCVXkC9FJsalvstcjcjaZ+ipMRRdt8p6IdtOLBvrb0YNyoPutNw/KLnZ5vNB1d0LYb1v4YIMHY
YL+Ss5rZd8PrhBvBIvb8aQMqcwO193OYqxMKScm48IObJExf+BPfd4Qzw9hO13Zhom6UrpAfefCa
LGI1V91bUFC6Wwejb2eAPO6RaVYq/bnqip0IAHcpBZmf0Ak+irBYWqqDkkg2AeAurqMJtYGyQyhY
5wU1eMvYJXjTYTF0Civ/ogbg3szptrPE7ZiCT/OEs7QdLHOIKm2UzreXunVh5bePMUbECiHfKWGA
2bg/3FYamQlrZgMpk/hG0Jtni4RNDmkzs1N33RXox6Tq56GEaRi4xYuRIe6HYEmzkEDuMuQtFod3
YN+xDuiAQYBbts+WKK6HCBURXj8BXGt3TbhIWQx7RFwOeupcHLu81BZCcYOC1c8Yfxq8/qwa9mMV
MzW5Kc+hcsD9DpWyfrwMoc8XPTo3XlWvTa27B7/r83hA14UPgKqGgtyoB4PDCwLICz7oUBuBswg7
MHKb+q6wuyfEqcylgypPJBDk6IIEMmW5aTJUYdE+PlmoKNiwVawuRBRtPFnNgA6jop6yBGLa1LXH
arrVp0BfOzoIat8rPhcCWVhwxo8RVB7QMOLeno5OOCs8ecFZhUU/RtarM6jP47CMFe9BCaxDbOAc
yZI2wA8FD8sKCfnxZLjO16xPn/JCoPEX7tzjiIsp6WsbASb0Uq5sJLTVBelz/L9LS6zDbGQ3NbfI
urdmLbFYS1kkl/PivuQlAwJA/yh7eUVarYsWq+eR1/8VrNN2q6s8No1OwNn3oEDiS5ddTWi4n/QB
B64gHa8gkK4bXUnXCV4naFe5s4oPUulhVfDXqMPutksXoS9SAUhnVkvPUb/Zuy4vx5NAxG8dhBmI
H3QGwXydRaOT/NRY6eXohm9sopFhkehLa+KV5sEFOGvKfWjb/ITznRhqM61xaE6ZVW2+vk6N1y4S
e5jdkRFoTRQawm9+M2XXg8g5oNSJFUL3jFdxhziEi0NjjndX7AzejHJCk53f98T/ObnoRseLzC30
V93tCckpw2elEKsEIRq2SN4pagZnn5LkrUMkBrIMCoiJPK0+tVdOGodrhJO+KYp1HSNxe5ga/7rX
heCl14grDTkG20uS8xcVCgND8r2aW3s979pDb1ZnA7kdxDrVGzPR1T1JnfRUjOkqcJSasTZSPPMv
sUhTPFVIkSCihpbXWGvj2inR8SzMbj9W9hrjnXyhQDltjdLdN2WBzhqqw1cgOPrMi6/QaS932lh+
CXP/IAz0Lt2ojw/uMN16LWancKzJV9slYbX4W2Bxjy7y/3XHx6Q8WfFkEt404zN27vMS3HwqM+Z9
YD07TS9XeBN+ckx+KwiGF+z94CzpFaK/sbrjvTQeAgebuVjzwAZX1RJ/O49QVWny7od1p2EokdZ5
eXTHYJ81Tn+VzAdX719BdxqbVOVBt/B+dcd0Ye7gTLEZali5GHY8LlVClEhKhV9cf+h3aEPFJ7vK
V2migtDVJ/w+hovpfgEPwWPRH+Shm8+UHKgb2W1O61abtKVsEn7r8JJiRxeUhwJxhoM8iwIrTxbv
ZVlpSFcNeYpQPO1s5L/3/9vK2nBXsUCSNWvzftkEfNvWbMkhz0LAkf++KLugHPG98/tYOey9+Nul
HAP1rQHDctZkfJC8APO3ie/F3pt9gRRpCSQdgn4c/m2dk83Iib8bV8LgCa08Jjo5FW89ZDebdC08
2h+XTsu0Psji27XePyqUDjKyyQiOqdcZ+xLBWNWGvjIP/6ndN2a9PlkbS28eeSoP8npti0qzM+pI
+lUNGdf5M+MSEP9aniZdvU98/QHnKlYFXnSNU0LCwlOg9GZCfs597Rq9enfRxCOSgWzx9pEPUS6L
cZYAg+qtSqKEwEjJr0QQqgckPKuJp7oluYQEPIBrI0d7t7UBk0B12ZTwt88gi6uNEtQgLudi52vJ
OVQQgVYCc8ABujdOWi0eI9U0thPOLIvE9HS0IRFRWiFxswuzSts7jiNONunkSa3uMKvqAyPatSC9
T1EQJqciqGYfSt5hWmAtp77u9k6lXke2Szh7MsfqNHJ7GFTowWZEjrOZ8hN2Tw9sxKdTlynTSZ45
lc4iIXd5084N2nzIBKqtLB5AWYffu/mTNp2ENcJM0zTUaAUUdO5kMj+FqZWdI2SYF9PInqDGuXBR
CG9FYF1bqw0cbmHphy7x/FMzHzRiF3Xkm/uoLLVFgFrnCl1KRTnr7FQOPqKtRx0SLi82viMuyHae
18uUDydmU5i1fnpf6qbNvEyPylf6U6z06CzhqgM4CasoBf06tukJEYYhfLT1qkBjHzIrMFo43Ub2
ErgII3gt7rVuXe6cAND6pJpHsOg7r2SDNyWosOZulG6tIXz2AM5vmij8WLlWuMXORD2piYOx+Hwm
D6If4VyY6rTUE6L3EcKuxH4Uwa+gm2IEdGWvYnQzkEcpWvWko45lmllHU2hI3zn2atTsF5ft/AlV
CWhJqPoqc6mdnxT2F8QpDavjTfVXXWATWgHQW3f9bQHIYRFNqXGSD5Y8c7re30Qm4qDAFkYWjg1p
h9bamekkTm7fiG0cRU+TixbOCv+M2NRO9twk262+ECcHhFWQsOjT+VHCHis4NZ/20McOxZijn6wi
/G6baP4M/JGcdDVVTvIs8UH3YWqC6m1awKw/2Q06s2FrAvMRppKtk6R8QmPyUFlIZGA6D9ws7uKT
pSfxSdgNKYatawzaRtaCO65WlkiJ8OROdLJ/9JTd5cF2jpHV3hPojDftGDcH0aXuyhh5EwPWV0/B
DHVx5u+wmR96edDaMMe+RCt4txZsBM3oOAX994MS+h3qTXP57RRZinHetaMNq0yPsqGdh+RR2/7S
UTbJq8l2WYSiAL8nFtrbx7w3vH+qrHsvuk0pVsDIgQ//emOyXyHq9DC2TyJymhy6Vxj/dOsQHtkC
GO5Gdn27v/dPfL+9Ut550hE588gFLGVLz8OFkre6fe8nz367vd+Ksstvt/H+FXRN+IKc67nCc2zr
G4nKexcBDrOI72L8E5w+IGNaYd1hkEW55AScd6IQHzEzxI220rOlT+QH2JgRLvFMM88u8kc91tNX
HvZpQh1e1EoplhM43wXI/naVmYl2yBNdPxF8BKuLyC6r+mBsJmzPnmpb3SbELNZ6Fb/orHPXjuW6
TFLsdA1YZ9gaYKjlE48tVKHOe0vc3rJtmCc2JFTMz/t+mA5GqCPP1BQ8wbq2NVrS79moAkxKPgbs
a7ZEN9iOCqxEKep7bgJ9p5rloOlGzkbRADuO/nnyss+pOjpPXfBcNMGmqAYNsdhFWnXVTqm6mwyd
v0VDQhz3KsLck9NV6ziLPwX/j70zW25US7f1E7ECJv3lEWqRLMtdurkhMp1p+r7n6c8Hzlp25lpV
dWrvm70jzkUSCCTklATM+f9jfEPitkymHe7lkkJS36qvkA1e4zbRDnOlAyYZgN1miJA+ds+1Z11S
XTa2kobUD0ZOpDwyT9OPyZhsyPLUN1zPAQvnCiVVC8xdaUF/bQP7ztNl4eTRyJUotWgADDCm4e4w
7geSQ1rL5NVMnWztG+4NjOVyf8g4BW9FHutU0JGBNmibdrYMh6DALzdUbMqQjVENHhxFQ5k8tdjX
RC1/68v6pZF1ZQvBbA24TMW6+zRFun+X1vEOepex5Udy1fdE8+VadOkQw23NarjGBXLuRgo6nMqa
m+ynQYuZgoGqa4zqRrabTRUTF9N2UrbHONof9YlwkfAavFK9wzzg5rZmnAZrnNagrXHpwgk8Ny+R
Z1invhuL+8YO3Yby5SHvIo0QDa92KH7p2wDTkKMUuXGttUyX8lTLVlo9bbuu0G+VyEdnSv5YlxtX
vdQrVx7ZaVGRqi7UJ/KovMA6lmH/Q0C82LGgDT0m435o+nZD7SwGWzRNOy8VElG2AGHB2UgHBiTg
MAjXi5kSb+RUbpwIoPc20DrwoeMk3RRjcG5x7x2MLKXK0RozErcQ+3yM3gjsjq9lLSdMg18UlTbQ
tWG/o2/dbm0JkDfSe33TJv03Zn2YnoxpE1u6OMCvOMSK0fwXmr7/nX7uL23if9Y9/h/Y9DVpvH5q
0f2l6QsyI/vxykWx/aVX/P6yn41fU/nDtGwZkLhQDRUTpPiz8Wuqf5iMfegsm3QU6Xmid/nZ+NXE
H7JOHJSJ01GYpjorMH42fjX5D9tCd2Spuk6/1vrPGr/W3Hj+paVomapq0/aloWjqsizkX1uKIN8N
26A9tq+oQRAAClvJL08aHAQw07j69aZ5aqS3uFJvLbnDcIHmdpNRJXLiCIpkZiWQ4KC6OZ2VPRa5
di031r3VWTGjQwgAXfk2tAk6D63G+2OcuTzT4AkPiUwZ0Iw62xlbHIm2j4sDsuOA2U+DyEiYYmZg
Ts2mh9Cm+DYqaE4Dzhobg3yhmtRJ4wfTFjcoYAnB8Xtimiuyjy7yRvd60iUKelclgVS+wh+J0PbU
91sQZ18jJWMcwXRIHh4IC4gcvJE39nhLDsF9BUZRmrL7agregso4G3r0re3taywSV33lnYYmc2ME
KbFC1FzRYGWlRyg7RVc9TUFxH3j5LTFFz3VS7UZ52NRIN9epZ1LdDy6tGb91yLJB/RZPELnecr9R
V0POx2wa4sYo9GPFuA48AEnVPn+zb1ZPWr6hbrZVU0IXvHoTUTRo0JzSHd5ZOkQ+O3pKOm83S+cp
A2Br9bPvahltqsrC+cfHxlUfa9wsU/UosXW2B+owBW6XkGNrjFcilgZwd3yrWry3NI28A+hycsnf
QCYBxaIo2ctatvbBVg+BQc1Ytg7aYLxAtX71Kl4XdkwqkwjoWk92aoYmPfAErczllyLVII6nF4Vk
gwjkxDYOuAXGg38wSiN0uli7mUxiCwuVoh8Hpo/JYHT+tj2Ijlrx6I98DkWiNpsScX/Uzh6taEDI
nCc3tQ9CpcTkR/B7yOB0FSOoPQBuWPcdIUgaFdCw7s8tsZUY5RHX4CBfq4XBFz/5D3Ftoy40CaSz
8+ytRuoAOjPb56F/Dk1+OvzbNVatQ2SqFcj+5iOwuu5InNurl0joyir7PjLBVIRA+NQcETdcvABH
f00ekxOkEdbQhqG1Yo4XqVNeRfWqxKF0K2p8+okNaLMtZOLBCWLCLqx7LhaveFsBPN/bg9tblQr9
lL+1181D55mHoMuc5WTxbHsAedYRvgCXYpLfqJbKa2VUb1Igxk4l2/fl4D+SH3yOQ75foi9SWb/p
wko4QvFvyiYLt/HokXKGRhljJ/9NVNIRdNLRA6gjktdhLl0VGRXNTNwyPa1W/q3ct4BSbPNMHDeJ
GiWhk4n9w2uoGqa3hVA3cyQfVc83A6TvCjI9J14ZH5KAumyq62cgom+DHdMyE3wqxCA86v0ejPoK
yRRngvyoGLnLb3RYdYpEmkF10np+ImYHySxN+a581I+Mo/wnJa+tdZMzv5KBZTogoZ76yKALgmgV
D1mXcIoRcWuSI8CkNz15Kj+HkGqvTc0RP8WeMCV3ir/FEMdjCzJnyWcN1P1NVvw3rVKIpdtqU3gf
EqauxMqFSNDCsUxOGmr/VIIpAsd5eig1QpOCFKuHasabJGC/YUXfVIWqINdGa0VexRMWuXHf8hWa
mnkvKnhiltZu2EM8kx2S7V4O8ToxuJ6qmUeGb9CTQ9onJJDUTybRI45hUmjhWrsLsA5aXD1jw4yc
vrhkBVegtAaeBC2zIuQ+/SZxIXOipqSAy4Vl7gc4MEwSUeubwocEj+qHgXJgbKtEuaWFmoDPLds9
rurCEQUp3D3SG8cW8zmLnn01huYZowH+1qr6KnL7TQxJ7Eh1gjq+JBWspHMVg87INelo0RfdwUi7
zCHfVaCKjVryH7KDL3XN5Sg2cwKEehW8FwFxVNjqNWqUYGU32hazeMbNIIatD7wDEhfRs0e83OEK
N+SdhDdzaBgNW5MGVCHO13IUv6l5CroU5Mm2C/RzL/ENdppO4roPcLjLMpPsQ0BemAdzSwkciAgl
CpK5mE3rbSWnbb22zZzLW9rDeacB4UNZh/jRaEyuu02nZPK6g+kMocK+zB5sTb2WUr4KwgROovBe
IWM5vqKQBFBEYBmTO7Xn24r1p77p09VkxtM2h3WIbKP4VuAeW5GKeg8nlgK6GnDqJRZSC+E7KLLq
5Vri1+JmrGLoknZzaybBnVy134d2eKiMBIho03CxMPyLSf7j/Csf7H1DACY9k27VkDSoURhP6xF8
tImjXYVMmvZcbjOtolJHJtxyw9IDvpJJ4g/NpRq4bk3b0bOhGlMC+YbV6HqAYWe22VtAfy+a2ue8
5GegKMl3WeJcTEHPOL5Id6kmcARTBPRquYORLhG4IgdHyCHlcai9nT7ou5Kr/ei1B8kPgcQJ4zz1
9BPwWHiRzBXY64RT4iloSd5gcMQFf5J/wF/4AnoOY38y3kwq9OqJUK+wneCm+tyMiOTgUj4oqJpm
HOLU0QOXteRMPZD/VwaM1YzSr8QHPlYFDCOM5uHAfZImWSHLP3QN8K7lDS+NR/MLJI3vGP5XqC6d
0xUnvX8OmjxZQzAknE2B4FEN1Cd7g4uNHRsHAIrkSjREGaPY3lPQl9dVXztS4nOR8hWwCAVfS29K
93U3camwZvl1K266toIwPgwkCnCBNCDhrbqaOzETVmIXu2M5eKvSh6rn4a90+hb0exT0MBo1gliV
s2ryvSZzX9pMVHpq3A45eTD2MOJI5tHXrBwZJGXXhXPByZfup7F5GuIpdoecuF6qVfSKtRtZIlZI
kYOt3XKnDNQrvcnn8RvDBmb3d1TkyAC1r9Ra8bi6kchKdESGmQY4i8QshaFLSKiCWdfSiq78eZzk
p+WXY6tzeAmaWUuikZBJxsYcpLmKldhbLTNiZj9ahawCP3TnAWVM9+TgEP95tuFC8kOiWawPJokA
gXcRUx8gPWBSHchUyJQiwLY0kkud/bB6hewDnWlsKXtf8YoA2+uCTdACVDZXeWl+SXOGSrHEMMuY
c3w98L0wAYwCHRdQsFs+8mwvDIyKDcKY90U5F8aqvqMjPVYZQ6aNgTrKVZV6ZzWFsmcE/hyUBncJ
YkLqOl0Gx71bVRS4ITw/JvJAEnI9H+1WD8yvvqkjGisKAQq9mhTXr1m8P5Zr5AxZFxlw/SfPDfLk
OorQ6bWqfGdZBNUXo1q7SkYxPDdnvGm0gZbS0aWsWldv5dZFZN+6y8Nl0c47PLr4desa2rdeoZBm
SmbtGiXRBAYAb6dFTX6MU+taw7yyjWujQVJWQX2MFAMBVn20RUV9A+in1Yv9RGTVUGtnBSPzTg4N
fYUrPVhjBosUJ4pbe5eCXKi1hpZnNv8t2SwwGtLkQa/sZFsuO8qYn1wToodUSr+h16b41L4wDkEO
jpCtcCZ50yGkfG+1VUzkMpk3jbzJhC9WBmWTk2k0p6INWqdKvJJBe+2fPDy+Uk4JRw1Uw7WgFro2
5Hm0VcPewMZTZRm1jx/GkHl39YQuCN3mK/bz7hSYcneabpLAOBclvUg1sXSXd3kwgpfC8g2X4JoV
xcPkkDRRsikrfjDWbIXHeSyRRDavxqZgiGMkGPt4RAc0ZsRvwsCcojtEY71LftLgLmsUnfTM9I+m
YRbHCF7hdhDmMzXMdl3yY3UonzyZslFvc6Gobh/Eqou80SYr+s/HAkjoxsiC72kzChf/i5mu3le1
WHNGM2bs6PE+UlUIV5E8Im0TEK1pX4fEXRHIEA7WtMtTcSrzjhQBFGpE28NInx+JPmQ6ZZOz6+CJ
KdYI76Xjsqjn3e8P++KLinFoa9A03DBRweucNv0R3rWyET0x9bJpdMdU7pgbmgwC4izsT4YXAKMU
OuD4yj8vxfmPmvmy5mmVudYaSV0tdfTlKQQ6uOAnXYXs6c2yRZ0L7UZGTd6sCrKNa/lKUfUrr486
sMDSsRjk6jmuvGxtUSKDcE/waGe33bGHAXSFUfAEuMoxJ62/C5taOjepfsx6gRhD7ZMjBkPlXqoz
ey1yw98tD/UpOKtpUKB4YWxW9LK4T8JIOdXT3JrtEpq5CJ+3iW356yZU+xeg+ztzMOObWBekssTD
c9qa6ZeihXyd0AuB0aszPAd7qbZ82oFp3H+qL/ydBHiejX8WADNbhw5iobjkx2LZKtWEzwJgwvLE
pOVVi067znYgU+a5aoj0lPRp676tGNWopO2GJFaAbebu9V95f00h6NGwZBML1K/vb4+aGKGft/va
HB70qTxXJoNJJoLECnxnsC9qKD2tEbgeecz/+r1n7fdf/uumAVRMQ+iEJP7Xt2bwL2kEfrfklTBP
nCeMdWvfDwlIE18bSSaS93JQ+87yrj8tBT8/8t8cDr89/G95Gf631r4U8MWfvp+/1L7+TxUSrvmr
4WF5yc+6lyLbf8galQgdxD2mgrmC9dPwoCiYIRQNrMVSv5INfsT/MDyYGB4sftky0UPUzD4bHpQ/
KJ9ZTDJVS9FtxfqP/A6G+lvdix8QWnoFVKwg2YK0kt9sfGnJcGaIjf7EVGi+STWTuywGhk+uEorJ
FYivHJx0zIqWLjlMGBfaCItlbV4wz37MyEDf9g0qFpIzgs71bBq3yxoR8mhGYHovQtRxyt7Xlof9
/HDRzL5rT5eNErfQnS2CgzxEaEry8T7ISfdxbCXNXDkjy+tJFtNJUKaD2aFm7scC+h9KweVxisEV
qb+WPi6S3UXrukhbA7NBAWu862BLmq8+poa1ZoeFuyxE2Qwk/aDNc7WPVTIzXsNY1BugBTHNjHl3
19HTeH9mRJw8ru44GtcRw92VsegKlk/MGpNyT+jCJlq0AMu29919mR7rzCWevU+zwtVHj8heoyvc
j4dJEkCqzqQgcksG7HnTuNkU67KzrEKtRAi9rC4LiRBU1xpKjSlG1srOlHPPzWeN8MeCwjj/fR9z
Dtl+88dPcCT93bQw1y2ydDcoKEKYXVTIGwsxUYJE1lCy/bJ5ecLHs/pKfNG5aWwm5PXbsSxvoSOQ
hTcP4Za1ZTC3rIVIJmXnt93c3D1lo6pRupUG5d6bB4FxU9AxWZ64PBbdItD42PVx9E/HBMA5v6op
S2IfU1CU89/x8e7F++4/Ny7HeH+nZfXjmcsL02KHwokqpxTPKgBLeV9jGi5cVU9S1VlWl93LopyS
F2xPoLvmV3ws0j8f6qU07rOcKsC86WP7x3P1WoHeDBlUUnIXlgeffO1XLN/Xl80fC8JXcvd9/7Lx
bx9/OtSyGpLOsQU6ev/xkmXt/Ti/H+LT+/5lNbK/q2mfH35/h09HSoyRbNuOGsGnV3/a/y/++E8v
+LT68Ud/eunf7l+e+fuf9vszQ4MqiJaoW1OPCW+wOP0/ft7L2j/d9n5e/L47TFSmV78eR8o5mZZT
ZzSTlvnIfIZ9LIo6r+SNNM1BsVo1oP7gkvbxmo8n/nbYZYcx3QRhoRPYzk8BvVDuLmtKxqXk4+Fv
23IAaMho55f8ZXV56rJrWVsWy4GWQ3481KWOK+DyOF0Ot6zqPRMIgmX+1bsvT1wWy9tQjbiX2j7Z
LpsEsavd07LaEdgkbyLmjju5N3cqUjmXmWjhjpNNuztqk9JdNi4LKxHIq993Lc9atjZhr08MhIl4
oPrWzyPvqDsuuyaZdPO7ZVVGm5NffzqMMHx5NRRUtYikQTH3fiyJgKDoWMFV3sY4TtdjolzZUkWp
yRi+Ec/77E0F8mKQa1kAc3io2m9xQsJ41QwD4c7fR4o+Kb6FTSrV2FWLjEAzKzxidCCracggRzNe
TF3V9F/VqSMUjVsQLmEFMFGFKvXTX/n+3xg1hNdjiOW2ne+qtFJZzNf55eE/3VYvt+A/F8srlte+
v2I+wG8PbTRV3EV/PfT/w2FUS2938HX2y5FJmeCesxz6fXXZuhyGGh2ek3/9l8DUd0nZzHef/xqQ
4ttCjLfFciejj5i6djqk7rLWzH/wx7bfn/Ox++M5H9vAhCGm+nj8d4cVXcX9c3n1xyH+s7dZDvvx
Lh+HWbbZUfwMuDdzAaZV7jDfusR8X13Wlm3LQ+7gF1ig4/ZjexfUPffC+WXvq8uuaLmvLq/57YjL
w3S5Qy6735+5vGia33ZZe9//8fj9mIEmrUdJT9aTAnbUzKWzTise1MdLMEjpMZjSU96TsEwIH6a9
th92NWhZIpMUG00e0U5WLEOoVyEkaQassaD4Fnf0yayROiD3Z3DvwdxE0WN7N3cva9vO912jkPJB
0TWOrRdV83Fjhm5cvxiSdVDiIoW4WqIC8URAnO/tmKno8GUJTlxdvkYTeOaOEcYmVM+W4aO3Kb1d
XQwWsVIwFpOwvJdNibyMvH5KQjIgUkQfo9Lam3zSz34PtSQSkwPdpbZn6lSIFkcnCUWPA2Q1+GkS
uaf9knUrg+SnugxeYy/3GBIbe7UmY4m2LMG28TYthnrTDUm/zUxtX8TlBZDSG0m33ooZh4yByTgx
RQhWXm8TChfHX8fEoi9CIZeo4CFfW4bposd+TNV4OKdhcZLHGn8n4TajYd518EEOerm1ATJT+Sht
7JLSsNGaEctMH94a5EatDZ9KztcuyxFzt3nANykjZ8nDiA7FhJ4p/IoAk6ZW/yzXd61fXEpNJ+l+
n6dyuinM+TqnB7upUtEejRRe4pCqtm5RkKAkSUthrkPcoEHbzxwPVwiab2qT43ez8heA/j0VfV/i
suipqzFQb4T6HTKY6qZe0D0kJvKlOBhv08Y4ZWH5rOsepUL0Tu1446e+GwkKTMXwBn49c6WyIjaR
hBi+i6LZKk2NZTEYKShnQXhoRvbGI3G9Y+z2DRfVUlazrVbXTtraJKxCT3CwBbxGOIiZuwvrNKrp
2jZKf63beXiAxvDcBTg5yIcsQrQopVZZa9jzOwWTm+br5kZ10Nox9tfDYtuG/LeMqT8MvfWcBSK6
7tpiummfrDsij7qdGcKD0Wvph4RXr4RCmwTyl9yGlgfWdZWQOupQxLuoCS7MbOvrhUmro7CdRifq
TiEltSsC4NpZlTnI0IkORXwUZEl9KCMcIiGRSevSotYUkNAthSEp8J6/6fW03Kt28+zH7RtpZMNa
LZsWruB1R/LNZhxr/VpXjgEhB7HtnQu1MY6W7zmjnYTOUHyXDN/b9lQ5E8DIqzKXW6dpFdeui7es
1C566ylbTFY7cpsrv97QPCx2dnwpIxzHOnZNx6ihK+rIMx01LWwUASFBpTm3aJLxsCrO8cOW33Hy
TMptgTSYRhfZLJoXtquof26m4cZAILWpw4lbpcBOOr9iLIJgHcjjVZbXl8zzC0T+yT5UJlLBzG3K
+VHHKV4NjaRCsgxbRvurok6sIwEG/dqz0lUsA8GxheaW+agcRQR8i/+Pv9F85XXQ5+jNXksc3R+L
y5AZADjsEY2ITVidpTrDkLQ3BWcVhea0425Pr1FXwvSCfZWUUtUmOZIe3NR33MMrGf9P6zVbU/WV
Xalr96IFGFRGzV2lBtZ+mtx0CpFsjVUxOkquMyFjCF3Gfn0lWy5JAPpuUJPL0DP9QzYwbvJcf0Ba
l22radx3fZwfBm1aEcdNs97HdlRYzXaKuq8aAAp4gpkP3FWZaHxV+RarcdoQqa1L3q7V/WErYrDN
/FAfpLamituo2skr56Sl8UVlMGKANOF6WiSOZBF2a1QcIOwqfeMjWq21cqtYR2K/SKuuEISA5h51
Lgk66dlgDpPHHC622iM9JbChIn6pvip7m+DBrikxMeNVnYCSrmRleGqaLnX0qN8XfLkr0QU/QCz8
yPLgCpXF3oiGOy/DiOWRIWA1gG+l0twWCkpdKqvYtfLmPgfxSRhdXpGImgS7RlXvOlXR1lNoH4jk
QOUrDeOljxBH4NLfdTiXSSJO4i21UkpqOSoAytdbWmTtNk+JdERMX5bD2VONJxyaiqPFRAClc9U6
n57XIwKB0iy+cPZFKDrRaPc2xceERw2RKXmvMR+NQ3Shk3+MRInbuhYreST4fUhBRXOa7lr1q5Jj
MerJGyHjEuMKhae7wbPjtdkFljM2WPWixlxB1D/FvnIPJ5Ehit2dZP3FTrxsV4hgTyd5NnqTxK1U
6Z3qIc1Bz+g7UhaX6OcIybAb/Q5Yc9dZ4ohLtCylY88JxpmGOD6iS2nZpkO/tl3VKYmbYyew+VvW
xjduugnPflhwTvYeJoGshAQx6BcoP2ca+BUBi/z2+ri1gGPEh7h5rBhFEXyE/4XLXdPEL0wQqCXT
arIb297mHiQGulm4GWPslA0t8A0j6UMlR2s0LvUltsLNGGnRTeyTdQkEE7H+qB3J6PLWnHjr1jfp
Tc7aTy2MrlRq/hO92bYjvL41NXK8vC+TMeaONthfRiFPeBVgBydt4jSj97Vq9WMnCLTsY5TaWWz8
SCvyUohFpwOZ+WgvmQms/ELcZcPMCiSecZOYR2EQ+KSVHuaLwVa2TQDrP1JCgFSGeC4tDKt2laKc
sdhUUZ3dj6ZEczLLn6mopYepY0TUGuFW0o2HoRu3ZAY/YJnE/E8AOa56E9kt0rDAnk6lRdBDrNf3
GY2uVatOwgF5daYj36O91AE9K6Hn1BbYT6rCiCdI3ryVae2dUVlviVlrXJqCWxomPSJz5JBN97Vr
Q3jVNN2Iar+oJkEbTPB0ftCyW2LSRXoqXOBEI+J3Ld4hAP7ipVHiTpF0Nlvtm9YN20CZfFe2SMOC
2LLShFwRAWKc80pKdlSmV7kxnrz5ky6U7pxnJpOlgitf36A9bfpNZtGNVa3we6GEkTNqDBRIg4fO
jtATTAMxtzgjJUd0xa6NsnuLAlHL9dg1fHsb1Ep/RQQm9l5dtBsNIVhLlvSGQBGUFXJ+VzNyKIH8
rpumudhqiWinU52kEcW1bogvOL6OoPAHgzRHQ40ZsUZFvQZ+TWLDXRsrJ57E16beDDoU+in1T6Ho
vhUoXDUZGXQm4+YyddOt0LedFBHcakPS8Rtttn0UfJ+DrzGsjWJ4S3ppdEpTIvzdVw717PtWtdhc
RVrawn0iwG14U0cuIHKJ+keY2oNlB4SlyMHZ6yzJwVunrEroJqssi2w0vMh5wjjzDiVDaLnKT0WB
mMuQNdIBOycxrRxVoXpoAww+LfYy3pFWW4UmDIDIWitBZqEC3E4k4Oy5xm1SxYYrnEVYe7vXFvGd
FhPFFlp8cAGkxwg0ASOf9lgGhkGd1ziWxT5LxvBgq6jraky5vUI/bKIZKs9JDMOqQETn2JhBd0wf
HKG9ECqmXtfKfOlMspim/7BO2+41k3Fl0BniE8dh51v3zNgKpnU74n53I44RJi7p7aBl1loiHtpX
5VvRgx+jnXOnt+13SF+YjAsZjUdA8x8LkDUE4kQq3EYORbsnDgFR2MClOYiCo2zq55gyNFjDFeLT
J+La7BUXQ2MTxcWJ+yDDLcPi4wY92eZEH4cMFAoNcQgoFm1HWB6ymRrTDRlpkJtfumZ8kfRu66uQ
uxQ1v01tK9yRneyh4vf3bTKNa1nMpm4PvQYQ72kjd+I6MqoLHhOyXCDWt7EZXRVRd9bD75UlzlUv
jEc1Iw8sdAsczZshptY9RT/GSc2dpqsYHNl6sLH0id8oLg8Jov521psyRJNWPaFITpArNFh7hZMv
xIUcxoxMbhTREw7uibNUcIy8qah0e4C3IslAKRR5m0ZJqDT0UbFq5fgYNi1tvWra9P545VWBvM38
5DFoafZl1UTLl/kPdqfiocG3L8ik4fRidACcfJ30lDuGZsJWHXxtx/Be9nNjnXn9myDVz7Q75aCM
3ZvhP1COxwxRj299Oqhf9IBo6lgq5oHloG5IMYIynNftlbGOFGHvfbDfEu3vooEVZ7eyv7Okq9Tu
v9ljHV9ROdoS1YspdKivMHSXDhTag09VeE+N/qtOrNGqbyZ91ckHI/CmnWm3PwqrGBGzbwI5fO1E
XK1KDSZ4ZodYulGhB0nzvUo9e1tiRbeIyAmR7a8Vg5tCYdqvBihdHCr0nu0r3ax3WmVwx4RwV3v+
DUmXX3Lh7XvFetDqzl51TJJXqjneV17Jt9o+KP7AwTwc4qYcnzu5PnGVDh3UCsRkRptE5F+AG34N
8p5uv7ka8y5xRhQ1RRxO51xK0MRinNt3QhO7yuYrk5Sbajb9y5HuXQqgOZfSO2pkThPhMm/qh+5Q
IVhDFjxvU0wfyxwa1cPHq3yBwiGtoHQX85GWHYh3vjaTSdRY0yHPnO7q8q5OtP7SK/2uMStBh7en
NzzFqDOMKOIP8R+kgnxxJEyTG5WtiTSlGQgJPeoaZxUlgnOnDP5NMy/GhMAm9JNZmh9NvwclMS8o
R05ONCI4FLn5cxvI0RLLBZlR8p/b2gmllMDQsistiUAU3btO50XLj7HAos9JIbjkEzwypHDQp3lB
abbYWyOGxOVh3QTqJarM8LrHqbBs+theG9pjyPDXXTZZUikuSTFMawQGOcHO/zikKjwBDFwnqmp+
yqcd6spSGb58bMHShgx3zLPD8sbLDi8gIddu1DWT02K9bFp2hujkjtiT75ZNelqEZ9OU1r0fRDfU
CnMMxZdGUcKbvhzehrD0Dr2iXsljlJyGQdcuy4JA9dYhak7ffmxLxi7beTWCxxhemLRCggOmkICS
WI/1Szgvlie3JGFMuRfPcTJoCYkn50tNfANnUWFhYJwfV/lUbisMT06xPA4KXTAyGi5RbV1PNteQ
jpxLzp1Wu9h2LF3r4RGVpXZRmd68L5haPZOHObmjlnDExJ9qgFAqN4c/n4cIkUCACWvmciATU/oR
zdklLdL2XOTj+v0XBdEJN2DQrOwkra+hSfs30Jf9GwGtAOricFyetiyMMheELmfFfnm4PFexIKrp
ZS9vllct28QoIHVDeU0QrTm27Nt4O1X7gmd6clW1fSHyw74s24WZdtcGulEvsmT+H/PTvHY8FKYg
AWF+JbNAUnkUlbINv7+cXJy95NvGBbabeSmyoNwogQVOfZjMy7JDaaL6IBczK2l+3rLDj2WNkPnS
UaOYfCbikckAS6FedYDHAKbop4/nBmUJvSWuzV0iSsRYI0AtUsKDG6Th1nrQRlTvppf5KPlKb6va
VN/qsgxv2nkBFLwhVAW5YDAM8js09v+rCP4NNlHFdkZ3/59zE7/8qNI8az5zE3++5sM/o80OFUOV
FUGCvAry7qeOAP+MhkIWzREFEVlhiPqnjkADnKiwGUCLKauKoPn/D/uMwHRj0/eHzWMpWLbN/0RH
8BuPT9iYdGwbg46qwUnXZEQOn+U4FjWpKeRKvPcN+9Vq51Dem0npSbfyUQN9+mD+Rvujzgf7RQBj
KCr/U/giqi3zefwGR/RanHRq7nv7sVJiGI2M5c1uUJk1q0B8Ce6Vv9e1zDBrU1IXsjPrqZSGQ5LK
QEC69CUlvyhPcuDYPcFyKJXX8TD6zEHJgray8CG05PsCfaZjGJyyiW6vyXnt120FbkmLLQZWpjXb
pU+5b+37mvh4CZXRppOqy7/+j5pQLf/yH9UNirw235TJ1/vrp4rgLhnU2IJh5Wv47FD24p+N16iF
Z285XLaEulQoXjU5eUtCdV8MFReaDBMjcZqbkDqo76X7QE7fUi09JUnXr63YoxBH0QZIL20oIyw3
gh6XyGtSGFPlMW6D3BW7xZcpLPXQGeRPTz7sqrxRr0yfK2KEBlmmKNzmqisJmcBMM/oSzpC3ZAqI
vwIL1DtFoMoOF3YIczMZz4TtS34iIm8EdpQEwGVwV8Dp5DdPY4mAFxbsPrCUh4y0dEwOuC4tO9pH
FpHTtkqCRG+Gb0pEA73oL53BFxDUarwWK2WcfnBVvMSy/2YgziDVM7wr2nEtGPmQOYrya9RiJNy5
j8ib6S9ho05qJP3633xXf1Fl8aM0Nb4n3cbziSrs1+9Khquhps1k78n1ofpSeveRGr/YuJ27jMto
xtwNkWbbku0L4QueL6KNqodMo+9riWqP11JLToK9H88cpDiQ97OHmOwysRYh9vUgMzZ6aT0NtZEw
uwIOLDM5jIKIBiE6vgon7qpKGjBe443y2MmJvhZ++AaxDfh8qJHpbQKeiigYAmWSNlXf25tJs78l
gTa4alU+EZpw0vLcwjevR2v8lisCj4+pKL60fXZJadRQGpkFI90pVOKXWidGqB7rre7mXX8YhbEm
uO0cedJ1i29fZzbDxE6Va3CTVKtXPGHARRS+aZmMqtayb2Sll1eQ6vjyo+jatgH1a8n9UMdvjKNd
vijmVvxi/s339DenlGUayKYslFXG7y6//8vemWxHjhxZ9Iug45iBZQcQM4PzvPHDzCQBOOZ5+Pq+
oFQqdUldau17w8PMqmQEA4C7udl797UA5vrZHf0DtLUxbMTCGDuy550OUakzHjorff3zF9T/1UOM
XMu0Lc/2SDv/w41hD3qbVzqvaE7muXKc28VL8sBaHwan6F+qpLg2tZSuvde/pjN3cFJyhXGKpNu+
8MgXj75WAXodHYb+7c/f27+6Z32B6ZLcIZaYP4ooDTT8wDQzMBuk17RlvHexMQXsZC1mJRey6Wov
Kpb831yDf/GyqyDOpG9ogo+3/iBg9BvMT/RHPBoR2ddke4+c5sXGK9VXW/c486Z0n7be45//roCK
//nS2wZ/jfKYbeqf9igVcaDkpO0dRIcbLIluIuhroDyyK7nOEt1KR4IxpF1gPcnWfUwVnMN6Moag
dMWXriMwhsgb+GxLPHb5BfEIXg8WGUlTaJ/wYzLd35MNA2dEzUiEhZsFFVAOnE35rYWQKqB/8lI0
2l1hgTwc+KhnN8rCFBQtIUFQDrEWbhiD7hRB4tybtw7gn9B1Wo7IWX70HTaAyDwXlMGb8j2iRN24
BTEwJi53ZA44KEpk6Y7X/OzEU1qljDf68caXNZMxOaFYq933jkI1tXlnY+qmYVqjUqXF7AeWZ+FP
ZXArjZSo8Q5fJ30UL6WdRHPAQZ0yrwtPNi1XFursUuAXmWBNbqp6pzkrWmeCyGBm86M5lE+9vv6/
bK1Q0uZ7t2PPqUkooh/iP1oRD570+XDt2nx1GNGl9bo7zFiARkAmoeHvaC6mhwadR9nTm5usqNxk
TN7+zR1hWH+kPfNcInrkRjTclZlgr8/uP2CEpSEBKyzNdIh8iIGjuVPFcIMYcdlrOEaDwb/zxDRv
Yr26mDTTN3HnXhD8UeXXEYMgWEnDNhs8E6tGARTNgzTljf0my1W/y0n/JEmb2dcIqb6H0qqJPrpC
5v7UK+YzRk5LPtv1LOhhR6MzxBJPa6qGOKfZPxOXUn/OEbW0a4I1adDgojqx4RC8lfrKh12A+5VR
vIN59tUVzsk1MONYtv+jFMAgx3u/HOtdMpD+Wbbd3gDhdgFS8CvVALRKOT9OldQ2rFnMkNbxMo19
BDEiviJ/8d6r6Tk4E36yCjACfVzj1cdlvzMsd2fn+Mqy3k+3ndIY9i6SRiMlVqTnR+A5EoXTvNOK
ot/Fg/YCp4OJSDzD4zOf2qV8k2Vv41a0X8DcyU2eJQ9KaSAbo6B2pBYq6V55WYrlD+V6vfTHiTFh
OBAdyuu2gXTpCfXNsctxjtXx+GAqMIhDsiVEMQmddLw0s+pDLN6Bm/FRWc/dmLXBVA/3RW2DIE7K
fY4nq6iIMNCJ9Asdl/ctycaOKazp7XaMpFJ9l/rYAbPF4N/GczBJg91pgShNVyvDNR0IzebTS5Z+
K00fexfFV5UeJ5wgCAF83NTO/EFpRmOeHq/qgFpSnTJb12U4SzVsFo58oRfXpz5yhpu2rZLdsDAh
ShVzFGUyx3NxxxY1t0RSMZMmcymhx2xSAjI8RfhAzy5KjXNT2OJYrZuzmeQbLwM55llVHCIcep1t
VAQTmcFLlD0ouz4nqjoqJ8ZzlqLGYEp8yPv6kAFu6WQFocTexxY3w1xYoXBLpq42vsyc6b3wqZ68
sg8Qvd/hncCMqq3hXXRHK715ynlcMayadzHOr+PQpme9NZaPAlNOyo9hK3H2lbSe7dq+dgTzkhYL
O8uQuS8EuwuhKayCuF/2gmw3zwapXCZPRTqB/SCudCwFTq+sepqM2g0XHyC2D+sRlKO+R4LQHCxG
JPh0cgd9Mj1u+ipalCbU8iCYxjkGnb24N2VSgZwxb+ah31aa9pGX0x1F64bdxsUXiz2CYFZsfnJ4
Yyh0Hwmuf94IcbZxtrSuOBoDFapNtVLakJoIQma8xsq8EPfiW0yL2gSXqSL31Ct4nrzxvtUY1Pc9
uhNLMyBrtvHG0XmqO10dmAYuQb2Z3hgEg5FPmUmThrLRRnUBccQSndN6LqEKMbZt4adtnBwkbCkr
CXPe/PC7k4z7XzWrzbEZeY79qd23toSzWD8Unn28o58aX7BTYZrUgIRPzc5RXUjL/DnNh8/aJW54
EPLAynbdTufeqd+6un/0W+M9tSCRLad6XqO7/FWvOrvMMcmKDRZ3fMlsO+w7SdHd7e20vl7o+vIh
ABJTAyo2EJCbKs6fmmxwNyimP1KP2T4ptA+Zv+CBdpFJmLmDUgiNW8ZSX2iecdM12RLOA/izCGDp
Jp30vUaDeSecNgQTCfhLPo7wx8cJgiqxfdAXjOxNMfInMuO5EmN+lTcrXNCpREBp++Ib7CYaHsu7
SvOLg1vi5vX1+s6KHG1H48hIVXzQpi5nwB5Izo3kkzNpjw0HF7+FA4qf+eSNTDkxht7XjLqUxcNc
lYZPv7iDuFDcaV11k5qdCgtvCMFZMxBkTlq3Zo14w31yOd8cF5gmm2piSrcsTBHyXDJT8/qjx5Rl
i/WAEOBYfcjksWnB0YwziyY6GPKeUG4TVeOY+26y4r0eq0cXFuGkGmCcPpCWpJLdAdDrvO1Sse2G
ugxt3NXboTfNdYyTbcbxqfLpX7dGX5Dj0SM6PZJiwHY7a/tkVRzCH/qhJe885e1WqlEx8PGfiZy+
m3T26shPn9qq2UO14vILBvR3gtba0WnzfVonCF7iucT4WzeAH3oCSARyJU5+1JHg03vshIv5WvnW
m2dtDBp2FHjsm8nQ09wsTpWJztEIiZ7+mVsEdee1hhF7Gp66Kk+CLqtUWJE0asj2RWj+T5knB6ei
4zxL7TlFWbNx9TLkrD/U23JKD72wXodmfsxZXohL8ADKTXBC3ezgQ3pPR46RaXbqffdLKeIAbI/u
czuUL0QIYeV0cDIW8XVpxq8yem2Nc1bQTRSpxfTE9Pd6NU2bLjYO3/92nJMoTNjeWmAJM5HrcCUo
DUYdmjzZhkudInqKxpfYGQ0sn7SqB6XROnCRQjb9grgi2yXjEB+I9M3Cif9eCNbcLv2yB2Y3IClG
IJj6S7nEUVgTy2PUFkg6q4Urneb0IgQMUs87T43/Na0vtnhMCowoe44rGAU11Ia5jp5ig+MaCZP6
Kp3RSuwA7qsR6far1typRNzn49JsNZdWoqEt/urwpm5FYUe0uoaoKQnHWam9M3jT1q4QMmAs+IwV
isJ+/sDpcTuOZE64a9SPViHZcOHkxfI0FMPOx6sQkA36NM+6dYQmvZ3HathMFDxg8RaLXit6QQb0
t2l1NrriSIhpfdJWALW1I3NI7NHqtesBEPni+sVe7A7SVT6ENLTvKFdxlZsmAN10BrS6aPR1phw8
NnhG0Mlw5afVfvL93e9forVBkWPhDEWPxmhy5XIaPBzGRebtf9cMO0yD4OCV1/Nqf4lXN4zKGVP7
2aKvn2V/8jrD3ffZhH4nOpDRdI683NtkWXcd62gl07p4brw8WVlK3SmRAFON0YjxwMXQaJWO0MMg
qVpcRGGG2PIqikrjooyYOzR/4hZn20UOQWITHuk+ohqxSQOqtRy7uNGdAWrt6pZRbaSln32T3I5L
bmJ3KT4ZWF9cWrwJZw9QXbdSThfKJLrXbnw7lu1T0aYPdZqc8778bMaJmCUrJIrlw+udd+uE//aV
dnuHCLn8NLLo1sD3zQAx5/jj+gEKByYt6QU+E/t6/wTL5pMaCqzNWqZYcajEwtZHM8wT1aaZPQi1
c8pi2vEqS5IDX/Dzd85988kW/XwazZ4kaLflpyKAgJlK/nlnFNZx0LLhBP9zWgXN3yJhx5jk1u7L
Z4dKCFdqVPIho/NsbYYBPKJaUqIjmz15+v5SjJmGaTS9pu6Wu2/kJoPw/Yqp3H/DTxuR+kuQ5Ezu
6qZ8pJ3+s+2oVb6v7vd33/dKstioXWZJnQ1wNd7L1XsUQ4TD0sd3ECxM2jxOTnisH7RwUByMxLC4
lh8Me/QgdeJj0oi3SNH9GYfiWXpyD2usZS6XfqlBPnJgOlhQfgK/sK+MLnqiD4/S1PFPSy/sQzKx
uxWCrEudiBJvpr8TdSMH16HrAx6Co1oltWhhwJhRugWW2QWaKOytDVGWeLzjdw+zU3BGhjLwoxbq
Rgk0oErs3dL0r5zaKI+EJrbOcnFkST1oowlzpy1ufx3VubPBCvw1WDTkbFv7nAZ0CN9cAOjKSC0n
7IZLTnFDiXlyOV42IIQ30wzUtHa+0nVbX1t/34dEyXS9circFkTgeqWlg/XnyL0M/GwA6qS0D90R
x/j3cEJAojafdOjBjNa5P2jhfbe5tBymi8je62Whrk3JshaZ+tnK9Mualq3bZUdnhSKo5joWmhmM
MLaBfYh4m3TiXhkoJAAiZSTPA2BjiO6X7K5OvKYvsB5ue7nRKpJlqwlgeg/uA5HxwtzXj0PHuJUd
Vt9xpoSDNPDhdfLBboqDAk8QNGZ6wNnxQZjXqoczjhkt8isjuUJn5CFyNDYAoYwgdozxAMTG6T5a
NDGb9Y6ZltgJ8WSHhrMY2zzeDcxn+dRz+MT2BP2FoXMkPAI11na0J7n6qhAZoiue8X5tK44lcgY5
TnfMZH9JyJKbYpzPFSbzlaTgYSpoX6RX7d2Zj9sW5bPeL22AeokeRjqeG8uQIeIFDqiNtS1NiiZ6
7gXTYBeQksabwlt+ywh5DbfQebiZHQmOw3Bh46QLHKneOy4Ew77i2SBIEns7Ii+7vFE+gJNULGOo
SaJwLaS++CN4PFLzWjO9O2HTOElqqmnSou61FT8++XQlVp6QS/gvoowE5EVyp0l6vd93XTrFqFYE
yp+J6mScsFPo4mtZqB9i8NVrIyRteHeLGcHzoOPI/IH3Kr3HTMFxAqsOHwuyOzfUEUbc9wUw4/VI
vXZi3Ny+axrrZ4ZmKfAlOemwMhJNXJOJTWYw4K3Y331/pImqx62JIpZGJRmK1DkF6rD1cpbpB7Ut
xOlliAGTrn1cDdmE05J4wA2+xRv5kE/TtSrpzg8lZ7k8sUhsFpkRZgu8xSjXLxloHkC/tGzYKBCy
rJtbx3X9bm4XNOPobI/HbkwCkdLh0Zy82JZpbxxy1EooQNTWQFW2KSsrOegdAuJsTmkb5fax78b6
BFXvPbLowuja1aDTlGgU1qHcupdene5o37Mdx+4ZJUm8LbSS7JzB2/l50oatVXQHXz7AB072iCl4
aIkQ4/gFxyYPbVWmu2zkpLD401FP5mOj2a8RowdOBdW2LuSpi9IfY5QOx7Svybr2lq9cICXhBrZj
Gmuan74no4R0ITkeF7xISt9Mb8TdWLn73KQ7h2kHUZYNOZFTJbLeakv/wka6d/6eyWSa+qK9wmUe
vcckM66zxb4jhARGMRzTLCcUCVmjoaE6/L7HyGgYw0mZO32F+CBlNbair+/aFg1SXEJCWlhp++Zi
slSCassNUJI23TCdUbeB74GGvcjrvWEkfjANWZiLlr6aVh1ngK+rpjVjkWl/SikvaxdXplddPd/H
Q/Qi0CsEk2NoYeZXgT+0ax+NKjgavKMjbYT4PM/8hu1nXYGon5P4bOvVCnAx9YOyaJBCRj9A5mdd
iRed/gOjtjxCWNkQRr9F3k8a+0dTDye2WLTP85EDPwRdsjAEDwr4AqrEiWNOa80Sy5l2E/mHHJ17
WR8aASwdZ01qjfuoqkpSvvyXxOruRDsi/F8oChRiXS+BD8qxY68XMdfj2elyirEoEuHovDV6xqAj
m5+cxT3oufuBpO0n2mjAXDoQI4MKrjaPjk5ZiFidVpRtBg3nm8pQL1WG2COZp3fXHiFJDulxMLOr
NNc51xTAQPwMKP7gtNfSNw52ZzzWqOC9JblGSXdtzkyxS5Fsszy5WnxIIzJrDj7C63NdOj90aKfE
HlzliQddahBqqzLuRxexrhQLLpXEftXlgo25ra8136pBTSYK0LLyQw0rhtX1A5VwWp4nMsxPTneX
WPQzN2R+z0s+bw3b/JSLQc4FiYZEA+m8VWmWy+n7SyTqHijK3//c+LQ16xXz3pbeuan1Zm9qEekW
lKZ6nqE0tFhDhkmbzy0iJtYSYMSsS5tpEeJUxuacb2anEafvP/uxvIHRVG4Q4ILzys3iSjKQXUbk
zjpyHEGzYBMnRkRqmdg7IyCdWTP1U5emBAizY+qnyo7gbazffX9JU42JKXv3NltBHN9fZJ/FnHFR
B3QruuP3/7DEyRU9f4JIFH3CpvR2KjIfop6UCmDNNUZnnrwU/pVFW+RQSOaTtEw5GrdHEBiefRY+
L1Sya2PZUOL0+xebHJqNCbF0G5d1cdas5vTdCP5/UcK/ESVAYqch/r9rEsLP7GP8aD7/UZTw13/z
myYBdYHF+JXYLxtGyzfA4DdNgg3u0+XcxKiNtEcD4cFvaAP/L2A7DJt4w7+JEv6uSTBJgLSIeBf8
PIbLhjD/E02C9U/zcyaxjo72gVsbVKhw/jBoStUQK33x68OQ0rf1sNUv+lDvPMc7jVDAThxLcPNb
8MJMFJbYf7XBYfGsi4M+jKhVa5c9GevoxtbzKOAUv5mVZW+QWpbo+UlgsPGhbnbCpetatV10Hop4
K1ZzRJUORjiWHNjavAEKQH5qW2o7LXr3HATHnd05QQsz/5x4EfgzDa6ZXscf5Cx7+9YF6mLP+RHW
FEhHyz6nSCljYVFYeNEWGdkn5L1lb7UraIlfkZwRMm+K9tWaSOup+LVYK5s+e7c0TiTS6vfTtLrC
ZoSuiIyfZ1NE2zSWRFI02rYcinTbkKuyRfIJlZpx1qaw4fja9kOpsrOIAMZpvd0Fg4yXszOjBiW0
u3KT+tLoNuleHrqJfDp6vVgOruhqfFXprRFF747M9AcmyaxJ3pVUeYO9hTwLMT/2JYRTDcAby0gD
zQy9WmApF6c4ktLNEom3RVAbFtC5FsN+GDknU3um6YOM3DcMVk12MRunOo5dG28bS/+kAzlCFq6u
9cxAgT+zI8/g7Yycqq9pk/e+3OLJMlD9NlDyc31iU+0wF47Y4rpql+e5wK9Hw1F8pSMwL7OCwdhg
zPlGrjk6137H+fs5p9ESLhNnEhsvB+JocK/RL3sd4BaS05AeG3fNYNzZad8GKN9icpgpTxMOHLub
OEXsm45jKCJqR0uFmXtaBgFbXCeNAbHwJrecR4llDQ+AQxuxmc/Ah5adr+pf2IFsRmazy8CQBryt
yHbghRwC0TaJ2126sgbgaBh3BfGIM0cQOfSEL4OTjafiYYAkGCQS8yJtiWAaKyqwFI8i6Kxjumrl
PGwJc35lix9Nld9WNeQ0XMLohRECKsVFoYJ4B9J5nCtAUhpgCbCWpnmXzul7bQO+ccsSdTIxUl6R
PaewM+Ff5t0E1RSDFklsTZi72qEXwBWJrQ8qeRP1NTk4YLxd9ulU8psPPdBF9vSAKLINvj59lw/s
aFq9rApleOJzdjAjrdrmBG01PVDM7/QvQB+kNwzToRxHa+fU7qGHOsg0YJyORPCEGLyhH05msTcL
vC8uFQOl1HxMVPTo6HABiw4T0qqTUR6kz/jcYiDdktd3Iy2NupUGe48a4zJ7D6iAxhunoYQQzt5d
qgdHm7t7TWY7H6B1oTfxs1ll22lErkK9mOdAHUf7AGHX23h2V8PQ9Tk3PsyQzhj4QsxDUvTYxxc3
w9qWpTIopybZ0wCFDuxXZdDmCrJUSnqOmXK4zQUAVFTpoUNOVZuy1KTNkByrHw1hHLf2tckE6ERT
k/ClFEHvurZpCQPLUkYqlPrLTAt9F4nhPk8QldKPWQPzsGvOdLe7U1ugonIb7HJOWYWWNmL1ceq7
es6mK3OZko0BAmtTd3O0jc2i2VLaW/u85MClE4iwDBmTQ986gAXkdII2RKaQyNy+gwIbixt/WDhD
+Ux5scnKJH4oY4okdCcPCF9rpmT5V6akvu+WqNjNsf7TTU4aWe6n8UG26jCQNCgKCwMUvWn91q31
LPTnEZT6nWGqc7fax0wzdphck+MhxU9sIkmYG/bzYhQPSdQz8mCAGWBUdM6OVbhn+s36EYXxdvDy
aBdVE6PbqezPlbHku5E3YNZdc056ozkbo2LgqS2/hhTcnZx35jw9K93miK3jahxsb29GXXeYObO6
UzvtfZ0srFJ67Btu43BgsKNj1UchmKxmXfgNferPQieKqMwKToJCdIelTM5WktE8kmoFTtfplY3E
Syfb7Zh5w75M6WH1Hl6SwWMdxSK9rNxeQiQl4+vcbL8Ye6yjpEU7k6WjoV5rbYJKjVutsIGADWS0
MZXAXZLBncEqAkRG8XKa46pDMS7XHVRoMP7lxaRtc/b0HBERJ84xggMW1z6+ksJ88ftF7dEjkvc1
4ApBsngpFZoeRbwX1k+SUZKOE9T3u2jWt/L9Xb18xa5yT99/AKY2HbjR/voui5hRX9p3yZ42fb4A
dRvm2ubM/P1tnTiMS56x4S6nyDEfmQYaIaz/w6w7xo4Oxt1k0o/DMjV8w+Tc1jx9f1esQDlLYwjY
KVtA6B++chvabQmmZmOo1yHjb6WT7TOS5ILGIBtYzNZtVFhIn/3l8l3bRmZRHAk7ZZDnTvtRWy71
xDjy/wvQ/1OYuG//aQH6X036UbQf7T8WoATt8m/+VoB6/l+ofyj8DGQ3/zNN3Lf+AiLNJ0HUcu1V
eIV48rcK1PmLLQBveTq1q03K9u+qWNNEL6uvMi3+emVi/Ud0LUM3/qAw0XV+HBBTCF+6jcDxjxLO
GveIVRm9dbQzzwtMUk7YjdpznNjPmeUmx95IcGY7FtCPndsyG9Wdo+M3b+5U05MEioGidn7wnPyt
9VFTOovX4Dllp9cxXPgI/+FQJ0dz4XRkmIlzImMp9KIL2+y0VQYjE4XUBlOvC0RcsSppPKJWG1ZR
6rGxcQS03eUSxp6adlqOcDHToWQahpluacIGVar/YIIArLa9EkUyQPQWjMJcZUM6MQcER+5XOpjO
Q0sk6kin30DRf8NOdMjaDkdUz27LEBJyyiRs0JlMo3VrIifSEVt3jm+twqdfKjAd5u/HpoqfcLVh
Oq+9OezrkQiJxbrOvXK5VeAIQ0IWRdjeMVjrrpirkX3sYrQsy9Q/lNlpXkOok1Ilt4utBclIY6U0
1HRDNxI14BqG1KutL2jNG5aDbTGXUxAxCils91O6Zgart3z1Z7Cl+VgU53E5owMC414WbGbQ5TfX
iBHGYwmE1JfkkDZYjtjy4XiZe1fNz2NuPOQYq8Iij1/8Bdzz1KXWbs61gsuKGWUZv2Q2MeuWt5nC
+1aLFHTAgBIiGSonYPZ2SPvEOq8QdxvJxY3rr9pbxsZjz5hosPQXWRLk1xWC1MKU2UaU7NhL6p3E
kMYAtdxZ9DT25WhfbN3bMXjfK9870Wmsd9WaijSxvW4IMon2OshvNtOaU9GMviWy/cfKLpCGNk2D
lg2rm1MpegfFeynS+7Jtjm5bvTcee2id+wTZaNAZ2o44UcweyXH222sDED3IEgvZNGjnRRTvtXbw
GUc+tWpPTDdy1OKnqrugj6d7wr4KbAmHvqAFyQD6PSb0KMgcPRhzC2e10DHmILFyANB2jvcqiMnZ
Zc3AHuzrv7Q6eYLaQCrvY5N5sMqynN9Ldz+sSb1ZHl1zp+fq1nb54Q7MLqMxpcHjaZA1NM095JFx
yUs4GCCIYGyrEHx3ujVomWGIoDkIPe1NVMnnYpCGahAJsTEra0djbwMYO8+yKlRLN2zUrMEgz6OP
wSAXLJW3mopIPs3nVwXI38id/Wx04Vjb5Nq0kX+PT+Rgap/ANsV9O9k/hySz9mkRHVTR/iIDFB16
Nsd8oMYd9edDFg/m9rlUYOkL3vWm9xgIimwMpt65bVIGHGWgg3wONbeGbZqq82BhsTWR+IYS6Ije
9psVv8OVZEJkmO/ojtV2kKMVlD4B7lUTuCtIvLFJd8aARgbjfemMw95ZBmePTfg57tE2OBaWdh7o
2MgQWlhvpAoFcdOdowRldkWqr4ACPF74ncoxveiJd6944lBCXCF/upYNHWHDhtpf+Gtu6oCPMxsb
5GhmqHlohTIXr44Pa2EM5rpXh8mqeyLC9I2xwFaiJP9pDCPd9zy/5TTubecseYy0eFijGC6RD8Ar
Lyi08xo2vj6kPc7t8YvUY06XGciQXkCcBTCnNerkadZ7m8XxtdU0R/lWO4yJN0guT5bqwZLQw0vA
82/0zv7CmO6hXpnkObr3KsZaqay1B8tAZOf+ygqcwDng4m2C2ovYa0akkcXBH9I/VqHhiP8eUk8D
sd2PXlMPPCF7ALe5xSgOYrUd4AN6G4v5fprI7OChZFZHCa2IwL0o5Dr8NmtGAzeoOUyXyOgIZK/8
JCBJTh5cnJ5URiswaiDNBxscnd9keh8Jqg4FuAqO1T+s5NLYzS9MulEQ4XJe3KoIS1rguyY2KLBX
cvqS7fJe3RAHm+3mlHGNE7Wc0aTSDt4aeN8K/6iK5hTzqODqh0feTFpy1S0zc59UHtKM42H2qwQD
G0RjucENcWsQsLhZMiFAHBteUGcuOtJ+2GqO7537Mbo3ulLDI6oN5NoZgUAIX2mXWZBkZAIaDBK8
kFGlI2YE3k9vs832k82dQYJeLttL7CE9XURchV7WJDvkDdq+m+dVSGNxQ8daoMf0mLMxjnZdnT9L
uxBsZlPQxW2yNeUIr2NwHDqpyghLGthz3GQ7Ize0j4m+wQGTPlssfoyt3xU3w1S9wU7x1uS56wmE
DmTo6RX5hjhOjE875Igk6pVhuRbUpB7jeYDTYOsp6pz0poki68xiwKLMOCdIjHFvg4+h68OK55MN
TxNfzQ2Nm4aQt8y0n70yeq4dsulq8lFCZTPO0e2C4b4sqx0535yR++vMMcz9mKURbXa6s0aUflTJ
+KTKhow379CiTg7puUb02LeDOR4KcsEOBpEmhAbjVHQGTJD9tLGm+qYYlmxr+6fIbGvoCuQflxo7
opOcpGcemoIvaZUcxmQkl1T3nwcnJoPGA0dDJ97x98JCauRVwxXcBt5qH3FliWDdGKaNrJpl15Xs
qoMteVUIA+xAA5kPzzV5XaEjfRlWC/9jtWguLBNILtI4Fen8gKTkxul4jxoLCY2jRDsA2Q8HrWsu
DgnOnJHnuzl33uE2rXj68bgkiLPtiFlOuYbXwxmRDQ9yCe5CB6N9kcq5Sua8u2ptzAiiPFSkTIT0
+T4Isc2VcS6kS2pZZX35JnMR5Ktw2tqnuG5OFcpjkcHznUa/xHgD9QVB343BUfeiQ+6MePjsybzI
xTzoSc9JharJQ20WJr1Pbrf89LuXXNlEPtt0K4DyEy1kBqixcxQMo0SBM9/aSI658VK9fncEbH8N
8L0OP2DjspiFqqmWTZcTXtCnCfnHZTjKvmFtsX40PIhhJvrXQStbeiPVnjg3J1wAbHfvc4nnRxCk
xuGsPWc5x3EiwaIz8tR3XdUw5Ekn4clNH5Wm+YTvsGv3kayPaKb9k+IDdKU1EFRPVIuZt6+LZgr0
odXF1Sf4HNEjpsMY2denUTNgVLO9L0ktlWP2YcHTCNuKnbRII8F6xGLVJpzgXbEcPcu/MwzCW+yM
SjCx5pc5MevQbTELF/iXASK0GroHqHk8YYC7OuOoGmAIskdbTAYZ0/JYjwK/no7LaCdb1cUe6iB5
9NwlCUp0dsECNvlIFUgIhnecTK46mjduURNk3pCboT8k/VXVLknY0dkNG/pyYST9Q+/7fpCbTKV0
M/6ggTICWW122eJdsy9NW7Iy5jBynY47khuU2MwXA4HO0j8OIPMD2Y7iktFHjZW7GwpVkrVuvNpu
XW0LZNCe105/rblSLQlnWkxHT+FAmxCuaKoKkUfodkYSiedcVaarjqPDFjiLWifpkMqiiWmz6NYq
yzUTVEypFTJFwdZ5448Ei5vdzFuqxf2SVYdONvdxYkaBveiM+tslrLkITdsde918aftuRilVVejd
ZbYVpkMpMbqhNiCwRcg4HLLO3tsEjoYOFzPIJwepmxmhsLAEWQavGbXLflAoSo2pGS7u4r7ref2j
l1EdNkX0Y9VFG4NsNzrKpP20coVUNp3nPiLmiiNHkBvDl95GLlYvPNWuyaI8j/idrDpeyzaLcpNS
E0zJ21CO5vX4NZrVx0xoCxaHS27ASkwy5AZxb74iVT/0aWeFlupOVZZgjZu8HSWiB9AJZNY66VfV
rmWKfDT0kRR1PAXhGC/3Lhb/MMsbtTPd8mS302M6VH040fyEfmTBQpk8k1MHKudGAJd13PS+LVne
bU09LO5gh6rrZlg2lOC5oT4SIW6AKVBuEmCbIppKMh9wl0O8cHF0f3lutEX7pINnKHhOmhBYkjg6
pF+U+a8l9hHVDIC+HLR9nFzFIxIeWGJYrYtmlzBHplZ6p9IrJihwZUmADsMCBBU07hta3dtuIqkI
hR8g/UiShlIC/IExszGcejs4A6hEpBM55AEsWTxvyXwVzeKo9N659LJ0AtRSPxdnLHfw8jY9jZ5t
oZBUt+2OqGttJe6XG5PoqsHdkTeOdyWOKb6y7sayoNItA51lm7Sa/2bvvJbkVrIs+ytl/Y5rAByA
A2bT8xBaZaRkkswXGFVCa42v7+VINpPFqq7umee+ZhdEiAwNh/s5e6+NfPCccAAea2HehkRUrIO4
/Uh6EKCtPn7J8BnKWMNPQXAvqk+nV9KvftN0w5k6mnffTfGNFnoI/yUonMAFPdchdhD1fKhL8ZqK
9JGuM/4A48YN4SH0Xu+s44LcqkS/DZqdTi18b/nNJUdvtAlqQf6l6Rz7qb74kX/UEj3au5V4DqSC
mHVDscdlSQV9+DCzCqOlfXbM2z5gLhHosH7z0VkHNQ1lwjg3ga19E8Veb5nK5k1vERuMBqHgh7yz
fH9Dvsc+ibSv8YBilloAGpyCM5wtmJOw2AFjI8NwZ+rBydq2LObbKSTJoaCOW1W0lUN+YqYRki7M
RGydQDV0G7qmVY4a0MrceM3p9NV15TVs5C42Qo96IPkAJPR+jizzo6H77SOMhwc9p/KILSK1gI/F
wQeZ880lEQyggCV7PrE2qR6sktW8N/fwUYmq2gTlhFaq/GIkMBOdKPF2TsMsK55zEstIs0iL5MmT
/QXaYX0gUeVJ86jYlvVEnXZldfpTHItVM6K5rWDvQwgKz3oXJassm7u151bP1LsV07ktt0Fkf8WD
8qGMY752jCV2Fm/CmC6QmkYJY2OjydoOQxxtiKqcdhXdrz5F9pyADesaisChbe1EYgzrvvjcNhol
80jvd+bwMkRhcS4YCqLcdfdxaD66uPdT3SqfiPLpdRO+FKZepgh3ekN+cT+3nPOSzWi3yRaFHLLV
+FsehB9jt7IvWHVvZm1yV5wvR+MV2OtL0PnoP/WdVc8VjpaBgngzbM1MmGvf6EhTdiaCZDiGCYjm
HJIYNGTwRs0A0ihB+McARJ2iYE3pxRwamm1DfJX6QHTSqzl43qYgIHWlYxL1yRFWxiF7SxcGpQjZ
czPyr83cyl2OzG2bBZhImuIqncG/9zU6+3JEfGoKFMAUyLXOvYGtvWX1pkGchWlku+5D6tf+AQz6
OlNhZ26lszyduoGitbMp0vbSWjapOB01qibMdxIftDlU8uiK+WMmd4VGdyKLGVwK37hJYMcdWmY8
TmzEmx51/qYOgDPWbnn11byEzpFi5+Y3hg1Ns6VgzXiqP5e996Emf45u27NTufOOXvG3oQAv4aAR
nKzqMrjMHDpaAoTTIj42gxt4D6RGMURFCpjUdxybWfw4hhAmkG0j2IrT4DFVIPM2m27aitJQW04D
PyfdfMjn6FNi6s2DEaIzjfPhy2zvhwYrDDbBT7TP1jc0NR6jOXyaCZzgG2UAi6wS2ypK06bju37b
XS7H2Xf0FcVRi9r4UGnztlQy32Vj0LvFZ0lrVF21YJMrI2/3rkWoD7mnU4aLxA9z72Sms0aUt37b
RzoM2aw7NpllHBddqU3k48yviZL2gDK5pfa2D42IkSzpDsti0q2JSk4DDO+h0/R4blC8V8NrLoCu
hQZdpMAM7xppIuWvg03p9vlBsLwzemRhLSPyt0G7c0K7+zqk5bFKgYv2mHnPpJY7a71zakocqInI
P3F5ZSMDU5XyeQb1N0eOR0ebKVjYHSOaYW/5pBGXZJB9DTO5VYcr3LKE8N1HeuIWFsjhTvjyRhsc
5pAT2usoKI+kQVIEMiKWdDpI1HZ68LWCZis0VD2ll2ZX3xiKaD0K58Zys1MypC/OMFyLQBs2hYbB
IwmupjzXkfVhEG6ynyNMgjDhVrBS1lnpIsn1ILTq+gvwK9BeXa/zC0HtOrnmAyEm5qaV5WdOD2Bq
21MVx7RfYjx/aMmwgtJhcrTEwlFteJhP3GvSOp+90sTLkD1UZYkDqwSZNdJyJHg4AoW6thyj28eV
yr7uiSkD20kBrMQU4Gzg30X6XefVN/CPApqk0qA+66/MHGNeWTVXlJniYKf546xtmZLd9/SS90D+
QXzI/lMmwrUUWGKGLINcCp+IYBa83GJX5+E6kdA0V241E32ZKhGcuFrCvEyTVu3s3ipP2BtaqLvE
VesS9YP5a0NXozwJdZflOsQQhHiJUQmp4IIPY9ZvTSRbZZaaJ2cObht+Svvlkl9lH5rM/Rr1VE2q
BrjYnObdajk4HCXQtnTXZJBp1q4KKSoiVELtCQNSeco9hATpQETLWH1aqNrDAvNmDkmSgiJnobxj
pFIvSxvnYU/j8kCtBGDl8lJb8oaxvA6hu48CQV8reSms+b6OmfK7ig2+bN6g3e+XDb4ohIPhcXmJ
y2bKRz63t+PZPFiU048FK6NWxN4O4mttgmiPPVpjAJwcuYPJehM0ZoxoXBVzWG1Wx9b9uByMQlLR
AgV9sH6J0xHf/uejq+cWSUSBFJMAMDWeJNXybL+8Y5uMuZ908eVyHnr1TprTgy26r14PnjGkfDI0
fLs2AnY/rHD4IYMa0HtZTKdYj6GD5RWxGAuGk+W1xyFK2r2GouO0vNJlFFkuFrWY165aN9WLfl69
j1qkgDEg147wPk8eBNzO6a0D/ZYWfVaxdaWSXHUD00azuweoa+1GO9aoj2YZKq1FoK95Xr6rcu+B
ToUih1ukRBT9njkYY0LmeeUhjGfKUqC5p2zU9sJpcN5EsX7WI986GzXph/0YDlsPXcRJJ5R11dbS
2aATgW4JgIAgBGUEmIOatYzyYHS/Mr5sRN4k+JnkX5Gxsqa4OJUHNcNYxt8kNGmE5821hYbMV1hS
8q88ZqMJpkv8ntVp2Vs2yy9Oj7TXWR8B4eYqcMMEYYuhF73Bcqj82mDsZMAskapMDdSurlQxDbFi
73v8MTCBRm6WlLIiEoBkG8yAcSeY6EV0+otjOVUhKwz7RxZ05ilL7Sv6GAzPU9eflo2QdbG1iR9e
SYnEUJQVPXopRrmOPWLLCr8JqHcz2qicFvr1gLhyBZ3298kYRwQPspI0WlY9y8G4bEr1e172wkir
Dy05blqtIkxsD81TUBFQsGxm9dP41jkdZ9mF7kFHXJw654Oex+1x+R7MFB752zdCNcc1tW9ab7MU
dKKv1eBNF5Z684V4NFTRQVzvA33GtQnG1o6y20lzxY2uNhVZvp1mTrumCZ91myXd6E4/bzNqbW/H
jnuUY2FfUtXYxuGzdUsWTBkViYvjUulKI9QX6g6AFRvAU5D31W1GNlwax38dLEyJotLAsw3TXk9w
0JhD0OP2JKieCDWPML4yz649NEQCj5sDwXQ7o68LBijktzeVTQ3CHmF+D5jkLiNiCKpXj9QWqODW
TJJM9aL1mh4XwD4VLaubN+HIslRTjADNmgHUdZweRXdppXXum/yQzEh8vJTyBUKFG396LTojvDhm
Qw2JgttqDqcEx0h8cANH38Utq+dhmCwCMhvToCFfmTd93Uk0GzQUrCS9hNg0D12lkUbfp6TlhaiG
XO1zFUhWUyhqtCI7u36O76EDP7cpR/te9/D7G2P2Quh6urH19FNXzQMGL34MxuB+i+rsLlNo26np
431XMcfWL5FbgnR2kHfaZnnuAE+tzKm0N47RoBypwoC+5lSjRzdFdn7fyNF0Vgi7DDCAF7OXDupy
757CrQ4SZarSc2ZM66KbW+YgQb/uIk51YEs39mSaJ4JUTdJw2LNi+DqG6Rx0Pc3OuN7Ttw18VYpA
oIZBvf4YJxltQjvbYljFoDshY0WLaqB2Z69Sm2Xv/YawQWUw+vgyEjqm6+UGPbSY/ZU2gL9fD7A8
ynJny4ieG+rru0rXnFNvmc7JLOIGYLLa9aShHSZsUOTRk40InVld+76ph0K+XcxrkgUKO0vgeAum
aKM8oT4CfzGrMwl18lOASus06iaYRMIWax9aITPCqeHHOVTYMPu6/UpxRYHAjWSdDXtv8MNzOXHE
eKXYcirge2lOdiDwQXHiPJaMqsNENGKmAbKu0gGfe4D7w8BFYsUIHRtQjGvDH46WybjWItPd2YwC
K2Eb3+xQ5/BuPkYthi9A4IXTfhIFzksBzZIQzqcoYY0LpOjjkLj+GswellxxoNzaXXM//J6WFp5l
lH5rMZS03uqt2WTOUsM8iSR9gecaTwN1DCppvYNeUTOJXtaraiv4yNK6+eZJet5ui+lbPMXeJ2ui
MB7ZRGu01vSBUzb0Jw/J2DRQ6SrqR+nS+HKdmMpJyzob2tOKJPUqjJ4Q5BPQ1CK9Z3m0HYvsY9rE
hKHj/c5Fx0lWEBMY4phtSj4Fm3JbHt+5DRluaJTosIVP0KOgfLuMa7di0oj81LNbWNOgwDP/g9+q
g73Aqon+K8nLo5HDjvAqJgsz8rNYKotUXl5dytpGDQ3H9/uTa6btWZVl1axfiPJVaiXNL3lwqvhO
TBYCHMmpdE7br5wZhh2uqlQbT/Tx78YCQUocfkISGKOKf2ppnPLD4ojBuTXkT/ixUJ9H0J/ngl8A
I+We0GwIIwG4EOHHtzMP1lNdzEcS4wslvykLKsaIMolWb6yzZFAM0ByaePPmcrpmCWzL9Kkh2nLT
C4iHDIAcwSp7jwPYrFqKt7N+U/n+59agTAlbqqiy4+iOfD7Rl5JOgMTkVOTVNS3o5mh3mlmefPok
jpfeV/6m7QhggF11dQwPLT5x36P3vZf5tfJjWgp99AXhxnbstl0pUN9H977rJuukEVtUUKDVQexp
hLBq+OIyMPYDRNSOmgHKKYOSXxFDbPCwVlnmhUIggG1Xvxl80NsD00+hb+lCXCifW/CT01fN7A9R
w7dq19/Gcr5B1YiPODg3ZvBcO8aj4Vx8aX+vxTXJKgphJgvSgeIaDeRjNXrxedKccWM7xMbMsMfP
HO3GedlbNp0IzDMuSU5cYUyeItq1STIpS6w53CFC+GjaypJHpACV/jCksx6SocYQQM+h4hjv9L3b
gLOvDp4KxlrCOHSVDuLUHtkfy+WmkfMmKph1D+j2VskIFzumwtgNVsUajpEXO474HDL3wKeJwp/l
3EaodSa1Cr7MlmrpqVYbM4QsG5ZTzNHZ1Chp5bXD/hsJUwEsivpkeKxjIwdm75LntmyklPdNNtdg
RSkdrwBMFqfJFeW8bsavzqzH6zRjEQO4pjj1fXlwfTntw9JXcgKMEUuu0HLjeAuoHQS1Wr0YajMu
MzTiN9t1RqkZlHCM9ARRaQwejZKACRvEwlImc47hxADgoDk6XzwNOtxa9rpXTCOGYG9NbjbZv96M
zxBHWU5HlzDTQG0yljwn/UWo+XY7a49uzjvJNXXKW+6kGLGHkBRR0h3qUxPK6sRirSGyS+2Ocekf
x3prJJBmGzf4aII+T2nUqjgvW73j8W32SDPI6lBlaKkU3XkMmOyZXUYpXs1QRTNVnDUKAG3vl3PD
PupD0O69dqDb+/70sXohNPbodDO2qHy+LLHctVP5zmqJnFuuW/aWjWYWF8SmGfMjj/BW0cnDKMOt
n86fhdW0rFzzZ7s3ojPnAoMSHEUmjIs06QrcaXiAP+kNyAUB/uZAkP3J6cjnpRTYnQIpZqKJbJpA
jsHZSG2CmQM2IB09pzZMgB0bwoK3rq/Fh3Z5h8BhQOYz5aESEJtrgkEoYxlxtItK8SHVGBa3Y4qP
0JBFvSlrBIdN1xMeolJ4WXux3IicYNs0jKjscmXakPU7tN7j/4r1/kdiPWdRt/3XdpHzP2r13v7k
p1gPRZ5NeIBEe2dbSq7n/SJYYh39CwSlqTsuqjzYZ+KXWM/SScLkP1htHmkZC/fyJ8JSOH95HkI+
l0ml4xoOeKf/+3/IGQ1+FD8xkm8Bpu+X/5YT5VFEedv8+79hlFI8xd/AkjpPIHSJK8axAZM5f/pF
Kr91UzQ8DhQs/yjiVL8M/KAvErXqaXbJ/CERep9P5d6YuqpHGEwImUUKFQs0VX7oJCvsLRzMVQMw
67hcB0gRd7S6lZ5jdXq/WIBf7NvaPiw35v4L62H8DGqxa6hF1rIn1F7ddeIIfOb96vfbluuonLBY
fr+5LZpkX4rkjIuXGU/oVmCyCTSxq5RacPS5zwqDMN8VDHuNNilThkQHeyaQtRP3rNK+qBHnRFv3
zEniItzODjrf2tNTPLf6E01vxLv4H4dQC8+pqcrMjvOKLb3aSxxv1qXOmoPb1Rj/M1uHosym8SVn
ODf9aGQYWSYxMgumYeGifKFVrj4jP99pNJr2hqoGmSrvjedjwP/7i2MpXuYm0LfNPN6SXoA3J2zD
VTp3N8vxbjT+qWRlsq/KfDwtm9QGs5IrSINltawoJcFEng3SQI2Xy0abccqull0adHROeM9FFuCc
7BF/vb+M5bUsuZ/L3rLhdQDi1Yd7T6VmVmqp/b5ZrsOYsRmHlKJKXPkH1u0r2noUmOxp5RQpTeC1
Y2Oqs1TCnHBdiISIQDiRq40uho1RxD30z7lGBVAGW3oW2m7uw8fRi8ZTMdrRadZ3kTrLORGnHsJW
3+JXyatYmVVpbLpZMCNV5ziLRJa96yHmVCSLKBNAn0RxGG8Djch3ryJYRxhxv807AcK18IuNahYq
I/cpojNrYBqgSc/YjaYV02fl5VukFNZpMOxuXVbGV69wL0v2qq+KUMuG0xmBxC6cvKUuBWFy5yLK
iIuUc3WgeArLhubcz72C3Bgk1w/+bH2U1DI3mPS3lOc5NVbU2I/COaZet3NDPzrkNNcPXkwv1Gfh
x3RpIsOK+dBQMoVICDvAtimaE/rWetua3qtXZWKNXCVdZ/OM4fHt3mUWsBRa7mk1P8bmM+akqKEu
28eWz6fb3Vsd1S8QrfrW6M1vWiMmfqI1PDBDMtGN2+FUqbNcR91qU5ZKz19Sh8l8rFOhqrU5S1W/
UgWW5WOwE6Pc6WX58Md7zwciQANfklnj1xqaPNY0SyIuiJSfqbnLsWkvmXnLrg+ITO9y+9DRVhe9
d7Qi7XvdVyGC3otD9XBlti6Al4aiRxXSZGqqEY/lxGxn9lngc15v1mGPssbpQhtkYPnkjPHET0yi
w6oJ4tKcaZew7idiqtonSXSoi5FUd9CyTTvop0GhVJDREwThHMlTKd9mas6SEWkGWD7dCWM0P3Ii
D0erBfvOhNmf/Hrrd8LAARzCPOtt8Ag6TSQ137QsU1unOSPFMgcFRWhsWfZ9ycyxPdVB2Z7MmiAq
bQy+BpgQUNV5GElaJzr0kXtI+sjZNHaUU43B/9DCaqGqxHRKbZY567K3XOcORr9NnPjbcvS7FZO+
ihwUECpFkNE3RxcUlj0GJkyL/CZ6GpzCYHlkII1xa6yBby8pScdD1aPjUnOO5Srsj0BrNIOlUvrF
ULPIZSqZuBT1oKhaMU7qvGyKg6xsvGQ5yqXlt/C2a1WSlRVqrSXxGJnmi5dHYpsIv4X/dDdRoEA6
PjPVGb3BQsaCQcpcpnFBfw1JiafNDGWFnCAm6e6dZ5QmbmT1yaoQRssk8wca12QHHxzzfs60bVQk
dIey0NvoaU0v+NfQi/GQ9akTv43LsN/bNdZAznh1lB90o9T2STDca5SmhxBXsFWWNxEdcZiztI1h
9yGJlJLkp7pAnjgjFKtHWYELqC+a6Qx7h3Svk6bXoOLUnogpCkmtBUxHsIeF8JilBdChUFdzW3WR
WvT3Si86sCtliTKQp2oj5sqEXP+YEmGQgJel5yEkz6LcFSxOKIRw4h3jFG3RsrtspLrybc9s4q3v
MGzWQaFc+SyVwikqqY1QwA1SqzgKVdmaVf1pMroMIaND11/DTJ+19rB18hZ0En6u04iC9egj1fIC
NaC0CIFOiD9mkXknXWeEDfgV7VDUPOQNa9NWAP503ft8qA/1nJo4qWgcirgpjtR+V56pzgXLdeig
zY2XwrbKBsZ5etfT3tDto0QndbKr3iPuiyN+jyL6NofCcIyc9KYf9fEwDOMMRge45RRXnPEtfxM3
KhZP2AF4T+PoEs87+1awBzzZk6dn9mevAnI2bhPP3OBP8ndOoLpuy/cDEe/nN7VcDJkI7YUcaT7Q
U6Zj0wTdw4jjJnasaxv1BKJUqlXRtiIlKG6TVhwHyyZ3S2Q3Zf7cURU/RWrak6rJzrIByQRgp8wI
MEQ5JH2dpsPbDbQoUzLvsvQHwr/bTJYDS/mI8asN1olp5mh9jIe4GExKTv0XM0QO2CGTLNP+YxQU
X6aGyZsYatY2GvgefdL3I2wIciEes9IzUN2RbtNMEm5TufXH4TlFjLDyHZIlkuHjlIAexD12qUm6
gHJXb12P95OwqjFCoR1qu/qY9c5T4o/0LrSGjmI4fbXTctuUHB4cjICZopvWp2JusvLvAPPu0zKq
gXh7zxkd0XYgxs0RYge577UxyVSaZvvY+YBXerfYoDuZn2svwJVs9Tsxxz4DdPXs9BGa4vRZtmN2
zZjjUZta5RHRjnYcCsTC8tok0Nmiot9FQfgiC9yOIA22gvkT7JYExmSeHWI5oyBiFaxmjIoKme1S
2babgqStoinUeeBLWTSEiZWVfWwBFK9bogsOY9Kad1XofCAA/cQzyzArb/0I+4bdqrOPx6kFSTn+
WJgtyP+cHdPVbiuTHrjfoDTYVvYUmQSdoWSddyMpY88N5yS3118diwQzL9Ug2gpn16fIy2rKW/7s
EOSBpRF11Xej59/Ia58M6IqrtusDuBW4VPLeQKjPJMMbZ2dLsB6k05auYcNBZwTnsQT7SeGLZIt8
FenZy9iITxNVxPs+zMJ1aa660S3xd6TBGRoFqrTwbNr10ZvwuniygfMi5a3ZCIgpw8TH6/lf3MI+
QQ+k8iARMxUZZhxx5yCzfkiirEEZm5INmcmjIBF+Pdqg0VTPwMFFWI7xzehAMQO3UJINBmdkAgll
VpWqZ8/puslBNrZufCR5eZdbPfmmuSN26WhtwllG+yjM0cppuyiKOeXF0FtkbVBwBLWWUfjEzNm/
kNRmEQiqPw+2R86O8zDYZUb/0/0MSa1jEWNdaUIi5LlxTNiVlkjiLV2W4QY+JGaefiPLyVjpqvKL
rf5z6g43mscr7Z+64D5xIvzQbUHfvYetH5IRI6bwg+USv1U2+mFmEbqKouKuFZStMe1MK/wKxXoc
Kd7YUfMi+Z8oIoQStSrVYB+OJQARH2XkHF9aO2VK2oA2LbFdiEHMh8Ls7ydiUTZyQl9Ym/ARbe87
0eAMhNYQry2yUiDYEdCp6SMKl+Ew+s5tr8RidtcNYHopjyBqodNeRfuyG5sVWFu0FzbYDyiGOgWp
TRj4d0rQFw+qCd8/Fpn9nWLEvjR446iIdiKNt4FXfAzG/GsQIguFuEFnfNZI7eKLoZYbfi0kJm0J
v9ugOPzVaB049IihWS6jpes+1Z7BGkpCpm/zeDcFNMwM3F4TSbZGwUTbU6nGZUWaHqdslmv9GMfI
ygeARRu79H0APdzhfbPc6f0iNh/Vc1BTy+XKP27+/7yOWhYB2CWeiXDdCmZHgVrVCHXGNUboJ+vl
8rKJ1C3vFwc8Bz9vBtfo7ExP3tQ+VoNkVgVHtdc6enkMaHbUiXOjAZ+ng8vVyyZT93q/6/t1y57j
NMze/sub3x8mRpv39oBozkEh/fbgYKLwHoWQA9STvt/xtyd4f5w+UbXS2XISVse/3kDBzHnvp+2R
9E1A+2X1kWAj2vJL8rbfRJuktvRVuqy2lyuXzft93q8rJrW6f7/8x31kj30n19rPqUqzf7/bH4+X
LAuGP/42VC/p/bq8K9E4vN3zn76yzoN7RSL1+PNOy5/igSCkcIhJQUVkAMFF3hluQKqxQXG4b1ja
v28cNetaLlbThH7GR1QZLXOtvlRllPfb3y7/89usX4+y3D+pSYtosbUPEkU0c3JenYOis9cLPNID
KEgcO8lwu+zOlmRRMVYa/C7a9++l2OXisolUM//9ok6Gbspgeni/atkDs4CDrBnRiP/9Hyx//8+u
e6v+vj/8+310z7sHtTTvdAXfCbOeTZ3/AO410evQ3P3/ljD/JyVMG4Dt8km9FQk3X9ovf/ux/OH1
S/bj3/9t/SWNXos6j7787jh++6ufRUwE9n/hEzCk7TmWwNILMv4n8sYwrb8s3dY96TmGhaqB3IOf
jmOL8iYoTc+j0El9UYFt/vafRUzzL1sIsihc3XWFdL3/pyKmyfv5uxImL4syreOScaALy7SwNv9O
tG9JDCyrrhuv+SC8rVHodF9G69Lr5cisKOw/FNaYHzsrcjdVRBiUhk8My1tU7iO/e+z9InsiJ+cb
xIxLT+OJ7mh+jZxwg2olts38NtM97QRQ7CXSwAqGYJ6POFEOjVd+GFx3vCX6YLz1WtfZ/fZF/KzW
/l6dtf+szarPmxwcmkYkN1CcVUbr31D9FmXXxAu7/hqwGNsPCrHeWt9miwoqk//8AqU03BhMtcgq
RBLcdY17qYfRuJah9aMN5/Lsjf1t4ZTjDTklSCI7raWb2js3dVJu9aHu7mQUAuO08OiQUdfTHvTT
G6idIB+G6KCP2CNlZzzJDCqeYTY9zOSSIjDpYXtHz18h2QFUdFxzNVntVsur4RhgAjmLbojPSQsq
fJQkck1TEmxR8PpnEQ5EvmvupvF78QFBIUpjaYXncGszthzzydUenbkUh9yCmRIEON7+9Wfq/BFN
oqvP1JGOS/aHLZHl/cFHsiIZwm+a2mswT+2u78IIignGggCc71Mf6Gu7nKeTNhPCKCIt2uclvMdi
+O5aQbOPvMo8N7BzUuAut31P6GJbtB1WFyKDq3hfj7X9SEUueTACCpG9Y37wUIJzToULmLag6VIH
ZkPZ5+dg1MEwuXO+GpDu5pE+POG7ofLi0FSl907PGv/hPg1pjUszK67WaIT7Cj/dhoPOQOniprcY
zTDF9PC4K0XRnMzBeBKSz9Kb79zQyZ6ZV216mQ1US8rwJjEKxYI/yZISBevPFoerzTTdnQ9x2GbP
JqHGdlddBIaDpeH3vulV4XWa4mj9r78P1QD54+CF6KZLfuUOx7Aw1THw229cYlLCZZw219z+SgRo
cXaTGkkK/OhDHQIoxTMZnXvLdm7G3oKPWIdbx8+3lRmeW7hJmE7tK1N8JDsE+YpQo0W4QX+gP//r
1/lH2JcuKXQarhSeyRjD5o/UDFsfA6tsgvyqm1pzihP7JncA/NohRkFihr3/5ulgLvz9x6Kez9Mh
UFkujX/p/nHoo8id5qoOi+um0YzwVjN+VC3VKk0z7a1RG9YVeDatWzF7jxUH1ApW9sbxuuLs6ayU
O0t/kA9k7QbPTFOzoz4IhjP5NcZonLaR9lwg7VqhjC/3hU9RtPEmSVJGRt/aJI200X3n5r/5/P6A
QvABcqyZtmkJyyE26s83JKWIwiDPoqttiRekMeFZhvz4R9eoGa6Cah0wmdzSSeu3DQbZi2AkOtdz
Z+5ip3qIYPhteri2AGoh3kyMhk1p3C2bxPJ+oDlnhRlxCE7GnGwGHVDVyOpr3YT1zsSeocCfKE3z
edgNHWwGv6J87dL8QdtinPD5wf+LKmvX1DK96tKvWG/H8qOnKEpIESbDR3QfdxKtRup2m6xdB97c
MASUDRCdwSWbORkRfUOuaT19y0RwpG9firXWdK9tQ8SxVqOH9zmhYqmMjItLxvOqnJIZs3ranP0i
H3Bjtvn1X3/u9j/+kEDScXpERgUVRFrq+Pvt+NKdju6/7eM4dolIG0kPQ61179r1p6WVFfb0nYfa
HXAYTt8Tw41/iMzYmNSTvlSJNBCeW85tSKzAMRm0fg8I3H+AAkCzQN2XqIpRaNP3rkuuELyPIza1
l7ggqISwkvA2Cafprkpx/9Y24Vw9zvovxIEQ1Fg+WJVLhi4ZANuJrAqkNNNdXKJlnJO529iWpx2D
3HgcCHFBG1IhsgUDDmleB9Zj6xXlgNE6RASEaVrOIndGeGM5eXoN7JaSX/25T8byFmVW/WzJ+9ps
xo9uY7c3urH91x8wC7N/+GkLi2ooAVvMdQgllkx0fv+IEXBFeo3FFfS4T66tkRpnBCrGWW9GqpdB
ZOzTmQim5YZlM7q+r601dZ9a06Zq9/43ho8CfS6R3P16mN/uYsvYINRB/eH7o/Xgsta9nMrN2+Mu
N/tgL4imfr/n7GjaOo9cSwnuBF0lXqU21NkR7dnutz9cbnh7yuUFQj9hrW1Zz2/X4dHkFbw/+eQl
fBm+7PRjE6Kx/Wfv6f3ePx/X+J4F7nR6ew2/XuJvL1a9uLfXtNzn7Um7MruFiGLUPbq11iXUXN1t
uYNv1eSHL7vLLctmWj7+ZdfikCW3I+Qcv0dBOG9RFF804Z8jg8BlG8EQ8cu9CmLuUdxt8er5uxbP
5HpgHvvc2/MrYrRkN7UfJm147YF5k7QoLrE1v+pji1drip5aUqBTFQcN2elrmeHzj7seWAZSNuo9
aEj18oPfyWvcmFR2G/Lr5jr/aEZMVwt7vsk7fRvVRrAHD3LmhK+YuwRVx7m2JXQXAxh+xRVhB3hE
KqYJCQnXpgkOYxrvBxV9HYCrg/+7agenQ2lI8tbcwnBLWPoFLtHZpl8XK1cfH4ecYbRTAduRK6lc
Ebmtorfx9YhtFp0wxa8bFc6NqOTqRN8rMrt7Fd4dCe3I18a616nv6AjeYmydtkk8SARgsMMzpyUv
qNP2GYfBJlcR4aYoHkIVGk7ez47D98VKX9ysVnpXjIgR9klbqMBxFT1OAADMdo+yLFVyHsxdlyqo
PElILFfR5UTNeCvPMj7N40ysuTglQl6DoAnPgCSpaBbT1iW8/VBjBmry2ryAvaq4OvmU+CCxVYC6
kY7fY7t8NK262xSO+RAHlHOq1oU/kj3MgQJ4kcdeeQSz07HSCGChueBvyK9eFyS4Uw38JrHP1ira
nRhxKpnYKG6F9ZKQ/g6xgOSSqcTRJ8aVq9LuNSffo2w2zgX4BNPAb0aYfF0eNLLlaziKJ87YQMCI
nSfDngB6kuhpkvI5kE0/x+O3qEofMplrN6bLKKli7EuyfgJD04+TrJqNNvIDy1Wuh99eiDjoVnlv
H8cQOi9RmVEdtAcjtjm9h9Wlsqe9M/X+scP8w6ie80nDtUAZHZv4v8jdmLuY2U3GUJzID0aFgXIG
X7OigpmlIwpDs6GAPReSD18f8VSYx1pqJt0ZbQJYOb7KITml47Nlx9+dotshs+rRHcYPOWK5i2vL
E1gd1M9D5e6qoYPU1H8VkuwtzU7JM3hoOc+v+sS45FXyCO3cjYGGRlaOymMgJshKD75mnP+Dr/Pa
kVzZtusXBURvAEEP6X2Wdy9EVXcfehtB+/V3kH10tnQh6IVIX8wsMhix1pxjqsx+G9CJ3fuKHOao
BaYgu4emdpqNYqU3aeVzZMIQJcbP2YZNdRO20W4hJMGjlOhu3dDfdXhSTn6gb7ukILqt2mvoqjey
rBqAixYth5ia+jiABlIWQ2syZb8nqwOOUqkewNF6qjSEl4VrM+vubm2uUqq62iVEAVY1Ittro3Oz
iSzZOS6STi8yyP30QgQD465I3J9OhDAWmwzBd/o2tlif4DaR8mmYpzEYiy325hO4HtIN0HogMAwf
cfoPnFpgrILvHDr9xmSysQuxfLNax2g0Ymx0wvHWwZHP7mYPl4UBEUlEMWfw0A0gfqff2kNya6Vl
rHP8favEli+EYs5Vbf1CGOccD8KpPBATPTG/JKa7fGWytUsS/7V3wmSHo/aia5LAM6P+5BjC5YPj
9GCmJEjZiDRWdY9VZartT+Hx+w3ILrbkgxk7q4yxqYEQIfPp4jlls4VdpIMzt56J1gpXXLaLw2xU
XRuiBgLie39AURNDY8tiI2L3zHKIjhLEmfmXjm1n2lqeeBOxyejnhO+da+1ZiuEKnhShftMeWPp1
qD28sqGrMUBmGwQ9LJTG0TrbBeNkxqpoSqzkMcOh0hnElkuISEljHVu4HvwDzGbvOBXNGaA4q0D5
PsoAuRpUgutEpV9pR5oKPyQ02xRx9XuEC5Gke4/WgzXjOdJm47fqNhLvXgvjOASS7mDlAJakz7OJ
nEc1Gd7WHFk0qtw/NyOIdpKG16OWjbBxNHNvoSUGeSnO3b3vPONM/BmCb/s5hu8RMh6uIwyBayug
UwSw6RmiATNQZVGDN6JDkAXFXre/gBpcjJZCalqYL7bhXdyA//CkoiMEXW89EqixkfH0TMRYyZdD
IW2U+rDrzG9OsG6ftfFrysBJb0Iaq9So9xGzarJmAZn2lr4Z0nCfgzwZfFDiY9MiPk+427jVW51q
TwRHTZ8Ftho0sFRr/QTmoul8NPVwixg6K2i+NPnaneuC5SitaN3m9ITiKMMDACWEoDmxHxDBrgIx
jAjcQHprsX/sTZ0ZtGk+6yKLKOCUjACGgB5fqpdWmGK2AtebXNTuzlf+mZA3e09h4sFNhueko4FS
RletC/60RfpHbwm30GGo2tOUr3V9+NBmoKYeUYSPLTymcYU0Phnaa40XdGP1UH1DuInKLt6dBuPl
xEEOB5MWYsOqKbLrY5RfEJ3sGGCQcFq/cO8eqGXrH4Ytuq2vWf25C31xgwChrZdXLJvlbjoV4V1z
ouEcgBbYLm+b30/73f7lgW0DDTeJJ4Wk+VABRtiHaZi8EPTxr+UzZD9e8b217zXX052V4+TvscZj
QaJ7PM2fUXiPHfCCHydJ401p69FtQDZHZoeJU9VvBCI5dM7zbruA3VES+96jIYYSwEuW79sc62cS
FaRNuNk3kv3mt5HrZyeW6kNY2NdxRpUXyi40yLRo2Pham38JJ9wtL+WnJ74jDSmPRN3I6q3HuDtN
zWNjcej+/bQOV4TMfhmuQKGDPPKuFZ46Ib/o8Cm15it+tg97/rtwQK4dgqGPsdXkdtDC6NK3yr6G
KZeMyvLHL9L/tr3u1L8RXpQEtNXtM1MeCPaY3kciLQ5dp+uPGgon5Ea8TLPeTauyfkZJ19+E0n4f
w0E/2RKyc6818ZtreG/LK23wfEkeGe9tSExU7A7WORcyvMGyETjWdb8TXwUsmLIGRuWF6NE0x0ye
/QaPl0FQzMFVjni0akMHqcF3sUgSaLRC/gDygZgzedG9dUsf9VSQ7jrcBqzgvZflB6LV+8DlqiaP
Dvk/50F/rtO6udkuOWalZjTfZQnObf7UyiHLGImx/VQRfn1wSqsjsyKunzKQKX9/bp/Zrhd5wbeg
E4+zWVg333TSsxCZoFtc2m+BHz0vnxa24RNsAsoGteZtm8ouzznH3a0xc8TITmt9K6SVf39ID8l0
MRXdE0R/FJFhVB30XmlPSMBILJn3re/yddUC0G5DPsOWOGOIz6wuaKkQUIwDkWJaXv7qrXeBQOQb
AreGVKrRLgSYq5tBdfDvCwpxbkxai0ms2o0QTXDphIhuI/u4Dkaz+AW9KGt6/Sd3oGdZVl9eR6s3
r12pR5vlT+SgsTjgNAc3f+ap6Ro4rrz2rZNv6mR0f+bwgGVXmpbqqnL9q6ea+ApgSW7oz3FNliZJ
ut1heRVTPnut+Fu3chDmZXmB5ife9yielv1xAgkVZYy1W0reHunDtrnp8dd9d7ik/+7QHApSln5w
Gys9uWi1628KZXtfLv+s5RXUIZq15+X1ncHTPkejkWxVOaovOZAUOn9r2ye/ikWnfs9YTp+V71bb
iBHvE6jZ36+Nrzle89LoIfTs/JzPQ9O8uP904pKX8ttPqOcQMQTyIQ1N7wTdzNiOJJt/FqT1LX8l
MD2bBHXnECciZm1AemIXF/6WgwkW4GDtl89RwtZXteukj/bY4D7lmrtzHAGHNgQHM+9tNFBKgIQx
PEpDhHglJmzcUCzemR6cllekoWqBfZf+41RX1tGAxrlLYLe0hlu+lbh7bdQT37GX+pj7xviMaMF4
smsNy386fHPyaNQDnODuRcz2tYiShju/QTOyC3VJ+zUzzOCASFvtggiehi7PyxsNO4HGRF3jxPU8
25ISK3eOV7wuTxI+GlFAhQpOPxtQGga6v5+apNNT32vtS9JI54j4mIShNB6/nZ7JjRN+K7wHOwB9
5XFWNr0aFPiW3dcc1eMozM1rEQbDXc9iBLvzbnbd8KVsN31upWme4tKb1Qk8XkTkjCFF/KzGktkJ
ZtVDP9jG2+Rah2UXwTbBSwtH/ZKo2HywQ8Q3yzsd8GLM9TLvMU4c49yNjNV/nwj8jUE28Ic3KH1f
iGbaw+ZPP7TY2iwfiWl53JA6QuFAa4JHNYJX8h0WacKT/kNV6GCyZa0/VDI2L5PqBYoHvvtQRUfK
PNNbWdisz/QBksvgT58V0H2d4OEH2hzEPlrwKIeqMU5xYuXPLa7Ov3uF9xNHV9nfNQxwV0/QF1ie
kNF0S0O3eO0moPjKRyJiDG36ja9w2dsWUta2lrF9jLISZKoRUCM2yqe/v44kIBJRpWQsD9ybHcFB
WT610dvXnsLos6v32WkA3Pj3H5iJs8GF/ssL63ZnmgWHzFA6r14TszzlSwpd6JjNOcTasA/uy2GH
8cf6MpK9ZkS/ho5Ld6in2Ngso4HLp3+owHNXZZUBEmihUqDx+cL7gV/QtOtrGYVMTQoTNCWSjmuV
OvYOBRxMq67jqto+kQNRHhMXwWUPqfWkW/q+1ywEfYQWr5n5efdETU+jaqxrCTdU8yp/T0BxxyXm
xxlTAbfQmrZm72ANksgpccmhI/bEl+uRWSV18p3y3itfS8+HGd/DfAtq84QkC0oea0Dc7u7VNVlV
h1aLmyim8TYZ3bPIrC/KGIcs8ey3loS/tWF03aF1lLGLXM5RSYraNsLVe5pUWp+D2q3+bkLsZCuX
etL8TytOeF2xVy03h1n/0QIHaAj23XuzaPqfx//765YXLxtz5on8vduSJxoW03l52/IBy+NT1/A3
lpv/PMgw7pP/Z1urFpAMa6dZrJd2uLksLJKdIAZh8uR45bMQ8gAk3HZp8Va4MEPjmBUQatFpX0Lv
jqMPWCI+E+I82zQOHi7AKtWpnjdpqzHXrTrm/AUQAB2MGrYddLyNtuRLQ07jJ9plzrergPYTRKlO
ZZMhKrNKcrRaooboPCZbr7u7FkCa5QXd7HdNZz3lIqBcbqVnjeLUwRyM5xSOqi0jeVLan1IIvlA0
a1SWzQi0YbKJNaQbY+yAPwJBoA8f191HLMPyjKYHIyRGLxf2j2XXyBDNixs2JPDOPw9nmQQm26OP
TxvYh9i3V0ndvS5fjupodQJDk2vVXHIEaa6sn1TxqUQIBLvCjV/1DumplOpFS6JhjXCvOmH04rfC
0IIdQ+mXWEfntTy2PFtIpuiOiUW9HdMNaIt1hCpwVRTuhokCYmlzvexYhFd2U85YvjKbAQ5TIkL+
aXumYy8SuCDqKvEQ5UG3RVh1s+Av5S1LS4TMW312FpIQKU8IE+WJ2PEG+RmRckgjg1OQRumG6hWO
rPkH+PvpdoO8YrmfA8wg2tVuMQarox4kB0nL8DDpJEASMsuXxdrNYrltN45NySGJM8z3kyvWTpfI
2STz2FpFuyccOjkTuDLsDeleyF1AvBenbrCiC01DpPKxRTT9W0xQtlvW3qEMff/EYtFSWCQWAfEi
JW66gSIkEvG17Q06iQqY/dBeMP4mxrhFyOkAHwl+9VL+TtwAR0zbpLTXzJvVFdW+KZ17NgEJMVCH
LtCLBW4hZ13Pcquhc0aJX/TFTkWIxBVptYeiMd+mGFB+kMEvaN0HUdbRGfk288Ok8o7kPdpX2Xfd
OpO+tWtqwTodauQ2cWNslpAl9wEKFNk6qNACw1kbXTrubR1pkdnp7Y2Ih+SIxe5N2e10VgTonQtp
VU/TWBPsPobO1XZK0u1NQnZHVP5rmpDuLigDUPkAAU/BoFb+SPxBPAQsjbk0EKEizD1qguLutfau
qCkQQyQrtQoZIgEuodUHD2npJ4hIM4AVWKufBNZULC1mhWWJmm0aJfFJH+lwJHY9rbJe1w8LQiay
/CucDneHuI/hZIHYtHWJgwDPUjLbRJcNpvQHX2o6y1nj4s0D2JK++c8mFYQ39iWOX80Vv8I0ftV8
T62ZgAUnUbZvTiQgtA00GyiIuHAlT9ocLOt2XzbK5904GA+RiUjJlaSTAlg7RCYLnW3NzJ/zusMS
OgcKdAa5XL1ZXvLZIvvPpnTQCEywYlbo036CKPdXRTkiniVdaNn/fhYYDR05W+3sIFigIMuGkhPm
G/fNL7vhKDlBT0ol97jI7F1mYHBYHir+c6vD+0tXgRiL2dmSDUSPrUKd0zCeN8Zoiq3mDh9hSk+c
as0DQmKNMzGsNllL6M4sMoP9vRznLjp8hkThj91pxqeocNKOPTm6ZzsfLinKyJVmBEyOZvQIaKj2
72a5q6FhQZQ+P6NRPnfKnmi4+Zssm9wUeEeKYi52kaw0zZsq7BAjA4Ff6VpkrgtSdctOe1lQL0Ro
dKdl44Em+nsr+M8tPsxcFTW9/DTBW6Nmb81yyxqC//Pu8oRWuVBcnerwD8nE9AGbpJCKQstIdtGc
y7ts8ppxbImE/ecxL4ULnkShtRaz+yMwwfBFABRWkefCMjCd1zZ0EMxP5kiWOl6EdPaNReZUru28
HoB9gMWaYGu5elWddd/LKgg5Yb6h60Zp1GNsN/DrkijpVgYQ+PLN6iYKNZb2GCj4LXkAiKrX5yik
kfEinHuwQuHGz5q5UcoVcdk4zNZB2sb535+knd3L+sKXnI+K5eukDedQwHJdE0RIeu1uiNNvrbWT
s90RDTnq/WEJ1F2GrZazE9AFkEJPCx4or7VgkfGJhRFmR/ybAwzmMqAb0BercrZ8JQnh3ylcJ5ZI
DNq5y6lmkE/77/t+C/iSdLgjSSnFBr9XtLbwWgHmxhjZFNtstq5QK+Bgb9FBrzKXkJcoaF8WUNrC
0lmGg+XWf3ssdDgQfVXTceW4aBUC3gq1wTWZcrLpogYSVpkWF3qFPshRgCciArU9aeGwd3NN0d1l
MWaU1ktapPVOGxLvTvjirmWZ+00PBggwxlMK01jz8gAMRl+LS01P+toOUMGnJuRxMzw47pReTFQ8
p6CWuxj+3JefG9eYFutLbjfD2SOpcJM+R7Y/4PCY/FuBxqA0RQdNioagGdFbsmiJo3PEoUiO+Hjv
6wqetgL6HXgO2QNIduqtNHraNOQcUos1bLgr5T4nT/gh71NcjDhH1SbKQ0rKybxcce0bipf+0aDC
ux2g+uE46vtHUjFYRkGFxKU+7oxJFA85SYkjAMSHwAMkavi0bpoYsTrFlw8Y2rAI6nm0TghXgj+Y
XnR0YuCQzXKHCp7wlyqc6M7AT+vy0H/JuuR3owXVdblHLZ4pYMmgkoHOWkvftt6HwlqPwtW/Wks4
W9PSUV8YefwOTHe7PO5WHV0EeL5Hx0ybtyZv9mWZ2E8kVX42Y4jnJTWpKdXKORgjAhhjsl8qICzv
Fn3+I3G9M7K4kO+lPtmbISxoCs3PekhxyRgHYleBp5K4+yyCLSJx1FCEo8Mem3eolyem8/5PbREY
6iBcBVqc7knhiSjl7OK8J6TghjFM3pcNyvMY8cQAE72GiMtkUf9WRKlTNLBfwEK2LAyYeEg7Gx9a
2u2sPd5qJbw3cyTDowCNTyOl3YoyMh7C+dYYT3DqCHk+NFbBqQOC8iRTa3yMskasDRuS5DiNIITH
TvFTSyiQWTKSJa8hc6smnB8TI1DWjs1Ri2zjIIvsT960GrnAVfXmdym9jVhSbLMmcp5MRGeeh2mE
eQPJ9lwrf7rw2U+7Q1iZ2tvgxSc5pNE6ccL6xTWG7FgMXbNGwUU9WbtJKWx2ApRKopOSQC7FhOxv
UFdIWSjXgRysiLTgUugr+djUoM4GvQz+mKnKZ0e+ywxStse+qau3hgYHGvHsbk3o5i2QdY5fAP0z
jJc4MtWLEzM0gCuMR5Ucm6GV94Jv4bhjflCmKi7LmR47nnmOQVSOtLpG3sN/jUtd8ZQVWXs1jQbm
N/d0F9Ge0Go6Ny54UTMEQhNM0f0ghgxv6ZDtm6nMf3qfOlvQJeGty4bPeqjGC21Rat+26R5dzzYe
yZfBJtdNFzuhjo6DmXgAVn1ro+Yg85NMPaB9WrdIKyC7NP0mDpzx0cSUd+wium0BEc9BiVikGGlo
GwFzz6ArzA+DYiXpbNrarfTox5NMJYDi0tduP9FdOZtBSvsU+GH54vuULcBlfhEBTo535FUXGkTt
2s2x01SprdH6GMdfXuZsvSmaPn2/QxGVRfkm9Mx2U2ml3AlrVM8qn1Pi6in+NYTxxqtc549I6iHd
iQ7qONMz71RWCnQ8BS4EkOEu96L8BG5kIfOyLhredT80X2tbi2kgciEwIs14tYP633eXZ+lw0iS1
mSqWMqifnYHBeRitD8vEFFVDid4V8926GT46QsIPidH/S9radOuikBBcP7uPiAHOXuIzwbWoANtQ
8+9ULfO104T0SuORugnlXc355ee075F4RC9WQCOALsl4CDXPfZr0OYk+KeuVZU79S7G37dD6l6a6
n5Jm8ntRjB323yG/44JiJeEXYpWT07vPSUP46ONmhzYxebXi4VNLCYDm/PC+Dek91p5R/+kd9OZp
AGFnKg8UfxDhy9QlFt1mWC4zSqQ2xhIy8+RpdB2i7aY+JHyQ6BXhTtDGXUEqxdD1d+K+PrM4nI7W
JNXVmrB+wC56qxjZ88R67Rynf8455wvTUvdYhAV4G08/chABlrG9ckucfQ4Xt1Wn0XLsc9Wp57LO
XvTaVNvEnL4yo8QE5hmsa6SKn6SQ+qaBnHEIp6p75z0fWBGwS9WcGETqOesa6Mp6VNS3Rr9iiWZZ
3vtUDtjn5RrWjvNh0uEn126oSWkxa7nPwkjb1VaAJ1OLDialpANlpnhtO711KLpCm6+v5Vao1N5G
BnUZM8jkna4wC8aOdAYLB8W2LAz3uRktH6pt4ZyyFHi5ZYOAUilBMFSPpr2Z2dck1aLPKMRdNWXi
J9IFPboEu50ZYhQfGZF/yeE3ceP0YHsTyrSwynXRdPpNJu3bIIxg5eHguSSt/GoavXnOwgoE0Vzf
dLzG/vY+Yb2Fe6ls/aXXjezsq1wHISvwesYyY+ZbmK/T5H4n+OpFVGKadhwyKQIjPAIpK9YySZK9
nCjMeWWtjh2gCaxJPqsz2BJ72iJcxLRwvCCVoa4Ql+6e7ld5tVoMWbYlrgki7S394uqpasxm52Gz
W//7P0gK+AZq0IuTy2Hj+SnBWXGyQ40MMK+PsqNXzr+KZj7XaWwetTSrSF6jj6vrhIl09vAUTYO4
6QoA3nzPxhk1h4/Iqyww+TkTqZM0tza2G5u/06n83di6tcv5729DSchIJt3vHknstEqZiq1h69Q3
pWhk1PX0KgeEF7oXW59+90og9Hhxem9EUCnF1dQsjLOjnKVEGnmo0//eNOXeFe0fOhkPfRIgLBQk
u8GcGM6iHC9ZpCevsRjds0A+t4qKxL+DkPXvnJUj4m8dwz+arT+DDZYiiazpQJsqeSZYoWmkd2pG
xz2FmniWZshRKCUVUseYbmWRXgtyW7neAR+aAhXhbc+mnRHVGNbmxbTMW3UOMoPga+k/Z7pAABPH
Dy3gL+yGJB0xRLmld8t6llXV/A3RPwmwV0ywiIZP+tcckuOV4oV3k8rNWVd09lsTRfvcx3k7BHp1
pGlcbaYa9n1c8F5l1z643/w11Xqytpv2zRgI5wp66E9BXX3OncfvOKoLIPe9s8XGygwtp4HAt8mu
VgWjU1FfOIl+VHu7Kn5R4b2rLDYecZ16u5Ty2KaSkIRbjxAQu8d0qBx5KqxavjkatfQQxyNoRP0G
qbBcGXE9EOxp/2hV7sxL+P4RiX1+xlRXEMEw04hLuVcdBV4c6a8hcEIu2ln0K5hnlGI4EKppYMQm
ach7NM3aXTVd1/14XFjAykVkz6YZ8iCdqK5u7t8HYqMZU/sqgmQL5CrmUgdA2saCD5TE6eEOpMnF
luaz5dJlcWIx3Q2Bt7JHhH0I/SHYZfQ+aOHL77ynCdQ2+b+o0dBV090cnjSzJcOJn2qvijeZlZQH
2+v6dWEyYE9gCc7WHHEDkcs9Ci0rD9LTMf32LXKxSfTTKjYG82BF1qZyy+zdLjRKLHNIrkq55mMX
/9G4WGhRmD9XbnJvXKltrM7x77Fhqn3lRt15LOMQ3mHo7PWSfqrR0styus+8rEOat/jVB1ffS19x
DYvDDzt0e3Y4QPUtIExU8hon5jbTcJxAH+iKBwMA85pdoP+ksxTia7NT5muoJoW+IXyskhQODQLc
LQUs/Qk8lvbECdyQIaLojFoWCz+ruSxScRBczVbEMiVbDsOsR4w4EC6t23P9QBY1Z18uKZhVzFW+
bMZjiAB/z4wjWOm+QXhEkQGr55lz4w3NmbXyDdjWcQxU/zoQ01un0GuYmxSbwjIo8+FIPjPN4uom
PyMF5G5o7fqspeKaRUZ689JMcYWzCESNuSqnmRZd0izbW7mSZx2Av67l4iEIJx3eK6cygFDnvUnp
URbtmwp3cRbnN+WZ2Y3QWP0Ixe9heShPdeS0ubE2qmy8VUb6EsLefulg+SMv9d+7uHEe4/q9G3CE
h9VTEmMAFU5t7LuhlNuKTEgPRMLZJY8swrAeVhMMvKbYh4KpTm7vDdoVX6ZDxxe/4JfttPVTMqMP
ZZ47P3OGh1mG4XM6ugZJHdhowvgraTt4w7ZTHECyDu8KXVJSDDjpcys7CmHJ59TmgKX9cfCg0zvQ
/UJKf7lJVnJQPPNrUJRqiKtFCbMKxx/Vzstd82sIoVYkQxAc4CsPpzhOL2PHPKdsPJdc1rL5VsiK
CcYtkNi5BpzhgYjhjl8iIRvoHeMJ5mD0FDSY3OGdOQtCSvJEWmgqBsGBj6whik1fkF3klE5zsClg
zLWD8Lps4gEisV3o3Qaj+rqxlPuybFJKu6PRrPo4H957WIK7OgmT/Yz9DEPyRbRekPoetdlVBlyO
rQIFjE6E3iFTkXZKg56Ur1xWX1SqHpQZfAhbwCuTHVMrhoKkZfnqtV52K76MkeEuaUN4Nw7Bf3KG
HlIDE8i2umw/5j6YVto+L2qiUeOzEuhqseIqpd+CSgDtFhZr9Tgn4yAtzxrV2iREuq1Y0PipGE9x
K/u1VzXVmUB7Fioh8B+vt8yjQrRXKF2/jpJlJkFpNXMTkewR2dock6zbwAA9to6lrphCL6EzkAbR
lojMchrOAlGL66LNVlWdnzQK377kREs7E2hHzOzao0dFEdN/8qRa+1n4JU3Xf2tLtzplTEfQiJbB
2zTYxe6NRX6BuyUr7ghMtp1r9JcIYEQZ3sOoTl/tKN50utZfa2PuBuZSJ67Kco9EqXyQYKzf0bGc
8c3VR7N1CgIk9FMBV46GTD3njw8VxYok/hnGk0r2vWcEL3U/9i/GlLIMSX/Tx1JXLLTykRVwTn+P
rKchEJQX8rLE7JPUV7en8arJ3kSb1dKC0JQLK9mND2k5NisGj+yglN8wwWDjSNK1lTmccQaRUJ3C
yGUOhCoa4PkqL4nFdnvNfomUuhPemn8DzjARfyFIacLnysQ837Vp+VlUIQ0c1/5j0mZ3Cr9iImoz
i7f9fV14ySm3S/1KmUq75rRarsjxwMc14qKKeltQlvp0O4S1tYricxkG74qa8IEOHuU+lu/UnB/i
BhsT2ISXQBntoym8lZ0XdOmZh+Zao323hFauMkHPuNU1xG10TY+251Iygkr0pnkmrLtRUP5PaV4b
DnIBuLbZc5/rlOo9+Tuesle3QqZDON/E8lVWO5racIl6OslGcJF65z3DxLhGxHBTtLJPA959QsbG
Q2wz0q0oejB700JzZ1DVuQ8dUSRSyXdHltZ9eYjcK29Lfkh1sKuSmiFXzSzWgi2XVWgPVU9VE5nl
ZTTsXxYlrXXZive8noZT0Nb9A5Cx4QFffLjzsQDSuWkREdFNTmwP3f+gZW+s+G5YlcA4xC02O19z
Vwrh5YHuu0nlI3QuiVHfXSQQyiP4oceu9aSoZ+BoFK9uq3aTJPwDaxrwEGESWdbGZwTO1ZNjczIV
otwYwrIpbWU0RUaKkwVF1YM3h6XgbSQ3OCtfjSnj5JsIFMSZsoVUxxjr6a9OHNeHMIQB2uslWgZg
4nTFECM2cbAtgym8Eqjy7w0pKP4J1HWeM05V33kunPOyEcRWgDevOkoufrZBjk0ZoayfEfvrj25b
pgctBi5ehZmTk+wT1wggiEmZBs96HBN6B416TObNHPwiLBRILhmdiq7qRtfPUa+ln3qBtHEcwRY5
46SfFLMVSt1mgooTMIJy2nBl5klxoBetbzOvttfNUBn3GNz7GrefOnSCsuHYC2gt40B4EJVUDDyF
dyog6+/0uH5uHdeDVTp6Z3/GK8hkqrfCKfPVlMryEotiepbJizWPu6Eee/su75sXpCEs5CUkXqHk
79xBZmKN0bSp+qE6kX6bsMKS+QGV+gksGiqY4lsGeXgdoQsjBh3bex9zYgbaq9m16hqkSK/S2hBH
oYdP4yTcG9HczsuoON9jjGJ/19UdHvY1HWlq1GjgVPPl1930OTisQe3ATHbLXQQiF6ec0IhTIlhp
ZRGdjEG37pU51shLJ2td2NWHKZX50Pe/+15vH2DMYWUoUQO1lGCvrCV3KeRJ7FQjWTSZX2881CW2
FQXviTV0GOA17WjE7QMnGp18Q+sgaaEXdZrA3evzoRqVIJrwRJz6rgYt380N7JmBPyyb4UbVpz4p
WqvlKkLOc0Bve3JSQ7sRM6M2AH3fcqMH3Esu36cD+TufTOeR/CQPkdSxLE3ntxWG6IrbZHjq3frC
7MA/ED6B3LZMk1fagf4tnuXkntmc7Ia5tUdYyVNBIHvVUNNLzegEfyRqoJG6QYIW0qxaaIcDPX6j
+B3XIUueWN6Iq7QAHEUw2iionFzgsaZl+E/oppO1nkbWYbmL2AteCNbch8nTL0NVoFnrGhN8AOeK
KbQrauZyS6XUWRProF1LrSM8rTcY0RMuiboZyueh/SS7Jn4yXCmfSc7Yi9D4LBxNe40dfopQFP++
tTwmOjjRU27uXSWQT2K6ejYz/0oZpfucRkpc1dghbNKJSx8aUk/CkiFDR4OEGbWlhRiOXxRGn8ED
Dc9xTTBbl6UYABwEy22fN3dbGjExZpNJJm9nv1oeYs1xxmHzlWiMxUn53SrvleDHx5hTfR/ZE/VF
TT20E/YT2iws21XgTGs7Gryf2SVrJC4K7YhctUxD86QRWXWkGhe8WBLttEE0qRtlw83UMJtFsZyd
A2V2xGTbnAxND07pLjOt/pJkXbHxVBt8KxsYSls5H11iE9ijnN+9S+VXbzOULwYCrDrTxBMlZKII
pyL9RLj4HtKcPBcTH9GzGj86CnlC6YvwkfETuT3pKwhQAQxhlIWzWA/R87IRI/yrcPLdk9Hn9WZy
/WnTV258WTZxS4OjjszvpYIbobPURUgYTdv+MRgij3X4oBi9DqkY2kNC/ZV+eueB4aLNbAqxLem0
Ia/WcUHGAB3gI+d7lFi4rQJgZbJTHf2sVLDAg2vpKVfttURQf7KEvXfofR1syr7rFBDlzLxjCURn
8uD94EHzHxUFrrXMPMC3pSu3DGnkSNgUlMFH23N5uLbgRy3OuP/x/6CN/ioraPdIyP7CR/9z93+9
4J0v8/85v+efB2de6T/3rvGvBpTSv9T/91X7P+XMK5D//UX/1yfz1/+9dzPm4L/YO4/ttpUFi/5K
r57jLWQUBj1hlqhoBYcJlq8Dcs74+t5Vsi9lXj2737wHhpEIECCESufs88vCViEP7vtvzfzuW9tn
3U9qqtzz/7rxBzjhca4AJ3z+msfFhlphE3/pXrMTPNfCPfzvmbFrdKrN56/lPz/zk7cgybC2xUiM
Y2GVNaVX9idvQff/pfPH7iGvZNzP1znTT96CAW+BrgE+qUOINV/zFiQ0FiebgKdD/72h+/8JNJav
cWZOFh6Ra7gdPXpQHV6Y0nP62lOa01gOtEU7MlyL8FGiSUYJPVFsOTX3sk7xTRLFOhnV/NvbJolE
obkMHEUe5XQ8tagmpQSrECtGntvo39E9SrugpWFBMl9HEwd0WqqwMm3bTmtcavFarVSMNTWpFFHm
ZacGNAr2KAmCUXspzNpp11eHO+1z2qzmJvQPq6YfPwIQQPelMDd/H++0OCoF2WlZzb35zVrNI7XJ
n2KkKz+/V2G073VaTVsNpk4l4TqtZPPgYYbSrdg79MbD4VFr1cRzJQjotJxK3o9aJICb1xGIH/Vp
tSrDEn1pPKr5046nD5/2fNldnvbVCd7afLYuLIAYtdCMpKGid8EbnY6k5iwoSIhUiMmQSrRJMZJO
orTkb3maWmcqwpItYUtqubcAMC1+6738lKdf8exHVYuF+v3JUl42dJKSau5WlEqNDaQYz0F9SVB1
tCLXmWzViJG6lXoIy7yK1o1REb8ld1Tr1NzL59QjjbHD2hmdcaOe01mtU5tzKq+1FdE5KD9LAIUg
76MjpkCd87SfOdp3bu+NO7Xh9PCrxZeDyi9owYwztBslPLFj081WJyFKDNDzos8+FxIBPoeNpIFL
KGcqJ0pUoxZtKV+gw7lcx1JFQ8de1BzUbMcAaRnW9OdHebHpoB2RbiHJ/HLSt4ikdH598jD7+OAJ
XJ9yvYpbUnN6GuwJ/9b3KkUqkFBgxsNhv5+WYWHSnecWH80JXZ+agID7MWcp8qacqA2wnd8vcyUw
dLKHCCkL/cI+vAQxoWRBlCniaEDE5x2U/kyJO0JP5i+9mrXi+8lBN0SNv96kCr2rdFS5mlXiqrGe
hgsnv3ND36FXSr9WlwPtl1OoWeH0qAazPB8JkA8wW5qemd9qXrj2ksQ9JPaM2f/09T0SLzZmTdeU
K59dFUKkIrfUopqozCw1h3HuGvS02KlIos6rZALTQsrNSiWH0SNG029uGW7nLqABrF+yvtTZ9F6b
yY0nIMmAjTlLOAexdLgIipnI7tEDTWr3cBrDWAZoYRLEy5ZiaMxS07tEY+/BKq201UzbZSH7ku9K
kyCWIiCe0BIP/Fp9KaLkqktba9Z9QOaUWqV+IbVezQU7RtRAWAYLCs40y58rwhrAo8jFTH7nOSFh
uwlk4qeOWTQOwgsl5JLiLn+qw91oL+gLymGvpF5qm5qzaaiadiZtnwiQNMn2V3P+hPlppXRLNcDJ
rWH1XwXKUNijEShoKyW7DxQfs2q5WJIHQ6TV7iVibbDIH1OzKg9LzdFEi3mYwislwTEkzRd56sSN
kVo9lQ4XouxcuSOPtEO+vZLUzVJXp+ZOi2Iha4M0i+9qVd+HH8Uwuduo7HkkPAm3Flke7KxwuT5l
ekVhZ+4JkQcqKd5Xdsb7/u+LFTR8JaX558VPBFzSotIqApx/XuHLZaocBleGJ1SdYV7QaXRK/VJX
eUr9quwKhvswYPtvgj2DsfNat4d4ra5cXa6n5E4voie1oqxJn/VG86BSv/oJ2ExvJun21fOqno4y
bX0AAwRpW62Em738BcsH2JfO8Mgy9qdVtp3fUFN1dmYDpDiRssTTJCTvau050NjVr1JKoHutD3cn
mSHGMUhuSjqpwzPBIcwy43eyXTwkW1zckuqu4HNKqSrQZ2p1Pexo0cXobC1/U5ldtfHkM+9KkV3u
pdhOc8ZJSMoCLS7XBcUs4aEJvZaIytQEvg/hkCUqzTHK4SksDlxTCRqecDpfqjlPoAMkCryZLhrv
AQMzHrdCuGtChNAT5zk0aiXO9KVCc5jobvZlDFuoSyi7EtupB/xl2a47UtV8ZAIRbGOXXtgfD3gj
f0g1WWbBypqA7ZWpEt8WmSBoeojOVZZbp+l5tmJE3+/KmBIPleZJeXZa7Eh52WJ177fCiBHj09ei
JmFovEccCn+j5I9dl7pUNfGkFv+0Ti2WiuusZtU+avNpUa2zkjDCDece1ZJNCU1/kDz0y6xa++o4
L7MCcDeqMWCx86Dtmra+MqVEW8W+mO1EQkh7X5rusOkZxdrYRmptsFqHtHNQn41FTgpZxXOWyaok
gTtUjIyCt4YtV77Mqu28VG7x1SYw8BsArtKLMEoDQhNqfEs1q1aqCVYXKpFyoiG/oNCQT9rpM2px
uLd61NinT6q1anF2ZZmVmgto3daFzK6WY3mQ05GiAK+1GTsAYqig4EyVm18REhXRUK1UbEK1+Ap9
+O83I3zhPAqSqHZ6xT9UyydK4qvNZ4dLTjRHx0/KfddXl6ddXn3Llx1fTuHVmATCQJhwCChgykkW
eq0U/KvlwLQHonQJ1FPr1KSXW0+Li0DsqnZWc6fPqsV+qaPLzFmpBTv0KFjVrI53nGawPJRmy+JW
zb6sPR3ndCpKRB0aNjleaqs6n/rIWzu/OuJp89lXVB9+dXx5FWrdFPOmEPFBoeQN+WerJsvfc2eL
WMX8NQW8g8KWnc1BGkt+zWGwHdy8gTN/VetJpqZ4V9kMp/3OFtWGf7sO4zS6+j7VV2o/S9UXzo71
cpY3t/ewyta1W5MRrb6xLGVP313N4b3lJaVmT/uoS2us5OcWtXzaxzFCRwaF+NVo0fOHhV0eWE3U
zRtx45D3bYz5TkvdB5VTMGRgfdH3UsnLh+GaQWxv18qYAkdWhDxV5VPLp8nLyqYwAhluZlIwyXrh
abslP/lySHUQtaw2v6xUy/qMcNAoFgJMPQ2pNTbnatTp2hnpWe/A766AsHbbuiFNRTRJiCBf0kXr
ioA6G3k4lVve23CPlvHBmABJz3V7GGzQBb3R6C+ZHfTsoz1WdUkV2mFGuKzXomnIN2QwjPQB3770
Fx1zpZyL6hy1nZyz48Hb09QHCYfUWwU6vYQtJfTQrX30hes5Y/x4rR0Nk/d/rqp4aIXry6iQnPlY
lt+hnKiVeIC09WC29opOzHemzHnNECfjeo/EJUqgeT8gzLic5KTH1HQR01+oYg4S2WpRc/nQXhCy
buwxSOvYlpio4IW2gXkPuP4vFb00oB25PE3UOndsGc80kK+Poo0ZqUWkUraWdmm25NJB9XbWRp18
WBohtrkqjoUsidWkxdVP5/J7xue5LHUnHFmvUjdGzamJ2pCh9wdDHxRwxPDUvEzMLCJcU+wC9W5U
URaJiqsZZdP+ZVat1Yv4ZrYJ4FWYViiXPpXmmOsNGb4631ll3aiPqS1qDoB/ZfFjlA0Oh9OEAfLX
i2qDWhfXBsPW/uRs6BsckFliSHATu+D3ZUBErTttUHOTvFX+BJdHxfio31fNnSYq5Ef95mqdWoTa
Tn3ktPwyt/T3EYMeu/SltSCbB2qD+rD6nExZ6wg92i3K8ycLVuqGZOH+vaipIjJSjb1Wbq+V+aj/
e9coJs060GcfS5gsXdVOmQUtPEZ9Brl47y9otA6TjJ9lJHIgBtgjZwXRCa1ecAZE1SLkHz2vZOCv
6q/UhKG+tdf1gryOCRd3KO0VatLn9EORsiMQFxCjo948tQptPr3DGFudthUjmAiVxXyZWfWGgdQf
6RgqJ+O02C8yPOC0rObUPipLQy1WARm9/99Z+3/B4/qGBQH033fW/uzg/a/y+3/Rcdvnf/0Kyn35
/I+OW49+VizRPoFeruy2Nek4/dFx63n/MgxIt55uwVcz7Fcdt5agd9aGA+pbBnp0lLEnUK74lyCh
C4iucB3PNNn0s9/6Bz/2d2lf8vSvWZu2r4PqtS3DgZFrEalwxj6djQK/1DzpB40AUQhcefjdWZAv
hTsdzgpBwmAkUZEIsQmMb1hFKeAeMKvT+fPVRA0KFnIb01QJ84SMjbuxYmD3tqs/GDYRBPHdq9v8
48u/ht9i437j29KfbVgWtwek6Vkvc+mA4BEi5NtO+qURkWXf5tWd7pkYk+wP6HSvgHptGdReOd5B
yyFe8tdeLTezGA61Rl4sAyGk0aI0QaIwYm/LAmJaxG4kTGm2AX+MKKBRPPWIQP1bolTaaiYwMge1
dsthahKNEDuvw6K6k4eb3XwdyHXskZJKatflF7nPgC6+q5KNPB1NjcPoBww0aRxa7Lqw5wV9JeRY
G6vkLvKQdWXs5Tcg4HknDzU6VANFv9WrLzZH//mlangi8jvJL6i+ME3gUne2LvpKuY+MVwjrGdme
uwkq9i21VUDikRmDJmK+Zr4dA+BgNqdOdy32mVjot3KfKHcZBWe4io+y2S7yVUiHUC13ZRQ4gAo5
I70U3a2dThdmn69rsB1102/lp22wNHoefHJb4tXkMWJyDOsIVbEGB4rP1niLwnlPFtlmzH2cCYjQ
kmM/tAfbGhBBkUEcj/c1e5fdnK7laUdANiajmWHary2bkcejjY6JT4Aquw44h/penLw2qK79uFR5
vpYRdI8gE4z/dTEc5CbbogTmf8g++l+ooNcm7hN1ARzHhjYQQPaVt0deuzy5vAZbS7Z1ke7kvLyF
CDt3cluLCACUSJI+oj6U3IxnW6cTpokIt8hsj/ul77FKYRfnTwM/iMv8UN4l5mMASITM97XeXcY+
tmgqd3JR7twaEz4BcZh1ADEMpdbwrexk2PVJvu774ijXB1jmhoHwmuUTgqu9PG6bEmeCFyflcPIQ
JvN+R0BZH6/lt3JN8O8/PirMbk1I6Apb9jZGOR8wL7fV8rCo+7gyjpbacQfLs3uAIrDL+bj8BvJj
Y7Zz/Y8GTsvUDQ5DPe8GemFXyVB+zhMD8AMpni7xWwTndDgzaGjrQGY/I7pbN336btKCRz9EAMWQ
+qe0zbeZQSTnjA8rz57HysXiK/2OwtmHrXckf+a6bsCHhYg8k3TtRaYyom0K8JArFAtjR8eIKQR2
tg9mC2ZKiwMGOxNIo7M+finskMgPPEWIIKDkGtFdZliMmZKQE/dQDrp7ejLXFaqLHuJ8nFq3vMTC
F5bx/w94/mHA0zB0y3z1dpdDqr8w5ncMeMZfP78e8PzxmR8FpyDwksIP2bVjOO6rYlN4/6IkdWHY
g7ClJPQoJH6Md1qMd+oMkmIR1F3dsV3Itm3Zd9H//LdJ6ibeDl8I3fVc02UA8z8pNs8w7KTzMMqJ
U4+xU2Z1g2t9PdwZjpO+iKrsDw5C3U2NYeZWS8rk2Fb1bTchIHbBGe/jXEsRoOj8BZnQ60pc6El1
Z1cLETo9yqwubXnhYxnwnKa4ctAMkQFPydMX7UVnDNetg3+fhk6996NBbF7d7zdK0zPKtqObtqBC
AoVfeNxghZt+NWJb16gWBlIb92i9m3Xbx7tUy02sV/QuFxA6QBGQ/eN7X70SG/7vz23IasWriNGX
k/vCYdiaejAonV/vH413YFu50+0bAvrEUO7rDFRiM0fbzDTGVR+Et5VL4ZNi0AysuP8TYvyt8/Oz
Qa/yeMZsOTr/+vdbjCmtKD+7fS7aO8Qj6cYY6UtsYaznXsjoRHpRxyNv6rxlyAmozR+u/+z5Uddv
cfU2jzcD5uLs+ic0gWnmcPMZh0EY2AzvwoYi3ZpRO4JsESvL6sINIJMvzSCyNQp/e5XbewFGOrda
DJ2YI3//ld7+RhZ1Tf64DN85uyPdFAWBVXXdXittd2UkE9FJ1OKufn8W46wGx4VjaDJoPQkbLaPw
zk7T4sNrhzro99NiIIQWZbJtCH96rgICRNwuvNTDIrhZWkLlzcE49Ojz7rwGYRYyYvOqsqC2ZJPr
HpPY/hEH8os25XX1Ut7zX59Jx6S2rZuWYfJI2vIOvfqDcOrBtCID9Xhbf/UCfCeuFn2xLX/FOPFj
bOsy+y2p/vAk/PO2Y+k0fdORgb8Gb61fTxpE0HKFVfb7hGHLNSq0bF3pfrn9/W1/666bVJh94eky
PFhuf3VpumjNxEhTLg1CKKwaLgOCR0tBbNR/eI7euouvT3X2A7u2zqCxk/V7Mcc4TzK6bfvkK1aM
amV5dkvmbbSJo/kPLHkF2z//8dCgyMRiqObu+Qt5jlJXjCN/0KanQ1jRuuLg5/qxi72c4UgTsbB/
ix+rv66q8bGDzLOd6+HAqwHZn+aliNwcazsm2l4bXfOQZh6MX0DzA8LCjeiHEfhrCjB3ghwGSWlL
ZfF7A911rwXmdTBPA+668HtrADmZ07tGlPM6TJ0E17gZXwnoot290Wuf7NqJD7//adWr6uzKEeV7
usHguGf+47EVKDTNsuMPNzPhURtTfI8/GDh0yFVp0XDfyfrdOGhbb/Af28wm4dee78Zi8DYTDrut
WzxADaupchIh0UNXqEQ5bizGgTdhTHVs4GExB+i7bbPU68wpb4S3HKopWhGpsIHwZF3RuASv2n6J
80Jbh2LUD8GH2W0TlH09+ZbJ+99fsnGeECHfIhaJ1wDWLdPh39mfauJnbro4Wbcvay/f9sBexjr5
NpX0l7bj04LSE7wl+G9GVKYDbmNrpTnfZzxrehfviFHTrsLyK24q7UrXP5oMtG6ayvgYBQsJuxaW
Td8xdm7vlHhU3F1oZd6j3wcHX/8r0UT0lE8dQZKeHIWtAV2ZvM26IZ9xo+h0uXbg8/yW4T+NbeSb
3qPou/fL6qnrr4w0oV2FqokInGuz042Lwlnb0zFZQn9tRZ65ikeEU/1wT4DAkxiO6QTWpcx7GBX2
A035J+FkD03iOAff1Rh/LfptN4gAChFWUYx8ja15u8WrrE1pjpSjdvwcrxthVCvRTfC2wycrwcPn
DbeNCy0uHpKVmMcvc2VW5BkW89YI65x7h48tRVx15zH+lGuHoeofyfzp1vSd34ZjfExbO99N1VMd
QyEEA2iRPZtd2nrdrRIgXuSzNeYqG7R3RgnwuPS/RI3zpfSaO8d+dMvWWeW188k0XNTT9gcvZxyT
LsiL3HAJNfQsl4Q/DtIM/ZMbop9NnCbeo7yxiGXGTF003S2xcH94qv754hKOQ62VVzHVO887q9JN
bej0Dm2KPRaaXZVPezGk2tqIp8dgasQGc+86yMjh/P2z/OZZHUpdB9+aLAh+fTP7DU+Hv6QUu/pz
a433fZl97xv3BqL5U2On71Pf/fD7M75R98J3Tklg+IZP8s153E0bYorXsp66lz10DEjnvNsSpPld
u20+O96wAKU96h0t0MpZ/tCF889KJ2P5pqyeE1lPt9fZH27YO0MyDiWX65UfIPthtULabi+pRkCT
eal3B0/7quF3+MNtNizu469vSU6Mz4l6rmVZ3Opf7zOJBVrejdxnG96+z1/Y1spzOFPhPF2kJGHl
tBnWztDROAUi2PLyhGWdfXaHZ0yGxp++zT9Lfb4N9klhOp7hUSX69dukWDcNF0rLfgIQsYFrC4ui
Sre42yCri5m/zLHFq+3pAxGn5S0dRBu0bLhCo/ERSj0e/kzf/P6xOI/M4p0qHOrDBiYUxzLojvz1
O9UAlxcGfFoQ/aZYZ9gOKtnrzhD/cxXO3yECYh+rS/yOrol9P8je51b5biaW9qrFvJ9OuO0Ord2R
Mq7RaYYkGaNNlaz4XTedHj4aiXndYTa8oSoy7KeRjpYgv8Zu/z2ygwnCNof+/SWpas35j06ssmwR
Wj5ttbO6SGhrmhZEVruHwQ3qcEPf242BF3RbMNAECgVpx5AwQDhYNkiPbILG1tJxmTnyDz+ntdbq
7mfsXMSfDoV0/W/Gquo2mJ/JMswtYluzbKdjOt2kYWARJyYedbP0tqGL4WOykbw0/pU/ed3BKbng
0L4ILYrVCQVTyD0qY6Syv79k+yx45OVX9A16SD3L5nUmt7+q6SHr9/NZjO1+SEmEjqJDBK3Ki5BI
LLVxNeBYD53IvohGEGh9gaivjL6D8d0gxo+ACNrageo53SXB5GLMNkmmAjmwwgRDJExSfsinmqB3
2ZjtInfXZX9pYnxqInAZGdLUbT/K+o9rbXJs+ytTorAdEzivO6SI9kA/4BOHWgscc2lzKT2zm3UW
tBgq9fZhLN2vv78bqtb3jwfg1d04+zsbu2y0w3Ju9yHaKgYr52ZtLkbD+CP5V1Uq8i3vhWo9ogpy
DYITfLNlINdznoaku/39dzlP3fnxywgKad5Chnf+6hPzYI+z07d7P/eG/WiL+Wib6fs+wD9aG/MV
3jQpwQPvg3VCDt0at/lUpreeX134RB0sfPGrgMCElVP5pBgVuHD93Fo1iwaXSdZxkgI6jp3+RbxB
sIrr8nNn9MOFT0rVKqhdseFmPHLYx0b02KS8ICPvHvcCUrhim4v4e4ZLbB14JpZ5J9g5ufshr5xm
JXx8C9YSTPsUSdVs6ReRyStKWCLfODrZrZPf00Otg8sOPmMOenL7hLK98rdeV7/vu3Zt1VF8Fdf0
DjbhV2Ek2eUf7i0P9dnPjADesG3qwC6K97OfGY69lwYJr1Nhp59RiZQbbWGMolyo0//+TG+UXy6V
T9unocxRdVmcv/rzarPULZoSU0cVFt+Tql7jMzzw6rwT6L5WEV7KIodbbxf24+9P/EaVl74wQj1M
36YPVT9vOEOL6SsvcHg9F862hwi56sVkX6Rd+8W0POJ2RbDxTIJV3CJ1SXjX420O1YRhT81fp1mJ
a198tZ0+3i/V5K5nDE6gCXaBa0R/eO2+UaXBcWC6noXDiV64s3vUITA1g0Rv90UEe2Csj2WbfB70
7G7SHGBM8fcWbMSfSq9/duhwexz8DOBFLMc9L1F9IKxTjCV5bwz9jU58Oe/+jefFm8X1rkIRACly
MYpqvnWgl+GdGYgLsy2GzejDp7FK+24CCbiJom4gYpeK5hLPj7EBK1v7UxVIFjr/eFgdik6P38Um
z+3XRyjuu8HBjtziGC67DdQ+GevnRStXh6PgRMn33z84bz6xNJFI1KS7jZ6+X0/n+ljYYc62e6u4
Hjvz2rY5q1kQRzKkFjJmDyXHQh6G9qcH9ixVUb7vGKijMm3LH8QW9q8nTlojLA27avf50r0fZ/ve
8GgdBpGXrqOpuaW5skaoA2Z8ikCchkg9EqfdRINGOzwIAY4iUF9b+rDTRXq5AHT+Q1H5RlcUX9Cj
8ajzxyyc87fGOPfOQkwHf1Ga/Zm3ykBDBlFnWrXXtBu/QawiNswWO9ekvebNDxUDCoG9VFuvYbyR
t9h3a+YW/v7nUuFr548HNWR+KVq3wj5/kLtwCEyr0Jv93JOwoudzdKEVzkXWLskGfQIZ9p0PR5bR
n12IcXlDxfECzSpZGYnI70jBK0wnfrCm6VufRONDb4T3EWEjN2Fx9DUL3rGIbhbeNFe1X0OaDZxi
jxtcvykoFwjkuO4EcRexH/nXS0UxUQxU4WLia7aR6w/v2/q6qGghxBM9PBdt15Fv5XxY+qy80KzE
ezbr8OtSx9t0gMI5FtF0nRkUa1azkNlUbdqaOsDvb9gbz7fwXdflZUwco2ecPd+RJuLZKdx6P4TO
2lpisCc2URlj0UfrsnegqfX3rtZ8T8Y/dmK/UdfyKXUIZcQ/JcR5J3acGHT3N169d6fMOyR6bx9i
LcD3AOgM7hFovrFpLgdswYjh6d8EAeOghLT+8zYVbSkH/YAcjfhHyVAVhNxUwq73QMdvGzsHRZTq
JIeNRcmgmfF5EoVxg02RbDLAbL+/+281Jjk5vbk0Yjz68s/+ys0lCBO4/DApvdkhvgENryj/Sqow
vMpDCR/Q/GIdLuj5h3BXRXX0h7/iN94yONtc33YN0obBQv76lqGmVHR+5NRE0yxkSPgXVrBORNuu
wKaYm0b/4xXTFHqjLUmdkjBq6MDC4j3+6zkFCI8e8grnHHL/r9L0iHSrOvduotNmF3fQtIohg3JR
+4+aI3Qew+ArsVbEW2JX2odT4N8l2ucC/+kWojaErjgG3Tla4V1vduALEESGEAXWnQegIvMs7UkE
7Rq7JfEKepteEWLgPbd0MaG+ILosyt638zCvvbZJSBPwd7AWs/s2Q7thWSWxRq5Os7eY4qcCdME2
rvLwkMPyeZ/a9l+DGznb0Zzg0tAmug4NeSDyGD+nnrZPhrVh6vo7enM0sHJUI73ReY7x8VzQ/RVc
BzFpVGVpa3eOPjT3i8SB96N1z8BG/dR9t0ohUcqD+15Yz/1iyGzIct3gKm36+NGjBXFfjo52PTbB
sK7ygja3iAL/XeL58yoM52PUg0ZaZuO5LQxct7PlfwjapNhb8I9WnWnbt4WfPVOT6UHlh8vNZOpH
p+qhAXT+JxpB6XVFltmVIKxiRQlZPE9z8qg3IWGdIGF2ENTnjxH1tnzups926WS8O8x00y0abHMd
Nvo89+VDEntfzKhavuipcV+I7GOXx0BUTDu+nr0+ZlC6+1rNwFCifswIUMnLfptX8UJ7DyUZMgha
YF22NJs4bWbIkTn2j3gA25fhuFrKilp9n73vtKQHi8SSWkUSqgDLZecbS/dISJWTriyh29FNolYZ
onIuwUPssyLG/CwnJZ6Nlzm1LkinTTtIPwexYElqOVd0PYKWkHOnyZiHDP2P9MkJp8p3M0DH1WCW
8XUwzvE1aEr6OkMsRGEABgZKo1aufK0rj7XXfJpcGLS4BhAzhCM+fTkHDSLbZpmpr+ARLLda2Sy3
UNXNMqhv1RpG/mZ4fwlAiiU9lI0LWiRw7k6TuujXMXWVG+BI0caBXS399+mhnQuASWZlP0249A8w
xdAAAGIDywNhKKVJdekP9fPML7CLPC9EX+AEDzbsG2MujPdw6spjG9GW0agm61VFcFJlaO9I7Lsn
O6m7LklWvDMa+o79uNsHJLZsnNAJHsMoRerZtuSKyMWcKv71vMBcbbFyDFqOqMRLxzuqCQ1YBG3V
JQAQIEl5Ou4QBJ/3IKRh/EHbvCCqJ0BmCjUx0d3k3i6H5J4OpmE7AULdLLNL97uLEd3S4+GIJBKS
haTbZHOS7auy8rZdYQbP4FgJ7rS7nLqV2LfutDzPUGVXSTiQGqkFyzMiEPTshn8PcaV5zj9lcqUN
/edi6olrsipvX9N8eQrRez64XUEigVE/1SSybNoUInG1WIAqyl6yilrz1m1jCxYlc1RdR9oaKw8N
LcSVjjpSMlvNlVcv3s6r009WhnrXE50L5RhExILLy+6C8gYRSLhmeK2B1x4RlVN5T7KPErkKkReR
E8pcS8t40HPS/bThDh5Qu/UXLtsfAv9pIP16o0/C21spJ0YYmm0mY6yutdlcjhOJu615NBowb4ye
B/fw+PpP4WR/GPrxSDxwceuCVLgpW56T0iSlR2vyDtJ8ubLdKvpKLPa8Mu3QoQ+C6NIydPLt0KJ/
S4ouf1jy/n4Wk/sxTwgca4dqutAmrf3gTM+O4+XPVmxvrUqj47hIhn2Q1+JjH13WeFk+Mf477aZm
6Q6tFqYfHJeBdrnehdqyzSqMdsPEa9USZfvk2oQmmo05H/oohkWxJM8EA33iRZJ9KqyA3dOHxCyb
O2Gk7nME+SWM8+epH/t7S8TX0fxc2bXxKBq/vBX59BT2TfCEWSq9STqw8HIpswEoFW0GxVFSYEYC
XfYOfa/3FDLYW93gwZeTubPhNkWLfcwYAt1UidkcrKLvNgudS4cKQs6TH7j2JiYYjPG2cubA8D4z
T/9rGtH61GXSPvRTZFz7dvyuQbD10MmJMdF/MJV4PODLAM0ZHLqdC3+8HAuAWNABk4ek75KHuKg2
7qhDlcbfXIvJO4yu/2GyipT2msvfopnyjNjewZAA3/YbP/QIzmXsKXyEfUdiE+1xh0zO1rlhWC5f
Fdjo9qLuGKYYm3rLC8+9cjRRbZ0ujjaTBFCHop5v1RwoFYfMimztLFoCHd9iPG9q07sJ5++tmz37
NeLIfHB8usZCkywNyzhWCL5WHkCFjau55qUrdZN+7S8Hf869I6Hxm7SKbrzZg/tkpNXRJgwWInDi
70dwN30KrIoh2vbejPV0Y2HiPNamqI65ZGS1HiwGVdiVNlujZKShHwCJVRMAD89G6ut7vcWtaPv1
VoR4/ewg+LzE3dGNQA8nNeEewxc3IOcoo5+NCzj66Oh7zL47WtTEYXjkltldeDR08BROYSRA/HOg
+suhoRmxcux4qw3+3rKqr3GavkvTAHxuNu/CJf6mzc2+QSjtaKO9LVqbb0G9b5jabemJw4IfkLSl
5KqN2veA7shtaL4mw5VNOU4DZj119kdSKN7p2pwRDtDfU53fFBOSFC81KfMHB/4SdUgtt69E3703
5+5uGeWoMlnOXihLXUaWAhslCdxZL30Ph+tgL84X04z2dhvvJ/OSdDdea9r3YkBcb4qvSzdNqwLT
sxYGVFo9ciGbzFhPOkRXhkJj9HvlsPX6BXovKn8aQ8mlUS7PpLrfgZpZNgbhPGmzXFhzdj8U+Gpp
MmXVeDEhnAc5Z+ysYtm3sbadB3OfIp50MoYcvfkbLc77Cp33ZvYae51XNj2Q+Wxx26iyOlxWVVBX
1tMjaI/xyq2e0rSGngMLPLGJPelbG88+qMSNBehpG+Q6aY3iiyAGjqSZHApv1t0XfvAOJlIN52cG
p5hQM8FFIzsZvfVIb1xditss6cV2WcYOEyHxnS3mDcsdGJvUbuOJ6KzF3TnlYmz0ZuaCLONTUek3
dJXAcxX7Qjc3Hlj5jd8uXyNwRQz+mRdYHgyw7gyqkBuMG7FpxG7W6mszxY2CIqRE42rd6Y1mrcCD
E09tJCBdP5i9uAHkSeezw6Oa5llFakzSIiGtbyCxFHDqjQYj/AA/GgsqyE3zxtFoRxSkLSIGNf3j
7PJKsL1vWjdUm1JY37XC0tdAYqxVCn0+HZZ7vfVpIaOCXgWEwNomkPa06MIDsARA2xOgdIhwaDRj
6Cmzx6CFu1xDrOwvpygi09EK9/VYXplG/IR3qFuRn35JT+D3gq5kiKCrts+/iST5brUEqIwL8Q89
NYuVNzS7NOc3tof2GXfpp9qoEBgQj+W8s6EYMxgd+iRFjuO0mTD0gtiEai0qqPdg/dZV0pEavsNA
W20wYGYwMsPdYrqfUXEAI6yddNe4gEzrfqDYNdyNkWD2rOfuykpsWID69MExNG3vjeNtUw0W0bnI
HYx6PPYl5RJRQxe5GTf7AP+zFerLRVv3XwoKwKSa4/tubm6HhDyGPo68TVFX0zEdZ+hzcq6N9U0T
+v0F5vprunPs/biEgHYnqzzGHs1c+hkdGQSRCVtDChId/YLUxVr3mi3BUMWm1OkzFkQkQM1vjqIP
G1QGLc6Z0qELXq3sE6s+Vl1I1sAo9ozd1EdDa+hRrPR6o/tpfTRp3yBZHytz3+v9tUqeqO25Onqu
x9vTwACaNgKLZEPHeGmLtfruUT4VO8tLvjA0EB8TopyPLm33VRG34CAJMeZ1FeqbTE/bo4PsFXmf
lH0007IdYnFTpun/sndey3Eza5Z9lX4BdABI2NsyQPkiKYqkdIOQoWATJuHx9L1QOif+jonp6Jj7
uakgS2KJKpP4zN5rH8xY4dGKJPR40NDwvxtsY3117tcnIc9YLqCLtdmiaP05sd35UM12mLBsl5M5
HiX8ApZA61+gCTx5yik3wmk1qKP9Ya6RjYxjROaka7bnxw17wcBtTR8Qqr2fsKYfVWdbSNQkOZ4F
gY2osL3ynNrau9KiMWjX7x530YJf0tLN9ouS57RqyvOCJvbsTct3z6ZYEj3CMgZR9b53wDbCd8PU
nq3PctO21UrYL8/8euURtPPO7aQ4ZsTFp4lenIk/Lc75+pUxJiFJJx2y7P7DAzCHVeff4SfwyLrA
Ko23siALRFc2rNn1D7PC56h8fDnaBNgJ0z005Ryf5zxPzo+v/GQ5aDDil2i0gtYC70c6VuiqxiL2
VDXvSd1Owd9vtcQvSNQmnd0CN4+Sgi4PIyuQwez8uJkJITxP1Tuxb/Lv3V5neZvSyRR5i3VBShFQ
dnqNCAFg32sn1eQ/8W9He5YZ3kn0EDPzeLiJHJJoQiJkk4ZeqeB3lPrIxpPrmuHy9ik6oR0MXvFN
LVPIfnRwe3MEyrAU2g6hvQfeVeNmqvNNRvx70Gi1yYccY3LVuiqIk084YdGZIZ/aF7kie6A8Zk6j
B3Zk01yTvDhr/rIdc5I9LHYPxCNzgOVEG/Z4B7GKZ4i9/d+z2WHlT6Z9DpF9HDuS7Xwjwei6Oqe8
h7/38eWSWlV7fhAynMe96LOxTAyrK+1x78MsbzcGAUcRowpthqirgzd/3C+S0uBDsfqsdKf3BIKT
9fEfN4+Hf3ylj8LaAv/w/v7p33/n7+3jR6s1v4iMLbX9e+fjh+rHr/vPw9XKRYK/0hb++d2mxy//
+Dt/fxPQHu+2ubh/f6V//mKCV2A/TdY7iV7QAx7/aq7ZYCsnLtMxyUMPIsrjq0f00D/fPr76v8UR
IeUoAmT5Xx8/9bgZH5iVf37WjVsQIlNyf9yFc3jZKzKS2q6kVfaiCrgPrvTHt//cLBmNdLWQ20Ey
GV9ypvcna/XneYU4AT1Sh6RpMeCNTbRTVXMZdM26oqF0dvVit0HeZTDCpBHt6glQsr7uAqdstraI
4/5MmdFt4eLaqzfxFxeieqNzOIe5So6YBpcdrBkBksxo4XWU05WQri2uvSKQcBA2JDYaoVWjuh8R
WJn5+Fnokx4uiWR9usJy7Z3Ws+1N9Z8ercs9YdRBnw2L8xsVW7JTHOSbRi7utpUCM73F2UNoxmc7
dTdFsgSCFWSfEzjFCJ5gxcQeQO2iBfrifvfdJ9vQSZBvfkZTXJADin3DNQ26/6j7WoBy1HoFdHhw
0lBW6TFRixPqvv2l7BAXlUtzoLV6WmYyTfxh3rRxFOEDNUNhdJeCFL2t1+vzloxEUBXRsMmJAhAj
S+C08ndqKNWW1A8Ax0XzM/0CufA5tSL8UoI4Jz9+EtUEjBqemWVjHcV/wvXzcxgMENIdjYcnut3Q
Wtg8G7qKjC3ChMKCxo5hETMWJmKKCqmjKYWzaFSVd5Gi/jb1914vX6K8GUMVY8BiGOk/AV/9OZQZ
8HCv+V3H/avWNTNwxrHepuV0jrMEK0agSeXyyq6yxN7a4UtRe9mARa5K/xwrtAkptZFRjtqhNz+d
MjIOyfA1Qb71EpNxt6nT6KKhTzkb83EeKtRIQr/AMq33uZ+l27Sv0p3egAXCQW5web5l9e8K6Om+
pQUODDuON6CwoVynGDwGfXURx6rdSIzixRxXW6OFXtCqnLGWkd/I6Y0PbbR8onHMb661kmeUd5bD
hEHZHsZngfAslfW7VtTt2QViw66jp9rBbnUtUgiXgwVpO0+xdck3jV/hbDP6gEk/sAaMiGRerMIK
KjeLDq1Z/6C7BcmozCqMXXO4p85G7yn5So21fN13MVxEV+0G1psI0sl1MKRLQwjiecsIbCXK2jBL
5/SVhmYO0zXYJGMve46GZ3RMPpUJtQFSg7OjnK+DiUctx5Ci4fO2dXDMUjsuCOq3KalAR+mU9aVM
a65EsqYOzhnZRqLdLEwSUUUl39yMMAVYi+lOZEpdCPratCtm0ZKe2tawhffe6H1MRl2cvJ951at7
E4VZpLLtYps30pQ58icNnrBe3XQD9cdgG/hfEyIVs3mQgWO3foj21d8lufV9LMgybC2H6MSUeh+T
GWgJyl8jfRcgqIO07O1dVtE4QfHU0SmUQBGbIiAfumX6kQJOqcaRMVZJ5kHdP9lmofYJD+Iz5zr2
fbuxdICSfVp4+xnAfl945q0wWQvnZMnsYgdjcVRxMBf6j1UDVmuKYoRnh76OiX6x/ClZJWtV+k2r
6j/9OFmgVTDRUck7oXSQa8mlDmLbl3yM+Hmiecw9zp9fSRoFU2mDb+1SEo9THw7pmMBxFCksxRI5
JyRQhNF+ekHn5O1qBNtcOq0osNQ0H1RVLSGZucTXmOPvNK3mZ05AhDBD329UMxFjl2cNlm2yT9Ui
naNGN2eg+D5LevfYaaqzMVCACd18szRoPxJfy7EyepsSSCMOfojOTZ+Nu5iMuy/dJH5H9rWqb0QV
6PTdNqjNyMqelsrw4aeSJrbY1GYK0MzjUzSKZjw2k3EnfZMmzh8kO0o3dMSMLJNC+dqsN+OaDsFo
ruwIE3F9K9QaRTB9nV//3picjZ3w/0RNQoHFEmKv+yOrv43BLDV0m+RSlchU7DTbuqwDXVaADAeb
krY1788twvkzDeW0Mz32FzKOCMcTJaQpyUm1VpNmaKv4SOpdsTVTcqdrrcQlGY/70nXht5TwWyBt
d1GvNlP5wzIyUN6iTlmTJ+burR1KJygQYTHaIlUm8ZIAsk6MzJXTWpszBkP+eLD0/sdcLsnRjQYe
i8yJiKBbrivmnnv3BB/U+7o3Yb62frrV3a44pyKvNmWSBk4at79GOfwy9Wmb5hQ7JZDijZpKgzpx
/qxMcZwdEc757DALJQRDafB0W8DmVLBPhglsnl5m0yPd3Jg9mGGuQR+pGVtBlpbvS5ddk4ilRjzK
LGSXo/F2w+gh++oQM/UKUF6pGfQep2yRdEQxWvE3ho32luIW7Y5ZbrSJyJzF8dWZfAlfmWHZwYlV
PZ9Mn8cUHI/3hqdvTu6UqWNQ92siqutkW7D/GCSzr4y8MR/5QV+Ku794PspauNuumRZwTcfbSJ4F
FYPv7Ue59lheMZ/8QiNgqJ+ekvbc4aCvzM67kz5ziAtyv5Sof6W5z5vOGvLrlLcfeZOl4czwJaj6
IbCZmu2pk2PsoAjjFAi3oMmNa2LRhVRkjo/VmJMmkLEy4NDexbG1BKMaTkMykS/OpJ6Ajz69A6/f
t4IE+SVGP5c1QA5WS8xA9tl+/oalQ74MLJBwZJK15pZlCQ1YG4LKQsBGjPdlQiN+HOL892jE9VYY
jrXhM8GCpxA/i8I3Q2tUnLHMug6GWqJ955IwykLtyFxmPtpr9mmriPrt6uioyQW7pDf91NBTnkln
9C/AECCcoalEjWWybJt8IPbo/m6MAnSCG5qtQQblU2PRw0azeTf8NUgI1H329Ay+Cxo569VDbGdQ
BshrIgPHmcwDzi31JKIXeMFkahDuWoDaekKjUH5BG58HXtl1O6P/RhR9/WpnWX+dkvQbH7fmtfN6
yno7KTd+9MccMvmR9gP5ErU2bfX1W5Rxctc5Zn4SQzWRh82MoXFBr02j8YdQkbNHSonyp93Q2O6H
nNt4FQEyJXHpVedqunt48rA3dPQEjJLsKMsOptmMO7gqy13wNG/szJLHArfmduaBQl8rgrlJvtvw
9YiCHp5rJ4lv7Exv3VTL17ToD4ygDORoxZ/O7oat6FUcWFL/k3f3DBH/pRl/MpBorzn8ETZqSCuT
0j9lsre2di/MfZZOR52ENT5dOvYNrR/OGcusEQVMSLykYLdF2TmvLD5/GFmS0LyQrU4UMiDuXUSZ
YvPGPenmrxTntT0PAhVebOytNKLBjbrvpqhujikJaDcYF0aym442EXDEwZAxiVkpn5dAqxPnCe5w
aM2YylnaHoZufLEtu7vNmdK5ghhDUFeziWeeq2tku0e0e0kodN2/FA017Fh+KDPByMvwElWlf5C1
+dPtdHH0M3GdBGMEMYm9M/YqJGFnIPYg7YGrJTTxnnWRU/yJtY6BqOuO+zxbnH1RjmGhV84RaH8Z
xEXXI/F3iE2LgcRH0VwwT5gAVleBOxDlxR4luw+cuiR+289patsbPZLuRtaZFZglExGNFRhCk3nv
pJbY6mO7xkMW0REpz3FJCnNXeGThCU6KUTmBYFS1s8nMParcnjdONL8ljWGfBY6FjTSRMieT9IPS
U8V2atP6i1HIPewrxKmoW8LagcfNoirdxOgd7z7jcYhm7byDmDMZenvkRJqQfjgDg48hefGI1tKR
Vbe2/2lY0XAcBJPhVtgki6YUfWNW70y67G0NeDGIPS6jurS0vWn1V4Nki0D2jb5Z+8/zQjuL3DVi
SWCn301GrEfL878T5z5clb03kix5iifMIkUPX5ZFu6S4cJmo1HR3dLTqoCPWFlNTXsb5hHCaxi9r
yV5MbBWKNA0RYaI4d6ZjlCvcn607B2Ppg1fPn7KscW+qcSAV6dNXgjCiTGnvxsRWxlXP2dxEgSam
XzO14qWEar0O1y5eFhHhiBwn5IWJDsp6jyo7Itgm0r474+/ILZ13I/tVzzLa+/Y0Xyxv8I4KAJGJ
hJmLep5ckxIHjGGVX2U5tdeoy42XYXytYbBTnPXaNcm8/CY7ThJG+WGO4ORZJj3joSJ1rkNxsz16
uRi+IqvwuKWybbvniArmz1wol4xmINiDjXjVEahGPVJBi5rxAiwotXGhuV/s9Ybg3i5Q7uJuKBv9
m68/s/a6yFk/xIr4ALUsr3XSZRdWFPOLspYt7GF6jYdT3SZSD9jO8+OGsd2BTMbPuhIs7/QCbpJy
0y21O2ageH5dSFm5cj0YXqxBB+iTfB8ZEzO1HtjQJKjSXM1vr0tPBHY5aWqHGoinVZTPlciNreb2
I6Phnh37UsDPLtA+g3DwjlQMNVO5SD2BlyU52ke7SEiCmPeuo5dBn8jsIpJ23+Xeci4ZFO9TUxeE
YTDzXDnnemuzbm5s8krW3Kkc3cjIkrLJJu+Cd3Q6+THi7bQeP9NmbNgZLVDNV0KhTcNapSBrhqTB
VivBA/aJGQcGoRujcc5JevtS2umWQASBaekyk94FwCAJlF0Typba1O9R4m87LYovqVc+5YlICbJr
1gkoGa2i/mD5zililWkwkYa7I3Zyvotq7rbsR4AiFiTglX2mtsnMMsiwf6JF1Y52UnvhZAC9Wwe+
jxtNjf62nnhi6iqVz3Ku9nBSjNeBT/wpG9oeF4E+nObU+1ZG8aeGefOpEFBv6ZqOiKkqElLESMlY
1vsll5I0B0IeK2WyOW6c+Cghdm6VbOLQXfrmYNdjyvifyd08T8xek3XHn7J7toMuiwjyGqkOm9T7
WNrlWgAF2CxiVGcAwDVLkfIDY2zHW8JP94lm/Jwtnfp3LsZTR08cZobX7DJHPhPgpW5ySKd7FFXk
vRnmbpaC6HBOoZAAVGJpiR1DPZS8z61mcEgW7V5oCPgIk6EUykZ3UzORuNsxCS5/GncQ7341outz
im+Vhj90sqbsG3P1ehvxFhst50hj7XB6Y/gbE1KROkFkXiLHV2lk6lpRUtgyDXunczYe5+gRCwzT
gTDvhvSAx/61TBKibHxTQDgi58vuPAceQtcfsxzaFUG9za0/69L99HriT5ImsnemPb9ajrSOfdev
SH/ECiYiZPjyvKJdR9/hoRPoEbwhtelIqtCcmHXt8tuxUOFWLMfpHslLMqFohZVGQFJNDJ/CDNLF
VR1EWaEwLLhI1umK8i5HlIMIj7nWYvLqR81GqL7c5anxo4n2LfSxLU6Pg9XVfliA2IV5QnKERW6s
rJJ+W6MzDQHQHoayrmE5IXrP693oEdDi1aFjVdafUT/iH4Hkom/sKBVPmmEAw2q0Q6UX+7xgcAXb
diudqL8qqX2b5PQrNpmFyB48RUmuApgZyzhW2nxfBte/1lquLkbVeTvUVJKFJkvUxjCCUpjpnuv9
+tEtt4BjVCCmj6wyKVPcU9NJznuLXBinabjUg3a0/Kw+CMqpdIZXNpYT+a845J3IRHLJSIZaAn1d
PW67im2urDJvk2fJR9OTrLkw46dJRc9Tz7RyE8kVaplPtZ6HeUSiYGwHhkHc6qK15c4tGX6ZNsko
mp+awExLQYp2JNmGFKDD7O4383A99EQD5AQ22H5kyVbk1Q/WZE44x4KxFjFHJVXQPjbJ2kwd/Sxt
oqEm0UcvDcOleWJf2+NeOGtDB7y67F6aPIEykMfIIXrN+tKVP1wIvydksGT5ydlYETL2oV/7eo3B
2tCl4jBj791qKa4Fm1E4ntuMMXpD5Sjd90TzPcaLdRk2ejLtmpowJhlNbsBpeObFmvA1KHoTvRH3
oTQIpofzxVZ1pJZFJK4wSW0wQllbIoDExUKVc5SjfPLdrrqUJVFsqlXq5rrUnE43XTiE1yjD3L8X
KXOQlNlamjX2Zmq7VyooxZuV5Es3aY/CM7MdYRlblp/xPu6UHy66RE4xbbymcneabNStd5dXg03Z
OpFyTwRvyp3VV6RCeDxxYz3T/jvEtHeR8drkS3fihDtZs5Njuhl/9KNpbLMMtnIrGO8leysiZNBs
KN/iyviZFF3BlqP83dK0hySRRFut+izh31+Q2HmBa2e/R3sddZlxcciw3NveSJAQLsLA8qKfplne
o+wxt2WQPZvsydoE82/Pu9ongfZolIm9nXz2L+C0223c1dq5tTMKWayFYFxKi3NWfrLnpckiYjuI
lozr9sCwyNMINkzr6Sq678wwthmFyLs7HudOuacclPrWIHJ4q7yGrWgimz0GfpCF4odyMz1I9SQ/
kaDSIeQ39mY69MemzHoadI4S6sjnMvpjuKp61i17Rg3hqX1Zk09K/Ljkeg4qiFCYlfYc1D62kVis
F1bpH/Ni/NYVKj3H3fxcl+42Vk19KXAWEBBdsSFc6IdJIUOGBrcmrqgH0oJh0JxbvyLSyndW3vEq
j/ahcommdOwJ/t3gi5PtaT8LjMQ6ntaAkSPXgzVlaBL896wJJrBVNt1ORpbaxawc7/5MnqyLpIsJ
bbyzmohwF5YtOckosSTnfZyN6uhpThFmjP2Cwfqmz5p3bqbOx8A6pkfXulUMWYTGiaNpz7Fhw5Qw
oVJpZssHuVDvwo3GE8a+KqwXHSgx66fJcljoi6ZGRVJz7ltkPj9uitH+XTNbY/ZHchPDi/TIvog0
9dq6JEr8pKbUfxXKerYjPbklc0OcUpJe3QHqUJMOxp6R0BCUpB5RsFm8wG1U0Gs6ayhU+p751W0Z
+2lTMATL6nU91sWvHXJWCqYiA+Qpj01OCG2sx+pYTvazKN0pNBsOrYUIsRP/tV2exMOmQOfxq6Nc
65X3HhUE3CejyMMpt/Kt9LWJOkB8zdzyIPv2h1m1+WvNSChkXYbCYxDNTfbqlaJqPk46gK+lLN5K
aqQ56cRx8BVBblO3j9ycNq1OWk6k0doOZNRtZw+DfRPNm6QzkxNxcWzupojesLExmLc5rcCCC8OI
s1MD0OCCZC5Yhez7coq95zaphq021Xowz/53F+HaVndijOMT3gOsW/2WqNhDY1biPM2xvfHpxbqM
8VsOFoFBw2gEStDTLJV+9QmXqdkThjJmF0NUTEao0UBgmJ+TuOvT6uAv5zWOXm5FVDhB5vdkgRGj
tWlrkwlNUkZXqU8HfbL8U0EtfRxA3+Idb9E7mcUtGQriB+OA34O+XMte5sot0dvMyc3HMpiQoRCY
sVGEkj0lK6ipPS61RatMxC/wzS1sumwHN7Y+dmU3Bh4Wr51HpiZ2kIGRpvNR8Fl5ksasKBWSY4mC
6i5r7SZnRbyBk7c3P45BH9RJcR35XCZiMk42+XrbZooAIaCFS/Jb0ln9ti3s9JJHNS/PAF1dlQWn
VakT1rQe/N5AN+lqECqrzoSVnky3dKZU1Jv6qYqzuzAZ+i5AiAstG868mGCueF/u47rWD3XeExLJ
lEc1yvkSOSwnEmV+qUpqlGhEfDTkbIaG1PhZZnX5lLrtfqga65vHoIXYJ9DjM/6OffnIvxsO3fDZ
1Z312gi9e/Ky7rUkChIx0AQiTcTFm10kn5XjDJ8VsYWOPfubRaGHtTVa4XSZL4PmiGNrTvnVM62Q
7Mv6G5fBEg0iobC5UyWnXiim4/3s3pIcTUkUkyg+DT0xZg2Rm6zSo9R8bVP/JZELbyKd7nyuRL3F
ID0jWZTiRjo7FLmss+9DvQzbBBBBxSjv3qw3M9Be3LJqeiKC2mQ+oFtfF1Tjm2R8wyfnrz0uWI2x
eJprMR3aqf4jaxJwvYyYN5p+BEXWPD2NvhHflE58XVIR0EXny+jGPdvMOXceZgbG90m2NfUy2Wtx
7+5ore1j06oUEwDetqWm7ldoaTOKWnRwFQyFjqbOHDV8vHH+3bCNO+5kLYSbQgSlQuTGcf8dTLpN
RV51x7Qa412Xqny/mLmDgyoBVofX6Usulz817+/UG8pXy+/FoaGP3uR8lhd90O/jxPGTuTma1WXE
/5jm1VWqVdhief0ahRCdparZsizpBUNjfjONS6xYbledkAhI/OeuiKs76erqlA+863AMtWfPIZRx
sMr2Bu7sqDfVF2GvuZo4c46eUhQ0HZl/LhXXI30eCvoLw/7uNJC5aWERIKYrjr6gEX6zRg+wY97k
58aJimez5QNfCRIAXZEyIWOad4XczfDPxKA7Jaa8sKOlx6qHg/SNOeizznyupocp2N41feFcyJpr
b72uXw3OjF3bV+a+WK8iWsHo1olTlHdom0YWWHaxVMwF++4l1ir92U9OrRNitip+5Yynts6kt0/t
8FR1RXEpMBfQeObGB8JEDNyGQmDOmuGdfnEYr1Fted9E1lVsf7goGox/qA5dtkuw55hZ9j/KKUO6
6NTWSRrtdzoC/Wwqrgl+KvY6dnB3nKtzh56cV4XDKS+G5GmcxGvlUetZoDEvjxuPBRXIjf454/r9
hA3i2RDpxoERcrKyFhVRZqTnYSYko2vwG7X2uKFlHXnXchN39NvaMo6Hou/DYciNI0D+7CVCGOfo
zd7lXIQAOCxnhwHGYXbikZGMPI0atsDaF/GbShm7xrKNLrzqJQ7GhgG0lZffi4hCBFhH+izL3gxb
tqNv7LaR6T0z2XOs/G5KBHeyO9WeW7/Jfu2eoQuo4aBhG7pasf41YqH5pxINl0DXfnJ6Jn1Dq/Oo
kSdubIWec3iNR6+L5v0MJWpX9fJGnEJK/USLXuW1ftWZ9a+Uxi8dAmWe1zJ9TxrGO42HX2ycVWCt
QZt2bGxtitBBDvW1zgu1k6gy2UP5HMKZHT0p6fzwYofMOGf4YmrxXSUIbvu8nMLIaWnaIv4ZZRXP
9ux5Z/b0FZvgMWNOUkSHsgD8M1jz8DziLhnxHXw4isFnnqfPBm5DFiWms+EzicsjOuL+C5zWdH73
+BScaE8csHt73GS24d6s2NKv0Jh28U5jH/RRWI06OwVveCMvdQIWwXcOMvHOYkTe1wN+DgttkNc6
zdBu23b/NeHNzbA3f0NMlYWMD2mpFqK16zaGlDj69c+ZFdGcGvolyUAf1J5vn0yxADusYESKllW9
kOKXh1Toa8sIh2rAJm/ehYepEyb5Ms9Odda66HNiHPSSRtkS1CVCBf8xryrRmJZ1ItjdML5yVCsv
3vzHdbVp2gmBshOoDGHMltGHTbe6DtJMfLWXkdhOk6jdNhrE18bQ//WtU3O9gxY3B6oY+oNeIQsv
ykke53HGLCDj73Mv0q9F/eLXfvU2mFH8MooRzUWWPfsj8QmAD8I6iV6Z6syXVvgJ8jzffc7LKHkz
HruIfqpPKzXbx/f5mhTLpfNtl3FKPr/mFZM2TGZnVSDCoM0RZ6DftBi+aj6WiBUW5gJSacidCZVi
5uCjZgMs0PuE2tNC24iwy1VevthqCls5evhLivJmz/ggyT/vNzNS8/0AWDBgu4ui0m6rm1nJP4wa
vLAxdRQM5iiOVOR8JCg2NpNkwR/NGscMle5W78iOJtOdqb5hz1eHgn9bV+NAfacZB+C/3X1YaHnr
PDbfZnYPcKP7F36xP7NS/m5BHrLv82Q8lMjQNqrLowuy727PVpMFa6ScOzGroUf47NBH5yGm4JVt
/4eXkwFh3La8kXoREGixXooN8USnaz3RVvZYfuyz1Oxp300VwNv32Zb5axNr6pX6Ld4AGk1Cu6Y+
Gkt67HHplps9MSjrZve9F3r/FYktLa4r52dWO8aN/Jtdn7vZFQuHzQZy/q6czrg+brTBYNmDB5L5
BfexJjuoxh9CL13OvFbFCbWe8RLZZEf3+XPdRuIcyYkzzaCtcVzxuhhfOl8z341fRdvfvMmP3xLN
jO8QRd4nx693he1W+NuS8d6rdrxLb7nggI38E8gbAKULc4OgnNd0BoyvrIlLPWgb1T6IBqSrE6qR
CWKjbWLcn3qr+JH5aC+nrBbv6KQSRHZfuoGOJHOMOKjEoK5JW95da9DuNAyIgJKBGc+SqbMRa6e2
5pUHmvLuLEZ/sAYXhKI7fKOzMI4Yx8SZkV18mCZDBv6EZ0YVS7n30YEyOMktZ6JVTdy9GUcN0QNm
hNtMvSVMxbcsu38Ulpl8Xfonp0sk+fX2uF/a/nOou5e5NrzdZJFpDKniNFTCBh4Xf439Rj/3srM2
9qwtO64TXjia1vDXcPn/iab/C9EUKqCB+fR/xoLfPsf/OH2q9nP+71DTf/3Yv2ngAho4ZAQYDkKw
HXYB8f2bBm7/p21zPyW5CZ6eP/gnxFHgU3dhBUGdh+qCxbb9CzVdMeE8mq7zJ+Sy65if/x+gpmju
V7fufzOfQwNfEQE4PjyPPzS8/4NNYDaUHaK3FSU5k/Nk1q4L3gD2btMKqQRU2sYpQmkliKSQyaum
nGinpVKeWtlxKkTNa+x3L30MGC6D2Xsp21WXNkJVynHjbCZkF9usqLKAkt8gp975biHnOEepflPV
xDRyXsQpspkl4XOlSHLqUHxko1RnQuAB5sjVv7XS0IwO8ZLV+1wozZkIo1TMX5ofkZH9hL2XPbfY
OPdW695KuWCLVPmbWcGsGTW/ORct/OQWzcu2yDQtgIRjhX1RP3ls02/eULx69XJFd9aGaorbY1yg
QtT1NxY42j7JkY0k0/wnLVGIccA0XF7Meoq3jmadOgtdW0MuGh5feR/gO7/2pfVLG7PvjfCrsNK9
4anJyF1ruurYFXQMLACWfs5PFO0sm020NVckoozgRHZl3ZdCIFI0Oy3LiHyqcGdWsXZUVvmaLSg6
Ggs9mi3AQlvNsvNjlJ8qHr/OvZIHKh8vGsvQHHnk2inAD63hpXM6o7Gv9BM5SB9xDSm9Vf6rgg+7
SdzXqslm9PTpRSZtdGoaBOoJdV7NYJlBzbZJDcb71dLtsyF6pU5qN9rYIPDobVLnsFprSidQYTa2
g0/qWcmTuFODlYLZArXRtOZ3KwXIrIty28/ZoRuJmegRUGzajpW0x9CwysZN504ycGsevIjycyGc
bx1EXLxH22rsqpdKT3ne5CC2bHu7PaIO1HA6a+X1J0bH1fZZxCrQy4De+Rn3QdFpd53dPnXdvO5j
kcxQpTx0cfRjMa62N12beFES5o38npgKOF9967D0y1uZMBKwl2JPbwoVBNvOF6r5zZhGV2NxnYuX
d5eRpPTAmk1cPXaEpt4YIK7kIza1aa9NbhniAsJUIL+yInnxFRvxjL53k+an2SPeQwwGvdXIR6Pm
TUf4Ihq0NEVvfciXxmN5eMKL92ZOvNWofUPewxNLNq4X0UbvFu/UyayDed8c18CObPK9kD35EgBr
xPWKVNA10h3TLTYRPRLrUWj3Oc0/yuWOI8I9M8PDitwVN4TzjHxbdzNOBppFH0l7g7eHfIzxp+N8
1FC7vhBzbxuAKHhRl5PVa7yoDjZxlXkXIr1ZlCzJR99m2kmMiFvVHDtHS4B4lYgtE8yLb42bB8ii
nXD6L/bOo7dxLdyyv+g8MB6SU0pUjrYcJ0Q5FHPO/PVvsfo1OgCNRs8buKjBLZdtSSTPF/ZeGzzB
biwYCskKvEWh1s8YPNqT7QPlVlomhqy77xo2iKxW+63M2ntBAb/1F73XaDTMsbKWNV2KrDyUmFEQ
Y7GuEK6jj8w8k2Rb+IW+ZQ/I3JyLZ/Hg4LkWaD52dVaeBNvmsA8Bnemjs6L8o/dnbFMWzk7H2gvC
6VNtTfRNPEiiOn2mZoNoUGOhCm5ThiyptPPm2Ya/bqFuWRHskRKkMxUbm490rXBUy4L2IbYVLhaT
L2u1wdwkQjpbH+TKPA6PNMBcgz0eY1PK+BBbDI/FhtWZ2ufb0ijvo4VBdcxZkvZZ+hXR56+yKf4p
giReGUH1WOamLraAdjUrfLxxPSj0GGm3tprEdGvW1Rukg71YipO/gb3QfgY+Z3iDu4kx2WzVNOOR
k56mllFcaYVIiqz+OU3ZNoFoR9nPonudFvarkAOXqK3OFOzeMIjfRElegnmy16roUY6zYsIfDZzY
2gZV8WvTo5Z+bh41oozsMPoSY5a7Mkx3bVJqe9kQOaMVyVfdCDAViI76SF8rJAxyQas91Rk3UK0l
1wIv3ops+WiZORVrs7M3STQSMQz0Uy5fxLg04x3Kd0Q+6OxRUmebmEwQ2b6vzSE2vHjXo0D41HSN
biHsWLBPqBOxojzsLkdppk8nR+dSyAtP7On3wOMDFsYNXXXnRHUuNtvjxY3D6qYofXRzVgS2jZYz
LRpocFHwG4ty13XLQzX6CcL+HJQY9oQg+F6ohdfYU+vlIpvQJyLSaUZGtT1akyTAEm8IZmh5EVwS
Bfi1zFlEy8j+G1lCO0msCts5lx9NqchTpTbaJqXHYZfmK5cxqrYg6xrsBDqsTZmqJz8ixKjTe6T6
WlvdtCmCEMZsFl/VPWG/cbV6EZ0w4WxDxPcK09R27czWfWTDDsyhFyc7qJiR1Mm9bkqLMrl2RSGq
rREI/87Y7+LocXU0Wcxs8sj+GYV+CITmn6c2HLdgUP/OWmye/IwXkWvA+LWowiXT5PWBofxeb7k9
cw3LjxkxealsFKPF+KEEzrSB5LpcBrssbLGDxj5WqjxZGcu51dn5xombC9PA1hM+XzdVPOusgxBI
J0OU6aHsFjkU4wo//OK071esQIQ3Zv3zWEOdYs7ZJ3PgErqpuLNSJZuuHvHBFtGTA6j0EHTnjnjc
LaUZLzgKX2gXwk3WZt0qUHDU/LsZ5y5khQrHsB58byzYK5o2LLvEmKn6R1asSzDoqH6kWuBsZepg
zR2njVO/ao3Ac+koYI8hGhU1jxqFb8tVTLhhNKKwVuadKv1vBt+Km0+IiPTB9t18wHwOeQaGMdu7
jCXXTu+jp1bYa6l3z0gLt4ZMtRWShXZlOOafWbMfHEP9Om9ZDAEAjIg8HEfPhvvhtknfr5NKdOsq
HzTPbtS/HMwGGIZL3E3obmV3Ib9hNzU6mV1tq7FJrT90veXC4GnLzBwoSTKxBayhwk/qV+YnbwUu
35NPWbgcZQhC2oMWja4oKZDMgc39yGluqSnqUgWhKqYK8lrQFWNFWvsEtRDXKzZR/IGRsPLyxTLb
duHDMZqLPkXhZnCQkxi8uSsW1QVBkGJap6XxVgrUb8x2UBTYprkf7SvmejQOqrmZQqR7YbhqeMhR
m4Cp4MHghY7Webh1kWFIoxbrcFLgkfE+xzJAaEEu8UlMkg+0G1BGykr3EHihpo7G2k2LqLgytfXZ
JDFLnez2256NZ4mx4MY+clM3sf2U5c/klQhXalFzTNi2HQcocE5nngrO5oyz8SmfsRLo7AJh+af6
FmFTpMQOwbdWdMOz3x2CZOaJiirZqJGmSX941AAtT0ml/8R+Pj8nxWkiYgpP/SHGI/n498dQxi8T
QBNcsk3/MMZcrjhw+50fEMAC4GnGnO0r27KOCXdG4GFKvlNrlPldIN0yC0NbFxLp2qBHvBFVznSj
RKnBhJRDe8Fc1FFxwUe+cKbCygvN0XoogWbtE8NKGdUTM5LPrcWsXTPPbTV/yNF0yLKbcEayg3qi
VmY1lZkPxZzMh58kGwVE5P2//S+HiPR8UAg1gSSIddB4JAE3R0Po746lE7bmodK2kxATUcpwuLuw
HV9Uwe2rpn68MTNeQjga3ybgb7Z6fLhaK3gV303poE4ZtfycK+zqglJGFyfTDrBz4t6aT0lziOYh
4XaFtjbgp+/ARkV9laD23ttWMXuCz809gcmyn1R1HiBE9C9pmloMyOtppZfqZtSM+2RBZuxI0kF3
digx8KzyQMXGYsppha36oTtYtFC9v8oxspY4AZmDDUcoxrKmK/21n0evwGfrnaENKBQwNO844qLN
MKQqaT/q26CQqRMOQIY0OgC/K95lwppU6BwlYa/tlhXWPIXspEc37hDROMc8q1huqs4eCcHLgFx8
m0jyZ0pWQyg0Msk7pFIu7PJa6y40HPc86DaZanHoOVhlOg47ZLX4suzei8sOzURkI143WFu3vfXA
NptuhggZ9NwW1dbMAhT7zgTpQv2Cl96vM6NVXeIJChSNxrHjvmlze3SDZbCEgR//rYPsczXNc4wc
OaZALFjz8mAFLhOx9BnJQ59GOBPxADpVGfuf+LORc3anFmEmzcVsI6ox9QfhIBiBECys26VC6dHh
15r1yDOnulYzdNzQ/KI4b8lddqD2s5JPnOGrSUr9zuPmiKgS3hLzvJW0QZ+wZUKqY21GVTL01jV9
1wtycjJkWo6V/IW526xGyS0gq+RZibUt4qc97D6ocA4GjkC3f03JvaHQTWbNqK2bqtzZwsaFNdzH
SMl2o8atO8IICEkfNN4D0zgD74DRKiGPt6jM1WCa1zVVHOyF+NkM1Xe75BPJkkR6PfN43Q4I6+mD
cz6D4/H79Nkv+pOo/U9b0qxEY/Pc5369bqb2J+DcnQfLXrVZXmJb097tigY1KWXgzSNROLh/kh2k
38+p7OliR63Dux/MnmkENynabu2wa1/ZbSJXkaSLUFJbOeF4Lnl1QeNWGlD3aIbAwH5i39ibNAj0
p4rahGNQc8kbppYNor9lUGyIVoTgEYE4qRYCZfhjAZDatin7Waw/4y6WRr+z+I3XqHj6lc8ElF0F
gJrVCKujJvbOMwvL8gZnINSo81+SwEaFn9T7ccZJHCWDc6xHuK1diH2cQ+LRA8TxFT1dk7um7vw+
Y9XnlEcnwKqhZu11KFi74pqQUahdDDwJu6QIrhO4Y6T+7dlXOnALcrLWhgESvXWs7DrM8loxwOdC
Kf5QHnwnlpYgknZDJAvWWMw7ay6PitU8wJGQRxzZeIoNUWLL7dpVYGJFmw3xCjNAbNmEYhypeFxE
WsiJn2Ucc5h2VnGlenGi8pBskE+LoElWeRklWzXJOg9GZ4YmprXOs6admzlKTmb9Ja2uPRphd9Yr
+xDF+DxzTYaXXOsGj+qw2jsRz4eumu09kBjISeScrCyfkhoZza7QqPKS9ixBNIScR3uuSKixQFt8
YYE2VuW+U32MaSrSlUmU3KOd86IaBBVSYP2yyP6axZjsl+QFgryGaR32VGFDG2ksZUi6zhzlYVbf
dm3A/Jg7VBZVtZZIESkS+OWUPN8Wjay3eKhWLCFdYyZPLpjh8aN5P+CgKHAW6domCTnKg46q0fAN
ZqpGcws0dhdVjR4y2pasQVYCh9ZGBuiknqaukfiArMJL4dy6ZTi6IfogtytAlvRz07q4NDdyDsjm
hnsFLsCdmmOa8CinClMVxoRE8GjQuvqBZB8CvKwUjxxenYA6JYd31qhndJHq/dJM45bG9ZWT628/
8RKcxLlXuiRhgVUUmaUsgIKOEdXAnAoKH/ljju61eGsAchjPWe0HiP0oyWclVFfa+JaGirLt2nGr
qkzQajIsamX+NTS4mZGMPgl9PuYiR+I4T3/6tmhWps7Bfmd99AnNs3XtHNiNviTpmA1UJX02vnv6
cCQjtaej2Vgp4RdqRKBL9ijWHa49MIVj6ukgleaW0pDWzyuQimz67mparPPqgq3XGO9USqF1bDSt
l6nmjdQg7vbEAOhUxa9gE3h7KQ1IpUv8g5lgBy6sz9lS6o/kmpMbgG68ZmEku3Yzi++wZSzVBJ+q
zjdwqPO3OasyYE6B5+jz7Z8OsWe7Oi/GN6lJmoOA5ZZd5bQljLNwETkoZUxjQ0fZrNSZokkngHNA
2uQFafw1h7TMmsIoZiKSKZeooDL028t8jTFa6T8mE4HfFGXgAOji4qqz10K/+Bxm2zmYurXZrlOD
9/lfK2E3Pt+VijGsXtp64TkVluMNARyA+T5ojG0EqnjkJTbPPvDtDfCTICa3iGqi3hqIbsul7i9j
EORz5R9pz8yN33L7VkueAQMqBfmGmzGqyay8XASnOB04+j1omaorM9kD2jSIniCDox2UgxHSI+ca
EXR2trfSZ6Ga7yQnFfjZaInzKmUWpq2DZVQ59XUI1iYIsMbKZ6dNABENCPeCtFJ3gVE9JtsKjl2c
3fBTc2yHKJUK1JPrqPSvKY3TuS8mOD1+8D2kQK38Jn02uik9auz1WjmcOkSOp5pF+6ql8faYkszQ
lhi6OEk4PWV69NZVPa+SVgOHEdiQ0T4WEjTnVJBc2KndwfdLnHIZFGKjHJ+jGe8Z1whopPwUwJ4h
u8I8/hvL//8Nxv9lg7GgGhn4/583GNtfHJP/a5bpf/2b/5HJZhukZhn0bNhXDR2083+tL2zzPyTR
QmxC8W0soVr81X8tMBYs/39fWCj/QfYCuWwmWTUkDWj/L/sKDeL2/76vsIhW5bspEvg3STD8pP8Z
x+1oLLn8wk53XLO/RVxlFNfcTtVf8q0OI1UcAWbJS5RVJwWEz7SwfOyF6pPO6nn658NJey8gQoch
MQygdKEB2ZoS7AYRl6vMtzy/dmiHF3pQM6h3uxMXuJKL2JMdXglqqJ4Unj7Ah2YgRIoUzjGmU9+k
zBYZZhuY22EWNcweXXXhGI0L0agGbaQvjKN0oR0NC/doXghIOiikTHsfACO1CyGpiVlpysK8lQJe
EZQw5CJ6c2aaZG/qhbHEv2RaFhOdORA/AI2UCPFE++HZGJAQqcO82oUKJUmdaJe8MD7VheYkF64T
rrDNFCt/jDS8+SlNfrMgoEBBTQsTKlnoUGVhIyhqsMIS6WipuUdQDPWDZapbOEKYHcLwGSXHvfLJ
HbWdAvohKCpClxCRw6ZSFkpVi7LaxUE481uCsFpYVmb50i1sqzk5FgvrygB6lS30q3nhYNHjZx5K
d4MSshvWWODvAu+tAT4rBqNFPuQ2oe/QWIZHzAwY8eVuuJC3dBBc/KdN6T2RaPkZh1eZOq95r24K
6C57YXjxkDvIheoFmrr36oX0NSgwvzjNV12NJ96SIfwX/O0AQUcXSsMPTo5LDTpMY2nUikOh4LMF
LGYCGHMAjREI85YHNteDJGPApDREqC3a8ooXfE1Y540a7c0HXVaCMCPOnDX3QjWDUFujUJQ4dbr7
vJDP4sx+GlrjQ3QKBWHBeO+ktd1PCZgAJ8Yb7tETpEN2byDVZKNjGQGyljXA1hbqGkgm15/qrYA7
QWo8Y9zQ4FJInjSAbdDPtgbatp6VHd7NeVeAdmtzyrJxxFSK5TE4Mm/xCCxx1u3ChLP7Zt8vlDgJ
Ls5csF7K9K2bv1MHBWgMFccDtOyqaGQwyfOupwkkK0uFVcfYmiBdbhmGMGeCpLADdb66yXJkyfTG
jmsX01Mcxtkmavzw3FF3GsnUkUBFrmxS7XiwZHeQ8a02toR3jY+xR4wuYhrvBtE/MlN/bzr++9xi
S7YneF4jqJIKxIAdC+NIT3Hue52OXpBNwJiEmAOsxXoAzgNTlIAvC7FPEC/o8mFWwMi3Tdc5ntJx
+U5+82jsLtyHYTWt8274JDjVD3IvaSubAh2deCiLc5Mon7kInD3enpd41GnXLYniFi0vp98pZsxa
FFy7tJPzVu3nj7CHRxD29SlvjWnT+CPLwmFateBriwSMA3iuBFRBt/N91i0+T6lNZzX33o6Unfoj
JqDGbRKYMNRGCYyL87QIce+Rs3HM2+VFl+PNzuOB7Wnfr/iCXYC6fiekTUxM6GwHVRVrpWvslRYO
wcpIqnKFRmR+IKfmMgq/InAF+LCq53Gyk6tUWKbBUzrUllneLbWv+DvYSDHuJKw8wqXcrDbSek8I
DLuA26WwA0bpROapNoPvhmnjFrrkK4ZquSsG3tiwY5NYBSC2uCvIuTIYxtlgFjYZZqUpKwAD9RV7
P1YU61ErP9LOMjeGMLpjilunLjTWJd/GnEUPc0zWs0pygRx6Bv8qQj5jlJXHSnuBylinQVBKSfws
eH5ATIrkKKxjX8G1zWbcj3XtVaqk7O+dc8xMg3+t0Z0sbiM6sxWeP8TNiXwFBmWtMx40/eJUarRk
M7Zh/VQE6p66avSUMm0QcckUWox1bCo4GPh+q6us1V0T5C+Ycf0NasCtLsfiSADJ3gijTw5Q1lCz
/xQNmaup1ngnL2sdzrqDKnesTwMba3eeAZKIOc9e2xwzjDKeY/CWV9XmQLEd/zuLBT+/Tlhy1CFi
yy8RQ0XoG7Th0qzNla2qL1oTv2aA9jZNHh1RAuGdjzATO8qQeplSXm0uA41IG/jk0P8JYN2ZUb80
cLnmNSaJHtrUwQgLABz5fotsXSnpDD8E6Uq3CRwWQ1RjA2q3c1HOZqT1jh+h1RVk6wSv/dQeBoeR
Ij7NCXaoHa5M1Y7WrSaezJm9XR0o+N+rp3Ag1tORzfBuMCa44Mp86gszP4wtv6oa+ljjrCFcq/bC
WWyi+aUQys2GxXaE5gksZKyybenM6yKeQ0S6/fgeluqZA61BdqZHh6m85QU7SdwYKpgsvzlKJFLN
4qxOZnb0SHeba1jsNUKdeZImBASBqU1j80+ndRGQNnSCelt/mMtwD1GVQiYen18+UfUGTXiF5XDR
2KB7rYlyujGLL84a+TZbxsukPdK2XxZVUe7lmsNwBsgESdZvyZx+9zp6JYgk1lKj72Z73kh4cTiS
GRtn5rZWrJ+mqKFKsnWNQw1iX8mQF1jYAYdGy0Al1OFjTwbZskFjrIpymo/lkmgs+ifS+vDbpM7V
Dks22c4Ybx0VT4TNYZxmXXJBN33GQOMgXjI0KpHpoixabLzK4qFwQyNCaj9iizWtUSn5Fq8tGRX2
pPPGQgaFq4m4DtAr+2ZSG6yELVFHB+6ZZe6sM1kjLY8JwU7a/RSb2nmsh60sxNbnqtrXM2dgL9Lo
IglAqvp6X82L9ZPjRCMo9DhGPtXJxz/HXlKUH4qTdhdt+WNSqj82LaAKxaUkRqDXEtit3LQl1vgV
c/0QcK5QVwp0cMwXJc5hpCKYWLRxNZdZuk3V+DMRPQ8SWSznEpDmEfXJqmTA5+lJWKP4kiyYaNEG
0ri2vIbwLahfu/Bv035ODokyitMgLrRQuFia8xRDZgx1PDKsIrdFsSBDQzXw6mRuCGtN2x3TtuRq
ZNtJWpiBc8Z3ctQBqFOKKApC6T7uWeaO4gBO4ExMxryqrbY+JoX1JwyweKjh8hknaXmsAOLW6dEP
oCcZGlZxLeDStJRSZQea/lIOOdjlKgwfCZujpObNmGOVQ3PW3mot771Wp5/Vheg2bcutwty/roka
bktzj+/2QLxw/5fN3Fq1WJbm4TuSHJWFO0Ifkh6osQqJbdbv4deZ/ehRV/q7yKDO1vyh3HRaWa+T
vPmO2YXv9NIsd1pnbvAq76LBQg1jDud0uNiqnI5ABOz7csmg/TWJRXwaKgyD1ZzUayEh9bCgqDxw
BAfijjinukgeHK3mYO7Tp05nnMvgkms2CM6jRamvjf52QNkC1xNW/ZQUeHlta1NOeX6r83id2M0d
P09zy7S6uLZg7ZDpmTvc5Q9b7x4JwBckCkxFMONWrJmtcaemOqgAh9F0kbYsM6xaX7X8blsGtehN
OmlxCZRfeFSTI3pE1lkRXwaoTPGMMPFKcpOvjvxkk2mt/VJLd1bGICBsxndcracp0z7MBTfTDmG+
ivuE3RqMGlsJbDizHNJ9N6sr288Nryw5CnAdHVR7vBYZC5F+sj4RmK/UMku2TNCvQZuue5Vm3qw7
feXk+5HSRWSxl0fOU5L3f8hZ3IvQhy88+WfCHX+hHOyq6rVSnS+rxr+Td9sOr0sy2F/+UPyyYmE7
++HYHQIR8sJ62o3X2jFZbf/pI3MvMNqMgb6PTOdMbXplhrX3fbnq/fY6jsOuDpV1YGHqZcxw1iki
OgZRNnLGemrYzg3bNrJXlWi2Yq43rWi3rZxfzRHVUBFra4UdIkwWh0RRtqq6+aQ3/pK7Yn2Z3by2
g/Y0NiUA7DXsrD7clFp5tzP54KQlqx7aGoU3cLHmjTSxTc26CC6wf1zYaVrLKIzoP3g+nXou16VZ
vS5fpKGrtk1nN07FoY2Hp8rwT3ZmRuvcUJ8Z6x0bDZAEiid2jRUnre4c04nEgolh62D97Vh2BUEE
ugoL36IIxtG66pVuUzK+qWZjY9flc1sEb0N9DxysKFX2aIObiV8RIzvs3eBY6cavNG6NzhJ/+YGV
3uzUnr7DAWnO35s9tidIrq/ovHbLz6WhdhO1OQ8WZ7yYoB8ZzzWz2VWv5ptBhOx2R4m1eygz19J9
V9i+lw2Ay6DQLDcItq9s8Xiv5RQdrSjaFwUGxjDIV1MZ7UgWWNN67ANYX26loLmeDWdrMsCateic
Mfz7BuYe2Thk88R5ZXEAjV79GJvmfagbEDtsUKo/iLJeBKDi5MnyVe1SinIzmeO3cKb9bH8alvXm
hyFy9+yRd9ET9tPPxhgvguo6ymbsg+XWGMNd2RRf+qTcEE4hXqdgAWtkS5aGGkE8+Wg/AEbpWxFo
78BXz3LSd7Ha7Vn6Z+1CwyuvFPSeDULQReKxKlXLM3O2wn26C69lzeE6+xiKM5ZpAiMYMrc9HVm6
CgQGubgAzgmTjbshbjcQHISW3RqfK6XUKA+VkubBMivEHM41O5jUlFaBi+DfND5AIId70hyEK576
crkhtRvqCJDgikuOgNcVCaj22SsZ92HmfEKMzpvRjs/EPj7sOTtZTXSQSbeJW21jduZlYLOOsP2q
wCdnyZWhPBG71q4ulVW5Km2YjCKo4+aJ0cBbz1IEADk+KxNuiaEfsib66BLlHufolBa3q2wPsWk8
SdG9Nwl8HIhlfd/8EpF0RI5ydiSb8Xm88EpPBqf0aC4slexzsvSLmOyLaVS/yfio1exW4YlsGu0Q
zC+tglgS6wD1nWvYNlxCiBS6enNk8CKsZh9Z8drJnEPRcaWB+KF228QZA3PAAds0y271aO8CPItB
ntgr35g++jD+98jMAfc1afPRCOVJ2uEfhfRFP9sRmfANPcpTpP6cATCdhuJLAbIwoXGo++Zha9sw
Sa8ODn/F8l3MT2zDsr1tRPciT5aGEa9D85d4iLvs/E+lch17/LTa6pVd1n5m61a08lGn8qcNYWih
rnjpM+MFuNCP04qvoJ0OuYWfzFfWheOcYmgzcgAIkG2VmLC85WIB5vRRxNAGbYq30ACYgh8mC9/Z
rOeoKVydiCdkdPuxCs5oi45lP4jVOACBnk1u+ylrIIzYAbb0v9rALWdVyls+Mp9KzKUCXvLc1Pe2
tV+yxPQa4VxGiom8NN8HNjQ801ZB2V+6RPfK9KMT8Z+cz8R3kueuCL3YUU6TUbBJdPJtJ5BtKPTo
ZvfMA4OFsVDXohw9p8wPQo43mQA+yMJto1c7pZ22MY2FHrNEcPznOA73saFuA206dyaXNqp2s7uN
uBagiZaEA1sISxqNeNc02lk9OoKkYoYgmqMwPq0Lg8arrVGNMBwDwhcNEN+JLK5g/pUpKR1JF/7U
0EuqHl42QD7adgOY+ohOgWqpSvuditjLNbrkqeLpmsGaWSGWXk1i/MnS+LUM63gb2I4KFAElDCSV
ifRgt0rEo+bYdP2sPE+1dqgUfVOo1utcclVPJbSNSNkwVEeYKC+tcy/j6p6YWDOaMv/AXr+x4pqm
bb7NhgE6x8aCrTwNDkMnvdpEsn5zxoJVENxpM87pTNky6WldugAFYjSzA/mfOyZyZCcPPDiYTigx
I8KxHEjGbZtPtZB3AitngpvyKL0iR9pLoWzVdrjmixfBzFYwWj01oTUaq7WZvBhD8ZLL8jhZ/anT
4/WE/SFu8ndnmh9xpj4zXF/Q4OdyFpk7AO5xdUBtbhbTEhUmxi4ycZZCr/LnbUEbaMhdy8NExj6C
lGLLOAc220rXrFOVte+hTnIt5vTReDL14VZb+XuYXUWUH2ODE5fuT4GTPA2AevAXd/q7SlwYQUHw
ABJKA7mpTBDQYf0Oi+xRuiH88IBnRD9aZ0aPF1C53PZF89pSntdRw5Y7OFMAU2kh3WjIB+jl3az9
1lu+V65Mp5ApRY6OZ9VG4q7JdWYVP+T8eLH+78KH5rajcOJTwXQ2mMavQkcb+N3fRrMOOfmjyVx4
mjO9Jepw73l1HQeFmh9HrfdspfoNEomESyMZzZzf6ioHzTF76exT4vQ3KREFwnFm7UL4RRyy1BvH
0/J5VV3x0cv+1dHaz6xJL2x+ttB0t10BU6x80ko8hridUa9M9TmfflIj+BvFidsq6R8f2S6+XrCY
jt5BgaUVNuY4Wvv4V5caEcecvg5zvnqii5IGYeOt7l8DYT3ng39XtfYAkZ6N2VjNVFgFu7zn2cd/
N6luKiAUWpiTtbHZJUae7tRo0zDJdgmTj120UPMmJyWSCI2KS4Dp5lxtGKgs1KDu7KuD4jn5YK5p
0J9j4xO345XOlYIpLajYpns67y0HXVST8Ljq5/e61+HhFeWWTZSHDumqCETdKEDdse3Xk579JM10
GLvfgOgfHuCvaU+8iJ4KjUs23Q46gMFRZW5adWhzBWvQ2meugDpQdRGvsa0OnLUhAZ7C+8MaUNyK
pj8XXMuH1KRBT0aMc1FvHwwTWUwWKWemzlR1xeQNFTv8mel2AVWqiKmPCDv7m7b5P/P+rnHIkusE
Gcczz0+pUhmZebMx9NC5tcRxMADhUcdGHq8jLTzhgYHvOiZs4G7KA55q054OwLXXPVICOufWZpnQ
PI+FVnvwZ0LPbIJdJ4GuNWHwoCNgeWkkm6qJ633XMzIPoEpZNb4yHR3tWQsRxoDmfMTSufkqEqnB
0G9yMK5NXbB/1sVr5aRkDQXBg+38zfDzV99Eb2y2hBfrY4cArq2MXVySqZQCQ3dTTaVuzh03iheE
OcAQqYI1T4YG32UKzRYbGNFNYJNzwo44t2pDvptCp/yh1QOMF7p+HQjPqJ5MoXRwfOJ2rXV9jd0A
10CgpCtkcvQBGrxXUoFBPtjOtsILwChz2jBmby+uX1rO2gmrfb3YDov0myXDn3q4GB2RF4b1Upcd
qe+RvcstPkLQZYqG1x9SBh0yGDVTnhwLfQaaLnIcHJrxfNl9IvYk/w4vbVDEf8Iy4w7Our2pgpVu
rZLoVOKhVjFSBD1FZh8IxSOnaDrFhCzyaXTEXDW4pP2Y5fpAeRpEoANEUwPyR//WjVxKeoIJvZA9
2IcePrY5YgbpZXY0i+Q57dLfuJ93Zeo0G0fy6+GJ41CTt7Ae/2a2zXH3BqiADqCYUaG/iNh4LUIg
a5EpnpvlSq5r1iKtvSSfqUgnEWJrXme37hhIhhtIR9EpbzDwk6cGZMRdwMFZF67pVOHpLVQPGHL6
g4Tx1xAkj3EjhPFolfm1zG0PpWLmmj2UcfSSH/BffmZjK+1sJ1kCu4XwkbEZkIrTX5IVIJ3Ebqc6
vINmULjJmL+WA8ETAiFUpxmENFRfHHFnhXyIlarQ4Rr10LhBsygzIRvp3yr+SeM22+VXpjUozUS1
ZrDMZRHEoIiaJ/prhLotZl9rGR2WcL1JXYFHoP8sdDjenyUTidCkiCIBPjDZPXlmrZVQIFDWkacR
psINnDnafmTpAKJlO6BXxDr/4SOlDSM0pGWyN6S5h/ry4keSeZwgoNEB1sMVcxnsTnVZGO60tqBM
GH9oq1hddTCFE0BTBZt9lHloCJL8Q3X6vT0P60FRn4Y4+lEQJ5GQ9hzE+pdWT+cYZjcCv/FbGc1d
Yg+vekRTgoyJ6dCLMnD6OPW3KN703gj3Pidv08oGtat+YyRNfBgDuw1XY0g+CS/WVUGTU7HEB5NT
MfZ1iQpCfFmBcmji8sms8xVDEMwM44Ul15tkWujOcvwNw/oeMfUb7Cd2KOtK8TeKqCOOC6wWY/rQ
su6qQkFX4vBedOnRbNH5Dq2yZ8Lc0yVCRmZeneNPbFelkAegn6xCZL1nOP0jW9wpY4CrHF1RxJre
GVruhP9k77x2m9eyLvtELDCHWyblbDndEI4kxZzD0/egq7rr7wI63TcOIMj6jm2ZIjf3WmvOMeVD
1acfIft7Rw20y5AMq7EHESMO/DBpM+og4/XkTQvaV0xtp1aoOy/K0hsg2ER/fE/5T/igoZGzb1Rb
2umGtjMy6SBYuicrgo1xOUTB3x1rybL4Q6Y1SJIPsKuj3UwGpOK4c0vxkTp6b96amBxmo/yACMLK
KM7sYwhl7OdxOTkP4QDNFCTDzhIlvLRl+QO8aYstwq/nRRgWXeLWeLN66x6A1Zm1FJFmEYPLH9iM
1I0H6upsCmjGs7p9DitGig+UbncoK6eH0aN0rKO1PqcL+KX4SfNqI435GdSRF0stU9lFVtRis6Gr
qDCliGO6vWTdBUg4tn8PVo2B6N9fCsuX//Haf3z5H9/29x3//AEoDZNJYfSULWgs/RY/CgmoPoew
rghnDaQs30Lozrc5swJGzPM1fwTQD1Iz38rLw9+zfz/8X7w2MjzBm0JbxBjiZNEXFtspmnUXWUAK
eT4vtyZO4n8+/H1pGUa7MeZ7jQKvJZVFLrYgS/kB5H8RSRVlMhDSMp1hbijUJcvbVUf8v+h1eVpm
Bhnuf0/nVjoFqjn6gRmzKFvZmG3/HoBg/vdnDTZCPYCZl1rtSiyrjal1vN+/t/nPp8nyW/6+Lick
YwMtC6MkGpAtHMIx0NOQx4d/Pfy99vfl3z8YZoj87d//3Cz/o5HCveZ+gaOAQEKRniUvlvkz8Yot
E8243DJBK7etSgIQNDIUBklUbRmnVqjDefbvh7/XEAwLG6v7RCZ6DoThO02hq+o1bPPATLBy0I4D
5fE5M745Qo6a2ADgJsdrk7vqOiGVzM5ovqUI9nqzoVclDz9Jaw5UqTyY1D1pUxC+I02Ta1m4LmaW
SUUD7JGNZJIkiRRsQjPH41hO21qd1lItsrhO/TGpR+DjmjE6oEfeRq2EcsRNkGqZGB7tReyndNtT
BCCtKo6YyuG3NP3kzQVAItxiQpr8ika1VUZT3VrdMGECn6/mY0i2shq0u6gIt+JUfdaPqFojeU2o
rVHaDfkR0W13bNXKYkXVd0wZ0P/Xhldo/cao+gCwrMSvkVGeCgkfZpERkxAyuWRPigQrNIXmWEzA
LDNICSrplRthEC/KIDXHXqsPUoFqZIagW8rAS9iH23c0i+lBhPMS4rk49rKiHKEhc/Ur4xYD4mlW
yl8jS2KPb8FfoSVulquHOo71hcV7jtvR3BiSEuwThNLQid1AGN8lYAmOWco/jdxmh7xg/05mxQH/
Cfm6yuFhjgHdgomjmmAz6yMMGYPVfAxjjS1CKfKT0Mz5aY5/iT7W7L5GpmvSXXz0YuK1Op8KCTds
cfENekmS5cfIMLKjKDwxXRoPGqJIF78jIxXabfksjX4vASSmPjcOQHeMAz3STRjnVzmsDFpZ1bTX
15Yp/iq0CNC2NbZeWQoy1DkEgFS2LtYkm61qNmM/oZSgDwCZv6TcjLLpCMrWnnJr2sfLO2H2JDCd
Y3sjicBOAsPsVuPClEEj3jpWmdXciayUNC/5lfuduKZN98QGxBOXD5GJEkoTBioZMzn+ryjnzEoq
XfH+XvvnP//9CywIaL5dwYHZzfE6L/G8QPh7USzzu9PnfZHBVgkfxQ3yPy20+kh2zPYhBHcc0Y0w
fmAR+RG7x9OUhYeEdG7q6B2Oyae4RXvZqtJzoZAGJVjluyHDEJdmurLVfB3mvttlqeKqgrjXWnaK
EvK5ggHMGotQVaXbUon3Tc4+71H5XbRYAxWCwgzAX7HYa05h9C9qIa/ReTZkU8klFEA4pxGIDz1g
nwrn41qF6YgPLVKd3MSdrEr9k8W9ShjNC1Y15knDdMZKVtLQ2lLe4pvCV2y22vMQDAdzSt7wQrNN
pfAU9eYsZUhnpHqbrhltsy0ZLS/QIK8PjwbGgFKeMuPQMkYlWKy3oN/XSXwjOcSFhcwu36jA8eWI
Uml+fw0VmzAjE9+7EhSZkaGfhK6AQ25nmpBZgln51ajt7EpSM18Lx2sQs/JPY0GnL2wcEEkbST8j
gIdCosW+IBfjbkhm08Hn9drpylWdr/OCJo/q8NwJcrp/WGg2UqICZLTaZQ8pJcaeBDlMhNrNQggC
bsYRXvXCS1AyeZWjnNluUqxrbf4ICNCgcK2vpqR6w+OqaUdW/CerxbwML+4+gZITJmVfVRLwF02/
mFK0KVsSxaTzQH4kTXJmFoXZvucoPpJCn/zJoPTrxp8ch+kGvodwFkZi1cqOkZooyzscxIoeluuZ
jBFXo85DA/I4zbOoAlDlMKQTDBl5Lz7YUTbypmMQNuYSjsLWIo0Hob+EwNhWKHKUGC2lUoDxKEkM
jOLhUIQ7g12cGzciYSJZAnFohCWmZNUPBPBPA7qE3TGrFDuFnuTDukEkG9eRJkO7zDVpV4UffSTJ
L51Gw0VrthnZupu4GxUXoNyLJBwx6jPHRYGi1tU30lKW6X5blNEvSAUKfxHeap2eLTZnvdxTGYdo
xYRYAkUHML+ggBaixElr7sBRM2+XrWSjiLtJY2QnGzFU4Bq9dz3SiYin5uNhtnTqYd3gfaUss5iQ
h99mo+c7wP9I1Sh+7FBXitNIO8GWJ3NtYGNYU+3mV7yNdxRTn736+Hl034qKXbGXpwBherhm3VXP
GQcLerotk0nqj1T8zAPGO8kRGNCsCXd00Lb+h6jlnV/RXm51FRhmZRVO244nKRo7r9IZPlb4mN1k
SVrWPiJBmX2NipKP+1QCiHkLNOmniuaTHmcyqOja9B5j4+RM6O06skTc4CLXdkuvUJfZNtP0iJCl
M9HsBPwRgepGSmkhA1I73k8zutnM2aWH1SWl9PQEGXgnvDTZq43Js4TmS8ZRHArp/CTMDwDtQAnJ
+TlqRRuvQlG6RRp7Zhnct4O2p3cMYMlYsti/pfnPKCSD3Tww4VmsbLR09cNDQ6JTwKIyVUBJJco3
i0hZralVZmdov7TI9Ay5fu9IIlvgARfastiqTekUM5SqteiaLrFkCpMKzxLDKzPrNZ0h8xgaIF6b
thQ3D/K2yc3psrUF5tszNTJvihRKXTMOW0XpfvVqfs6GvOdn61tNl/ddMD2e0+4Uqc13OPZPFdoD
NmoYXAYx8GrMQ90jONNlIYAirOg+txOQc9CJPXtjOwilz1oYcZ9IS7VQ6T8FHWD8PyD0xyVLjUw1
cQlX65eYtYS8NdjA/AkksKm5auKaXLCnKe2JJaYtXgLbqnyT8Jc5dQsFbVpC3YTwJ28IeWPNU1wG
Y/Iu5r7rJ0sYHC4H8xCZonkgQRoxPLQFcQmPK5YYOVEjUC5piZYTjQZK3xI3h0tmIMyFXg0ZKWxh
IJbTciUB+kj3JV1pS2yduATYVSTZwR0TtuoSbteoSLn6v8Q7DE7gzFvefbLk5OGDATlWvIxLVN4/
X1lenpcgPTl6gmcyO7mIWQM6eLrT64pbVVgSwdeRxffPL9GcrGqVoD6Q5apPkc1wcdn8Ees3LrF+
f890mshrYEzetOQAxn85gH9P55qGc7bEBCpLXuBMcODf638PBBOQmU2+IF+1a5HEwccSPdgsIYTR
8gyrmqu3BBRO9FO5BPONuIQXlkuMYbwEGuZ/2YatTsyhbBB4KC/Rh8YSgmiQhjgtsYjREpDI4r6L
lshEPqB9yV+/q5eHaglWjEhY/HspWUIXUZbkTtUuSYxDQyhjRTqjvsQ0muQ1omZudn8P/RLmOJbE
OhrkOwLyE1yjBjsULOGPwxIDmdIGcdMlGjLs8UWSFRnyiaMHJD7SXIIkwawPxNITLgl+C0vGEjjZ
sQRyXmef2NcEbl3JuiOdEnczw8UlsFJdoivx6Tc75I64+5Zgy2yJuNRElHjxEnupLAGYMkmYlK25
n6Ei3eGPIiZzZHDxqE07XSI06W8znlInOLBSWe5asUPRUcor6S99E65jtev/IjmXo4wVgFzOJbCz
ILmzfbA76hbge65BP5Qwr7K6YCWz/140yP/klKIJHhMJCny19swlJtQgLzRZgkPVv18Y03EjUrRY
wkX75SCEIwODjuTRaokgrcki/XvvmJDG3d8zYp0Nt1vCSxtSTCHNxpe650qT6i95CTq1mPmmS/Rp
0RubdglDFUlFjVTiUaslKFWYu1Ob8QZi2G8yI3gXaPC+zBsTD3kPJqLr36slerX5C2EN2c5N5LJy
oH3QtemBsXbpmkS3ohMKBQ2llEk3SR9DVwrCJeiXnKSQOXxci7GvXtRrMLDXm6yKPDH9Xemb50eG
EFoQGz8rkVz2S6SsvITLGqTM/n87RN6SOfB/skMAPlH+d3aIzfdHVPxXlhOG++U7/mWGkCTpH6Kq
8B+mN1HXVel/mCHY1vyDek/SVNnSzf/KcrL+gXzMEknqgwFlyZL1P6wRqvQPy9IsjNmKpkG2E5X/
F2+EIcny/+yN4J4gkhmj65apSKqk/CfLiRK96jQj0I/S9OiJZgV/FMUh/dqZrJAyTql70ogp0d9D
Gbe9r4cRwgCj2aZS3CDHWp7+PTwaZFEESZu4CWl//D3MQtRgseDh78tifAypnaeRnw5yvFZqgSJ+
eejYOW9jRf7Xl/98jfwYTEVLjlXI2IK8kgokHA9/z+Rm5EW1Ngk4wK7IzrYut+XDoJn29zSowP0P
vUGSR/EyVzpGTKFGR7bcCoBbrQHcngMSM9lAVcfRGhC+RhnKc5N7amMwf4OpT6tFt8LBb83sABCD
FQ+Mg2TRE1DajsUy10UbceCmmZJPK9epuFDJbSPGbEw1o34L6U7yK7k5Cxov4dTrtqpgcOsPq/IK
C7/3BYP3FD7MezdZGwPyZIykZqPIM6PoBpWRppnldpytDBvH8rQB0Zgi3UTmqUgj0QYC3vDlfQow
CggA5RloQmODHrdKw3n79yDNVbQSh/g09k2xjutpHdK52yY1/WK6s9USbrTMMNOScBwcnWb78YiT
XYTyTGwbYyOTG1Ai49uE4QBQ1Bg3gC9vWRZXhC5gEiD+Zss6m2+lgQxX9kcmY2z2A/9+CLWk+C9f
TktwrJsPj8toSp0P7bDY/j1g9yz/+cxY+n5/r8mmrK9TkF7W0oH8e+d/D8ZfQ3J5EGYdmV+m0vLu
047hP++nfTx6P0xWsrBOb4SOSgA+HIOxRPhwqouylzATM+q+y9rNSJzxm8wl5uso54qWUbFP1l8v
+BIDOTv1Ceh0BCcrsRJ8tDC1hVtFzlrXXXlmdSuLqL3nHrEQnm78MuIJ44o9NH6g7xoD2MOh4pR/
TX4ll1HMS4GP1nuADkYpmGzIOy0oshrCsEam79+F5puMw5GU1UlHcAjOVFdqt1FvD061G0GridwU
bW6SxAFu5k/xjqWZ+ZeKFunKoNEgY82GjIBJcIfBhVkso28LOVztzsneUIkiQD+4VXNP/3mc6e2i
npOR3SOZIGmhtfNbflMevv6sd4x9l8PG+EWjClaZZZEMvk2H1QNKD3CvyFoz70ppdqJrGO0KfkF4
LK3P8jvzUCn0p/4pvujPAnyH0Gv37Q3bAUcCPfOSXLlSK4dIl0Q+TIuWx453xQV8fHPldVJNbcP7
SDYkrO+geI9MPezyjXk4A+KUtkVPu9dFcv8Aqcm4xKEkVLeNbo/9agKWQY3EMOyn0+2h/npkjkHp
R9Mp2RSVM3+JzC1bRuU2R7clnQArD7yVjxKZOpKP1GuO0DJBNo4YIOUtUpruqpBnfpbvygtcUUlj
DbHRmJHQ2lxg5CB4KG/BFuZ57Ym5p7BRDn1YIcm1NNfoHBm0EBBI5hPz8PSmkw9hty/5p3HPny0v
PYEy0wfP6HZW/UZ4lbFGlAPiyCJ8K1jReIFYjZm96b8MGbvk3VzFh3RyxPNUudD00FObT8peeIVV
wB/Daat+qD/jEwMhfDlbgOnMoJweuLGMHtpNv4sG4AdRpKvHFxwHsoTih5sdZIWVYq0+492gKxXa
3SUpbv2+eh7P8jvjvvqVkRB2WU62fm+WtOFsiqsUyRmMHCagHieUlvoyg1gSpoxdC7lFd8L3eufF
GxGd1BOikZhPwhlRkWMKosHntRc1cudfiPEYE2zZNxvPcJKt/mt9UUjsmh/1mxCEj/jburDuTI2n
38DpAAJhhzrfA2RnvQ1NTSx25blBatI60gt9pcqxtjT8mLZhJFJP+TrY9KcpZ7vrDDrjIBuK/0dW
eEW6NjkfMr8kque7avwBybH73R9QCvQHlE36i7rHCsiYrT9YLrOlzMVQlZBgZQevuOAfHjT50kFK
iRPJrZ+qQztTq7FmIC5am7+Qo6ZnEWA7/ZD2tVHeWDuCyTbBwurfKjM346oRv5G5NQ2bjfwxzU6x
pf3ErSflx40EF81e/YYkEN3idxuudJBlNvqDqxS5HPPmA9GOL30WPwBsGbOaMKF9tow9S1TtPF6n
u7YnY5dlcViFnroZaFSgkna0e/wGsGHwixWr5fDeP/x5U54fLbJSuw5WfJYRLJHgKIqb8gkiT7DK
23V6Fr4QQPP5DoLHR8+1lz+NkbtkecYOv2fcd8/BvEHwIy49RNcSfJO/o7BBlDSIJ8ed1hEHvc65
0bHuSNv0CZ0ubAl0AeEHTZwIDwNBsASCMm15rBNS1S9c3pfs8PiE4G59hdcW4zigVRYQ5cfEbyNr
8AhJrn4t+vujgsW1sm4MjUGa8WPIPUIiPwl7Q3hvJnDno180+/pLurWvwcGisTSdk8nuQzd8HsRV
VjxrOl3Ael3UJDv7RbZqpWfyuUTx0ownQ/wlI6hD4EQGE6tt5gUqzjcvS3+yxxqQFxYv+TK+lnhD
0X9SntzmW9C/y83PIlHm6sUuJhu+wiUE9KGx7Ede4ts+8zPU0LJFUtiRBVP+wf9FTEMiYWjD/2ks
Phk3Dd4jOruYIPEn4lL7TTf8h97FD0aPP4z1X1yxN9tGXyEdC/sJrcUlTF8T9YCpk7cL/e0wbJzg
td7i74ONSIBY5eNwAMI2hl+9vqe5k2SbnAZg56N+lLP1LPpyQXzduahpjHo49/phxdtjltxMLil3
UnFI8CIhMrfR1cJBoNy077Q0RqpwljFXbS5GMmJN2SVv1lbZPq76blqrR+U0n4K7ueWMhmC1E14N
UKEsMQkTfRyzcF8YQ9oQeWFbRksc0rFsUoItPSlYY7XM5ZuMlEfbEgkfXFNveCp8dEY+UvuUgBmf
hC7AOXF7TEbsUgea/NOOqbT/zNSeT1D7JuxXjfxAXo/LuNguCGGpHbNm+4XONgQBFu/065JrS2Cz
6FRI+dHjAadBhEaQBWpueq2PFTAOethytRoeT3Phd9pB6te9SgT7QQ8c/n+5hAlwwTgUElIm4Bmz
yysL0X35UTSRThFyZXa3trXBl0yc0104q9VKAkrNrReuiony0H78xMlFfhAkaWNKyqdVi4VA3oGq
G7C0dW6ir1A70q6tKoRsOyt5NkBqy0g/oEzb8Zf6Uh6stwxGx4VXsX8Gu2g34lBmp+GYL1Xp8pau
MjWzPe3HlfmpvuBj2afXqXHpZhIU9isYbn3Ey4iBcQX5pV/JrrVSvPy9vQir/jJ74VmQtt2mOQ07
5a1aXwAK5T/1+3hkgmSeSn7G7EU7dZ3j83GjDnTPIXOTVxFp0FMNkgA/w45jRCN2QiIt2PENaHuD
qJDtqkWtsEGL0ifPyplxQQ1QlaBeUszoF6/ET+tNfOkQNQ9efcdFTa/PTzFT36YdeyXeBbAjWMcr
2Eak9qRbym6Sgy7kI16ml+GlvnP8+WVxtysxEdv1kRsH3Xan2DRPwxMNGM7Y0oVN1OISSo/51niW
7vNPNHoE3mX5gVn0ljJgKN2Wa1D2wq/uXH6ofk0U9dKY5RxyRQT5AVD5dXTtNuFNeDK+OXHqlXQX
25cFhfYsEUuAvLN1KCJ08cWEwcWmhHfysQzCn/ERoiqo2nWNHQZfcbEil6/aGYqPkhxmFtbsPcHj
QFOhsCDYzd8BL6jINP0Grtm6E/2i88TkGuteByYTI3eG+Ya2tK98gPcmB0r6ACRxKr65TwMbnTJf
eSZMJVoV38zOV+2xawmzceTgTlVVndq7+Jm5s/VqAinzk9xH8sXYsGkOyN6JsMmgJjXn/lpfa/kg
AWa8KsXKSjbJW0zeG0bwXXWeIMBYfnVLvvjjIaoNJ34BJrEwBXK5rc5y7zCDaTBc8f3GURZhCG87
025O6Mf5XwumCdI6v6rthrjGHPYqxhLJfrxPhGAek1PwwjvqUM7OMdStU1+s+hzesE/ZZP1qbM8X
V5VTqgQXrOr4ZpSfY7buvqvcL4bXlPG14nYY3X12E9Jp2HDMM5S5+2GmNcosdxlDYK60a2VWXcoy
fBdLM1UZcI+XhOIVkrn9ezAi4mcXx4Bp1u+Bki6pxRZj4o5M1r9nf6/9PYQq/2qJkNNsEw1cCrwF
z57uKC1oyRpJJ2DHpGK3T7mMN7Ck4lueDdL4r2cZ6WfMUpd/SaGfrgiq2I2WGGM8Wv7HUVOgxfwv
v1stselq+sA+UlsbD2w4ifBa1WHvyTk7RWj3pSsU1Jnd8gtlcyk2FQ61hXSE8J1t3mNpU+fJbQKA
jgSUcdv/e6qUlPhESA6OfNZZblu3LV7Cn+InlmkoO+KBEq1heXTi0GmhLNYEETnMXhF5dfCg+a1c
yflSpQw/+OR29VpRN72xNUs7/ySWwNxT8Txam7kdlQShzW8adwoHGXKBofxBhoxNMXnoRdQFjvBA
aLfih6r6sTv0tuHIN/2mHCaJRtwOIBf9ZRqjsuFlP/nLdBa8lr2olYF+s9l/vjAGDPYQ1Q7dm/xG
gTTv+OuPD7qBtuC0a922LlPkdr761h2qd6pOwsvpOkdkvqEOMtFM22Vu9y8Vxqk3dApn6V2/tZ+g
C8MfENgcaPWtWBmDL4Od052pslPNYzwp/0A6O1OklulV+zRd7YJ8D+lgEl21Iz3M8TP38w0bDyl1
yn1LKh27JKf5FZD8vpL99hP50vuDfd+bcaEJzqFDGHkkzW0pnu1Bd4K35qd4r0Lkiw4xarjepR0H
DysH9Q7fFtL7oDFr2fJzfQN0wAANrhDdRm2Poo373wW7LANn9sMHhIUTu9jI5+MuW3vCEGzna+3S
bsPDgCTyOEm0iiDB2sgRUdGK3wPaQVBq8E5P7WM97vhtTPJwPluFR3oE38SPmq+V27wGfhmQf4FZ
GMtWSZwqeEl78MM9Z2UJYu/zQXzJ4PUvEYdz4FAL3tfoQFlexfvgyXCQkW30zUykxyFAvu81frxV
yP9iEm13q/YT8Jf6zU+tFDiWTr7GxQms7BMZsXBrIy/j+9e8cBWuAAGTg1oy4eH+fqV+Vnb0UaSd
xMJyw3xH9jhhJgx5B+9h8rnCBDGuIuwHHA9Ip77LdfpSB1T47KnAPdjMa1Nu5HccVJKrbsOd6oXk
0rnY4wmQvSKjLWNCN2nC2LykD46ywijJYmsdxA0e9XHd3R8nMuWMl2rL2Bz57ql4j24MApTCnb4N
R7kEvWc8nPDeBpyZDp+L5fWfzBWhDxM2OlBa6rEnfwN+KKmoBMIbHf4OCKkQx4ObvKnX4wufRrWy
/PIU0BB6k1U7uWM0zQ5UL92yCVzH72rpWxQCCWtw4QvKRrqyOb+URDaHLh97WbhQmSqgT2vk36hQ
8mRNqhdP2sYfEcmr1472EzfOzKFhJkiXZaZ0W2wpHwbhwk5m/o6qowgHDa0htfsXmz/KU31VbpZm
GcziZUrqaVQoiP7pGNAjQO77LP7iRe/31JGgNIf3eR/0Hyh9UEPE3CdIbsLVWjnoTCmGcCR2H9pn
hkETl4U90518+IbsBeFt8Ym9+OLzuCH2lTYTWFBpPUZQxFxs80BpAfn19MFe8jfCdMJ51TEVFV2s
q+OnhDBnx1hp6bc0TvO+nEXv5g9dBMgdN06MJAGE4NAA4gPvLnQFhFeKb+2TkyQCamGPglO9K7Or
fTbTJUPH8vBh6T5eSX4Q7eitRIOeuEXKXm3Xn5sjAnkD2+hLKRPYyCLJ+6I5sdEvgw4V0X+ch3cs
3bQy9NChjzVpL7gVBcPOK0/8SWuvgQHodxy04YBDbOb2DckeRs5vQ/8r9fE1ZO+MERFSZiuBtk8Y
b4eDRTFtuM1nYPqYZUAZdnb2TMjx6nEyWliU9vySvYNL1Y5ZAvHSlSQnTS9p8gQGMH8JC4dhf1+v
wuHQjEubZRncPY5jwL2X5lC4DwRfvgENY8h5BQK3FA40HegTVPRQ9/ML0VBbMKe3yW35OBH2Xmhr
OWMLn9Gpv5MLF0mo3IjGIM97Vpg7+9m0yqKtxahFt6Hi3KEcXJCLZusKRfM9uyCYqA7l8EzXiztR
oJ0ji62Cxy2n/jQ840gHjWEZyFucGTYempN+ns6FBdEawryT7xs2C4Wtb/FFuZxNy4+74O/gc6zI
sLwvKwUIgRufPJec8ML8zLwsentWWFKZy0/uGg2+qgfLDQZ8Ioxh49yTw3A23lW3s8Dnu+IPAe0d
lxxEi89OcwmsEpesqy0JkiadULKYIZSyjcAXwC7GgKbFfpE82p+/480Ho3oikVmOaL65ougQfpzZ
BYRudOOr8kQor0Z6JeohrHAGXo1tVKyzAgq3R1w9ob1uNSG8W9HCMn+41ZqDE08rIX3VHzvuUKyi
nFhITQyJUtNun4ar/NPyMd+43IjiySASEswS2Q/BlWV/CRAePH6hquI6ty3ur1woss1iHx2R11H7
M6nuuKzt/CPKwPRS3jacjK/T+3DgSmPBRv3+AHqAjUM6pI+7qJEU4BBkv2G0PjHT5XQqNlSoHCsB
T4HsD4Y3r7lqBWLrViruzGWhV6hvee8cb/XWkL4D5LPYE8le7pR3MnOMHGqCV86bqnMSgoBG38xO
HWfjd+xRHvsaPNrQS6CRS0/65Bn1ekInCZe7c0QIMBuitvmbWVkqj14np6PNKQZJNFtrn7BNaH7y
gQf9ISrXoXFOgFbAI22oKrltQ6RFGBM4ceGgGk1lj3H6cqIA9rH8Nr2AZgLaZHfDgdtGXXkxdXLg
6ACzjyy/9uDpzz2rFnsoeZdaPtfd8CM1N8v0m57q8ijeuSnSFATe138XlybcFKuHH2tnPhTlRb2H
l/CufhMgbBz7XY8G9gWVNcZeO1xbADzo/brS1+Mc7prR6QsyqFdcoyo32NLGL1aRtG2L94IL80Er
ju8efth7AYJpGQ45LV2fK/i/+kSSdk98nz1/jhwKtnOX9knDRvSMVJoo8tANLg0LydKOTqgWi82j
dP3h2tz1bfaRXEVPf69wX0aIzO36r6HfDRvpBQTBr1XDhXckH0i1r+QbYfwqizXhHGvzg+VX5bS8
c5PEqi3eOLBBt1y7zQ978R4AF1UcBLDyIHxwS0+26PO35qF8lXCv/gLEItNsNu9tO0BKx8G/omOT
8Bk6wZZBfM5L6tJYFWlZEpH2mx2p+d8Ng4kbuz0Zj1PpVp073AcvfM64AtjgDdz4ACWtMaVku5yY
69+IFdiysZOLOHo8+sD0MRFLydtxL/+y6oooTQjQPYU7zrL2ln+rXg4EtHaJ+MJUvJ8uLQCzH5wT
rOB66QDaw0UwM/wYftBubR/n6gqy2Ku/eJMwfZp2T7O0xDwN5XUbbFS2biu0ujJl+7v5XB1Vb9wR
durn6M5mGx8NWcRImX+5LZNLjqXgztZL2yUUJdt0L520+TyhsqdH7igum/Mra1StrGXJTxmQAfvR
lm1GIO1Ccx+V1D1+C8QD2DUfwaf1ycWJWbF/4WSRv+XW5fjZmN+fgy3KY87++/gyPVwuKJfD9/2e
Ps37+tbcWRQf9E/o3zzFbBM8eaO+zZ/Wy9ysJgCyTvbOfUlTT4BFoumLGw3b/2CvvBPDFOk784vd
iRA54Enrxya6whGJn7RLSUPnluBcRa3B6baXn9CWpy/9uvuBVEtRdkoO8Hxetdom3HC2s32+Uw0P
ASLlHmQKuMptzbzFljelZx1CwrlskM8eDKicHbjmPZ5lH7OuXeyJ/lhbfn62duN6vA6v0src41kt
KZZQGC87B3gL7OKJ0/T5NEh/kdlIeewuItxlnzi/+xtrZLOsG3b6KdV4rtG24eulfKLnbCLEpRpj
5WM3WXp1BZDBJokl3msr9FqMA55EEnZGlywXmvoKSZ3QN+nwdg6ySyLgiC+wVpm5KVLfvHWdne9M
oEs57nk7wa1GRqrlyqfZMdedsSVit2RhTehF0W3YdmyR5TWYUTaIsO++pG29bd8HcuF8bXDlV+BY
RGEvO2ao3xrF4Ymqj43pFVeT9I6+ZlPcqfh2DAQ2FBbGvWIlOqRHrPapSDAtlsml1GjeRDqtLPrh
GtIb547wEayH1/F3ieMobOFQvQqt3321z7inLIIZL1XrdCQMEtP+bO7ETxpXWu+pL8K2llbRdXwe
ak9rfVoXxTex7ybvim4+8BHiX1tlq88+Jjc5ZgBAc5MP3CthdUXEw+IYXsB05ejIe/INUOwZ47sW
OeKevs90m+a94hkr81a9hnSUGEGxGUe1l9GMoU1yVZP3nr8o3gyv8XCDeWpNsDPpF7rynk7617oh
jPrSXv+su7YD4ID5BShgU3InWuQsI2u8W8J36xi/yjNDjyD0snClMWKT1vFZmQ9S6jacFg4Mz8q8
N92qbHxUghFlcIqrBQMb74cbtIscZ439VoT3Ro4Qo9WV+VXakhO+Yo6BnjXTmSaCubZjiDCo768S
SKmAnQYB6ZSdlHjTCQ8sAa9cMGfza6jX/M/UBQBLDbJjDqzaKOqZZoTfk4+W0Ge2eK6OCDJDG72W
X24zLh62ytxIwoPmlX7x0T1rn+3+0dtZ5oYfIq3kell+k99isrPf9s0clxsVsz591WybHcg5xKG/
yhNcpKdmOzg9Bf/0rv6OEHxiZyYph/WE4Li1Zvpcaf0muQbCGWxOVy0zzjnY1uJ5no/8xKjbjq/B
YhK2GUgSacJi/ehWQrA1ky2ePk3FSGAzpINlm/ZwasFq2fFyz7pLn0hzc3MtWSuGlqApgUENaIrN
1dy8IieroHGnDmOi2h67VR6u5GUfwUwUxXPn4CWsriqbcrxhzOhelX7L1BRaGYmtJKpwW0ASan6w
OQ6O+mQvxvrNsGVDwLyQws/tuQC+8reM3prgslrm1kXTVjHBwuv6Rtr7ZLKBsR9fAFmWW5aLr+6j
pXtOIoLoJkyD0xMDjsH6b3Sd547jSpdln4gAvfkrkZRNmVSm0vwh0lTRexMkn34W9c10NRo9wEUh
/ZUhI06cvc/aNKVRP7ccXMD2cC+eiETg8PUUfqqsY1T3noodecu7RwWcXuOF3bY8gtle5VdGzOl/
gqrIfbYzr3+Kzonx1DKtgWuVGhTIyzrcsGSfeLpUxsk71XJeHQuAMXO5pUZzvqzXXFsX9/Q3ND0u
9fyYrh3P/qATYIGs5uhFmym/jsfwhHzavYBcshnCdTbDC2d4BEXno2Guj4ZJ8lanJ25pUfIMPOmP
+LE/2ORUw102pIHk133+ybg32zc7XG66LK7DjQHVP/kV2O24s35Kc1V7aeRPKlCcI65sc2O8M5mM
8ZAdljsp9dH6iQUBCdY1bjH5XLTLWs2bT9n74taNj5qMXoaFWVl1P2yg2pqZuNfS9mBbUaaRIZy6
8h1H6lliOVJRpgh9SWrB4K+XEF+tkSPoQk2Yua6lVfTKUPcttZm883ABwp+OPjNgl5fqtSy3lrRF
XEBxUKDol9DcdkpymcTdSTwSHnELQYKA12Upfv+d0ufZmLR3XGRBrnXda5+mp2JnrKQtrSOuBSo7
sFyv9GWn2F2suzfrAjrEOKt7tkf9DpPHb9/gJlSQx8HVvaoYuokuLo4xTeOUthScKmqxW3ifbwrB
L9pnbPsdDxAZAilra9MnJwexWycL3LFclCrL3IWRPzNIjSEl+jRPptfuU16pZN28x5gNklfSpHUv
/hqzNWlZ/KdtJwy/0wXBHMFI9L5pubQsKTd0RF/9iHgKkmgdeMhY7z0y5atykXb5uX7JntnUgXMw
WuSCAP1FMEo4j4JR2CE4AE3Zkg2gn5O9OJsduKx19id4k9+IQssovHf1R7Ehut6dPbo62hfN7u6T
/n+1L2HlwP4+NJ+FF5BB1L3GN56O7gaKh8qh7aIdQ5y03Hje0VN4Hp+IdGPYnKbSotAx48hFQ22X
vTQv3JrjCxcZC55a+8ZNe7dZuM9jv1J2JBtp6nEoP2RaGHeTZgxB96OH7TMb0WTXVkcA56r6U2gH
4q5tekJoZWzRvPaUO/m2nbZMmmQQoFJ/CjyD5UW4UOLKdJ8wx1Q9KYz8WLu+wqvp9aSOj2gZzPN4
eeCbKVf/Csc3+sOobmwC7MnBTN9IbaeneBikk/LExtJMe6QvXj3rocclhgt6JSWMk1PSR/MnvuXf
Y7Eu/iAIX/nzXDHLm7BvI2YMWerW8Vt7aP40MpcIW/rKOiavlb6yn215eXba8FCWaG3VKyRAfLaA
aKQX3h2eIwDgmTLsTT0QnvVknrEJreWD/bykX4P3+cWtDM0VvXttIRQy/ZIczMPwNf2kCvfgKvmL
zrHrTs246mriRDdC3MP+pGgeudpAf4pr+D4wVU1n13qyNnjDbzK1rY7QuZl7V+tdyo0cza7jNLua
vuM3DhUBYX5MKqHoIJ54/X5Ju8DS820fKrjr1+o1y1eMwuxYHWR4LKD6jk6J/XTLiI7icRvUbq1R
A+uX8I/yPKE3/9jZmlwLn1/9Qyh0VdKWcNU3/n+Dz3OnZ/XUvpE09IqkKLnlTfown8ePEPr7TiW1
Ya3+MLUf/zIOTgT9yniVwh2TWRu0xVdr2rBktLdmHzFf+xbeWBRMeTGiGcDM+uWQcrKfxBadoQIO
DscJgL8fX5SN+EkvHeKbdOnlFVd89ap96Ig88S3T3erV/mb80qD5c+hfEE9maKIgQTZ2vJpe+Bvd
tbnK3/ohPTN3pjZrzN5UePhRxvv82Wy0cJFaWxoN9EVviMwGYboe7jf1XXXzW/TJZRfeZJrNa/uM
5FNNbn78+uJYndJh2BKgQg32xxKr7rWmKbTGlnzmMcY3nQXvlrzON7wBAJp6VvASvtiOyWlmK+tv
h99xjn8zXlDnmG1CwsfcHu8C2ugtD1xkZYRbfFNe9me6mX50JTuICnlk48UIsMJC8krD8tCd8rN5
klze0uSz4sY6xH7zXF2dnXFJ3foybvRvaLdEPmELOahb42I7Xvcev3HrRntQZtfsJFzURYzRcuzh
e6EtT9l5dZVdsYmHtepLWDqsLT482iw05p81Fo9qeRL9W/c5nEyeLfLt79KyhaB9RKWc3eggAeDh
dea4Hq2KV32bPZMucjT+1pj8aV9vmQ2ICaBIVr/0YkhOgPrWGyvsHRjduHwx3tB1QES09vNVU3fm
mRIzrV+cvXzIWT7Zeuoj12W1z15LUum/zG++1oME/cMSwYWifCTYaajs35on1VWo2GIqIrdWLwTV
JSg1E/OL+OmYw17xDPVwo3Gyrde0nQGpcInIL80V36eE5MaJGpxO8kX1XmkEiKyH2VPUDWxax1jJ
P/WRv4RZ1tbWC9/iLm6wA/g7MSDvFr1TPwSRCzT0JX9hWoLGS7Eq+5VEZxsj5q17kvbpS7/DRWU+
VH5Ojc/qMSLFZ0elXrH08RDZMTkgRlv7DQkbbEXxpHzQ1/0zUlUdw3txXCxioQujKph2zrn+inbc
WjP91Hc8Ieg2IOD6VXaU2O6xz3mVcw5wxOKHuzfvwK+YHsDDzro9vteou3Sn9uEdR4d0NK90BQjf
DD7Z6V7SdG9fMZZdsbleu4/6jRQK6ujMr75YsYHGMACjcfloZ3YQdhpzj2tIr7Gh0QhfU2gq9VMI
0/dKlW1dlGk9QkGnPG6u00t7My7i0GyydBfra4vK9t5sWGDOve5LB+clC3fmScZAws5M+2P+kZhr
cTHFHBKwPpjXSE1b02ah6iXWRLM308ZxWQneG8LG7mjdzT25O9BDMPXS8V85r6BYbMovL3T7/XsW
PBWRa1HX0jHmqw5jSuQgrMhyddbOe/LCgaHjjQwJXFqZXn1pTgk1B8eaes2gZalSKXv5b/fFSTUe
NsnJ+QxuDaU2c+nNrsvdSN5CHqGeDMShqE5Etpk/5k8KPZ6XihfxaFmAmrbI6PE7Z6r+ndHAcfJM
hCv5bFHs5uv0Ipgy2pa3ZFuQg7biBGd9SRd2ulw75+FHjYdF4+LSOU+JLdijTmyd4jnOrkLbEl9d
I7VSmP6p0f/eqCEgh1BmlLSx3Jreymv4M6aeGtDmICd0uRoz28vLrai8WlmP6aYHUAu4i6OeDi9i
1RDKNmy5ypqS7jK6K80rtCZGVzFEPZWHbrPOPvlb0Pcmvs7SMnimubc+csWrNuI7LsjUoQtgHgwT
JMlyoCb5VQcbB1oQjrTBc/ZyNmvGNMCO3aZt92fcMBXFHTQs2oLx0r6lWFTDbVSSDMoQuxvp8E22
QFyZzsJGxcoHUL/ExGdxaFsrP9M+Yk5jHc9LCcvphr5lSKyYF7FX1RhlEprm4j52Z2tnI5sOW8a2
iSBnn0aW9gmRJ7FbTM/h7GrjvsYEYe7V3qci4QHn2bsSYBmtVhIs8mTYMdGnsKkgRlBbq8vLX6te
egZHn0uHYbySVhunZzV/yqstUHllhADgztJdEjsxXIoJQtM6R4MkPZa4guFJy74nc6/bmMXuk027
pthSllCXUQtRJOi8vTRDKNkpu1XPjskpJFhwRSCrGI8OmF1MddNaZXJocE3TxXaXvevPzgV7EklE
8LA7BOtyK5GUhh5V+eQZhfquHY/GiIfjzsIcm7vh1fweLg9hv1/U/n86/+NTOJiYX3Jopf++Ednh
0h1p8MPxC0xtw+Eh3UZsGGTdPb42BabuW511IRXA2dm27OU9jbGk5U6oJJpy5hx0+zgUPa0UPrIq
HPViUoxd3RzhbHBWfHzp8U0VOrbbdrS2H19T5oJvQ6vr//NrTgPQoK6dDaNttAwStfXkMf5VSOGh
Cbd8rVn+qVOs9o9/ppbRg8dH/77x+Ln//Iqt9wsiMh46l7FRtMfHn81sjRVv+fDxoyBhOZgkarqH
qdOcw2E3VpzG9QmjSh9sNR6sQjLUphFt6Qdht5nwAKlJ18H8I6zULLz4Ne2npyacrmNAOGdo866V
uWaczSI+Z1n05Wj5s6ZLX6o8dL6e6WQkIG/E6bSLpcRruF/74DwWo7aJSpA5VfYeSCB7AOCPfoaf
Lg2HcUOed+jnSckhjw6CA6TPyLDFTloiu5akcKQhAnYNBZ+RBy05SSQF50MpdkNMfcrECVufyb5p
9jHCVduP29xE2Y7FVymX6kEPsEVBtJps3eNd2SUFr5EhD36r2MwYk3qdiUveqcrBMVAfmJj4tWW0
eFvzK6a3JyBVdjN9MhVC+PNMwdGDU4JSuNGkkMIoi5EsY/ydBm6LloQCb+qxNbaCjTBtaTYLedxl
ZfQ+JCpRDWwxDJIEyAO9U1VMUYKoiRPQmhnnCINxYCzfNcZLB5C5EWPymvUEM91AiKsJgUHGzkzC
EOd3xZ9n9PIqEvJana3fJDe+QEylbhYbAbRPJrYtnAmjjfcFYtuOqGTQM0h7g6YorkIgokLiU8WI
riQKTqxnAMHczvVmKn7tsUg8QczGGD+T4tC1uMWagWNAMoXuqM/CNerl15ehyzi6x81QPAclTCLQ
4FdQCVA3NWM6WlFJjlI+04lrM/LYje9x2hqFtCddgkWihBzHS+614CZXSpzNXpz374EcVbsq/ysn
OB+YeefQNGZiNafG3kELGBh6iBV6Dg2TyKeEmJK+W9aarPiKa6YtlFNSAUsQpY1pYe44kafWJ0SJ
bqMG5rcTEaOuZjSlbAXnsQydM8Zem/KMSB6i9IQVCRYDiGlWBltmhil6udV2ltZ75TCO226acXND
gZJyNEXNJD2aK9FThEIfEqCOqmKOTFnMEjv7C360OVT2xMg8PRE7Jj40Kbg/AhHJ+DR0RJ6M2tX6
ZAms/up5+JswVb4pMva2FG79SuWS7ZZokVoajrM97a1Z4y5JqAb0pIV9z15Q0UGrOwSiRjclBkhN
FgM1+zKA0ntqk7xbsUohF+B1tqqbnHIkGKSCvvKAqirTNwwTtrZEc269DvJZq1LDbVjKkio3QDHh
5BeXgAvJDQaaEWC+3boCcqqAHfaLv0JK+6OSsnLrquY6fU1FHufxxoR9tu8paZIgHDfBXKbrGtNt
qer4DEG4j10mb+Z1YLChlkNWMlRrHkxegKGme5gzjc88MF3wEErp1lax+M9NcuxjCpW8peorqvQq
wq+4HfeKju9LxmTAEhtudYO4Rh0ZIk4FsM0BiTQO36MSSbm0SLEs1XQzaW2/jsGib9ReL3zikLlN
cKqGAznSP82sxxyA07dmnu96ehkrpKkODXFMJ8zPPVdwtEyhSjSxSoTP2JHIRJzkq6UT5VeqHGHS
8Ue25I9x5L0uDVJMpCn1sGV/tyVn+30QAaZQJ+1s67QcJf1emAp79cMCNCG4JDJm27zAg2s0z2Mu
6R8p7UZVQ6u06AUT6OxnurQXFBEqMICV1drdPh3iTyAXiccQ3QEAtYUrcka1HhBIx5CxhACXSDzV
V0chk40x1EOpIROTIIKHStFgeddl4xfSdFahFasmfCPQ7Rx7Gm3BxhWY3+kZkixoUTLEs09iDeM3
VnQulFA9yWr/ToDnK3HoXtnDrexGmWO8RX8iIpfglFccQA1E+9lgCFhOabZzmrNEVfF3Wd9UKXiW
ghCdopbIP15lTDAfIoP6InEQyZ1jwBJZ2u9ySpsyyEFUmkwoKMnUbRm+9yQze3XGZVzB7D87Owp2
skU5LMzvzMz/TB0B58YoCFGU6cGTe2JaqpsGWEtUNY9cxt8U2MxYzQlTJMNC57zUkwCnqqFJ9lp/
jas2gmri3HVy0Og006fgNsMp144YRezZJYtscfqtiaI0F1eIKBJzl9n+EOI3LOQWwkUs7nL/PIEw
bMvn5SHuAyvioopMaaNNwQpypsF1kt1jR4v8CMQF2cVoNA3ZDsg4eDyAfuMt7LgVs3LqfKenmC4Q
Pga4yVig5TUwIWk9R2HgD4NxhmaAudnQS88hrKJXIrI42gw0QT5tC2QeYbcbS1dneHUzxoZZgJzJ
gU7EeUaP0ZoMP19yaZE1WH8BZCQuAczngnQHdu8WQubSpibhA0ME76kjdzljCXhXpIp8uIbmcjWD
HJMmel9qICNCdMZbJtM0yO3j3EkzdEbcE6VoO5xLDORXQ8I0dbUPjDDzSsbzoWQx2peEdPkrI+jJ
WgVtEXAKgwMQo6BxhMF4IrAshDZdQ21qUt9qrppSSV5kyIiEAODXiU7XozU5+w3ssCsL4SmynIkJ
xAwNU8KLjXOknoZhVZtttQkhGKws0zhNIz3jcu9MYG6KHn0/tnRwFCXvTcOgTCqVLdPSRrKNEdqV
MfPjAIM8UMw3xaa7LHF9ex0NtTKZYg6J0quTtbYb2DkiJ5TSutPzm1okd6mGAjuyIId9K+jDcxiR
C9XtQ4ZeijZhbonNJG+stzY11HuunyaNQBUYclupp4E5ySkTWx1g2QbRtbJh7dmGeJ96+yfI8huY
iPmU90N7ECFUXvQA1SQN2lBDnOYOh/ohpwvVOPbRKfIvIyA7e5BR8cvkMpJbsNfm/nXiCuRipayh
uqtEu2GyldYrSmMCym2dU3vh4yIqFnIHMoT+DsVq40iY2BIr4OAb08PSZEK351r51VLjXja14o6V
7I0CzhLxGO7A+cU1BsIDKkXfFCnWhah9ni1rB7XCVWJMDapSb+wa7F/OoL2rhUyktwKScdd5WTzS
xJKKUwV6xWxmBsYQD6pc9R1Jkc49j9/tjLCBpQU5SYo+ptGOtqZYaNATM+1XncgeIhbR61Rn3tTW
4A0N/h+Z5FpXlzOwwm2yI8weWoW4EBobkx0ebQgoZR+McPET8sYYUtwzrLgcgaQm8+CGKu3ANh07
p1Ao084i2XLVJKVL5IfjyxUifRYlsEkIO82TtRkirxomg4yy8tcQhHrLHT8WXrBBTwfqO16w6jXI
yU2tj87Y6bdZNZm7VVZVzkjaTHGyme9REus+E+Dz1lH2VYyYQzzpWlVm4ygiAzEFZJJi4RWChEJk
Al36sVVrzjmXKswZuJ0YJW0NwAAQte0qJ7RjtvBdiafRYZcQaD9tbSprZ8INKfq7pmnJLsvyC0aE
UQX7VWOor5d8dUBimidLjVcw7btwl6zdZNUHfdTD5yohKAdofdtgVbQ13fT1uvu0nEocc8c5TA7H
FceoNsP4WRhPagWBilFhT7JIYiqmmHO09RYpxq3LIBv3PFZepgQ3IQHwFJDpyxTa36SCGFtt0hy/
Lbpn6LvhMddZygp4UkYqwZXjBTXok5IksYuM6gPoYEBN177naoyuIZenOKgNTMAjwUEEgREjA927
41WAhMqhhGDNWrvJBMtV8XAOK3p7yqYObdm3y2HtdFROdTEfhUG8sMhJPQi/g5TOTpBOhkcx5hdd
NUHBU055BN9Kgiqu+ZAlsBxXNNV6Tr0s/k59lR0UlS4u2021OHvJBd05Vi2tQcJDcmZadh5oYoTU
ni0TIrUxQe/LGVa0YyhXSat4jlEfajn3CJj/IF8X0HYmbVKF3hHUeZxCLc23aZIuDaMFLzKimYjb
j3xM2nWkCXyTIrU2Bsb89GAOKkdodTiYGvtHF4GIs4qcjya8c3KoAW6J8acZRNDEMVaNJgZoNfzI
BIMQP1fwTK9dzQy0YKQsUqbQMw2GQ8UQY1OcwsQPgAdjIk9v0M1iiF1otbwbhAwaqTdkwIeUHMWI
UzT9fMKWYo4dO3g9F8Wq6Xe1fipPewnfBJnlJW1JIj45pWJhzmePTQvOgNhxJzvPLcncmR9N/dJx
wyvIzYPHqcqh/ZLZV4LpDxpk5SnqrvQUXiWC+EgAlLZawBsoKQ09kLH/TPuCxHbd9qjmSVrt5GMw
odbKRo4LknbjhFnaMK8mp6G9YlyFjCCWTPck7LdOmtA6iJTMz0OCswxudhXakngzFElfkzKFrdZZ
5mXbO8Pd40Fd4jvOelE4UHznbZ3ppBPHRrQkeV2HQeHk3VDMBFpCK7S2T5pJ7zWUwicipSiWFS5O
6lIMOe0T13nu2qGDvut8203f0I1KDoo0XKBbPvHEYa+1HNgk0TLDPtTA8Ekp0tJ0A1o5d3t4o6DY
cQla5PiNuMcHrcNaMvH6ysv7HuAn1cAKqYGTvckmEK9IgpzZLXOKOcTDbILKlNfSJusMtD4Z3WUE
GgUIZqcT0rY20iZ7Gpc+XwsXrYm+YRrvm6lLD47dcnXYOrJOEzLlg6XV5lgRThqi9cy0rdCsXZQ8
lxk2hjDqfghJ+Ks1NAfqjkOPg64+6uRGWcz2F4JXt6I544c9hh2CusKNVHK4gJHELPc0Nlt2AQag
Gw2fLn5EszbFU1QS5OMYYmllMOOtYoqL1aD3CFHCsDqrxa5v8Nf1+lxw2tbXQsNNDh/U3vR4XBqM
j0YJwr4Zmr8TS6/hRNMx76GHJlNjYmLEfSQcI3D1IBCnNo22wzA/zbKaHgob3984Exned61bNQHe
wSD2jCS4pg3ma2KVDtoi7xgAUVd63t7NzEKCk11TvM0hVF6AIPdB1zBzDS0g/AAnEO9ntNWlGVfM
iOReGPlBK3oGpTq809PEdZ1LvmYw1zDdtQxOLZAaYFwVzqqW7SDkqhdzKYN8iwKXU/Ab1oxKbtSf
ub5Faqx4y6oPy4iyhMo4PqlQJhkeIO0CY0el4jCspnrbpnBsFCm4yQ0TIjO6ME8sU7K3zNT8YUlZ
Y7ZC0uIDZeGVjsmM2UJsCln9y0L5G801FPWC0x3RiAp3QA6LXpdWTachr6nZ2ijs0jNjhwOt7bxA
MeImNLlQLcRCwRn+rLLYMJxl/cxxjCcE43sPkc5XTfHBBFXHm9g0R/hOEolJECyqYvSlOkHnkLro
OpnfdvjMiENFTwrqW+94llA/5Q4xRSzq0fRuCU4umdl+EoRLACBRi/p7UDJbygjWXu7weZBh/NXJ
NIUSmAFJmbixKiirSETx2rp+55ajwRSA1dNk/aPRerFSNIynslmo2Nzlb80Ut7lB0+hMSKclVoAW
ErUD8SoT6W8ECfkyY9VXS6SycjnHGhzhFGq4SoRHicEJW9ACGTPlGMyxfTMaBBGBeDXR/Aq1WDlZ
peKWcNncdsCqmVZjcZs1+duulOibs82vQURarpgvhWPQ1dTaX/a3j9yk92J0IVXWuaz7Zks70xjD
0Q/r+EOXdXxZu16wocY6w7xtT1uNpeGY43CZCub2yf2JgQFujJAixoLV0GjCZ+tCmtDLvSUyiFDK
8B2oZOKqOMXLgOpkCpqAqesBlnGm+KSpLZ4W5SsLnNdiTphfyR6LFeJTMJ7iMfuwlVZsZviqx3qE
OUaAp+KasVxiyKm/BqHDYuIuL+EvehNQvYPjEGaZULeUc1P4gxI8sdAlRHw6+iokbg4zlPJSOTVn
w3yUsHoyFGf072xe8TUdO5C3tnOzSQbwgjnA9V+3r3ZRuOZEVNpY1oylltpN71j/CkVv3Cwko0mS
pQ0eVbVi/Cmws5x9jh7PyNpXjHIDdWQw/bzR901ZmFsL54GWWf0mkChCbSY5taBgFcpl5hGokuS4
ZE6eo94QsaLYnb4j0hKEfFit0yJxthq1xT4s9Z84l5xznFSXWWaoU6ja6INMhdJpM/GSFxTyuumZ
CanhYOXIV0SzdAq4vt8C40nOwr/mRFjj7QUxa7WoDsGbVpDXO2uY9Af0jCj5aqrSuti0ozk1TCtz
sO4O5rucUT9mXvTJMyrpb6H3G2HaJic36Wz1zW9I480rG7wSotLmjYMTA4p6uK4Dyu6la1/KeemH
FoRZEYXWVgQLr3cEp2ehkRok0jK0QXFgSTiKAwkPwqSyYij0r8K5UbGyjqCx+v4jDKV7UloGUaKc
kqOqeFenOd+qRnoIAqLdJ8H4odYvJsuuI9OXOX5JsJCWEMW2WntpJBsUQ5jT5wgjw28/e8hpTTuh
Js2CoQ6zgVfQ9i2blQT+TmGWRy7m1jXiAm1/ph0xssOtE8XJtokqW16t8qpKo/xj9ksSWW58OMDn
EzupPhNzJIZIOqmNeWSvvQje2XsVGPtR1kgyh/C3T1ruwXyhtRfvI6fibdDAkZFwMxRHgjx+wgTr
ey5Y/DvGsthIiJoyB/Zns/7JQnIjYsXGXlwu5J3//cNoaq6iWwaqDCPfj45RJufHj4e1ZU8I1csh
YhCTy8GfSM3HDy3//Ps0r02YCI/P//Ph49f/1+//+/V5aHhc/z63bBRGsVEk8Zf/ZcSMBNTsB6D7
8dHjnweUu1kA4P8+fXz0+Nrju/9++H987X98+vi5ANpMNfwooA2JNDO9B9s7SCuezbQ8xf98+Pjq
4/NZG/mWlEP7UB1iUJZH8viHq4uJ23+fS3Pw/z4nnYXeYevG71Y+Q1ydpbUDjE1d67Qy98QdzzxL
qdvpQb7KKgijwUhQ4INlmw+g6iI5MvYzLG7XsSlpHp929fx/v5EuP2KZkF25qLb/fuHxY49PJZpC
G1NEh8eXYkPX94RRM8nWyykxtRrcnsfPPb7z+KfMG6RbDp3PSawxuA2DlE+Xh/H4dqcaxq5UfyZd
NTAMOwPTrSZegRiK2IHCAcrWQiuyasT8IGMvrivUXz3pbl2CQDM0U7M2S8LDHv+oY4chIiqbGX/j
jEME6oxVdr+jhNeisA26n4kCRJINXG9QzKK2RS4ksiMFNraNF4pTsoCiiscFvnz6+FqeC6zbvQUO
tAFXWyoD4w2P7wxhocxeQIZhJujK//u9jKBd3vfe3AcVY3Hp4y88/nYVSgt5RBpIYQVz+u//95//
y+PP/udnHt8aO5QURRRMhf7Xg0r/65E9fvrxjf/2t/+/3/73Fyo7aTdO3+7+/ex/+3+WJJrEaXPI
FApgmFksf3YOSIEASjcKnZvQMS6qCnN21tQdU1rP4KSgZww2KTm5FNO6/CLcltTsOkAVKKMdpPdi
R0xec5R6gaqUouOTIjFEg5d0GQmO+FbqEpQXiBXSwKSvoZH/mnqU74caIb7JKPUbKhdOnAanbEgF
kmnSE0OzVANOnk6hjRBgYBANTrsJ0D4kk1ZA2zU03pwXCrDylAqWNKeWsc7K5MR2aeBW4VAzrIRY
PxQNxk+bs4g+AjVoYXgU+Z8hJPi6qfBAUQu4fTpdelp0LuPyuIvM8qUzERBqonBx+oB1oUvmUnSj
d3fMK5IVFe7qUbmpVnGmvG3XYyZjRIiTbcYWvB0ItIGWCoNH4Vwmk7ENzJF5rrK/ZErJZhYH/WlU
EJZ6FExFQ6brFzd4Rq7qUI6TS5rHyOAaXmJjroj4YUCSsCrjCe7HhFHSrqTmUqItBsk5CuZsnc8O
Fhql+zXClKDHpLZc1VEOZSR67KfEyBN9vg9tBkBky3lLsVV26CDEa0F6DXscPQQMEWH91RPA4zdF
+y1bfpplHUKjgaKfphcCp/FEGxUe6oh53eCBOY6Dg258Wob2paY9w7MtzTR9UraGiXc8KjEGlOch
xW5oZfUbUwY5mXdwTpouDFe1TZ9USUmzTJR2BsjB+iDp5birLc4OIRosCe/NwRLSCZ2gGbqXWqYu
VjiZdgUME4DRa8Tgk0iVo9BsA/9Yn3idXT5JHYFowgjOkqp/F/XSt+XhSFzCNEdUUhKTHmRgwWBM
GhR/rSw+ZIFgcDyspaeooIfGdgZTiIhy38zUUwhlRJMHqLot7YAaCwxcZHVdpMq73Gl/zJRYtZDh
Cn71iXYAN0w0X3LJvA1mM17oPapgkL3UwAFmGpazteDR1DRD9pIuT0xNpelOsTkFFY50sIJbqg/G
tcvUv4bKFH+cvZIYgIPMLPDt6h9DK4NL6ea3aCuFxLXJs5ps9XTx9ZrdD2LgcvATkmeTanXpSob4
tD7zqoRVTcuVGXGFmlUrkLSxwLaFJbvIWKpXptZPODTRvaS9FQRO5RKV7dcCcFtAX9cP8mAvpzGJ
cPmruhD5a14hiewnWp2l8aqU3THLHTxwhKa6ei4Yq9ON7aBF9rargqc2IuhE1wvWkZI8jJEBc4aw
xnb4qLPmU654BHmFCTYPrlWpXNpo5OjH6z1I3mBQCmr99KukpkSUAXMCaksLT4oU3DT4sFKS+9zE
CN6jGFP1XMgwdUD9r6Eqr7soeCpnk14v9wf0COmH4xqOCnlXQEFehf1Bx2EnGOxpG5BKLOe+JqDx
VVIe4qnN6+/cpG3QQkh0NRP4no6/TaG1h/klbX1r1sUt7xpchglGGV5bDMxdJJ2o6QH4KZhup+LQ
WXF4sXr25BBZSNfj0B815dMmERE3TIH/Uk1fJz3uN226xMVElnEaouCno4XWExd5IqxBHMaex1X3
ySXuKvCBJD34qCbc3eMwYIuZVs5AZwqOveUB//WNGRR3ZXXipS8FsqV4qdtWxlsa/VE1sntrmgV+
Z+D5HRVVoYbnj6IS43EhJhrPjuOsmwWQ3uYdvJNE9aThzENUXbUlAq/paX3oY1tvChiVyPg4Ycl/
PBSh6EDn4SbFyLGZJeDEImGoAhpQnuI0Nlsj36kaYCFDis5lRiUagZQH5yUGPwCyvutIaq9nfGGI
Va8krzHUNFxF285r1ab3MVXEqgZyqO8JT/pJIKXSaCt+xwQkoWhIOK4G+S7JdcurDk9fMiBl1t10
kA2bwbbe8oekp4VfajR4NGvBgBYMW9TjbexU/OB6TLdYcme1mg8d5prMCPOnxWTGlWuVQ3xMqzn3
mjw/0icljPhhQI8hZicQnqfaajZ9h/9fjHO6nxreaGduwZXHwGmqIaCNMH5YKR6QbBzPKX37vagQ
VkiUAZpBtJ6kAeqXRzIRMLzCy//ITMR02Uye+lnCHz0xamGqjDDJjbYODazw0zAd+ybJ9rU/ifxK
bhVrauF8gQ2mmd8x4ms299SWYzwz1c1E1Cr+D2Vnttw8dmXpV3HkdaEa81BR9gWJgaNISeRPSTcI
UaIwT8SMp+8PtF3pzO7oqo6wmZp+DSRwzj57r/WtKYIiqrMzZ4Lxrc+3qi4zwkmy3b3nBqJnR7U3
DVdfrJ56cSyB5vDXxzjeJRFLtplhQa7CE8lcmoRUl/xJdDlZhRABCijfDqC3DtyOMTM2qPljj09M
5My6laGeiroJyDHX3qIUsmFM9M6mnQk2/fwg9QlmiiA/h0IYbsLsbm1GdXgLBUAVda6MG4lqD3kJ
D3dBCxwtQ04Qo4MidTmX1pVF4tLcPSSw0BvmjB7R4HBQcY4060LySJXlQ/OD/F9vPd79+684/4M6
ihjMOY8PdI1MOTfMv7nZSychSYH8GL1om3jL0UVesqGZ+eK5R/k40XAak2ZjyiZvMkgnfEbPFVuy
BAAkd8vLYSJm93clQPsvWeg8HyX940E1uRTk+eHxLlh2Ougc2Gy1ubebxP8I1BbE9uOXUuq6J15w
rJ/D+QpPVPaDJk6mhT7nFGrzIaKSQZcU88PjrT99jCw89k0dg9FdjmlOPqKNhJKSNlBa1JcJwRNt
y4Eun1/L3x/quUZtIy1Yikycl2rFsHMlzWTWByI1SALOLLnoDXUDK2F+iA0NKdPj/WiGsk4V3Rgr
VVa60CXo6o2uRPECmTW7v3SNKa11A2KROT9MKUJeoanSZU+OF6QqYLGbtsR1di+0fWgULBC6LG/G
tlA2j7fuoiBvyl4vaGbQig1mRmwFLZxaTOPIwXuP3+Hxls5R19ZVJFxhtCObW9o0tSlt0LF3oe6v
tQqaiZwg+g0I2ZZpV6rjOlReGIsUm1wyKy+MTaBs9fvUU+dx1suWjA0qXsJCtP1AwLJj1MqmlCVl
UysQ71v20EWjoz4wZJbKGZ0M69IywPXPPLHUh6ZQIigtmdaNtUpORsdZhjnmsfT9yJOIFqXFzZHX
IWv0p5/PMY+Hdn5L6n3E9JNCY+ifmFyD4EKCNGmIPDjyeSdhXxLY0KB6lRZC3DhC4cwD/dV10UyS
NzAf3Uzzw+P5f7yr0FJMM5o5PN0BAL35NaBy+8eDNcBQMdEKLCeLqDYj5UAkhwqi0t4rWhQvFQWv
NYOEf78AH++OMZ7yYpx8u63NV0Xp38sST103zVrJeIprNxSHq4I9nnXfWPdDuf23TO3qUG2E4UkG
RjhZa5o7wDcDdl561sAnE48QisQxcIeJH9N3yAEipk3oIK+G5+hYp+oqnIotoykRkSpK7bkWhLkc
UxAvcTQZu/A8vYMX+x4OTCz8c3jK0Hp4xgjhdJn9AFGcb8rBo+3JBLHEl8QogIRdlYAaCneG5fRY
3eYtn4FjIEhcFvXpFZ70vQf06raiB9Ux7Fbiy3RovgreHZENEnjmELhUMQN8l7l9JWJF7eaNH6Uz
i0P+dV+IL5jRGBJmuMER3ui76CpxisGeavGPJuQM+I2FLd6pJnaonO+DhyNEVgkO+EIMA6ymBDR6
kt6fAVg50ZGQSX2BzRihxUmgUyq42M7jGTRl7sav4CjvUKcBLnDwx0IkSBm9fpdsZyTcverf2pP8
KnwoG/+Vfjy1Xo0dS4G9S+7ajpqBZUV+jy/jwf8e8IZfehjYjRfspGitYuBvlz2Lts5B0lUrAp+X
4Pr7HfDZqeTQvSjeuA5wwE9MJ5ga7dJtfMVxWRIs4kiqS7CGCkcpRW+BsRfAQyssiFE0UKDQUSMm
5UglxrqBJN563qG28IZrUC20l5vVuM2IVH434vM2KzbDlVqtLONVSL1/wbUfqUiCIv9L3mbHIsqb
+q+/ySZ0durC+ePr77/+hvBE1ETKCc0wkaZKmqbz+a/PlwjpzF9/k/6trIY+ThUJo6a4KQUkK07y
I2yLVXJtN8ELlNMU3YIr+sfIsMfMo61o7Mz99MUVQl2LRi+d2S6jbhML6FM2kU82c1LjwAvNtZ8f
YXb2JQxVWxE8wSKg1qRu8GQkf28QTVAG/pp+oPu5mZu9Q+HY4wFdlb+65/glO5W/GjoOS9m+32Iy
lsy39FPF4OJ1T+mGvR8dpsgFi7F+pXgjEwnPeGYxQ2tA+gX7LEvAAt++grFp9IgEVm3ujiWYN5Sl
k4o7qvll7MEwD3Szd3rnWK17u3ff+inbgeMNfzAmYGgwfnBAEeyhbzml2QDT3uMrYkiRQDmkxYv+
lcHCqeJFx2oDq5jPcFfDaxCQ9SMlW2OY9XfaM5dsw/jxBbFZdUFiYT4V7hNGCby69IZTnr8Nkqh3
I6LIXqVXtPqu8Kz8goLpWk5wm64EqzmKF53SmdMov5kEfe7atbgKPfUJXygZw+US+5SD9b55BgOI
4Dm7FJBFcL2gbHKQO2OO5D41cANcY2cZrXMNXOuCO2w8zAiAkyIub4DJIsOhOrCbZWSvgFkC+2SC
HWIg3Laz8WKLTwGcuiOR7AnIh0pnR4scuvhMb+CyRcb3NNpUGbZQrSAyrPkTA1c5St/ky1er4ZMj
OL8qG7inbar3cWu9c670qNxcavOVgGPInkELT+/aB0pCFKLOJvZM57+58sX/24Wvy6Kk6oZuWbL6
xwsfkH2Nokvun2Sze8KzRHg0awyX19mw3uRZYUoCiJ1/YJtB2YTR6IwjqZ6J37NW+b/5ZQhC+D/u
QklVUTyLKtkHf74LtbgZ9LvV9U+RTK+Q/xMyGubOyFMEog2HDfuHjc+OLGvOVcGhbA4BA1xslmf8
I9Hh8ev8r6/hPwAL/mNZqP/2n7z/VZRzZR82f3r3b6ci43//Of+b//qaP/6Lv+2jr3tRFz/N//Or
vFvx9Jnd6j9/0R++Mz/9H7+d/dl8/uEd55FU8dze7uPLrW7T5vFb8HfMX/k//eRfbv+zvAvSg/7l
lZt/wj/+5fwn/PU35ENRXkT1HyMvHv/oH5EXpvHvqqUrCvEVoi5rv/2lv9XNX38jmu/fNVHXdD5s
6hZ5q6yzeXFvwr/+psrzp/i4KumGygVg/PaXumjnTyn6v1u6YZj8E11+fMf/n8QLzZT+tNpTmcuG
YrHiWyptLkq2P170kR6pcSrVIeCvc11YFlFAM/SsRhPzNqp3pHOZStZ6xCGS46GKZUKvac6Ipqsm
0bc+lD9T1Qiz5rhCTInXIAAR3EfWcay7bMOAz+JIiYRS4CSESmVnyjWs36iFpBeQlRlrv8j5MaWv
QOmN16HSdkRwA2zQjOmlryckzBkLPJ0I/6i1I2IMIKxZlTauXsECu99HpsgTMRxKjXg6feuLsqLg
or7p5N2QJqKT31NP6uOLNcL9T8wAhm9aUsZqauUQtP0pIEZnzYoQWJSatqvj9Jc5BtNWVNYkoxEY
xyiwkWEzIgF66/WN0LI7j3l+P5L9tRw1xcKjNq0zn+2HqS9oAYXVmyzRTZ+2M72kVo5NbvrAVgA2
+ug5tXEOFsMGmljx/SIO2JNI+cQyoYSip5RMGltN4RwP12QiUclEmP30eGh0eY26aHQSERkHkCAr
lXt3bNkeEnpX4AtiohtjtlVIrNh3I+FFRZP7pPHz6ns5eZrUb8s7LJBo5PwnTb5DxnaB7p48AKaj
JdyMFq0AFJiRIEtC7sfbvR/XoqX0TlpTCphp4enFcFDnUXEK3x6ZzXC8p52xiHthOXQFQ5BO4OQe
42ZP0CHTFbA2E/2dKKBNBNynLOtT1s+AyAHYT86gMeL474Y65kKlL0gOsA4cZeR7rgBGYrSbFfRQ
VE0nuzJDBNtMJq8g1bEWZ5coDA5mGnZ2QcDRIBhvIlwkYtjVZ6EHE0HBPTfsfOWoyyzeuWF++FrY
A9AWAPOkJXh6I3KqgtIzw+OyUawelI5epthBhXqfFEhv0CrZOWafZojgBrYNjKJBT//+wJ+mjWH6
2kUpjRUOxDVhsmVQHgI5f2cGS5gFwaGaTGiEYDLX7f1ylVVmtDIjBqMKkXKYNluW545CwKiRBGtQ
d2pcQiR/YQoVpRdDv2P6mJqDCQWRFPZoTz6eWweKhJWCuUIj0BgzxuCJUd1aSBLAMEphXhPKK6ZZ
u6zUa8jV9PsQbAXs47ZSyWtMDPFNN8N97ktXNSxQ/PmU5AIunkN1x9NaoR+isTfakwhpoqG/uWx1
UirFAbGobm1ysqGYIsfO0NI36hrpy8yIIBOYOouJRstySFeCZSG4E1p2cgtv+QQogkSzelmohbTs
/bTDRAMVPeqmxJkaOnpqfHeTUdd2ppQ0+AZDiLvgEMaAEOAQ/ZTVbXqiG6ZJ/tLuyYn1UoCpCU58
uos0r0rzEpPLy8vpJ8tQNddmHIJoqiZKHimH1UT1PZbFUeyBauUKWPwiApuc0Mwo5pPyaBgeIlNm
hk6FIFeKMmDyEQq6jNc9EQ6hzuy7HPtzV+Q0R+9YgIWaP1GPYKUTvKDLCohHqb/KSvFLppGFjKxZ
cTZHVKniP9WFYTZ0VvUT5+snBcQK+aUhKmNVgyPVJ+h9mTJly9C83sN3Q9UH96ZnMMp7+TtHCYS3
aaEemyY/pENJnF5dvY3mROqC2WHxnZLCRalSLvwiHBZdnXN8Ypqg5bTyxTz9qYL+lcZehSrCzioO
4xXHV9MfQBa3A80nDi2tEl5TJGg8ecn1nlbroESGIDf9D9OHyCah/qtJgaAi70L+dh9oe1EOEXHH
aayao0Gj3GstA9lHBuGu4KQahxKyE/+VWOsfEk/5V+pIL0MCATkV92M+TZ7QV8fUOoUmJ7VQmy6W
KiAZTn3k+/Kq4nob6/ZJL+tzlFYf+RAd69RHi64LAU0YBp/lRHSAb7YfGerGTQnFwtTkkfYDMr6O
JoZjykAuDCZeAzGXajiJdt5tGkC2GSer9l5+57ewD45pmA4beRSf9EbjRh6UbZyZe5lwnzBDC6yi
loxDTQZm32FBLHHZGSLNct1ULrKffqSpH5GnM36Xkbgu+/F9LOlvV53yFiQlAOkqugyi9BSGreZJ
b6XYJwD+AxJyVGzZWYQOv4oMMHB6fYnALvut33PSxAtQiSgTlXp6nfLuB8UtecHxUvH9Z00SkeXK
yL7kn2IKidLsLQJWmrg4WHVgkEkx0VgJ4VuabzJpv7vCYGbFvW65QwhMCi3pQbSezAbjty6jERYI
BenK+zcSRoIw4/jukJXLAtg6kYzwsYvMzyiK9p1Ec1zy0biztpyFe/0q9+ysftzcVO2+Ne8x4y5D
cAcrOATaxq/maL2clTvG9rcNhWnV53dwCbLpA7QTt+jU+Bz3R5lkgKNGfsnoJ6q1T7Wd+xWReq6I
UiZioHYyq5PXdcYgy3qLRfVlDCqVlGcwnd1IUroQvbL0mDXfvdYrgPjsG2iwt7k1nUejAAaAc7we
9YPVm5+a0P3SRbxqinoz2YFcOYW7Sm+Q2Q+qyRHbuCLYZTLebUGW1imx9OSrSh+UEcW6jS9GxGmS
jIbAySsjwcctv2d+Vz7x60FzUkgAN9g4EAnsDAV/JYIUtCXzGt6341nlxrAxB5B+/M2tOq2FsGcv
VkHr8BKPmUwpUxmede9Jo4DOQbW0Zb7Nyb/Lb72Srq2Kw20bdcg6dfGt9jXCjlBwBqX6VQ3PfqXo
9qTjv20zDgQRVVRQa+G2NWj2TbqxK9spWGiE94SHcVI5WgQimCaFpSuWbm3GVlpi24KhqkihU0aM
j9XWWIZVdpWt9NBoyh4x5FVutI+g/jV0qGkjycshAaPsh1ttnvxkxTD83GHCc9qZ9qobHPgBmouN
m1B/TEm2N+4IGvr75zTifq2Go5WqL1IV7OlBfsuVvq6Bp8oNTU3yKlqtvEgjB1ydS0ysEExUwoqr
0S3FKfRwhHQek5YcE7x5zdufJoTIVtSci7L+DrosLb4GfzMmX6ihvDBBpy8FxludM9cLtG/MViAK
feMWQcTrO4Hcmg78YEz/J9Wsd/rLPuNTnjHGSeW91Fa9JgRMsfPjmDbGUvCNjygvt7nCrJECYR+U
GhOaxDKXPEsFXVL5EGJ7rin9uGCXcnedwAQz1Hs27sE16JqzHgsbc64rxUrZQKRUsFVIXNYRuQRV
yMkacgt/E1o6TCtTLKuEQgrrghW8EMBJCaEbZW9CmcBYa1EoYoo0V0U32lIF2xIT09BPW0bbrwzg
QQMH4rmR5tlGxtIyZOKpHe/rytTXST9DI4bLlEEyozj1VybuXHBmMgNJ+nGTroG7bSyP7j9cNqsn
yDOxeFU5CQDG0alvTRHBAFROP5Qu6V1Axt1BLbRUGAqd16jyh5U0+zgQrkZovmgksaEjBLXez83Z
CSnHDLIvMQrVhbmaklc5IRhE0bWTdCetuSf5xe8Iba1jyWtSXn4G1KtcBfOesNCpEXywCEWhjsUK
6lncA4Oi0RHXgcclE5EDMW8yYkwYn6Aj0q96UBSPNzWzJUAFXwLqHz5tBkL1j8883o+qKrTNFtvU
46sfD49PyDz3sDzn7/b7w+Mzv79ryESrSGO0+tPH/+XHP7748Yv96WuSJN4qcpt7jPkayXl8HTss
ronHm6z7eEt//1GVJq1MpQ8p1kkGKtrXwoAw/PjGjwfJEmENzX/h7w+M1P713RbTy6bC/ev7I+0v
8zN7/IzHV6l//NK/f0zdiNSpHJNp3dcqU4p2fpiyFpddNENefJHGzuODj695PGh3piv0N4gm1k9F
OMF4/uO///3dLqEh2jYIjaqUOgKA5D9/kFToiVfxDD1EeA99XVgxjZDm2cHjY0Y3JMs+RWudDJHv
1syc/p4Y8QiLCLOB6c7jzVYIjjk4kqz1qj7cCftafWK3mrQ954k4PmN+0EFBLHyHnXoDgGJ475+V
VxpRB+LQAcdtqVwYs58zLyfi9jJdqEgB0Bdf6MnwGC2ppDfRSYLOja3O3OGpjJk4cApaAgS6xQfr
CRbgBOR6KI3n9GQelWFafNGnJEjgPu6wxGZLJuviooMF1bvtjfuXswp8OxlSyQfaMxLjdNgAq+iz
Z+HJHDHzdGIoNoBheLP5yonpAagyYji0i+4DuiSN0JCtxVau9d6HQ7WsPeXCUoL7wCUJC0nQwv9V
npIt3kMitkAt4p+jx0/eH25JtrR96mFukk4I7UIGMDhqVEendUZaxTE9mEfAhVG1SLymdUWcMwGH
2fCQbYqXoHGLl5lHB3wHyesux/+AA30ty2/QhAd0JuYI1X3Po2QsTFBjN/zTk85Mgm/TDWvOPfom
8jKP5n4trGjbc2TFSwmN655sWEcJ4UPVohBdUFDWtWQbsKsv1RNB3eppeInFs/B5RKDV+Pa00qD9
b9PX7IMFOj1GC2lVLFOS/6pngg4XKIjxb5s2U6SFTJG7YJLxablvhnUA1QP+w4eaCL8Ss0xrwzxs
RHI7wPPJKM1A5C05Yto4U+JP6CErQq3f1EPpfHEwDXbWvunt8S3HhvrBKH8HzFR7vgA9PQAp3tE8
HegAI/pRFZvj4SL1l0e4hfeVaR8xLvHhhYq9lb+RuI2levS/zTVkfxvZLzhHcw3N19OP0V5f69/5
lf+S4HS7X3D+XqMzdkX/W2jd5qJihI4X/jFwGPgsKL94AoDp1lxXIdbYDZlUun0Tj/kFhMWRXbEg
fGItOHjHOYza0Yf//mWdzaN5REE2iyydQV37wcbCSyiDgzzSRCKVzHDRh6cLjzEKzfLAKc5EaXw0
wtIVE1uxP4qnQ/DypiEqZvC33BqwPw6k6aUkQWkrHcg6LWt/QUfWhF21HJbMXz0QbTjpz3TTn27K
y0vUrYXlrQF3ei0h4hV2fIigaC0BrLfnU2yDNZe2EyGSi7kWeR5CL8WwYGfcS/mSbk7dg8JMIH1W
wo2gicNIUGOJO2BBrMi5R4i3Jdug8oi1G3imin1qDySBudB1G5pJH6iT/vlRGhpusAG40cGRyF/I
fBARLSixDR1pEWwmIPdnvm98qLzqhteHa5mwFKRkeW8Py/JXveOEImPo9uiz0OshqJGL7Wsf7waX
dHYXQ0lEXMv9gNZUYQkZD+Z+gHhOzNcKAdoydG8q0RSw7MAKR1Cgnb9fKbdk6VnLlDPqwhjt++Ur
8e4r5hInej7s34QJEJOTLTOoevYIKWIvPOH3ERaM8+jazbczLyZX2RYzeUCkBvGBt7XEp/sz00tm
XvmhzPd+sDbocWyCbCtutC9GVgMZI9Mz5j5/1YIb1ldDtY6ewmMA/9VYFvthEXzQJGE2cWFwsGBC
9hE5yQYNYbThnFM8UzDxzBUeQsMue3bRIhlXRLKJI+6ndRhu3YI0LvB0Tx9FeZSf258chMJ4uAsu
yZHVCg64ju7F4lkrrGX1WT9FL4xfsTHClbt/yN8JkyPpF5UurayqcyKP/uRkSyUMVhi6BORMO3ii
lvrZfWtz4NG+wtRGdNLiA4M61OafSDzEyuLKTFFndgl1Wqvc5EwszAVmOeRjW5j9VfkawyqdqGYR
HgBPEzNQ2tmt8O7CktoKc8It19YTZFcG5eYicoDW7rlYCo9nxQk2CCbHc/jWPvdeZxx4dqYtwNpl
MmcumLYxLTgbyTmcLxflI9+fKx0Pl9q9F3uJlwhi6FvS2TkARcw6i2zDXYgfAaTVtOMeiRwxf1FW
UOfOko1WQjV3Dbqpl5h+DUB49P7YxdHge/ATBl76/oYXaAH+npgO5cpmyRZYLYctTiwWBwzdxQcg
CngdgcNzUHnBM4FGqTtcRypVdHuk5bD9YW+fX3taNcVntpkIbQFVI34rYEq4UPah263U+dorGWC1
vwgr8eeXPaLEi+UXGpfp6YO4TKBMz49k28MLv6J4g8m76Oc/es/SM/jrKFxxv61jpmdrsi0DGxrx
Cr7t4/9BT3YsQ51t4Lj1eRDnpCWs107yhO5z6T/nR/jZZ5JNQ3WF7I9ngpSBvlhCzRh0L/0S4Xmb
t0k9aBS75AHwG6C9RbBHAQ70FtsnHuNkGQsebN/+nN3YGVhGLiAaZkIOviGGkAeuc7Y3f1MtRAcN
8IrLKv42f3Qg3wiQ7+xRLpdQzb1SeWxQLjspf+CwIIqDrCMcpDCurvINvRLLeWp9GQAd5aVPf46x
aPyKXXvSDtFmrbIRuYhjSbDa8LjRK4/s1AU4DzQ48IiJpxWJLXue1tFNa6Ge1SUj/qcStRnatPBk
oSDgGnhKThy8r81FPHOj3kKbPIJgo2yrD0KSliyerBmo+HF1Xo1tD902WLjBtv2cY1i5Dd6CT/9D
2OIS3gYu4EyewWXnssVuivoIUZ+ufHqUP4MtA9WBDgix1s5jYbJZnOzBcHGUpb+OsEIw5Cww2DIs
e+LFqc+Qc3gKwX/OLyJMf/7e2CYalHvJ6+gakVNhzmJ7h9Vx9oIsGoQMn8ijJ9Y6kvpccptijP5L
xCtblIpLDg3CTN+nHJqKDxQXFDyz7iJbjdlR7dIt2Q+2QNRCauv+DlazTBAdKTntq2F6Zf+K7wTm
LEIIcR3w0urxWlO3MWPdF+hQy5tn6kthtbVFj2kwNELLAmFN3qYDDxmIEi+5gnJg0X7cD6EbW8dy
ZTie79LNsn0XSeKSq/xFsSM0KU7/PJAOcAiqKyFw2VclnO5psBy+FU6TsmLtBeRe4gaZoUAOnxEc
pbZE1ZQ5OImmgrwFruWMpAeM2YhB0GGsGuMzRfdIvUein4QhaTqpZeqIa5TYbFe0qQbjlRan5u+Y
HatwJzwh/5JP93EJtBypnYy80pz1v/7eX1kd2Sx0EpA3bVh2pBWxCIeY0ftKubK2sZ9QSEtA+Vna
uP1bXrnsGdvl3XIpV6ozNt9qoDG2plDlxjuw8oS4qDbtDdD4GbM5TuiShQOuN4ElDIFYPF5q1dZe
Knx5rNsaaH0qSOdr2nY+45g5OqpObEnzujnRxJmINebWZrsi04SKuyElEhTe8v46lavSVW/qTShX
AHdvvaeYlBHv5YH73LgkTrMWCeJb0zGRQfzw+0wLuiuL7EUCjoNMtHFoEt/htUlecqcDvRhoQQdY
61grluQQR6xi3PGw+dCpoEyi3pEhYTCLoBPEsD5fy9yt8rAZ1AMtlSlFS+wKL378FBA1uE8+jDef
sE31aehcnr7uG6vg358P1j5EYG3iqPzOHntCWax5ttODwMGDTDMSVyhdaD+K/bpSsRvwxC3RBSWC
w+3fJr/AFccu9/MIIYK/pVqc1H6lBTsNNcNS348b0elaEl92RXIctljCCEUlbqXaZClmnJug7uLI
yXL7IxKXguSIlEWkRgGoWJDXwv78hq6rfbofxzOoql52xeKlI/cLtmJi01QRz3W0gkDQ8hvoFGlr
Rd8r9eso/PKHdzNaFhCPqRkgwH404oKK8NLQYaYExwZZL2X0SlgTLNcgOrNyKDBGL2gPFKjTFvUK
17x2oNFokLIwh6CR52KT4VPt/fnZ41IqzumrkJwY6mzGCnjOmpgpdoL+mLoE+xTEJnAIQ5Nd2tKq
K1f37FkPNwPsQv+UxmAUOMItc3tg6AbDn9WMfPE5r6a4zppjMcUf4KbKsZUOlDNz4B9R9uCVbuaN
KGHc8SQCx6NrGV6lugmUmLQ4hcBRQsEtSXvyl2LpqDw1B4a0AUghg7VtSViDAsEhASW8MrJtFYDH
tYf2h3MCxATzlV4IJnNajcgKmNEBw+01mt92HttiCWvU9S2HoGB4SgMeX8OGpX+YLz8ybEC/5JbH
OCbJbO2rDF/idW6sJFdHrBLvRsD5FGHsI5rNpGd8DgjVDXe0o0nmhp+RYCvHmgi74CVLoEhwIBHA
e4jdkhqR/8UpRkxqbV6A6Uo1SNSXTjYM+3KVHAnLIeYJmnyHsTvZEv9jqJ+mcbyjUhc3bNmSDAfh
2n+o9LauJe4zzjI3diVZW95kcIIk57Ur8UgeBsOvHTAuVq+Al2pD55t8dNgI2DRit1dctmlGx5BV
1Gg1Ui8LZ81tMpeMdx1q3uUuOVn47SPeurElod8r1tFw4pdmzUHjrZSbgF4IWxEFE2vdlD4PgGlP
bA/sT4vmwH1DNCYjbPdA7BX1a0U/3KXuaF6BhrOiE0H/FHwmn83uo1wXi4/yWyFm7gvFmI6nctl8
lyorOKF4RMt9RixM454X4WJQ03CJ/qItUC/uR86yq2ifPcewN+mx05nlePcpvBLVPrzqPEmfit0d
Bt2Jvyi7CMNjGzN2pxLevI1RpTqb6/u1u7CW5jbZXFx7EhfxcPdqEsQdpklMkalSecwP2T7Z8Act
mldtNTcPYDa688ZL1/0aCy7LDSe9hAyavFz1L8N3e19S0kRyR77wCt+9RjOCq7pysvpj4KosYS26
lkzfw3QGXB9cmfX8hNKV4D3Ucuo6MncJ89wjBON+P28kwyv3Fj+Jk7tXnVnGiufW44aDHXAA+2Cy
Zu3yV25e7sjUZVZOv4A1fWANWsiUT/2KpGqG4GtpB6CNq2y8od7/xkmB9odIM9/GC0q0k0sv6kc8
S8/c7vyUjEPDscGB9Y0yKbtFz9mzsS08w6G80/eP3yfoDvGX6Ew7ItLmYzNFfknY4cFvD3n8Phmb
mnyvnrM3/kMyOcz4qaCFQFk8D0zbs0JBZV3iN87khksQn7aSbzSYhGvi+NmXUdrts+xQ6bBA5sQY
27wO+XDk0moOnFSlC+WlvmzegajheFPcg7jmFTe8+4FeySNNbYrcOd2OipYnB3t0tJS+aBxFdU0t
SrOaiX7qc3DBu226s9MNSdKH/l6Tg8eAj/UPgeeeokmzTjcDIqwjn4fe5dDeKaCybMAunmSjRS3W
HDPEhNj4w10/RNkPgJsLP7zpXYsrmu24mmUhcePMWtPAEU+CW6BPY6vWiDUJCEB96Un3dMmLuIcL
qllVOQJCFN91eh/6EbRZfeMCWvsef4MM1WHJkkUKz7Tu7OTzvrvLi/IEmET4muPQlWWGcKFzsDkc
yUoe1aVP56Wygx2JYJfqCwLIrj+FW/9yP/dsmBw6YadhiDYX4fMS1tPr3bigmIYW/DlsgC7QTlxk
rl2MNtAb2ORE19ls9hXuhE//h2A3a4c/TCoh1C6S6LXHS6zb3ImFfoos24Bi3O3K7q3/ZD/jx3xk
nkYt1Lxfyp+MqD6NfhNnNlX4KWuGqsvkI309FUSh7OpnqpH2g9S4tljK8naGMhPRWqxQXNBmbKhj
6Q7Ut7FehOjVFjjXJlCIN2XrWS/U5tvM4YTJXNRu6WHKc5SrywspJk/B09iviRUa5S2yyHjaIRWR
XQ4TbM/5K7VA9iGP3slgGsaVShTEfKCjCJvXaVKa6YPMzY5bDMPaJTRnPyYeHxXlrcA1NKwFBhr1
XpzoNTvxrk5qLu7MOJe+06tH8EHlhZ5vCTiFhYc61Ky32S+zOQz3F171vcgAuN0mHX/qwbpTCaTX
go2gogcXByW64W1m7MTxjQ5druOl2Pk5xqIr/6MjYyHBmf/zpPhbkLHY9c+W8TzUW32uQ/XoCKBn
RfjZCaOvGX6nmd0JW35GS8ff83/yA1f9F70RS/WGFRksJiEsvs2CtuOMP/dHIAasfGDILKzYOUlR
ezH8LT4/hdMVdv93+nSU8FCSL1S8nJZoWJYbwuvQ1DPuWVRnv6F9vmwuzYX/zB23lXaxXqr8BV71
Fq+9/t4KKw5eT1z3ZK4kXof3xGkuHcvPVDqUYawaB04aZv4p9uDDyCDM+QPsId2zovJjaF9zauNm
DlnVKX8h5a9id6bJ4Vslj8FprhwukTgi4WkPxOHNDV15SzIjcWAcPi/CE9tQYbOo6ihOGPxQRBE7
FKwyujaeTEAMJNTOHVbzE/LBb1T3LKQMwnB+zqdodkTUYUCUcH0+VsBsz3L7ylm9fIXc+wi5vPJs
dRdqLZY11MIA8uarj0WPutR/b8/hF0cX6mJ6uSyQGG1K11jJ8ZaDxfYGfs9/j9RXSsyYph8zoZr5
45XVbXjLJK/ja3QoUlsk/cR148t7panBrTUn6KTrOthDmmn7lcQufZHw1F0lhthgSGnN+JKbeGuO
9oshQiviiSqpoiKqYk5h28SwFvEJL1+UENl9qEmceOJJjiqyZ5xAxQzhtPv+rDrjBhoHdbXLTaZc
m1e0ZDsaHhXdGgpQ853qHpwqb9L95yhESSHRs6JGIIov+RVwVkTV4VCMSMpKig/tHCcHLfyH+EIq
qkRf0nLHbdY7kHsqj7IEZQTgtY6u0q3XLphiUVoFm3j9JrzSE2XJ8JJwQ0uJX4sXiOiX/hbQzvmZ
qaUVsunCJaeJsoqcO55RhCkJR6RkwyHJfx/7vXLJD4nD3vbO0ybGF586i/O3SYcmgVJBePV1ICU3
Ali8ZmmYcUvn4cp3YlmBIEZfih2+bw8p6qmTzqF2aYIEKXbKVZW3MgscAb6oYof5Ckx+EUvJwcbf
x8nB0Dy+WVoDkX2SeWY4W7wqq+41+8UkGdovWc+/IMZ/8PVlsIPY0lyhcViv8Ku4iZmyO+js9lzg
dJpMNp+ipKPo8ISwdhEYSrOHg/p8HEG70TuWuQD9SQKp+L/ZO68dyZXsin4RBwx6vlYyk2nLu64X
oqqrm96TQTK+Xot5Z9QXA0mQ3gU0GpWeJuw5+6ydv9rdG26ppNpIhrJ/zZ95L4GdlsUF6HgbImPI
3ZA2yaXtTEiIbTXWk+49RA3+4HMTHNFg3lMBwk5i4jJ1IV/lVwfMEWv7jewMPt/+j1r7PaCOgcZJ
hCk9EmufnY/K3znxvrEOrJx781TabxpDP8es4ebZhUu8L7pw1pe18aTrzoMhm6316mEZTLTKitzv
lvuAUdZwpyTbtm2iQWwKmNqLJxYmYDfMqwado+dY+Wb+MAXtmXg6d7clQNqu14bzHcwXfpCRjOvR
MKTMz7xaYjFiB5WxJZrI32y56hd93ljiOcOwy4KGk2NJu6mT72b+5qKO0w8+zu+s2xVgEDeguFhn
mScuK2fEeVHEjTXqAljK3HNIgnw9KTBeVshr1nyOK++ZC7niXC+L8mZ/l1H1hmSf/RUEwcCFQjUS
7GFf3HAXCVF+0Dr5ToBlzHuUM9X6O2ddEGxs81fC/jzg8ImsYwoXQb7eFQZxa0ZKZj621AI+JNlM
GwM5oppr1TF5OSquywdK/Vk5clOZ57mqMAQ0AhqoyunxZLyRtsCYpQIBQIexpW1Rx+tHkOihHK63
iFGBphTZjHAPWv9EyU/Yfvh4dOzwGtuhT5D1Xtd+W4TtLx6oTmJockechFDl6G3XRuttHfFOW+Eh
IVfsudZVwvWX+QWq7jkEbD2JaVg3nBltku1JY67uqIzVHCjnuqAIgoWf4xN/4PLz80z8FT58Ry4r
nyczvt5QrEnxgqUtpysWl9Oh0ZtbjopOxCu8hdsxhXNCang9bc4Wp2gODYAhl45LwDHCSeD8FQi3
ePXb5kMcL41gvUmglEYs7hJSSNxA9qCYTq7pG33pz9GRzQZoVgYjTpPm4I3Bcpk++GH5RJZAY8e0
43c5Hf6p/okvdAjz2LfcHuLCObtmy8IC+Y5eYVsHunxpngb7MJIVsKECkwTWA/Rv3ES+bO0Y6YaO
2trY3JGse3ZPFvsfb8eNpYPwG7yR284ZcporBCiQTtg+xAZeAkSHtgobNGSSa/4AGSir3wDwJp7T
wt+XzUZFu5msrh+IZ6c4ETzRcoIJT7R5fjxC9awh5dwu7n02bHCYA1TE+Uw0JdaDe1eduQ28l3rS
tS0iTCH8DKqEzSnSVyLuLHdoq8g6X6ZfdgcEanUc5ih4H7dBeBBQKACHIHvTrf7iO9984QOJfp78
M/k62ge3cqY6owxbEfJL5NyTggX3Ebdivqfc+qdp7X0u2z6OisNWZxIbdIu82QzjiUY23I+PJEjj
DoPHADT68EzhJFGPZgBPyrIFlU5Iig2WNU68VWAmnxQTc3T0YzvZsnKcxx3FKbq/aUpBEcvhUfkB
w4k/PsjhR4ZMrKeGlTph64KkTTd2UJp64wKRNVE7il5r/UBqHBs4FGO52Mb2TrffuMccpoye6Xtu
/8RDTndVcOHvk+5Zl0di78qbTguEpN2S5lovLBXBSHSMLZsnFI4KN/H18t9g715t4VrTJr32xZoP
f11hBNvasEdTyfUBSs9eOO82E/Cp1/mA1o0zW7ALJRoM9dqCihjS4ao167Tp7rGF86AABxAn6nwv
jIBWiKYAYLShbblgeLbjDsit40KtjGHKf9SuQPDJhWUE4nFnb9eNVLVtOO4MmThkrSPXFCIgXfmv
DtlDH7zZEZP75vy4rzTLiLydtcYnp+Lkf7UPEefExonGmB65sGzzOCTOfxUEuYiLNomzjQjm38T1
ujdFH5nCACtflDrx82sjkIQyN4CJPNjUFFRFoUWUk13ZDZkLA18nn7JkQmo3o1xuJr/dhIyeGwjO
JfTI6TF13umM/in5iUq1fFzbK9RRNqneAfR7Vn2s8FGmvJxtxo3Frq2ennOfov+zPgM/1d50NJ7X
budZO0euVxrGCyMZUT4K0buQpYXZI4ULGtpYBY42BBeAS8t6wR0YEZsGE/rXhL0DYznyLjKMqKeC
hU6xnKT5gKS/fSbOhpLD90BY4pxQESF6cIsopBus/cfCPRR9YdAgv7unUroezzzBrW7bUwd7UAY+
iXM0LLfRK1dUNy4ouzIi90ZAD6gZQzBi7feOTf3DvvO+1nZtPnAvCbTqJERJe7YUfxGoB9Kk4Ug0
bMd+h+CSSC4jUEWYFDlX6a/XbVm8I+OwYfiM/mzxQWui74fV4WMBGJRyb1thOQR5vGV4rq0jzZCz
AEzJBlpjoU4H7bbY02AtzYo0O/jJ7RAjAN/FOp1nO2QhpRT0NBSZXnaop0/tJ4oVhjHrVwsWFSLs
Y1lve64pyxv/HVJ20wdoENeWBIAPN+S1vGmjX+DZ91wedTLjWzJ7cXuSyWmp4DO/w1hZs16EEpJt
giUwPbQ7MlYZhJyGdaKhL2KzYn0SRvBJ04RNu6dhcitosij+CUlVKe6Z9ECbWB+LLBdILfyIFyYj
WGe0dpJ4k3fiJYb2dc2BV8uD9sVjLwHBDCvt2eEUGqhCG2bySme2P2r5Y0HObFnPgnfWOA/y0Aka
rBAQRkKsQmztYkMPaWWz9nsN7ecPIiL8vNsH9Dy+mYwT83bBdLqpDVojSf9lHUDWObsgknZgJEGg
rDAww86cYJD9QLdEnB71ry0DPVZe8mjwVRTfp9CHftLgyYFE5gNdd8AvjHIFtQVQOnNCiB3oFWDf
VBs48MOHI7UlN0pyw9DAjCfT3sfTXlt2OqHzOGgoTCQRA6dFnoA7E8jhcmvVQ8SKi4HlOhjRWZv7
4gdthi7FkTESKXiqHMF1OGcwYuTgFsVUFhcHbhojT4loxQERQ3oJoVbQfyIIYYBivtPsA28Hvce+
mfUyACE0a+WmFncMY2N66Tx0xqzNgYJuWDbwY/wqcx/BMh5yDVmc0Vv0mT3qPRkc2ydsvyYZuK18
qowpzEEzfvEFkx0lOdkMKNJ6hcxDPnNd7/FVLEHykCGkUFDlV2hClhMdlrT+eIImd6DPEE8rzM9H
NAGkZFiJcfbuTwb5e2KjbNbZr67TN8oTwp8oi+CBrjKDoUf1d0BpQTCZybkjwgT8WeEArwlv582A
Djc9NBqo9gweto/lW9xSp262w8zFXB9rXUW2SNpOxtczwLat6o9j1xqohDNWSM50q7yCIspqcI82
7JfYzHB1yVFyYgiTho1jYSswm0cAT+bRX10v9AwRVWWVBwrWPrKBMopyWIxjDmAc1EZ+0KeERLdG
UUvqdBhXdzlYdnwOjvEYxWCdDYzQqsnUNxK8CY2dwFnniAnOCO5PqaPthOKOQLd6mZyp2MRR71JY
Ma94OcsEbPDcWh4bqRXE4K3QBVfZ310Zf04Rk0xjMjsnqgxHd5uxroljDzYBoumbafCBF7niafaw
UsUL6Z8fjxxn2UW5d3d9qsvNkkWO/nT96hLDjP1M5KZay4IqYx6OZQ/IbWpTLtkoz6mBiDL/z/+M
WCHEvD4eEhcxqNGA2WnpuJ3VtMc4T/71n9mHtl0zlUxLy3JDf/zzhszJfnqLM+L3VZEEWv/r5EJN
8Z/H178kCE3oH+VhWRkV6ZVRcf2z0GsEjXCCM6g26qS1KDu1vFtwxJk7qp9c+kiK3j8YIryfrkfr
aShCuzYfsOpb/7w++dcH10+j7OSVP082eXSQHXuwAertpsOtB9oDB3H9D0AzuMLr4Vz/vD5pN+2b
r5NJnE2qleJSB1VmMdMBf//nf9P68N+eu756fc7AVdrMnDQ0XfDrOKTsKhm3SF1ajNCBv7lJrDEC
tK+dbvSg/BIXmAjlBXE/Bbq07Y3hoDL3z2PmOdhDu3XYg5TESlJXiMVsbw1vZ0QGqvk3kKSOnV/0
BXqjYEXQHuvIH7ZTa5MYUWjaMkJomQvMoJFVfFet9oympdj6rYV0SU/ME3QdS/KeyqbVmAncF4Td
ceXeTPfNwIQsdRvD9KJB07ywJSowP12rCT0rh12LyYQ/e19l/9TZBATtTlTPOqkQmPFgUUscvr02
wx2sIRFCkMTqnIfFEPfwvOrQtBC+tlN0M8wsTxY0h6HdQc+AceGwJSA+Vy87MwHrm1pMabUcH3t0
lQ1RKy/H5a8pxwOkeT0VJkm4rg2ieSRr6LHXgkC/74uJOFRjbX2K+7blzJWOF8q84Yp2AIiCzj3n
MdD4JW+/51FjggbVDwJ8wsudZHqm5WTrmYSoPXQ3ZBUSLODYFeItQR4b63SgPFxU6QWTJD7q6zhb
TShCSsEOA6L3a60PB/T0qQP+vc7YP9eumx6EQoNUE2X2CBA6E8w8XFg+ZM1F69rJIvL6avrsHaqZ
1aYO3ItixUCWVLTNH9QHAvdwJYp/8yYxk/d2ASSRjEkMW7W2wqKG3EAEyBa5vZ9NrOuagsVjUpGA
GQlWORH5KEVsR09xjx2dLKakaawuZWs8YdIQOJRCHDxCiEi9qKB1UR75cDnA/HVSc0M9mX7UI0es
aTmiQM07j8Ns3+rMXe6IufiMl56VIvZskvyHO7Aa1e0vP/PtczwywZU2haZNGr8Jh50hOmZMVA3c
XhM540FYVSfflBRKYOYlXbsOCrEu70UdbeOpKi6Ug031JKE0SPNSGc2DmkYUUiR6KUFRJ+Ha761h
IiWQWtiMKRycCVclD4/HOH6YqrvedPy3dA0h2lsfct2pnAGKp/WAk7ENkq6pT7bWXVzXnvY51glO
bIvdNLVoVei8m1ZzH0aRMu+l+F4XsZeujYh9TupKojnud9WoCa4/tW2ZZX23IOe1GDTY4LAe0WRV
4VTlImbAaAlyk35KXBzvID8FmcLTpHZx3BbZ+ANPE7JAash3mWD+XaxvN3an/dRR2EfZx60pc+No
QiaN64LV/xJ92iaGiFo+Yagew6J+Llt3Jy3hn7umPVNPM5yoWwG1J36bS08BTUPgjCmAXAOCJPyA
bFtkoZZJYP9UHpWiPerqcXAonu2hsx0rxBGU+R086aJiMxY2SU222vU4/ZEKKfxFI/sbNnAZlrUT
RqJgJuj6l6mrPianoKRtFKEyi9u1pVOp6+tbWysMTMyWLy9vMF5Kk62XUPI2UaLSij6cWX9b/l4z
xX5KAYLpDqU2lY/Wo1MT/BzmEX+QaaAiir2xgIX7ZrfIQNyWCtjWdg/ayHrLNmCoG7F7LHHAocon
WoJ8THAKj/uD0DV1mMxqebCSZJ819okmUn4VkXHx8Icyhnp+wRQhdEfK3JyJzNrUEzZMuh9WP+8t
b9BOKkWmATaRArBZAYXw+pdFL+aDqZvnlltDyBH1d5zg5zyav+yJ/Q0VV6A+fFZFQiy3M/ndCcAb
rC5b3dmW+db5oifyodJDB6Kb0CKBKBD97AkpwnIaqF1aJ+dDLXCbqROyyBBkoHMHtUmZjt46Twv1
r8cltqYwjQD0LkZVHRULGaeoV48v82Fss+dI+O2OwTg/GNmLE9f67RA1Zz9W5skgn+XkqfE8LJKk
DlKsvgMAgpHavPjfoImgmU3p7yXBoc0wk5c6iCk5PdTeh5Yqefab+hK1SxHCgEipHtA/waixm4/I
Z3lNd9YbPEdykeDLJdnnkclYCnERmmLY9OS003I32YqyeaWVbppWa+ASDmzPJeQvzbeLbdprZAFj
+8nCAaVQtrOlpPRXNkfnrDdM5LRlsVENy856SuEiststctIurUUayMuFcxoj+TzgEXmIqdAh8bCG
SKgdjrssvaR5u7Pc8nfvCuoDBDY/wG3iaJpWA5AceI7xNpTxtE0sew4n2QAHd+WhtRemWstwdvbE
9sjFjrLUi1chTTQa/fKguTFJMROX4RLPO7+uKwof8dszZlCALUPLaEljN+nGeMZD5B7+3I+5Hu66
sidGkM8myDl5hlAch0OaSGLQE3bUS3+XuRsuXh1qRok50BC7gevY2D7mCxIXDcuryIgOxiwLthZa
dxxsCpJ6h6BCOxjFM+U/d9Myn8GB3WqZA11flVRBsKBvG8BUNsWSGGcRQcm06rvCQLLI7C3rd+sz
0ql9prE/VpYgVO56h5QV+h6/jdU/cTzD/X4UlCHHVYeXn+5VCLgDPJ2yfSP7F3/Fs0rooPhjstlS
sfczVaw2a29EKuMQp+qM+ODohDTzyrUP+Pct/i6f2RwKidRkSFCa1gOxOa+lz+hiDC23RmWeyQtV
j3Ne/aZwH6qwY3826r3tpLeJUzD6leT8HSpelPLTy5LceXaJtmH8AeUOMevCbsA4LSo7DW03nztg
4OiGv2PbYWEed8Nroj1OuEYGud+38BLldwrc9ckns6TX6QhOwPMucSx/xr0bhdrBtJs9lgZwuYaZ
MICqD23Jkj4X5SnpMEay8/6nGGTYGSw3Wo8geOepdxwTV1MN9n3LQjf+cPt+a8Vq2NpCkm4WEVOQ
ym/FfFnMNDmPDSlULzN3k/BJELpsctiGQ09kw7uCZiHhwRxK3B9d6h8mY/zBhPPoAAPGtASiBKa9
9NMtnDP73OA3OQs1UG2+xpj0+mn20/qQoYNbipmTNCjwtQnQm75FerA3qX92oLu2ZxsXxDvAqu0F
MAFhfXDkPhECL5HYyszNnSkAZ+U+qdeZQpw8AfsyZSpibMq/vDrKzl00og7K8tBxbEKusw3hYdLx
KXaDxAjYI9knMQOEdRfxBgn0To2TcxFF90rZOvOkh3ozoyDdMBhy5oXg3lL597nDrQQUgarJMEH5
JOQ59akJHPFAxGwoSkgzA/48Sq8uldVnRMAHYnVOY2+LuD9mUravPbLFXUN+HbrDo+N0hC+shltW
sKCTOln6VmBEpDqcDtMC1Hg2sh0G0Ij/kX0A2GkcLN+H3gsCcgTQsy6+iZy5vXxma9qEPWXYyIF5
WHoFXlu5/bFA8sHzuDtNFBkTtBQfndXelSszc1Rq2Kydx8kXMJgxF9d2rFWTy5JUK3eVMy87oIU2
9dgsIzRGpgKThqkmDhJl1kfN2ndrlvqvsoMpOesTWE2wnacUnrRPJ22MmGHMpIGvJjnFNIpDJEts
K2uA8w7DZDVRaWF61MpG/TOuY94Fx1Bsl416X6drGQKCz0rY4jRH6lbXpdgbwCH27KfNSa2rAqTr
eYypiaWQMyIIY0N9FHmXP4ypn4XJSHIdw4VuX9cukDFnMc96lAPgkw5RszTCnn0+OBPlR547sumD
hnAsCpkwX+XEpIAoWkKZLE9CzywWSr+X+NWDYLtROZjvrBbv8XvhUoKfsagPHFfl5x5mLkVwFXOe
oUe3i5uv9QKkTyK7eNF14iKOJcR941EMa7G0wVgex6O596iUN2FBWG68QwaYhU2ksJkc6hN1jL/a
xU2PvqpTIidYEzjNQWkwnsuhmHaqFseoQ7ntu3117AijVTEnq3vx3WByc1eDoFZXbAxtsF+TpyMj
W9BmaBmGqnXVv2saCDzTkD5rlqw7dAtydHYRhJxSVP+DGo6K+pd+uNUMGV88PbszrEl7ZrtrMnf+
VF3fbqz+JJ2UiI1HrnHUHuvKhW7GRsEdyWrqEdN3MZBFr9xbNkNBlZs/pzxx0DXje5hZZUXaATx7
ObzLaH4l7GCzffIY5ex+X7tdSwGF35yj0ZxISBSHnM390W06xpY2OfZk+rVOj8K8zSU1kdxOSppD
TZXVDfZ96y5Ul2zLTYSTMTnDkaVzVaAMFSbVJ2IqD245mPfWJA+S8IjEBe2SLBrSdrxBbmmfDKeZ
qcASY2vFOo3ltqN9G1QWnDyRvs8p06qe0BtpLXRolrCrFVm160S965G99oJhdHEwzGxiy+MN3Y/a
nEywn92HPtlgwdKULto0ZHLUu0j1lyQjVagkaXnPB/9rFKT6owUnQ61qP5IU6LY5xyQp0Zr3DfL/
pCX7kSSSbVeZ386p+aS5kwx1f3HJe+AS9TXFyK+XpEGqoQHjHkz8N7rkoVDLq1ILJWQ+AeCxLm+r
vn9RSbXXijh+Kuy3Xsqfc+Yjok3YSjaEOcCS4ihmELs1ev3YzyXVIShIwP+jV/CO0ssvSXc2hf7R
KZAMpemfXGgDuLc5Htpb+dj7pXzI9emXOVFG4mGaB1DBt296N8+f8Ll7d6bXpq7tb2U9VWn+UM4d
WNpKkQbK5jXpTCao9wm35tZlZkKCaTv8lq0v94NPLg9ujWSmV34IQQk0mUDRCL/lU1NkFgRobolX
daCh4duK/I0BS+7GDPNUwkTZqZHpz7Quvhs3bonqtvediMZzhZZSMqu6yvv2e13gImWRjxzU6+fo
iflWHzVcJLhIcCvqsDUjdABbWPjGvejk3s1L9jTTsKsYwTejmM9S4ghnxCYL/uSiSuhyvnRJXTRq
P0PX2MzLQtnBCDgidQ6lscZc1sLEqSOIsQwNAfGxBTmnWEwZzR01vqQu8DlCO2u9V77/yyy1epeN
/VflcMeNNGrCRTl3ZiGISGfurtdYFbns7RqPUhpLoxpwrFpK9BGMzxYkEJ+6Le463cdKgn520Xrk
NqECmRgM2JQKaPkS3Uq/+U5JUw5D+duOgEGODjWoWAtqjDSRr39qJXIiEUOAXAryyCnJOM0CTtl3
X5WgCgpjgqVv60Nn1QyvFlu5SCZvY9+/z1Kpu8K+90sqjaHRFyHMjwrtIlAlTWPF3BNL9/kOregf
hrzD6XPqx5v/B739L0FvnvE/gt6q7/Sz+vw3ztv6mX9x3qx/uL5l2gBwfSLgjgc37p+oN8/7hw7D
z7J04dn2Xy/9C/Um/uHavqvrREOE5Vge0MF/od7cf7i84AOP8z3fgMf5f0G9sYJc+YV/A3uCejOF
x9f5tmmwPjU4wL+DPUcDir1KZg3E21ZZY4iD2SpUTMu7aEly/Fb1TcEC4rbPWAM6GTFjayEBsQjS
oVZmBOZshextJmQAWJHhmOhQM1GEJdEvNrifQ1/CRcqNL8eFN2VV4qFzDOso8/SzdZOECFCCepLJ
5FTXBBeLckRPWqJkmhx0BfTPrapJkrYMx4dhfh9G4Ck6dXTNaMrTMsW4xxhdkJctUFGXAc4s67Nf
VHSDRZ4ltpzUjaDiKzz9YgPPI6+KcLFtsy8c42DTQXvf9DPeehGTdzOMjxp00s63+hs3ZXEUlUjs
RkwBBtP0NpEBGjfBN26x3Y9am5PdUqK2b7riRDzqhrdQgxdPoRYjYxyloBKv33ZdTRGEheGYY//I
inJDwL3Z5qr5LYmBix1pluI01kSL6Pd+YCSEz7LSDZl3MVjVSJviKsUlnknbYutFqEpsCwJsAHqp
Sa6b8qDLz2T0fwHBp+LNPZcFks9K3OlxYYQtowM4//bVbqugaXL8W4cEfsE83FrZeO5GvMbTNLnH
iguRTG19xVYy3CWWA3osd9p9HetP2lOZCFZjPUQqE+fMbqjGo5eILSEQ/9aPZv2hHX9nw51vGPHb
BB0kKCGeB6Zr/Bwt14WcPm7IQjFs+qm6teAplMp9XFKye0tpOXdt8ZDDaHKlyBDfFIxpiiq0Ho7K
oRy0R82EZt/W+bfTkj2XCmWEjy0KAeQpDlO3fKwlxT6JEAr1BBvUDBxSIFzzofeQkEI5Yppsip9R
7RfAu5sQBg6+1NMEaMnVeqyQtZcUPIpfdeZDklCnMMoSZsgSV6zlOOiKpHj/WuNDfDCoUSHeIAKz
nvpD5BJSMpzmLOZu6/cRMX2zxeQMzY1hL9Np0af4ltCavx2jZaSA0nma8rp5Y3pcqC/zingMmqK2
2D5Bw5CxpRBUFUOgcDlTLMQJti4IZsdpP2jpa97UTzhXV0ThKU01+n6nFS6VTDoUPMdfjI3Iq3bH
DKjbFtJnUxtBzVuUNCTq1oGlOlnz84gmzo+YPVVsLIcMc19v1PRgMbSwZ5IHq9feuYR4N3NFTfVY
kvo2XPeMwfgOVAzuaGUxBZNeJudU7z9T5TBHLZRvTRlEm/HDyNj2L+g6vJTCknxoHjUvts9F++BO
mXebZ2i0sqyADS4xWpfurzxOs8NUSuw42FwIy6Vkcoi/NMT8eb8koa/Kn/DrbhNTW8IKg0uD+40c
MmGkgfdj2uzJdFIAFXrTvAFzIEjBmiJz2K1axNsn3Bvs0blfKp1SX6vGbQfDwd2UbqaBTC2Qyvds
aU/Z6FENhy5o9NTPqvAsCBjOBag4YskZt/cpHh5Ge/yV6zE+PsaAIiRd4DhpMwWo7LAH0icF0M7H
9mJyuSx84yiYG+EqmVjzEI8y+ttYABmLl9uhleBic3IEJQABF2OrpAZ25zbr7sGOvS1h+b0csotm
ghgznQZwi8RDQKcSuBE1grUStvc4nQWt4zBX8x5ROyVRsUOsu4JOUbnLRuK4h/k5AWGwTFbB0I5B
u3YzsKGVwnzUG/cHNhsRqbfyNGlvhTGmgCryN80iesTyROITh6GhymEm+m3M8AfnMqd2059JNOlD
xRjhUHOm++/JNNtbTA0bNiTSC1mifsatcSvThAVmXsPNbFw0K/hPJDmoiyn9Jep6evD9CoCa8p5L
qUU7Sxu8pxrpfUxKK4TQfh+p8XFOKRqLHYBcohumo884LlieIVHPWJsRUPG937FI0RMZ40szrKGf
9Jc3zEOIAcRNM9ntNtNmO8ys8V2VyJ+V8050/VLrxSNBqMdBb78tD65xKsth507eOSqY8tJlHI7L
fIcxxM4TOmn0ZmaNrzUS2eRMdf4Yxkong0A6pNFvpz5t7kbhvlSJUBdPgLtWDWINs/1R6RYRdaGd
zRw4dl6rz7nNmlCJ5Jep6vmcub/ZKYHe8A+VBi/cc8zD0ohtlYnxwTULKg7VnRll6tGKGEONPNqO
OKZwFbJl3yngmG2fggGY7LvMX+wb26UeE9NyEiUd0MOe8AoeC5uZatwYZKeBt+qdgzO9OduEi4qR
4OGoYRegq/bce+ozsqrVKjN/dVx9uvUbG9ofEVC7mZvHcmapnHtUv1mMBmS6SLjENta81cNkJMjO
e9a6mOXVN1WHMVCvN78av9LPXW4w+mM5y06JOu/O6Y4LlQJeaWQXcuEwRjxjDO2RuEMBEyeDL7dz
bHPZiMivT6Y+fSmTHBh+bK+m021Hy/+ShH23Q+vZoZsZZONwg6eqpbrXbOcoYubb1FffuRy/Mtzf
EbdTt9xiW3ViUDpmsck8Xia409pPS+bPgRbpyErJaG1GJSCvDO2znrPEYc0OucQEVCfQ1cxk8AOj
UiC81wrYobhvSuZCbenXVKpOjbh4TnD8wWac4Wxo5uzSrQw7R3MOc1eiRsmSZdPkK6Q5Ayo0i9/G
3DWh1zgXd8DJnbBqsJBoBevZ3OR4cNyCcldi2edmTPCxcVh9mbobZhCBsdzJKXQfPPLNFUm85b3v
IG1i7gVQL85xrEIAy/rpxIb/Hq9hyt2UtG4H0GsHVxqfUUumynFH9xJLPbmxek2E+K5gBGoN3yK2
53NLKiKwixJ1FWeSPdet32Bs133PJEJ3tahfHKv9GBqT5FzPNBJbpkNp+nGph+IpHTpqBq1HT5Ai
xHTojZ26hQIZBt5SUPwjK4soGblpXFm1raGpr7SHVSiy6hYfDHS9NnUrIrVejUEYZFMoYi920u9e
m3s90sLaK5EwgT4LIHFYO28AhpPJYjvGsAr0Wv1MJhI/Bis96mJH5HwUlTYutsFFg8FEk7dhs1Aj
VCrxQ8OZmEVcx8CWx6ibCooqFuK8frps6Cg4+CHhVoKqxlprqJGROpxNqldrCquYIsaDtNNpg6ct
I60OvEdjDVKr7NUzW8gf5SXR/Kc0H4hZp4MkQLpsrXaCUdOfysxTx2FJKTVRSGxmNpU+IQgG+hkc
GzqYaYcz0E4KQaGllhm7jhQ3FQ+sAl0wKQOincMQ4e5cNre4pRAMwcVjYZV/Y+PcB88JOPMpSuw2
nDUdAUb1ZLgoXebKo9rW7JBnuAuiF9/QgY1iKk1VL9WrpSZqElodcqwxek6t5DmNCCIsspPkZFe7
DM/qsGuoKWD1onQ8Out/9mpnuEMp8s/H1ydZY4tD3j2a02qA0VleQ5kkgymfzZCacr5anZJas60Z
+do0QwlZX67SQd/ZI3ZJo9UcmUXa4/Wv/+rhf/XcLKHr+zkauetni67oEAI7zea//Zbr+6JWUGfv
zGOBQhyjiT/vtvMSZuKfxwNr+ACPWuRnf175259/Dip2TIUfHIapfz6tAee8ieMa+zyPxdRf3/u/
PUsRQ2+xcYPZ0AU+ltYBLPKfV+mvM7h+Vd5Q61uamv/XD1+fq7sKRZabe2jEQLH5pLPaoTb3V+ia
25kU1F1fqNcWcP2rL4jho7da/vYCUg0cXtZWVmDYuRHDsAbOFU0qudrDd6s9z/W/KKtgj+VgtnEZ
O65D3d/+uz7nm3NCJis3bsoqU+EwFntjxbiNq1dkXlDSNOB9xhrdwGxcr1rM7crixVhvKBZKSGVX
5x6/nMujvpqVXv/6t+csy6PYSI7h4rJuORmtXYUgrY/Wgt3vZDfgKFYPU2ftO395mOodu98Ea25+
Y43GpRQB1zGm6uvv/PnvaodaE8/+23O1Q+wd+RnheKyYrm6ssZIaJbz5+Wrk+ud5KWd/t9T4bWc4
SY1uw46b6Nbm+iE/cR4TUVGDaFs+0PC4Jf5+fcV04bIZsttfD7hZr/X1r397aCzLuFPWiRZ9vsr+
1iMo+gF80Srf+iPc+iPuSiCj4/GAut7pl/bYrXK1qwbt+vCv52h31AzchPnhftmpI1YiN/dZR0ND
Bmrt3nT/JizIfPTJY7eddvm5unEvb/MRG4LDsmsDLIJDCWoVb+NxgwPzvTq+TbuQ5MyNQ6562xTE
3M4+lijqED2FMj+WZ+yyw+ip29oPAA13Z5DCG5gKG7JJoTr2AUK67Y/1x84MzqBH7vMueMu8zXkF
S71VbvDmaTvnbvnJE2PAD8IZeLIJc9TfArpJ/kTHDsvzW/Q0FIQPIGaN8JE2QPkOrIIfODZKAfnx
kO9mCPtNtJw6YHFUG1wvbuQUkI+qu6Dxn0oFXZprQciSs5ve0/ZiVXdcFrSHvcLT8ieXZ4EeoNTB
t98L1tFk/e8qf6K6EtG/cWx7yLpb9Fi6tsNQRlIqsWAZd++QP/gP9s5suXUky7K/kpbPjWrMQ1tX
P5AEZ1IURVGUXmAU7xXmecbX93JFVMaQYZn1AWUWoUsNJEHA4X78nLPXBpw0bagSEuQceW/vkDS+
mxCp96d+ySVR0MVS8I72Sbym0bT7gh1HzsISrntzGY11D71zFe9bm0z4DNRaNVIdmKHFZlGggY2P
hYM11motvja+ywO+dfRlMeFZMx8CMgSzJnX1p4Dm2X5HGTLFxYNEdjE3nYPNhvlBJU+lYaJnO7xW
PjCF46e41hc9WrBFFb/0DfQCaN71NkyWVnYk+BdvNhwVKlvJLL9N+jKiMa6d8+5QfSVzEW5MH+HU
TEsW8tPEunagjO2ECCEJN9p5NromrSPkq6nX2S/2U7mx7acEAxpvcPlHf8tddcV8pz4LqhGVumQx
Nav4Oo4A0bQnxEnFHCwj1Y1zdlCVeXcIthKfFMLVDH035Cc6AO1PGZATXe4UjFYYx58SsDf9ovtZ
BvPsg7OTjlfvzKw4c1Qk6PfWnZbBpVuE8Xz8XNcXeekOzKx7WBDVoRHJ8Z9Fjihjk841QD/JZ5Ye
op5uh/hKp1xFO0NcHuRzOwPQtpBnzheGiTA1uF7T/FgcAkTcx+w1KfbS5kvnxin7924zAMhQ1xZ0
oI3BjFF4AIQGRnQX0PiFr2GqaTTVYsi11b6GL40jx4UougtjGgPPHmtDvWYRue0LlEZY1fPqqkQb
u1lhW1Sgc6UmfTWLZ0c0sxYXJV355XOdvfP0pppBJ+R86E8At0Gpc9UV9tjA/mimSwCjPzEeuWTt
/G3ayo8Vv2xv5Eo+lGgNPZrNewKz3GUgJdM6+3IQ9tD+fFYKwHtPvDd0c5uk4BeXv0CTyn2DgY7y
rBcHBpcfLAJLvCXV0cl+yaZDcOXD8ZLcEAEX1qrPDUgKaCWwPjXkM1AzQUpSlO7wlYMewFaF1uKd
LtEd8zKqXxKa8aa9M5LraoN/pCPtA//AoExA5FOV0pf8EDAuB7Oz623yfZYEUcV+LYuLUzxa7QdN
UChzAHlv8mojo0kjsVUteckw2kvVJwxWnRcwsAirlqm67wjuO/C0mbJS+nGttHfNO3UaISCS3/I5
HoE8DB9l9i7L9MblJ7U42C+Tsi1p8pe4Ij1uW9zfSkY3erTp2ItD3eQlgvzHG63g+ZU2B78iEFtw
75ELxJqYezJe2jOue4s/2Vx/2MpshMC8aaeT82E/cYVxY+S8dvN7OLefmtkxDM7GanxwB4OAZnri
NmFa6Ks1NVRrnTpPve7etWekE4hIaIoEW4mjpLLiEZfDWnXbzhVzN3PsO0OJ91gp2/bBvDqwKRJV
EWbd7MvgG5dD2WdX8kwj9b457fR8Ut+5F2AnX6SfeJUzerhsdMg+5GXhotys1npMTH6kSP9iPqFM
+56acB7VSBikrrZlEHIkw3a8gV45cg7Iu5HFWE36rVUWpu96T+OyV2f+hZkz3HPhgHRytqz2lUPQ
+WPDmncu/UR4mC3HZTLy5sw+TKUD91pLwwfLordWtspKrBy6v4AWOAfujVPZlcmSEo8YqGT5Ioq9
fAZrZYd7E/8GVlJGvfSqN6vsS/rIWdylZbflYpHGUZ9MBcWjm27gIfL8NPp411+kw0/6SOQHp65d
cBSjsuBO4nYULx+9kUlh2jXCDQ3I3MH8lqn6++21dCVZ83xvFfO79YEnwkx6tZ5RN9yQfH5Yzyx/
XEdrxQkK7v2DByt6jSqxiqAAoGGD2iDrMAu7zIUWK6GOFgcjLem1C7hSjA0tOxUqI5IWKoAXy+l5
4ooytDhWWEfzdM/GnuGA6RuXAx3BilAyxn8XSyf5cWfksVxYczqWt+We9ct+4io5z9z1EytxvZzm
oNOfU16P9WD1Zn2wDdsXvHDQA+VbMCloK/lJOkivypaLxH9v0XWYPzgJ5ovQouISwkLCGechn5+P
xeBnCe224j41doVLs3w2U55ZXnB0M/JrclVfuIz5nuXZe7EOUEhou2SOWjkRUxbnyjqw+hnP3GVo
9H2YrkG2U7l+c9V3pXHNO04rljL0s0hGV73DmGGwsCflmUyV5FmXzKL17Z0nE6OkDGkn3TFV+pts
Wod7LjyTT3JlGlS23HnUS/Z8MuaAG4u7caCpdaZ98Glod2AN5cxCr3NxZuGtrI/3qt6HLKgffCHj
OSJzWfgXhn26GX2XpluJAY1lmLhAGv4Q98zY1ayTm8bVkYmKwUrNhwOwVpzhtFpo8JvEswYxSPGj
YJglXxwWiz9vwVZ8WrfVuvBO9YPb2rNWXBVo9izZIx1YaM2YVw+ow8INUZS055kj5E/7RYxS3U2U
lcpA32syaDf6o48DwYK+BKz1RS7eJtrzzxYMSOq4wwv5g4DEa/sq2gCZU8sP/CpnhtGfOAX5PjxF
I2SwVUu/OAxcRGoZJgobkdNn1DfIQrGkRCUCt8Ki4tsepDOtrbBSOcUG6Cqn3pP86MiVBHXN31Xt
Uu/MXRKE6wkRYLpprCVFLcDYRX2qEOKYl4LyQaIiClbmxuFuv7BJn9H+zNQwiElOBW0z7/FLsV5P
Y3nLYBVDKP8Q5EmZbMDcB7wVSwA14DI3zcbypr04+Ur2HaItw/7lLUnJLC4JmwqXZdXudrSWK3sz
fWKKskhL9I9hCxzbCUUSoJhTEXlnOe15mT5E1xkJleoexxHXW+bOocivxgHvFtAqCQURZeV5GCce
ncHVOzEM8B0voFDwTq9+rYByB1exHMcTkbncQ304BAxXImId3KEM1ofJn8iV63P2D5gIabTkpT9t
9vpXllbrNWJHyQD2XY37FMzdU0lMIwbYvmQeIdZ/MGZFs9OM7610PTiL/kTXZ/3e4elI5G/MFHmV
GEtsTjC12yCHZjJv15FO79OSNZAu98A+Nnz7PNhHRZ7H/axzFqbmrlYrJrmmOkuvFfAd3I1vzFeM
gAGNGDntYdk6BxwcOaywOOAiD/R3ldPTyCzAtEIbJAkwXHJMZOEiWhnmMjLYlSa7knzpux0HzI6D
sbUKUFaw32F5FUBntZjZF9qeyTsSpLNi1O1aOUKzJzZIiFMIhHsWqLl2GEaUfot0Xz+G+gvwsCk9
U92jBY9+cWOrXpSPcsFNaa08KHa431Q7OgJsQmMmZJSXiE48suyJPJxKMtLIedbWp4PlU60H76UK
0Ovug4dmKxM6L0kENvYar3iizxYVq4DzVO04FfYm/YAEOFhb3Vhg9xG0s6CZA/lN6HN/Cp8ll9jS
NRhcawLbymUANlXC5mkvE5Boh/q94XaHeG5jaTVrziYuntTgwOHP6Zo5oth/cMvlkctNHNHsjh8o
Ej3hwgiGvyGQc1Aqbsh8DWBqyDeN5ONBTZAdejRfLFPWzslc5EcSRkwzLm6gr5r4kEcLH7NZZZ4e
+gPJR4qd9bMczqcUpvms3FJpoXoSLGUSiIQuqTTHuUHGLtR06eSuXJOSWE+61twABWp7aItDRaH2
aGsn+b2UxBAauJXxjWp/2E4wO5USLIVlCrGdHwQn0EJZe+2pdBtI3W9I4tDlDdpBKsHFb0d23te8
nxnHMVsim9WZ+UE+D7fBQFrdzOuF3KJx/Ukf5Gx8b425UqwiBGn8huoRRhfZUobq3T43wRPNJBTU
+Sion4ps7RM9mwsrd015SZPU5YwL8jI4fgcmKrs2cGFQ5GnYOTvGKv3pv44nFjyHTqhwp8tQ7C85
LT2YHHfkBVh1UzqN22wfaYQhK1hnP3yS9OcW6PMuYxkEcwcd3IHYfMGBsRBa+zbQ8kVuJls5sqCP
NT3FnmfjXJMY1hcR2uiGOwk0WF1+WMw/5QfWTlxrdk4BDENi2JlTzY2z90w3lvaDbrT06n3oElMG
9g/gVF5otctmxtlp8Yb9pFe/yzZFueopRgKonGnYfDkH5cPbO+emVOY5fioMy24dIUrXPrjMercJ
V7a69xrml2HL/MNQACBPqCrhb7Iurb3RHCsK7dVu7J5D4+T3lym56Z2bB+MqCN41DoCM7gwKTKqX
yLRoOtgroG2eksekLdrn7L3/KBO28oJ8zCy5Q3+KN+W4AMribOs9qzIA5g6n0U/+DZ6SJ/W1OVGI
QdgMroJktNk9Qaql7cHDHrufD8wXkSsdUhVOt1uSaaPx4M6MgU1ehMEQJCBStDU9yS5AoD1kgdW4
FZ189Lx7H9Ny2Bv7gNkNVLmvMBPSaUh4cLdXB389XUDkIJlyMI70OSPdBo2Pb37QvYDCHALNlv5H
YmX2e/MpuCNDOskkCBfFRp/nH85SWTJnspi75dW3FzhGv5JkcVVSw/JBN9hhbCENg6cCmIIuj0o7
iTvqqM6SHteC/dU6WCrEKNBMpFmVoAwQYO+dT0DvPEm73ZhuKGOYz/4ONvSr2q5LmFQr9FAGibkn
ZlP9PT4MO9gb2hrYj7ZGhn7GwgJKbsB0hspnhi/Ok7Ig482sEPNnwz7PqHXe4fvilZDNq1u2gVMS
wYAqV7KwX1iJ3rltsdKxSqWXsDy9eEfAFnvrSSKlMLOecjffyeNseKHfWHIDolB1n34NbO8Abi+G
S+giDkSUMN3Md/+jfaU1Tw62MI/RiK+ZfQ5cLDBpwPRgcJeC9le8KWdY/Dnss2Ou7nLbrcC34eEC
khBeGmAqGuvDJaWtXlpXNAL7BFur/ABjRcyJyM6Z848FBN+N5da36I1ZFOIdVosr9AWNtgkj5u9d
DobYEvDytvwowosZLriLlXOpn8ZC+ChM+sZWvoi67Ao/95lcodlCoM7mH/87sqHy7J2tE8sfEYLU
iU1MmtP0UUFnoCQs/s2BGUoERYtob7tIYlwf5M0Gyk3MnLkLhllCXoVj8TcpMHkbSRy8nXm7728W
LQjEtPZbugd1b9hItMdV9UaPQg7PLqERHEeAQtpRzGJXRUmHUptNYxBGlLP2WbcX40FF1EthhpZT
cyZDh2g2WbtWB6Gg7xXu1uiVcJMd+niLUcFjwIyiyLUcXCieSfXLm0zs2ekkcUPeBFCjtCSbIR3G
5Z1RoEKcZBVYUbYZow8gSckcPdQxWPc/KP2xa4LXZ1E3mfmvScfe04KyhtcDLRaz8Npa4EnW+iGH
6SZmb/8VkB/z1XK4xV/hW4sb3ywn/b5QHgbZk4WzxonDA6swggzex+MHsC5wGxodE8zjQJr5OFBR
n33Y3zPmOLoLiDj2SgmqHlLMTK33pANU0iiBW86SDWUm+oNIH9ABRITALE9HBwzP6Fa8gFaqV9C3
jbW9Ich/mUpAXdAyhC5l6RX3/BmOIqJ4M94JxNi0cI7BE/gx7M+TN5u1qqdbFaHkzPsRZYobb1K7
3deaoeE5ji/iAgO5dzoSyRRpYvcSXDtl1aJJh2R8RmQEuWN0yvfiSkr10UTPRFrSKtVPbbPw9aOT
b5WalDB0iHxaM3XEW6ebeaDiuk1/VN5s+HYzDBfY3kPx44R2L82b+R4wi1ISB7OOmhaI0rD2o1Pc
0r0G2J6d+0/OALvAr/So5j8NOG6NvtfOA/HEqwVgvDvEd5V9L34XDBG6eCGDp3OvcikS5JSX34rP
4jN/OAdjW7GzJ6/xRLsA3QJa+ZJwQ7dgLWeDS6jyM0IwAhA5PAER3DE6wjWt3/bKeBqKZ4yww22z
lZUvb99guFG8Fa6Iyp68S6atfex6YeBpM2Wgjd77WdYQgkwxGbAkJeA41Vc7bGY/mxkmMNPaB4Gb
WthJu5KL4QdbdHFZ2DKuus8Gdj7UQTgz64Ci225YN+uBXgT8nucdzhlw9wlvD84RoBtw1/wYWzcQ
RvYSXh0dpjOaN17OztH/oF4V4CEgv8sv5NiudwpApphtr8EbIRT9w+Dk5rhqlJh9IKsFxwcFjmm/
AzyLypS8+JPGTB7PHJKf+AKo7OOhUhlvww+VxO+Hds5fvQ1YMest3A4XRuLPMjp1dOGW0VX3t9b5
okt8tkc5x59kZgmcO4QE6RhvEQ2yIjMUvBNQboCSqw52oyBk0rI4e4qDNURpVb4B85vj0Yp6FHy1
+tz03jruN41zsXJp30j+yRcFIP/b+ef7Ya/FAAaqkRhSBhDt95jByw2w/l5UmsZWsmjw6ih99FSA
vn/mlOGuoI9nFYsSVjBOGaVR0dWlVqQko6kH6P2P36Ti0W/f6j7610i+NHIGK0ZU576f//3l+08b
HVkFs74R0G1ZMg/88fmxWikbv9+GMviBRthOfX/xxbffP/MK4WkV2MbdoWfINdkOCz3xb3/6p2d+
/8IQvk6//Ulegd5N4vrFMGya/6rApVC7RpBY4ubHF//bN+v7oUHBXnG/H9rftlQW4mOobyBT//Hn
3T8O87efOb4w2Prt+++/SZMKzPfoL//089++/eVRkAYwJMSr/vabWA9wUa9Zmn77ha01vMn393lP
XKYUhbP4fsrv3v77Y9MRCkBOWITFeIXZKvd0WjidS2cUyS+RwxXWYl2BhLzCZjXqyrVhWMGSyr68
UjWcWlNqXmFE7mrSLsq3aVn/UgPyaoWZWazpGwkVz4Ke7lkFxbVpWNpNHNBCX0K722A3hTOa1azG
jD7KRiaNJoHlaaHca1U/1yhZOBK08EAYrY0SXpv08mYoxEA7hZG96lJFIWPc6csOwZBc0VYQe5az
1gzaZIP4LRHGbmaNDhCntx7Ht+K71yfugLfow6vmKELLEL2gmtylHuGZjHEc/nGRAkbTAQJObAmA
O0pvvk+cQpajZ/Nm2M5GqoHt5LA1gz4Bal/hA4dfHcKQpa4AxtNwspvu+FxvrRbQgRFJWz2tXotQ
usv432UGqHH/s+8wDNYy9s1MOLjlTd+2eTH6MCnHSs/EU89q6Xs3J5I6uO0NwnZvwH+PVjPEJ1UB
jCamO5IdANVXVhGoeL5Ps16hk9BB6S4dguTY4/A3NgOSvUL9QSfJQfYt3DlpYVVxBRzih6Js/T55
ZMIyEDUTQYCwEUzbryCzPykjZ7tWxmgwF5aDgfAelNYTvnIkodhONyptuk32ZuFWqDQKTI1xSzPJ
Jk2ps0zeHvfgM3r704gEO8T1EEIKhoRUhCqo17gipjgSVb1JLMZ071V0Nerqa+usOvtiClPFHMVY
a+B4ZNo7n5wn3oucps+apj8FT0ZFjT51oq1kcIbZpABg1ud9QdYj5ZxpuDoWUQu2HpvHYdKJ9ljj
ATEKG8gRP8hGGENKFRaRwYRBSoNr6yjsIx1hJFkMz6UwlpyEwyROk0BfbmlRkQd1WrKpuFFauFIq
Pnq4oJV2PX6Vg55nKP+t1SCsLA1A8zbelpNOYIlsbESzEf3I07muWvLCT/vXwmZ1HRtD0HPqYdPF
2BzRDwQTEAS+VGHmJyfFMazl96mAJFeqtrToNPaTqXodWiXf1On0gVaRKUVV6JWpcfq1QK7TG/jO
Xp/qE1Q9/D2tELy7g+MnI8lVlObq4QTa4AjqUZWehEXoJA+vw9DtOrxDKxPIrN2lPr5rh9HyX6wg
26aKBunYIf2h9ep5uFbCjjQRxqQRtcxCbWCqhfqrJsxLS0O9lw9Zc77KOMXbNOd0DWXHIjvuVEPx
ln3JizvjyOKFiWZjwFSQSvxSA2OrIMafZG9Jh693pPl152Cwqnw7rbJ5SArzlW7yikZMum/H0j9M
nXE3M9oXhpw4morYlDolDB4oRtaY/4ggI4ye1j7Fcm5jOHGk+flJKWPijwplsO57X57WR/u+vRkK
0xzOu1sjMU1X0ahuB6MCTqly4FmnXxUKw8bpWcVt+7kSdrSwOWXcaXVcaul2xt/KF35iHojWCC9b
E8lr2LK7SNUegDMdvVSsKXYkNtja4pooKZROYzoWknQNhFluSdk8NB2wnhIZGfx0MW2nVgm6sW2j
j7FX3rqA9i+1avyVLLFjDgMDcQIOvU0MZsATBhE14HVbAeIMFEbD1TcNsPcN8fnNf3ZV8cNrqPMY
FCDTrSYsgUs9xJXEgv2BW3BrwlBQhYGwJayE84iKizAXdnAZzoXdsCGMhyXmHgguKCFplzwFuBMb
Rf1aZv2Rc36cKnVdEtAObUTVVJLffJukV+xcPPRVqfA9LopTqAPNkjIWhsqa5JmXhl/68KLlA0x1
zUQckQcnVddiWoMTMvIyCEdHMAvoMJ1LRkdHl4llsB4jxeuSh5TbYOqn5ks3SW+Vwr8ZH+dYqLYa
Lfi0qyna0Bo87Cxcn0fm70TYQBcx6n7mpNFqXuo2/GpQfJ4UAGHV5NOtrjvIvcUqSNtDvkxtrKbD
BF/pqC5vsbChrvGj1k4amRD8R2d++tNIVXX+w9QpF5TBe9J8mlCZ5roMBCAfZRh4aD9p1N+q6bPk
VXiXlPWR7mrRVUpCXckh06lehTUDZgNek16loP000CjDvBOlLpGr03FAS5MEmwuMuAEnvIbCmlui
Nknbp4olLmwU6p54dS96/KsSaFiDBXNF2Hxn8Ap6YfxdNCRBbHp7BzzBNWEOTisuuGOvh/zljLNQ
x/1AWIlng1rTU228yZVMxC4MxwthPW5W8UWe1EeOeDav2y2giEFYlRcG0ZMwL7cUdFyRMDTXcDYf
G3afgTA7z4XteScM0DNdWKHjPqhtpRajYI9yk0yZwffwFS/wUAc+4x18Uo6Yt6cLSxsfTkJ2Sq5J
GaV4sEsdCf3YPqZt7i2CrnU4WuokmbBup0uMRHuB+VyNnVKnQ1Eza1IAtrqVPUSbSjgMi9BDJFsp
OG3QJ+jWbfFQYnP9P5Ky/46kTLVMEwnW//5///cx/B//Z764N/e//fx+5vGe/vzPv5+pzP/826bG
XOrH73Vlvz7xV12ZpfyHosqqYmomqiXbkc1/6Mr4lY3MS3YUyzFty/j73/5LVab+B89QdNu0FVOX
TZVf/aoq03k5HaIDIjCFH//XwZ1+EYrVf/r+b1mb0t6VNfV//p1O8D8Lymzb1mRdSM04Ls1CDPd7
QVlZ+W2VOg40U3TYM9UPPsZtYMqX0W7UlezlOD/KjTtqyCM77FVnvTOY6K+jDYQWZdkmmI3NWz89
2WUHHxxbRdW42T6FFY1SaA1lyaAFIY7vyNIPFhSaHumVHVGIYsXPWRXDZ6Gu7iOKxkY/rDqiGMch
91rmNmYT3nQOB9PeKgX7QDL4UwCENu8xiAVa7afJMZG7ZtHYubDGQq1VxmCHkla+thPm1EIZQqcv
qAh9GyOFZzcNOVvWKAwoxldTyruMGn78nfSSr8A/jk7W0ARKAiJrIBREZDtztG8kbqOvaAQfaNeY
qCXsJdVBOcVJskZL8qMbrUWFOHgW1j1eSrW+drT0AEVgHuMiqEn9qqzaS6Pz3nA/HSv92Y/jGa2Y
OwX+T1izltZkVIOohVLMsELpxRJt/57Icng5uVbOpgiFsqx77mVysE1yyDPY0Bnbd4Nu+FLeSP14
CivrKAFTCuVplzvyyfGwepOMNWyfk4fSCVemKlWuFQQJI64AGo2r0MSCqgm/FHIojhS+0T96Du32
gq7t1lKBTbe1V7tWbh8tbVilQ3ww4+iuGBNiPj5mnB16pTsHMnwVH5gjfoohVVc1PrTjdNKjcReZ
PbLfeNs74baKKM1M0SG0qeEp4QF7Nh2jIqvDwVRvFmEO8T/pV0YT41fqHHtVnueWCdUL4oU0nuTJ
PDTjm5xQkXD04EtDtobeJN/Rjb3xMHzwSh1gpE/2D7sXSZfZu9jKuuWd85pgIxlwRGyKhdJot7hL
7r6R7FHkOrZyKgJjXTRkgLMaByJ/K1fxQVxhxeuvba3O4in+1OPky/CDL/iMZ3EaC2m6lojGLX26
YMRaxfJjlOGSKQlsy4FtIBtNmxApizclPUm+1p/RrGWzKu93k4mm24eyWGvOdlAogGOn2RKfwKGN
FeOYT8ZRDTiDxbBToID7PnKIIPmyfYwWZNL54aCR+olpZZiuYkxOpbGWZaioRrj1jOFhF9CbYIXH
w8UMxnNf6LdAi7dTj0FlESMDie7f7zHSejyM2qmmWOL3UjJvS//Lq20YoRlJpyG5W/KwM3UAAlyV
wMoWcQc/kvHXjPQ94f0khzejjb4qKlujxh7IirbIBg5scKHLRocUpKOX48BVjddhKucpgLghmk7h
FB9itOVlxFiVqpc4d7toWFVld9aT9lJJ6aET04H9OQTT1UFeBOMt94ezyiWpzORed+9oyrdNP12t
crqKK9jK405K4oMepHdxYsR4VPz+bIEBkfLpWsN17yjNdPQOiY9ELA2ghIK9pa8NlUsj0cHZ1/Kp
UXuUoUt1SDe+VvF6FVQ1+sYcuJQwlPreuNUwRJzJWBNifDpAQAPmBE9vX1pg5mJsx/GwE8eW4A0/
62Hahgqh9KSuoig7RCFTQRuQ6DJayF3c623aLgmevgZdd8Pw1gtiDHZUqtIsxWByWP3LUL16DVjE
9NpwprTOug1FKVi401XWNzXaBR8MX2VE5O/xHtRapunpZFXDKTCGSyoDZwdukg4nqR2vVtTDDUVT
5uXh3falt87xn/c1/Dq9kh9BVcxDel461Q8JZ8yjZg0Px/BeM6MHiBB9CX2O2gqdZ7+TfEhp4zb3
zSMA7kI6eT1ODzkCChxH0e2uyyneJrZ51I3uMpXyqYCoMYiHxhrBzk77BHnzLOfRFiEKBIIEAB/H
PnB7jAFDgjONPn9efdRa9dQCt3OK5lLX03JKcP7xcDHlRhD/0w5KQnMraQyvwbSWhq+AIWkftTec
BsZmpbdYGXCL0WlBVX5yK8tYi8kKEgYJWMRqVDqTrWJ1FzFh60O18HPs9VjZmmiiyzK9N2X5qnrX
Nh0umoc5U6gPDzX4WUMV8gcT9l98EHOC7FjHIOLacRPVKveYooQhnGX71rYFie2MlcbRb2VrrFkT
cdmRKb3r3PNMVLO4OwVNdG94jyRjdnPaQwDKAEqMya2W3iOn5/4I9lVwFO+Vqtbx+44D6KCooHk8
Sf9oJOmoZB4W4tCtOrbMYIUoMQSj9grwkO1doUbbARLuTB21dTL4mNAZzZsdlffRabq1ESmPyDf9
DRu5mSWgaFqrYWrdCxJn5u/jYARBNo4ySImZFlvQnfzmNQmncR3BwkmDEvBtG9/SYTg5eTzuxjzd
4T35oUkG0mvPbtw4llj0MoSLrLMYi2XGQLezSj95Il+GPui2StS329DU218eff9snCg69SmYQst8
DgOUNlNkatvUA0z+/ej7i6RXv36rgyydA/PL0lps/uot9LZq61j+W6ePkCS1Zk9y1dvKDlF0Al1j
jtYl1OZORffW9xcgr8o2jfRm6U3GmwJ0axpbb+vB1RzyBLEUWwu/8fqt7RQUzUg7t0lXLkc5vCqW
EmzGtAfpNzGFtPK6RM6q2JJLzn4h9hGZLrl9C0lXYWsl3ez6C8kdkK/EHTF7j8ZmQQrComnQ4ieN
Suc8Ok2giXTcgIPZFQi4fvnSwrfdcXDTerLqoxVUA+qjhsoupdRgxOlCCk4ZklqX+OtKY0Zi3CfD
WSNmNdwysO9VptjIUzp7G2btRzjYc2RMEOgwMm0jiy4Dk26TPNGv5mA1SNOF2bZkxkw3lIwbaop+
xsCeIvWRSPG2y4yjrVPtDIDbxXCc82K8tQVb5YnbPKqYPLgFsrE9pw69RxiNcrOR3CDQ0Q37PZHT
5kmOAFNisUNKxmb6G1SYASNlD0syj4imLmo1XmI9PyYmLSOeTRskNnr6WuqrnW7G298F9b/Gzb+P
k5V/DpMdFfoTcAfVtAxLIYD/fZgcRgzDCDn4urViUkGbXkkumdVfPJricbGdpHFXEkcNVun+m3dW
/ilAd1SH3YNm6LKu2KY4ssf9HGY+8bzyvxy9bzNztLK15yunUSuA0iZoUEmMMb8Q6IQRfnpUvSXH
PIpQ6d+8/T8BJ2xH0wzb4ghkVUAu/vj2vWUNWgQOdK02BPHMNVnQLKUSmIt8jpX+bGrhvc6BPdCK
ke4qnVmNwDaIxtW/ORBBtvgD+UIciM2+iqDNEf/+8UB8LXMCu/aytbj4xtCdDSKTRNrZlvw0FgQG
SXO2QPbaJRVFpXKzpD1nI0lwhdUnIWB19HWY6W5hvf3rIxN7tH8+MgcOlWUphmLpf2JyAKOEczra
2dpp2ULJJGsDDZ+XEIp9T7pMg82ox+3n9/AuauLzZHwQiV38GqlJdJed4aEFTADf4aFtTCd/pZrS
W5FM14alS6Mt0hwJQ4jtTEx1rBLmIiGI6fQ0WhjrgBtAROlyw52SDOc0iLZ2Kp8Q4q7pk6EF014k
OQCioDtHbeUq+g2+xrJk8fPsdpW1VPGBGJKEWScNnYw6uCH86oOO3kKzosOudktsAYbUv0r++Ign
+c0cKPyinrG0igal9uwV6VfptLx8dK/ykkJ7N1d1q5tZjJpZAkgL70GWqnygEt53l6DKs1+gN79s
u//iDv2r4aErMjlXU5ENVf3TOFVpk0tzVQc+ptZLPZdPLfyINPn8jqyHq9JUm3992RXtr667rmhi
124DjRGwmD/cmb1iszflzvTNcQcxC3+ypRlp1yjvzzUL3xIm9H2EBEJizaOBsLuw3d2WOglL4vqk
M6AfvwQQcLMcmlJ3dhzE3yq5OEsMBpmANOnGkwYRurLVp1rdhQ1QLDOjoQT/q6zP9hPzYUsoJl63
t4sl0ACjM9c6AajYFSSMBCdIt4o67JweO21runbsqlIDUUdEDjf9MGtqzC0i/qpb6RFc4bADHfJp
B1S3lBjnJkAwqJ+xwLGKdTjSlzj0trGJFHoX9QJx5Cz11cJtq6RlFOEPbdOzwV7/oTQtmoXuogL5
TltQ2/Fw7S1UqrStd2zBiMC1m5qILiuQmoZG4/O4ypPwLoLWpuhX+Eod07F+q9rx0amEYxmZzTI4
I9Wgtme0/qbjHPtGdIhlpLu2flNzeCvdNtXH/SBFX5Ja0KFpLGy/XY5FclcSD1v1Bci0oaDMPhrr
kVm7a+yb2Sknsd0jYtmNiJlcne7c731Sbq6pLDHtBluU84PKosXnAPh4dEz/2GvIoFH5WUq3g1D3
8HButhTSBP96pDl/Mb9AzXQsRbYtFZ75H8fZZEl5qYNVWYvtm9jSDVx25Wp5xZv4yMCy1tm/mW3/
atY3ZEJO27Ysx1DF73+36MDiDK1EH5lsYzZkOAKl+b9fUv/ilrVMRdV18dVRBTbp928Sgn9rElmm
7cam/NAbNUmcZLpUQ7wqIXeIgha8tfI8/X/2zmy5cSTbsl+EbAwOB2DW1g+cSVEKzaGIF5ikkDDP
cExf38uZkRmZWXWr733vsjIYyZRCHEDH8XP2XnuhNgCQMFnmVRdnn7rKboOFiFG5TRyECqhe6LQc
AsO+ydj2DLZ48VgIvRKCDLb6riK8LE3ffMmfaQZSTqnoBEJ/vRDj3X9Wkf08pCzVbUs4kA1DYC6u
O4n031P3Dp+/CpGbBPMVBtqrChq43pd5zvIcB+ImqwVwcUryrrx2vftlJOGRjY5+ki51SCPlzezI
R0KmOWW2g18/AZikWFwtyXSbOel1MKpHy3NfUDRc+TK9BmyDcwwzQjdf6W0TvlrCNT1Goi06Nvdq
ib74eERXHf0Cu2WXRHcPxFn11VIezW10gmqi9DLt5NPlcmHM7EmS7HqYMsigASb77OQjpNR9Bf3n
TFzCqyF1X0qpHouu3TL0ezFLHfHQ3wdTDkEFx02IooUVXLBf+88nt2X+mwKHUywQPrsiUwj3Hx1I
4OX9VM1FebByLp9lAdkXKBzIAPZNrYdSzMjMqyqHymjFfEbGlOzHrj4CwYLSTr67WIablm3ewNZQ
CXmjhH/q+meXhMOGHbreug3DbVdM97FByira0sZPvwWMj+qypyVn3qRO8nX2s9dUT7c8m7d0LNVR
JGjuafyVrlopmzWvoQUw8M2nGtVFhWqnexWiEmZVbZbhvQqJEDG7qyTEjMPKX7CYYeK/FujCaoJ5
DOFSfEwYx/a6exca033gD/eWUhv0T7ui+q43qV6Wnlpj2rtLv6tpjnQO82uXaof+i6yn5yY2b9ng
TSNRRzTLdDUWZsMmYjO3gohe9rvIUifRdvfFML7PatrrIsjtdMvCeQlStK6EOEiMHqoan6XLK1Yw
KJi539W06Hr/LXONe2r3fvOfP+h/s4pRuOn/WU5AZ/sfH/MYNV7ej0N5GH3k3mjERO3R1xzHvT7J
nX66FfIU1tH/4/yyXedfl0+f8pkrtGXZ/r8sn41grGgLVR762H0u0LDq65zfrQbg7CO2iCovrsOx
3+j+WUaASuiIQ0vBU880Xuhw2nxRHOAsikCuUtGyosjOaGu2JoFl1GKWfJM0UkSFsI96yadR6k23
urtRZv7LEHTMiJmVsWSMyTXBCvuODLmepJiR/VAeUIUV83sUypsYQo2guZeiVgHffu0WJm40AlI5
6VISkKNyXLWFizZ020GrmAOizrPxPqLooZ6omuXd1hejUsc4i7Mcl+3QZ9elw34cJs2UzyTpsm7o
73DkEGbMa3YW83mxzOd0Ma8bxeeSvRlefj1DNlb8boacOfbarS1Zfdv8pAsdbzKvek77jp3rgqOs
yW96rKRu+EI/kG/s4L/oDkWEHLSPYy634qZeik/dDvGH6UtJZf6jalBFFNO11Vcba/xsoY32Y3Et
QZ+t5mV5L0zixliJMgNaB5l/DGN7vpW6rMM/8bqYzBTG+UsUw8s2xahDx5leomfr2O6mWX6aTYGC
yryuczqxqXejpuxVzR45yOJg0a/T3SZG7jtjFqQHqg17r3f9oslceLQzC8NAQtQw3bRU3esrfMJ3
Yxzcmyhkssr9mqQG9N0J7aKWpKKSdvIwyeu4A+kcLziSMrLKwhhiQS4OevXVnTViDR5FP3yxxu1l
EzurR38e37VqZ6E5YyngbSe96iqa5GaYXtuMDqwlfRVJeg0OlM1m/CoEz8pwWaHpvhb4bOYQe34W
kVxA5AOdtgLCbsu3tzRxrgs68DmXD6rLOn5IG3nWBZOVz88iFy9pxNgztOGJLu9DzKWOamIoi5Mx
pKc4oI8YYIVFkBp5SOijne619X1Oe5H02+pAdXuq6/nqcsIz9NBlZMJleBp5P1m9BF0BUQI95yqY
195NACuNHuLaLsajvviUomcH6d4MRKSV0bsJzxuHX0/CKMUfF9V6Yu/QNXRrpoIRBO2Fzhue84UJ
T7xwJW1Y/JdhPzR0nVmOdZ8QVOrHf161LMf7d8uH57qB6UoWEfMfVX4OdbWxhVscOm9+LzveyAVx
QvhEn4uGhxKauTPc+6o408ZkRjNiiy83uvesT6wuRonh9+wB+oAWcTXm9+CtL8v25R/w7LcmpcBt
k88qmN9TXzviphsu3g8BfEFTosDOx6w90w8at90dbHYyvyEqT6Q0ncTANQeAE/RrnO7BpOaD09SY
1ZW6LYiA2Ec2QiG3pmT2MVJXyYulu0hIZxARyaLdWXbzWrcBZI+0JjSCpkZb0QvtK3qbplOPq5uS
Pfoamv1qsqv9CJGMfJGHtJ+fg4Yt4vCJ6BxFN19wvb7Ei3OsACGONUJeVnUp+qutzeKk15yHyDBv
zIY04BZzhE8VMozPjjndwwc79CgPYus0VJoZJW9yUCKh0+1A1WwaFG16CQxUfh1wRurvX+cFD5bz
MDDXyFNsQvxrukyKbL01Tk7ZF6P18IOwAeasyDxxo/+RgH5/S3tZdwYMxgmZPZ30TkN0A4I/eXCr
+R260FbRty9mDOyBtTu0NVVQpe7Nc9IgdYLnD+wCjVuJErhB9N2rR3Qet/oL3Xt/lP7/62/b2t8H
tu/0wNokivt/3P0/j1XB//+3/p0/f+Yy4v117zp5b6uu+uz/40/tPyo9tO7++UN/+5f56z+fnZ51
/+3O9jL3vlMf7Xz/0YGe/GPQrH/yv/sff07PH+ea6fnrjyIp8Zn2bfLe/3V8bonA54v4X8/ddbjg
v/mFn/P2wPzNcunGCPblul3zk+EayN+ksKUlbc8KPFu69JD+mLY7v7HfsXxPOH5Al0+DV/+Ytpu/
ERoTUDjAg2Wvwm/98cJ/9iX+08Sdsb7e1/ylk2XqhhqALdsR1EGe4+iC5S+bq7no+6H0Ev/UONlX
RHKAGcCIdqXB9C2owI6nzz4bsLNvYBJIoE/FtYsnbLZfCfBLtoaOFaEjB/FwGc61/z2mdXN0NmmX
JU8JOHkEq59AZZLDrJNKPFyUBJcIEkzUTJSJp0NNHNJNptp3rmqzPScD6io1PoWtiTegzFrSm/NH
+oHO3ezBrujQGtHwPSURQwxZclGSZYhmZfQfRE0qUdsDgszAEEStf45afAYt0SyuDmlxNLDODWme
R62zNSqPxE3LS45lRlRhnsuvXGbML5Vd2Hi7iB5Mo+WG7usmlejGw1o4qAPkhyfJberi4SNxe3xb
rXtOgn46CnJmkNpFOy/vMF2H4M9E5RhXQswHNfbfxsQh2l6hNAJ5h7qAyM7Smp4yNPW1I66pCYs3
J5BXVZccomqZ76awNI+W6o9w8xtEStlCBLSd7kOqdyIqzF004DhuSdXxqc82OSw61DlfKLTKRKTr
JpiSzYB91pnd5KqtPZJWRtuG+jovV4TTHUR+nJngIQrv9pN7CHTQD+kVOHCJ/vHj+U3qMKBZxwJR
qGnwX3kjBmXtJ7KDJjKEKOufZjtREEoh5eUxZpfQ/dHo4KEOfjvlM2FE4yWWaMAJM+uooiq77XV0
kZKEGFnLvdKhRl21TXWSkOX66T5PPFqWW9umWR/Q3tl6cJYQ3opPx6GZSZ2ITqI9p5MRnFFb7uRz
1pfRfgmm63wCUbDk8RuV28DianJJyuxTz05EuBVZDG4yHZLqA/YFptIIqVaGnXNvpuob3XMs6Dru
aSD3iWGVe7RtAnbIvsLiFuXb1GlLcDaasOp2Dklg7noYSJaiZ7r1BFo0Mwp/WASUHRzN6ct0CFWm
46h6HUxVG96dq6OqBu2ycyPiq9j/f4csOh1y0V9n0VKhRIa5WI39EfD40fWi4GqhwzWDMamq8Gs1
fyEgKbqT6cHBUmrRtTxlnGD7xhK4jP0Xl1Hj1dz6CNZJmCHS9q7VcVwDcuVzan2Kdsphyqlw65bI
3VsjxGqMwqD2yLWQ1ogSGp0hti/zqhC1OtZBS4pnj9sIjOhaZFKgZywkNrR3Y+qIkx+Kb9HcIxGB
Z7bRVoUTjkSa9gAX7ZCklhoHXdKEnHUzLsiCtK/eGpEZGl9GHV9W0LnwNbcpNrEAmRs1CJhKgsAz
izmCL+V4KAO5k0iuIUYDXhY+lnmL2WCQoWDo546Bbd/sJg8QjhwIWFM58apjHgFXyF4odUGWDcgB
iWWbvyd0ZKnHaXsgkm9HFi5rnskfbsyVjZ3V7Ri4NSFnDTG/FsObw5jCBYgLDIK2nW/NqrvL7eVT
hIS+E9kVJZjiyNbbJK754TOZlJVBMmAI9DWcm8OUFu88bx8LoXesK6IhyoZehk9YrOtVFb7eZV0R
87OpVBez+/o24W7LQjYxnZYkDAtiCTN+Kli0V3LucTnnWIDzHlZr22Equm8rvKRLSKK0K6fsxriP
qDu9skyOdp1/Ed0Ijt+VlNHxss5JxtuGsil3rk5TmzNlH4lYJAQzZxcj09u2A1YZ5Fm9FUCRyx4s
iDbUjVJHA4svMiCVNiUdag0q2VzTfSIMwoh3QUNaTF+81EuLbEa6yCnShIkDzD/RLOfOBuqQVwt5
C/MPNyJTdcqgHBPntaMniv9Ott/lxPkjJl5l0wMWAd38tfgg0y7fZ2W7HFvwRXD9CDKt5nOQkFuh
kvK9mggMh0Z3A9Eel7jVGxtzwNYOnSGJecrVMGLcbSu4qEyIcOK59U4ZHwvi1l0yxc2qmkxIFOMH
8H4ywKaA9MPEiZ655u6Ix7pd2gB8Um+1WIznc5rGrEll8UZcxZNhhlfWCDsycml9RzZQAWP42kwK
Hz9ZhFYanvLW8rYlsTpx3kUP6LDuG+aPu2ViD+8IN9sOqsHHFw+4iCfvYSb1j9koHkevM+0vUJ2G
59nxw5NKsSR0tjdtxlnCqakJdQo7UdyYXg9K2yYQR3QdUbQe+MVKLLdh1vbbQDVnC8XMdnLxDZJS
MN8SbQQDd2YUn2Ai7SuFyzfygpMvsOwR89LjliMbwQ5g43kNWbEEdtj7GKWEWGoiZAgCnJGKmoGP
SaqDvlLGGqLdpf1pwDclB5TWkIabzSBxHNdAM2k5cU3wp5os7/zJn326dkPzZJqQVPyoi7ceonUa
htOwUabNGW4zkOgX3jfG3JrvXOU3ZBmw+IZ0KWR7naj6XMhIXDktpIwIt6Ik3HLjTughxhxib+Tc
LHUwnmxCSUDS4zdPChwLyWEIPRBxRm+R/Y39gCt7c5qI8UXKBBu9rqBigm2doGhxRdZBPlV8l5gI
i+CVbzKD0GyvLw4YtMbVlKBS9lsv2FsKT35uEExe4msAytsf3ZgLcAL1jyQuTgSfPlZs+9eqFvah
fTASnB2x4+AaT6LH0IuJDCb/Zy/DeliP8URwp8Iei2Uhd6V1dkNmVnGaujTrBsFHv2tqYzoT0UgA
EHMalVXuVo5gNXmWxZcuoQwIMndjYJWLcuPBT+LoaPY+YEBDwmpVS34Gtb2nxRDBZYW53UwNLB9t
QLtABEGXpuqhBzvgIcU4RItnLYClWghdEYLAsJZERsdoEVudPata/4fdzxgm7OMlh/by6OWW0ABA
D2YvOq1ym3fDw4Ro8uQr0MINDQfOMgOrtC3ttUvgFDZ+u6eP6HxPM7pMaYl9yKmdVcsidjB78+Ca
aj5dDkuurC1Mw9esGFE4uMO7sYQ6yFczGM1Cf9q5iTtfm/EKd1EHjbOQEwRWEUdQpBK27cypSoiu
5Gv19F3x6IregTblcR3IXHTohta9R8a8BU351lODr6IMAMXlSU6YePg6yp5GCuKOSbmIs4cMI3n3
1BYS01FnQsNon8JM50OqvDnR/KtPFhyYtJrxgOl7Ue2foeliFHY4EedENafLLRv0zO+3Lncvh4LJ
p1MnOL6ssT1dDt2ft2bbMY6gUNohTICWAHOsgnsnNMnWCsPsOLCelISqrN0yIyI5pdVfuTBme+rX
nSXq28vTHUG+7GP4DZe84ksM8uXgjHBKV7/uyyj2cPvLr5O2JgptIBzqKEcDoL/2U9KChWEvw7W1
HY7Yj9p9pzGcYmh57HKzE7y9GSGM5NYBrTStr9ZgwdzTsMthsAzAQvpm7tKxahYC6y8fa+Y7Je+i
iuASXY6XByxR3S4SjhIhyt8iHVLN+YkDU9/6dXACIqsvMFFhFhtJ5AnwNoyUtjeQhDyAh3X14XK3
nbMPs+7oS//5UFYDZBSBos7SqcmX94LmNG/L5b3qbPfskgizsx/Ltl9OsYvCJ1yYDvhLWnKVsuOr
y6HTtzr/k25muorHiqRLU4BojtijVGUznKZhWvsUO4dLrvWvAyrV8WSSLrzLguWpMGrjVMexcaL7
wjmX8P1scCstBhqiy8EfaIyasvvIzYXZ6jI2yz6Gl3mhdobgdU+Xw4Xa+futUkDNxm4gtjTrv11C
pi8HzypZLn3Z7CgcWfsQ+7OqQ/1IG16pTNRN2LbRnrgw/HAYo+4Db5x3l/846C+700B365vJhpi1
4CpXmsZqVoCtL+uE/JMRerllzT5+6DaGGTr00XPijygd9Wd0+SwuH9SQEaQtS++hc4i9W4VpDNYX
XqqXWGQA64jof5y/3UikQE3mCPZ1MMWXH/HwZ1A2H23VYEK+nMgTqwYEpbnpDi0FgX95Q7iO/3yr
Lu8SyPoBQE2q4iPbid/fgsurvLxeQcTe6dcrZ9kud34bHwvSueqhJTLOdH5UuY9Ba2LG4vXWncWO
GM0GWEa71RnjTB7MRXzrdIaTPYDB7lMQSdWTUaqEFFhk3/ZCBzfw+w8Sk3y/Q52Vj/NLS7jaNvcj
bPwl8oisDcA0zjTJfx0mze/xrOSqA6YToGPdygWbETgI06uQoSXu/RDj8AFd1BjNjR2Ft61k72bE
XOiRuUWpRTSALY+iE/dVXz00UD0rA4e7WGwSPijerQIGXVBeT8N1WpbvKMyezcgiPszAtkLr6ysz
gzSGTZD79Us0lC+2F8p16vAVsIoUqVKZk6ww3ZlQXBiz7cYJmgNZEtjzmD7IwfmqOnaeLdX7impn
pzwmFeaCyTPK1WEMZ0ofpvppbddXhEFe987oH6I8fmosVPC6UGXwSX8dpDPJslxfIxOtnu+Ve8sh
82JGDlj4j6lDjDmNiCv/zaBPsJ2L4kDI9njvKvKjZ384dUJc5+37ZN/5y32d46YPY/SCTZGdUbO+
sSHBM4bI0WB4tbJFkcI0Z7fuYwjKigJnbkgiXdQafGLtQxq5X8r8lhHfD0xgC9O4mAU0j147RbFi
zBjsTJWdfRfZ2+Rp9WN977dHMhj2jR3id/JlxdvV32Ye2WzxBChaFPk2ZGShKoT1Szpcm9Nz6Hma
iySvZ4qMvm35Slj4kbH4xdTMG6+un3zy+CwHQjBu73btZ2D/+gq8vDaSv3bu8NhJ//vAm7DEOP3V
aHIiSvehzemWFuZ9kzOwZJy1rdvlPbPZUw9pgH5y7O5EiBhW0mcmlBE0Yg7SYnI202A/zWEITSZg
tlq4Hy2TrY1yCCazYw8yB33ietjGFc5OmvukD/KF/+wS/AhBT1uY+Ai6pO65SckIcKt1pWKxtpoE
IbQLZqA2GTPWBogPTMb4kWggvi12dk+8AWlgmbzOZ9hGflaeMaxpH8KpL+arDCNpNjBpH1DPlsq6
ARD9tLTeQ2YF3wJmaWub79GCNPFoOnCjyGi+zWsgVSYO4GxkCNa2+1aql6oq7nmWK2vA7BVZuKhL
iBAho/3d5JTku+GVpVOiISg61T5ZNgYfQ4TcPhcUjtnWPFjDQr9mQC2Mo3flCAYq7kX9UQSIiLuX
ZUY04obgzLrupWXgtBpJC+4ZiK0L31eAoyJv1U8ZYLekSfakvX1rSxr3oYWbwQDZOX54VeftQh+h
bNwMryaMnNY01Na1sfn2C8uBVBYBRnl/qzqf2CIdvaEBABG1spEnV7K0Hju/HNY+MHqCCYpNarfE
Uba4VnnXGupkXL1Me68Ulo4NJsXDTPbmqhP9hB/ZbPb+QCxSWn7mjYsKWdYvvrCh/Q7BtrKsjx52
EKkmxKhTYpHAyEghzwOsADUYy2iAWCIYZGXJ/Yzq90oVA/LhYe9kMODrIg4OZiaxWXoGyuDGOJt2
dI7NktCD0UxvQZsDt2udfYc0IohbInjxyWJ4gXaUkwCYzvKTygLCnBqaNd9Rz46s01Q840G9Y1+8
nC0B4TMoqKyl+nRUAGC1oSHROq+T25r7pTW/lQmpvAtQO+XZ1proidXkEzegnB8iZwywpMu09aNx
Q+bMehKALR0fIC3RnyGBJTiu7Z1ImxXJ7GRKmdgRvbB8SpL5tivpxhYZfnGzF9aJAvaZqwYwm5BG
4FyeyeBhq+aN50qZ9/j436TpMC52XQJqL/OA3P1iBqitcwPjfFIAc0VaPWQDMuGYtkCPFD0M/U8y
dmC0SctdE6ClNshtcyRaFhbi+qWjY31mWcPIxKfpRu0nbY951071xhFZfTDD8KFhDTqVQfMZ5yM+
0ZDLZ9F+xHRRAA5/+ulcbYzy7DMi2kYiRzU9ZNg4JGjNwjz3rfoiGpIDBQ0EFrJdcUGs9y9ogT+4
pA9rZ8KRG7gCU455TNMfmStnRr9k2siRa2NKTaaEQ6qi39G92qWdoJTlksYXqZNwuycaXikMvEpj
qgcjQqy9qfzg1hoUoRUGqwxVLUxME/NUL/yEetR481TrAiT2IXnoKJU2uW8zt7iR5Qj2rZA4fNXo
YR9Cqujd5mys171fE5AiRmcziG2rrqtwWltCfG8nr6TOZDhZFZhklo/W5ytfWMEuqMidcVAvr32e
WtUP88qmf46bU52aKv5WmQ2hOgwtUZTGw4gwb+nmu9Bl6BwVybJ1pghEOFppRupfhFqS1dAAd8mA
a1WmRQaGLe+7FHjZ6GfpAT2A4zTj2ZD+Wxy41wa7sI0UoIlK8VhmhCKWaebRLGVBi9RwG0JUUG1N
7HtICnsx3czRIK6R4f9IlnG/pON8Fs7ocvmy1S4+ZaA3NhPhZAmrxNqQwIusHKP6UkVfE3db9B3Q
RwWaplYr4Vr3Ead+bu2cHJ+EN75nTvZYqeuOnBXEQMRd5SoO1oOy2TNpWWKBZiCR9qoENI3hNLmd
hz0pyeaJNhnyIRP7Hlx/MNgtsnwCJOMCs00uvmb0t1ed3jJeDt4g8eiVADbLGkWf9Yi9F287FgPA
einNoVpF1ZZecLJPQZnOScbFP/osprC+Ckdh4ghk/tkpqRfD6WA4+TWXuXUWq+AGfy+2pal8SIe3
pL8K7cbd9pREK68O3XXoOE9tj+O9hu7Qe9lrEAJcYhbRHuZ8+LZY0xt109aK8u8moMIR4MtdmFYb
Z6BuaZM7J+f5dN74Y4rFkU7l2Sh8Ac9HAwvEq+vOYHuIfWGjfFxMtleY9D6IU7uvGvA8fddvXCd9
q23xttDx2NQ9cqZJsNVUnHW+b1zbyZCCUCLEZFKA5fhMWIYzEDNe1CAIUpKPMxbQeqr1iJV/Rcv0
3iG1Yw3NZOsWzra3AlxwBJHYedrslkW3ksbiubXsaqu8rqaZ6RylUxS0PNTVPJH8F0vxBYsCQWI+
1ryqCMgXTipglLjyzAxZGLsBBFEDERpTmzXnGEkcYst6Q0Ol2yXuazkMJbqZ96buQyAIELnq2N4p
CT61NoPXsS6BRQCDLNZ0nRacRCQO+Lphrqz57DU340LTImirx4K0ePZXM0R/y+lO/ZybObGzdX+6
3DebqKfVxNbrOSc19dRe+ghFkqrT5f6vQ1LHLBcuK71Repg9rHqPtBrrGI3/zaz/BcPkD2CRZM/m
c75BXD21+g+VU3nHTGTaUfDwF/RDvw4DWBXguIQHV/qPppObd4dBEKFikrezFN98WhnbOg+I2vOI
Fp1mNZzwkOINL/0FJ0cycF2pdCRLHwH/UUwdTshHR/aYyRnYR7m/PG7Kb6kt5mNSyPHkqAlXiaIQ
XGbX2oxR1Z6w2isGbkxGLncxihJxVtUAuHRrI9FNjthsivoARGgVNeS1Me6CXlkuIJd1QwQgEJvw
S8rHn4e8N5PNYi8gQfXGXuid/BQ691afU6kl+aM72u3OnTC5XA7EuU+nBadLmkjjEOqNc5oS+YXG
5+etX49V5niLdZexmYf1rtQ7cEQ0gA8kzJPf7/96sGyJaHBz+Dfa+pMT995mqFsNl83RMtUxV/eQ
YVHrpmTjInI55bqd1ZQ+xIAmBTqYp8BmFNMtzLw1UEyvO9XN0p0ut4S+e7mlf6Kx/f7gBDAIu160
aJVufQfzotsrVKKOSv2TaVu8RNmKNQWbfSqkbZ9qfWtIm+joMfkcOp8U62wUxcodyQzz2uzL5bE0
YuW83LKAwKD9ljQ4S/VhYUfali76U99A7iDCgdSd5u1y5/Kw6Mv+mPGJgZcyT5dD++etf9yl4EXc
UENbvTw/o5ocTtmN1fGCTVU5vx8uD899Hx6n6k51C+BBtgkZsPf0xhIxdwk2tEna4pBRJKxxYFgQ
ELRGdsYEJfXhcvdykE0PJ7G9z2quxOQLqhOei8vf/8uT0G+S9F0PIKx+Hpf/QrwiYQ+UzPGYudvQ
fxRNC0VzrtcqriP2XKuqMb8WEZuVxQP6lMSEIKQEuLkz5jdzIp0YLYzT1uIGLgpUnIqWtjHQze7C
/oxPPoUnlL7inXqjBlrnzjwSDlXIjVUlEOTKp6rnLMnIyYsrsiKWDP2WnJVJ3Clv14TTjjKfvYTB
8HBIugKfxNzsnFlc9exo+ql099nAP4f1bvNJXD37zf0SioTiJLqi6dvyyLFNrKfKGj6MnFcgB1SG
UWrwLsCsY1LKmTt4p6iXGYsqYi8D+mUjAdRdlBA/ZRl/0xz8KQH5/6IRzFDoNtDG/9eikSvIDeo9
m/8mHPn9l34KR3zrt8DDbUWcLzoPjVz4KR3xg99cD9OR5WLXQaTsoGL+KR1xAmgMWLTQhzpS2paJ
8vWndMSRvyFkCRwU6MKSpvU/k444WiL7F+EI3jMT7YrvIiBhefwXj4sjnZjiNYxO47RNS32KZU1N
xIUkD7iqMV8E0YlteXvKPfFY1EjCFr+MDybeLAMpvDFOx7Kndxy0FO2mF/bIT6sJDCe9RqYbyCec
Qmz6muZMzqQ1ztKHzOjdLU0iUl2QYuWhCXk5SMLj2Iwfrb1LLLWg0/nzI/l58v7VamfDjfmX18k7
5RKpxVhCe3r+IbmbaJ+5me3LY8h4ShNLCRTPCvB1MO5C3S4EEcaFNIg8Mj9otEYWj0WVLxindRvk
WfmhRNRahs5pcc16D+mq4GueJldpG6zwS21p3qmTCqwn2Xvd2lLVQ2mYbxjHxe3lkBcEP8hgMrdh
QN4leQCTPR4To9jlXt2s+zIttwQOFtVuXjIs0Hl1nOkKH9g+NFu4VaBZQ5vsnQ4NzJSI18yhb99m
c8DYsn28LPdSXwCCnjFEgUz0zzW+60cTqljlHRfj7tfDgYeHdykiCqreQT4NOdTRvdDLIU56bL9W
QCGsxyCXw6DrAScM76aksnah2zMotmSR7qrQ+VYdas/+GCrIorOggXa5lkZz81KZSbBN9UU1Vrxn
ZeARlShN81QbEYNqSZVdZbhPJ+W71CdsjKAoLO+WKGaK17s8w2SwjLG/S4r8XuZDeKqrggwV6dRb
N6u44Ou7S28GfzlcHjNqj+Ha7B3qooz3idPdTvqnOk4/vc+GEhtDQ82pMavcof1qwwH3LH54hb04
IjGFHAoFZLdhXne63EJIbJ26r8wUh11vQfyULtPNqMzRyjSHOlq0FkL7jMOAeqTj67AZDUbpfpLI
NYLFAHZR82pnjMEu9eelEp0d687seWgx7V3BlfOMQ6pd2fFAYL0+1JKpjxNVydVgoAJSVUdFWavn
y0OXQxRN/MdiMYgMc+4WU/c1c6WYNOhD7X9aunWfl0zJI/G9zoAMVey1XU6qxpw8NDNAm2M0AKCn
XYvJBmFOLeAVJ1CIYp2rtmp1fli1hpz13ZffTDq624meDNjBP+rfOsFcg5TluTJoRtajTI89tnws
C8SB1CVTrIWyGFeTnj9FHpvTatDDrS54DiQ2t7BMzVPH3qcvFnlkMk1C5xzJHUOgxyhtHTCuObvG
W8RGmArQP+eqSPZNEG3IMvAPdgBHgO/GwUvptxj5xL7ADPjT1JMBgbE9tpU+P+em0YKiJ8fGaJG4
leF3JZS1W0IfthNEzz2bxfbk6FHeZFJaWw28bpKf7y5lbE2w+Co25LSV1Vd+3zteCp1FTikaLjVt
4yaHszqDLovpbkCgQYUxwOE2K8B/drPzFUEFIiA1WHZXWVMlG7vun9ukfwVTZzCRPEyLbx2xAK9L
5Q1XaoxzqIINHIZ5uGLCzyy53hlj+dQUi7+pa/BNl1pTUnSKwt+60RisZF5/c8bY2dnM47zG7QhV
iQnNMzCXkeF44CwOAFRarHhWUz7TFCt2U5YvxyF6r2bpnRp9yOGpj+Z8zNylXgd51a0vCyUXzOYg
igG+J9mSy1TcdZ7yNgW7u5UQJHQV5WObI2TuYixvfTUP68yvycaYJnftWsxNHdQtRufAd/Bt5xhE
T3FNmTkx15V99hlEwPNnUgCz0ADWOnykGvGzROnOt9Mz09OYFmbwEntiXVrwgkg5f2bXUx3jsWZX
E4Lv8j1nNbtY8P3EgAiXSkLoHRyODI9OcWPYNPSyxzEil6Fxnko7Py2zb+x71dxUCspA4Ycfs/cg
ovI7qLFmW5NCpk/zOWe6mbTdXhK+WJqm3DZ5tJyigDSpFu0ZfWDmx10rXwy58CwB3aae6DkfFHig
Du6bihl0AZ+0afbuog76RmK0qMDDe8957iwq7SEHpRNUjNM4Ie6HDK2N7WHQsmeiSEmhqdl0Imdn
6mcgagtaki/izNzA5fE2C/CHGwtZmAD8iQbKrDYzeVp8OKObwRVh27JWrtrmhiPXZbDQhJjh0Xlt
fxToOK9K5z6fxLQppXldxM43gQaL7h3pxh9yjm+Eb5B136XUq+SPBlbpXku3xvGpGnhvRAln/gBj
mt9w5t67sf4ve2fWHLeRZtFfhA4gsSVea0EtXIqkSIrSC4IUSexI7Ev++jmQpyds9oQd8z4R3ey2
ZckoFJZvufdc20iQIqK1i3KtKWnbiBkW6kRh1SGqGTSduYC+vgRvc6bC1Mijex23WDzhUaLqHy+1
HxP/C+sGtF2YecXeXTeBedJUR3RJx5bEpr6GDlHC7baCCE57ARUmbb4LKwFtHZC8bZOC16aUL8nY
vvktQRZ2bJM5MBtYSI2s36fFqOlnvTVDG3XHtOylqUClJYN1VJG+mVsmSHlDehYBch2EFEyc3bzX
Bk4BVyOa7dN1E0JmWhE00zYYgK1qwn7VYjz5KJ42ujKMe69bfx0YlCrFWdR6K8lGM7xfURTzvzUy
xA6sk+vxz1t9HVPKp8sRsf1+yFcJhiu6rU9IwoBKD8J/9SM1qcymB8ByKEOUjRFbRneTJ5pvHiYf
xydqnnk7Ehan3bc2ST08ykK7VxfspuUTvp9O5N+9gG4Z1xGQKYGffGzbO63IoMYelGisNlUOPxL9
3+STyqTn4d402+JgDLW6Gsafbu8+pwVrq9jJfUi4XJaWk6Pi6qEV1YGGdkOiYDpMe9Xz9ddpZgMM
9oawYZAPuwwtydLl+OZM8b1QFzd5iODfXnCW/2gq9ludLoc9epKc8RPK65cCRMvWQTRKL247B7HQ
K/vSf8lEwH5mmCx0fh40g64Qd2WCAl9FL0mKYBGwxGMz0ckzefosEDOoJQWvjl09I2hzQ00z7BYF
HLCw3AUXQOWdshoAZ/fJ/IUFQBVviKQ+9NKFsTzY+6piF6hTR72qjngxQKIZ75gsOM6KnYubRwh4
ig5ZjEEJPEQIGOIYIkjQ8Ap5dEQpjl5dXltzcyPZCqPnwnSiu5OcLCKCAtCJZjz9XEhSmOTyLEn0
k/NAjMNg7Fqv4zp1NSKt2r/yEckw73jvJFl5na5eYOGghiJNwnPUTV+gaqqMrmKaLEkSye1lH/iJ
9+rDKiZ9RMdHrO3nSrCLZg5HPCbqvNqP8gPlHzBzRBKlyw+jbssbYjuant1YW77JQBL0Re2ede98
6d+UPd6DpU7Af5R3a2hHUZRV2IkMs2fgrNLsp+53nRdn5GBZu3mpSLELlje9poBYeXKoXDts2L8g
Dbv3NZjfyreOZYUTDq8W9p05uMQgGpS2Ud3NGQ2DhKhSjXKLsuQDSLzVxN69nqW3GypxY8jpRnoI
zlXPRqtPglBEA2xgSS2Vv5A+vTH87NXrIdgnjo3Ipg97DnmHNJYhedndWSoCWjfh8i7kgCK4NodD
ZJAqECE6TAUKozZhAIyxG72s+t4v70s1sCuGPrI0QXsYKwSZ2QDUR8zP8+y/VHX0TQlypaHgvPUM
i0Jfl+0xmJ/rikitmYhae4kOyB4Z14NBZaux9dsTcbhg5O2qxhpc7mzoUFBxGr2ZcFhvKPRTbqc+
dBeR7SdrZnrQ9bcoeo4x33JYyaIKc/CXcROsym5IeG53ZeviuWlqwGvOPooF4YtWrPfIeq6dKkYK
VYnqymKomgTyQw2vUyeeeN8c7IAZBc6jz1qMp0bPXK/p5G06TNQnas5PfyimMC7RdU9sPwwSQQMV
Xxn5vabMfsCEQFnYersq1Q+WSB+ytow2nhn3u8T9pasf9YBCNI0og9hucB1OGMrqh4T0C6MwnzD+
I5iT1ckUBbj5OvvemER7eSME0ljqU5XhgVoiePQ95qMBLcyG6eaSxHy31up1zev7KL+13FMTAxBm
Q/I2WflD69nmoSxsOjk3vUGNvwCw8+5E70z7aWp4Dje24JFSnRnrsj+KT3NWNUftBUM4+QaNU5PP
h6YeyOt0IfhGFh4l5OcM/ZDv5mRBLQVhNJG0m51tWmqXxuPeG3E4iRhMwmxSSMYye2oKdW+703Rq
rbsppx5v+cwuGcQHB4Zh0JL+4Sn3ygBOrZtxG8VMKBHODWf4pCBNUxJPOhDgMS03GgLMl5m1r5Pu
xVfxZYa1HylQNqgX9m3Ch55LJ8SnmO16UxeohYOfjg3WrYu36KqIYUYhhIXiUs3Nsyhjtumuwb43
BmhGf1PwxvwYjONiB/muxq5xGMZxU9VEtQemM9PZGQ9JZLbh3CzygNGvDLVf1Nu2dR7zZj2lPAs9
mW67qEbLMrM3rzqm//kqV6m8izJsPGgFNfHQtbdyQMo6D6DDRSpeY1SFe9sSl0rz9JI5FC7DfSo8
+8Zs5a8onu59tmJbr+Ap4RRovfP8V4YDfjem7g/XIZDATJC5BIqENQuhHaClHL1K6urqOCCCi+14
29Tk0xSOp0J6M7YiznjLw1HHVI6xRc5N2t8WlU0pyHzRmD9h62EHYa8TC+s5QKWP9OE8JNOvui9q
5LYQG530EEwu+K0q3u77LMUdMK1FCTtEkquKX+jGr4MywOaNYGCgRVSFindqOA2r+ClA9sVpCi7C
sq/8ITtZ6nMquuXRMKg5mCTjgjrZMUnAZemhXijULzfC0Zd7y53B3pgJgLu3OhRmibsGxmnv4M3a
3Uie78sg0l0d4XvEa+oQ8YdmIM3Sky2IiEtMJJxRgIqXoRXKtpwS3i+JF7TdPN0DLjz0fdIfYGUg
ignae/SpT5WdSjjEwGJz9mtV/WF7BG7QiwB2F3szdPzl5zh3pEBlPjf99LMY5Le0tQDx57ciQyFL
rDdDchVEbBp/+lTw5oSkvJp9HCSR8VJ0+sga+GIUfrV12uYbfzBlE+6efSfzF7Ob9nWOd8Ga23ln
Soq8Hgxn2Pczbpz+R1pM1amMoa8vhthzG1e0utTQ8bWX+2i9o2UVase3A70cW0M2mlWhdjWuUBI1
ve1iEuKgmh4PBU93Y6S59IqFoKEYapVJhe0G9Ug8jcx2ah5SZIr1oxlXWYicep9YGfygBC1YEenb
9b/lqSCej8iQHItiVedh7/5ggsjlOqfbfsHdP1CQLIM+JWbyogzCLAJDgW5oJCHdm6IuiNmeVU7F
wO1AWTCQnMaevy59bv/1RELM/i6vx1pzMnwPhU9BBy6iDhkVaYduN/MIsOEgBOKno4lHjnLUWZOq
z0BdmnXr9Fkk+bcanH1SfBjMApqZcTqaVoDCjnvnmoGCyt7Ljedq2NOs8antwdT4aGSjp8Bmnz8H
xN5RRG7tNkL+r6J7qNzkVwBPdmmLttzh5FvLd1a/aB0fgjFAUcLuY1GUG1Plbc2M6XyVw69LDfR+
2IuDTX80xahQNUwzL8dfqZWy+RcEHDk+qqkuF/TyvCfieZ5RtnLeognfdg7dPOqiiD2nszB3w9pt
1jgr58ZD1T/YpBdktr+d3CRGnx/sa8RkqKTqt0DwgY0kfYjWOzIemeEHdXaVRIN9WKKE8YnghZQ9
17HzXIxWfpiD5rqejF/T1PGO7X+m6PDS2j8iBbhpXSxFC+753TgY3wCqY6RNy8clvtQeAs4Stlo0
BvxjE4SY6LadIwZ25HujmP2Z59Svoc6X6ZPSIjGaBxZWOGzcmSVio+1tNJubJpcBZHybPuSqnXS4
2JxAqvyn2aqQv6FRkLwoees5m8zju2tjorV7HqIaKRL5A2j+GtC0UqHxn6JP6qrxtgqWh6YHjVvk
EU7wINg1Bkrmtjt2gbqGjsTlqMb5GFj6CdXoN3IiLr10zF3iJR8Yvg6eQg88Le6DWzTPTuLcAxez
3eFZuc6lMz04lchmqCn8ubhy/Pxbb3O3jFT9SSkeSBslsoL1fRkhgIrJ6kGS2mrCoclEEkX0I6K7
MYaUUdV85WJ3TBN4+O1E12Ii1rXL06AGKC6w39Z7zVYfTVt9Vz69hJ7puMb+l1YGWF4LsQBd+V0/
dPV+DPrHthJPkfXN8Bx8KMr47PrlRuIH41ocnC1Xz7wrStQ2cTvDr6qPvoYTP1qoR1rjdTZMltyd
MXNn2G8UbNspRR00dPFL46UnjJQ+TTSLon5M7zoiLDLvU4z5LetcZmVW/JrYwR30XgC29cWrnE/D
KL+p9TMbU//kEXZYDjzIJWJ55JpEx/JNbf0M7Yoo1Lq8vIHKYs3JFLJtf7ec+VRwFm9r82aOU3Gy
s/qUU6ZuK/hKYVthSkbrH2/pg8OiTqdwbhmcMd+nAylmFFyLxqawpIwQM6nPC5UkipCNSyyWSPuR
qX5vnGJooSm9gt2YvKWzZyOyCG+i5NikbIHbhgxCUGPDaW4Jk6jxQ2DdMy8w/rb4Cj0UD2rn9mgV
ZErivIC5X1AyS0Bom7lkbRcNfRcW2voBLj7fjHXeHPK6OmP/TI6pyJmmw0mJsKFvKLEZYerpV4nY
i7zGfC8V+Vf1RG/ulbJlRJBRvZr0dLeT0zznoUVeDY23JUIzdZ6lS0VjjKa3nevitsnJN7AN/VbU
s7FH10n02lg5G4tWAvoE0cMpktpA59+7DBWC0T00UYEKh2iBbzNugnn28FCQ8LJOn46w9X+qvnxC
oKDChAQGh1p3a9wXXnJj1UialqpN0XaO87VM2vc+iYOtkzrWQS0A3DH3+jcRRT61ln6dy2A+RVnh
3DqaC6GRCxECDp50wmSNUmQ3NQb4vsX2IxbeITxBy15ekiSnxRh6OCm26R/Y85NcZ8fTNtLWcmyP
RTn3t6numaVZRMsMvof8zzyaE+7WIa8PVvFpJ+hLg75ytsXCoBKrcc7nthnakjAw1HNGPc24OdCO
AMaP63eIdtopMC3godmUY3a3GAFZyvH8OKEZ3ykrddkT6X3E/mPPM05umorfV0+ET1eIZbU31vh7
gnlXSvdbIMrkKiVNFXfNuV6xsVTJPL6WAQOr376l5fxeM5Zhi+ye/bq4KyqWoqMe67COTPfg40rc
R5n/1rpQT3wZPVfSvvXj4W1m9nPVYNslWgFSwDwZm6BDNxmJceBxb2cb2XYZ6KNs64mZp6DqXjG9
RJtRzMOWxhG9myw/ssVFyWszlRKSjsCJyOQy6uK+MywH2DXzOcbXYZ5ZxYGPcuznon6YWm5uDISn
dGymW9NInqMKYIis59c+a5rrtiKuUsbo0ZzZhfkP4Nc2TPOSTMtpwYLmxM6whWFi97BDTZFgNMQx
vbGzEVXgYl8gDVQHmOPEVFj+fATrRLmfBJgFMfpkmbM8LOpijIkih6oe7tPK3JutOPGaaHaueUoq
xz1V7WcbG8jNgugd/swaUapZZiBSSC3j2jfH9MqXLzY7kUOXU+L7wI9vhs59moStLkF9W9lih4Sd
Orw8mCbrhDLOx/2kWDWhrkQgMrbcoZdGFv05KiKe3653zWi2C205KG7Z5t0flod4yR7QW9/02nvB
NbRB/PuSG7N7aCa+UZ8eFCs3hrL0o+lL574WwxPt8spX/RzhsBfAIWCcpzgiaOlnpFl4fgaFMgzt
pqGHB0fFd4yOpgOPQlI9iFOvRiMKXS0fo6AihV6p6b6b0o80hwBEj4ROiVc8KM/nKQWmCtP0FsvQ
a5VjzVm3hbt0mt19agYvqaceLfQYRMuggy56Xn82KYpxRMdh5s69hl3LkiUZWYIhQ4jS9HvNliCM
l++xzq/6mCGqrv0fg2WjA0x2CYJyarslAvlK5g8VxCCpDePKRy5WNfcZ+ih6oHJ9T4xHeGnLaZyu
MWP7jC8zY1tLEluSiKzyPE/2MNoSzAbJzTwtEMdiuZc4arYpsWb7wo/kjpSOo8rdsO6beNcWE0B1
zT3Z3LpnA4kP6GRYHMwZo43w/ev6Jmct8dA5Pqm9jMC9tZtM8nmn49ohqM6X2LK6D8fgOJOMCLox
IxPUdG4QmDm7UQLt6YisGmRytIHWI0d9QYtJwDVAngG7ljJyl2dilxydwbtzp0WxXEKyL6zMY5Fn
GRheqcoTDMOIPnWs4A63C7YEUm2UBQCGnZ01OAvzuvw20uUvmqvkkKW4/73gda5xL4haCUaJKGhj
dE9++1FMI4l3KRR/UwSAOA3Hv3XxXJS2c4228yHPafDyxeb2zMaLDIafMVGuY4dfbzHk96YcX1Uy
Jdc52+5dkLHtFCoPbc7WWDYtew8yGo3ehHXZqktO27xvuuggE8/c2YQej3a/nIgSUZsRPz1f3vzo
uz/zRN+mpVNA6DYgG7toh3iViLxqQj9YiDiHQ3OMS9bSNv4LY47JvtN1tStq9W0w0ud6mI6Bszgb
BovFbqx5CJSMZ7JhndtriaOxS5wwj1jXe3OV734oRtXfk9Hhd3fDvjWRfadDGd+WZj3B8yH2t10j
xiaPN/1E0HiursvVcqtT1Z2wIVg7kU4PUx57p/wRaaDeZ6jLvYm0cCx/c9ib0GFcyxD3C0Fj3hI8
5YXTHXGpiV1jJiYKVXUQwmRzY6a/KBv0rpckogrfvs+bqNuljJs3qUUFUuN33mR++UD8GsW9iyIb
ofHqknWxLKn8PUYzisvAeOjJD+O8+PGdnxcAlkeLYSMpP21xr0vHu+i0FuTY+w9uydsgSPWtQ0PI
Qxv6pOMTl+0LUsIo1OeZ9LBIiPh73l/a4TOiNr/XogoAXMF1sKOewyaZMyf3ZhADl9u98kn4GTGd
9xFjuSm2u8tgWm/lsjKxc+PSDeOwpeK/Nixez2PRJzdNnR/xg++AVTXPLUgldKbiMFUWvpT80Ar/
uhihiQ/BR568Tj4YDpO7qXYaG6I6NAhFBsAKsRisyTksoiJ5WmKHlVnpHyzgIaTKBbteZXLnOGiA
pUk0x/dM159VO1Ai9/BXW/tH4Krq3fbKs1vuh6VVN1nig7OHMOfrNcKAaI6kbokOL60d/tck1K5P
UxRRek+k6c64EwSPixIFzdbQprcbFQqnNoWcPU0P8O9QRhDgHbvE5y4dOglM3m/+gu20Hy2cypm+
yY2OMfwS5GG6jNcuRscww4I0DDk+ERoH1htg15fYOBX1MF5BpjoMg5tfD/NLW3XdyaQ2wgKe7sGq
mtd5iVS2LJnr4YKOd7Uj+yui4hJaUuw//mL8ZGTsnKdS33tTvuzGSb9RbZBk3L4Wg4cQGOM7kW+k
wJop4rICA72YnUPuZLz8Fqu8t9f6xuvRc3Rtuq8nWGIe4/II6tYmIzjtMkcab8LYH8ioF0CE2K39
ytYgHh9zOnJFg5EY7Ye1xvWANT77nXNCyMy2wcu6sK6Kh7TTd4gpxwvm+ozWmK8za/Qb68obH0Hj
h/bNEz0eLzOiLbB27ShwuodlSa6xUO5q1/Xfsg4RwCDzk2eq+Ba1JO8+PGy0jNY+y4mKYFR0w1uD
dGfdXzyv5euzuKXz5qZN+XcKnhWdKXcMCdxNKQZ1JxJGJ0SR2PuikauruwYWzIbHEUy1K5wTzHnI
a7KqH0FWXUB9gLYQGIr77Jqcjfybb55RxhfXv38YRlZeu35EZzGKXVJzLXRoOChiO7aSOQjHgAkB
No7h3Cqa+bQUKZsjCbaBoDJR+GPo195PAkLY3cKYugvMhqcme0VUA2wiOpJc+tl9ifvqKigSkBIJ
wFk3K7+XBd81JhvWpASzxb2LjmTddFrsqzD/iae8P9vLpWVFCB6egmsJZM6TuZv5kxVpgZ63CdLm
0QYet+/qwNgxqSuH4Gx0DL2kKw6N6xHkPaoeEIaxRX3ikyeRQ/YU6J3nHjuRmi+eLNQh7wyse/a0
bygDKeI+5kqzt2SOOaEC39sB2wMP4AgkDpcAOEtH+2ShQFn5nI41XaFL0YegIqZXjNltbMgHtNhM
rfVoUCYHDO56h+GX16PumccpBLTbCYX/rM6X/eCJU9BFze3vH6afETPh7kfXTk9O7SwM/RPzUCNr
phNtHXRhWQvanrH9MlbEADHFaRKbrHkZ3Q5mZ+OgGsR1gj45txm52mAvthXS3I309Um7dnBtl7QC
VdXe4SBai+Wz8qid5p4NyBIfZVWJ0EJPsMT6CpPvc9y47rVI0vjAph3zk1m8StdBmV7UeBFIj4Py
EYidmLLvisXmUuTmvhnF9TzzYIINdzKeMwftRm2UY8jceTqmBGxthB1xk+kxORTkb5RdHd3FM5V3
PI1I6INRP9hFL8lMtq/jIfehR+hfchMMwnmubcra2tiaFRi0xYPvlvUSig7fj50HJOeU5ZnIubuY
HqEVstkT+tNsyUQ1ju5cf9p5+u43pgwbPMJwP1tn76aLzwTF4RbQqoafYzANc9+KMkBog+N1UyE/
Mw3/umuRolQxmKHcw92UMl0iUnoodfwtY/GY4QqgLObJWDyBEppuEX8JLFDCjckDhCgbVfJE789b
hgc/a9g1CI5oznodFqolJIdy3nZldqwFX3pHtwDkgIVa2vJbhliGYvbCXsd3AwsyxndLB7OyQR5Y
YbPkLXbbTh4B90N3FWuBL5NXwmCOya5NmKHUfetQ1O0KWwrYs36BO2jmSME2iHKBrETYcEV5YLDZ
DVv1EKeRDoMUcr+JFXBnLNUPTz7aFqshc8yvFWYFUiKYbjBXD7KTa1flz7IQdNvMgIJ+eaDlj04k
ojAUCBA4tJEgOa5tH3xp0it1J6YtaKKziXMm3POkAkbxrCPokZEi5+Zy0UkRbLLiXnUVndKcnBPk
fIfAsZlwT7AJyWFTlofejzhIDUJsC3Fu2VlF/8PLpXE0iU2OhtS4NNjVSXHiuatLxmam9KCE1Mnj
6OFUkrW+d+Yu3dt2hApTYQcYXELmSx1clUMaHdeR91xn6SHtnfdgobcvguo4Tso6VE57Rqy2EE9k
PedWVoQ08Ms5WH/8/n/OCm2AMUjoqTZHPFnkJzJb73b56tX+/eO3GgNpwgidxpxZQidojFo7w94t
Vg8+HQcLn1RRsCb0U6jDYOOuWnCsJOsv/f713z+6GW5mb8gnDp2Vb8Y3CqGxYvRpdXfJ+le//1bM
OLoZg+mYraq2lED1ZPXWO4VmScUzY3Xc9iFV516rYMdDebXV8wNNIQKQzDXpw2w6vtVI8dtX8fvH
MyaW5SxX9Rn5FI9+C48VNiDAi/VvgZ6d/l9LjQg67Zd/AvDB44ZL9z/C3f8IvsPUmHbpa/VXCt8f
v+vfYmr5L4lemSQb+w9uHjrff5P4nH+ZyJn5D7pp6w+l9b/l1Pa/UPwKM/AknL4AfNX/yKkFf+Af
nGhA1aitA+v/ROL7qjNGcGY7wnYs10efTRDoCur7E4gvXdppUFzrp8oltCZNuuAgSRWBohoy14J1
JzxjXyU87ZcW8+VcTpirUHAArTITxiVJLsLF560TeLjHUaQcquZm7geXTNXyiRuVom2ydgoxFvvb
frVHEmoXralN1ZycoJZCQ6ByZOx99kT7o3CaMoTVNm7B1zQ7gvnw+nyXlw5S+sFvO5xvZU+p+1J4
qQ6rzCaLa7DIskbgBHSLFVnkX2t44iEJwTxySLTOG8zkcjAJe1IBwm8Ooilfm8IZjp7TPrYN0PWW
SflWmTiJRofBlWOJQ8wkivEAQ4TKGD563AqnAc1VwQt67w82Sy0DAkWJ3x2gwGtd8ge09YI7aSlD
hBUKyFNDdJlsWYif60BOF+LZj6zWTXg9trFPRx4M3owe5kditTWheKRAO5lnsM8Qdpiv3g7sXd52
sux4F9MbBQ5s5dJiFlIxQd5Q/ujjgJJbxn7HQ8j5ueSuffzTFf2/SNGtL0J0LhDHQYLucpXAi2SA
9dcLJFtkO6qxrk9gIx7N3hq3v38UkuRu18NTFy/kdULKuZgDB+WAC9Kp/98n8++P5Qs++/ehBLZp
ExVJpoT1FUMrDIuhPw7m02S0dMt19QOXjtMewUPcxaJ8MoLqI3WKfzoDX1iV67/WR+TnSwvbgSXs
L2dA4+XTXeIV5IulzEwAS3Bhr71MkrWgM0R7WIws3WVoPjc1sXIbo5uqA8jAMx/DOzGfff778yAw
WvzZBPH7iBxI8ZbHDStNc03l+NNNm5mim2AcFycn4USgH3a2XYC1Z5n6w6yUvTGGNe6KEfYeIO/V
VBUaDSoyuUyjSLYBIaG6/RjnOth6nrYOgSoOv/8oL0ImbZN820XZt78/6K9RIb8P2sUCIknwcTxS
lf960DF3QEr1xEGTKRWm3QKWXiKZHw0kXhlJyqbvpjt7an54FvOkJuY+TCMWbiBEFaO+98ZbKrQ9
PWWDoe49GmWExk9FZO/hvlC+Y6JmuLstmuytV0RHF6LLzyOOCV6tyxtImVtGKJwIkb7Pxgwz3gVv
5ybigcq136NeevyHT7xeGH/yqqyfGPAgn5TNROBAYv3rJ55zoCBlboL67IGTGtR/bZPSu0xPidTi
2g7kPqgQzJjCyc7omMwtdqhoU2iP/Pm1e6/B1LfjWDLfY9xkti4NjY0NHvCjmIPHkd0c7fUtcDy0
OjUPgaBG1loV0WtQWwykhiY/u7llhvD7Xxs162NrsB5QZrVvIn+bxg5iquif7pcvtGg+tmuaZGY4
ph/w0/9yvxQWlOhysJHTt8GjCoaJU64vbVS8wYEcDs1nhRu/Epaxn6mrgZIRxdLu/S6mCO6QFCOA
6FkQbksGg7f/8JX8b8fG8QkcRBLArfiSI9I2BA/3LVL/Zjmabe6fdaFeFFuSXdN5jwAz4dcZ7v73
6wAWqEs3iqYjpuOxiwFs2rg36Ao29SB+dj7IT73ke3An91yW0BbGRm5VjwvP0u2n65hyU4lHHSxn
t7qS0r1rYqs9GmIy9wpR2Y7J912HlGRHfCDCw7o8I2n5mTqRd/P3H9v6z0cYyUyeBdbd8wKfkfRf
r0RmvFMae3V20h4ATiYqd6ScB3AFehivGsxEA3a/6g9TT4cR8RcaTjOSsuQhK53yWEGh2/zDIX15
rzg40U2HatQk8sK1zBU2/OdnmJMakzUmQXpKooB71dQXM/GcQ1uSBYR365T0Mj/Go3klAklso9/e
pj7Tha60/ulI1tvwT7fp7yNxLXYJjvRNfP9frteMtavRGtymfRoBbHjviNU4rb6WMM2maQu6jQF5
Ep81w0cayJ1SSX3syxok8AR+xu79p0IKJhVocUJXuHsFJODvz5a9Xpf/cYzELAUebz6eJuvZ/NMT
f/AKZPpq5lHSubcBPnf88DkzI/VsCEmkYMOOwiyvfNCnxzp580cNc3gS5q2blrcUlO/4adONrCFX
BNm32UKs0k5QDmR5J4wi3kUpG2wVONVe6nKEV2c8DUPSbNUiOgi3VHsSspTh1/949td31ZdPRpYZ
73TLA0dtfr0jx8XK0wZr1sl0FmioUPtBxBD1KmW86zvwiXaPVE+wS+iB7qA4A4gY2QsD3E4xWPTx
kFcAnTPjH+4Z90u1sV4Wwnc44bakTzfllwt0pGlWOgLUTDDzwe+ZS3aZynjXL4+uibhmzvB9pLl+
kJFtrScwYTGVAlJBUCgYlWi8eZuWne6um9HjuvA9VW37J0cs1lEXXaiZ43v+VFxMVimhP+KwG1Np
bSTqfthTQNXXMQ1BCMarKmva/pFAyaV/n3MHaKq2hi1cn+sJb/Wk3PJ+gNcRLoqBFUIyxnACYk2g
pvY6kf17hNnqKh+G24poh0s18j32OTyOun8FHnczizOnGuV7UhwDUoGGIA4ORq4RXio0CVEKPy/i
QO7//rL+naz95ctHeUV75NMhEQn+5XFMuRpNcGKMo0P5QXAVirMGhLXWfPBicL07uxzvowDWiYzG
Ctm1LELshXXoWYh0rVgcWHfbcChn9wTWfOcmJct6uL7LqGpy76sPZTtNiCbme1QE3ZH7WW7jAK7K
mpaCjXNKT7J3GB7lUcCYqr5AUHN+1NEjpj9k++IaK34RtjpYgyI81kQCSksVRadltNVZdw5lB4i2
AtoFtdP6fJivgOXB8Jg+p84HeTGtwZAObifPRD81ob0Q3MuvScfUBaYangf6BRuYZtwF8bHPafhT
g8FOHLWsEZv+aEk4JrVnjLsJ/asbs2SqwDJzxP2maaFWGQR5OHpm9+4Gf7T+f0Hv/9mIan15X3IT
SJPr36Rzo1b1vn5BZlD1qis4S1jCwR9X3SUHEM5wdWBODBw2c/u9mpiBNJJdLhbyR69gxu5LdZ+4
FpNzX7DvUMXWziEqs73o939/Cf1+Ov/1EpIm73HqDSH5+bUpIAKCi4ikwT9q4WYav5VRDHnS5N2O
4GgzcZuhecF7EykdghctYEKon0tKmewvdrdRaNAd7bP+1zRg/3B0zAu+PN0kkYhS0Dq4uKBXb/af
n9tEdrmdMyNUla1wDikr9W08ICbN/DyMRB1vUfWR2Oz0y1VVpjYrs2NJgujmj5dewtb67w/I/qOj
/3LCbJQyUJdopTi0L1Vp0dYYvWC6HWe7EDvX7vKHcl6ZCfJUjZXxwi+FiMKra1D3yaGsP4JC1K+2
+sEA0WRIbre/BuaKhpGUxwl215WjPihnhqvInwg6QMQYkh57B1hq3k9JI0OMbdzXYEuRmyH8G5l0
D/iixqTfjxC07lofVDWS7/rEV3mTzd27qlV242WqPnY9jGHBTruLMdL6nMkwiWO51cFoH8AGvLVZ
klzPLuqQXLUApTOqYDfwznbm3w1UGIS4cJwj+7TOkb9M8EagLZy2Pjv2HBybKr4iqtY+oAQmER5N
5iYz44fA0/LE2ntC8LFq1KIyPddZNG1tpedDMnaffN3dtmH7FWLsebdbKC9FARt9LFmorTK36r+4
Oq/mSJF1i/4iIrAJvJa38rZfCKnVDSSexCT8+ruoORHn3HkYxagllaRSQX5m77WxJB1MxwRbFHjn
Kk6tjZ+48sUOPnmyk6tTjk+R6UY7n7CcTdxl2VrQQHPIBRaifyy/UR6P8PTyHUgz9xiW7SaFOWxv
Artuzxyov4ApzI+ORorkM5Lw5glk1ph4oCeZXKA5SfdWlX/6lqGJ2ySVfVzwW7RNJdwS97Ng5k2t
By8+9Dc1SrorlhR9LlC5rhpOXxicghMLkCb08ijZV20kPgjvzlx73ybDdOwK+y/Ob/upz+WXP08j
c6DJ2Ac4mNl1LGeICPasyN3NBzfBu8IywivC4qMau+guX7b0XckoVuqRv2Qw7OxQ2ugmQOu0SQRI
xg9HbPm6WbsMRR9qu8CYQMxTZKMuo7ux953NVT2XvXGcXQkLjCgCGG7+W2yxlp3q8k6NGqmPcJDn
mqxjERV8Bt2cr2VcVjemE/Hcwe/ERRiHGzK7MANaDKY5klNm6S+0zSBAWYnwlSQ0W0YV7CLQt+uk
rLqjaMef0UdnFRvCQhxS40XG/7tRKCAZXhBVquJN6iM91Pj2w2l8dWeMHhRV8UbMpLA3VrdSNFPb
AcMk0gZxdkNY7OmoMCwqf2+77dWUeYIoBYCmLTOgQqWxsawuQ2zDUs6tC30QqftoO8PCYdfUqT27
oLnCeyU1GrU8KmJIcs3D3C/fQvgXP6/MR7OxzslA29ixMLsV3W0Z4S7rQXBaxFAEArNjVlp7Whz7
WMEd3EQtueYGYqS69agR/d7etv6S8oXYd8fM5T2ySraDCq10NoTpQ56zRZ0Vx5cTvFWsvx5bC952
n8HbiipzuIbWZL3BDmaJYr/aRqzf7GXp5So0TTYFEyLmxCbSL7YJwFH7LIqjC9IP+rEAzafT0Nfq
56GcxJUaqJZFhGjWmzEMuPfQnmPinn4PJqaf2Y28jc5CFsnLD52q8B5cWrAAUPKVQnSzFnTJu8yZ
Ic0ncbMJE8xHNVYZJ4nv7Om3QAgwoQC5ZsNsrFxZFevWZZ1nyNK7mPj2aQateJ/Ow4uLVy7BrXIZ
NIYl0+AoD030cop9CR7Vy2DpayTGbmuThfBo6H5jLb84NjUyroag3bqy129B3WXI/ebXzLIv1I9A
vIuyvQ9sfriMVdF70s1vSA9C9GqhdZ2DhiWOOUCzTL19Mc7O28Kag4iUDOfBocvlNEwT0KhcVrta
eeVFOHDZ/TRz30s7FhvHkeV5shEoVoYyPxuiSggQEw8KQeSe1p3nKWA+YbGxSjMWeUTMLauV4Hc1
OktslYt9XXaoBIX/1MKheBYGfpF2kvbZ8uQvGBxsNLlcKSUJCky3FBq0/s384bbcehog5BjtGE1E
f4qBqQFd449dETDYeE5/dJQx3GOI5SkswschA6cX+EhLabPpcMr4QCCCtSknF08pUZ1+8lKMur03
q6rbuLjR6MfxTGXj1Y/u+VPmR2vEWBti7YZPVx9xdSDONQbnjjHJh0UhU3idOo1JmlyLMj8DA9jP
efPoJVyDVeuw/A49zb1eDetWKnXKR5SUab932vGLcPG3Dh33NZO1vQFE3eyQr5zSTKKR9qa726Nq
hTvRTINom+mx3eL8SHau9cvVLfeq0QPNk5u4ReH0DqVZX2eF/PmGJMHeBRe3ONV2eMJZwEscf8oq
IEMDz8N5lrJ9xMdUrQIF8sOKLPzhw3NbCLnLY4eYhJBU9cmSqNkqgRyxte4TxuF+H/RrthT5CRL9
DBeyJf4lrMxDjHkAv8m4NUYS4QOBzyUX+XlKgRV5DF2jysX/UDbTdazaV5Ag1NDO8JH3X13B8IaO
BaR6kN3pBGWVbPkDpzBVxsITGBJzIqy45SJVkvhHSnlftd6lFEJexqQg9zIdWao6rPKxxHCqcQg2
ReU8J6yUXetshHhDSdE6SoMw97IILmqAduL4B7dZpHxzfgSK9TGHvnVJfLOCjUeSXddsCSWY4TNw
Rtdh1dFG9t0hLLNzHbyECd1DOHWnwlCAOVOOW9MUHmaagFydTvvboR5QphV9ezYJ5BMpYN0osa1V
OdUkiWIaXY2Zb6GsDl7xgCL8TMpr6CanmQTfTS/rHqsgRo8sms7zSJQJCXNbE2ofXbgn6GP6dSVi
fU8YSYgLC1f/gIYffmg2G0+52yakdLBDAUDabHKIorU/EPimPGSxesbKJ+ejC8pm77PDWbFNSXYB
wYkryxzrI0qGtyAdf43Guy4E0NIUJ00/rZsg8p6zZeHBffzIVRCs0pDK0Guj13okWgJopu8fFNKP
tR271sUutkGQPqc9Y0YuOcWhm+JPRrLNWmfeO2O9F1n3ZSJm1pzEeiruDebfKzo/xk54XIFC7YgJ
R6oO2mFS4i0eZzhkCjohYo9HvyFTqUDALzrDwCICmGPS8a7v6jvHJ0OipXbatZa7lq73TEmNLE+M
lx7HZox1ejcNc88YJv+etlHZf9cEMcF6ZS6unM/Yx0eko/xAZt9Ly2hkBYH2ox/x6AwcA8cRhcVq
gFVPSbzwUSbwtkZE2WZn59YknKiY/X2WgpYwZ9lweyvDlc4ItmErANbSNlOUqFtTY1oZTEjc7yOa
f87TDN9aztGcxvbLOH/YmEe3WQz203WqAUMx2FDtF912bKafenSgGeQCB0T9JseWxCatEJ4bcmcE
lBN4CnZwcQA6m58puIwmw0WWtwoNqMf9Ha0G0YvVOrH1BcO6AZDd+HC7BSkyfdHbo/loYO8r2u1c
H4PSRmuaIT3ChkwuhaNeExo4ygq4+5Ttw2BUmzipvy2BnU8UihyJeWAAk1yHkpGdFHuY2t1aNUmx
bWUIflUAXmFxNwPWJCnpHlh4iPh3jZBx5fsFMH7UICuW3h4wTfz/EfaooUMh1uWQaWfy9iST/xWn
170D6x3gwgQQX9M49QnqwGUYFNb2F8Ec12Yy8nWHTLM18t82kvowvkwCsG054Zi3TJLrqNzu0B93
HNetuU6ib9jhT8IvnmvRHhDov3bMG4izYcjRhDTpLqKODI5FWZiHMObGR9YQWcI5lwvi8d9ZZ28K
OJ/zjDq7Q1PELNHawLGmNTHCo8hia/NLVUX5WAThIeFWsBEZRlu5TAPNwR72LfGTdQtfbYq89soK
kEui0cZmmttfFEcc2YOXbUQSvorU5Oi0yj3gF4xQy5tBpcQSYPtbp8CBEOjy7u0Dt0+5vfvPm4VW
k/oMT1fD7X/HaNjCAvi6fZ4oRs6x2yeGrA//8zm396fGTJe70Pn23j+fiOMLRKw2L/+8+z/fanno
MQtiEgGSCJSpgZGiGuW+bgr+FP//ke2uJk/6fx92UvaGQTzQ1OXXuP2ct//75yv/+Wb/8yhxaD/j
0EEubA8p8pzl+TAx81PISzxMy89y+/J//Xz/85D/+px/PXH/fmr+eZzlYeO+fA0Vw6gpvmJ8YT/b
mcXRU2q4Zyt8GCTqgNHXXyFgeGrVfq+x4SJST+YT6Yuobgcm+2hnkcBxR7txgfHzDuODE1Dgy2L8
KBLItVn6NZCym7eMQVXtkU7f7Vo3A67fJW9jpwUv9T7Ymh25OSkc0K2lh/c4KcOrD9mgMccIK0tS
crQRBpEWCAPLrFYryxkezDlrKa2M4thGyUkFdXmp2L0LQu1EUBQPTnjUIshQ+dKC0YAk2yBBpChs
8y+5nfGTNL/bEUmcnaXBoWyBWEahq3fBcS6pzw09f8HJf8x0skVPtrbMWq8EwuaGad/GCbibAna+
It0fj7kFLaQdTQBkzmM7LXuICEZPoC9k5K7qNDcJUZr9NdF+tFJB1++hSu0TVyDkzPFNT3rte0i8
iPVI9oHxgBK52fBbb0qHtIRxSVIOnUPsGeRSbVs6tnVcudG6MbDLNvjQt6Rtsd3sUba7eGzMZ/JA
i007+78DGL/rzglRmycdqu6j4KWz8u2fnJrNdng2Opxpllc38HGI+wLAeUU44ax920j3uuzbK4MJ
6p4Bb2dh3BW6Ce+N4NgU45W5xpdpDfvK7MnlQj5VKPqgZCQdwe9epRMFlyQsdmnLs+eE02dthQ9o
B7t9Ky0muYWxG8au31AqtlBDZMqMNnussResiGrzD5owXjfnhurm8RlYz24Q7d1YejmkqJE9lvNu
D3i5SCpLTo2fVfy0jNMdqS4tHfV9gG0xbu58MwKpMDkeLjEMaboKmn1UuPoUQ0HW8yT52hBKANPX
tNbR2pnMVxDPBKjMRnqYQcAlZcMmR8AozfJpZTF7iKwRFn1bY4aa2mPQM/JI2GROGJl9smFWRc8Z
OBk9sDETPMGtXhSGGJDKW+QiIrImQTdOD7WV/gCVKXcFsRYRwW17PS3okU4EdwkaKuj19OZySYPz
0wijeP3Ar6auBduEkr3ynSExmqb+H5UjcDEifIB22kNR9bz+0Cdyi3S+rNFVRgYaanDCRyvVeDd4
YQVNLJ99/eOayjzyRQTYalA5xeK9qcSvAefTuUV5PD+jGswPeIMZ4DvqOgXrekjb7YwYF7Xw/OW5
VJJlOt7nZfSSxe4PWyS39QFX+AuuyjiRc8QPWeTRYfADA9BHuqB/EZaHkeeg4Q/rLYfdh+7hwgWL
cx29NlS6rrl3JH4oJkegH7LsAnJ/m7QLbdXzOYhbGKFT055tt0IEPX8HJqOz0to6BSKGFr/FjrCX
d5AqCAPxTXJuui9KZY/LemDqR82pLdKdk6qXTMUXz/vGVR4xNTUe2hldS1IA4fAX4kc+4TA0TQ2f
KB7uoWlN6xyWF3/a2jo0jfcLOBg3DRdEg+VBKfOR+a/tEQWyU3cfUFXOnW8hkXTmH1Mu4sHpGTfd
Pv3bR7G1xpJ4GvpQbYVv/eUFOK5HnVNDSPfN8hHdUeejYHcR9Bv+tAsdG3f5PB0ix+YFiBQlycnt
cRjw0yZjSpxIGAGiVWzzb2oM3cXpGQfUaRY5dtwOId6yfI5tMmZKWYH5w1PqEQaTpW+h6axqm2ge
zJhyn0rrig9iP8wwktyQKao7HL0pfTGAZK3ZKcYbv0H8HhhusW+hz4xbUYFPRqY0b0ppV2ujcPxt
X5AlwtjCaeTfwggeA8wkqy5yNYwLd5s+qaJpdnmjuEam/LHISD33bHPLssDxrZ/Oceyt6rpLETfv
4YSHTy4etX4sXmpyDMiywBABfw2BVtSJrZ7rBQeS7/xqpp4hiap1GSZY3VZYfJtsUtUDirX4aph3
qYlPvFZsJ5zxK0I2gVkXGvDUT6yu5/hNZu4fu5kiEg6pb+dZIM6kpABo5D85XbLzAddr3DRe4zsX
xRWQtMa3gl+4Gv0Poy1pWLDtXoeOQA/Pe/MtSNINJCGzIWkughiOVjZWxoPZpOQ3WKjps8UNDhkX
DDW7syRq+71RBm/JQhNszOJTUOg1HVRCm1ATNCyMy0YtXmCFHKwIeoDiCs1m+EWC/NMqrQiXDEf6
2YI9aSX1wZTDRuQIhtM++kpcfDuZQ1xBn1ekwXm/CP6Qu7DLWH34e4aiH4PVpecstP8I2II44xIS
O2gS04io1loC2F3o30HKKxPaPaQuu2xWCPLqQ2GTLUS/EaQTrLhelbvBP2EmRi+OlnhDmd+A8icK
PJsu40K9sMYKalTTPdmCmUbj5i+q3xnCcMgMIHbLNFG650N7zCX5oW2ytHhK2aeu6l7qkL4+AMxF
moWHxl4M5j51qfg5qk6mAmwlU8LIjDbFD1f6G8MccjIu478ROnaEKv6eUoTb8shme1YQMOJusW4y
TVwtE6rRjQo4JRycZjKdtSwOVTwca4jvLlZqbpwCl8mmzBDiQeN4RaWdLSFa2GhS/WC7E8gF0uWU
g4u7MpnmcfseMYdDrMzgvjuoexNsZEtanQg7KO8otTOE1sNykZphREYquTmRhPgVxinztmLlBvEh
k0nBEysxLFmYHQISY7fAgwgB8JiAMKxoWcPAgiHBoYn/lGnubsgRCbbSrrFdBNmTROe/76162uB0
miun/GEunjfA6pBZ1Bg78vQdmtl77+KJRGNNcWQ1Z2Mxgpf1MZoJimkQ6XuYUO5xP2GgMfwzF9GP
V2FTHJPMOU0l0TaNY98ZY5HgLgZkT1bNR2ylu+AUY+E60O0wqFP1r0JpvbWregH8y7vGF8dWxrCn
WWDulA9YTxDvGEgixImtJ4q1wgRdmNAHcFVPSREeJnN60tEe9Rxpn0THCNkOtDP4NtNfWNswNG3T
euLpsfp6hU/xqSCrfdM6fb3Oa/etCUf8tuqtSVhnN4l4xzVt74z5vncjwCd2dzUTShK36K6uG57N
2HnA5MQzMJL80CX3ED888jPEnfQGOOHeEtC6zDuVeo96obmz+fiEXXxtmqOxoR/jNYJbodPz1lOI
1sgHG05WfKl098KeQK4DIywwacun2XroWhIkXAvFUwMQd+VO0QZnZrXqMbnOpPaiD3S3gyZlwA/x
SnuiuYvMOrl6xfjUWwOzz4p5JJt3y7jHZfBcLHz9mxWH0S1D6TIlyk7WTFP++cd+YL3eIg6y/YrF
EujOVWEYNUds7bzGNjuqPjaMlVLSZiODbaybK/LZ3Ar4K2gYeRBE21VzaJ5ub/zY0MjvKJ0Wdvzt
jYjmapP40Oq83gQvvrzByHLyZ9M5AKiC+Nov2T/YNmFy2acxNygWO0DI3ajS8yheuzRhT2Dk8yfq
3G3m9P7BykJ9qnWLAs2pLreksdub/6aPcVwJWgc3WN/+DVaQpxt5ymzZnm4xbenyf3hcWKJaY9zt
KzBV7pKtdgtiBHHPb/jf952+8PGxwZjFy+n0Z6+XWM/rzmHy0/0nQK1M6R8wGWCAWXVB/G5neYQc
fjvJGksDbvtT6SQEuv3326dM3xR4DTiKBAQwspbFKixnWFqz8ewueQHqk0UzCvrl47dP0hrFm7ah
vc1OxA26Uwbwn2yB4pTeWpBxt4p9s97mVssavUygubtMI9phAr2YeJh70nJdNtJdmGD9ujSHDucr
ZQWvAIwB5vImUwXuzjvY1GRBumAOVjPImbSO0mMY+dOecdDhnw8u/Tt/SBaF+nsOHOiKEi7wqekc
kuG6gt+EZffjP2lxSxMqOSo2mrHV6pbYOKVQjQuYWKh976Qo0KDW8Oip4oATxcBg9fIGkyGSGdbl
3aGVeJ67yT5BHBhWoxHYnyBSu2OQZge03DAHsvirEY2xdUpev11X7PoJU9jtDfPsjdX7lMoj6Z0T
MDsmGjC9bh+8/V++vNsGNZuULsQC1bP0TAzwn84yW/MH/abymlVOA5VqmeDYCYmk/WslnIlRGqSj
bPrkDogVdYUAChHNkON79m3kAoAa4Vr8jSv+eR7Gxzw4Z5H5BliHbWY0MOU132b62hWS1QdbO++W
bb15kOvXHfQOKHBPUTrsplmDQLL7IzXxnyqmbv4Ve/0HlDGSr3Me2ivLe98YH1Fgvik4bch1XrWg
AvHJqhrIosEZ2m2M5tt33S/El4+6JWQsrMlMQ7N0LILybDDkXwcjI3PbxhQM1YD4M2cJSYOWMhSU
jNyVyMv0pwvmZ5q65Z/++0Yxj2LpQOBfOXWr27/nftPsDUnPvnzsX5+a5suL7/aQtw+bfedvW+2+
/+vzhnBAX3/7x9vnzYq4YbNxr1VGeClyXEhik5OvWTX8xbtzJTaMUXuYfsD1STct06aiXsCgVAAr
vwgJ322JojbOhYyCc9sbyE5zGC1wMNbsBR8NFdxHsE8QWcB4aZwOZzB/kAIgXTpET66zbMI8Yxdn
IT0sBlDP4UMqYLUxpADXdFf7z1xylvm3x054X8NMKvW49ar2anHzuAhcy2Oab4KMJJNwkE9AK8gP
mChuyiqTJ7jGZ60ICvKAQ6/bZXZHZCh7jLr7bpB57iskn5iwiFqobPxXzQttv09N1+w9D76W15k7
G43ypiAtZCt669mSjcauH1N0R5zFATXGxHG9d8Sd08LQTBr1oOGqNsoEGB7Zx9ZLoGsFgBVloA8J
LQulIorrBJH5nkkkvX5n/fXho58y2E4qY5MkHflR64oRjTtvfc78aXw3LSIA4et8WWne7Wwhfqs8
uPpCPWJKehBd/ON6pXkGnb2JYxBOyfA6ZvbezJSH8Q0/pknxO6l95wXDkXb2tWiJCJkrFnVWMf1U
KnhrbCfeNcsiQFX+HVfHaxom6A2suFsVTrALugRb7fjB3Z5fsTq6jk0vkSQvAKEffA+RE/v+OYfo
VGRcZ91Y74aKeKfEn/s9kq8/xg991niRgXixRAyoMAVXj3fiBcdJd/LI1ljDuE5Aafp/62oEwzFj
3FPI1lrnxB6zCA10wS0oi2x+dmlWCs+29lbx7gj3N8HjMZcuuw/2atN20UJ3bGO1z8/jROmipYJy
27NE6rHu7tO2eGDUS5VLc+4k29GwD73qL6Weq51ngIUy3GHtmumD4Vi/fCd5GOPhQSIG8HIaytFN
ADpFMGLHsGF0TQa6YW5xi9NpbptMnKcax73D8ipDSWJ7PX2yrV9iiyUwkS4/hjPbTBeMM5nsCJP6
qy70p4t7dZU44wOs+8dWMKvovCdzHN6TfPgokwTzsz5IZvaerPHnTcWvwEd/Bhlm5RhcFu5YXaqy
/OKvTw6uGz8CEPtNrUXuWJkc7Sm7cKM32Sv9CFVdejH+0Zb7p2clzw36S+cI2pQHEDDtH+ayaPFK
KoDDwr74xfRdkCCL7ZOC2MM005pcndaDo37QwHwPlvhlv8Cekox3uFHOTfV7MgXPfvJHE+nIPskb
15AkyDV0PrN5GQXY7CzU8DaFtqYnkogFgphLtGNCAQ4Ngfsnr8t0KwnC5mXqkPVlvnWBSDYSnTBz
eHPXLI+DXgSwsIWxddLZ2SHa0gpwPSi2iYxOCK2PgPah1VlkgD61HjQ+s7TZ3eIXyO354vgOS3p+
8EwBOgFG8CKbria1sGTV35yTnlja3CxZ/b+nQZbhwSZnxSoY9g0RlDJwXllbrzrDu0+00+yt0mYM
SmKVRkNulWO4GS195wy4QxEYyKnP9kPbXIRmsUFzfZ/ENslIoKKxDbnNa8uQV8TepZuYXfnLPcv2
YN5HydEk6Uqwk2K05v4eSTFGAtJspsBKNnbcU/ua/Uug5NOoxhWgTUvXC8W1YgNiMPrFycPdihcg
oDDGf0VzMNrgwFW66ISPclSPvWN8RWHwxDNM9oLmbB8eJgJhp6LeGhNsWnDkRt/dgzU/VbF3qGwm
X6O9JTDujQGT45t/ET+XfciGwM+eqmp6Jpn9vR7hhoVWfgLicgHx2K8M/jyDh/7RYoBlpb8RhmS5
8+hkWFT8LvzGTaDW6QBINhmdnUpNFDXesK7LVO1Lp0LlqpCSfMVo6cjOi37NozlsLX6OnKsyMR4I
LieRC8hww76yd74ZTZxnD5+SG9W/wSm+u8x1ZK0EXcafukeG1oqI3ZXvAdhXb0kqXtlaMETrmSCD
XfzTVaSKDFbwCA9h3zefkUmMHl3WnVkYV2nhjk7DNx2zCmVTiCAObJ43UzSUb0bLaVuF9e84kYwC
62jBETe7IYisnWKwv55C2lNXfbBMctejDOoDVgVsXsOArs02qR70dLTt4Sfq6F+yfn5oBWS2KCnM
DbIZhuXlX5OxKIfr8Ahbh4sSNcFE2Blt8susfhsptqM+a3m1dN3ZGiJeRAj6d3nxXLQWxrEGUVuV
EEyA+3stobtMsZ9e07B9j0tw0CAQwBczTV2xS/62WAoccD+B7i0AOyfcS1yDRQTChGJj4HTbzAbP
p4SchhqUEehsO5dqZs5q+oC5h8S8CxcZvVlHpzjw7gIt3OdmghySodSrkFdYqPGIpJDsKcSW3xLd
zzJeguL1O6KoOTczma3ViFekj0j86+Pm4NCIbQnOhePnxBYEaeTrlaC/JJzGYv2s/mbWeMhDZE8k
pnB/te1646NlXM0t0qqyL7pTCvFvp4O6AfAfvkRBXj93MmOE4qphT7mZbsMeCJjXkc9betNjwz7v
ErqdfxFpY+/wlpCS1HjVxSrCehNb9jW08+948OdLhI/iqNmJjaHfXPrlTVCl3VZb/Hnx7omTvfhO
Jp2fK82I3KznEhogDWKWLZOlJQagzftwt9gwp7ywDszP7oVEPXd7E/RAn+xiUzReuM88fzqlykET
xFg/FiPwLPKtrhYxh8gRFPMxjpK72xtrQrlnhCjN3fkhYHEP1mFcXImIPoHJhZeFYLXLhcZZKMF8
Dah+7aZyL5rDED95D/mi0rDuemU+U6sOzz5GaXN+DryM9A7Ts8+ir8iX6th+DcXYvnSWLna4IqgS
pbT3geQlF3ee8ehUr3FfwQ1Y3hGxNe2sZYdfGWCCXA/Ck83ltXFtFN2ZUvNdMiecq4JqpiYNF1oW
T4+wS/eSDOUf5Xbp3rFbcclnnFVWmx4EG7q1aNS8NhPEP37k3IW+RjbXE9EgMmwROZPgteuP7haO
cAeah3avk5BBxwHv/hQaLNeLjkcbWAzPFVv+yWTm0oV3OtiPTj098ygbW3bQhRs23RJEkDtYFTI8
stXFKHjMPTQs6xJPHHHg6xEz2gaZA5k2cOb1tAwJmIipNw+kXB6NEItRQjmRS0ueez1wYMFOD5un
bnYIDk0t6HvMzDHRscSYDTj/Xr8JEmp30aO8Qx7TbbjMCHfsooOh5cyLtJkQjG67hpMpVXyxY8Y7
wVO2rwWDeKNmrqhUR9r0gPoC8QAmSgLlUwSVylHUiuR05e4DlKujxeCPCsqAWWC/BSa9x83Q29dk
f5mxglBE5wdEB38eB+jWDeTWcuOJ0Jb2GuvGvyZS5/u5a+/r2b3MCuS69tvPbDB+Qnd00ZICm4wX
eUsF1lUVPBHodWhdo+yckyXMYjoiNlFzh5n7b3ea7uahBDA5gKIKwe1UKiariRrOqTg2S0wtqW9s
vTZOt0ExxQvb4W8Wje2hY5qHxEnf+TI6L//NHqev9MEJNmHzniASY62ZtCMAoch+qad0ug9Gg+6T
+78D60pPySdshKdKGSttxRFClgyF10QyQUqZ4rI7A+bErdqtgFwggFqDc4AF2/ULISz+ziVcldCZ
GA1M1XyV6e+89EKSk0oGqELBb26nGpY2MkyS4oC3C++alc1CAsOSHYcMwdrsxOAVgKAjIa7APeYO
arIjE++4ZORDF48fTUT5kfT9oYxp2OZRXkIJCnYoXFIv+8UyDZswpGQSFqiUOHNiqpkuOTiazloW
JnbIIt7ZzRidHJFzVRKc+wTO+iDdnygLE2pwFNfEuTHTlMlD7w3GMWIn3cXEyrHTx6eUWGcldUDM
LXGdBPgU24IZ4fIaN7e9w2iYWPjmPHXWrik5MCYdHJO+bo8m5itJbC7w8fkxt/KHpCnEgSQg2ETk
yl9KrzaA7Pv3nIevpq4/uYTg/RloPYmwDY++FcPuZZJn29WbzRZqL/ruu5SSxEkvfUJVvLhN9GWS
sA37NKALpr5Q5fjWEggzixHVCTsPLRjOCiJXEki4ayHZkMzzr2Zoe8aK3kWZ2Afcmo6KaBN0SUB6
sFLKE6+vlFle/eABfdXkmxDQUOM+L91jPyOliR/Lmmxev/fOAWAVD9EyWwnvPUcR4XhDgMNkwNBd
ut/WbBm7MguYobOR2KakHUdh932zxt+esaLshm2W3icYkyKFLXR+rQn3XZJb68A/K57aTdlWalO5
lIi5BYUzo7JCYY77E4UIc2CGFIFLRk3oPQ4EqqxvHuCb2c8cO+8seIGvI0/3K9/z5oOHov+udp9u
n9V2LQrNEE8rmALE3iU1yJAoFFBJE/JHj1KaaYQIdrD3RxHusWFQFciAmBVVEScMC8Ut5dU32Zs0
AuFIRrZSiDjuWoXK4WvBC3TN7mbNNGPjO56KF3p9dmZzcmD3cs6sjGITN02VfSdjTIy5YBisZmub
eel36SJiRdICuX7x2luDuxtHFrhlgYQp4gqAoErfOXflPtku5Jd1saAEMIBj0kSmZ7jEhOe/nHrE
5o1sdFtNEPQiFpxBiXku9j9zhnFrOswXKDQDUYvk3cdNdMwdnnF0UacCo9VK4YDtBZpZAkTdRvOt
M6zGzEwObj089A4VF5zwgVUWasmorbcqjMgmXj7Tz2hob7fUzCM8NnajTzlEL3E3cadjh4R8jW63
JzCH1M2/zgCNumig4gwzG5oMA3WLNQSdFdxgg9kVtBhSK7GwZQ9WzSzOHktnZQV8j6yRmyRBCjHa
UP/lcEk958u3uB9BnL+rEipqE8hWbHOfT9gfI2fkWvDujdHlj2R7Tw0vkomfKlDGC2hQAmXl9Nn1
9GIEh3BapfyxXQhuySQpjAxUZkptlmeGZSTswYDiTmlIbhqFBzlWex9xoVPkS0Ju8n07T+ZmCa4q
j5N8GGzvN4A2FLUhX3Ib37UOmiA+VVNL6nL4SGb+dlZlgBaqSuzQiFCAuizU9nvXcsq9qHVxliEY
oRYDgeo7vSsSmtzAppwP8tF4FUmnT6PlHhrTvJuVUNe26btrxc4dhHJ+9LNSH5caWORj8wCemsZh
cj/7eHQfBspIU9sthr98azj28JB1y4Zn3rBrKzfjqOWh7MWniqHM3d4YQ/8rSQgFn4za25IncDHi
3ozWTOaGjUUTcgbi956MBvJZ4jOukzbTQzTjBOc++sSyfdjPtvlUe53YcS/xzk4fnRGjUA/Bv6lp
8f+PvfPabhtrz/AVIQu9nJJglShRVrN5gmXJFupGBzaAq8+zMTOZ/JOVZOU8B7ZliiTaLl95y7Hx
m1tQGOa26YynBBnYsJ+1nXTZJNWg0pWsQzLY3zWcIsKsV/eP8toZl3XLszGrsymCcpX3U4CtRR8c
VM4/T723AeCkn3r/iFtpcKDIj2Mg+D7ECvWwkHp7QjMQiXsFuzUGzLwNE3WEgadHYIAHI2GCVJma
2ZrxDh9ZmIu0/piIMers6fdsBAmae7AZiB+fnBwjkCmGUraELeyeTnigTduUsSS1h4pIBogDQVPh
5s9275TAcH7DsPND1wKAbZCtbxCeY2I19bytWoQqpfvW135LGkS4FIPuKbvmrSUy3jYTa9C6EFFe
Qf4psAIkoNmOo0JzmOwfS6my0cEj90/RD2+Y/R59CXr3BLfNppmQlAMZcRIeXX8qayMyr49CR7JE
RnNz1FGJUJYw4WjaIDrQAeRorMZDN74bGoTriLAMw03q36SHWCxt+6I9w3oBbTuyqa73yXW/axJs
mm0oa0YYQ+sJo6CPxxHRli7j14VAMCR0Za9HA8VA6Silib5PGAIAU4zfKOhNIXMy1CobNtYAWMKX
EUHrRCETVh0VBeZqir4TEq0ZNQMWLNNgqcmB+/T9OBD10HRIMH7yvRMuhFjz1cm59ZIPRf7vu+JD
lIwmgLSAvQ0NZWdFO/fH59jo32aGFRwllFT+HIJ6S9M7g/ONOPCLgYslK1aOlve2RPS7eciDmf3R
P6VG8h0WfReWEiIaqhCEJbyp6r3DLBxS36hFhTrXf+sQ2KmW+aHesuRHD2KZWZNdeaF0PW895GBw
1Og3TgzIBHxAp+TsuQNQXQzxjTz+QYshCHoIiq0r+djtR0ARYPZZn7uZhC/n7XZLyAdBhFKlmX0E
3XxZS+rQSKyNIIsHJlFRgsvmULNdHL/Vkqu0a6JaqVzk4lp7wyVlkdlo4gOTxgYaMVdT62K3IFnd
2MtRRF0SOpTP8QLiOf6xJg7yrBm53Acy+8BvBsFHC7IMlkWpOVp3RQaAwpEBLqbMdn9+JCdJHhq6
UBiUD/P7OCYNbJEq3hceYr0CzqEufVXOGH6nFHSOzeToV7/Sf0/TcxxU5o1CBYjnclnuU9vNjo61
tNsYsnqoUaCqdLRNq6Y6pY45XKxpPImR5C/ANfaCFjEa/gs46wrboAArC9i8KKSUwDfB9jOcayQP
No2HgUosixDHOlTVtfLDKQ0EPArmoxohrTF89sH8aprlBU2BB1khBxK1ys2KfVdv7RO1b5KcwaCt
R51ZqtHj6A2LFFGirlaCKcjZZllULCzlmFLMODv2bwvSYV4Bz9m183e1HjJPQB14GNOkH4kXvVR5
81Qu9vd+Tn4VhXtMZMmqliHLRlUDiwRK+CgHPzeE15akQmilqrJfEO7aahI1EwfqKgp7i6OokKJ+
jGtEzUH84HtB2AHvFp/ameKbzoocFEiqF95x3bAjclvdvIM0h2UTRqNhRsNjyO7GO7P1P2rdP+V2
ADvQPCEZDT2rrz+jzmfMMrj0wXmZfPrk+FrBZy4Dgft4wxKN9ig+b2y+GOARxtJIYfPLPlzI1Jt4
CY5q7ppZt+wFpzNp/svUs9y1epZvNK1H/ZBYcVDhBI7Ue7uBrexXj1HNZNBL2NIdpW4nth8qcHib
9czbEZZ25s5IZWvPw2hrtOOhvxFF1EvwYCpuMBbbICA96Jt9wCKXwLWaPNTsGf6rENU6XWLkKSFI
XDSw09QWeb4xJIRhwMvIqVmWEO7dQdh4c9XLzIdpM7YWwpfsKhX82lAg/FEZwXae7QdkCrkLttey
gKGwnNpLeVCv6zNQK0JXPyxGoEJAhtqo4UnadExnXM6iIVyPpd7bscAhj7SpYqR213Sn9nRza1rM
pCG9wIhSVXo2naTEVMK3ejBUlENKjW6Jy2JbDwwKH05T4bY8PMEeNojiwxTWuc196GNKJytLy2Ph
UVFEgB6AnctlL0E272Zx5/joUyUqtxcawrKV8+nUZCqRYH9OKEF7SR0cCg3nRyKftxERe60luWP0
43sGZWCl5vposzOAVKUQ874Ii76mIxUXBSGCh0GHh/gRzR0IGZq0nhvTSTfA21x28VaVKzDpQPC8
Udsmg6OCk74coGhou6WBfYZyP2PuVvHkkGENXjuINUaqPaH4GgNlD+ia2oh0grvbRq2tHwzE6kPc
PZ5tObz1KssqWu+uH/HHSWO2aV+nXZ7Iawa3OyyW9EOaTPrWdg+Dknt1c8LaBhYHBKT2GAPxB2O5
AClZAkrGajzKVR+pGm3O9mtdu+HSUWgwQLBP1XFEn5+4kUc2Wdaz39TZgzfbvwvxgYzZ9J02qD6j
TumUAPELML0wmU/oXM7nxmhz2M92EDpYO22BNeSPGbUHpBJrijCup2zJAnrglf9MO2dbysQM+Yo9
RGHgQbDvDGbQyc6KnQym13yYkzBoc0A4c0eLX+/TLcVDNLhRD9WlEV20hRXL9OYX3wITxeSHrYHp
lN8Ey3HsuqvBOd5lHkC22WlPdiqbfTs/dlS8FnBLfha9BaXRIs7d7sHhuIcxhjW41OhpoBlhoBgO
1TRo9701sMfGBECQGyp078tlPzX9FdkjSC1zXnwzLJA3Fcs3RBrMKW1zyC4dGTzWlSLEU7q8TmSL
3xYAnAN4kj8kff7f6f1/USc0EQ9EreG/Vye8/Gzn4mf56z87vf/5oT/FCT0HBULP09lebF230N/4
D3FCL8C1XQdo7iAc5Bsmqi1/aRMG/0bzyEAODXVElw0ccbK/rN69f1NaV4bnOp7t6Z5u/Z+0Cf+L
9gQEO8TNfHQxgsB0/6kQVOoDIklJjiT6MshwGClXDjauthhs5TPZZTXRkgIu5GxXwNg4Ua0qcg/H
qYYa0Oz+gvmPUWAPRhKt3/90K69/yCX8izDGPyTYuDm6h3oCVW0uEz2zf6go9EWQ9MzA+ah1w9kE
GIIAsIEiHpagc0/LzRYt8S2ueGKkWEZnqXYJ3/7nk1BP4V/VJbg7SpTPth3XNtCP/1d1id7p9LFx
kuk490160McZEHkNwH2uuSnELTXEDRFbD2Ayfn9kJMM7B4btRnvXc06xiPD6CIznij2XSjYmQfDf
iTuLW9HfbK2OtlRiCDkTTFz/txN3/uupG4j9KOEfyKU84H8KGg2IS46z1xNHehS2hvcR672daVnH
IorFNpto6PgivWPf08MY6bNQb5D7X36kOlfZa8VVTizu671ectxf9azdmC7YXY53xOKQMFmK19HQ
XyYzac8pmg7bMfrBTbJAjvV3Xslh0Ll4AugoUd1nV5uQmIx1AnAxmBAeleh3imbkZjkaIGDgWUIg
161s3uD4BRAcG4C9X3+jS2GixGPke3exwyjJ5G72tH4bYJULxgUUMDqUZX7BDGAX6YIVPIK7ZoyU
Hgi6sDSOxjB2SiyN6+c41q7YHdQg4HhPIUgKzLLbQfDwIWybx7zl4sFgUYcu6huOqjASnCb0RgHQ
mzJcv8AgcwJ5dtEZoKCo7qR6d0tr3s2udSA83jOkh0wD45FD5t92NigfI4/vas/aGZoeEE+4/s4q
vmPKkR4T3IuxgbOJksz4K4ir7CQFGM7Bd5KDciql5vG98on4GjXAIxO0X4Eby0YLCGyDrL5JcNYb
kUMhrD8L3cYXLPNzmB9xsEmcRz6OBIBNw7eh3BwCPNhOC2g7F1wc+ltvQG9wlfK0Iw71zKrKuvcy
ZCa7pb42UOU2GmH2xoeLiMMQxjeYnW27GwQSK/EfbRtBqaabDyBTsEeTPkEiTfm8h4HQ1aC2Pc1n
KEV8L8XHGee1P2apwpxpxLqwpa4N04Eg/6WxaU75nnzv3OwGuuKhBpSnBfmtJdC2QDBsI0GtTyXI
TQI0xiOkVWwpUAxH6pDMyTa+k6OL8CEEh8nK3icnv62/EQaPaZS4WDn289zwzINBbIcFK8ouX8xd
DgN5TMaW/p6GJrHsXm29kyEF7DctzgG+RMV+LMdjbpcVyCi8ARrunVczrZsl+fLq+H7KileUJDeu
5tBmH0BpIjVGE6dN91iw7RaTwMjrH6l9wQsBu7HF0IDSSwJQ1mAgkmdvpOFCt7KJU4pSx5GrnAil
aLiPlLfXK4hTL95U5UzkRnocB4zUrHWYmFiG5eq5LzRhgHYf7VbeW5mEDSuKrWY0gMR4dFXubmn2
HoyaZanVUKWRUPojyhNa4p1KqrdhhPxpSThCIF1fO7KqHdI7YeBEF2iB3GHfxiQxb3ZDpQbG6MXQ
T21ILLEgP2urInTkQhF1RtNNN8vtlIx4ZAT+ppt4f7wb5qU5mJ5T76PGpz2izY/jUrxljuGcTWl9
mAYUiGaeacOI6rVt3S0rx+94oGxbE1GDqpBv5ex021pzYCcsoAv1qt5laLiQVjN6U6RwQZCK115I
OAYo8eA9j4cVGCjkBwMeqQ/yYF3GK53EoKOGvEcjBqYrQB/kVOj50InZ8Ji9JEaRXW00TUAypkXm
Y6y9oTj4OTgo1hS2f982xL6tsfX6Yu8Ew9ugSgt+BopqfTb1wPioguI2QxMJNf9QWRkoNrNWehbw
6VKVasUcIEGQHytU46Ib9kcr2CKgeJk7n7kzzDXVMwA/YfY4erLfZj3br50ztdcnMvQszFImO2rQ
v50p+dZOrBEzmFuMfYiwi0xs06NvwI0vFNupjBZw37Rcp4JvT2R+EAL/xpJnVJnZ1xq/e73LOO65
KXUlaBO24VS9LjL5ZVOhX2R+A3FVg4XkQEQpzOjp7AxwZBoG+6HQ07fOb2BNsb2sw4S9wYS6GH9b
TDzPy4WpMdIPMoKfmUyoaMTf1yGySFazQo+/OpwZBbhTCmnx3jfInL30WyI5Q68uqbG2+V4a+Zep
swHVHZvHkE3TxjBzprhRPDoO5UQ8XnddTHsAKwCwzy6IG2wDqwBNr5GKhDlVeP6EUBlkqIk57A3z
M7ZolCxpIrZq7KOSw0JgFxXXwHX6+sQvewgN0n7vUPlnV4hO68DEKJiRFudf8It1sHvlbkaPZl8t
3QdqhzVo3DZsxuF5HUVWwLJix8tPK8kf29bfedAmQffzOJH0t05dTspoL+J+pgZIAQDQmXKAB5GA
LlTL2IaUIOhYVjezCIotWr37dkS9n0eHqoCDBIWa5y1oZJzPN/pcnmls+pwDv6sFEOq4+SwTL0BY
qaBim3bRGfqQL1iKl4LaQsA91Xr1RSMuomX65qojzxW2cUP+KKzyVrOtbkaan6qKM+o8FUdoEBoo
sijeagcvjt2wVhtHMDYYaS/USmP2nYwmiAGfwbDx90uz7Jcd8Z6xbl477i2uyBjwDHm9axz+25sQ
Edj63AStImi61Ps7fUvVDIdFVm8ElfNwCJLfWdLtO9CvlCpwYHOEtUeM5nXk6mkFi9saB2gT437S
2SZ5JhDfTNb7Euybwj15lKys6b3H4IAqosWE7/KvvB5+1LZ3FQ7tw6q/n2HcZ5j7bZYs/yqnF8y+
QKM10Q0uCmuiV6vQ+X6sJqQybNbkwD2ImJb5ULOQmYs4lfq8TYhaQnXPgAj8hLp4XC9Eq3d5Q6G0
0NiFFp1AusG8uNpOaTBgqc3dXST3NDVNlLmbUVXI2U/XEMRI4ZbjnloGrGN1x7DofagStRvsvOwR
/urBReOaroePD0WjkGNviHZNTGjokQ8WygFpDQ4QiVkC2cnBYDNojjZgwBWw0LYMJIXlqCgZRk5+
aYELNtovkpKR2clUQdsoP6DKeVejkUnaML3HBaWSWi2rRsJDwm9W2SnVtyBmtWssPmg+gJIE658s
rGfci27Q8Y0WIN4rI8q2yG3BYyC+shyK89l0TiY4luuUNSHQxJmD9U+u0HMxX2Z786/Yh5fp2iyk
PakI3toUC0G8/A7sHBO4YTrCRaMFEKlQd6svoP9No5h2sa29VbL48ny2Vidg/FSpBt4q+CLf2Dt1
gM0EW/Bcmt/79ujNi9joXvzUJR0IF72dD4uK4ye724u+QNMWzWNr5iLLKj4mw3zqTFZlzcEoMder
fT/DMxLczzxhAR1nPICyPH6sXB1XecGAKTvx2Q3DN1xvCNJSprnlcV8z550inD9ay4M5/OjUeptl
Brqdlbe1p2E+DPItH2gINeNXVDB1FhvPOGuCBuKzJiVm/9gT6AHsTL58dXwxAn8C8e/qElELV1yH
trhlWXmttY9iSputGQWPVbbuoxUoh0Q/epTZbDfHm5luYVmxD2ktCi4ZzvRZpZs7MYB3SNHvsid9
HyNgtOksvHW6ihAxr1TTjdVnxMiz00JRAVNamp84jOyYlHSmmelrPFdN4rqGQan5o6Dysl0X48zw
X9YYZF3Es47N1cj0p8iCyTvkBnFP3t7MOEIesfgahg4LTcEOZzBFrNJ/qUV6ncrultVkNeZh9CaU
cl4tGDzxQpgRxOzOQslYRF3+uca+notcV6Sxh1sA8EdicMSFqiPrAUaLafGl14x7FXAXXf4jIL0B
bUYI6erROR3Sr9TIbzAmWS9d8YTGE/DDblvZZ2Nur/BS9tUws//5ZNqw2WqkTXp7o0LURS3/S44W
b0ODi/2IaMNvwR0aP+iWkFq04zHp8HQTbKT27D4XQf5UZtzrMS1udNwAmbRbC+McuzO29BhehpTW
b2mxRvYoPc/Obd0dF3SGSOCGB9gC54YQnIQixdPNudp2cUs7oprKW34RoEDfYzQXInoxYy5ZXfuE
Q10AXJtmAU9UUL2LOyZVlX2ttXfI3JRhc5Q3uCBDbQEB0iFUPggCsKqk/jqp4D9OnZ9m+XtIWSQQ
SborC/OaH2ot/72OfapvWJNEygdbvaNAwoVYeTsORDHl0D3jh3fxSrW/5AtBS/pdxQuOHbwUPkk3
nSPsqF1AtOre+HK5IF05QbAaP6r+lgOl2K6PeUmeqP2BzcMpfA+Z4Bob/lGzC5SRWHuaobwh/q7D
3oaAbNXeoUuDal93n3oEeT81WKyzL5UihdRUWNCe5cJqt45jtQ83tn3UZ05L0EeCS3wdpX8vjadZ
n5AHzgiRZnP4Tah5s1132HcIHAqn+OqtEebWSM25VXmuTGgKKkcCUr5zqk3fwJ/bJ9nf07RKL9i4
3mk1D8JGMK9xF+2oac0PK3Vee93/mQTBAyp0V4CGRA2Ggqa4xa+SHukhY+TuH3GZk8QkL+niwoBN
5Hiwgccx7XWVpaSVifWYhFobmmiPTgsujqYH+xx9KjcIkCtQQaWqARgd6XoFemWrGqRr0km3y8VE
lDCPgBAT3bfcib571Xw/AN+A10JoYbrRq8sGucGOAdRvzia5RLTFRJUeGrR6qsac8dk07oc6GEI9
ovVP6w/Bl9jCxy74GuF6bXK6WFnu4Bv6gZJZf4hGZs0QR/tpRCYIFv89mzVyg0RiHWJVJqbsO0Tx
mez4FG6gvKBmb8w/6VrShGCce954asbMAyEGD8AX/TOTsTojKVyDOKqB400FeglVhZCCDqlH8TW8
KswwzOE6ivGcW/D25LUskkoHBeYjU6W5D25aw8L7j79qAs+zXk7wbbHJxEcqrlKI3tCWaCVvbeEB
Ak9L1Mqa8dVSh15PIjIJVo6t+uz64hAhhFyB1NrhYlefizF9bNBS3uvKxWYkEDt7To8kLnpOcLFn
FJ5WuZX1L91AoQ9G1vHvl/54i7/q1kBWK8/rr0A780HdTMmAFfy7AbT692fWn/5+89+/WGVgVmLd
+tr63/Wnv19DAeWvU1pf/Ps9f7/xH6/941vR56FSRaXmz8uj6cw3jriXomWk+HzrF62n13m05foe
eML6i/WviEZqkmEXaQit7e7WL8/7ABX29XPrX3nwqwrS6QTUYD4bWDMmlqvlKFwKG+BlawE4bKEC
nq1RRt0dduzlef1/7LlPQ+03+BQJHIuizjzIAqnDvoR6n9yG3uv33Et5jnA62SI9NW0hmrnnwbMh
Frh+D3hZEQbXF9e/mqZIQivONDpxlnamCobXc4Q/ZtdNCj6a+ef1J5ZT75zWyKHCIjk6RnftAavu
kQ4zUcqpzXNCQeYczeOTCfAEZjsZZtc2nzmhbx2RcJxi2nvdNJB9eQKxAoGaW4HagdSzA/OWC0Rl
BxounM7ILY9VMB6jxEIQskRZNbXrEu6v/VpobvBrmHfZTIOtBaIeZ36H1DL8CbMWO8cVdMqy9DJW
pPKnwAHw7utIPDVIZc0RZt9mpNUoTGzsPnlwOjSbkpJeGjfyzFy1mPQpAQQEFOqJL1k+PuHm6W2M
rnzQ/KLblm0A8xhfxPQ11mNYu70GVWnIWNB8EXYooCGXqe1nTYl+ynvMhzB+AwrfRfm1ttD2QRwW
FWYl7k7kiyYPlmYDNr+oWMWPoIKerCG+LvA/wHMMx2Uwn6Gy4/9RpDEbnY9AkOX/Nmf70y89+l+N
hjyaFL+CDl4oWp2fjThAk54gQ4Pr05z6AHD96mTDQ1cbRMFiuo+TmXTFZeGFLhjWg+2faBNcMLiA
kV+RlNL/DuXwqzDm8VvXddbOogVOdgdEOeGUXQaET2+7ioziNDmSLnwG2xbU3OMkEHZgANGvj72j
aFPgQLWRHwXy670LDcDxPeg4lVeGZpt8m4SLo+6Q23e60/obkPIpOtsDQigdrH9Jk63PTWKB+buZ
jGzQo4VpERFo6ndo0gSIwsrYpuYr5odRaMbRy5Dpkw1wVNVNBurP8eIfTYNVLKSAuyDA/rmiDXka
kSfqIEbpVG9RTRtvht1GVGDQ5w6ezZQytCQ+NuVoULeV93Vv+TB0fX1jlM2xtgB0Cpcks476X5wB
+YoRAeS36jsHU/hyRDm3wQ+O1CrBWXc+2HpyzgOMKeOk7TmNbCfS/IQyTv+SBWb1kC9Y8fZhCQ8C
wmz1k3ocjAzb341675yCxgutsY9AFtWfpIZHGtU3m60RSUz/BTYIYNwoV9qN1BCzlkM1QKYzN0Fm
GZFY3fcfRmrXDCAIDy3KHE2T7k19PDruEnqysvdOh3zH4Bg33yniTRvbj7qM9mWn9Yx7oBi9Jd/Q
T7pSRnh1IzQVLBYLN2mulRtchOG9RBElkdaPiFfTx06T8wsqpB8krpRUXLDwWvUOlDnZAmG61t1E
LQuHswL8JAoeI5rVQfNRyOxoSEXUna0B2Kf7ALEIhpfEhLZHviqMkbsbLfgszUeyZJcRIz2tcBkM
5YP7YCfZsEcl1XowFOUhrg9+F90D8madSfEemLSnTsDDHGoKsl3MsMUs2TUeygkJht6lXBW7EkdQ
HetH4vJj23jvWJwXjyZkW1WdK92lA3fQ/BYBGGyVdCwmPOCSKoJAJDvCXXOTLVMbLpF7ba26PTaD
tZ/N5KWvxSXIJrhuqLtS6jMe5The5kwOGJdMByvN2y2FbyZqEW2czD+hErhbIujWg4S1M4Ay6eh0
L9QWTonTHaJc1+/LIksupsSAE9Ql0Pv8KqFKsnYaw67CQe/uyRqRVwTYBtvOHXE3jK56j6HVEBfF
rp/dN8d2XieF4iF7qTo8UZCJ6E35Ns/BlUguDEbkiVPHAW6CoXja/YwWxBayF9gk+CL5LykkpHGh
9ldF7x7NPYS9zPd+pN7bOMfetc7BCIkeh0YLW6+NQ0CSV3EeImP6XOOWjokjIO1jn1Z7eLp0OMgR
Bb2+JAV6UY8vtu+Gi+ldEenptjmbmO9MT1hCf1r2uEuj6mHGY8Af5g2MnKIBItsYRZgbwP784iAb
YhV7+MySidpEU6EWIIL7oXE+EMunG0aFkdI6nRItRKeXLhkAUfNSV/VL7xo3cPuPgwrfu/6E58JH
QIcQo+8XDcLi/n70teS+hzGmdVEoIQ+0o7jvazTNuh8QMHaTp13Tun30beuC39kLDtykdFV1QZfG
Hs2PxCQMNpv2WOrGm4zNJw9vwhj4hmPFM2UtpwEMSFjeJenD1DV3eYYDcD0c7RHKk1Izb6tjupjf
IQtejSK+R/nj0XSpH2BMq3RhzTMwQEAJ4snTi/s2JlYD0IHXRZzlzWYxSvBKCWUqW6EKC++bRc5F
03+4gjTdpMm0y9r2TdOtO0E9Agj2m3o06quwbjk2rGyIGLB4XzL/O/C8LRk7EIJ2/BH57icskZcu
tAMgjtOEowqPYwC3NTOH5LLsfOPViZIPp3OPAc4gUeHQ8UrwqCm8U4z0UK2Jc2CgqJxDPXdteaEG
D2bHgEZl8EX9SZtu0zxWIItBrWBVmidxaE/xT+op3+Zvc1yQM+ooPFDxtCNbUUbiQ7IE3zRBh4Jl
qT8URUOqerdo5RJKbvxcsLKl3lPni5/lEiO2c/Up6uDucHKy5qZhR04xSfvZsZL1WYU3mi+QmTEM
gDNzcbE059Be+gkJHQ0CVZvpNZyy/NvkzL+pib0TqoRNXX+26Z0PW32L0DIJOir9c2XkO1vcTUIc
ke2iLtrdLUsT7V0DnZ4g95+Qarl50knIsOVxaG1rV8JQ2haGd7VRndkOpJIURcV95CE6gyfOnUt5
DbTHGUY/uG7saH1vVxYPxNVxiBLqEjppdGum5neNkLrbK8iNgXS0buwaoTl306wfsxohsKrsVZep
Dnt/+ujy5sPt2PVLm0Gog8tnT92hPCiMCQlD+mnJrBTb76dOfiVjLQ4lEGUkbSPsTmvSKCf+ITXG
mlwwWEELBDA/JHINM1NE9QFUDz1UYC8B1OPifutlr9ZMftQI84AWF+lFAvxbm0ipRFu82dLy7lyD
ynGmfaPC/YR6krXNCjZ6d6JGayKuaM/ybGTGt5kgSVVewMDYqGpEpIOJt63QRDtmGgqGU24fWP0+
DSN6w5EjPSC882MoodNTX5o27TTcKhqoycQjTa9VtfxAWRWFlpI9vcb025bi4Gjs2DYK21X1PpqM
EZmJ9yGgcJpbrrNHLg4NU8ptbK4Xc8YCMJLDjzlJ9oMiA3tVA1oH4ANegNorPC3uSdG8auN8cVPI
/nofeqY3Aatr200vByx9nINEh0DMJh4e1E08HXaLrFAUxIUJktv4hVtTsQkdel0bFDdeIBhepfBf
bWpyVq68rjaCWM/1qErNglw4F+lTNjUHGdlH26x/jMOj0W8d3/hoFjqv/JnBRRCvbwepaNNy7zrj
s073HSciBBVhAtPjpSrWINEgHCgheLLoMt+pjyHKiHfCH7/D8Qw+Fa3JgjJ6Rt/JFwhssX5zCBRd
t+rb0opMvDYOY/KzHQEa//lR1EZYjQCLqLcE9K4msR6ucoKj+goU9TZ5FG1nb9jNfB2RvPovVIDQ
Sl+X5aq+N0abwuRf9eaIYwyJjzitkbMSclaTVb4toP7T/MWvwhZWRk3tDF3pvcGGVGMbU/OzpWXg
SflZ/Y4/ddBuoDAcrHrYrK8TpBrNsGszChb6hzy2lbaxrGT9FzmtI1kFcBwc6hmMiE0HfF69pTa8
vfpZTUeEJsIMVdB27I4WRrMdyn+PrENbg4rd2Otf6uBlP+e0KCnzpvKpRqLIskAj8gmIh0grbUcR
UMIpmTiHGmCZeoc6Xp3U5wSWqjpXp2uK3SKim5UGR3Xwuh12tboAGtdWPp3oJU/QLtTXqfNSh9XU
5ZRww9W18x2Nc4jJttSnE19/bOlkG4KKCb9uZbRVt0ddnrqFf11qwFmZE9EcdbNmIZmwiOBorFWT
vWP93iPQsxG81tEBmz0osvys3lPR79fdD520BYWis85bu/yPt6exftCx/Yr4ujyIgMH2qCAQtOOt
k3h79RKS+1vUMmBccJ19Gi4DGYoOGdYoPtVX6ehrCsyCXYruc9t+yKq8qq9U7wkqnC4e1TvUOZXV
7+Thr5OKeVGdMPZ3J3UoDnGRSIKXJM9ZZ6yHU1/nyuHI11goIZOifAPch0Q60Uu2c8vqXrTf9Yom
FmbiV4SSwRzEy7mHDYvAYLZBmRQWtkmnI7bSL49g22JWZVIzcLlz60MSIxKSFvN1beCjIvTFdvui
TQxX4eB6nIiXODPR80ISeaBjbkq4kW6mM5aUdUTJUPST/pJF0XQAjvBVY7E0TXSzF+gbkNcixFSd
BjlxA3hIhtLaz4yCHpuN+US28KEg4jTcvccVBmE3DNQRtzJVvh1UU8RuXuwKuqQpvA5LjLkike+w
h1uOiSmSkxVDAR3Ll2jxQev0BnmTRPypK85dNT6pPyJozF2tYGIKCtYBGlpRzePe8Do6WGwiaIck
X8rbfZ96nxo6MNvWmd97YOV0aihR6ymVb9Qodo4F3MBqvVdryX5YJQ4SbtNulTOSRFd7rG+z0z/n
MfHQ4lBkx8qW3t3MnmGPpHH6yZtK5zSrDQthV7WiUKVURKStH+sva7nbt6mma1WKAl/YCnGvqX4l
khjcbUHDpEXc2kyt46zZ6TFoK+SiIUK6FkXhWczXHmsNHLyrS1wQ2LqqZab3ICi6Mv+0Icnsqpjs
0ZScP6ZY6L4i7oY5DJJ3utYTMdHcP8nWOOqCBpKZ6phTRzuEMd7L2igR+ctB5dYAfy17vxg0Wnp/
qLb2oD/X8G1Cmmm3CK8YhEBKf6OaFOgspUdAwchFqeYksfOx9KgdlAmFbhNcHxKX1mGJAHuj7rvN
Aooqs5wPlluVe3Ma7/S6sE91q9+1imQ4S8yRpGpmOiase1XCL06i4jRX5FUFVGyjg10tmNcpYiBw
9ahlG6oNLQ1wb0X1HEcEqetA9z1YL0Pp7lojcHb2FA17QSYze2N6KDuafqWoOyIs+s6DGvK15mEk
Ip1s76DkMTvWadZ4qgN0dgmzlX4I6n/OjMcE0RJtFecR86mg0t6WaPpEZdjYpUG2Xw/dYLoESFlL
YYMrGW8bVhtKYOC/8NpjTyUns6qHX6SCKq9UXFYmKzA3BQcry0u2pDKE63wnEI6k9uW+FZPfbmtJ
4XQonP0YELcsKdzYaj6kM5/0Mmfr6ERUIMJeLIXMkKzRSNT1k2asSIZD6TQvoqTUnEgPR70Zzq9t
QitEX2vg2abv6DT7m4bqhjvh3FoaSXmQ0ycRp5Jpm80DmIa7vsMmbjK/6wbNiUQW8HTprswTpOVB
llcrqT7pdycbkDfBDm7MeYia69Al99A2v/ziEgSERljv2NtZo+qs5kI0MLY1Mb2CdRm2tcsaYOTu
Bq92wjK9vw+MkxFTJ5wS0FvQjBBzo8/8RztVNRRXlJSoOB+CvG23pDdXWheDeN8rgIj0kvAIDkMG
hOwkKNskQYLgp+oe2+6/s3ceO5IrWZp+l14PC9RGLnrjWoWW6RsiMyOcWms+/XxmWZjpvndQhcFs
p4CqShUuSJrZOedXI1AXOqQki089lq0SLlKgQZOBy1F+XNElAP5K5oL8nW6Xj87iPOcwCAF7AG5Y
wH1l3ne99Y7X1B0ZvVgzldd0KC+DW285DnZ64oL5jD1JYAJEoOwL9G+7NHic9J4BrodXywIvrrCo
yuSbjCDRRWB8ZFV5bTOCG3AKpRWFxSNx9xGwDDkr0yEWcO7ymGXYNQe5/i3xM0XMWQb2Yd70jHZH
XzErRqkUgNPSo9lRuvFigrRYqwqzn0isgtLqneskvZoGRuEVzwI+Uni14Y/XAmrD8xa7bMRpFUef
qOt1DL058LvF7y9tRweqTx9R2P5AFUyHOcDkiSOnQWEJRwYSyquxMCMidnzdTBh99dLMOSHcC/EO
xErMPL8giKFRTYwCQxziCENUHFTgCPqa8TD2GVYqqA4veObuKse8YFL6vAB9MzrkAXEHmnU0HSDx
2MCyjzZb5Ent1iNGpGr9+gTIhiy0n5DAw/QoEyyzfRcX3tK5Jq75u+rbXzpBy1troQYodJT2A7fA
t+kvwrUhxB+YkbRC6frVQKobRgy+qX/DtCFIApOElXpi+obuwe69nQCTygHnmrB9JyBknzhcuUaA
aYvuViTe6x/y1Nj+LKqbNj7F5bGw+3OaSV6shPyymIwu08D6nsccoSfkZ6zGuhjJfVQNEGpw718H
YXGViJ0rQfYJ8GY7z/FNgoKuV7235viSon/pZL8xkEOwZhAcE7XuPvHcPBeNttI1m8JVYmc9LJGq
9D8bYivGiQ2oTMA+az9iE0ZNvhmyZP+vecHWXxKTIQIbrkEOKNRq4Vnwzv87obkxWWhwYLuDUvtg
eCFBUZBfz0uKDSfoC+JGbnDLGNFGVZYgJlTchaTnIhX4xilqoC7lrBMHu+Qq1TFPQ9mUj5pkMoqQ
sgjD6KP6nRNM8nHPrlyT+hSF7t6MOvdutuhw9OqUZD392wAc6UsAr8Z3kQb0eQm5bv/6izt/p5P/
+dqWIBVRCP8vGbTQuMocx+DuQJt2wC7xflqMO19AHtU4mjGFuEurW4lJwsY0HGdVewYaeUNyLsqE
BUEnByuAcqWEfzdLmk8EEwDP8ORGEfIT1S8F2OL/8mqpOfV2vcPVU6coAzaEaNoZ00XraEb5y9AE
LAQoyIEW32TZFMnnNJXEpsnifvzh2kuCQ1EwCgrq+ZEq68fYsGPLHS53TVqiaDh6eh0fcPauvuuY
+Gfir//NRbP+ltDK08IXNS0XXT7g7l8umie8VAyahSlJbEGAQyO4gFEKWRIpLHdqXjoTWEyRKRU9
AtTlWNqM4+TRQsNyEaWP46mjvWGCcx9i7aPIMYrWtCxsHsKdS9q47JxiBbsZXB6hSI+eGJP++MNm
s623wQTHXWiRJLkhHDHET5unbpg4VCMySHdhxFBarsB//cyIvz8zlsOmgQrDg8n4NwlCSG6Z6cdh
i+dDa+5wRdQCHNVExDGRoyaHmIHWUJLpdTNhJuhhcy5JepoUusa5JIFLNnkwBw9OhS9aLbZsfofF
ZavLh2NbQbFUBcNUz08TTAMcO2kk7Pw6e1yZwvdfCcjjDQ3GLXAg2H+0c5CPYEQ+wiRZuDoJymB0
gres0kPcitvtKEgGCj2YVMkEwyObDrgXH5JlVjykZCQuy2mro+vVcAvl2WZHhr93YvtYSiKWFw7V
2siAgSzGRzEt+N5vYH+mVz2AexTObynUhEW0LnoATlfgKpzJnbSGT84dNxN/A4+bAZh9rGFi/Ztw
TVMXf9/AhGUiWrEQZliu+GsaqdNrVpXNGM2QE8cOSbG677xk2pg2nJ1ivHcX18KoV3CU1v3JdWs8
Yoboxplc9RCbzS58myWnrpI8K5wLzpGf33lO6K61kh/S4uIDrTzDBfCrP5tSaxxtt1+1Q51sNcP8
qY/LF3mQV7hnO7yAX00/u3kpG0euvTBn4UBtMLCSrLK0wRwP58e7xO6vS15V25n0aORCP2rJ47QD
ZkPaEMUYN2RblKBv0tlJqofHB19M227pzlqNYWY6EErZFM65MEbn7EB3TVMrPzTAJBEvfRny6RT4
Q8OfFMYxGJG95fVDy6wOv5kM0xUKBGnho8Mmhzu7qUbGjRnyZ7Y2xBvlVXLwRe0y7GTDk8wwRWez
OhjojvUlCbENRjGK0+M22S3zwx1pVPB/bapAxaRSf29SyFmN9qQP4a1A4qslFjkA7ZcqKMO8enQ1
EMym6DFKkStDErca4bwuQXORfXFYxZ8iaY5+GbyxU15la0oXjZuxnA1FWfc5+s5ngKtg6vRQegfE
34vf7BlDXmoijRnbUCMs5YDGtvwhiUFU/BiqYbkJh/FmD9MTnrRnU49wU03g0McWVfjif81F+I5b
BJFsMFW76GcZ9r80U74Wlkdr30bJjiTCyfOJdhNpbcqTskQgdjpJFVpKJxrXxaVxxWuqweCVrC5Z
cbaYzkgyCPavjOi9LDp6obMK9D/8tl72HcXAotPznj6yqQ8xHFKPIYKIGHVIAp0dATulpJ3aBR/X
JLsRVbsJ996uXnsDPn/d4qkiW2Eq2S0RaTp2G9aTF5SfSm4vFt5c7+r3uDY/1QKPmgqlezE9RckA
A6AKEcDU5mOVTLgQNvT4LYOHEEQv9poPLxwfHUtjs6HvWTnEDzn05B7xckc/p/wzfNoiQ+jPU10+
V3H5OEvdBKHiKOOxI285/PWA6KnYDl4J8Uw3AXGQjYXMXbXdncbgZDAYBSyU94akP5YaP5hMxygm
dSz8yaRf09RjG0Vnw2g4PcCMMss7Vy4M/6Sz4nPDRbYXHE3CovjEBmRbewjZ0hHgGmT8rU9L49xD
T3O0cj2OafyYmOMRO5XxUJq4BXoix5RsGYIdgjRGFj1Wi8XAeUK+795eokeH3vKopW62qQLU4J43
XsZ5+eWks/mSLsyS0+GiRWjBFkQsRNV7Uc121JDFJzomTjF8Tz0iB0dUUj2OuDPuYntXRK25Hk1r
wNzQJzQBYUXfZ3u3w0BocrGfLLHdYkra0anaAHddBbEHkiZR7K2zVcQgaXA5EynAndhO0tUOVtnJ
SitSJjQiaJeYmNNJt3CRWu5Mpubk6moQWQpMM6RZ9eIvd1Fhp1skMI9ab+DEZOOPmS/pfsGoGULX
Z0UuJ4d3He5Gp71NJn/qaMwYStOwTspiXwjCENWvgA2NlBRzzdSfFsM1d9DXDpVumZvItV5dv1xO
fvc+1rHLfAkqyjjXDjFK8pcdYFCPx1wZpRN8RTxcTdGcoTxMhzpYtHMsEnFqlpv6TSv/RP0KRR0g
KMpkrt6cbDnHSRO0vLsF8vrBtoV/Dsh233uF9RHXfnqZQmyqLXx4fCN3gKZmbDDa8q6n/zmU43If
CpEcsiQzUI4gyY1JSj9nWqGtS5wmyTrC+CUaTBxrW2evPqX6FJZo+RpWeysDOCxBWTSQH2IgFW/G
84I2dF2OFrmh3rA3wzkirQFHua5OL5gB+msn5u30EhNEXe8OlbRSNgAPt5YBj7eFIXj28ve6h15n
OuExFY17rmQRQg4NfLqpnfaIzZ5sPMUPo4MTlMFIJaXuBGiZ3v1E3y3xjHeJ+WWNSbpNerM523XX
nKfI+F1DTt/lU9mfowoLKhgyIVGw8zadBuMo7AIwhynheTRtQRAYsCF78UsQeu8YscWI7HToLAGi
I7yp+4Ie0rKS8zg/Od18X7Qsl8g3Hk3SWTwmJvAH8ZE/4HRRLMbJi08LH6BfQlKHMLfcQ3Ia9i2m
pmE/d3s9d+mSa6wpT44mWiYZ1mpYAFHWyWw8km3RnSDYJ8ekDOAeo1xgRmjgp05bmCIyOXns1Bw8
Cdmn8jVCqLyHEVnG2hT4A2RxRMqDxEmlRoVmjLAaSrOiNU6KAZy2KFHKsoOZpRXrhvA55K0RzpuQ
I3FiZwKcDrfQha8DVeyidq1Cln3Qq7+yyH2zc3zCZHWRD3O5ASfbKwV92LWfQwjb0QPug8mdXb2Z
bWqZ8HiSegYHx3BoJUSJBFtFjc4mnM4iBFWzU+7GJv2FeexZ0bPxfHbXgkIauI6UERPR2uhq9/Cj
dupTKsK0HBEtQf44RRtIjScjMu4NnCRYpO16wd4R99dXVSc1M8fHGOb7KIFulQV+s9Z6ujPGNAYD
b5yOlyd5fCoOOeIXWP0Nez/fQrpdPS8B09+8Ta9EJHCUQTunTG9elzq/Sj6sZJ+7Fgx0hE1AiZOM
b77GiCAJi8fzhqn5GBIBAjGW9FNeqSKNBe7VpSXmnEkHUpwUHK6qMcTJTglzxVXf8z4d1Oe0hnSm
9TWtFX+iRDJLWOmrq+L2E2HSxSLeiQwqap6Oe6MfX5cuxqubICe8/aK7JhvLnd6S60HdrQjCU4OM
oJHuGwM8+62QmnuIlDeLrKgV4jn0ZBb9bT0tBHkSFWt0KF+TUmpQffMwafV9o/uvobOAVZqPdLdo
Q9zx1YG5m2fxbakz1ioQVK+9phMTB9dFO9DM18GDodLp9dac68da2AdylxGaOAfVQAvJNu5b8QBb
4mHMW2s3tLC4OtEcMzVNk3pAX8NQqHlUNix5OCOJcJmulqcW/9Qls14yOdCspLoGz3t/pdf+eYx6
ihbr4pjwpuj0hxblC/8fj8wqZ1EEK4DQdaIT31wHTNHM6WQFVgogg4oqDL6HaKQulk/EElnMIikj
V4mJqY8EVdWwZQroT8SQfQi/I0Oz+USadgzBV9AVpyN2dWR3JHzo9pj30FXsieqpCKmLXAQDVr8s
SHTza6tpuzbTPtQbhA55nZKtbBUTMcpO+ypFOzb7A7tt/SFrTzU/CGwqkdoJN7I+b+vmJQW6RiRD
7Ytp0DYhd3YTaeUF080KTybxnM3Wfa11d7FgoWNwlCoLNT2MIdWC3+LdQYGpkzcUJ/eO6TIf56NJ
B5jRwWE9nD50MtO3puBydATVrkInNuEh8A+JxSnWuFpgxSn5/BhKYxhDNHDnut/e4JfbwY39Syel
qLGUIgW6xUezwelUi6jxEr6I7rwh/NLCuxLNOdPqN90KbpW2EOAKf7JEvrOZRElNPi6PY8FnJcqN
/KNIdGt7KB8Ig9yw+yB1mfA61MJfRsE1lFUqB/bWnQW2z/X1UM7+Dz3Pb4aJWECu286Inlwvx7aj
+k7JsDXkACRn8ouuVz+mc/M1MDm15GecqH+xWsLfzF86PiI2RElB95Fj73pamuqYExy27lxbp9E4
jBpLxw9sZ6Np4yYaLMSNfW3vnQi2rjUlNzUR8WA6hFrQYiqWRxsb0F39sRbNWEkZL17q/fQm/54Z
1FbWS9HQb/XBww5JjqqUdKgMr4Vjo5DsUzyCFvItaL3+7GUhN3osk6s/pT+9MPouIrdmGl2hpO6L
TSACTFSN3RzRyUMSZzts0U1gbTZZI0W1ta/KngZHau5aDUrjUIudFK3Ifly2JM5Me01NxpukmEfB
n5lLXPyUvj6xfuJpimBQKjxUf1RFnNoYfSGekbkig/+qhFNKgWHIh4pE1jdyZLEuo6qWAzg1tzZl
1SwTjLJuRH2DoQK80hDJL4VfLvlU9lika4uFmjKIPPQTZusT4Q4KAFD6HB2d4yqA/WWIASqt7Dps
01vH7W7EkdfFEUlW9oOh2Wifn1z/vl+6fV6ahALCPTnGrQEZy/VAceKMBBRSMov4rbddboZzTuzw
aNims7ZaMqYT16Ufg/iPSFe7Hxb3uauKYO1IVZnW4S7YWr9nucum9KBj12Dv3UA8p19DT+ZWLKLi
QDZmFUFp1WNXbPEvNjvuolLE6pilbPLC3yKnnTKjXRsFjT4ZTO5afQQ7Yccdg/oHuWPo07Fg0kiF
a6eC05UdKclpFmtcLblQ7HEtxUGKfTFOr4/GjFWhjeqiX/ziaFW6wOocIRFijZMSiI7hwXZ6WqNu
g9RTKx4UwKmaXHNAt2eJS6+l4OxM35u8/GGRVRqWy307slCV6jYQ4JVOPfU76xfesa++1k6bzkag
Fk94myY6zvCp+1Uig9h1ubhUhTQHFAzyq1m3jmXwy8ZJcmVgjpSFwUHZdMy9Nt+Z9nsWOiSejnj5
qokPzlFo/lqvuDCbPuHXGsJET2/NPN7KVIP/KVIWXZmss+wxiWEJeVRNpZQYKs2yUp5ES31kR3v1
7fqHgtzmmbPO6+Yf+ABdEn15GvIFD0mPiqP1U8lSKDa1n/xQYys1cg6j/pcIlocJ3vZYiteungie
KXAed1/JnrlrSmfvyf61Z1QBawzNlvR1CEIyyXOp8pJws1sjluXDq35S0/FrGDWSC6IyZeQTlxDO
8XhqOe/UyZdUzWPbgx6DZu6kAlGtrtSad3bdnr3ChLqUvtkhX6VM6qPfw6ELOgySqObqju1ZLblc
IjIK1JBAUT/8EjjvMwHX6302v2c2vbv097KSx9jRv4qedalp0W5w2Tn9HLcDOTn2BFxXnTAt9cG8
NPyl4b2qIMw/kLTRjCsoUa7URBG8RJyU86KQXnUPoVqA1ScMnRvA/AZb315II3/xCtDEySJrpFJn
Z+pxTATf1o7TlCfY+Uc3Tde+B3v47ILxiXEYgEMaYlB6IOibAoEBhnoaSKurtmpdqBmCBsAC5MML
Mp/c46L2LGtmSJvpRiEXCsDqnJ+B170oLZGPtHmlQWp0lqQlXCmcGSQu79GkQWkIol1BPczskc9q
MzSUZlnYcUoeRcoIqs5wtMDMGPUA64NBIjYGcqg6LZdQPpAVcbKUjSCfFn4K9KBH0g4ffU9qe9l4
jYzNF0dwJFQajAfY3hRC08GSJ54H5RMpd/Yo6zGrnDY51jVSL4g3hJx9yUrLoPRUVzmJ7I+RutOb
GPgoiZfxJhYXo7hUB5ck5xtmIcaNtL5Bf57t8CaxvjiCn7LU99WQ7NVrORLVXSqQ1KSpX2n8b4XG
oAl355PHnV8rYbH0zZW7PmO7fdbGezUDIpb1Uc2bp9CAcAomIVEX+GdE81HtgeBWuwTtYT12y05C
mFDNwLw8bkvePCJv/mxpbglkfEP6AHDBLANGvXmXZtGnWkO1YYw7MTUIVkS5DUsyFDsUJtKjRkri
3Knk8ffCRyWk9aQAX6p5hfaVMaRAxeTv0ZZQZsiV6Q3ZlcGRvtAHq52iB9A25mlLSMB1wp+ei/Gu
II4lx5Sgcl/m6K3/doh6XZHsCeFL3KPLuRa01ASicOdbQN66yG6WKK5xPj7G/ozcMjQU/m0LPNHg
Hiv9pOZR3ZoVJ2feFpdZmgnkmMjuKoLf0AOUNn2DfFixG4d4IqdTsmwBIyMit+0wlWc/kfVcLK0Q
yDx67KQCUdFGHKJJMzthZFwDakOfQq2pEQ1arl1UQdsiJqqGSSeLnIUF7HNyJvvJDMHLdG0edzZi
57GyD1ZY3hRhAIo9mGnRbUYr7DbXptEMGOX5I8FnFCihe0ULc5CXjJ3uU/fnnWxnYqmttdv8MRKc
/BL8lrteUpHvmtClptibrchs/ZIzyLGnhlQKbs6P9xAvHZwceK69FGmwjtZH1ukVo98enegSOMfR
lT7o8itEw8TYu1hWdRm58MJfFIKhPJ0nD29k6TmSIrPmjIT924UHchuvaaX369Qxr/5Mu5SxruKS
eTrZ5c+kdVer2uRyK8Mg2pDKRK8atpoLGRhNi409Pi2EjC6rn+fMrel4af5kcrFfoY/tndWgISTm
sVDFCkqox6IgY9eLbvKKyneLrIaOTCo6WhNIRM6kc6zhQc+qleOkl4IJ8uLgm6jG/DqNqfTtzsmb
jO9k5bSklGjUtrssiVEVFzw7wCrvusEYJkAjmhsjKT3LR90jwMW3GY0NOyXmzwb+HctZ7Rmt1KUn
CYSmFP0k9orWOWimHWPxLR+XRg8w/Y8snspm6gWts8cs18BhqXEZk5aEQK+pNlIkFXS7+LpJ5wvG
RMA7UuGQN923DuChYWOyNgc2kvwGdZThbiCOveEzT6EDs6Xg1umGDVyyBA1ISlBFNfzG3HcvH3e1
J6ZJzNv1yU7hIa6O6j8TQEqUYKrM1CMPKr/z2yuRQPT5JbGjaO15RXAC01yPtebid67hcMhx6MXO
jj7qXlkVGFIUH81MeUsHsVRODanWT2QJBByMefEoza1ts4QXWXvZAjy0Cpf7aUwD/AkbWHziba5b
kia9NzVMUHMMrSVeoB/MF2WO0WQzbNu0he2JHmhI2UY9P6KHtsQpysonK+LJWThsXJNkn/Z1sTm6
0xRlVu71yDVus40BUqohPa0d50VGPpDnsxwm6b9ZFBzsuj8YuzI99NLmJRflHdmWeJC4809v/FYq
9aBOoZf4XPOeWY1Hk+pU8SVCqet5A0fBgq7LH80aE8z4RuAa7u4LKZ8DG3wZMIaM2IesoOa4xk/U
yU+R0YOjEbMO+q4Lpo+DPOrG6r1jS5aTlZyQH57GQ01nJLBwl+Thm2qgu6V9saz+fRgne21yf9I0
i0mfYCkHwCUaqO2IjfU0ThHtOeTbkQZDuOl3WpXHmRSmC9KZlS0k1VcO6mGX/Zjj/KcZsUWAzg0E
T+jsdVC2TAE5Q0OkE9dbu4LINWbuOQ70GUqd/ZRLxkc2Dvd1Yy7gNfG97cHBahZ4cLkkT1UhxbvD
qmQ4ux04WsLZJYxjYfpWMyXd6H6wUZSLzvXoPJ3w4lKkrGuf/ThYvgWFLdwcVC8FsWQ4dFGN6kv+
mdeoMZwGF6BG8HpT4myUszpF5FaRhyIXLt0c0p62AZsS+Xufk2MpFkNrDD+Trl33MR9ZNFcykTHs
hJK7lie5xMSU807sAoDUDnbtmq3dNNIV1ACFW11TlXwoc5U4re+0cniR52YNB53BfX/GoQoZuWzh
E9AhYbDM2zD7XfYfagtV+1mRXMk+xbahgktpf2Q+ue4x8wF3wEJ+apo7Afa6o82/EpO5NfLqKaq/
B6//WdXg6l7CPctMSrYYVt16EggwrfTSyiQ3CeMpqxCK8Qrn4zXz16vs7orQP3jxiFmw9WKRcr7S
w329XMwhkvYALfMa+Ms7u/LPmhbscyP9pUw5co0dLpejaTQEq0aSPsLAe/U7KrDAogLz2M7l9Etg
CqA4HeMSnUYv/oRxyHBvWqkxZwXUs0ZPuPcHER+UMZRieo31inTOmnkeq0OCf6kLidYL028oT1RG
AXlvdp1+K2Mhx+VE8UuSvSLro0/s76TN3qSBkTw29RJnZgLuvryyvYNE+aXgOth++7mtPhaPOgjX
nQpvF+nbwJRTcoaGDrZlC7IbycXXdOUrEs2jAoANAWLHgAaKpf+IF+BDAN1viyiDrTaE894FL7J9
mibK+xJDJiBJhnmDkA5WVIe5pPj1dn7nkmO9XgrtWw2HTXKUsLUZGE/1axASiKwO991oYcIXDcnV
NAcwiEhD1MHnEBX1uwHymwzuhickSwhncNd5i7s3QPxzH8GelVefhxsSFwBk3lUXxoQXyVVCvXBQ
tZ/q3UrtPs7JgPXANDMXX350n+i/GoiPELMtDJqg6Mb7yU73XeJ+kISC7CQMfkWSUkv8z9ZvTSBS
6hCrId6MnvYUD9VHZ3j1Bnhn7bvdPVwziPDSSkx2aZO0RELvR0xB/EPOfIc8wzpAY/gpx+tl+9ra
cK5Ve9NJpzEFo/Y9Yc52QbCv85U5E4pCaSchOxs5HSVu8Fa0+DFYk0CWSMuW8ddCymclFcSGGpIM
3gPhJXdRuUAVsOjPbKc+4dYpveHFT7kgkhxqmomuRlbRigCXtlRaYol/1A9JQ0ORyy8ayQqg6x+0
g9vkWPhOWAd7Rvuk/LvSheM69nbw5j06QBPvPuDWrQs1vC2tiLUcEDRCqOUfE8gKw17DdF/ldHwp
xVehNT+lo5XsGQE+3tC0HOqMbC0+URk7l4WhB0NkakaZ39z4L9iWfqIiRIfJTs52x77ymC/6q/I+
zOTH97XLpJOeWKdoiFvpRoeTSL4PLGi67Zkh5k81ZTEmdo6IEKdWb95K5vwIT2NogLG1kZdwXtKK
jzw8e3JNlmVgAaBAgqHVsrLiHWddCQsoCqVsPNXKXaS7nuzB1OyJGcXJonrJ7Pw3MULwRPlOXrXc
5ZV3EhVw3eL+zscamQwUXT2/zdLzSNhfZjyRdZpcLcdNdxHwJts9YAAJc/JuaAyZwGwwHp967qld
PyPh40AHxpN/bVKiTag0VrWsrORlVhWxHKer/nqSmSjKrUj+6xl3ONjilMyqA+ywV0B5nJ5nuVHI
ExzNUdrhvNdPCSQJPL0J5ZS6TSbbBJ+Ql57v6Rqu6JJ/OC0br9a4FNz41HAlFllqe3J8j9flg0tw
gGJ5Lj2M66b2ntVJMsDywe5Ip5QH308qKhEe0R8uhoX5kp9sYlHllxh6cor6H3KvUWe/Eyz3FsSj
LTxRe95JK7YeOs7KDOMbUUFUqHp8Niq8DeOi+uzKl9lyXpWDlCx6XWu5ZoV/RoEn7QeteLWE4Ud3
r7fRj0qzvqone4evvrNpKm6orCrUYaORaUcWyQ5KJBbzlKoSUDDvW8wSVvYwHJNiPCKTeoCi/95i
s7xCXf9ajM9RDpKMJOK1Nk0LIBFfegobVd/ibq+t82AVt85b2dTjn2mcIWMVHQdloxlaf1iQ/9/R
+N84Ghu+Z+Ng+68cjePi+7/aGf/zJ/5pZ+y6/4Bz5dguYLMLmu7b/9vO2PiH7umeATvFNV3fseDS
/dPP2Bb/sDlBTE/4uulZpm79Lz9j2/qH7gjh6EI3fN02ffF/5Wf8V26YB6/T0nkhXG99aK58vOr3
z+e4CNv//A/jf3QiQWoB2+GAQANdFZu6wa6NinFl/jZOzbV/1Y7hhrEkLW/4b6yCjb+SBSFDGpQd
HoU/38Yx/vLmZeGUtaujHrLgZ2FCs3TnbLzPyx1JdRB4JhaM+22M/69vK22A/8t37jG8G5qYt20+
IRFF+UOv7VEqUIIjrzxjtYkx7X95JP4PzszSePmPX/Px6z//w+F0+e9f9C+k0NT1mwDUajkQM98v
T4Zg5W7DYDXHmy55/9fvRUTz397OMwzPJo6cdsNm1f/luoL7VUk4IMkOO+yniXveC9t6mDB8AwH0
aoI90ghepdw0feYpM1k0d5DvUoan8EuYe9yJnKjpBO7mjicXOedM1ixnTrleGngghgd51Goh8y1C
/wgEPO8yMfTdjL6R0vKLiAKQLQev0VEUxL2RJ9tYebdPybwlbCrY4uz3gCDHxHdqJJAA8XG8tMnG
mdpi49bebuA/m5YEta7Uj3ZpPvdhiWMAKtZpmkNaJGdaYVF5H3RxdApKhGV285H6xBlo8fRmefgw
aLN4we8geLmjV0GuVcWHkcZsGwg9ZFIfMlpA0OY2P9t54smzcKSniMIq9s3R3fVY9GCAmXMioVys
4TTf4StBt+iciqg/jmb32yr9ezMASoT2+I1z1V1c1bRDw9s4V5u2bdF6jx+zOQooTVzZJSHotCWr
KTWQB48awQbtxBjTGbCV+9XH+H+40C1W+NFSJvXj29Qm+HFUzVUPoZ1GZik1tbsZG5Z1XooaNZU3
baySBvc3cb/flsbPMcJj9abxxjV5KTPEQ8PzYMXBRiiNco8L9wyOPgZbLttBq+fPQju5cCi2XbcQ
rguLNc8MPCyRBVbwLG27vAqC8pKYbNN+/oZ48UbZvXFCItCbCVJoLMkP1X4oXPiVYvm2rPwtrL6K
vP3ZI8fEO5aij5Q/bd1r6zlN8q0Yq2swwUEQ7s4sCDy13OHNqfJvfSy3cYdMT75Obk1v+uw8zCVo
BVkhFJiw7BY0AQ6RXsj/CQh+Dh22q6rBI6DAiTAty61ttpclDoq1yGnyeq3CNVtGh2aoSeFbcNW8
ykQmr99ak+94nDwE8Aw6vzWM5fcGaQZ2rkMG0h4DczSQNsa3ViZe5G1gExLYXVLLABWygGrNrPlM
LEakSdl+4QFKDRPBP+3T9JSn/Gttsb71LK4Yd/HMmYss8bEPNUoMXzw+SG27AZ0NAD7oO/nSiXmX
+QI/AvoVyHDoKtviyTeaZ3vhMckM41ImfriGGZ9tcfClV9WiY5fp28I0iJFjBERsTwf8keELBkjK
lMFdRWnd8MjwA0O9VzfaB+eFUPvT871HXiskn4g9PuBijGaDq5yt8+7dxojGO0xZnmbiQNTjW5g+
ib8EahuYbwBNZE/hDKljCFFYdbb3nDa0WPh9YdqiwYorF2TIloOJA+X2UT4301y8pvl4P8PJIiGt
uxq1G65bpP1lWTGFE76GO3eDUSpGLqDyZFE4/TdUMkp2TBWHPt+xfM+oNJJjr0NWrJgjY2j1iDGZ
sW972taqe9OKhgK55/KpJ09HK8++y/QxrK6myTLMYuyEkiTYxk0Qbh254krI3muxJ5Zp5w96hOsV
a7YGYTkMJEz1JsiqVFB63cLqTCGjNpr+nRvdizkm96lpQMRkpRryfyzm3mvIpFC5m2bnu+PbILjG
rdNcRUzGiPD7J9gNqJz9GY5dWK9YzvN6eA8GxqS9M4pV3uXw5mpGU7JfN8Js2QR9fpSPk1dqw2Y2
2cwA9hBZxQwu3pvatHe6h9usk7tPTqkBGLMgo5TQ3XJ+7ypMgQKdJU5+026RAWHqfgLSza2REqzd
3fVOD+sli3qSofhSfr3SXd4kCe3vrmWjwsF/2GQemz+OBIUZPNON8NfcVHsxvyEEsRf7/mGx3OcI
IMblg3VMz0D5y6fYjp+aYdz3TfGmmWmza2Lol37cqJ+flg7ktGQeNL7Vw/zW+DKaL3jQGams9Zj8
b8Cstx6OHXnQL/1Sb9lU01Ux2t9myefsAZo2c5NfG3z86mI7hBUSqMb6hvL1Zjo8jexlR32ynkY7
ezL0nIFRffMXIUnwq9CU69jmji4Tl6vVmOAMcmxIOiuwMioCbPP2NhyEYGnvep1LkU/cnZ5wyojL
OsnNfcLJtxJeyWWNwpWTJhXesQCoMefPupknCFNwaBc/xBmrMb8xjWfvTOLXrHsYemZIBI6lh2lg
/9R8vlroAZpMGn6ofnOVl2SuOWJMUjzhZwPK4HK9TodFfUGkQ4hu+uikHnin6q51m5wKnwQ6H68z
3nM9G5yjMaCwaLsfnMjhOjcjqebn2EJjsdVbXFXs9o6j/RpZ4WeTohuOhb13xZICeuAqKdqt4cdE
ZGHBt+lMa4sD6i/IqtU6kbsaKa/gx0aKmq1ZaoaTXbPCJGIbyEhvqMNP3tjMh7Ii+xhzNfytRPuU
zAVjXb8xtl7j7o3IuTTYdKyNqMH0f8yfmoJFYU7jI/D8fR+0dzVimNXYsOnJky/q8ClJuidEE/3W
KaMXzugztzDAILc8NakZwk16qyaR72zHhG1MyMS6m/xbFxb7HOxtQ6Z3tTHIAwBQcGXeQrmJHDxy
F7TXGisWsiWhlW43v8EhWidurG/ZZbV9VeWoCmJMWuI52M3tuYEeR+a6LtKHzmzCDWDMAsXU+8Ru
CXNRE/1w5EAWFwPw+wAIOMPZ68I22+oOL8Wh+tU6y7bK7UfCqJHkdtMl5b9lh13iHMBuNQfzY4y0
DfzMfQaFTAv+J03nsdw4skTRL0IEvNkSlp6UlzYImRa89/j6d6CJt5iOaacWyUJVZea956bDcUp7
2Bk6QeEN9lrwPifKRLyl6CV2SaI2RDK+6wZLuWEO5oqz/DFJmNCrzC7jGutRuw77zfBZTZF1XVuE
7WsssMeqn3NIMy4j1hIGWxeiZqBxbCq8qLg0eTtpkHqplT2NK3mCQHpCsOv5l1BlAyfyylkB4G8X
DwJA17iVnUYl+aDCLzmvkXroZL6jcer3tHYVtHcT8yzjPujIMJY8s7Ne+MD1zV1HWHg3ljFAqFpF
TUde6ERbQZYfMDjvW2sDHcskY5Jdzxxi9oyUCxwvpWZ+izYOn+rGJm1P8gpTfdLLY7dmLxGWA28k
7RrvJMwLQki1UQxMZM2eLtXAMGD5zga9fx3AIPRMrNsMJZJgNKfvFYr6IWViZo6a5I7EXiz9+GT2
A0AQWXA4HSoWkQgcXjQPC2ppu1Unoqa6H3Y7yAIjiDoFw3U/Y0Y3p+EpleicJlr4WTUcQP99EwmS
zXHRAnW5ysJ6subkQyqsxGn+OJdKPvF8xNwNqooMo4S2aJVEHtyXV2CT6Br6OtCVWQxW5rn2Jrkj
FQ9jc9q3fkURSn9JfVqUBMYMDAqjH7FiySQT4F6QXMUKS0equP7Uo9L682xeVKLRygQeIWdviqd6
n2yuKc3Yz5XxFZoo0HKhkP2a3Kx1/hkNHqowlupzktIBJvsUO1HYe4hgkl2MvjTo5eqhzKEBMIz7
7ng0yb36SbYhTTzG36oMa2hZDYSNuciwJVxhIxD8mi596M6bdWX+WUXYdXOZj1y0GLDLa8bTwpbb
CAgNc0LM/ltRbBTJNqE2CWBICDh0rBknM3YJJnh5tJykiY6YPJSAwlQZY0A/ksSjF4zHIQIg2Q7x
GwvhLdd+opwPu9Or1NUwuWvZmrvqwErr5tWdKy1x6XY1rpIkX1k/gskqEioQHGeqpROXp62kZzYb
L8Jk+BRugT/0+VrPiLBeMGxWHDSEz4ki0ICSMzen+rKtvDFA4GmfRTE6XLb2q9mON1z1bAMaSqco
9EOOcC/taJMpU/+LRoKL25x9URVttEhixupG5S5ctL6gEMBW1xEn+kLIjDmlTq/AKkGT75Wi/KLJ
TNt6CUZ1GzHKlqqLkWSQH2P6e6D+aFPF2UMt9rTtEP1k1RD7FiiYXUv2yU7umgo0H/tRDwklztgV
izFliKmc1ITo45IkxWZFXyOD2dkSDWdVveiV9jNQsKJLJJe11eQtt5hDXzV+igh9B1P/Q6txta3x
9DIB3wSkamf5MxwlXYMj3okoBglve8318cHYjHgoK3lfwngfmS2rQA77ewu+aTSkyY2NlKjM4Vdr
59DVahwH1QKMScxjT5Cnac8d9bJNuBGGd3ZigqaR5LE5dlwteskTxIbEhznDv1a2OoAdONHwtCk2
aPvF+pA7VAqeviSdHxmhp7QzLdvOfOtxEjitKjyCin+A+6ZTTRSdnysrjhkj8ojh5tZM57RpoQzX
Sw3/Lg0skn7OihY+hmeS17WHjtECOSNoDsvxkKYIAMVK27Du/N10peYwNEfDWL/nZ1/G2sfkBOje
BDbcjay+cWK8Hf08+or6aplT/znnyEqUpd9zsyLadGaCxbsGlwfJEYo97cRFeMNs8lxbk3WdVvRg
CS2DeJhQj3QtagnFNL1elJ+Y4V8Fc/5SGSvTSJf5fKNLOlnTvmy5bef65Bf1/GVqGsrhmOdM6oCL
TiHRLKQKxA7vLsu9nzDSpbpjqJG17yeYqabaoo9FPOOibzjN/fa4pXjq9QFuXjGi+NxSWqk2WZ5W
ltpz1HqToQk+M0VWWq6KjqSJvsIUgX/bm2IqRlAaCEnZLe2VGkNMBOUwkAK6Ctz148aEW++0cQVy
TZcCFAeajdwMnTj9hhKK3ogpTkgNuy/FFb5bdqym+tznG75YB0eCkc5I6syJ1bUlFxzZzCw6eqm8
l4ggWmkkJbTIvwwh/phSItG/W3E9EKPBh641n8gBqAtm6ZBJ6qFBYDLIJKuasy+giKVHUtxRQ/3L
lmWPvK+0rZZxC6FThCJUrF/6hQHw0XdxiWIyJCXoa/UdHv9nHZGlxD17w7Q3HCcqZjlEvTrXHPSm
1kMfk2p/lXCssGLbH7BWmD5q5owyZhTfSMDrZEbjQCCwsHM8DBqVbNiDddkCzVMlIquiVCdmvZie
+GceaUOThLkuQRi6I6YVR0fxBcDNPBIG4I/aizAbpb/qWrzRfS+ySQssgXAbh6THFyWRIwKIkYHg
WWBs/4qufhiL+BEV/ctfDque0wEn3E9n9MCmaghHRcQgW8RqS6Zr9Vr3TMfzUq+80ARHQNOyATCH
8DuzSapcj/VKMFDEd8C7e5pb5d4l6lnBjolfoUr9tJa8IVfmPTAKkiV1M1A19WStxMoTDXkWQjop
KR8bt1oF4D+TNzVatgjQAo26oPoqFYpjZBiCgJyJJf2Tmdz7cAa1kXUj1L66uOkdE3mJbpLLuA3/
wVhazsDFHggRm2BYC67ejLdemVu6Q2ziA/gUnUuSJ2GiKlr0sYY66EfFFPfJTRDNMVjiHmRMOvzq
SK+d1P9LDC5rYmvlLuKOZKA6zFemoQooBIojIlcbiRA6cuJJoADdnZWBXhGIQPf5uWZ65G31HXnu
LVbbV5kOhq0TuhjDW0IEY/rIFQgujnkFTX1BMamzu+TxKU+5/iyqcCDT4CGfujej7EVHXVZE3eBr
sV1ZbCiIDpVE9/9Et7GmohMkj27qugVVGVtYTPJshuKYZCys1ZioznM/z1RtMfxsWoIBFKHJWySU
iAJpJ5bCz6q83gbYqIMbpj0rozXGWWt1rLLZ1YEvEHBUC3vQ1g9GJBT7StbuSqMoRxhAWbht9Rkg
HDGsPGFOO565lBurEUp2t9D5VSKmZo0QaYEiklO+rMpX3LVPU1dfZQOwhbKlOFvLcsylqfVkw4Ab
pllnLJSoSad8D9fqmjcV8MFVJrWmmfy64HTFd25jqabh1BzZcCjst7Na31ASE2VaGlM1WRYHttbF
XHVDw6KdJsYYbZvXai2wsuNsgGqFX2GlhJdaZG/YKbjJGeHNUrBMTZ1i/0V5Qz06tcDXN3XUdZ6m
1xCvDegn0bTzJT78JdRXhtLum+lvX0yfUR23e/i14UHv6Lq2VQQ8b+ztUS5yt1VptTbaK9YjBXg6
dFC9/akL4T3PWGddNueHNeNUyDWL2HTeQFlr91LHtYJMUa8GeBtliwqFOLH8EssS0tLYk+JQ87rS
ejG1Dki3yntaZl3naiaMLyJZ0lk9IFo66lpxjwW6hp3FiTnNhMj0xKDQaeOdQYKukwTMqtlJCwFj
f0HjqohKDlK5t4wD4M5tfUG7IYZQNRcMtBDiJlZOLhAOu3TfeqjSrtPkFyuif4uOuouSGAt6RGn0
rrcS2ACyHJfZR1WC118SD/1E87FcU54VKf/9y/DNNlKvpnEtD4e+R+XEmmdxz0c6vj/a0NAUzDuF
rpF6zhXhCtDY0+f5VJZSYa9gwG5qLXyVm/A2MxyZObPViohBN281R5F0iD504Vdea8s3cjbgqFsw
saJZ9TUM8dBwGCoYO0ogmTn6Ep+ltghg7yQ2L4Vb1gCzRcGwolJAWKtELKWV/ZQz+/tiNalfPlfA
fgmtJzJCgw3XGE1F0Dw3NvQ2m5QQ3K20Qc6N4qRZTEqpfgiKgNOvGY2Cc6kUnowtMz5RJnJkxBjT
SEjCnMHIf9fqdIKsatuAInRS+Bn/vrLYE1JiLhuum7dXzr6naXaIUS/uyfK5dlbq00U567hIuZTj
sOIUTQSrQGM5YYhcMWMMGqAfVD67eqU3Xk3NdZLNmisxCm/iw5+nnpC9qGUcgOfzlYT67W4t614r
6ddJoAHdi/scdnAxFk/CjxaGoEp7A/DUathLrN2bBRRVrWyRb6qnjbEH8nQ/qM1nAy6tRX0cN5Tk
nRZ+6WHihaj5uFx5ltq6q6UhXUskott081VBgKHnhI6QhwPiUDph6IZp3nlFx/M+8SrMqv3MWsIJ
UovtlN4o5jC3ascfa8ssTKT8ouODAcLNxT3tFrd6mPWToi8CLf5ZcHsNh09pcOZh/PBqvTtFdUge
7iA9CRvXHvKyM25FRiwgF9Pie4TEA+kXWLoqrrhLK68hAjm1aT5NGPd84MKdG+pnDUV8IZA9jcwT
c4J7h41cnoRDnaBWXeX2c8YZZk91FegJL62dq08ag6/JrDytgvoEgAyND7hbZo6YvS0k6nVaO6z4
z05fH1WhfFdbfiET2qPVwWhaNIG7llW7ulA/5HWcoytCX7NqgruQyU0f663for1rPF8Fa2EHmuZb
weXO6ybiuVX4YXkpJOmjWUiJ7lXZZapJlbiFeBsVO/lQrFBi0KqVrfFfwnSbUAPD4MLkFxCZwSnS
oLo3CzQnmJ7PWy61RFmbMx9yCvLobU19qHTVelRCxA8JRaDA7lKGjbibOzND1M2dW2PMoqetbo+9
nDgtnvkFGEIYjr4oAoTHL2zYdZpO92psAsOYP+SUDPREuXb0l1wI6apd6/ONQtKgf45vCf1qIuvn
rKvW89IZr6umv4k6XmK54OoUx9XkquUl7jetS9zi+U2p3MVo4NJZb1A3jpl4C+f+K/LyiC6CiuO6
F1MvFpKvNlvmS6ex7ScCjNciSvkeqP1WNKVObxg1WKLqURoV865ldPSWaE5JLl/qvSzjmdfx4d+n
AvPxv2m0vkpTuQkyj7lmNe/zyG7Rt1Q75hOOJP69lHDu3Fq2fHRssFyMsO2KObi6hFVPgik95a2w
7RUcnC3SXx6rXJGUnVHczbznI0zZIOe4OpiZTrU/cC3Z6JGjFD20zUADdZxi0rwOfxeWBgX1Dqkw
XDFI6WXaIgM2bkhcqhNh2/VdF/eom17QWSZe14o6CvTkNR2a6CBIeedli+IJlRgfK2Z1O7HVn7Vm
UoNcvdEWSPw21ENwd3amMmJC4i4HbZE9jMbYXHRz2ONGa/21i1JflfzUXAVS0JWneJl/OqFhNkTT
/8hlr4V5BjFxLiwHTNSMZhPF/YxqTesqDt2ID0IOdXYq3jMTKBANwPap1Z4LIYn2iqpFgfDaEGAm
9bQKWvMQ1vSvmu2e+ncWRgJfIJUfUABwGsz6JdI4ss0huygCDWDgdEiStXOjmEQtaltyaG08aSo6
2BbHBB+i5SUh+YPrzBhR5MP72+hRLOA5m8J7r6HraeLk62/pCsQTqBcx1xC7N9sNNKbtNwm/OTYy
R1Wsk1iYN1FCwl9k42XLKWwKguUNkuth6owf6mxczBFB9d9zTr3yq7R87nL6ReYCfeWm/kWp45oh
XxZzUmqnNVrGcIn9v9Uw5nj/tu+x2q5bDVlHvUnroqkoLdi0CO+rsBuVuCbihUYowe56zbgX4UYw
JxVfsuY0i1NCKlIFV4hk6nYiafJBTq1Pa2JMSoi6W+fmEqQZN4DUgBWJd3XbiICA4Zst+XDC+6A+
KjQWD0a10qDLXbafnvAYmNt0h2NbNF0LTz5LY2D03U6U7MJvOk7kpSzJsKnvHR2ggpsqiJoWVOtg
q4AfrpMQ9OinrC1FndqLm6MouOYsYnGoJdeKLeMwGgep139WfFsHpYv+fOg4Yo1+vqAPULBCj5LD
QpUY6M+JZ4WgmQZyhBGZYl4WOSL6iMhhFcoiPkjOkFoxwe0u9bPWZ1hYs8CY77LAM5v2hYbpEoEj
kUDVYTHZrSPpVU7CI/PK/CCNAk9yTJtChqx2BWcB3moaI7ISiM1MI6oezscAZPBNM0WDhkWRXHsx
/5ernDKz3g60FExHD+X8rUkVH4Wmr+Tqe5XF833VFkrJ5BbTmfGiNf0pRYMxKYQThDYKPJDwQxsF
g3G/Yto1VKgpws005dwajXMZg3wZIMHofXqxLGRmGEELLkrNK1hYulEUU8JBTLrOiaX0DY9gxDM5
pEetpbarI8sB7AuFzaxOkJo3CIzS4+eqMR5V+jeYKAwOkDeRGiDXRUpfTmn+DhP7Nm0H2qpdSVEQ
OfDwGMdKOrqMwTCEJssvCtgjXBZ4Pel0G6kjdlrSvZclFOtY+AFxehb6UnJyhYwBOYZYXljMNZJo
pTqMwteoF4QPY/QMpXeogJ6qBhbLbHT/LObyjtDR6qTfW/dGC2+CVotK3Cx5LuXgECuje72hfcjo
uQ+Q0la+Kcr9kta5lDQ4JmOGSMVIUkSdXYq6kf1SRoWv4SaowPb6Ujh+ClNZPs0Airha5j59redy
QSo/AUmWubHas7KlUVrMPyGiHTCcJ3w848XIljTYMgJ8bjdbF3wGQV7jOh4mt6xVcEaUZzWhDzti
Qp8k8kyAMkA3tcpF3Yf8BzjswnT8EGJvoreWWoeoNM+LhIqoLqTPvEc0Oue55E+sxk3yrXphFq1u
ZYytX2AtXdQyOynZ8iszEHEGUo0OMr0lX83KtzJm2GnJM80hpvxePHswPKej3Fj7LqpIitR6bkeE
TM4p4lpxXTvmRBUR2tHIeFcYRNQm5GvW0aadkFxNNWiULuWE3B3Cha5xhHKxgVjPrM801ubBUN14
aHR/qKzbJNPo1NeZItzUA8J8Mq9Px2umTtKhhhBs03F1yzWkmUI9FDXEERA5cK2NSKLssOLu8PdD
xSl+UKQyJigTLN7//1cWWWBSp/Yi/WFV9wBwXf77q8wP+a2/PwvwZFXe/r5CIj6lCDxzxApUFkl5
6NUR6C6fI/14vizo9MRT0vAZdru2X8vzUwkIidxm8PBSiRKRyoagyVG2UKCs1t3iCbAJFdyIfLUV
SNbG3sFPm0ZXK26Fzwd9BXnVdVZ4WQwWSyl/IYr9l92XSJD2SZ8X+HfDa91Nxwyq243XkBzEemBd
a65hJqDLxdG6ijLRKMQyuMQ5JfcyYXqcD3GGAOafhuGJDplqIGzDLZTx7z1KHOirKTwS9KxkEDxJ
HNiXGuzTtK7fszjr6SRM72kB1XXGaSvq0FcmUy1QByQx9xrlHLVqT/4Cn6GSrM9zPQ0ec/3SVoYk
O8LB8q2Ed6SokU/LhTaem4pMoKSeg7qi1pO5MhVp6SWWcmzxx3Gzzh6Komo9IaueZwLmYI0UhxXd
F3szIl2pGF77KjzpWf24ZAJjWrm/6S2BAROuVDfs2iM9KbKY1nF0+3zUwAzBuo2lTN0r6P4g8M5b
hVWxIfR2ZlS/tBa5pGv5q1XBKU8Mb9JCgJMFkJiBTmlD/lsKdnt70lXkeZYyJw8lZOBxMowdAaUE
kESddWCKv29EpsuTTJJnC3evnCIHqzgjd6RVpr5wCltIwaZkgkBqKB32eG5QUddfFFEu/BVA2dZG
s/yOsRrdB214RqUDOhwkH3kq9Z4GYHKNRSsAaNVTkR4qYfm3lGb2iqAC7rh0GGPidcoO7QfWUjwx
5TIj8aeXV449mZqWPHhZyWJHrYV1tmiOYH8ZfdVZ5OqhTlSNwPOf1fUPJjED97z5UNcTnYmaKW6z
MJpONxnSGGvpUZ01Ly9a/bDIOqJ2YiPkdCIEGZrb5hM31uo3VbQXEle+h7hBVpSoJzjER2ZvDo0h
mpFEAG2dpVdkebEbDeUTi1i7qAsEur7N2wDEnfqo33AHDfcBv12KVdItRCl1FHEtUcyHuqNLE4nk
cIUEoyjcnOnWoUWPyqMyGmfM45MPMpOmGQV50PaFeUxpF+3jTrAO4xha+0bpsJ5ovAyWf7GPLF05
VmLVUYNY8gmq0erPmazAVa9NL1NG7VKFTNhJ7ekaNbygh8JMIafizZDC0i0bBQ8t0x4ULqByeqzw
DxJ9SEeTtPGBDuzgTIJG5AXk3FHgOm9GxfzYq4zW0ZYnT40qkAXWNuLTYDWLHalG8Yxkp7Ubo+IC
HOM2thiU76WQgkrlCbP1MmxfJsoYG0R2+2K1LStcSzBzhtxNoReXL33DEKme9fwFK3xGp4C5sNjW
OcT0Ln3pti8qL21MAGODaI7UuJcQYr/dc0l9nktEBHlqmc9sTDTku9p4Rl5V2dKotrcws9xkqWQ6
3MijzBZF4t9P03iVL5CqRXdO3oZc13f1xGw9tPCvdo1wi1NN2yd6N13CSB0vfZ9Mlwnv5WmImWNu
v943U+/WVjEypzK0cyf1xzY1AmnQzZc+M5/7CV1kuX7l85Q4A4CcXS2QxFKY0Xu69hpAppaYxKgz
HH3GCqGX6Yw5NmndbijorY98EMJcSdCEkm/mlYuXQCqiTa1DccCRuWtFCR4C9xIaI5niZn3xKSzr
SRSl6pZi6vTX+jJNSuXnTWbcVr5jIdVPZZQerLTJHwqN7ZgJMNHCocV+Npboovj+w6w1jtkEAlzq
mAjinFLg9WmbYEfo7YpUMU8S3HYzbWMkGM8asJqDCmz6gGhHwYo6PPRReuzbavWbjnQOQctubQKs
o53Sw7xpvsKVTX4cmSeDNz9BC5+wQxzCxsDllgGYC7lOcQj0HyVhBQFDts4tQLOQoELDLSM/mF0b
RzI4+2JoIbMTdly3uMbCra5lSgKJDoWWst3WyrE7NS1Hgx43TP10f40QYiEEg4Argx40Y8VyUVHq
O6XquLDno8iqMuGbarp+Trlsbiglz1SW4SipEy4gWsBXTGEnJl/HDl8y8T8miapmIu/ZEOaA5Qda
vLgKeN4Qsa7eNCY0zw18n+XSIQUhwcqGsaNhg9Gp6efSAT0hufE6UjkQeMDV77nTpeYWLbO8U2iK
sW2vvrKFN1IKYYh4ATW7PkS0EU5Gg7alVMTw3MVTbCttbA+WaB2QxJGXpKjM/nO2kqi1s6ExnGWm
J8CLXPd53K83Y8X8hoHFFKXs0pm6t0yDesqTkXsebvKDCsoH+w9mplxc/HHLoNA1+cpUEKGqorwK
af1vydvnGCEzK2u56jXD8hnS8FlY2XHjDlxIx64VAO2gaVnRqx3a9CSGHU2BdMHyYk1XhBazwXZs
iTCoOPtDd9HjDTE0vlYz85EF27idDCUZGrM6gUGk9JCNa68OJDHHDGwgp0PqizGJjDCgZuRle3PB
u5qaVUN2jnSJ1nAkBwcDtSxjOhPj6omyTkJtpB/b2ZoP/awSidKOHRkmmNCXHhgqmoiDZgitOy0o
8aroXRAtZO+0jP1laG7LXHA0tKBUOEPfZJkyKFbMrfkTtEZ7sWRBtNUuT72yISYszJTGtULEVb0e
QeUhVrqp23unUAGPXAicYsCUJZSx4qwzkDM5FE/cbBYW43gyyNnEDg/nrtOvf4Uj7+SuLXTBj5s1
MMDq0i5AQTBqPppU/S7orQx/WsvxCKuDl8vGWTOQ4+bkBbqZSB3diDLKcCG6rIVcnzoS31xBWQq3
0FXaOqFFlxAxnj0V6MbHNH1RojA/ZGu510VZP+KJOy2p1gdqmt40KEtOmWNHVRp12BvJRC3UR7l0
jKpBOq5QkN16O/z/fu3vh3H73RBkI3VZu9CsLjrNKXRDCVq9CyIIOkdkbKZg623qqWFT7JWNb5hs
v/H3f3LJmB/w/NYR70PHPJutp97H3tcwJUYOSgX9kKw7VKLmfXybkLs/RU6zTxzpVr6ZH+O3dZIY
F8avkuBhzKSxWzjqC+WCem9YCKo73c3lHH4SxNxP967xLbSEhOfQVlnsTvVAsEjv0ejVfhqIQe6X
rv7NL1yrR52/ioxeot4gR+pFvifdZX3HIc+DgchOu+HkgoXSPhunxFvPgugJwUtbodKnyb1brwXE
gidGhOKXsZcvqWIrj9mXbnikjq/1TvRnpwEG/FM/ZTTamrNRX0HD6ffohcTXrvka6zMbQseIkXOE
UWZ5lDoXUAjgyiECCbAbziijiwjMBw07xzL9ZIvpAGZ0CnMfKYz80HxVeK+CIj+b2OCEb1464jxP
ec56G2kPPabpp9kjLOkZRX7CqJgvKjItYiUOtU8KXfHIrVst94vkisgV2TvueEiGffmSvggfSAlo
JWF7cCt/0FzlRf3Kib8UgWTZa/yvPyvP1gECch6QO6EaQcQwcTceCdKAW0Hu4cf4WYw75Q7z6caL
W2z1e/an13o+jG/x0/AiYZ63kdqeyTau193yyKmGhMjfbIoucpHxohq72m5JJkQH+yxWDmoS4SkV
MNnt5tElGzPsL+sV92p6skrmOQx8aFfuQLpg6+sO6+MUYH+pPIY9ZDQx3Toa8Y7PZjngE3yRrhoO
MVslOVcOchS+Z5UQ3N04HGbmEI/i3XiSF0dm4Qh7kXXdOG/DAW/ASm84tYVTcYSy6qoUkk/pPp+3
FRBRcSxB9MrAbvTKf+25eRfu8yFHoe8X+9VVj88IJ934XPBiXpPORlBDN/m748r72Tr0/i7Sz0y7
f6c5DTaHa8sZ94Ed4pUNuIC2VLsSBnjVR4nRc6herD1gQqZmxn4B003IyLMJA5tKdj4YNJl5VJ3h
qfHKC3U4WoLFFsRD/JJvumqHT6RjxELm6YnwiEP0OD8LPog5P9kbz21505K9TjZZ5LxKd/kW7rmb
gtUpX0lQyv61R6hME9BeZ+utehGWepSg751TvbVHsJnx6+CpjvAAJhYob7/rA/LNUJPEl/kzP2Av
v9X+J3CA7gTOzEWV2zimM79mHxhCHo07GpfqTd1V9KIjFypWErmY2/tfgONkuU12h2HbVS6icusD
6UjTZ/pgK1O+mPNtgnoU4D7dbyAYykXhjUGpGZSPFuxcu/mongWbkUntq0/9EWB5MwXSV/chZi6D
VssVzhCmBhsVqGUTMPnW7M1HKbanb0ygTusP1+Jxc/QgxV13YpA95lMgPNErSns+UtpB4pPqyd/d
W/oZMqZyDV+7r8aufa1zx3ykTlx/N1BfHhQn8VG5W/CQ97TBwv1KA/nCO0Sxnh4ysAFfgM96n+tG
6TIm0g/xobrqb1BzPsJTe4z8Mqh/Oy8O7fSr2SZNMJ6OBtMTvvgOhAkW6LAKmNMdB+Mhv+f0ujw4
vPkzffs3kYy3K5mIGpcmnDZBwQaEeQY10G8knlX0ugNH4s74Qce5LBhgLhPSGjJ92YGeNhAlZw2L
RkYORt4Z0jwHtgHAm1DZ887v6pf4kwhiQpa7bypWkOLAk6AnBBR+sdsF0i1GfeynpHkcB0iIfNgs
plKyt6Np0z7szGt9F0mTq5yQIys5CpOPyxoBNPI63e0O4bNa2+pii+0Dgsh5vQmPMnPHh/QZPbdA
Kxiqjt+prnReAox3asA0trfZdb+ji3muU2d0RLc/CY/zzTqtV4EhKjeGs3WKtHP4b8JtehI8qkR8
GMoTJyJB8+Wb9mTcjPfokSPh3dgrP8KpC3j+Uop6GgYFfjQ7DtqX9oAYKEEpaotXy8XMYMfv+m90
RCYOmoqW57tEo3/aMZEYmZEG0gUcFyH0kWMdugidgo0AGBSjZbnmYwvB+VeMXOGQfmAfDh/Ixrk2
w2d6Kl5DljZ3cPTKJBDaVG3IZCqHn1T9NWcrW8KgYT8UJ1/dd0Ri74vFS3+hIQOWMB1t4shUz4B3
GPQKlhPBJmY7RF3rDO/FvqsDRkpoKgzW+V44M4JFZb04CmIZBiDBeo9Lf4NjuJHTT3bsGkiz7wo+
YK9/sc6S6NdHTJCasWv8+aT7Fo+JdBXeMrcPuLrLt+RfdE4rx/wRx73OnnpbpB3ahcExCh+dMJcg
9bsM+iMzzoKX2DyTm7RMNmll8xGZb+xWl/LdeuOOLp0aARoXDmFH+KTPjxw3/NEuGd75GziAFkQP
ZUr/ZYno9BAYn9uQbcER7vpjNN71+QBMx+l88sIxAPnNmZSXr/JVflreQJeZX7R+4oN5LC+F6hJ6
81IvbvfNI0eGU39UvoQH3l1POoSxwxtmTFfeCMCsSeckT1lMit49JepR2suM0QCHCnxKPNM75VVM
DrrpzntQQQSNBZK/ItJ464Me5S5pkvFO/wlBEswOwZziMRQd4zz+9mIQ0vuS6QX55UuHYNAen4X3
lXd6dMEDFVfzmMAdmt1yeciPeXkMA4vaf9ec4kAl6vY+XBEmVvNiL173He4VwbYSb3hItUCYvO6Z
uAv8iwRLI1EtePOOGBQXl5DiqA6mqzac9JhkS1s+Gb8Va5vkT21nnJnJa3fCxhXhceG+kdjaS3uf
kMl/lWguiR7dzTfQg0hqUNYaKJMJWHR5MEufUOag6IN2vbLCultR76XSiUWbgRXyh+GY9wCkdkt5
kB/484awK3EbjO7yQJSYkXmbtpIAVjyTBeAhTymhLR2o2RP9zk0hrZ519dz3Tmc+UUgKw5kLW/2v
feitxz4NQq6hH2mxl+5sUMif5OR5c+4/dNfkWuKpPEyNGz3CTWn8jMGLxh6Fccgx9iYXl/obbnvM
of+iXWcFn4pHVYwyQA+i6tJkB5pzXOdQISWX6NP8kM9sEvm/9D5+EDoWB6OrfFSnZh8fhmP/rj7U
ub8wEUZT+qhsiZTYphQ7JhGvcGAxGYH10Re+iaKoOFYkE5TX0nCwAMJICq/R+lj91B91jHNjR+mX
mFzN/0Wai92j/B9p59XUyLam6b/Sse+zO73p6HMuZFMGgUAg4CZDVajSe5+/fp5kn5muEhrUExNx
DlG1oVCatb71mdf8gtsVq2e4Zf0r3EVoWJE+ASUHcHAEfGcTZMjuC8QH1rRJD8nSrzflE9NO5ygI
k+Fu+JVu9af0NTCnjo1XAunXOnmBgzpFObWDm3eXabOMlwV1RJ/mbFbeEottnyMaAQJlGj2Tx1XJ
CduClNboXUdf78h1Qg6FPMDxtQ7BdYcT85GJm5MdtWYvPMRPMGU6dUI6zvQ6ACr6A7DncOZgyyFG
bEYtNtTfNuIR3MpTSdWxFjDOYda+M+0SwDR9RfSR9todOPrgpccva6r+YOEL6yZak7dC+JnRMEff
LZ8VZ3ytZljXQhgB+dwDyH9JCNVrxyZvmcX7cKMUM22RrtHyWvl35jaDC2aSBU+NO++ezMF9Z89E
myZdY7YBqhHtw+xJH9ZZsBj5tiEI9jkyG9gLgaaTtLW2M+JJt6GvTp9CtR0YfNkiZEdgK/rE+Nd9
lwhYZFTBDGJJsgkR+HhxJDwmPt6E96xDbGbfRLP8la6zK6ycBRkUco3BBCA16VlXHDo1X5qPuFUg
hxjtq4Sx25QnZ33wMjhVQ9J4CpqVPBHu4kP3bPqT5t0yZsVa9SZ02T965FkOEFqYTkp4Gz8UjPwW
yBzbvEbn0QFS1HLebTwSP3lBI9iUbe+ZDZqCHF+o63jvLgHZmsTPdbSKttjXozK7iQ7uDq3MFAPk
Yw1g50wj4FH9wXyGQpSE1ZxDk7G2IJaRVAcsvvYfkkcuW3oQ38W9cqCZwcfCjqJGeIPr04BIBs6+
SWe8XGETvdO7o1CIzqWzAUAyTtkP7gfROBbWIKqqnXmEsPsj+FXYOIibq2yu/nS2qKdKOIXCc0BB
7c56hMtIXy/btusYGfJZOfc+4oAZFvWQXU1Aybwivo1n5IT1Ur/SKuC8rl9pfYwukxBbZvLMvVcf
hbd4If4U+wW6sFhTCA8o70CSQrjqrjoF9Jd+Fr84tdp8Vg1I68zaldfMlLnz09mUR7fYBIB5V/JW
mBnrGJqbN8ubSW2uxEX+NnobdexQHvYvIPSCNrHW8EAMsBIzByXVpbXHqegZMOfR7Gcp/EeAn+xV
EKGLfuudyKqRSCe7jGa6P4t+9DT43Mm5yUBZLkibwGdzylfHeu8p2+hDe2V1PvonZJls9LI6f2Zt
jJ0Ev/CD2QKgCwuFTRqYc0MBCj9R34WtaKPAqsytfuLPiP76htHJzLtjWXXlPFiVaw8K/IP0NAab
ESRGDWespIdsLGJNJgxL+nnurn+WXl9zibH8jLYPQ1s45xyM+XsEln3aLdQdC4eX5O3ljXeG/mo+
RtgH/QoOzU8OAeFJWiRvyaGPlynnxN5Z4mD7RIxiUxgfTN22yrZfBxCF30KkG6Lp8MQv694qd1YP
KzWc0Lztg6m3IiN2ziDHKdfB3gZnbMRxG2fcyNnj3UGvEh+J8u6kg25xF8CBOaS79AQc3dqO/U2B
qc/ceXSfPPbTxDlGZ9Zw80oK3a/BY4p7/55whJ6lAOUMo5ppeSyP2lt5JDx6j7gVTvyHfNEeqV3V
O3RGF8ZmFe7FufFasNtyAKWYUWH8DCzojdz6uXlvbaYxx+wZgJow68GRrnFIh273SsHu+JNym4GT
RCdoITLyY9j3Yq1ZTT+KfS7QlpmGgMKSWXswX/tuY82anfOz7Y5BuRCwtxaXqUptOQHVbxu7kNY/
2waGD0VcC41xIr6NG6jb5e0m++UsNNke1AU2HWgMo/rnLvnBdKlt+l12TxQEc2itey62WBaP2rpb
8gTErTIvGQg+wzH2JojY0JLoNLhAK5+DkuHWbkyf4RL+SEjLvHk3Fz9ycxmWcwL4USCQj8CFSWYb
d9mpfIVOIVN4Snvh2UfuVUOokOm+ujQAQbdW5KwFRjPrzz+Fnd7AQM0sROHEYGYUbGnA+xCa3t3Q
4eUpYYt/QOtLWGfMG08MN/7nfw8BYcVhlbNUrHBTSo2JViLnOJwn7BEDCFPKEL0KGB0tjErjvlGa
l3H8S/ija4ZrGIdM/ALYJQh7TUEpgxBt64dQDFD3TbgeL2ugOvdshnb8EgC7mdZMNuB4DwowuHKr
Snh3RKOvxucX/EPvajXTl6HuReuuTRhRqiSUURHla+tsndPSaraWUKPUA5yLJiz4hHmMgfTm7y/6
8BwZgrtkuEATE4AxvnOFT/rgmUdAloXtZSTm4B6hINJ4VuGeguSgRdsPH6IWHITwwaVj0eJhAGhA
gvpc7FpV/pBDVNyTgGJON/cO97v2c8Z/eVzP0pyayxGovy3Y3bnbn5XMuXMqRyaFxcBArV/xcCzZ
KiL8Y15Erco2eOV4IoxW8kO3N8oaHxmoFnRmGJw52YtaHnsV9Or4Z9/sctAi5Qe66Qcryp6Krnys
ELMnRqoIrEenVs9oofbHHjGiZaWKNp31hdQbD2Hv2pkg7xQKT6txHhNJfTIciiND1hAJ76lYCsWW
I2fvMNyZt5X5ktWDtghd0EBONzy3g3zP6yCBSVWHPlH2YWLCheJ6PSvE7qeJjCK69B6MPs92lGJb
Jl25qmFZEWeiaFUYpK5GZ7di7+0QeCN/KGCKo+e4bDALmGKJyRSzNO7MyOo2TUKSaTU0A/OYdpAw
qEvLkn+ifajMTdlA9QhwxsyVHPijx6HWfqktwEcE79ludbTQItKFWqzXENh3Qe5RDUvmDZc/CQmg
PwVdTMBLhqZbKuxMPvRC0AWRLDlpBLOwWxV9iNRCpmC0e5Idf1XG1SSO82WhButMkTmMi/75r/9W
GPqfyMl8frolKaKpMyFSL/RdjE7rKi01ClsMW3Sr1JlYurQOAroYwghQcgqdbpcIV/r7z5WQHfpy
25KsGJapMdxC0p7v/6acI5Y6xtWdVDBpQX2qgClW6EvfaB96HS78IIKmj4s7aHh3ugWek3EylW2q
rFSrXd+4lPEe/5DU4RlIsiErKhqCXNHFG5BCTeyBhxa2g7XGLMgFZCGEs5eaoCLvvXs3Yz45CsKw
fJHZcppnzcmHqUUmjKPMjeVgXLkWWQKLqpiqJn/xfNTw/JMxyWZWnmMmj23q37ICUZ+dPLhojmCq
N96Ecm0BylA8DCgmoq7qF28Cd8xsyDKhsPWEdp/Rxs9YTIKTJNPCawDwJo/fkKr3LMOgJk6WJUzU
vCO1Bw4AyyRaK3gpATEO0EqkgAllcn1V4x+h6QvtFsZVUbyYYECyHmRqhX77NKsZgecoR1AQAQ6b
+2a1//6lXnunsqIYUGTNUfXqYl33rppxKrmlbcYchDryMBM9b29sns9Ferly8OcUTU1Ef8sw5D8X
cQfTua8sXCGaQjugTbNvYmPTGjS/K3ZMRgvWaJP9kDXIMVj8oTVXaKTewf/ooK9He91jRUVl9tBu
HdXc8u6XmamerWrULMFUIi/uhh4BjQxlZrF0HsTa+5UWcbH4/mHJX9Sz2AGKrGsyqpaSJanjEvlt
M1qa2kmurFAOWKSmrpGiVqCDcWLU0uNIhj+rH9uxoazwrpiLY1vZXCRF9OJKLQDHEIURvTu7lnw2
w+K5HDUXFBe1gqF1H5zYLG7skauxQ1EZ3HF4GbL++f3fLlcpLT01fC6XlTWtJVRtIFxhHofqhRQ3
zyEj9ZHT/97hgKHQu3QBwNGTQUodn+PvH93V8K0QuEUVRD3A0Isl4AIskZA/L+xQY3pi5CG2y6iN
9B49oVzOl67GfqoaRuwuYwy8dz6+v4Cr21exNFkV0XnTWYgX7w6+yd9rsANQNCsk7GlDnFHLoX82
6yCYyEo6KcedBy8rRBBkfDmN/BSY9JVGOZkOmhw09u7sjIIoA2D/aRVIZzw8abi6d1mUod0TUWVb
FfT+/tB4zg90IhDepjEiBM16VFmqRhmq72/s//JkTR3lYEVWzS9xCQwqC0gs7DLdaDUtdl2BFQhq
bdEhNVMFYIkHyVpFNM4DlF++//SvumeyxQobFc9EBPc+nZx/W2Jq56ioxnIm9KNOD2rX83Zgmtpg
wii5xnOgJTRI2urGPV+LWirWqqaKvg9KdhdycmFXJ00ftYU9dLxLADfvupm+f39ntz7j4rTztUqG
J8qCBeR3N+jFUjXjG8H36ppkM0iKxb5gyH25Jq0ArRa5YlPk0kJpGQGgZjqx0BpnxJ3su0+ZINWf
a3l9B19mD6mJYTz44SjCmC/f+EVz14jwQ01ZmrV9xJQKaVm6Ut67n7kLLC6p+BRWMhYrz17G2dyP
glGu8Zj5zo9RcMx0QGl8/+A+3bn/jPaKKGr4dhN7LCD7F2eKqmW1IiAWZLuA0ycVx/hEjeK5DAgK
+xq2mYEOMuxuRg7I3bhCztQkI/XNrGT2/aVcOkNzpImiYVokq5osGZdBJx+deftMye08QTaXYbsn
0782Kok5br/visrZKAhWeMrm+8/9mp2AmjQB1hk4Cn31L8d9ohqKMMrtYfBmhsyeLHnY0zTDg1Mn
6BbOrXxoXPEXz5z7Gw2gdUlT1Mvs2Cp9f8AtFHaYaqIfATKbVPY1K4KX7+/s6ueosijxgonm6njn
v+13nRpOsQojtU16N5jqLYUWMkPu3Mg1za9pryIZv33ORbIlKJHuABxJbSQpKsFSZ2C+qfL1idAB
C5BSlbniI9Y5q7QMOuJ29qYGKyMPDtw+vYambhaCNWKulHiugMeSFE9cBGRCmMDFXHGCxZVKC0rF
+dTGTokplkvPSLU66PeZmKDMD7yl00QQvaj71JYJqMJxn9wYHpjsUOYHykrLS3cxNIs09uJtqzKh
kxDUnlouZopBWs1RdP4Jz1xYtRSUcCZb4JHM8rP6Z2OKwAtCz6Ughi+GoMipNWaUp4za3K4Cr2a+
SQZICWQfM8hNbTVLV8CQpAM8xjUuYG9trIsAV1HXGY083Mz7JaKJNwsdJtiGZtLDHCRjUWjaq7iQ
g+GBojlfOnRYU4sBeKNDtwlCwANm5734w3Bw/fvvV4p05WAiocQfQSQaSIp2mS1F0SAolGmpHcQI
Ashe+9REyV5p5SezsH7QjWgmYh/uofMcrTh4KC1PRaSpheq/RVF63SfqE+T1V03K55KXPQ9C9C6N
3uOyUuEnGcnLofdo7OQ6ZmXuS9HoCS/XqbEnkpadI34UJfxqI9xDa2NKpXovacPoVEAQVLF+RG37
pFXWbqjqJxkvmRJrXRUjOMo5a1fk3lyFRoiLCtSCyEe9u555LVzOYB/LKi4KwV6umicoc27xEfS4
bSnSR+9KS0cwdujBhBOlkE/4jS6zjtGjz2N3HKZYvh/RaprnxQC4As7CdLxOWW1x8TPqJ0+XPj7/
XaNvy7Tcg76dlQ0KFTJwviqy1p3i2BpjwboQT2XQ2E5HTJPUV0VOVvAs1pGf3A2e/OBq6r0bog3h
Fc/CgHlsRWtS8bxnrw3fCg+b9wrjFBnrlscqKe/UGtM/TaebbxbHFDriQ9hYcLeSB6hx6SM1KGvK
gXB1Y4WMOd9F0CJ7kCSaTxqoTOMimDgxqqVy0YOORoYsdYt+XaFcOtUt+pBxoS382PrwAbADySiA
s4i89rDsGII6SmvfuJbxOL+4FkU2VOQmLLQ8rMsShS5L07RZnNrIgQBPX4eC4I9EtRjrDGNa61Kz
BngvToWsPXVG9VNKxaeyAFnjeaY6T5uMaaIpuKu26m4cYtLXqkOhQhN1XZZMVDEvY3vh9o3g1Xpi
u1AG6HdlJlBZBi+Ay92N0xVvTjygTmjIkV0a6Gx5Qruqa9G5caiN4siXjwh9W84z09T4/2WtiN+C
2Tp9jbys+YwiQLyE/xcL80/dEEgdky7o+k0SAU5U0lUxqmlUI+dcbSxgxVEAo1H/qWFWDJ2Atnz3
gN7fcJc6AvAniCWyGk5lC+SsU1SzQRcelCbiXnyMvsmFsF5KcaKp8WCK6ZjfePlfS3uF+khBkkGj
tyHLF3lYGVZZFMKpQqG13lWyxei9OKFBNWmi4pC3ySGqe6A/yoBYTHr6/sO/ZtDqeJriP057y9K0
izwzbDLYTVIAHcVk3ARfadb1/YFu3cLX820rx4+DAHjo+w+9sqbI2pG7NgwSI0XUL+44K9O0dps6
stMQyCdYwiwsT4NeI/oR3KPZvlUSOHLdKQ6MPSjqj+8//jMF/HO3qaLCbcuSKum6dpmYuX6U4eeY
R/agVSqzxYbVgRl3D0GK1up9EOn7BnIA421sRBMBaYuW7kTe4J0imseiVg71+G3TD+/7Ei5/1mG2
G6envn9U6jtk/LC7haJvFLfe1tcwwYVTdJC0axqXP4a03/KfXKNvrdcxFw7p3lNgAw/mRwAJHwnK
G9XBtYWh0PTTeUxkQtrFR3lAhfGps0IbY6Aj3mLzxDWWsVbfGeC8oYxRUVbW8fsX8zVh5vZQTFcQ
OR+DzWXapWYIawpmCBKIX29lJwwkD0gyzMRMev585Jinz1XZuLEev6aVqkhJrnwm63zwxSbQSpoY
lWOEtlDX6z5qMEYP731d3H5/e9K1Z6qJtLsUE2VB+bKNS9rV+T6/23YTba831PApG42GG0dl+pYL
yjZU5UUgagsTbQEVv49JocC0qvuVDygQkSr81pTBOArOrZV1JV3iGUgi+bspizoV4Z9LqxPkLgkC
aL8FPKDB954UrSMGONvKrzZ18yY5ASCfAI0o6dZS08aT9nI/jqHP0BAJ46S5+GwOkMpC5Si0LQ1x
CRWiHx0QtBZEIyWup+2qQtNtAkETuQaUSBLF5ZQ2QRXH7r0HCX7SNs6Ar6h/9yl4a0oQAU02tSLB
Pe7iEMUaTgJsYtj2NMwkuZjBjAMUktXJwimTx0iFRN6NCjKfomNVpkKgh00CTywaGW2HTy0DITfn
Wot40eePI4iH9yVszAwSOa1W5ODa9r0qtXXRIMkwpOJIincXnqnkU7SPkeTwf9DXA/nWIe6HExJW
9nCxZSk/IfC8yMYy4MaCGzfplwdrWmNrRjIt9XLBDQEarp5KoOtb4d0JwMthkKT367gAjZYjiOJo
9TpNUCKBNPUBO2euZOXD9xdxdXNhOWBYkiUji38RSGI1J3lw08iG0wmkitsWQ+lgGtWNou1Kv5EV
bOnUvQR1nV7fnysYtpuSZDgh2q3C0AlsImZm3SiTWubNmhTqgOYBeHDeTaVoe6+Wt4XTbFtzuHUh
XzOVsUMvMSYyaX7y9P+8kCEQoREjzWpLJboXNV9mXbEs3VMY96/aSOUsy+hHkWu7kQgfmz/+3x84
T0HlQFdNUbzsyLEN9Cb0iGZ96HyMz7sAXxYXzo1gLX8tkmmCERmZM9C+ly93LR4riTSkRAw9ZMRg
ofM/ibIIdJaxD3sJlQdiVqBUNlZt1qStWOUoz08aMCZygYp4COGBysEeLFLecXznq9YxRjNHdjAb
GI3fSwmA0+0wfC3a4M6gUuFbV9oypl6YSPg1IcjOei201VrIshOPEgMZeduLN6P+1eckK2jdIXth
fpncRDwkQ6f7ZffdvSDVSCKH2ammbYokpAmyJvJ/1NEPFeGXVkCuqiUjxWLbTwDAfL8wjHEHXIYD
XhRDXlVSMCe5OOesWkbgyc1DG5IxLB2E/k2EH1CgzFGt9MF+QZJKq/LBI5sgJdhbZrkUzTfDVA8x
2Jr03LlQV/y4sUvSpYADEqlpDysHvjSWBLK90+40y7nrK/lgdjQzMhaDqGQntQpfLKV6irP0hMfR
NkOoflKCnFSLN5xY5zmGxSON8kSrmhakdRik/FFBrQlX+VF4+OynDNs9E2/EVNa3cIwfGwUJmMwo
Nl6tIG8hLpjw40duIHiqHxOfMpdlL4I47URkLeWtx3KYhJqP1s77558NPZ5/PuUsp6PipT8C8dap
ql599wYdVuIf3L7L1L5wyrGlEHOy5cU6QWzJDJt1y5BzNm6Iom3BB3m9rUl1QQHzQ+dJB5Z0CIrk
FLjFz9orV4OoHgSfLLNqCdh5kT+hxfEwqFiRSXS/wsL7GfyQLCRHag9Qgt4/wPCyU7TIwlFnyoh0
kNGC/tGwuMxMK6eNAu5xjMWKwbdEFPCRl8pg6zQwCVL3sSqZZxnCjWPgWoIhiSplJARvayzj/oyK
kYE3lI+AiC1U0kTqkke3c9ZiMJfcHEuj/iRmYHWcaG+l/Y0aR75yBEkEwzFpZlirXOb7ssSuVqFv
24MjfSDX9orY/4shediGJk9B9l5Liq3Y/VkfiWUawB3vVUyNLWZeJ7OpnpIcQT0zY+qXjZ2qZdkB
oJAxvqffA6XKqp68Ilp9v1evRVd6WpJOvk8+9qXsblBb7Qo3Te02ANFmJKu8pr8Tt09FmKyGLFyL
rbFQPBhaoDT7hIsDRzJpxfopqkBHGB7UGe8+MoafQae+xqb4MaAFF5jPUtyfwlK8UVNdfb2SxFiS
WQw13eXpqwpW4BdmmdrQ6Xa53haAhl7cKtuIor93SbaSqJv3gbvscZi9EdiuJdZ89th5liXNIlb/
ubYIeW1VqjlrC/OUqcxqljp1y65ZaulME4InmPVrbxA/skj8oE+9QLFtmbTOTpPrJ6j5k7AygTEj
Pq2Iyd33b/JascvFUc4o5GBUbhdRN3YKFcF53uRQpa/IjS36QXsNNMKl6xm4mGlbMaG35GraTnet
tdq5Lzeu4EpdxZsRLcXUKbDMyzQwM1S/ihO6S3nfPI3vp9Ut2y0RMa9eVat5EsXwJY31bReaOx8+
GTiPNFBeg3L4wNRtj/nYa4LIvqDCmjWkG7vzynEsKaBqLEXlTPoynW/Qt0wG+tAgoWvq6vSsafkh
KllAvpvvzTq5NQy+UoURkEVZ1iQZSMllIGJlOKlcDolNd2BRuKDh0TOZoLw6y3TMnL2e/9jd2M7j
O744eZnXi5qiMIFWZWuMUL8V7tnQdoXo0LyCsXwcwDF2cMON6s5Nk1uNb+Pa2/79sy7WmyUEYaCq
Y6PMQh+rxNg9CySUuqhwJP+UdykCbCawRlVZemK+G7LUgIRjbszeYtPqMyjrh1HRN8Y8fPTKK7J+
JabqEaH6mEk+7iTILUXDMsPmFhkecVUK2QFKrIeEvlLRrEVFYmNssro4fCofA9GMGT+izZed1USy
e4W8UGuQXQmGVelJqzwx5kna3Pf+hysbOGcmIOmwfYeDTctF7lK7SvulmFubrGh2Vozoi9Avi6Hc
CW1+CBHwqQWophBAo+YubvqVUsNSy+tfQVAdGnyyoaXuugQFk9gZnrSISYlsYWmUQtKe+gYSNhGm
g9kPc+WFlGepaqH54oivWNm8haVuF0iWCb3STxHStrpZI2KSo6BIs8B5evapcGlxKwsVlCRsPHWt
gwkyAjdfxB1IaTE+ZUCz6CyW+GBVG4yXI7RQE84RPcfJJ2UFIi+wVJVBRhTJ9dfsYJigjFqWgdsC
3KxatOkQimr7AIOIOnysY5JEhcn4KJ8f8StG1X1giWglaDuvM7wlykJAxulgTzBheHVycNaBpSwT
bIFMIdsjowdHh1U/mMkeqfOZkpGPGWK3KhOOQg3VuBC+cIN3kBWeLehBhl8eMHvcaGZxbvx07xYJ
5pMVWAoHzJMKpT39WZrSUY7gLSZh+hJ0K7QMJ4aO3C2Dg6OBOJKTQfJGpNjybE/jd4XOnYipVY1w
gOJpi0pYjUui0/M9LukbU+8hkXKRYxxAJH0JvnWphOgeOt629evX1HC7WVL3y+/D5dX9IxmGRHBQ
gK1cFKx6XuZVrxOQ5NKZFToR2Wsf+gzHC1BCaq/P68HacIs34uC1JIX+B9UrYAqwShcfq3k9Gipu
D4uM8Y8kWrskjOnnJzci0dXjSCPDZMJJyxnhmz9DkQo4CPF6K7Hb3rLrtoYThRI8vsUS3ZQUOB2i
m97eKuQ7H1ucXLqdKVyL+Byqhs4zpgt7WThaWZzHWasxUYDDEeUgTmvw762gb/nPO4ACFH0m/sPD
I8F/7vkgXpFE3IoFAskmzccaQ56qKh5CGUstU984Md6hpYZYsoMRTYty5iTG3tQISsd2o+QjdSu8
f901uuIbfOIRU8BtqtEKGAoJ3XwXoxAXAnHc1rM+1Q9KjQwcZp7Tuh9nhJEwlQvUSr1+ZDqJ/UlJ
BjsZMNzxjKlkGbvYEwHyf8hlCDCngYCPr9fEUPzHPNsXZgqGXYU0IFbDaXybKcpg8L+6cGYG+gul
VBjriDb0yGcF+wK9JZR7yUTeHaEFuDBO7DzihoKO3kxyfRo1TXBnkqTiVRAgp0AXqoyNaiYHjUuX
ARlHCQnhyPGXWH7gQgBAvYqyM0QqhElFtLm7Bll+gBGtq2JpUKmHrGvzRQ/m38gqF3kHC4a2hA4F
s0ej0delCIkyKkZrVzi2TfCC4S3qG/EIEofz6Tt8wCgr+P0evHZe6golugXejaU67tHfzktfLLU4
CZsE9UNmTPJzrEebvhWXoYRdzf/XR12WaE2G3nCK5KPtGSgpJugLJ/TYkUmctpVw47auZsk6dRW4
FOBolHN/3peYy1maqwX3Fdqlh5uem8y9Ll2MeTvOzm+Si70YTHbkhm/c5rWshy4NLSlSLeqwixRZ
L4AVJBHhpWPsiwJ6HEN5qaqd4VkY4PJ++fv3D/b6J2p08kdj0y/dBsSpQbegY2gXQQEBrDigKnOS
nP6YRsW54gxB1Wn+/Ud+ho7LPGvEx9LrBK1sXIJ/hjJD1R8HBTvoIm+qYnLYgHGEbGlhNCoWk6HS
n0q0mfCCa6Mn0zzkISqORU+OULTjqC+FY17tBQ6qErIrPNO4IiP1h6XVA23QhBTVCZxHjFjbhIDe
aHQ5kOKGlZ4Z+nQohqXrZNXUMNlvLaw0vAbobW8adHRn7JWN76MvxfC2nErOUxFBjKvQhIstxU5j
+bmz8odESPCKpxMLoHnmVR5qwpaA2zv+CfRmW1jHI/s8LxFNAgCISVg6pfpMpuj4vwUmqhMa4njf
P9Wrq5Y1qzAKYjQNBvXPVdt2Dl5pnhXbbZ6do/7FQm0kdIYV8nU7WZ1X9SyA7zjcamReW0DoAdHI
pKGrfqkMygYP60zWYxuF6nMw8PqsoTz1UXWKRwxGV2R7dH8O39/stdOfyROId3H88pld/xZ5RKsI
ASSjfBhyhKTI1UwtcFrj0V+k2jowpfsozQ9jfvL9516LeL997mX9HAxq1KSaGENs7pZmxBoLzHLX
ytKxSJvd959lXelQ40KsAxKjLCUqXLTKq9bE0ANTJltJgseua9qZD2zdpRsrF1GFjUv2S8PMjenT
sOxFDy67iWYGfUOJF+1gZD7RSltxP6IU9SNd7+4DV9mjVdnFDgKnSgTIT5A+XB0uVqkiludobwEY
ybksA8vD5l4t0Rj0AoRztOG5qpE0GcInYiPavShPLbxkRU4LLRq2SQlbG+e24ye5RDcDEdsnaHfW
LkxhI+UC9YaE/PWEyouGcUquLyQHbDZKKCH0nR1p6TYaHndViZsexpBAqeaJ1r41g9piAkfZI1Xa
ErjXztFdlJxbxC/xNOEIrtCYCKeujIZwqHR7NfLWY96cF8rRJCPuStYGlgpz1+uOqjtgg1UdgrTe
YfeQzY1Q2HShNm+Rn/UF75cwFP1c86o1HrPVTis83KIgv+LQe+OIubZprNGAmsEDu/US1BlFWQnu
MqOvnlFdpcqxQY6iEtWjlmkbBr7HCouyG5FevrZ4LTAZsCEMRsWX64n60sW3kAChR8ZORvAe2K0j
z6RymqOE64/uUNI4git9y9adAEvD2Nl1fhDYbhA/FTVjzUxm7Bvj2oGLe+Jkr+DtMbdqhlFaItyg
xYteQo2gOrJZ86iBAixpqEF8vy+uMAVUOBbgPGTCDb3Ki33hCj1W7GaE5pETL8BPwXAX6Xh3hbRT
Y+4K/61s4kPqE3r010PBw2zPsgBm9ykdchciomBVy6YmClfJE6564LegOi1xLYCJi347lh7RS6Ms
HF1BPD5D8bISMKCIxNEaWsT31W88+/ub+uwvXZyJZPuaNCZTJu2fccX8FtEsvTfjSlYiu5ODeU5T
HSk181ClejMt5G4hWU42S2Okw2NZOnjoK1DDJ9B7XbxBqiRc+iFlAKqVpmfeiEPXgBiAthkdjVmC
8aUx63bakDkNwTYzvW3tRychyvdeCjFaUyEiV3icFOh4l1p3QPzx3uuqO43R16RxqDyr0nhpF7GX
nKuQF4VKPTC3+NzjVmC0/Io6MTeY1oD2UYVfN56peCWCgo0AKgDAjcHO5VRTDBxXp20Ug88uMFIK
4fvVPWHDEdc4P4MR4el2Q+qvWm9ttUgPpEE43Fki2g2t9yH2uXzPAI3pdoRikOKM/px1DupN6k/u
wHbpox/4QybzNqnuUUdF9wRnRSujx5Ho7BbNb4RZgK4qvp1sth7Vcc30HwlWCFQmqWFHoaXitptQ
S5nKOpVxyFE8+sLj5AvdFG+NgBoifRENiqYZdU2dMzzFx2OZKx5YQ0uYi3kG8lRQHk3NPybAkCZK
rUqTNiNXMgVzG1o/jZYQrAf1h6uJM0cjm0kaGyDbLNffUSw9u4677ly0n9xAm7lKuh/Pk8Z4xgbz
fUwKq0g5lkVxkOr6Q2bWx9z82PiyxPSfX6yI1cEj52/bZmVlFQNyb4NqfTNz/fbXnSMqO4vTwFWD
cEm3EEp6kWOZYhl77JApH1EEJMQ2aH5llT1Eo+5oL74naf/zxlq4thQApCkioBWK2supWs8wISor
Jba7II2QhVQmyPs+xm7ZLanneD6+tW9UARPPMX7Bswlj6Qay5ErSAj3RBGeujSf6ZYMXu+s8j8cE
zUp5fW2UvegGEsONlfNsgJPaVp/PB3ikEx+t5Vu7+Er0p1XCTIc2LhniZfc9YcZet7Gf2GGNiWSW
BLaaomFmIHQ/U3LoVSlkpK2pPWnsgUXseIiHlraTpfg+e5W5lJNg59S5vFL60QKwsRAhxJdL1FZN
3Tl3qGXOMEw6+CbGoeQWS7IacsKi+PsU+4+f3X+65/Th75BY/vO/+PvPNMN41fWqi7/+85DG/O+/
xn/zf37mz3/xzzuc29Iy/VV9+1PLc7o7xefy8of++M18+r+ubnaqTn/8ZZ6Aq+n39bnoH89lHVWf
V8F9jD/5P/3mv50/f8uhz87/+Ov0wStAjRja88/qr399a/Xxj79gxik0o/7j90/417fHW/jHX7tz
c/qgm/X3b/vtn5xPZfWPvwRJUv+dMRUUIEnl1BQtqtr2/Pe3xlQgSYvK+8dfqvzv8O+Uz9oMXAJQ
kL/+rUzr8VuKxrcIp3yfAxjqgv7X/76aP97bf7/Hf0vq+CH1k6r8x18SLRPOtN/OPGBM8CR12vv/
i73zWI4b2drtE+EEvJmWd/RiSeIEQalFeI9MmKe/K8E+TbVacTr++R0QgSoCKCCRdu/PWBaDObzd
v495cW+PKM/W1k1M5COF97f1WgbyCHMisi6COQki9tBB4EfGr0LgYdZnypa4wYVmNtvnsGqAX+J7
v3O1cF/2Zos5IVqNaBf0rjGv+7ahWoNjWOHj8WrEEm2zodsKgWvkAHBo1rvqKPHKy4VR7qoRkboi
nBBtC5m/GuV92OHRbPhI4ETdjaQfNysHcXJC7UjxJ6mNwPyps2KftXP/RKK7ubSO/cm3wHg3AqNV
o2WyoA+SsLIpj3qPVJ5ROzhaEqW59lH7ybHEtc316rMVDAgNjbcYwXfHQCBpbclhXOtaWp2IMyP8
iSbv5KBc6ETGdw+L+G0YluE6GTzENE18uXTehEbCgIQpynym8M/CbVDzSvMHDdmJHvNRXMKZoXve
LjXmc+CA6wyj+ivOtfeJPt3MdUynJBsD18Hh5Mcm3RDi39tRnx+y4asTIhlMlejQUxlw/ZqNxyAi
PbCc4UZ9hNUwU23TL4EZOyIALJcXa69DCqMfkXBuU2xJw+zemZN63xM331o7Y0j2RoHaC9EWChsv
EWGc2gquPn0CVMOE5K1Vhlg4/YEDETw8xCvy2HLPQ4YKPXYOLpngqXPuBr0vtmV2Zzc9ZoOIim+g
Nr953fAVEFdz0AgkRGmCSBTI2URgD5imOIq1aQ4soszJ3ocYSmXo/eFDhOu8lyn5ULmOB9Ne5zYG
cODKPcQOdmWXbc3elycpihSKdYREIPZam3S2xEZqqI20Q3ZjTW26hb9w4+aTvtI8FJrzKHDWUp7C
+yjVkps8k8D2KZtqTrVPqJjWuaHQaEW9ywep9PInsSftROoCyHZ+XzfIdTlVf/GefJgIKi2IE7Zy
UZXhTWOgiZXYDCJ6iSB1ipRL7scDxjP65wirVtQgBpviwU8L/sexHhCd0NDvklIiZohowlCgDcPo
hGTBYH3OUBJPIu+QtE52Hg3wQh7i96mVFtgq2fPGsIl92En0HLhMr4PGotr2OHeHhX5rxmO3jztk
SkJjlDctb5EcQLBHHh6Mh4bymNswx9Wt/OgOqBKhfov/DPMRkL20+SF3tpOMslWelZ9hRHQXv4Ld
3FmfrDwWXxuxTNefdcUtr2TuwPzBRGoezyyOo3NraPVxilsU8pMQ0RxjmK9ukqDyEuFfoFnJjTEg
7ZnrAVBmdNlRe0IjTdOOmW3pt20iBox8NW9HRuaz6RXVTWGia8QAKFeelzr7PIytW7/wL7FtFoqm
jJ76ukBsNYpm7aueGze97osfjairi4d56OxXcpelyAfGRhifwa+268mMq42u9dVNovn6Pg6rr6ZT
h+eoScbtMHb4WXVZcwLUi50M2gqbWRvzO0S6u4PrJeExqW1s1gGiM3HGdSNqMYlyek1una5DCFTi
vd64MbbPLek6ZKgJjZPL2Lf4ZqHvpnTvw/Da93b6SRTVumqg+EgzsZntuD6ekRoAuG6+5zn7CYF9
3MdQ25Ewjqq0uMS5475v8jS9KZ3w2HloTyAqscdBDf/Doe/vAmv8gRuF84QBg41yF4hOyO1nUY4b
WCk1rqruC0AWe4+0/Jm+H3iTjZSQZgQathRFd1o2ltoDVzNgqKB2l8/LXmm5SD6Gvvjv/ycSopQX
n5f/f3x8P3L50msDrrT866fd5V+jg7o6lq/3yyWWQ5bvf7misLIKCX7z2X81/aQ+wZSuTsE8418d
1+5/d7WK3eXzsrcctGw+zsk8asRq+bcPIQ+m0l+X+zjn47vl7OUf8IahneH9uoZCLDB6Vb/1+zvQ
lvtaDnj/ueUqP+2+n7b8yvuuFaRnmnu+/7j5ny79cWO/fdb3I395zuWcsQW5Nnrkoz+u+3Fc18qn
yYnK3a8/9f6AH4/+ccqy9+vhy5c/Pd3y0z/d6cfp72f+dPmlCDD/Ri7r4w7rWpobxBiqVWtqlPRy
/rKxSTvq2+X6P93E8q+PMqoD+1jnTrunC/waORLTO/Wq3o8abeJUoURO1kKqNOtLbPrM0EG2Eq3S
KopsFvCJ2DVj/VBoaCx5U1idEHvv5vVY+lSX5duPf/WtmRMX006/fL98dNTJyxU+/vt+FUThudZP
Vwxj9JVrqzuNTdacMSpJ9bQ9JdLHrm7ZxW8QuOPyeUoQBIxxk8G87a8vS2ywj1n1+f2Q5R/Leejy
G7tRH+5Q9w/oBzRQk1ERkMkqp5muPyZt6AdnBCzqExL5zWnZa22/PpHi69Z2n6fkAk+YIN0mQTju
P5povXQFNfYOvWlSvtUZxCHDVcY7Yw5cHv0uQOBV/sBziZ4cXbxyesm1GnlTsq7laVabqZJ/blwR
Vb/9+HHcchpvo16R9VrXnicO41gjzd55R7vG1EQfv5Vx0O7atkPRG1cxCxuMAfKV+1ShOUTKtEPL
FrDEyU3q6kT2D30/9REpc/jGpGGmYW8xxTn5uXBPeqC5p4AU6TocBQZcUTSclk2n9vwqiwiXFjJi
KQdkaxKSg3N50tXe8rHuZ2Mv/eqojW58XjZDlaHeOTGaV9LQ0DNo/fLc5S7YEPVK7dwvCX+y8ZCl
NofQO+DAVKJg/d+NSLS32nCGbV3VZGKCECNXd3Tv26FLzhP4CGJoiGSPNW5heagd8hHCpIN8vOIW
zOtSQ9hXuFWG2hKTzd7CBLABq3ZCcMo6aZHWrooh1SFcm80pbbGq1wcDyItsvhq1e9MyI2E4o9zS
8bEw7OkYY0xpbq3MRheiQelqiN3wqFtbWArGKdBiA7nBs2cPNXNjn6mfQ0+ORxQbtTe4eOhYVgXW
gU+jiX5SbmCNXrJuORWQZxmxkNVa9gI3ZpJVOTeytiTCurwDanbTHyKBhyUTgAniOOXvqQ1yTYBm
8kd/phHqnqxPnibhs2NwcdCbbgA2wj0QE6pQfXBicr1qd/mcz9h0x0zzhNagUqpehtOELKeNoJ3X
CX5F654x9hQUY/HTJppiH0GKwr4dtBJFN2iMlLyq387kJ/NaNycwPXGwtlXd+6iAy94v3+GCkG/i
MVKQSnrDANcL5oy7jlkgkFRp1ydTPdJPn10vTrasz3CGSlTn4qrnfn8c9aD5UuJqE9RDuirmAdU/
VaeWx1sqXDFPNM3396D+44dIn4Fc0sE+nJYHXvY+Nst3faaZ28G3vmBlXp4WNybWj+VJ601UXv2/
viQRJVeyR7V4aXVLFVr2PjZLGSwfGU2Yrqb2wQkY7C21iRo68WXz8XHK9a9DFOXrctLv+2Rw4Lc4
9Fzvu5YNd1r6qKphI9icwCdQoZdarTa/fKwA2hc4Lez7xmnpzIafNzgoMN1R30Wm3wCkak7+oCgK
2WD+6PWp3ZbYn0I+ZRPjAQj7lffVNU0ISarcR514q5MMrWFVn5byk6r+LHvLdx8f+7w8dWZrHEPH
xvbMcXcyU4znGReBaQDI7QpCkqMyjk0Hs8FD1jEwxWDMWx7Ipkk7lUGcT5dIsnUsAuE/mzlUngmz
MqMdT8rxLbURndDNOz/07I0pPRwbiNCtEOgRmyzW8/NopZcoST8NQ59sIxLGW6O1AaOrBxCZH83r
UHXo4OgPy1O8NwVN3xDcRJVyRkZ+aKLoLLwRk9VJOyy1g/hftoNt8ynz6frf37Ta+6gMXmOlJ/up
HMty3YaRvhnV2sjOX9Ensk5BWzpnT200FoNa02drHKbbE8htRrVgSE4k1cooCE4uU+tDosc7XEmu
og5QKm5zEAO5Fa4aGSMlD0b2koh83M/xgGWOXYq919UPDe67pMQ9jXae48LtYP4wNUIpuhHdh3aH
n4BX4Yk9k4qJ9eRg1GjVpqZgQaCA5qqz6G26MhsFLhSk1GcjrJDzxC1tEyhZwrIkQG0b8P8Dn2mz
ribYo5pFKzwSSkXa1SLpV5ryNi9Qlva64N5Pkdf1CQIPykYN1933q6Pip9ZqIZoC6nfQMbRIQlwK
hIQjD2eyAj1+o8cMz3UxQ+/0aNWqcZ5AcH3C4gw9dJgktaHrM87CfLf8d07jcd12hJXhUK7mOXoO
wzzcpX1UnTv722xr08nsIuOsZIETLjeW2YDgn3x2tA4zs6IMV4TqkNDK5m673Fjpp91eZOalCqq7
lrjAVp+B1mtvuONU57iRX4wumrY+pk5hNJg76bto1gYNIQh6ymVTaloEJUj/YXe0Rb/FjbfTn/yw
SQ5It1Z9f8rVZtkTU9afwsDoT64t3KMn7zx/xD80jsW6pC/ZovfUI3GqDqD1HjP31ZOt2PUpaASp
hxvZo7eMUQ7ji3q2uIa6o4+Dv2pc1emqjSxKNgRZNrmgm5nmz9XUXiNowCy2Z/ApHlFtsJFXWPz5
FpIRjndeMt2kPZayADch4jE6LKVTTKrftRPTXs1osuDAZRQnFpsY8qg9H70xfGn/+jJQ/9G66Vxo
erxfvjdVL7vsfWyWw9yPc5fPy1UzlALBpfIC1TV/Om7Z1U032zqu+/Z+7vJdkQ7HpNTBLDrfM6zu
tlWeN5uhQlXVnmzl+Z0+lYVK3cxG9khWE+eo4TFtSZBAXjJXradCaNpEDsfCqx1RNWcKvkVDcZ3r
CRtGlXcQo8QHDCMmqlzjrke3/oznG/w0g3Rcbm/bmPRPW0YmHG8ZbqJ2PA9F3n4PR2hSQx28VAXe
7NVETCmUjYfZgQAHYhOT1PRsPA1y1h5nM/5upPsRVZyXDnQ+tjhDeOfFUXsTGpoBJBOvda9NLvNY
uc8msa8DISaxM6QjX8hVL/8frHzYusaQn2TYhk+NIZ5d1PRe7biL10kRAuyP6u627HAZVCGX19is
HvEB1y9RrsRuu8Q5ogblbJd/dkghjyJ77XAJ3YnZrY9p5JXPbTzfLlel1KjqiWPfYEGKWjtx4dXy
j97XvsZoGz4NdWueHDtE6VPhL3XBvL7S0dcfg/lrYyA/UZaOODRk4q9DHR+Xh5hQuVpjW2ld6q4x
7ln90CCYr9/7LimDblJyiXobPnhzYpzFqNJO6lFmYgpz4GZfCg0Ujzf2BoLDIv7i4Omw3JWYEKGM
UfREOi5X9tjkoN9LhzwD+ILEukdo0LiU1oQHu7rk5NkHOTrmdSoB7lZThfElkNmvRQxoQpUr4oVk
gTvLOnWOlz0JOb4s34PVdlZFFI535lRYyD/1eB2oE4y4uvVzvXkmMlgdu7EtkMt0o1cHZVX1gqF6
2tsEzMRRgij7lGTz43LBoXYKEI9+fxtPtXsLyhNTAnWLjl8+m3rcsSzMciziRHYynHR8f4F6dw5i
c3iZXb/fYQUYHkwEV55nM78sV51jz1gvVUxgj323VLvlqnajfycabT7a+pScY7DEm+X2S4PppelV
16Ry10ahj7upqe1jjNX1QxoRYAVkVX6Hjnqy09j8PPpzs2OhHJ2itB0fohGf4eUIEZVI12vpFy2x
cXKa2uYE/Cp76DRyw5FeVN+T0d6HTjJ9EUkZbGOrmZm/ER01KvcATYIxS/1SMYndSDL0K7MtcwuG
xT+RDe/up94ntKmu4yTVNh00+TV3iIRpHgISo1XG922LiulyRISkTqTL8GsXeDiL1sVwZmFg3BEm
LjCA5VeQbV131dS/RBMJeORhGej9ornTw7h9vwZJXJbtjv8yN16wGWsjvZQVcegc97b3IwRZNDmD
fvI7x9qkud1fCgADWA12JBTUr4z0AQh6veYViOpyhEveuXF963UtKsLqUQJ5cDuM8ZYD9Bqus0eq
CL8BL7hhiMBDQR3lDbAFJu+bFBitBa7X3WR+j7C+SxJukF3+HbysOk5URrwZ7cG6seyhusn5rU3W
DsY34prv99PoPuljLb4NtTa8JAkoscay82+Fdl6uYMy1BSmo6m9r2eoXEcbkkOfcfJX25+WAbhqn
das39m1vTPUFzJC76aNev60Er0eCYyB03/7BlJxQ5NDrj14U14xtc3co0Cd4xNx1WEnDbf7o8gAf
AWG/NlaBxn/CNRrq57nkHrcyTbSr1keP71cL4qfar5xrqOUY51ludvYMzb6lMuE+H/vhK+a9q+XQ
zCKZX4ikeXSQb0HKIswPVlU5j5VLQmM5pKzwyyM4+2p7Q7pRpMdb08BsDh6/tTVljUZ93twvh9J6
Pgm97a+EVnD/pUmcEHeI74aKRH6jl903MMArWz2xxaJ25fau9mBMk3lg8qTtZwAlT15ESLpklv8H
PrIbPZDaS6rZ5Sba5FoX3cbeaJ/7yB+3yPaan+3Zvl2KB5zYVeptcsW8vNmN0WiczKRsAShgNmdi
0czM6PNy5CxCzHqkYTxgiYsZ69TjkIKt/Sga8TR4DUACVd4TbqWwKKYXnPzAF4Duvhn0KL6MQidH
FnoxRijZzfIsQR180aWwnr1Ykzvo+/0pQ9HpzvC0YZ0QtvluSIwZeOqGlRxwxxksKf6PcPTktO+R
/XtKpDJ2V4eA4Nr5pKteQp2+GjXN4cYztQrVTpAUOGz3X4zCOC+HEql7xSiWcbIYYKuEOPAY+GIe
3TLwH9wZj6G4tuzvomi3ZtBqX0lth3A2q+5Swty6JZON+2aR998K/2EShUP7A4QpA0+7swrdPNWN
jW95JcXndphulmvFvf6mpRFy6zL3IBGK8SBmhm4vwgCCu3a+S+BR4xQaXwJnltvZjTF3nsvoruiQ
/nm/hrqp5aOIAu0WlZzhbKiuaTlNnb8cZkXvENA/s89/y7H+lff+/7lxcuNI8lj/Kzd+89p1r99j
0f3o++5vKfL3M/9MkbvBf0Cy+0ChEceDB0y+/c8MuWf9x0HywoIPYSnmpIJnfSTMwZWAgHVRDEX3
2OJffybMbeM/pqWA3LAKXSUF+39KmP+SLbd9X+n/QFAmk+5DLfkF3xtYk6tltUbn2Q63lU0/3OJm
Qk3aaX6F/Lav/xti8He/aEK6hRaNbuc/ODZ5aQOaHg1cerZdaMnV7NfP8LoHW+V9QxYzP72TP2vv
z4iAfyJUDOAAioUNQxQJWMW9+QkCF/VaSG49qw9GvrNz8n6aN13rOXt1m/n6f/4ptCfRI1VQIP0f
CHTp5UZQARM8TF32luXZW6glbwlC5ln07X//krrpnzAO6q3xS44PS4I68I+31iNL3MXOWB+gigTb
wG8aGPXkw7Mx+bfy+422BqwkA2gPGlEAN37lsEa1XthVzFNZkMphkOtXv4EvCfkGo+WM6KgOntU/
Gm1P4nlqdp70bq0IzJH5b3Taf0KduBOAHfAnLMNFzffvr9KTha/1wVAfgMXvdBhkrpgegddfDW26
jvX42NnejzCJ/qUG/QZFye+i1eiigeYG6NH9/Xc1w6ksz6ioQlp2TPX+SJQSy6bhsenHx1ZoBCej
S1rOV0D44arS8Ei02109DbQfG0zY6LufUjf7F7T672/LttChXQCrvzZdt62EmcdlfejtjqACiWuQ
X0rhBBFX3e//EPqNaBu+SPFU0l2w3VX+MGXKMkbIJ9+ZWN/jSssa4n9Xzt++JmhmdE9gkOle/l5c
s0jFhHxdjaRS0x4I9OJHKCRIRVDlg02L8GBJmP1XWOv/JnPxG4Ybr+qn31aAvZ9auw9eU2oirw+j
YwHgAPUmImybWD+szHa8jnpAUaS4E7jutyR5Ltvw3yjGv+lv/nYHv3SoQ1bEBIq5A+QQs5XpjVd3
TF/nSsNthS7hfxc18qf/LG2ERXxgMIEXAKD6VcAK2CuQuKouDuDxd17jnUmCvA06ar6TLo0ddh37
Bh/fPHmG4+6sphjP7dwfHh1cIPoAxQ2hT2eSPm9TPp2DkLpjYRM/DsGu7vRrzVonyORtpItH2xKP
Vbobneoz+NW3IElfSdBbq06O1znfBWV1qaM9i4diPVdcRx0v3Em506zNocLaxnoiKLSuK5PInH+J
yvncgNxYZRkHOb3A60ncljMhPs/BD3Bw1lVIvFc1KKAYj7bN2tZ017ERH3IjKVaxBdBWD8obkgSo
KtkGbqXT69CNaI7iKB9Zp7Aaj1XAPZY6FJ2svO895bwUoxBYFCAWSb0ciyY6TKG169IZ13iMNLo/
MpG+5jgDZxYEXRnsgMH0uLlL5oPpW+HkbxVIdVWfzIAqbEDeBPHzYDndd191xapkcGsw17HZ7WqV
IhrN75oHpVaX8ZsbJ3uEMm66rgsBOg2PxugehlF+ynuxdZxu01KeS+fRuzgIwnxdaW2trcepeCXS
fQX9iCwKPd4QtFwA4Tkj8XnZAktBHs6fcehJUeqUPTEjj3ow9AGMIYOEWeHxWqqx3E4FqeOQDkwV
f+ikb0MGBKnSPjl9pPSpire26BADiN8QAbgxLQ8F0Yn1UxqDGJKYHxH2sEceVRvoepxZv2JJfpsG
P0Yf6L7jD9gsMU6YM1BtAjRpzYomNu7qiuhVCA2VqMz8MFo+FXa+Br58DIL5UECsijPJ+UEXbB+y
DlELt45eA4ciKMMGf80/GjmebT0neDFcy3l4jAdV0chtq99LpualS6NVoOWv1qyfHVVSTH5uRwIf
XqZftSHfaCDCsyp7NdLiVXqI/FnjtWngRZCj86vowapMpF1b4zH1cbrVe+pU5PTrMBIPWUGkK7Cw
bZuQal/ZMAW2eXWRmMqv4JacbZf4Ycj0YuaO1mXc75o60dZdk77iwk5kamru3Ej+8BUNw7R4WS3W
Gfsmu61+FMbWuHc8Mo196Z5oV5fl7r2M5xsN+ajG3bTpMI16NWsf48bmdcCraJjsS4CgC/x+1iC2
aeEKoV9VVSYIRFPW3VtNkOicw+KQGrybhJnF3m6itRnKq9Wm9a4D8nrMUiysWPhd7JF7E+Ci2BDI
zd7csK13jR6O1A+LQDgqjUt1bJzoLVUNdy6oB62WowUbPXh9aa5DT2HaVVcCtuBtcMdrkNNWqgPd
7SrqhusCRzc0+mLkd0j4z9MuqrCoQH/1tZfMI0g10Dhh90/TUzczJ1y6LamGevR81sNIFaqBNYwj
HoFpP10N9aKAOujfMdGUifegzySyhCce1yKL3xCTI4UPQgr0ZgTbNXv22uxVa+xDk/QvTnKSE21A
Ul2MKHuFJt8jjoPFk2DICgamwCMpv9XQ4LWzHBCAo2sQlxeevPrqQXuN2xpdbt2CT78y+JWQcWjT
atZt52NW5U/nceovGEhXBBFa9GB3M8Felt7aBtzhjS4om2DWxH7QyQ+yqms9c1NC2t0NcKgwPo2S
HVJ4Nz5K+5tpNK9urlqXiyGf6jHdXkxrp6alwwQu1q3Ro/3QG8EWmybsisJ8E97MTuRcMqBfq9r3
Jat3Krw9ABXoyrUOtA+w3tHr6UW7Wg2T1RiuEFVJdq6ufaJtJfvU1XaTpvlrs+9umgmPWD8uC+xI
7adYugkS2XWwzev0eYwkjMnSxlgsp+DIfW9TjXaVIwO8cofpqqvg+FIhl8mLK9I3NRzoRf7mRC5a
LhQNXVzf45s29bhmhTryHKyydeNhCIPzJFKFacQrjADl+v0VTf1nERR7cmunpfIjlYCwFIAPXNi1
hApVppiZQEbCSx0/927CYw5uw9qhWsejrLbVJH4IghtwQd2npgym4xCmRyPArDMpZn2FxwsqsCLs
dlbUPjeCEom6ZOc3xaUPNAjtjfHNFRjPh3NGADzI8PPszWbtpo250QfmZlak7cn4JrxAIdcOGtq+
V9Aoa/ANNWAKWHfRyUO0G7op7dAO+w3O9iAb0llhBmulUXhIZ7widL2bNo3h9+hxBqQx0PKO+2bc
FB7JsYRG2LrVTYmqCWqITNv96UdDCNgk3buaGDPJJvxw9aLcFg2FJDOs1XIrXgt/rHeWw49JOvMm
tbDpSIABZpBLl3dX5bQhOfdvpX3tWnE3ksHc9EXrbRB+es1ixM0zPdEIWDYbE4mzNSgKhCJQjuFE
CKNdsi+9gfwx1JBlTmSb4/cgdVgkBWmwmTTcoAiuretceTQ6yJQ7MeuLeLA2dgEnW6i5bCjidC1+
jHoBUdtfE+bHFMwmHdG713KkCaDF/TSXw4Op+nLHvZ11B6fXjiYaDdYXr8Toe+mCHIFuSWpgklmT
3fPMdcLYVnfOdfT8H/lIsyWd8gzVRd/MZeqgv1kjEwviCL1H9ngr+ab3x0vD8mBn1xAba965ZUfm
OouGXS/EJcIvi9Bl+al362TrhYRC3ZTIks24uJknF2mg6NKhbUQLZ2IgaMubshmdiyixlCufFC4Y
FSqXvr3qbszZ/z4Vw4Ph+cO3NMLTPXNPUTS5L9FW6N6u67UBIqJ9kdKqDyy+E/LpyRe/k/q5CNLh
ovmQl5M83FtVejYbuW/COrmJmlEn4ptgLGJGNmgdjBusmFA63BGGGlg2JaSgxLgGOJO6E+FQc8yf
E4bSjZ7svHFujlPTMgjqOVotM3ZB9Yx6/qiETgq/QuyOHLqbNHiWmtO2ytxjG1s3emc+lYOLH+DL
sibH/Gw1lEQVhbf3u9DYRcXYrnPrUsJcWbWOee+MbYlHYHWXuX2ydzT/UBN7RtcBJn0eI+k2+Vcj
mapjr9RZMvB3USHudUNysEfimATvGTLfubFFsxMuBuduP8ktcT/Iek3/hza4t+hCwJI3+11iJcF+
rIszqrUNjSJ7DBCGcIqrPwCQqtWUoR0ZUXGJ09Y1MeNVXLnbIpRoBjPNc7zv/cjwoYvB2PVDhqwA
WWLLuABOKOEgtLC10o0OYBWZOvuLrWF2PUX05FqEd3gasTBpLPC6wqX9g4Q4yCLzV2MV7z2LHwwa
J1jNtSPWScYQIE0U8dD2gdiAZngK3zSAFjVPgb/3pqRe6YkguZjpG9FXA2s+vA3bVHewBcdL3Zvw
wTW6UzVFghFp3Impk3s/aO+yQSowQj1tyt7eGH3mbTtvcpjHyq8QOnuY3wNGeyiWrSw/xxc1yfYB
VGLPr7GB9mI802S67cixgk3Cjw6A4H4QzqHSQswgGWE2fRxOG7fW7ZWmQdWNmPkZWvhNdpkCgbFo
stWvu32/750mIYUbv1mtd6IN5vtlpEMbnUUmoq29CwEjHCP7CBc/20fECejOUIEty0ezsRHtL+JT
4kfWQQTWJmZU2I/4qUejGd+AYFhZYfSMtUmxm2T3LW80XCijAlddM3up8j7YWvmXBgMuPLTAXxsd
k6I+ifY2PtR+7yJqmiU7Vm/uLkyIWk8dPiNptZ4KFC4Re6g2XjhudJO5wSz8gz9GTBBJDa4M3JPJ
jbFkUlNKJFQlHFJkwFk+oAiEv6+ZhSt/YpquMU12EuREpjp/VQPme3QJLUnUHLOE+U9aUX1o61BI
CNo7JrhDvDpdNSnAAkiujFk7V1rD+G4yz3LJpkosO/QhoxNM4mC/TFuRiFHgau6s+5z3EyMsq5lU
9vWuLYb7MXAxEfWCPdwX7tTiBQ0agCF3xIuTMplJZVRldU+f9Bk9mdtlqtsrYUff7LHLSNKr6TN5
y6L+0Vi1FUCjiecm1fMa1Hs1U65C81ri1GmbNVK/gEr2id4CgtS+OvQddILhagyRzpgt56D+ApOH
ztr0bSaRxSQ+xeg9D+803B9XeEAwCxpwpyjId5tM7dqSiUbhZBuj8ZODtrHIoFxiH88FNJ3qpAU3
DrpE2oLrM7vwBeu7ItS2IT4boafccfGEAO0JrlUttoSKtQhVCrHfku1PvOewS78hAHx10hY1Tyt7
NW3Kf5g7Vpys0zQ3SE8Nb6xP83SVsyKBA0fhVvm9J8fb2XOeCt+9DYgc1ooHC9Rd+s1tFaom5sxX
h3F6XWMGXZFfWU+ieXLUMgQfj0+ofMBKafJ8Z/jdvHFxZbJkedE8u9hFDamfMCm/TjbCd6wvEb4z
UNReoqGRUnuyVMlqGZv3KVWP6U9KP1ey+JoafSLFH66DmQFVLUvdPngx+4Nm49GaQA1damgk8PkB
LXsGzrfx6xCQFGI3y20L34UHSw5YGqwWpI7ovKXfuXjxbmDa5ms3gdOClt8TCjqHrGakxifs0SqC
AXES4xBZw6M1TNgOMTkWJCrVzJ4F2q5IkjcNGvY2FfIxa5j3FDk5Y2gWbiVYmXbyPJvmdXkHAhjD
Vin4xELdg+pXy0qtLdT6WI+nz7Y7vYqCjEzdJuB2gNKg5TO14GNoflY+H0ZPu9UdplquTrB6ph0a
MqdyqZswO7KfamlbugWeXFidEKXFzJvFap3OZ+E8e2nQrrRqwnHdvCApn606Z8LItrx43nTOs/4O
+dvdZMwnxC+KdVZyhLq0in84kfw2VM+222LNN+WblDpSWvF9QEgP37gDedGXWjrIXBvjBdVZhgwv
ebXUEn2ImJJhmqvCb8vNG2rMqW3qq1kQqEj53kjMt97FSbfiTDw7ifMG4kjkWa13qxXaKrSxxL0N
C2Ipxnj2C+MBRTn84a3xxkoZMTXnTpPFhpJ/Vh2GKKHx62vYT/R8o+GuMIOjklI8WsNCx8+7CxMN
JsGs9QQ5eat5WqLJTURRt86L5rsEz0yWl5k9ndW4bEIG6+fyRytp02pRLyum7MIgW0HC9IIoDCNA
j3NKiOlRE+FjHiNS1LMSpgZzRmQl2yLaG/q4XlrtrKJjcNv/qHsUqJY671vNuX5vaDsf93jRvWQj
CxDV0dboyso/2kY+qq5EvdV4Fge3cl5Rm3lNje84uKyjzs3WeV7SzWh3k2XewIyaNnPCY6sQhOxo
PdE4Pjrep0zE37HemkuiKq1rRozqR3jLuBqrMpHhA5iPL+oxXU3FlOkU6969dXyCmZ7SQVeBSwEw
rWLWykDybNI6GpdAxWDb2XZE4mez5Ab+H3vnsRw5km3bL0IbhDvENBAITRUUmckJjCkIraXj6+9C
VD/rqux+XXbndwIjI5lkCLj7OftsYfWNswl74mTDEDNyzVjeGq37nOv8ign4bpnmrRez/OEv0tzj
vjE3leavA4zUUDDrOvME4/6zGMuvyk4X9OP0HSvgI6P4UwlQDfw+NYyqtCOjnr1Bkeist/btkqBw
NTBxK8j8bvSk25AJe7Bz+36euQW7hgETA4vAnuZHB1VbcAMW4pdcqhofHBcLiYkbL0powHuPxOua
G9xQuwrxGmV9vCr7SC+T4OzQO9/gTf2BeFhe8VG2w/2ICHAEO7Hl2ltzV5pzse80Ukw7wLn5Bp+h
t/Ms+MFueDcR6qg6dnWPNyc1eZm8xLmdvgMeBk07QWIMi81gUPgVRvG1H42723roQ8FH2NLZJzRU
iswIu7B/ygVP96xR/OWs3+EBFEnCFGxm9j0UeAYELL/OebFCiNC3VjvE7Xi2cmgo6edY0bOpOc99
kxt6be8578cm+rQjNm6ZL8EAFXZju9mxnYZrjm+Mqk0r0AD/N8oQkR+POCSvFTVq0Out04pWqCyf
2RlK5Bc95uNbdz0fGbgQzcS6hnkHlAboVsrLpNGtpjG7gR2tDDmICGMdAU7FfCAy55ZsFpONFOSu
WHPfkvpAe6r5oTFVIIMxUtWRHtTrvU2jkmfsDr19epysuNy1WY4oiwZZxxUgtqkmyx5+XNjdmym/
e02lGtNXeJndBgIxqkOZ/yzb0bi/9Z7lYgdJSiZW3vEW9U7x2vbqMqUTp1Q4wPDoC4hJ0vlwjIKK
4T6yxL2Yi88bSqNpvOg2T7ZNjTe8rbvuXia6L7FZ80ugydthR6mYBU3DbStpjcl19IIUVa6mnJ+Q
QDo+Tt7HIkT+GqfuLzej5W0Lkp1rZBk3JLuuQaNbi/cu8zDyzqmRN6X3iNjN2a1biVpnAbXHDCk2
yi9itj8H7LI916uAup1tYsWfaf1YKI6QdAFRWqqv3dI/1Bqtd1gRX6mQzG0gfwMnKG1Dk3e+9cwl
AVf+7WzLbMro3rF/NR08mBWshkfGfipZmKWVOVSMD6AMG4bVa8A3NODI22kdBYkpkXCIofhoSah0
1S7WXGI/bmcVWVAbgmgfbtXc7YVSeqltLQV7M00eyGzhrR+61fNLhbYfIxP7X8y8O7f+7jFg3OfN
HX7M30JJuV0zBAij/N1JkHQgToGfiqfV7U61BZXk1ByrEhL8etfP2bXJMoovN2dVNiTcluobIdAU
d05yv3hPk4MBSx2H/dnK6UN724TQfUeoJmBg2JqHpCwQZqQFDrtH3a1pClr1M7RI0xBlvaM93xMU
zubmqcFvvOJr3fSnqC52ecvLcrm1ZJnvihLxbvOjzjV7F8uHcEQAo9fflsglTdSh1w377tKJqIaM
6GgbtktUlCo/T2Zi3s0wXZ6VXrwW2UjSl5wPBNLLWvN2i5yvtRdrgQN85yc6DsaDIt5pqLT2rVt2
C+aeVdi56Git5oLDUvoAS/1cgD0Ms0lW/djcIwGZNlo+1nD1RndnD0TW1dGA63OTd7vcoGxIh/kB
ZqR+MUkXisd42ekuk7k6RK4apdNLO1j2sUjQ7VJu0x59lJMltqH7KnEpkQUGgF2tvfekK4KRRike
Q64X1Hr2pcBHbT8NMrsY4WTuhSwfy8nFzI5M3qvdDOibzbk/FZ0Nv2e9yAWf7XREkm/ODtoDLoja
nNPwrSpH43QTKv1xkZVz6lNF+X/TLEUl6tFR1U/k99in2wX7CfskWTkIJmBFRjW/Pi8f8sSO0Pxq
wUrJ38ZodjdtDF5sx+w0RhP1IITsdmHmmVsbS7Zdl+c/ulWSMxT6t7JmoJCniRHgMBNvqpVQfLsk
WfjNa5UXmFYjT7Mb//lyeywlRD6Im+x7QnIUkZfY57alOME0EqfbV799a+FgTwItojhcB85Y9xI2
5BHqq5WpfvrXpZ6giRseyTAjkh15buakO6YlYXRhHcABGg6WllWs/mZCnu+wC1jJJYus52KK3d3k
wXW05jnQ4+RS9Arh0XoZ4sw6tUQ5bECq4+Bf/5CG/KE8A9EwNAuh03oB7jf/+IrgE+zwSNgzQCpX
bJK0G1Zr0jx6cMY4BfRrlxn6tWrSaJeVQINxaB/jsnQumZm8WnbbXAQenjSOeOhouR6d+JSu0K79
YtbrZ91uV4vP+d42hti3sjw9evjTA0SWiW+7Xum7ZWs9SUMzn5JYrwM7RSPkeWW57Q3Z7YiWILjv
qrw1gMPtuaHWbwHam8eJv3H7bp6kEYDwa9vJK939MPB0oknV18Uq6qsSwgEaB6e4PeasdkTeYD8K
7WHO9OppwTm5SdUOGvE3oVf5Q4IjGP5iJATGI+j+IjIU/utb3KFMBP5ev5Rl/JMgZDOAWGnRAqBN
u301rp/Cnx7T7W43RuKrOy2xn03hsJ1M55umO/1u9lBRitKJzoVESJDMp3G93L6ax/gZ4GzZdDUn
uNPp8ymy88+UQXuQrQKZ20O3i555//y2bhE0OCR34IZf5EckoxsTTPIk43ee4FM2cpebVV9z4ot7
9YQb3si0iYur1A+OIyK7nSV8Vua+mtpnqcG2bit1IDw3MGPkhkiK7VOvPH0/iPTSFF3E7RcGrlb2
OxD3i1QGj5iw31lPetDP987QZme5yv2s1mv9hK1mi5KCOrENVG9Ep3Zd4l3S4ixEVA8mbLpxFMlT
kaTDacywGcHKit0mXzeaKqxwsMIowBJNamD2Gsbb2iR/UKen3OezeR9DwmaUaB7w1aidzN3B5D/z
szYFHV402fqrbKRAu7RwH4a0j88ZmR5+ApMeFFzTKSLKH03D31Z7sQaZjKIdTngMDOxrGTXG7Uuc
T7BNdaM0AIqAFRomAh2kLk63r26XULT//DaRtbkrYCJGxnBUTq32ZHSMpxjRx0lN8T+/uj0mo9cp
wosR9BhSbDgDj6PSIDS6TipCCtw+MDUpsMbr3pXB25o4HNFqfKzj5Gse4xJtze02rlt1MKL+1cwQ
TEmylpTSg4ybGeBhii5h4p7MwZp9YrLqS+1JQDo7OgpanjJPs21S699DV+xT59yl+gEHr3evqd+I
V/uSzVSMhrIOE3Upna+ZnpRJCR8p61WmaOeHBKOmRYsf9BIMo9M0cA/xDmkWnGDsfjYU5X2bD3tk
fnXwadXaJoHxuJ0mVx5jZdqB4UAjM/DTtR2MzLIQm0in+5rK4ntnu99pTDAXcbDMGqLvcxN+KNEi
HO+uZURqSYVhNqjpLtLi4/oCdHPaU5e5LIk5tvZLRq2XKorbwSVXGubFS48JCiCLX48RXhY5CCqq
gLDxfMNyIGyz27X2e5Jb39qFX9Iu8ac7c8xNA36GMVCjIYsvUR1VzDTcF2zIv1tO/90iqrNr1qg7
guYjKjh0iaa/FO3XScsui3VaGpNhnMm81yZXHskrzSwhK5eiSr6yC91letweNYPxlNPUe3MYHs2m
Jr91HhTeV/2mIEUtQFyCvUrCAYcxmc8sbty0TzNmiAHVbHuB5g+M6RSfqTnOf6A8Qhu2ZaWf15cR
r41Anr6MDhIzCIlU1PltXhd6vemn1YGggydDH48I42jVVkQv9aLPFQqabw0VQRk+ceZ+b4Yn9KqF
n8rprfX0EpO9epNCt9D7kAbS8iWNDvp4YIEUO97Oweq5mQLLzj4ST3+2KBbBDumZ3aLHv73cuCO4
AMZYQEhQCQZgoRwvObNxtc1BNN7f2KGKlWL2F+Kdp9MVQGvymApahviNX9QhHBNDB3xlVfJQKnoV
hGZ4di94kjIjceriO5VeSBuTc5wV4BMr1OQxUBvMYuPFqQw6qm4AisRArkpncHsrI2BGQWaYNR0j
1NHwD8oVFu7u59RmyixpLiHJf1IWwhhRnzYaHmaC1IQ6jiqVxA8FtKdKbWPXNd8w/fyYZar5WOQD
HeS7he2akj/dFoN2saGx/HcSkrESuv7tTYFDajhCrvzH33l5kRkpF0jk0BbG2wCdqM1oWdenlMzu
Hb6Zy3SIvHY7z8PfxZyZ/+FvYyNu8kfx24YU+5vDYSdGWQD154d6nXhjtAQCuZ2N+E0CM2imvK9M
dbVhi6jZeMOs+OhNeNjQhTEWvYZeRMYBXvrUEYyU+7s2946zAPL57++Q/W+kMHxsdUeuPpnYUjE0
/CstrWxR3Ak747ZxeZYx5oG+23XThm2YZlKt8FppZH5tYxkaefCqoIw1U/a5kjkSQq6xL2U6MuTu
rqIjhmvwYa29nJvD/kS3+ZG2xUcOVMg9sRMmRVmUxu8IoShuH28UxEhf+/YVDuwRVTRf0Xk4mzmi
KbzxNGgTPhkE21sHoRniBHzPM9zW8PY8RRjhZOuzdK3Y9LuRUdzc5nczMuZJydwv5HhVRfwLp8+H
b56dX9eGDZznw26na952iELnL+YKMiZ2c5Ql9W38US2MHltLPedzfPjv77WxGpj9fjviPmOSueSQ
XftvhNV6TgiSBPo4JHYmfQyxAziqdL8r36RddzLRrayooj6C0YybrFQFshrbvDdGsbNnveI4AFF2
nYTKGE/VM05r06EbNbx6OLnVBJ6zFLlTnOII/KT1xqsIGQDXRnVZOq/YjfryWSz4xktYKTu7Ubsb
2BzFIBZYUvtF/BF1GkQ4A7w64aNbB4plAkiWTuz9LT2KDkdls4rulbliz6l5qB3QN2CGCsmHb3OE
Bmn/OMUMpjIcrzZFlX/FD5Kdh+a9wGqcaK7BrxU7Txs673nvUBWu/x7nXG7z1kH7ladTvQNz0Iy+
DtKy/0FqxDplKAqTSgHZLl5asV5+DCZwY2Hpe0xMGXnp+GJFo+6nlrOORpJoN5X6K4UeeBWIjwCa
y8z2ogFywWHgVUuvv96w9lqr7oWTYa+g/apMbp+yjIxthUmwMVLu4QTFYCSjwdLhleEaBJEFN4gS
YwOtMDHLT5t6x7gE24C0PtYfppWq0wRtComyfJP8IxOCU1RN38UUY+9AxKMY7hCmHuuVJGAnnBOt
Zx+sVntH0sumy1NtjlEV/8J7+TpkaxSJjdjEGHTIAMP8ZoUSskaDN8fUt6hxu9e/uV3/w4liSNNG
jmzb0iPe+K9bQzTAMREaEXHW+pLX0wBRyEQN5/3U+nPppDStMegSw+dNWK3Du/V4JUSXo2N19Wz6
/G/4u//O+PYsj0OCPE5WEXvrb0+JBIzJrhMjOeQy+lYTkE75fFyh73xScBHVMVwZZ9U0vq3Uq8LN
P0K9+WK58m/em/+wuVsefGsTiQSO7s7v1PMhGcbQLqvk0MfYqM4DqwopaNohh6/hM8MU/9HSqo2L
/GG3zF9wsb7rVnzDXvlj8Cn8DsuHLRLaF31IXkwRK6Q1cOySev4bJq6HNOS3XUfo7Dkw5MnBIo1q
PQL+xDymwBaMwaf4MGcpfsVM0WFWbPErIGA4NNdhNm39ktsOVtAtXsf6mZzd6eToApkR/xGA+qKy
ZAoGEnoC+BOOb65oVIJcHWVvsgVntTZ6BzGvGry3TcdIMtCnguaxrLRNPXrdccrm10Kl6L8WWLFm
gbV/SBi7p0nvzaMXMvWr2T5rWd4GN0w80hJOn3Y5mJm1BenzgnECWMu/1JJE1rwph6AeknjHssAb
JI1e7cLc2cTU27FCFk0eR6KYW2jWtI1EbWOswrKxmhpLesNYdomnfWnrLt+SPAG46ulfVQ5ZV7NQ
Iw7bG1W0BFNzPe0lZoCrc0bEZvw42mzIS1k+ezHcqMgq1LawtKOny8dyiHAn14e9bR3CNG8PVecC
aFdzumvsNvbtpbk0Xl1fSTugOc3YrQrVz8RgJr/6Kam2t8X7f9Kov7MNJVKM+/v/bxuKUSq7/kf5
F1XUH//pn6oo1/yHMNasZ0Fsq0vwPZX0P2VRnv4P0kUNDycZSXMtbCjv/08W5f6DIDUdl258zrEu
XXeEf8mibG9NWF5FMWxfjvxf+Yiuf+TP6xn1Au2GIK9DoKQT+u/Wvg2K4x7w1DhrofHct011Fy4j
SKwld9XkfZ+NuT3pQxVTMvV6UJnJ8tA2Kj5jFkDNyXdYR7mnIveeVN4KAi+Kr2QJTufbd3LOAdON
GA13Hf0Qhf6rNLunStPEJQbc8hejzrcZyMDJnAgdYhx8jjJbYr5Co6CtzHUlC+NgNWVzxcP/GyHy
9tmxx2vXdtEDttTWa4h7JIRMvcNTx4UFPxUPvNePMMTma+nYsDrtkBGLp7ewDociPPfIIiSM9Qdh
MmkM9T3ATPRkyJt0oxwYh3SQAJeJyq5vDgVLmgzCUed0NMrnJiMiWoWuGSRzKY6weph7OZZ4IvAs
wR7QfhxDU3suUknl2ulPM0DJOZEaT7r5YVfR9OwUYtovaU6gRMEgpDHVe6TrcIYG9iiMEseNKOyW
6nY+9yYRKTkQD6GC+vhcRPUBfoN3cZH0Q1MkOylc/Vf5+JhzWfTmrhr7rRF2EoOSNL4AxzzUzIvb
sldHA59DZMUzHtNR+YvwWucyTJ337C62P5hmtR9HBiZdluoPlRna22ml1yYjfPko6cYLWtxnW4/D
vSmKlALeKB/KCiGWs2bq9YoNKnEvSBJOZWyB6UvQ+Yofv0+d7ahF7SOD93IxNFQWqZD42WBOxqtj
SBHZj2hRw3Msoyd30rO7wkHXHOrOVU79Xtlmfw+New40CwaCNkn5BNV2P0pMFONee8/VguC895pz
qFzmfs1bRJzJ2UBJ7gOaXqfGm3ySu8h3GDOXvAJHQuqjPxrdqDu4phG4qZn5QunGY+fNkw+RCy4Z
hmwbZXFv19PftNa/Vx0mHSLyvDW3gNJDUnj89QB1cbbIw3Zpz5NNVTmGdCOQ6S5WT2QNcXN3nT7E
R2klzz1u+8cy6b6JMO22sUjhL0RQO/60YT3+0b7+WTdoGr9HG/CMhI51vpBII22PneCvz0gDyqm1
oYrOXhRPxzwr0p1kZOPn9USpWIijDpTBmuwy3x3s98LQNRLV5LkdjU3jWe2XKoW4GTZG0OeF+9jk
WNnCQYneJzFdbFr4QhTTN4fPbYPlVfTi/QBeU1vyNNV5HBjEGSgAN8LI7H1JXG+QdpJsilHzR2JU
u6qKsYK1t03lKaim/MfIrnFI92CZRGY3HS3YgRvh0Dj2clgeHJXeYTB7qJVyjs0ITbGsH4xc2Od4
hBuhGz0KpTaa74V+7K2w+K5RV231UHP2thbftWJJX6KhvygjdlBNO67v6iPgcmZYR2HYd5lmRHfU
uZlv1pB0hzru7wgbfzaV9j7RaF/dFvu0Vn/LzFRcKlwBbUybHpc2xLDUiH0QQXfneeO2T2vzBdFz
laFoSGf9aETTda7N9EC3Q3ImFghYeM1HA6f4wzh9FqHV78FgX43WZnEna/SEhZdr58X3ahX+DA6p
hMysLnaawuMrvhVFHwXJVMpA5F6/ZWT8Qd4xSiOmy/tsGL44NsgoCnfkflOzrQsvP2oYO22cNSeL
ZJ6tVnRLoJbiLDq0RG4EB7HNrPGpdIaACvTIU8L8TVVtwICY+XGXAAlN82VeBjMIGRaiwWuGQ+pg
jGyMPx1vqvwkhXnRx9gMGpEISCpTWDU7l1im1ZnS8uA6XYdAxt12o8yOeHUUPnMLIpoNHatUsOg8
su29YAK87ftF86WWgVcyRoTUxhpppXZYdGgHHTlMY5ygeFHprseeHqqu8ipYsV7BIMPEC5TRSe7B
5e8Z3NNmCHFmLvDCa3pYnPBZgI0HqYDn2Bn2fb4g4cAuyLjPBbjGALV+TdihZu9BGj2R7MwQ2qdh
vo2NgqTD6vB1FTo7p9V9mwmEb1Zef451/VC5lneRoQMtIM126QQxw82JnGxCD7mYTB5aDF03vfva
MJA4EgyXUhqHH9JTMPEJG2xrI97TDa9umM/aQIudx05zR34CsWtedpWlH9sQJUuv8vbePNYILFrD
HwZ33M+iCaq6e+l6Y766DnMRjROA9CN1p0DuSzGXR00wuJ5r+WzNhnhAPFkbi3XsLNRdjVkT+sDr
zJLwhfbgrZJEQWpWuQd+TYImraqLQjZrzL7RNfNjLqC3qKy8r+EJbkNT94KwTN7IfUBxZtcsB+SD
OEqrOXBi4IpOIYyqkeJUq6gjJjB1o41JuV8lP8ql4u5dvCMITov9jlOqmVv5jDlYe4Dtg/Iof6Im
6YKSmOYtsdoMR0l5C8jsfY1G9V3UQ3sQVvSYgslueqg6+5W6MzNx2+O98A4qP3KvsfM0S/se68T5
jLG2QtXt21h6r90gGavWC+KLUhPbaX0fqlaedUiS26wikitfyOMNX5zhK3BJ6kvjsdc1b3VQh4ww
RD3MF+gynt0HuOwcILcklypGnBXnmtxPtfhRJ4ygrB/FYmLZgD/J0Ew7IY3PiaBLNsYQen/8M4Ev
EnjrYizD8DG224NRpiSTjsAY9DH+bY+rM8FiEBQZnYNR0Dz2Z9XT687Q/QtDNicxte8kIKUHDZsR
jI32rd6/10XVbFtXQIZrSneTjuY+U2CsnpLWMV1XrikU4w17CXAipO+aSqbmVwnJYDfoHdbys7zv
p9LZ3VZkYSV+rLD0cZz2VOO9cWjBug+YsdxXS1U/jS2mLGJpL7WqobP1ZDhwcNhwEftfGEh398WA
gZMzYEFn1vdha7iPkPUwOnIVDMFo6jZiMuBkWMNFYb7Cc9uEy9orEs+RKFI/3NDKrrbSzqJW3TmP
KGGrJD72Hjb0zhoQ12hwOQzbe8Fa0j6UkCFgQDoXAAi4MebWSbV0W0aleRcq2DGItJjLxBoDMjc9
Fi7qOzzG5E4Nzuc0sf7iPlu2wk3081hav+yVQZDBrAgEmbw+QaHOTk78BFVJ6KehLLF2dKVvDdFP
Ql5LDOzAy8Oq+qaHIj211vBUORnwCJvJfZtL85wMiwY9pTcudA/HXMzYUelwXDsAsjKCYLtyCKvy
HnVKesTSHHAtP3U5YWuTUBVOeQiymHl9aMugiHNF+DIsTvToRN4dZjsUZLndXdZhDgBzz2H0UMaz
2sad6W6VjhCoGYTc4CuPFWmhkBIZ9f2kx80dLg+EsUTTx9ALcwtlvAvGviduLoLXmLj9xWZP27kj
7pWSd8zXRzXtOpgk28KNOSDErGMNBp1E01iMQmvkEedjPPtScMEyZIhKPOyTVuFDf/tuyoi/Ek6d
7DlqmIhzxD7nZnyQy6IfGokSgijAzVhE84Z7LAOgYC83CD1OwfieANykru8JEgq/FDXUdDVCiO9n
/QFjFhivKWSoReI05DAzJtluCFpFWzKuVsdlJF5V+14zEwpwxPP2ybrVDlHKhH6RWBWxlI7GoL5a
xRJfTGzSkcwYu6kzIR6mHXZ+zcAR36I9ieNr37u/yEaqzpmpGS8dvJDBo2rKKWmpW9qfRlr7DGqM
+9oyXng66QEXrF9zpPfgB/JoZTGf4GwX+4iM+a42IP2JfsWiw34/NdCjx/VjT+Dm3MOBfMumAVN8
jJ8AYOCHe/d9ox1Xvaawss9ER0wTx+QQc6+CfjI5i2PYnBmHwWL8YM4OXx8HTQDyQGORsQi3PFEy
z9c3V6VI1ZxSu3J0wTA24G7qjzrb7kEsYCPFjPCjjXPnKL3im5M37blJ7KclbsprTSDdhkGeCKpi
aKg7SaCS3nxNdLMLDNCWeytnYpBpmGe6Ubtjpmi9IiYKvJZIAq/qH1HQQGEih2YXrwST22Uo9Z9V
mvLjWkwDhpHlOe63UTYW53QgUEDxG3xzYZrXN3iok5m98hrw/JnRJe37Dsimt2V1+aOBbBNnucKO
ShKJ6mngXK6ThXS2BR1yQjW4ZbbbATJZYiXRz4d4Cdd8OzM6kOT0kLcwAmss3rcA3vXGrAn2KpRN
ak+R/wpD2/M1QoX4UVhTdhSLI+YBDCDMHrhsqL/d7soCscHjOMWXTJcPXt3Uj3Gz0ktnWe9MOX+P
6ZD8tCe/o2p1EzYMlXctVM3Ev/li0t3BIkiZ9XayPrlJZfhjaYsPnhlPr6+Btqjpt4OdFft0VPBG
cxWjcwC6W7f+3u0QHAzrAMfM0JpPNm1ojcntFHJuWdW5Kq1l65R1vyf8Zr3Tl4OnFd9D8gLu4TsO
js0O5h6VnjXYDVOaM2K5WlpC1oOWnyPN+zEPpn4SbfILcuZ3WlzBULVxDoZJ3zC6bpDWTEpncie2
E0KMnRdb2ftErEmuJF7++LZxyLGUedzetz2KDjscDHiA8HsaCeYXkb4zjsZlHMzvhqLKiYTnW8o0
g6FG9chgZ2E6gWYGn8VmO8YCFYNObSUxFd9Wtg0aPZpQSGL3KRROxMmDCrPrxvAi39GZTvdTaVxB
t08a7qCbPCyjnY5hSE7i5pusktkPyzWes3Us5ISoCki7fKp62z2oYlj2FTQNmCBMxTX8N3BrVUbR
APNTfnBWWKcfjjHr9/kYxVvhNfa2tNnbzWE5JjrFNbZQ35rCbZ+z3nzuXQXVp8kvEZ6zF4s3K6DB
N5HLRxkfDHQqJ0qZxgvxyaeSnJo6M7bFGqsUtUexGNOuGpj4mh0BLzIunoYmfQtXPztzhEKe2usq
8GxohAYbgFc038Ossy5yQELQCedsILK+7w9jWbp3+YSFbRUT/qm3WndhQnBXDWFG0K3zEc6L8yRD
s0ANuM40Tanf6dTcu6yhto7EY4/Z9ibp2jiQDcvbKhLxRpX7nBOa7pjtcS4xVoumjNwlgoST7kEZ
VgxlMVOPOkCO4TT5Ca2L5ccltBjuTfr//E4WbX2epJdtC28+y0bIOwOzsj+qOZweYZWl0V0eOvpO
2nQOKNj6TU/tHhQ6Zt2O6ryLjnRtIiiTwCsuSxK0sNEfwhj9b5uasJb7ynedSj/YJU1tak4/M5OV
hPIaTwRqq1nG2nUqh+o8MTlc86uItKhX4GvxcmoFwBuvBRin4DmipBjPbSVcP3Szin0KL/JkTpM/
DMkbo9iGY5KfPNHbq3RWg+NdNRcqNPdgYdKXJHp6BZ8sH5iY0aGxEfhRinbA5DE0C8OHFabZI2sl
e5yhWGytgeaRqMKdAxvloYGadQnNnpzA0ZipRQkEPFPqZ+cS3qPf4g3rG/oSnlpMgfwJwbRLiZ7+
WOxU1ND7iisAqHEw1GAEZq9FjFP8pIEhLMrwG6HYSIrjdWWVNgaKQ+qeBkkbMTrN7IvW1F4mskyo
dIc1og9WegFbllvSz70qDHAdUA9GsZAhwsQSolJTnDOwh8iCSKtVlUJUmVm+7rUzxGTjTCxP8TCt
oJc2W/cjQffY/trRPhmi5CWCJXJCWQu/FOfhF3bp5aKq6CeGTYnzrDeO8xw3zPk0o4Tlp2Trt05v
7jnGU9LYMj8xrfGsVzmdSsveqNLtysB7h8xKTI6UI5jZWO2hApqPgxs+j3TsEPi89IAHAUKEuSJJ
JXOPtxedWtmuimAAqta8Q7pl3N3uld4wjnTDCMPN+rFGOoxLKCBkjefreQHK2IrQxCBuJOjXcPND
E44PSxgovZwe6b4wlsuI+UjndpNMrqJedvDrg0Lv4C18Fzevi9MulxY04K7V7GuIJYPfYDZJ0Jm+
MxpPXBqcFAmpjatLMrEtObhGAO6ZHLwteT4tpddWkv57rmRIVot3HKQX3WHosAElzC6OmSKec7PQ
xxau3kYulJo64iUZyYzpZcUn1bndC6Jl5hhz1h+6FhdVhxTgOA+nO0ZioS/MJrnXOkRmOSzwO0vH
SFvHd2CLR0YhNgm03mUMrzgWEt4nRHvI2dA5bfE4iBfjV1l49ZlYFMzZE9qkfDS0fThY2zL1inM+
9yGwq4o3E1Pk8+0iKrPfL9P0TBCFc8ZwFM5+MQ+HWwHiau1pidpi25GAcrKMnj++GEfGvZHflXq+
XRXwe6oUq0iNLRyYX7VXXmeHhIhSs3x21I/IYpqXgI0HJifUzuvdAUX1oQP02IjRco+aBPvByMfh
7h6TnbBkw0DoHgFah9lE89rWmB8Zk/daFncmrF94YGl0X5SGcSc1hJqz5hw4Mkxo/eygTda5jwuZ
ENS77tPgIM0mVCC7ELUAtyixCH6tH9oY28i56b5atcH6xmDwNk6+KU6lWE5CVi8hTuC3RrLqCvrG
AZWIC6DTdTS3WlHBjOxLeIi8/G51RybB4yPpll8V6sGd133RZsij2FAdLWKF8AknnB21yKbI58VP
U3vZL5Vm+wpv2sNSnW5i2Zu5hDWPx1rTrUuljU99GSd3BKB8jQk6o/L0PuTa4hW5n6+l9FyOyJ2S
golCGrR2uA055U+ENcgJTCGlVxeNCd4UctMWke3T8gLmMarZsdHAJWcbx9WqR0idML53pNngPNyY
OzI96AAxzhyolF9TiH3QKInfriz9JZJQaLu6ZJxfVzpZQrwBlG4KidLi+baov2hjX+7xi6EVysd0
B2Gdutl6g1jSP/wPZWfa2zayRdtfRIBkVZGsrxI1y7Y8ZPIXIul0OM8zf/1b1AXeu+1cdPDQgOGk
uy2ZIqtOnbP32nOePQ50Qa/a9Tjdh/Z1yRgvzHMsd2SYiIe58PZWP8qDoQvJoYJGZpMqeiY4UhEh
YENjr3xi9jumIJm4juJEJTjd2oIH3Wgq3ABO5+fO/Gu0nfqB8LVN23skqtHpxMWAci8yR3XOAedI
L0+O9JISgjJZCJveZakU3qZvisY3iKikRzCQfhTQqKxi8eaMHGemyi38xCDPO+zdegsSANdNdOCY
MGKNR8ym0qQ5xjNvjhCt3tTEQAQFVyGki0mlE593gqDj0ziIr15qLo+NdF4gUzf088LPKlKKj1bj
YDbo7nUIqWEYBT9T7Aech9mzzLw5TqiItlrV0yYoaHNtaLYb2zRx2Xcd2kseneFfbmHVVyMLDXDE
494pEbrfmyl9UH9l7PFSTSloyiEbgKwuGygGeJScIjnnn3E6ylPIVdqIhtJKOuVP0cSkheCV7gWn
C0Dn7lnVXe5bgFo14te1C4pcNAyQpZXWba51hG/Ko/yPJdpc8NeuQ9vGkfR36L/3kCqi1u+rsdgZ
zns6IqIGjSk2qKOL52Gs92GlzlReksjpZNiZQz7iN6cVlBAttkOfjhTue9QN47vu1BuxfNulYBCV
BASrDQW8mNDHNYHJNq01x0yr+ubZI+ZC0t12BbgpslJDiin7rassfQplF4M+RbERjItz5j79Ci/d
iOmC3jv3gvvalXX9KLr4pXU4aOuFUMOOY64u7WgbxYH+PGjvsUkXzg4BHIGhGY1LX5LJc+9I9II1
3E2otrwEmaCdjZjpmX+F4Zckbp2jSwjfxsNqdfWIe0YwpOPjIEVwhul19Vi+6HE50SvyGm8jaoHR
nVy+jSP66LWdZbkdR13ulFVVF3f9gjj4ASl+h0GSoiWyp2e3bI29zlCb29w6neXhIPeCDi+x1Sa8
b6++JCAt1p4Ali/w2SfFHw1t51e9fikc47NTlu6ma6Jwa8FoeSxrve8jluquQ11upZHfil8w/cSx
cId3oCoe3QzJ6al2l93Y2fMma0P3Qpv0FoySuJi0qq8tOiBzrkLCdp130wjrQ1lWCd2DKXhux/gL
+/+Psu70a8rKxbykdn1iEMpjusgWKNOUvaES2BrYmLZLUqztI20fKuamm0rwRht3EF+ipfsrbTl8
UxVBxE0ckPB4mQ9T2o87PRWb3CPQNe8sEhyFk+9kM9d+MpEwupj5uba9/NQZ+Pm6qWf+GzBiTatS
faIEOg74aHbjMAQA4s3gIekb+jN2fOYni22vveWt9Sj6E83YAI/YEXWTd+uS/L2pxn3kmfZbLX+2
nolWL3TN25LUVyIisn1txzlCDVFu5UgXTCzdJ0cRcyiaimaHNYqLZZefTI/bWYuFiWYPWD6clq9Z
TfyiUF8FXA621LFiXJurnTVOmKlnChQ95IecYeDZRHiT0NcUNjQP8nVfkCbP10XLW+hwqbPMnL4g
Of0VpAvHQbpuV2+Y9iZL6deisl/ChN5NWlTRbhnZWPiIjENcxe1tQB5P++DK02E9gGTu/SDoUqLg
qWqX2Os32UpuKSLvZQq1s9WDGe6RZ1f7ZELYmiTRV6ObcdCiPPStLENH2QrjDGm3oRnHKqk7KkyH
HKL9FNTVtwodJaS7ZfTv/5Y9k7mouaWNWVwdgwihkuHjtoLBe5H9hhCY+anPOaQlfXmo1XwDPzOc
UI3bDwNqycSZxxvPYXzgUQd9hQMBCGn/KYi+18aMSMkKJIJCmiaciZDb02F9kGqmT62p5fsiwlkF
M+CLKn/OUZgwaytpggdyZI2oo0vYRzV7f04a4ciJ0ai9Z45vNGEZAS7NjHk2X+RD4XTgkEhXRxVM
+pJ0TZfA8vw6I0tiZINwKF4SCpK6aZ/GPBdX0/plaxhI61g7Tajwddq/BV3cvHrjF/S2Nwe3/Aau
+eLPsffXkHV0v+PF26Bd6l4n7JwXmjk3Y15+jn3RvYRiRwNf+0rWCMDBxHMqSn7hUnL8phbfyQh9
c0JHo4jU6R54OILHWROKPoczXPhJPEEG2nfIXQ9xEj4lqn+V9nBKOHzs8Hsj6+c2dxzjZxC20o8M
i7CtnqNErTiTG+1Dx9mWa9nuLeOI0M49Ty2PT2RaF843MZcNu0iJj80jleQAf6gJhmci8zokADAO
5iH/aZlWyOxhu45SSHkd91YBTB1Q/XtnUJozfPe2UzLz0McD4wODoPiiImCcA0mcVe8Eido8MpQu
Mt0mldIbZ6yvZg6kNIoc/XD/LgyNa9qO+gRBoTd9kYnhiL7j6xh6GDnoEihBRqxTRyGjfb7cv7t/
MZbWPA+2cSymJnwMixyZWRf9rIXAR9tmdfRYBeOpLYcZgcr6d/36d2M7gE2R7BNMW9EROo6FA8Wt
4CxSgT3ev6BpC/c9epz//F2wEKzWdExIXDklj2boJY+U/sspDPMbZvjk8f/9/f07ywR6swyNg31g
D/mJdkpfeclZOeVVao8TWln/zUbOElu781pDptvOKEgwHyZzz893t+HQI4ymIezX8IDpsaTmGbvo
uz3DGYLXVW8JqTmSLpBQfhWlby91s7NWRqAZz8sOTjFeLrR0rymtyesQV75l6hfHWcLtLOPkaLMi
BB39Pnrxt5wruzVYBFsveyRR0tuKwHkfOXltqjL+BETzVzHGnwVCPk7+Z/rJHUOJmcNzTSuH/Epk
yzHt90ZerInRSi46rGLd2S1zxtPjz6L45jjDd4vhXx821nGsD7aF+zJzv2SWYqxG4EITOlc90yzm
bEfV5vQNwXfhS8scNVVujwK8TrYLnbONxSnO1Sj+cAHMhsYxrKJtmZrfwVy1m+i9t364zIs4SUkc
ipNLdqjJ1GYIAa8l6aOwC28rBxBLRU/sj50QBaETm5D14ShlOT3JBt+IdL4tVnaeXYJ+FytHUuG5
zxn5LmzFzaNahj3HVpSYUFrorckgZxytjVMQVNFq/mt3keqfA1ripL8EWGSz/tE4Tii7vwhVuehW
qA8Sikb8YvTxuuzqRvxANAzfClwn5ly0LLv1jk1jS+tYQbDhZ5rZeipsj6kxZ2A6fmSDwlSi4IUM
S9H5RuBAOtrxPpQvrHTauDNsmh/ppHOcDtFaSJegxCyHTGad0rbZM7WiHs5dQqP6lqPv+ls04ieJ
YbAT5ILqXb3qCvv1Ev+cYOy763PRmNEWNE68kZX71wJVFDvFmmfpIW2vwDbmwTOz4xrVs42fPZ3q
vdMEF1uA7gPSvmulN2+R38z4ydWbx5hIux0tHgypBAqov3UKatRlatqGa0NPYGfpEY2CnzvmoZh9
ERQHB1P6dh7bcmf23Zn/+nUcsG7B1r3Yyaw3bdE2nLvka4TNeEOUsrmrkoEWKEilSTVf7DI9TGqM
t+wdfyvXPFK27+3UBGfYpSdWeJrx0R7RLJ9AASs/X2pEoqre54vae4hWD8Jwn7U7MlEIcVkNoD/D
Iax2nDMxNIpb39B9lEHhE47R7UzVIbyK/3ZXKEwLdYphJZjPKfF73YZ+F5iY2N3mYKviCXfkVhDy
x5Q+9/Zdar4zlPzGdY2rJzEZ3OBIn7clBLSd2TGg740dU2v2mJI2StXK1S9FVW/w+QRIIogXKBgN
pO0p6tojZ07A/+Ea/VvRtE8HgsCKEfIUhphxTm4taFH2P2Vtq1prnw4aG469cmtF27w6NmVzO+yL
RALgiUvmhrL1Sb8p/YUsihzQZzOGDQN6h2zwia0idOsreCvQAZDrcGHHG5K18tqxfDR1uxh50y7x
qi0I6WeiX+Q2gOKwXQz8GzFjnbk3JAthwaysoL+lLfHIOBQrn0X25KrG3oza/NFlBOBYNaV9Smh3
HuBFM6qfCH7FNq9o2i/w4rd58KnU9jHL6aU0gCh9Bu6v+JCKDbickgiBMGO6Mn9H2fQ9ZUXbuIpA
8whBDUgFZz8G5ns90/Khg7GpJ/EZflm0cd/y3sL2gKAeftPRdbuHMmdUGzg04kDDYlYqieKl3pSj
6k6xM+AkpYg3vTE9DNV7g+RlO3aQluqlfZ3HONyIAiVlCaxRkenjO6azl2164mD3JUnSHwSO45Nj
MS6aeafjMTqYnn6bp0stgm82K5EP02QC0yJfTNr1kUdzWXqcfOP0K+6SCIaV/VdVhp9XSmOisVwl
6UShXi7vuc7/doe2OlQlMFvvFFbNt5ycTh/kE6OG5Vo2a/xyZNOMaCa/J55lPxjDzWqBqiRGEIN1
MX/kQdL5mWRuXiUltD7nJ+qA97AcxpPTeb+GRf8N54CYp8zYjw2pTP8uT7tr3//LdGWTJuAK/rnb
ngTOon+K0+oyF16SVcEZP7YP+O5L5VTYIAqkV9EYioMNa4O2BPFbQD4ILMOYlxokugy9j0043kkg
EYglnegQUh394c19YPzf35xS6HodRL6u1B8g2DIgHyhilnDGoyZOxK7BRNFxt3cjuaNFTz8/0w9a
9PHa0YLx4EXufom3ucNg1rCoy8Yl4IiSW9euR4lqzy9/eIOrT+/j1XNc3h7uApZC84O0bwDV17c6
DM6SY16IqYZqokDovsQAOnnjAG3GCdAYE8c7qjRztvgBy8d/fxu/aYz5DF3TxB6K2Bg0+YfP0MJK
aIRID8+oaRhSLClwSccvc/VeOhSd2fphVjAwA5LJ/iBvXH/0Py8AVjSPT8YTJgGlH5n2dUhkEepg
5yzWkXTLuDCJY2+nRjw89+Sy0EGO37qw0/79d7bXz/7DK1uK9ZM713Sk+uiFs7ySWOIsV4ygYgLU
TPPcjYZP9pJ17ML4MI8rvbad3orF+wUrt/E9ecPMT7WXYx9crXv5lKX+jP3g2hQTeP2lv2RJMzwo
VX7PHYp4tA5/kqd+dJVxS3OlPNNzbSG5ZT7KU+eclo+mMoYn29BfMZbzuCoISoYOfirkcBNrPF7T
HBHoSUgd28BeMriwjNCDepj3qBKT0S6v0B0vrgGBtOnb+YhN6rnqqu7SAzLoG/R7rjAOzI0RkS8/
89GDB9wmDBwYTWxyBBdXDOxo5Vyy5Oo2QT2R2AdG0w8U3tbbv39Sv9+dnnI4kHmm69oMGT+YFstC
1iZX2jn39I03LQ/wxhT1rh76r62gEowbGsCWm3xpnNTc//trr2LfDzcJ9j1Lac4kykYSzL//LzdN
Ftgj6vfWOVuwl4plaveINHGjuIHvrm3Tf3+135crT7na8pRysBv95sFyOqJTUUuSF2obf49lRVAd
CJvVLJZaOays4O9/fz17XV4+/npaChNPFLcVPYF//nppndd0Pkp1ToPA3cVGArK2OVitLDZlvzY7
1hFBXNL2D42XqmoKZF6C3bb0aAKu49EagvRJhNXLXTSaVzrZFoJTFfm3RqnkPmXBWrpQPYVtfaaG
1n9YPuzfF1DPUSxfXDAp+O7DBwQMLZjHzJFrtpoLMZ72fdI2N6v3wvPk6uloWcZXwSDM0bxdBFUk
vOUTPbZVjjh6KEQqMD5BH28yOWvGGc4D2O3PdlyFb0vxKVD1cvj3i/4/bmdtExxicdnZ7z9ec23D
ilgqZZ9pNdDgV0w7lFcXRxSAJ7JMLb9YMypohYe5efn3l7b+x5rHnew6gga0K52P+6FL85bXzu3z
HVlaF8u8sTyUOwO0C0swzQ+aYX6wOq/C994x61o1tc1EpCQav+EPd/tHv/a6lGGQkR7ZQUReYmT/
5903mDHoQO1Y58whoOOuHlpWzc+N+y86LNUnTuU8cNSHhmuUf3iy70a4f977GpeOQlDnMrD5fVlZ
SZkktJvnyjS/0ROsUI6I+avyDrnIXpaYEbRQOS3QYB3hmKRmUeczJImcdzeG1JEZ1o/Gco9LX6qn
QZzp3MMJaSq/WVbIB9Slfczg8mmS1g10fHyoAkmMbm9d4JkMZ6Xw0tuDeehU4WwwFi4c/DvrMYzD
naDPssEwovY5vDc0tw789DLTfiLzl0F0x77WxYWhxLo0qNmGUscKdpRY2+DS4ex1IrBxWUuZrhuL
vcwq3hMzfAHb3O4hIsjTaAXHEBYCN4pP4u10DRPbOYyrwTSsDOhOw/w+jeJogPEdjTx9aVbMKEXt
tR3GhbmYZtjZcqJKenMBGTB418LNXrswvfVtZHE6K6w/3C7/Y8PGI82RldwdmwPEfTH7r7W4gIMW
z0agzuEovcuSqgNKgx9J1HrPQ2devBAZRjqjGYDnjpdddSto/a2fAnUyl4bhMi3YsEZXbPfZQVsj
fQK0jAxLqubU1+oTSAs4Hf1i/+GNq9+feEKyWGWxs2pPeB8tmWE2IFuhBjzfZaIKjclizL+Iulc/
8rx594z5nGXKfUiXJcD6lDGTLvpbpyVoqortFAkNoEwGeSgfrgHwZ7rPAvVgM8EnN8QpDTFeOsnn
kGnVbmDKd8DsjOWoYtbQMtay9FdBgiTMQiOXkMmY5DvI1M/WVN3ulVXHuf+a3xArsDDqyd5ldkwP
mdkymGrxPBnMQgiDbfCPXvwpI0sC2Gt/rOngNeMMsu3dExWmlDwWhCEzLVuo7gVX+CkPJgjPuMGO
ZYfOS9njtz8saR/8riwiwBYU7jgWVB7iu3f3v+4Ks25JqCQt8Zx5R02z57F1u3qHnA1/kV4JBB2+
TWtVjaalJKm9JjB0ihBFpJqUmCb9w+pu/balkvG1rq9YiFjb5Mf3U8ctg8tmXsChq/HktkgqXHc3
lWbzGEs6Cd1z2hXl1q3QPYKZ2kcLSvXCZfAGnbm99jGhln+4ROs6+o+VjreEq0ng7Nbslh8LKG+x
0WTTPDzbUSyQmcIypF8REFsAUQFw6WQjr3Mdk/zkQM4nJ8Njbw72BdCG+FOG1W/1/vpe0BpbpliL
V/Vhzc9x5wDwNeezCq2VxaOKU9vVh5gxIIAaPrTAtpG+Mvf0O8ewfLfnvRlj9RSmGSSzOr8x1w/4
f3rp15x2OUzGyWWZlvc/XLTfdyeHgmI9lGBu4oDw8WgGOTeenModz0YDmRLvpHnKQ/OKOhZOJWPH
Iw1YgIpo/p+CQB8NfahLHm0d59HViF/EgglldNWnKGyaExjDftM0Xn7N5vEh2k8IfV+qespX8/gj
4N/qlRUivzCxxHA0Vju7Zxku07byZ5k2u6XU34Ki+5s8pXwNMAr2htnl6KyqQvtRgSBcJZLm4iqs
juoA9oOnUBY67UGg1Jetq06qFoCQ59zddXbdEr1BOLiKaG2jTNsDv3UPfQt7dbDc4kizQCAPcqAC
lgUpk8kyP/FMF3QlxzO90QB5I/EbJZA9wmgZC9+/VN3c7Ye5lIf7AaRkoIf6VXTXBbck7pDCeVoA
FPrDLu9d+5M1U84nafgJTMS3rOWIG8bZjux564SD81djogcZxOLBZmgewgimrNP3+um+iCY0DS+m
N7ySHv/NLBe8EcZuRGl1jS3jpbXB8ocTWgpXhg9h9YWBf4LnYI2uhzJ1P0nHQfNrKlCwJ5psp4qd
YFssofVoZTF7XB4cW6mmP9Qcv9/8yuKkj99YKwGHZT1t/NdaFRc4ZFBztec4FZzWQM+tNXQ17jw8
wHuI6MxF5v//p19ZPPbSJdmRB/ZjvdmFpt0NU9ScvRRgiFHKh6wf9CUxigz6oRP7iycOXQdkZFVl
5Zh5/qNXUL3jXf/9obI/HHCgEVBq2eyEmMGU+dszVWD9sOpGSUbTxlvtesWVh4gtWNGwRfZ7wL4h
T04UPBiyn/3Vr7Fg0z/BX9Sfk9TYR83IqMwbH+K4+EEhQuPYJvQAoeNk5NROmlH+Ej0Lxn9+iTKb
ADBQVWm7K6fJ/tNKT0LlPxdWye/iCMcR/C4gF6hg//l5yoxJpUS0fY6mOvY9I7LOS67Mcw6BLN/c
/4xl0Trfv0uLbNtWc3wa3WA5J+Qf0Ppev/UCJE+bzMuz/SyMz8Cpl/P9S0wVj8R9ovBsFNQi/l6R
icX0qaQyqLvlbE8pA4WuAwOFFL03a+GnKQaKp34GlLEwTEkccY5VArAlqqb/+62JMsUAAUYqRCnO
SeTNO+W0v3I9GxAgl4n9ve23ZG8FChhiGRFKMCBbykR+lCo9JkbFXDuRwTlDrh14Fb/2BMK/W7+d
MQsxkDgX65f7dxo0O+jMwuQr7mSKVWE+F6rDLNMkr2CLcUsHpJ9xFs2OkyMPtmcis5mi17pn02IV
QzFXv+VdjtDYYBeIbOLRo09RHqqDW2NnY5aAXtxw4o3dRG93Z+Z/7FfoBbHcEXKgJvxA/cxYpspk
fQNlbsFRCUQOQ1GC4iOHetoLbFqgLcoQkBhY1Aktic1w4yWxBuutiHq/Rcuym4KUUUHGgNWaZXPR
eIIOGav0ds497+rmRMSMCoq/BMWzrqPzWN1kAqetCiH7ZbKLjh1Gsfu7ZAb+UDB7P4Ggi7emW6jX
Djqlr1PuBo4vTOaRCPkOqTVXQ5T9NUH8xOGiQnJvA6lpOnpNXTHcgqA235LQ1IcQ7XAjdfCK53+b
1jxDplEL9qW2MvwI/A5qP/kQwrR9qhMEsyUc5C2kFed0t+uwbRmbcGR0ZTQDYgpiwDDpYZfHrXXk
HgwBjEWIV4VRHKKp4bzQcpzWKiz3bfsX3tkj7GfrbZQQwtM6NPCA0pKfS5UTTWmtaid1VSnKM+h9
0QFUZHLAuUXkRsf5SdewxNLAeUMwRho66ppDmeOHTIHhd15sMP8JP9MjesJqRRvKkkcvi6yTnctj
yGEfjfpiE2/enOd43DL6SIva+lrk6rMs8q9eGyIs7SN8pbjiT3bf7A2S144itLDygW11TCz+VYSr
rxnsLwhnqZ0L0uzHRsbHNtqNvGjSN9ONt7npHOzx/+lQmimyQ6+BNIpKHSPZy92YOq+y3KnWbzb6
LoYwBE0pSr9rMfVPpQUUqTDIiPBG5FWkIn5BCVsfBo/b6O4uDlDY3iT87a0RO/FfTfTdDBfnoFsr
O4wR+r7ZzCCug8bG1spxHZcB9+tiPy8oY95GNOKA8rMIcRJ/zOr+ASOPxWprOuhG6C64PWDjBWz+
LW6o+sUAsYtciOTY1uZVK6M4igHfMzwqNHsY/naSMABc2IF4QS/Ayy8NvM3M9U2AmQl5DVvpeNkm
Yefdeikjz/IkZ6d6hcwQbqum7hmeyGwrFiasRbbqj7DekrpCGhqWUwQE2VGGpUY0FK5b7xwitjWR
QDbRlWZJBOeRVag1eSAK0Rv7RqSt36Ea8QcGWA+ODS8YbuBFQ/x94FYYeAMChR7Ogst4mNO/CUQK
L2j7qqsZx6syBcNJhrDyqglMtMbuSqs329GA1NvaTcSeRDJ3mxllePKGlirTCes36tpt6RXymYoJ
y4puH4qutx61MBI8ES8Yd/INZijWmLaFijx0moaKnMYLv38EHgfIlulNt0QV8w0FVcQdABd6dOu9
kpF3M8LWeqp4mGqOs9sQMeY5xge/NnDH81Ab1wTmYBAyJOvNr2U10ZMrxrfU1qSCY6b3uyp8QkDs
vabpX2wMTFhb4YH85dTDSbIObWybiHnlocNkMQQDQqibnqyWzBhl7c16hhseFdl5ysJLPp2BALlY
S7rvMGyaQ5yLcBtWKYxuZEmXsvReYLtCANbfoz48aXwy51QjgpsRv+9jxtobJ7NAIjbDypr+1Ldi
O+G2usSoyY/DUJ2ZMiYXQ7HFNVoFeEAqdI2upKysWFJejDTcV1DDCbzVT2VHqNTUmM0hSJNnWdDq
6yoe/LIqpG+YeNJ6FOYnuPfmKZzzT2z5LFRoVLnaayySbnsMSejbttTEGgvSNPgZw+BD2JOkBqfr
Pk1NKlRE0msvFR7ceAOw1ahJ86V79agT8SsNHX8WxLmgC8AlrSa1i1FNFSHzboSz5WXOKZfrwHcK
+R7Us72BhmDvO09RN2fpE6p7PoaERKIW0gMT4BHnl3EIM4wCuMWWR0aSNNpgJvmkiup9hG15hysm
PwRLjVdCw05tzAe7N8Ujxxa0avBpnsZG4ORH1oo2CfI+uZflYeoan0AG74qArt+Vqoz2SLdMUuK4
9F1GckGdTiclajzn649mKBxvrZXWgnQHVJo7vd6Jbi5LqMca9FrbYQIyjrh4g1VJCfVas1TmBNHc
lrksDuPQjdulcTCcDCkWn6D3iFQ0rR1XErKtq/BSEmmAZSS+ArFDlbdAFjT1Zyd9JKPS/ebA22iB
VeLXKuUmmcbhFZXa9q79LdOYMUukvueug6owyaKTNrpdHRjyIS/kvGuG5saR8qcd10cPyOXJMn1J
KcXBaPqJnAP3Yd4+w/Ui+KG01FH2YFLT8NGmx/1ktzNhNFXgZ2F2tVtTH+0mN7eLQGoLq5KAt3C0
DpRouz5enGOLeWLj0rqkF8epIyLwyZlpM3TtAFDPdE55WgOSq+XrfSzTdyI9OUZDblpSvAsTBUc3
OFfiBC9yFVtPIbqdLL2WiWxOdtozTg5CjNZDJxHmjdNR8CpWXo0X6FqHOIysqxqcy+JlP+su0Y8B
siBBg+fQLc2tnkTKrxHM5NUu/Tm2Aj9aLsWsq0f0ZUiKZWWcmDwDeTEbeH1cjhhIA60gCAJz8lIS
HvqgsE9Ys+Vd68bxPZKN4PaN3+/O8i5GY1Tn0a5Z2isxfh4JqRBkdEeO8joM6SphbPoh9evasvwJ
aetuAstLwaHtHfN8NK3mSMRnFflebj1XdEeS/i9T7WvECLIJyA9EU7KJApiDysRwLwus906F9X1c
LYw4RPEJN4JBXfQDafF0rDpxQ9Fa+HPSVIgA+uDMIQ+dPNborVV7DdjgvjrEtvoeB0I8qKVdjUrJ
yTazr8E0yj3zUGsT5XjuXbw+sVl0l8Z1XnVWbVOZGOdgTRV1Sk6gaTW+FqI1L70MfYao87abZUGz
uD1a2H5tSvMXentv+Wybl2xBrzIG6QkKrGK8PQw7CGXRI3KS/bhgbwZQ4l6tvsN4Mg7xmf6jRRYf
qy9twZwDs7o5RvyZZbw5jzSPnggN5gF0ypPwIhaQLn3sF6WfaJ04MQLKmIkgAkvGfnU7vNP9q56d
5zvgJEzd6XavQxFN7zMtoiv1vmAZR9Jt1F2zM3jyAcUtIKvdEE1hz825kL4nu/6EyKP1Q+ENz4Ye
T+YUmg9db7Qo4RWUIeWQyBe5T4kpm4ORkwgVLAjvYBYgVGnjH+6QLqdp7HGs6vylsVI2tNx4NYG0
HRLRapZ7YJKLGjGDx8FJT3X1UpDYJyzyF9k5w2NQ8VrTkH4ZRPta54RYW2PwQrcIPVSV2k8DJmva
QwBm5qRFzJd6+bFNObXgbcKaNyyXuDWXJ7sHPEBumPE+i+wJJ1LvGO6vIIKOjLbqO+dhw2/s7ho3
TEfrhS5ol1qnJi2obyT3RraaqnCAtRXOo8Fpx6vAH3p0au8HdAAb59il7piSLcGcn9OyrnZSaYFx
A7rTf0TALXACxKOMUzEXbWBxjmc4Pp9qZe8iXZFxBS/9FEfexCigf/ZE7n4fecD0gi2oz9riHCKO
fKnWAEJWk1McetiPpz7BoB6sewZHrSmPzon86tQG9WDRIkmu2sryOyRr57aq41OUz7ewXsq9lEvw
1YlQ20zOZiyT4RYO5IiopBWP7sKu3CD9nuPIvgVCPmkF1s4aRXYlpx1qR6bfYLBeYuR9D30t6V/M
zbNqq/Z5GFBEDtUCD53zw/2+HdGEb8cGhkvbo/ztXTG9TGNjPSa90J/ZffROzejhMfrs5wogwYA+
1m/cvvH1OJ8Wg3MeJ+zPUo/yYuQmBkvTLg58Ml8IYVTM6FZsZwLwX6MOLZo8fF6RMhWk282cThJA
k5he8w5owZgOhP5g7KZt6L1m3rdgUQBQLP06gl/5D1eEx7rZtgsRQfdxQW9je+Juw7xYBowRC8At
rVwRpWmzoXGG5qqYTrnZsU82EkTNALZ6zbQte+qBrCazysvS5aBXQC5pr/LKVjPDh7ARIFXFL1oZ
esdUBaBtkxNeZU8ENVi4IoJJiX2CSO+B/JY9Yp70kjNsOnVud7WnqD5PDFk81dz4cYh/kxkJc5pW
h04j1ZjMzjg089wdysB8LZgBXGYa0vf21tJGfxUDM1yN83WT90FyxWLN0mw7b4zg38ZifmwMXF2S
Cm4u2gTHI1xno42AHDZ4Pa0DUQktiTcwEdpEgQXGg1O3WbsLVlcTVv32qaqH9lCEGp+V5ZEm0Q0H
/NXe3qb55cd9+93uegGSbFiYJqDc2QzhuoYVs/HJRL4cKk4Gzmz6mWc/MiybvmUKC8q8z7PMobQl
myIYkbeHFUlhsmgfx65Lz3CXz3mXlReP2Iuwq8HkhhOODskUrBTMw+6IpA797A7ZFrFoKSkntKAe
YeLsC9U2zyKhkAyS5scc6ZlSG10WqbMQLnO8nzZzFyeeiFJmwHAZwk6c81jRMCsVpP3Si68qJ7Vr
CR+mOhr3mAD0pmFUggQczInDkFVFXMMCePSWvgV2s2k89W7jHONgegwRXB4n2/7lNrN6yE3vOnv4
IlqJJ6Wek/EYIcv0TUO8SxTHO4cTBYemYdkOXL+j23wePZYGW7Ct9+P4cgdBURuZPPh6Y0Fmu2Mm
kJpbj8Ecb4Y6ah4M1b8RsgWop2sgfXoO8VU1MVhDaGUkSu2DsZyuo/o/7J3JbuXI2l1fxfCcP8hg
P/CEp++PeqUmhJSpYt8EuyD59F5UlXGvL2AYnhsFHKjJSiklMhixv73XHo8eZ4hjDQKsx1m3wfGb
QdVympObipuhvPaR8zmX5xKQLZLr4BVHL/OtG7ncU9XnI6ZbK7qj3y9lvnLjRpG+7lxslZMWy3Mj
aypJG3kzKJR767d4yoNaj5pbixEdUOrKHeaWPgb7FA0xv3nwENvQrj5Uwx/8iR7aCrbq2Je3jKjQ
2ohwX0pSFUHmda+yN58HYsjEjCZgJ9bKTUMwYTCIVqz8X4UWk0HLhbwoviZMbvtVq/wP9iqBtLx8
R6yWbS6ixi5vSgI0eXqRLfz05ZTZlNPfQmleO+ahBLzcGoxeZ5tnl76ollSDXqWI2fD2+VNofhvA
uIiH0z7rzfaeRjrx5oWfUBS/opHMjOWqcBMLurZyg2P/KExvQ8zSWIdtF21Jtu0j0jHZbLYba4Ad
E/vxheTgHwjTRDcQBgLHkDYdaySCMEyTVhPPmYkkZhi982emw/JDm83oUsUlpx3PePbpLG8j55c5
2MNNJPmh0d38lMriMWo4eFmmBfclHB/odtdwYGk04lJssWqT2jsknTi1fTRtWmXan4OR2Bttsg9O
Vpo3zqJnLvnKaccDcyqx1qj7CX52cBWrq5EwvUhwHfNP8te5A4TRHUo8JV20m3X3r9hAjyKVSdC7
xxagJu5VmptWscv5tVIsO35rvrdc60EcTd3BnIeRZJVWbnx92rBMJNukUycxMQIdDHn9GwS5GMiA
P43rNNRNAg6oEmNq5WvXRnkPaTIchh6fcVkRZ6GJRi/SJ5+KTMg6GAdx++48Scsw/rd6ZWohtexJ
6BCYSS+kxijTC+cS9A4RoXkev10HON+spz6K4BgvWcFlQW//1GnS7GGJED0f5i9tB5eHxI9/VaJX
R0cJtRrNeFj/4LugCsBOGrHtR6Krj0og1v6YJhkUZ0cH8TLIbIAudjTuLLdBheVY55V1u7MU224/
5zjFI8gZ8POWBMuDbsg2IqrK49Bln33nJBe28jJoHJNnF/umQ1x1D6rzzYPZujxSJv1HNEXJWz6m
N9PZKIxobdrlsI3U8EtZTbdVXV5SNkbbIBz3ZuN7ioPeuERUOoXRJm71/c8Tv+8gSVTVsG04bUmT
XBjXJDFUoHZjXqh3pxWHxCL17OpXQrS6PVJeRSUfSwR4MaIawE3HOxZPN3AbJqV6sxl7QVMhiyyV
nu1p1vWH2cuMq2oAhNBfSGJbKe4dDqLectjJu/CrUVATvKbnapZANjy7rQLdV+nRAv21mj1nly/D
RJ1sHscohZ2+kjvmJ+ahJh4UzBAz9uFMsMoI5QefI/wi+k2XJMa5VfIq1OgctIkAOFr63T9WtxXE
Fge1iIZURdLlkGZ6u26Nmso9p32qc9E+5k1qHQqrQ0rUintzdZRtPdhZdG686rfu5d6mHiy58zAn
IFR4/RbF13iWPKoOJVOPqqnuuQ3LTSWk+UIeCATMD1iap8ckB29BK9zi30gu6WMuKWxy+txYs3zc
XWcCF6BktBIpS/QcT86Znegw3dCQ12YDwyOFdvqAZ5UhnXQmig5Vy92YTTeTlBvBYdr7yEGaD5rH
YmuJ1tuHQGboBSXRyFnZZhSxXLkSKgxR334H/BRAl11GDMJba1XxyCWHrWh8GoVLlXHPc00TyNV+
4vxS0x8vJp2lUQx2Tan5vuoA6kO//OhtRJMpf24LIV7EMJM2xf8I1qM+CXv4w5k/XhOaKphZzPGN
p9Xaoobt3AIq2ZqktgNkbZgKkfXY2PZmZuF8qliMptg72myaKASyvmrKAl/xG7x7Rk25i9982+id
UfbilZ557ns9vlgsyAaesrPoGR94yC17u5y/gTvHRBuosMPFbb2G4S9ORM8FitFjFUG3TuLs1vW5
ziQjmbZzHBMwVQkdARF41hI5XUvD6ampdW6fbrLJeMueykxFhdqMJhU7UftAxutVsAW6mPVZE4m+
M2gAoZUnznqmQfI1s/uW2vFG/vKWKEKo6vEmZaU/KKN8J09X36eq/avsoZEJlea7TGnu2zyJhVA3
a9dqIvuRqdnaCo5e+7b3UzZQWnuNxnsPBanauXm4Nt10aanJSLWrkLWKBqaMYJLMzg3u6WOYzAiA
9E3NRGTI82CTpUfPQujyKVWORfmk0vEtrLRxG4PQPVPYeDIXacSZhoHdNoe5omqmKz666SpYytba
OKLq9tNL1kfWfZj4iwOLb01KxW437xhC93J4iols7p1B5+ZY3p3qsH/S/YPl5Potp7W8civjJYrV
xhV68athurLLwVRsm8roXlxZHNj4rweHtHuwCckqcz1CqAEVqX0a9fRLAT15jX1i4J7vbWiatfMu
OxczNjK/sA9uB32KU7zndCc6fYEP87VJgFD7wEg6Je8Avq53NrtH/vv+vg8BLXyrjP94Xm/wWu7g
hZwoBLp7z/mb8wc1WNQBDR2KgrMSkgtjo3XHDiJZJytg7PbGZxWGDjDtwRs3Z+XdEvWEj72GVdys
cc3urPVmc91cf11JlgWfVAqsaLHajBuxtY/ykNyT+/DqvZt/gb1h11s7gAWRc1ZkRHk3fZTdprcZ
fWyyYut9jYyr9vohP013dRfP7S/Q7gwjMzJR9Hg0K4TrkL73igbQba92aPmkV3GCkCDRr/FUTHQN
xs9xX29bgGikpRhU9rVX7wEhDrsw7S2i+I1Po8OkHTxVXondVVevj3+pqhi5UZ0Nc2vzK2MjELCd
1UCDZu4+Kqtzng3qs6qBAfSjVl0mLHf3Xumvc1RuWzXkb7yR4kyqIvaYSf6GkryyGywImR1LsuWW
9WYODopZynYzLU8mgY+Sb+LpDUp9QMZm2t47tSaRebxngKvCp7v7QK5S1spZ2+0kjz8v0qrlUYL7
/PtdN07REWtSP6lIm6MLte0YyrY5/rz781bWcmn0RXE2GKcdmXydtfhcoNxupRiro187FfNy3vqP
dxumI/vZHtYp5YLHqnAhecSR5NVgXrYdc+/x5zNz6NirxG5QiI2iPIapeXYZEG5/PhlWQ3mUQ1TR
OFiclRLav328Ll1EODI4paJ68OclSsOCm5uXf33s5y2wNsuyzzM7J7VsLF+zLXleh3Mo59XPt24n
NedKZrqryKiJ4fT1MWyjajd19LOc9Fr0uwq822zb//ztbZuUf3+d//hYKgE4GU3erJiTvsyljLeN
KwgytXHSrXmgQYTSZHnk5FNSfpfDmUnnHT5GwdIjYhJCDKpFrv/7y8/HIrfJkfSqk7b81H9emMei
nSZ+xuvojOBuNCwSps6qT9E1lK2mq47Z8oUU4/2/vYP/n+z/fyH7m45YvPb/Z7L/23fb/bdX5l+w
X+kV+ab7Bkj6n//x3//5P//B+7vuf7nCNhdYP/kVjMZYbv7B+0P+x7HBcdny2QDwB/jU/8L76/+1
OL9014Pgb1LahkvtH7y/6f7X4qbRSTbgRl0KAP5f8P6Cmrf/8JB4JvkCz7IZP+ANMn/yVf/mCYom
S3FxRvFBaeznqUL9LpZcJS7xG0JDc1KMRjc5uJpA9v0nh7viMBHfVga90tsptpyD6rF/lQsmi/RM
WWYhyURm+K1igOa4n0mKHWTUy03ljCEHvujHFRDu8pROOaatl8Q50c/DbEs/CpOsMyW8NPiJJtvA
FHlTn4Rn6s3cw6/o5z06hYL4QN0dDsFVU2Vyq+NOHjpzPUt5aLyRwa+lFethooZRlOrTjeLibHlq
C5gO/kY4Ip7k81nhPZ/dzF9HsbwV7DsCwwctSdwxzhbEkzAOnB/iXRmWhEoMubYwK20M8dTHRbI2
s37Y6tYAK8Sc76NTaRtwjdYG9RuebgdNy5jQd4i0+JvRXLh9lBzsMM7IoIo0fZMnQDNrMT5lve1t
7YSJP8z+qZTJSvSfzZTDO+eCu6U+k55cuNEaH8XUj2rjTPWlUWMfuImrQfvIXGy1WHSiBU0QSTnw
e0q2KunTbRzDA+HghsdzGp/NwXssgC23VV4dRhsEjbDbi2cUgbEvaoHlYVBnPdaeDaD3U9cCs1EP
NlHlAZgi+c0A61pQNhibkreZvVoCmUPq2knV/s2p5svQ+y+6W38CbguGeuqDzGwIs+KO0TrvsHzW
zCM8OjF40bL9UKlfrdiMgz2gLjnQDesKdkEFutO1+FaqkzmOBob2knN4bOyzzjmqqMuh7g8UG9n5
ydOHixj096Rq6QecANCK0ai20B0D0t/LdFJjqFbVIDIzy4BZOddrcihANQyn26VWi6yJSly0ArmU
CzzoaPdd6dK1T32Sy/eZ2GhXnjoOllxwEagJjxgHpGtSSKJYVRNl9XkRYTcYf3dF9KyLot4a9F6u
VZRd8AFhNNLNx9oQZwYCDyJnjJwBVpHqw4pyd9MY6bus4+bWsCEdMTbuNRPJjSB0QBLU2/RF0260
1ofxaDAk1rL43NL+UOQU0UCS3GU6BKqolMcWxTsANrkz2c2w73YIfZqa2vVRiNGxf0PSKQ5RWKUg
qZo1KwG3GeMpXaMRsm6g9zXawyBsuXZlc4vBpoXtksEZ1LqCJxZURbUBPu5tjCQGLQBGapr9pQcH
uH/tXjurkBc3GbbgfNVL/GwJwjjNo1cIbVcxQAuwUf5Ju6LkECb+kDS5huG09UsEEMNqYTvmeCDd
oeasPdMtX3ld/K7se5gDP/XHRCPn3pp4atx9PKy4bd5T9oQ2JVC9wrjiimSDPe7qNikwTOSvZnor
jfF7wlmziwf7Kp3x0BtEvV1DcuSjynvO8AMhEtynKaY6GgcwuUvca5zL16li+Jj7DLXC6KHp4q2v
A9MZbqHA2d74hLDt/OqWFWH7zDFXomZz7FqwrKgIIPpcmXAFbKTWONH3evsJL8EGc/7JoKRYLyyS
KdI/dYAqmyii1ZaIwdYNe4AtNMo1aRvttYWPYkfNb1CnIHELCwRUMx8kJt1zroaJ4Fn4iKcnxHuW
H2X+VCDhoACUn1MfW2sQndGxBYISNDR51bW+ATdksiMH6pOb7s2MwgHlXr26vklrG8dDB/SqMyJU
KTS1DHLpgEk3q4diNQ4z5Xz+kpuOqnqTxzG78Lo7Fx6H1fSvRHNe85m5QzHRHICh6hv+SaAKZLPJ
YfSj2foz/Ox2o9rfUWIqsiwVsU7cNhDyKtA5CIu++4Unl37IiR5732TB6syVudBhvJqViZqY3VjR
NtCj3z44OyJAzaXTCFnXCRmDuElwJlD34HRNGwzaghXGO5S5mKIz8zTWSLaxn6yYkb8UtZ4GZlzL
NQOFac6TI5B5Ds058D0NkSAyNIAmhr6NBZ5E0+0vsohepL4HK3dTg9qNde3Bmi6j9cBTMiSJ8FD4
HD2tGrG3LtSxpX16bdgb0sDrFvgT9rhxg061mK5Goj1ZoaOPMtGeyif2jYudAsjNnPkfWFYBif3l
5917utiv3Fw+tFNNr8N+nDk+g0245frVyh2HFY7lpav7dWzhYGs6jFBoUXmAXr0zHdpOQ1/GmD2w
GtmhfgeKvIEVwbWTvPIsYLiQ6dnO1bAZD7F5GBoea6qQd8xM3r0yrFWBuxEnb/k+0hF2wmEmeUYm
AJDLJYDRAXZ06ku7L01Hu8G+C9LYGSCh9DwhB/1k6f5T0mrmsQJSctd6nZdcFQctdfbo3HsbUoXR
9U+zK19sy3/OQi6UKHuLK0jyI8Ad4v4FqRC5VWjxh2qBfEqSJkWkzWtl+gcMmsgt7YF1FSSgho95
ljePMuCHzGMMCMNEus2VuZ2g1ZYhpOfy5xpgetPgP8ymNj2ESLpHC1pPj5geJKP0ttxqH3WjHvuO
I18bcf37coAjwIXJnkMxHhHdap5MYGABjg0wCEV1s5W9rqqsXvclvDYM8wTW6m8ShxyaxuqbM4az
YsjqLU4aBB+r2ZIeMmhM8o5tNiGCtvGvYjSfm97LtoNlPUZsQJI8HXD9cLiPwwmpofJWeqEfwqk7
M54rViaPo6TRpvVAuQgPheHiDu+JSBAFR29dyClwimhvjwUVRw3164mIPuCStls86dleZ+jCjyV+
YZQI3LoQH3HIUHL2ecCnK99vxzenyXD+y+LZyNw3my4g/uKVA1FFD/cmnRIb2ZVi7/hdv50jfqGV
YQzbMfm0tVm9N3r0u4oNih68bEf24uRIBLvW4yfG3MgITOG/DGW/dhPPOZNGElsfZ8vagTIZRLZ4
LXL2XY6Tf6adjielo79dRmQTJWBhTRseKTB7xTk+Y26Jo3XVkYCd5WGK/O4cjTQcze7wQtsMOiky
x6qlNfhSpTS0u+5cX6rRgvUXeKL+0kNJsm6JWrnQDkdQuccZGb9I4gdIm/Ypq+3PekhA6zTzQ6It
qPGIQrXofUJhWXnyA23mGWaStTaXdicrotSOzul2P7kMRMjRU9YwP+QJngBkUvsh9Iy/KBKABw0M
gu2Dd2jYPq0a5aaHGldn7lGfXIVv2XKhNiLduvyeD+xW8rNn4IQuWesSFTbboqWvomsJZ3iRTU1K
RppaTku+iXhC6NJv636luESCUdFZSq10nokvTRuRs0StGO7qX20kPixROYdWS/Cw5snJKHxrXSzs
Pe1W6izRUK5rZinlYyiZiblI1FQRP6a4w6oYrnVWbNDu2VLm4HtL38O3NVOGjM/62VVoMa31gF1P
rPUeNonUTRR3/bEah/JKXRGwF7bovsdzTJEns8WyuKfIy/NyaugfbV0RjqqaB9e0zzQbXyCogZoZ
sATlGklrFUq4p1rb8pSdTRzpg7ZnReo3czvDrrDkG1te9nbt0K/MAYI584h7T69poAwNb2cVH2rL
lM8ZVP2A0Ep/MfKBAaupedzd/Lxdl+Ef/0/kj4w1hv5ldI2BbXlDytsbw+1MmOs0aEgqlom9eDSj
QzePah2moj/m2l+sMQuBry8+7OHgSgODd//a6O2WHCObVEtch8gz8WIxq1cIs4FB9o9GE4Yu2IkQ
p5sw8FhXXYasZEJmb9tOHuYuzc1uDI5wa9a9/MAUaAelWff7OQSyYmpRDP5MWuA21StTT+Iv5WVy
U2TTjuFGWKe/B4/dKOSPWxsP372JGTK1gPnJwr7rHDaAc7OiJOl6LCIIWKFjHKD/33Wuvyq02gOZ
uq924Rd7XKMZN8A6zsVXnJ+1wuZLUbuwjZV8m+zpW8jskfgBNZUac6x+FOf2YuGlKmV5KQ0cC1UL
usxOG0Ktmhe4evwVZT1ibSo/irY5eM7Ec+/epAnCSf3JKerBGaZXpTVbXSvntaCRNZfQyFS3iwB1
QnTzH4sholYFHzFQHmyL1nom9LiaH53af7TH6NPzIn7CzaaxG6atOl2w0Weo9QfSqSsbn3zE8ca1
1IW2XxGEBi6ToTpWuXfU6SMgUIWvf3B2uGTXTuvsnTD+8o2XcZ43lEBsSTz+quGKEUp9wbqYBItl
iL6Qyf/N7vOXO7CGWLjPtPqXMC7+Yi9xcCrzaPH0nLMBHsaO5c8N73MkTmVcvybasFm8p8Rl75Yf
DUGXu492Oq/zmGCuvqQE4jSTAV4Sr+O8GQ3H5a9K8+KhtmAuk7kwioy6SODpgdDGm00hVK2aezqL
97Kp9tQQr+yhO1JJsKeBd5OD9NUZjDATiQNjFDJgXRj5aXI5OnI7RuKh0o1Xk3ko837g65n9lQ1r
ikguswbTJZHZM/n4S1o3t8nV7iLMN63zq68RYjNYD164clHU68bazHWdnN8bosl43/TnGPhpn7Iq
G4ewgmg5p9ZtbKwPWdXPeisu6InXnsmhprEpdDfRmH3QHst+T9pf8GfP7H+pW4hHdGWr/z1KZ0uD
wC4L41VtUB24JNxaNgLOGOAh5SIrry4zswIXCraihzxkdEV7Gr3y7t32nLVZD89JIla4DIufX02J
1kbkbgs61qdKA9hPoAn5lDJMWRtAklxC/oHw1KrWiuNYiSPTyn1sUsphM16fe0UtfPimeCItP3NN
ec+g2neAXJ/D+jKo+tMF9VeSEgkHxwkqnCeMKu69UK/RUOPdGjZ+mBInhsZn2S9sK15RL3K2UZye
tTi8Z/Dwo5TwlDVY9hMGrbg50ZHdb8aOHom+yKDVacnBxMtUobhctEzXz4nd7gittYduYNGgZIko
E+eoqqA+g19Tjo00GnyQjsCBKOWVKwx4O579/RG76CWJ9BvTz2Vsi+7Q1sXFUdpTUoktBKpmr4XW
veyAcXECrOGE0f8B7e5UEvKeM5d11y82DTC8yuEbCKdhZXIPzaOb31rpvvnFMOwrThFQ33GY9W3H
JeEz19bma57iENHCPdlEjq96/NmwrVswhGFOKglL8hkSxA7lim1cZF7tOO237tXxLqAXl72q4DAf
X9g7Ygw0vzRAgQ3buFTxtHA6yBFcPddpgtAwckQLyBnv57r6qhPYSIVVDysEPrUyCvCjfnuvIwB6
nVa9OU56Gt3aC8JW/8K4MD3ryU16IaEUEMMQ9+xnK/IuPPrug5nivdPdnTtpz4zGb72pXkWLBMO8
iZl+TZQ5ETfXznkuQmhi+CDJ4ccWJm4g0RWR5wJGWaPLFV1sUaDK7IKl37smREiyUMTQpxd3bBIf
KbfdMriuV5VUyE1cd7bR9ru4Fh9mVbGJrn9bAw3AIy7btMppitHdTSpMHaxe9VmFDFcVXCeajjJf
VAAQk+65TLJD6KcbfETdKUfxXNt6TDH6Tle40pOlEt1tQQc7WbSmMvBUGqG/GyM6s3JD/SlSsKm5
uyTB5mbf1iwbNKV6myLDzagGYzO6ggkqR45qfErxIbDdAjhZdh+Gx1S2Y2OjchBvBEEOtlFXJBRo
rIoR2GAjvUcWrdgMzVYKBkvptwyBGpNegUZdqwT0pWYjTiZUSnGi+KsYuEF7hm1YSId3B4UdY8dT
zgR8FTUNFZ8VbVmtz6lE5a55goXlbEWtPfS5oEoImxk+GQ5+he3uiJdmeyFCTneYanimuiTpBILA
0HJKYHPmY2okh9vlh8y299PoHCm5AbVODtayQoruWuSNwpiGx7H/U5lqXMO4w2jCqMf0zIvsLY/i
P12tfYsY4cLsq4vxDHzZC+hkv6q0ubtjtTOQYgM1DuNGasyy5W8b2g53cPpnHh13lXGgI1Bv/HZD
+7twjXJLySRmaQreTkOtPzV+u9e1mll1H907PXowE+0aglUIQt8tVtYk2eKpmr3g2K8MqLtBRnqD
KNvvpMVP4qXDOamiy2yEW1A+yy1qkmJy4TdWdaXBcdEOpXjGpbKZB5e/OG9X45Rfcx35sky7h7wy
n3utQhygJbHUhEl0FiDS4FJfLRenhq5dQgrgQ41wh+5IrHDs23Qz29kFBezurgm716qNFnazswED
Q0oxo+ZI0CNaFiijZSSODPhj/Bl/cHC+0CnKUZfCk1VhD/MOQXUfDsU+dDl3UHgJDQ4H5zFiMlbT
hsGGjBhY6bL5HXF0xAOMOXGQ4TnH09818jeNF6QguJSXI9ODvwye3eUlamsBGia3t47R3s2xM/YJ
dA4YnuwtKsc9Kgw+f7/VRM0yiy+XdUPTmNShoSecdda2h/b581LEOYxtSzhHMWHfhNvCZzofe5kw
udVb1kz820m/NRGsDik0H2y7xhVBBsScLNpjXeoxeHZdQPVZZmHLC56EGFjDMoKb8C5g048gHKHC
cNhIjb01JdMOOVke6xkKc1FMO7Ms6yPuAl6Wt1THpsabDvjQWO6d+NBXD4Uhae5ps+YUKp+jyM9X
jw2fkjdrCahUfr5Gkydeunzdn2/m5y0k8Ypf+//2MXah6zGtxb61+SUOhayAAAJAUg3ZbBGj+yBD
i2PpiH9eYkBJ2OmdN3OZN47LOC8uaAdd/bzpegkhRLmM9rxljph0PH9KYZ8lGTY2pZZ9GqokXZrM
6mOX4HWNa6CfRtJbKwNu7vHnpeeu2SihL4TTfz4Ea+fILrfeSdEjqf3rE/VEyee/3k2nwlhPHUv7
vz6hKgYYROWxrdUsb1HT7jhKVsd/vfiNSYTz5/0kIX3SiIroOHeB1/odwcNe21GDdyzbiCLPiM5E
r5BPGCWKSxWxH6YImHMhArakS7cAOX/wLJhD+jBvjJ60hD6QG226ZpX3hbeOqXAylrLIvl0t/Ksg
9YHj1dATdjwJHoqSB7+aev2RplooleyRgB5x8BSz4HmqkrObRvQ1gOVfOSLDVjg437PQun1dDgfO
BPa5p6qy6Tx8n6hS2vgkIgn1gd0tKiTTbgsnMLfh2tBQFaekeMFer3YWIQ+Xi/KUWubvRPBgGW0U
CAIVz0aY12etzhDo3RijoDhO4Eh4CEQ0jgoFYzbs77ScMued442BEXBbl+V29iTkzNFM9x3S0Kp2
wanD12CE31criAMCGUYfVwVptlKfMNqGwy+pFS/62JIPRQ9iSturAguhQY2QXbuHPOw5LlHOwyJp
Mg/aaWnPS8UmTkRfnH3ze60Z1E6Huc/QBjO4pdZNWf+RorphUogsQbiVo4o57YDOPzikRzOjG4Ks
Mb8LzXlqOFTnsj7l+ZQfzIlyQ82i+QRrKD6HF6j9WKXsoMBR51gQddmT2YBKx+d2co9p9jyIEr3F
VLewtx79pj4oH75xMq1rWb0ixnPeL6eRo2T5MlmsuHOFybcfPjBL3pcvW3v0KXYFlk+HJFmcpH/K
CkMvCj6DuOmdGDBATpojNL14si33zSIkyKcVIRT9HfzuhAbV/CE19t7xL7RThBH8SIHZi/ZXPKFh
V+Kp6c5VT3spQqUbWFP7tvzrVhZywyWDZ7zz5+7THaK7r7E5r2y+y5hliP1EN1zTyOPkZgWFbj/X
Ifufmdsjr/NyF9b6CymJ3SBmTolJ/6dVHdsrzrko4DwrxaHWLe3Uds800YQbWy861jPvQKcMCR4c
fzGDGkcWTaCS4pv6GNybcqBFFZtKgmMW4whPSxvSBPXNZEim51r4v53Ink9tjQZFNQdmxantbtpE
jZCvJPu+zuZ0HzcoDjtcU2QGNQqoTZyWexknzr1ExaxsKGE6s4y8KuHSNnCxypl/AoHF7fKjY1Bk
fkrguoOpfVxBm8ZrETKEwLP8rjn0tnXOk9GnO6aU1kUwgkuHTiPVieYdGgi+obz8uDCX30dTJeW2
iRsfNEp7McBpDuRTWCspwanMX2TxMPeG/JtlMwT5MP3OGvz/Wk55WhPtOpXjxAubZ8fKEBCAuxeG
eYvKut4qJZsteg3g1tQ+G4h1e4cCrGPepV/0ljALaR8SEABuhhA608QxFdWALqhRB+VDRM4YROj8
FtcmliQ6xD/m2uPX45Pzs3zY+/Ix7M0/qhjoGKPVhQ11SYiGikdc98HyKYqHZJBl7R9BGrryrFcn
4SYNk4HbsXptXOPmT7R92NmgNo2FeV++csiiAI7Z/SqiHppocJMe/JDyHrAoAQaZZybqFhcp4q+v
XE5uxM9cl/q6NEvBGA9snZNkLX/pxEzWoLx4qib8SrzmROH4GwEzsodFTvMPiPb5rR3kQVjq1hkR
BmJSoqDArVWW9AfyRcZ+cOLnNIZH7DnNsk1leOdpFrWOlP92GoHwhBBKlXHaosZhaukrTgT+L6BE
cnjXYijOocfD/JS5xLAb50OyBcMMSXEITWdh7T1K3/nyXCY3XDZknL9FNT/U8u6KajNZyIDjEvNe
PpECmWfEGr4vF3yDgbBPfLAp0cG0lrQBdqy4tx6yzF1rU/rZDtHed+gczLqZ9kC0OBow7lOIEsNm
QaztaXyJsU2t4Gs8Fll+rocvLQJ17w2YUm39MEkowU4TmYGFmzq0vY0JG2K2eyy2tUd3n+uvQ1Pb
Z86EezV5AD93N/PuocRnW5ZgRHPz9vN1sflgpstoBna6HL9O9Yg/uAoErgQDTkdgLfH7xHFDwn+A
+xldb3srf3FjGk2KPAKWXU7fmk+qxaO5ZERTASyNyGYLuUn7RxzqZTDoLs1uTXmhXPHRMbK1Oalm
V1ifPjpu4Nj275p1S2HWahv5ksp01zbxyS61q+kPxyRmVRz9u4eaZHYIRVEXs4JZ5mebT0dtcj86
z/vLy7/0CpcVs7NnatE2bZpSLknJX1YxdW/0PYsrMboGhXXU9zMtvsi4HBY9Wq69bley0Gql/Eyj
4hEzxY30Mxgfa953eLjXQwGtmD3IOdajo+5bz2BU3uqKn1nBP4C95SGZYIf7fC9ThJthQnmvsVLU
jGECwlJMz7IN09djilWOceCnTkP8ps/rl3QYj0PyCBj7tx6xxxEA8FW7y7lPeNDu8m646TwMjJiR
DRSoukImBlNAp3xtFCtpMG3HVh2kEzOxGtonJEEk5kpcvCShxMx6l7O+TK8Ih4cU7eBO6N0p55TI
LEW3Vy6NF2k/vLUZHkHwYjczbuqgS5MH1ZV/PA8FKbP69//J3pksN450Wfpdao80wB1jW1cvSICD
SGoMDaENTFJIjnmen74+KPPvyGxr6+pa9K7NMmUixSlIEH793nO+42Z10Hbtez2br3ldPBXZau6O
H2t7+Gk6JKEMxXRHrVHs2D86LADkNmZjSqKO3HlMJ7ANMmgomneLzzN0JwRfDPQnyDpuZqQHd35Q
idbdJaVOGqUv9BrjFGCUmyw0si0rTeGzb0NFzVepRK2LQHFT9TiOgPFzJFhNzZyyeqGh7yNM0hl4
dcwljfStq1EEEG2MYr2VO7urL3rOvNjkjUFOkERMeJnfCvWz1eydPtenoqPyMV1WSiQkJzqvt5am
A7iOjslkvo1Dig16/uHOxhtNM/im40CsFJoGmRcf6/c7LFW9bTvyS6a82uYY1baTaf8wdec4RLho
Y5sp3Cjns+UwaXMbRLi2IMpdZT2sjM6Cep6yARXaR1nzKJb2VHDW1FvkxnZO3WI15jPSgINZAH/Q
bWM+RrSMv8t9p/uF5dHbdEojEQP7KEvzTTGEFCo1p8wF3V3afWgmr6IFktg2iOs1LPZezuFTBJAR
iapsLA9Zh3FMud9Bu6qN+DEFe7dTZWqxsbrVUyIUeyYlEp9PuSxMZEoGpGX4w4vtFz1iLqDC6TKn
4VOnDye7ddPAqNsTqShkqBbV51wXnDLEcrdK/5w4hcqQp3ByvbWPwSikIwTUkQmqJudNtsiVUweX
2QSKhBgUfEbTocjx5DLh3xolOTERbZAN04NxX2rWc73E4xEvEF06g/mkEz/XYrnpKSL3oSv0jSfS
O0ogNAqz84Lw5tAsyFopt8Dw6mTYlZIZdz8Hhg7wnqSCmebq0BOLBQv5daJdAfKL8wofrrkrtOi+
rlUdgAcNN2Oys0t1U0bti4A0GYywt3wNYVLrkQnqOmpvAPDn3e+vPNV1V0xvtg4TV4ZBp6plV1G2
1rURDs5eutMjh0LDYnIrrHE8Ivu505zkcdRhrSHfAWhZsJDVIUkw00jihSReiGINbABRfXT61bFA
OxTO9H3aNuOrwncFSFtKkedoCKaAru7GpKgPlTouyxhvFBtCKEWM50fGpUZnjvQJ7FtvRhhSWvEl
o2+1Z+as7wcjvbcq+Q40Jznr1tFLr4F+VHe9sZymSOHJINZIB9aoupzKhgUrTwY8rBhjj2aFI6HS
CcKuErRSdPOqPqeOjOAVetNjR1toFMU9CKZzPQgbLEfz1LVljrvlxas+7M5pfa0lqUsX8X0ekyss
adM1zCxnIrTvw/TOLdVpoSfiaLTFACysxgpC7hbtq1kWRkoxkL1qmbxtKYajZfVfwgPXn4Xz3kz0
R1N7RZn9qQPwGQuB1LhAOSOH+LwYasFbDSVe02UQo38G3vxkWhzWhVcxwUBPgCE7d7Nip9mRvesr
dRjb7nowppV5IGgOdt2OoNM4oB/tbkQKpX+ROufEufAjyRrCp0Ztg4EMHS5N0Wg7ZyGcLG9vT6Z7
KAtn72KzXmi4t5ikd243vBeCsUxehQ9Ee7wYYnqiHfHYF4IFrvZW57d9PRU9vej5l9HQkc16SpqG
qY3KbGjq5LZxmjguld7vU7cnTmRUls8aymGatbeJDQAqwlzqO+mw6wrrWHv06pWbvC0ZuzbSC0d8
MEbYv2J62xVdw1y+CmsKqvHCQPwyT0wO9FrZd8xmHVl82gUWpDRk6tH3JD6gag7UgjF8cW7c2EVz
tgzGdmbJPkDMuSECnUKLVieW2wjWwIBNiCwF432cibxIMczkpMSz9qk91gHivwGDC4q9NMvJoNIi
LL45UJcoojob7rxCPAzOrzbJfWig0ZZq/b3q+hc7wQ3U5JfMQkfc8f+CZGnjOVm2D8PlLPWeba5o
MR4L84px9yGN7aADZtEqXFTs+jT6fiC4kkszBXaZP8ZxD7hAwg4xG+l7+jKB09mGffFVF2kZeL3C
IRzb7+Y8YefKEzsYYuM+MvUOS37BqXm2X/p3lxS4Q1ozTaLF2DuGvrEww01Jx5argE4ZsqVNx0fX
qi+RsGPCAmFlLcXsW/VjHLb13suXB1toWPv5/lLwZUnQicr0CYgmYYbErACVzF50HZO14mBIQCHM
tx4WFQq+rDdWQ2fdCOM32xXxcRDDTatZTOenHkLLlAOkjqfZh4ew94rBudeseWvb+jnR5BhEtFeQ
UxYwspp+G08mcsXswDAnDMp5HA6WdhDV0N+lilcmkgGF3sAMV1WB1Kdf3+rj/y/U/k+E2sLAn/39
Vn1M/019lv5b9/aXGvv6Lf/893+7xEXx2ZbdP0Taf93rL5G26/1huhKcMaIjaYDa/C3S9pw/8Lmi
zUZyLS3Dsnmuf4m0vT+kiwDSMS2xgrQd9OJ/ibRN+YfpeRLEg4QN6/HI/xWRNk/zT4227hmg0QVq
8JXbrYtvVOjfNNoySr28Mwv9VOhaGdU9fSowJKeSmZ8M5tbtwpNddfKT8KGFKE/XyRANNFQizo86
Ebn6ojs1Wr+wDJTaoxmCjXgaq6Zrv1B/Z+Xb4shB+zUkLosYp3dSayWCis2ECoZGKd84puz4lJA2
lJWdtQ+N5cwoPKy2feJLiq+TyU7UH6a6q9PVPoMK13OzIfywon5SW3Z5zLWraMhuUs2VlR+OGjkX
Q6nRazc570RnRE9YUesCK+NGd6MZ3GpPCNbezhij7kUPZB1ykVCxr/dZ8crIi3Zk56iUVTEjYmvr
2ZZHJVsoEzsasDrjU8wTULC21WhmsV7nLDz1RKE5hKRNMD7oW/s8s1AM0Q0tODGB7+xoD7Y8WzLr
ZOcoi+yqnNZ9bLw51J7qWNuURJSome5s6jFNk+MY5WzvSMe4N0f0KYlcaE6T9Wh0W6gGFZwwNmrv
oh17WLOml0WXTg057YnMCWGQ6fSQyBRcIgKOJbTT8CfNZALg9LBdcF1ZMpfbOTbmK0g8MvEHHF5r
TJWzTohJFhkf5ejW8oEbetUvO5qiR0Wz/YNTMZyZNq1J2UzYB5IoZ5mUgrMlu1c7SslBkWTGX+ce
LhZmV/JHYZCnFRvIsYM6IRWF+kpHfcbTiqvUFOZdYWeSegnTOE1SoyzSbVuHzmPvkLe2K4aqY+jR
CwqzSEsoG4WYdeOqafinMsmUMCF9oxWAK8yls6vbZWqtOFh3CITx1G21cq1ET/xnS/D4DkTe0s4b
RBDFLRnGmvtlOaNsN5q3jMy0GWx7zN5KMPpo4BsHk+YQq1g7kdJLVlQubLrOZlUhAPQLe3C6LYlL
o7MZhGO6+8QdMalXzPqsINTbnBQ5tIbiQJZoLnY2vlj9uqoG44HQL5HA7LDG+pIBqFYXbVKT81RY
qDsPcw1l+CrkjCJNCE12v6RBrFd8KuMGP/xIJ6LH4kbvIrAFfJ10UdpLZeYza7OU90bTqoAEHTxK
qTne6s6sznwDQNp0lgWJQGfPMXVZ/CszRfpDa+h9U6hFezrZ8Xs9kEk+acI6wWmowFiYIc7nvNiL
auoCR+NtxktcVhv2w00QZZ08mY1RM7ev4UoVOOQ1mmy+F2vTj6yxBdMdt2QmUDvnKUI84YVj7tN5
tTGKmfmxsdT4YNcqZDzA6pcnRnJQvRRHPVTWE1vJkOrJiy3CU+SnmY/zGxzf5trUBvOu7MfwbhwW
PImGUdzR/Ve8H20En2Vo1yK2fx8yozr2eiwfItzJIBN7ZvRuNnHDrLb37TQaL3nRxgdZJ6CsZr4q
5D6nO+nFZJm6CZ3o3C1g9sUqBYKMaY50cnVWZRi7G4i2GI85Q940ZJy+FpOZBHXvqVvbbuANN0kY
OJbTAcon8wWTBDVnI1oAXRBxPCTebMC75sIsdNgPxIrvTKjvtwNj2zcRz4xa+7J6GuKqu3V7tAYU
6DNB0wmx6uA2j3aiU1tFdre1rNi8pfFBwWpFZn6dAn73oyTRv3I9QQ/c5+21MbkRaYmrhQi+Xi6O
Zrtoz4jnSXUcHJp14zwjINSjtLqNZObceQOMjHmeFNui3AGS5ME1HtYKvYTMiW0dUIPUB0wwsF63
vdFN9wvSNAYPJLTYeGYh0c/VfAgVDU6R4R9IcxeAG0pm1D9IFzdx70Dfx/n90Rsi4QghbarRCc6l
DWxfN5PVkmQblcw9CagTcWUdmYBOR1F12g66mLarIimv6tiYDmmG0gJPwHTREpGxWs3EXHeq576e
4xeh5Xw0TPYJv6vjsy5X1kpTQZ8TbMdGt0SYE+POcR27uXabTvjjXEWPIV2xS9QDjxVCT3Yw3aZ9
l2hJ4BEKxcQ077YJjBSUM/QZAaaKPSJ555KhN38COUdH3E2sE9EHONFTkhDgHNLbySGl8x4gx5NF
kmBOLsu9p6/AtcqwMaBD+PTYYu/nBvN/KRbmHjmCwKIxox0DiwK1fklJaYfdtTNja7Ay5kZRSpJD
lBHTSdsFHLtyoKmUg3FY7CEkoV3hpSJ6YMuC4BKDZ5IfppZwX1foHEJTTy/d3IhfQAGaayhJ0IYc
C5m7W+Z7OI7xtkrRvGmMz4D/jNNRS4kET5Ye1FBCUg16dj7xeR6OEa1k2go9+wYp8XnqDlBxWJ3P
DkTSx7RxxY0WOr3PgunsGQxlu7wj6ifUyNbi681JtKO4zTpWC6CYyE9N6X5R0quTEevpTls0nB/u
DIDE6o0gGVH6GQMic5Uj10wXd9X6I3PKCQ6/6tmokn7ZjzeuliE57fPh2uDMsV8QKgaZY7MrnND1
MevLgiJ2GH3oS7+ztChBZyrjCc+6HOgQqAQ5NYaBystin4ED6viY0eHkhYxUy4XDoR9oHcFKXU6q
tPFXLhHh6/BayTof1vBnezn2CfQTe0HwSO8j8R0voatk8M3IzWLeJXnT+lPhcQzHDa6mJEGPVYwk
7CbsKaMxXxeQEQIj6x0EGNqNE74ftPUJSpgpBGyZLAzViYRLgmRY5TsNer147vt7TUuIM8iX4rAY
CHO7mXgwzZr42OsFSG/DaaaVnnaAsIK7wAungJ5Ij3Ng7YCZc9q+lQ2+hkQfzH3BJJM0wKkfiaLB
W3Q32Fl1zFw3Arfvts1zhapoJ1H4YidIxmzHEEs4fqLYoe6YarThZYrhn/t6TJtuFxm2ax0mYxoX
pMg2U5ipXuzux2QuFYbXsG8634SgcGFRz8qtpHVLI8KcmfGRIogLLTE9oxaYxobZCqtNo3pt1s+9
45rvahlMATfn/8kuaP9ZrpuD9r+v26sPutkN1qDuf/zzYvvn5b/2FP+4EHy7Pe/6z2a+/8S+y11/
7z7+b//41y7lP93fMGz4P+9vqAj5D9nk322oYmWCc8Vb2/37v2mu+4ehm4bhStMxUNTjGv2XDdUz
/rBNqj9DsOv4a2sjrT90HZuLw0BCx1vkYRr9a2sj9T/gTaA/9gShabZjuf+VrY0gLvKfextw9Jbn
ra/MltIDZcqL/geT3olrK61IPMxQXRy8sXvtTfua/Q567WIKr1y+Rx4gvX0+kXmA0vGopjklPzXS
D40QTIUqinJnvmU+3pFfsNx4YQdLWavesgk9uzL6zykPOVUrqGJpTh92VOPXUAqYHGw0WK9Jw1Dp
sgNmRCJwsmYx72enwYWhDdcyedHnElGTIPFygg6tN85KQDZposivBs/3brLUyRzz7GTdQiQi67Fq
GR0o5BB97exmQHMwFhkDfKhIIhl0zQe7QJTfxAx4pIpoVS1Eceq0ofOBeM++ogTTiUqH6aUd7BU/
m6Rg3RYNvUIS4TDTwuw61az0lhW435oLsLMY0CVnOHItjFx9aI3hAVDr5I+uk/GBJednJJP42sPx
eO2EbKM6gwXNmcL5TLnPwHMYdAYL+ZG4FTMOClRLQZNoWtB6BIMAvdYP6dTC3kU6s/dqXAuWjA4u
ycCbeM46dNP5BR9Yu2V8epk5iR/wxuyZeI63SJYfcDivqbtp+uDq79NQMiEohs8GuOnShpB8etCP
HpodjR7bfoZS6NejX0N2241l62DTcXM/tcVTEbqmLxisG1Ux77224YGYQZEv7qBTH0I/sYaTO47T
Lc7eZVfJaN6XU1oeV8istWjZmfPRpiTAeyddjQZn2bzJCKHHeuu5i64t1AKniZ5riL80NGsc+GjU
dR4wyWsLSQez0pE8NlL3EIXJSvMOc5NehZ5o9uSbaUy/jKsZDdTJcZXajV38MURWQo3BDz0a//oB
JYD0iP958fuv37f7vu5/d/H7DyG9WzJsTVy6PJJmgzjIB1aKJulXPvk/n+P78arvv3z/uuQgF+hR
3v9+3u+XYSarhHzpn2vZ5le/X8Xvl8KkFXlyB9v/93W/b/f7ab+v+74Ie515l0682Pc9fv/h+6JK
FCbp71//9vr+vKW2PFk2zX+lmDH/7YZ/+/X7ht9Ps7SUDaFV0dDLy23kMlP7/tEyEUG66hLYMbLe
YMcdkEcD+xrmtLtCPs7uQRGsmJ+huaV/+6FB0T/DceA6wjDWqf8KIeE6SK0Gorq9U48/v+/zfW3v
MviUriD0SJlX1tg+s6qXQS0EtA6Z1FiChjMeuks8lQVwIw4lQ8+1c9iNRFytv0kCf4Ml1JtNJyY0
tc50xXxoOTaJGIOuJq86LdF+0CemgDqz5ZRnzvX8ZsXiDFhLUR/7LFDPBBqD2F//JDphHxyGqqGj
zUjBLd5qGjC7oRrNs1K2ef7+DXAWZvx5vmd+4rXs7UONA2sRiDNUoQ0MiXgPf1/nRH0ge725mtZb
zE34gRsWolkqD/E4YuDPC/sUjaiGjSgF8Lm+78sUEVOdVFBwI4nsG99kgr+lai1ApZmrn79v9f1D
h9X950Xwssm+GtMXYcuSk2f2hukn38scEF7o4ZxbnP4ATcE6tWyA21mvD0zINogmwKiZxQdBgiQX
10m+K3SjInQ7fSqqzt439ZjvWmLLSMTORaD3SMzRNk1nx3am8wySlk5y+SNH+3Qu1x9TIpDaGqC7
CGiczqK5ZR8rTzln+qvRiq6j23g0bQK4O1pWQ2kdp7g8RnMB3nb9MUyJxOoXbXUkakEmsS+0st4U
Dg+IuSxFgJmWF1m8MmvKzpT6+oh9pcEBhLlbW87abCxnHSHRmU5+yuwivIoWrvq+fhlh1+gmA/3v
i8l65H//9l6Ty+m5JZ0teA7kWbPn5zy1gogLb+w7rL3iBizjcKy63N7qbrMzYsDRw9Bk59DjleBD
TA7QYojHeMC2uEk5b5znaSETJx8PZkn7xre8VAZFNXLwayRgVNJ6+j6wGglNyY4yHGlumF1qs8wv
S0u6DTz9hr0CF1fz1m5GIoRSYs4vJImW/uiUPWEPNOVaRPNxou7IubttKLuC0nFDv0zxaKWqpaeW
VNmxR0JF3Ar03r5UBmJ5AomkzJ5jwDwHGSY3woYXIFYgymSRDEBWPELKaWYszOaquJpDckRVMw67
BegilsZVV4mmpYSfAknl+7c/r/x9+fuOiV6ijv3++/9y8++Lgo9n50mI3uuzOKJzNiS7Es++PvTv
O/ztof/8tYAg067afSSg/3ol38/3/fRLTk71phlRsik7rrd/exF/u31TtMYWaReIfN0AkoAeqLn6
/uGuwJ/fF2HJNMTB/OO677/2gxntTRMWFsMSzcCPHpJEXSjnWvY1fsBsQkGZ8IWz3+myvkMJr309
r9/txXmFGzRc+oQc6HSIMyhTLxZ50JjjsmM2IVCxcA1uKQQFcx1zT0zQcGhC5EHVZHMPdKxaZ2bB
tMRQmVA1HvPKeKaTc7Tpl8QkIZsLYncRGWprOdX9YBeHqJjvO2Oc1hAx/s1adKNV6FhT008tGftV
afQbOaDkJr03sFVubEFvxJwlluSYZwSAxGF3QLnSOmjZDOMKkT76AJqpRwh8IJfhMLUdD19Cd7Yd
cMooj1/GIoECFiXODu1+3uT6xRE1cQ1d+8MwifoIn6OB8TPrcnewS1qRo1njfVnc64QUIHRH4zbK
tde8ynH5xhBY1eSi8ksFPH4j90uwv747xP25R4qrcyLc6DoePaM0Bj72I1DkHtNi68ExG3BArm1a
qwyPKWnilCg0VMN6OpKwBlIvhmwganbQUiV4G1x5jKxVDaLr0ypS0BA01Igy2g5bFNRrP27H58yg
AgtXmF8qnTuNz6GJ2wRFPE75PFU6R34LVDmKeBPGDItse0xnC8oEeocUfd1K+c/1B9tg4glgG1cg
U3SRty8g45B8h+YQxHMK2JEUrDDLm2PVgGSNNYyZ2pCilXRo1C+Q0LrFfmV7qIj3bdrdyOFJLWbf
zlafn+EevxZPTp/ZPrPZ/YhKEeo9Qbx2mPre5LyPDmxGMVV+2hGGVuH7kh6zDHcsRl+MGkXFpPaO
jnnObatX2kaQBy6OO95WtLIDZJPZ0ZjFlk7zAegxhpUEaKvbPRON+Bn13gHEK6AMdvSg6+2jt8gD
75gExqqmjX4yliEDURDddLGnM/f12DTQymTvUW4yq7oyS715ZC4ZrVKUrvxyaMwSa93rGFm4efFW
kvbro0o7NNZAZEHenb3EPtNYji4F3UTam6xu9rTtCptszXjwB9l4JxkPMGWx39SGfJ2Web6z6Zc3
Udpc4pFjCbQu/QN0u1bHAepW+k2jDQ95f0XAgkF2DgaRckGQZ4Vkedjmek72Hr1I64PanKxtgu/K
DWW2x6COHYkb6pZbYkHMNXwVMBFSNUEEwquR2N4+Qo+beO7OEOrRqJ0nM2n4SoXqgJJUHvpRHKLe
jq8cbCFW4VwU0Bumx1fgz7OgNMobJE/TxoL7V1iowVzT3DH+7g9YpQ5GGvRYQDZ6Zrq+1A8DrMIn
z+oegYi+TTYBj+Q0K7o6Qu7RtNQSU5DWcVqx4pQKxMU3jsFcI97WcjCle49TK8n1arFMVpkXqKZO
98yq7YT3dimQJIpxj0QSrHzOHpAZgHlK0htkfXiNoshFt1Es26rQUD6hA25ijISeegn7TD+O7fQy
Mi0hYKe7juA8n3tsom5X3Fg66VJd1kGJHDvc9JOnvU1Rk+2KuINWlgg/n3ndCdz2rVXncZB7I133
SN9ZKn2ycFAFIirhBFWRtoUBbu76eQ5mmWh7L2sYHukR4jBXiQB352UtcWgbbm2LQT8RqWhmu5aA
Zzw1pUJ+PukzssxKu8DLhHSwbVJt2BldSW7SqO6BxbowlHGjZg7HowZ+l1aO7tuGU4J8IjOGSr6Y
nHQ7vbmqQH6nud7B4hxCmzemkPKwk+qrXFRAlgsb7+jqXyJ0wkPs5BDtFGpkM635t/fJjTEgy0St
W0fC2BdtRnfbgbCt8Wkk1qi2Mq5+KeucdO+uLBH2Eo/lF/H0yo6VSdBgAJ9aVqpHBEOX0i7EvQf+
A/0DR7AcLo2TwBoFAK6ZNo+KeQhFNvAjzx6O6BwgBKfjfbQ4P4uhgVdnugSNr2c8BKxYUurkxSia
LshC4IrUT4uq8corM0L52uWc2DPYG7TP0RMw2tTMX6q/cpcwfABCh1/2NreL8BTOyt3MyvyKaGGs
RMb+AEiVYYh9xZkKAaX3U65hjcBWrpnjvAqtSa5mRGAAPzk11z+bgkXJ7LqvKiZTLOeNRm84CD9a
t6ORINlRwzgH3+RHg74soHi4ldAdNrGef4QGK6AHCdloCtAEVp4cRmgzpesCLbbugG4dJYBQk4xm
UKm9X3rY5vq5KbZ5i23bKBiMZc5ZutAlYvee7udF6fdq7C86EN0aLQ3qTYUzsMg4nejmTyWyJ4LI
aHEj+gLl4yeZerIWjNSFjZpwKO4rdp6ASpBtWFXpV0Cx14SyBFk1jrkwCebCfjXzvtuuWL4E/+LG
iz5EUpZ+b44daV3xKXTqYqu3XuwP5bZOsdr19m3bggLUMCE0ibsaCIxqd1u5JcON2n4oXP0uLfj6
aVE0+mnR/soKRExxRjDRZH3YNIfvTe3TzYcDgnwP3A7qjYXdkD1ZpFkah9Uz2CQUFi4QSqGo/HP1
VvQcXlqK5w7UAyXysi07tEMVCR8lJp1ZNLm/VPHnWJs/7Y6+CSeRiQyJMA0Y2VscKaespK+VKcGH
qDkHz4UvysJY+PbAabdac9ZyFz++TVZOmUQ/nZhQNGIrNnKisSVkgZeapo16rPLlV7RUaZCac7/r
bfdlIa/tUEYa6enLTVnyuUaKiGi2DXAZp9cO5ChDtJnwLbiF0XQf48UxVPFh47dvkr1bVzyqdpj1
4hWufepbncY5EYt8nDTw1hMMtxFgjjw1GYxDV7kewiZGal2+FvRoCj29n0fo3xYxJXFHougwN3sG
GhadOPXICG/efpdcInURBDQs0EbC7jRb976L5QF28twrYCB708CpNVoXRl1M+WsyuT1r2NU2FnVP
xTsvDTl/6M3WI7InaNrluSyYow82W6CJzIAMGtsNSr9Nm1nyNDhQb5nxoev3QryjHrShIfT8tgkZ
O0838/hlyQ5pH1Cc7dil5s5dGOeC8njuIcDS+TYfil5/mqNG7t2ILXyy8iRKeVLyypL6eHxN0wUC
q93wNjckcZAaLZA+nfA/odM16xfPYVHFRfqpdeUnqjvqL5us1yqKGaQjpA+iXJS7LLwuPXO8mXNa
HZoXkkpksvuM3PiIN9SsXPfgKuKmQjdBXGSP3bm5S9pF92Oshn7mlgtqAehq4FhAqiB3KqvFPjEe
eDxIvXytbMRpmcRlkNzGpjICHev/Fk8JW3bwm/jmMNMg4N6yTobU15g7HVPdjJKJDqboNm/sB7xx
X4LMXjhmyuLERgo2p+Jh6yV6e6auK1PjPaJo6omVCyqnsXZJ7WBgZVO628TmtFx69P013/6r2Gzp
O/BPn5NpP/bOcxqi7EhFPoD/a6mn5dnIUiSIlnWFkwhldI7hmwDTi66px6KsoasvLsYE1Ba+Y+c/
kWw9dAMDZHvCm2R5zU+a4faRbNiE3NlUfPR0ZnxLLPGxk+IJbf6pwYPvG410txbQXhRIGxLMWXX7
k4fQP7Q1hY6juh7aAQkjYcsb0yrNQFb1WTAw6ZOw3KjF8zH7IrtfRflkqXEcYgAX0T2i+hzDrGC5
mrofujrbRjFcMe3tCatdglwwg8qFhmId6xmTM4/NC3ifUAPIQKv0uQ3bwOjG9aNghwPr+9pp6QQS
Vnpj5yhTFmbFKM5uETudLBgqRsTLoai68D6ZIONvBPAoFOLu84wMw5/K9qnyxvu0Mp9q2VPxdt7g
F1p6nxk9oplqtgJ4AxBoNtFrxtye0Ips8NOk3pOrxDBQ7udpvIfy6B4qDXu9WzunpU9sH2Egqbet
S/yd2OmyLY69I8YdsEwk3g0qS2NIrvu+uM5aBO7r2aKqZnZzMpSHli4/mLtBvHgKEzGKhCiopEDm
qU8bsH2SUlq5gaeJXxUq0RObIIxHNP8r+KneAh4nr47NxMM5UXVifOkSqYk/VVne00Dv+tmOuupq
ku6CuH8DvL/4JbOHHhcVLXnl7js3vY9FhbGggXyXszj4lfrMqx7FrkJBWvSMVhHw605uBW7lsvki
bCMYDRJa2qnId8QWHyYsxpqNlZxuIi2s7uDSJw/Y9djYmUDI5Ka1qaEpBf1UHsKW5oLNqQP9f7qF
CId7ObxRjnnBKzzsOJIZr08j3rThtnFbd4vqOYEipv1wPNX6ts6QPG2PJXIYb+mpjrrjmOQHwOon
twSLgmohZ2kV5yWzHfJUzH47tw1i81FYlPm0SFEuO3u2lUfIXl+hPmSHmPwhzuRwuQty6nSHcsNc
vKu6X3DLwLjeD6yFjFdTOF0eSTV92f1I2lZctRGbnjwRxglDFnFoJOGaOvoxRS4Fdj+wRTg2bUnS
b93dT06sAjWM46btbXpxBlqtNUGabBS/DVnee+dq6Nti58QzRXDhArPjgDJkdSCovt4ozyJ3ITbz
YB4rlsAVdMa8cUsSGyxmVss6w7hHIPCng54aTpj6GScHFxkRi50Jda63Xrus5PyRDWwxQhJ3HOdt
VlW2dTNwayOklh4UuEe/easIUsJ1krBiEW/KO8bWRtqwC8fDMNk/mrDQfKN3QJN3OoRrTv2IeX4q
NVGqFO4Txqae97igW+OtXI3VLKAXiKz6iqSFNroDEAWKP2Z4pDMmXupXScvaaJ+aDL8wyjWAKzEA
BLN7SWf4qarR3huaFIY+yXNr1JjUF7Ld1c7Na9SqmYVhJbKuugINrqxn3Pmp+ekt6gkbYu7nEWGu
fIdQp8qVXd3ma+jf01Jfq6RTlyYqyluSA+vdQm0eFM1TAd2B9YRGjqNlu84kORJYCFSWAvdRnrg+
HpwQAXP+A9TgyiChLBV68dxKesDLJIIlXX6xFVwsoQcFQ6Nqzu7w4aCqM1aA460cKaE7nR7EBA+1
9+w7s06+yFG6GfLhB3QNJ3BsRh5GVy1w7kzAZWoI8EeFU05aog1eA0EATjy7AVoQ/8jYmR3h3t73
C+ZwZ9rHrrg0epjsmf9VVPLsVWOA9TLfMZx8oitKNqfZ3Xfrl5R+pD+zXwSobl6NnYpPyMjS92Ug
rmYesU8b47eTIoTRSWxK0mNDQGGCNgtOLYI2fHkOqEsImYHHSHWvOyNuBPNpxBPKEdqyK4uWrwVt
W9BpqCxqoh3qj1ANexmNDy5gk15Nv6yln/YRwciNW5MZh2aGNANvG0kii9rQ+yLLfNpVtfW6yMw4
sGzCOs/aecuU5eY/2DuT5caZLEu/SlvtUeaYgUVvSIIDKGqWQtIGpghFAI55dAxP3x8YmRl/pqVV
Wu9rAyM1UBCJ4fq953yHw6IHTAv3HkQ3JLMCnX+33h29WUOQRD6o33zPuzXtoX5GnEx0SdRNm6HW
aUVnD0JYz2MObErvuoKevYvJJGMIiSRigzfFFTFr4OW7bmFvmpr2jG+U+BKbpWLcWoCUgP5inExv
YKFDUMAHMo7VXc0hwnntE286ksBbm/lba5p1kNRYqLnZdhsdOTc3KlPbNqXvH4uhJr+WMOfYnU9m
61JaCzQL1hcinWcU3nc5WjhihKdP3LLlBtNqEwDndNO+u9Ce3JFrmh+14kl131Oikc6EvX4QyBXU
E7NXbP3JBn+CODnTFzVm+uQ6TBvtQZ0XrzqhHKELWPssysdAJWkAxINFm0RQE9MFA8ykunUq+nPB
+uU6ln1r4B80m66j81Lek42KTQViyS5pR3aNK3YNVIPI1ko/2lCXYf+bX1mMIAea+FefMQJH3wva
jgiP3TxEDK4oL6Fk4WaZtAHPLRe0ndZr9CXjctcuVbFHW3jBet2eEIIwQh29Q+3FB06gjZ6OmHBy
KU8E0e49SYxwlkOLSJv5Ze7JgGZeT+h365162aQhuRw7v7CYQVVec0iwK6/eYxvLmy5vLO3SpYqp
SlvcWWl3gzdh2rRuRhoDreMQBTGHo/mtIioimMhNPI1otSTlKzCbszUQAwOy616TunusTCqSss+Q
jKbcM8e2DYaxJ9260PZNqmMhNleXpe7f97l4d2yhtjo5w0pV/o3pvOSQhzc52CqyKsirK8Ww4/p0
KET5ycrqsoiTAZTqbmz824n4BdqC2kdf0wtTdAoOs4eo1sy7C/4VMnjIxAtmG4hSlQgd6/utKr8k
ARQbezwhVOz5n/ytCwiA2wmwEweQa1I9mfn9OMyklqGMCuoo7oNac12iAXDiNzawJo0ug6Y9eibu
GNwlLcImisACVwJaHSHuPbqlh1LzSw4osFB+bl4k7jlYwwegHsOhnUHd1Gpxt82aozJg7vCnGyei
3UlOULWDxvhQevMZMwfeSwKMTjKfLobXlLvaovVoywpCUk03WlGiT8CdZPmwZMYnsylj456QqE1I
7KyKdaikCz0SdCnBFyV+/Mi1+ZebRDRRfAb9aWqofc5CCWDxSSItv5cFWYSEppFoTJr0AHE20oqT
vmTt0TDVPZP/1YyMeDpNAReLyKGRk9OoVk3GuVj6FzGpb0nDm7b0GW9wNhBk0U84CfvklUrE3Bkc
1AYJGkmTy9PS0VKFChMBsow6S725s3PQhBrvZUeis+WgNpxFBd1DAWOOWheKv5cs4ajFtBFUPBy4
i6/yqenT5UhgIHHsRaI4Pjr0DhZWPMe4sckM38RzBWGLORF+6jIcOgghdoE9evVX/+359VG7Pv3z
teuveLGGsef6O9fn10f/8jOSKTbGZWyb12+UCIMXmBeo7DTPePrLy/z+q//2Jb0cc52YO4zT1127
/h3uhgyh//zx37+5hkhgMUup0nCjwao8qsyLKXjXf/HP/v1+nZLYB0FYyP4vL9u2w5k1kzz86ytf
n//+wet/0nn2Z0L6T3B96YTWE2/FP/7Knz91feOuT5OiTLZuSVTs9emfd1TYEESlqa+g05dI2TQb
fHqVMq0/SO2GOygcSNzoIGneKVytucbKRXHHnAyDlSRU9d4AZ1IoFsXUzA+3jumIHT5cHx5OenCE
peOqphNGluRLzhUuRU1q6fEPlvzgAyt4yNxixyAFQ2jizt+MPuN78NBaNIBHnFEoO2X54g/NcTbR
s9joixUiZsKQwDQg9R2yWyHWkckMTGbWXAC+8Q0BOWfVpD/WEUY7a2utUF9qc/nMOhAFQ2PfjAZU
OLQkG0oM195rqyO8IHAmX3TuTyj0dp3qU9wL/mYsonthckFNXRQCpi056kFvekvtggCiAITHHnOJ
LOGaLRUR2akftk1SBNK0+q10DjBrAfZjRoA6DtXMQUJdF8Z57IvvS8vbWzHiMlfYniDE0je7F0xu
Lcw/xjUuB+3GzCc4CP5Rq70DjTTya53506SXN4/aGzodeE/GdIM0Z2vSs90o2IRbW7aHGmE88DBz
b5PChSyHlQNeQa8DMU2CuTV1EZbDlpG5VUODdb6q0Zx2qpm/RrcAIptZXLhNqBBpzD2Q7NoiUMtb
EhvPVU55W3MlI0UNBEz1bRB0QacFnqy+aoPxc2nSPo6r86HUUx87MgP0VC4Yl33v0AgChwi3jiKp
79qZzoBlYnkeeq6mKme5gS9NP/Wj5YOhG94asD8b18qex4i6wqnhivnifcGiSCPNZRxFgOMuHvLv
Mzc1IuALD1MhmmrpjASfGDsJqK+hxdlMbbw3XKbyqD9vuYyBjUS8YPeahm7ZZucbPyRZ9aHuAPYi
gauCqXNeR7Miybx0SG/Pm30/7/kuYyYgZSsy+K5f/FfcI6Gd9Z/FJO+XmamllQzvYhoctK4YviOY
9vur5smp3W7zF/XhfZXj6i//TzkU95BA+u7//pexCvZ+f3mNv6CrYDskXpgW3ihKJXR9/yzoSyIE
oHKgOTXPDF0KwNyhC5tu9cbd5wJ1h7SiZ5vgrkArSoP5TBLtvZiucDFAbNVMqHzGgRkKJt84HgDU
av6DNc2bKXGLu4wDoXK7Jy4F8X/Y8auL6l933BEcDqZnmw59/3/e8UWWrTPToz0xCM5OmmMj16Cd
t4HtU4Gp7WkNph4z/Ty5w0ctw9n0q/+0D//mzaP/4ZikgjBDo8r7532QULOciYCJE2KN+Y6EtlOm
p8mJyk/f+ourHStQfiRjPnlaQ8kwiNC5W5Kyfv+fP0TzXxxn64eIVJRkEt0QSHudVbX5F8cZJInZ
ajM3JhwJWn/itdZpIK6rE1wExy59Uwu5OfA7nnUvbi4E36HGptmiauKjok67KL9vbijoNy0Rs5cY
wQz3q5w7uk7ylRVzmUYRql8iNz5Hlk3C54h+W+sMhO3Mw1tSKnclOT4B7L5PxwMJORGFl/nViiNk
I9dNny9v//O//W+O3dViZ+mEoXgC2u/68fzl3x5E7yW9SuKToxPxMJKJHKQ+ZB09dvc1yVqJtRB1
2IysLQl+s436VEwl8/18oWyfbsoiBuUuRuuog6U7RRYWZBVj62jrSB0IcTaOgzE+DRGZutc9/1/7
53+WR/8n+2eHcrn9V230+kt/10b7/y183IGu4axXrj/CaPu/XRfts8Np+A9ltEUyj67rXCZcVvCo
OXmdvyujHUTTliFcfkB4qKys/z9ltCE42P5yPRI+xx92H9vmIgrwes0j+uvB2OpO2gxNnIQGxCeP
CIRaL/tDBm88zBOjD+cstw92RpLO+uy6QfkUtEKkRzFn9UnpX9fIq+vGI9ATrshK/BOs9reiX24z
Wew4SGl49blzREb20QvIuX5ctiCa7F1iFj+dDiEkl8aLWBlDiob9vM4HWjSL/Hp6Q0diF08G0OFB
vyOtXm7pejc3osSO3o71tmSRF8z6yqsZlic164zYl+U8DKyenczxT5EGKKHxihGlyw5pMc5wR7d3
9O/RkRFAf5dlgTO64Tqh+SYmEHvziKUvv6kyfrmMvuMfdMjeiKBAsVqDfuh0tPacpUFTw9x/a5C5
sENG7gAZm8bQsCOmplGtgknD5NTHK7B3zUIAbdGg1/KacW9o0qcrkG1ldw2tx3ao4umgG9HdFCef
Otq9zdBiAplq8dM0nglxxCQyl0aA3zQDfcw4iJskJCuPUV9lAW7P12ZsrV5oByICB38UeAaAoepc
mwi+0zj95aTuY4Z49NSjYZDKIu/WdNFPx/ceTMBeBxMvHLIqSKTbWohidGNQB28JOo+cyZjuswyg
D63ygauVtt458xhdxoh6hliLKGDkcu9qrs7SG+Otn3WoQBihS532m8rYY3fh/ciijFDzFAiqPkIk
wlxTVI+pPiyfnbGfmvHn5MvoVESQk3T4+WSv5zscsQwJqvzJHn3sx9gMqxLrT9PTWwF1LDZctKdg
ccmt9fDcYSqCHiY1nEqJlocAM2evTI5A2hAoutazX7SE1PXayVLeZfWBYaVzzy5mvnNsmz8JJqEz
hu5yN+p8vJqt3UvFbrJyYE5zmAT/XZvTy3XbzgHK49LazhRKJssticJjEEgS33xiMCODrNUflkVn
YJ0ayTPwtYAoS9KvGmIgmpwcAvxP2p0At+NkOIBpRbxPA5kjJo7xbb52H3SnDMYZbVGndpRESJe1
vDqoZkpgMdJLyB+ImfHZAzHfLcxvUFHYRDD47L1hhyIdiRIiDXinaNhrhr7tTbN9dOIUnCAY2aTn
PPOQ/50Y9s/gnXGzetYXtKDiI+lOXUNYkVWE1sxMRUfLbOkLy3vvOV7Kd70cCKCV0iK8O8LeUD3G
NeHEldUdfbMkz0sjZMNwLJq/84GCptjbDFYOeAnJ0eXTS7QJwolCIJWAfdFmY68zAVMSL7bM69uq
4ORp8Cn0c6cdiBhW7WFYYiCnwHJtZw99kNUtvSHK4nXQYSTi0CM6qF2DccHq860F7Woim7cjhXCd
F7Q2IJIYBH3YeUKEki7vUHJVAVwFaY63xfzSd9pysMFYbDXvaBRa/GTy45fUA2EovHcXUjNe6wZs
pHtTFdY9AIdhdZupc23Y3wVzvhUBfHA6PuMbWStKdx5vPJuUzFi+EJQzYN9tk31cdA8RHPjeWbbw
UccAQUm/FSVB0fmgYess6FxADqQMWO5U171pKvmWWhmaaquag6VrqlMbeXuEiDtG99/RC9Cjd8ho
gCRixMscxLi4sDSLz5iGF6OAqJB4u1nIBXTmfyW5CgdM3RHo7FsDIclmZCREC4llQTu5zraeFzB/
Akl5hFpo27Rrti0syKFsMBEyaunRXYNbHpGjySPwY3dv5fp5WZw7U0Y1s7u6DrKh+05UG3A23/8p
G+ttaNL2ZJQI9xl+3emzKbfJBLwuMUR9MEfgkJaV7oClmrtZOicA2/Re5vlztmYaroSzgPXpjgJ0
X4D6/2LG5pkOjMmdCFW1pInWlGO/97IiNFoUXrk07lucJmZ0TF1RHWqmqojSWRUReHzLCq1fXt2J
RStobQwFi/c1wguvDG4ROEVukrG5b9y4OQKw/mqU/JGWXnqOFN3mSiMmOpm/uX3mBe3sIbHwJh4A
tLfs5bOVLecLQSW8EJK1mnbSpjYAP7UyH4+ZGH/NU1UFemZdxs6f97IXuzydwDqXixaUU9ucuLU8
COupqSr7yx2hCeZvvYvDZZS+jaSOu6aFumGbi/FnD9QcCpR6ZFjr7TyfxUxp+ucOIurW0sWHbG9Y
cVzQPEAChnXLSrqdCmRZkR7qxND0NRiaPIoBVgGc2Pg171Kv1I/C/hYXcfwkAJuQqsBVpbidfbRv
YpnJ0fDFq9k9DGQpBw6gWwLbhhrn6cw68bvuLSifsM3EHlKcGfe1qIrs1kgSLsxQHHp6insX0r81
xR2nX6MH0N4+tBl/k5mDLPIBCOwFq+0tZboZJM70wjDjTWK8B67AcnpEJsjx8QEszwwq0b/3LBa3
ixPDb9HdcdvnKYH11d41p5KT3+k2tr6QCZaQbz9LxN7Ij95MF9+x7WhfNEXRs9iiC1ogCzvLY8aA
MoR0daaga4qgvIx+HtijOmH7Ne8rndyhuORjdRuGgOXaTU/dbOdgbHKyToW2hTHUVQxLyHth7Umx
kTfrELRjgMW99s5uktCrW9ihyL5DgIAswsxxN8V+fYOCAcCZ3R2bNgbpiRp1D8vyla7DmykZbM1d
GQiToeO0wmyrzPyRzGrHzPtW62pmMUZ2KIkn2BpIhdEPuifIvY8sc+5HDqMttCWEr5zGstN+gKU3
rVF79kV6h90VxDa0JTC+eb/0IXjJmZgfb3VyLG9ZzclrGUil4jilK1x2b9x17H2JXWM3EV5HYwnX
A9w82BkQNgdTR8kpPFheQHI7rMq0WMtQw9i9EZUelj1IKTI3ur1y1mF69xEt6A7b2ZVha+s/ZU+d
AdL7mGpwDG033jeMNZgqewKCcbEEdlEhlCTTfuviTbzXxYIy3c5fJia8a/9B37qGiG6ZjCxB72MO
Jqonu8E4jryDWmGbvGm6+cZeztvOX/Htuha/djYWf9c/WFioD4OiiGwh8NTkiJAQbKchp9fayh6L
DWauEyCxaIsYBz13wQh+9MwbawVxepnkLljHBE3KjIoU5NJDBarbJrMEGgwhJ4W+L8BhUYc6CNaY
0Xe6feyUCVPe1m8hLxtnMQFMHG3rq/X86uggI11sKpbBfub4hDg8Ejo2OyLb4XwINVVgJh4HHUIw
lCO48TsSKfqAGOeS0uzI9C05+yYEv2IADNtqxk/yujsIqmjgmLTupqsFOYP6FhM1Vyp7k47WvK+x
23DPSXYTXgzQo0SuSd7PuQK5Fa+XzpyACk10d2ZtfUwGx4q02jMsvBS9lv1RetgsZvxCzzTFxc6A
aID5kacNU5+NSjkb8SFxB/H9+3SgOJ1t+9RzcuwgHoB9zqsn0VolknhJpqZYr985UNbaqtXBhdrJ
VbB6bIgR7MlW2WdKNa9F3IWTU+NmbnpowFaHK06Ul7SnYLftpCM3aNc0DxoZQbu8dBOYrIu5kSxT
OqdJz07p3uusMcBGt8w1+MiLlCt3UcuIg7B6VU3hXJYIwGOxfKu1NedR16yzDgjXIMOxq47eiLvK
dWyNGWF26CJUoD7mBtxP2fcpxXWdk65CLB4YjNw3zpbeOzcUInc+0AoS9QCpOcDEzSFnpDY0F0ei
qusaUqicJsg680BbhfWHi44WnMg3BOBU1dhDZ4gVp1ZUT7i0o0BPTMR2qMF6bN83Y7bg887ag+Xy
4kztDc94nIzhvZP+yUjc97mCwSmyBA1VhcC6MmICRbiMTjo+Aj8196pOGHvLhD29tNpCF1rnH/EI
HrHjhcOs64Il/kDOM4ctXISIFQwLh7fWs2CQGtxWjV4duDT+kG1hPeR6cW5x6ZOuU51MgHXbti6d
0LLrYxwm2CYOSax+2K7nXdA3DtsIMmSKr+dJS9UXGB0yY2ySkKX2qJCEvia2Uxxk8tVpk9gTwUYU
yJKemduejTlcrAky7/Du0zOhmXUnsMpfcNqh+iQDh9oVSEwLUK1Z3hSf2uecIhWbsvJXHIhUXfjM
YXIJHV1Fg/6ndzmnE68hsccw9jmuEnqjezr6HErko4sRJX5rxKfWkVDNgMjygTOlir0fhsNIcdQM
GqQOV8ZGdS9xjQPCrqGhcJImZevvjJnjiMQhNxluypiQ9rRZuA+43qmydOh6XveoCRzFJABZn0Vq
B1VaBTLVyi8jlVtH6ZzaNUG1dl6iHik4k1kDExSYMauc8OfJu7Y38mcytrhAQz+mra21oTmpnACv
CHuKaQdtKaiVeV+25OyAHaZ9jepLrw6Zi2Bt7u5qhyaTRKrFcj8+CIEZkKyqY1dwW52r/g5D/7tZ
F/eTMIYbhYB4LwGkbdD5bmFMr4VVV4KdKDkd9YUxAPrqpJsfDGWOW2wIr4XbWnuHxf2E62Df2jPi
EEaQk6qdPd3t6TAUMb4bx/iG/ZiwjAi2o5YbMK/1H53n5ZynxS8CjPZJm8qLrtQdwSMZVeZKBMV3
d1KRevYz3Tm3FtTgJFun3yaME+qCm9IYKcaKJmcYEFFaEjtR191PZGBOgNApQCGPHpE3OzXhUmee
LnZgTsqdX9bNpUkh947tK9ggGfhcB/ZAS829LpR+QRbR9kwdVUO2Dh377ZS7VkCjdiM7+a11WokH
GyU08RFPSY//olNuyIQH55DrUuuQbEIkbwdjEm9NraufndRfuim2Tm68Mdv4LCJLUsyxhBFBDJo0
2eWKi0ntD9hojOzRmq2zQdTGfgRGFNCDwMAaoTDRp5J4pqwLUfGhhMjEmlBCnKlGkiA6I8Ic7PLF
qOTPxeDlCpDD3Ns5+SdGEEAMDcNO6Tj0NzFDJlJYOduQeOoobWvrlhQZncvR0ZldcnMp3hr3KvXi
XyjJjN3Ujfjm0B9IAD1Gaq6xJLR3mvcsISMFaP5QkenD/TV7oRGkMHCdcovN9fkyVOZfUhlqxIoD
EUKe06GH1h6atkJuQLZveN00NnFp1bq5PuXirZPKNObEd+RGWK+bJB8tbkdtcus4TnogohIdbe7f
4/2JTte/1q27cN3UaDBC5W7/7IQg1gQYi9ERNBMtfI/N9dG/e9qN4KlLrTu56w4KuFth535WotRP
1yfXL08GusVMtT9FqzN3R12GznKhcFp39voIpuZdTpm/H4CAEEW4fldj6MthH5/gohlhEQ9/S60w
05KACUPPttaQeiFSBrVO31xIKcl93+PFdHvD2s2a6JGjlUHDhSes1s31kU9/7vcjaBv19Sd6CgAj
II5F7pwRPQ7VbB/SM+lDsyNZUYlq3DFZQAq+rEIRc/29aepYgPIxoaYEsKBIWiwbFS4IP39vJnRz
5Hn844tEPVNrNoxIWOvea202hpFwFWUkj/x18+drJdX6sUS0RRL4GPaO/rdNrikMcp58nqDmQFDS
H2NYa1iCCANRCZP5elByZ0xtHf7Z6LkggGTdoD0cd56IO8S2jjyR473xey2rjzO35zAf8iZ0qdE5
oNFNWa3W8Amh06TwQpa4PiUUizTa4aqwo0OYFuSoZJyJJ915Zwg1hgI1/AEg/81kVmOo1s31616V
obfMpMJR5y02mv9yrYDnQYWQNRUJvT4CHC3rsQEW73p6GcmHDrPJzrtjLdMh1FwvRRU1Ltsurvvw
zybHDx6CNJ/21VQ+XL/O309DiPSpWEYB14JQEcaR3e9QF7p15mbG6XCIKzc0QWpgLkjwiHROH/7Z
lOsf7aweHd/1i/fm+go6YoxQri/YrHsxzLmghl6fkzZK2kDuQg1uq2f409Sqlo+xEjtHDOq8d4Hq
moJlUlkCrvLiiQTu/tVHjcxUFGpQolsfCjLgJs1G+iKL84OAQLIJUvM0ZmT64CL0WrDhWrRqxrOe
UBvoZNuxalC62NG751YPcdIelFD2fkj1p8b0v81FOUKOIiwrTQ5Vg259BpABHr6/JD0B1YXjfKXa
EwCTJpiKxN86tvc62/GNmVr5fqBax0gy+vti/irklAOcnUBn0aWDTXWbaxbydGKAV3sMDiMWDcfU
ioyd44WaUaRBZeavscdo3FqjxbEp9YO/ipfI6bPa/KmqPRPZdv+Lkm44DTZVqZa9yowUFSfleolq
Np9tcrg5BJ21Xc5EcoNdSQFNdIe7tOJlPc2DShFjEJ8wHxTABvdpWzobMqA3oicNnECDHsg7Wm3W
Ew4SldTQ3i3BcVHNjsupVW7NaIp2akQP7/jOp5a/dqDdd3braBs/Z8FleOTDOZm2r0b31PkpU7gU
PXAGEu7ilu0pS9WrX6qLaqs5bCqWZ1gNTIRXzXDfDegINfOlwbpRDRTLxah9q7CgaACGAHutq8xS
HXToDJAXcLXZZVC9wy/sN1Bn9nlYlO03aecDvieH3oZmnBixvw8md1UXTHhQlZNxisfXtB/bZzpZ
G8cYmf+hkfdzOEtNlD9MMWF5MFv2tsv9rfH1KXD14U3ZHuVeQwOqdz4Z2OTfHTW8I/3E+OQm33vy
jCEjaz5iBT4MLR7QSI3ld95wgtJTKO0uis011tusDrEyvtCdPknkFavTLY7JaIzceTcN9D193T70
Pg0Q2hKbyZnkoUX7lxWWxxUcjfiQVn5A+/2uHI+RwOtsq0gczMoFoWIRuUvgE/q/Kf6JCcXemBTk
zBbW7pp6WBokpDqE/KUZWNmJ2t3oVX4zW2mzMzv/hRUCnGss2WNPjSC7D3oFH+MEBCxe0VG4klgs
mdxKElndo9QDq1d34mh6Kw88eVEtg/cOGwaiMgBjXZmcC/2+fVwM/vGMgS0l+Ptiev0eUJvOglTR
CF3J29VIyEyWBiS3Dtv2wqnF0WVbt0QaDWjr7XcLiMyxHB6rAjfqZE6vQgcgHqv+g7jNfI2eItbc
5TDr0oTORUrhU2n7JCnfYz4Y1uHEKsfk3aWop7cDK8bOS09t2aDRn+FPIXBmCFVEz8vMnpIFUe31
NedUt5MLJ9dmHWXkKCoC8qjyrSrcE2SAGvkaEhcX0NmjdV8j5t+ZAH/W1hbsZMMECO59rmaom6hS
Jctz+642asyyaYSNjFbfjOEDFc3HbHlaGNV2jcYUmJVElpTk+oMeCejK2QeNbaJGYkxLY30CmByf
ubYi1u0PFHFB0vZOoE0s7RLcWLsEbd7AvfdgI71c7WHPxEwQyNR+YYiWmygByaEmZJ7cvTAEm87e
y7UftlUgM1XiVzsCBFwm/bWS40Jq+cqlsYpnZ8RECKAEWFmUDYFr+c6+iCaxnRX9Z8T2XLNWSxKN
7o2TFPXdpGHCmcM6cV7GrDfuxbEj/6DiyIuQFJ8qItW2meZ8ll31Uk4Earo9Lv8GuXTsNcfGtspt
mdlqJ+fyCAOTKMw8TgOcoYEZczvFNfLuDYmC4j3fGCYRNj3R6KlkcWOYA3+b1iSLy9skf7XVSupr
m1eg8lGomfi6wMfTn5XL66i8atdHOFrnxT61hnNbzSYtWgPETzsf81WeKv3XrJbtylcyDjrCTfoh
xWGe5UVlMXJmyk8LzJybzN9jUI6HFCvSJlfOM4XnN5EQIJJq0wEo3BhWSYsgkcilvIgvUrZdIPxv
QzSnUKdy/NLT+JpENd1kNxSjyWKk9vWDO7tPUGKgSIqDZczoypnHsOCza5bKJCrm6lvD5GDlo6Dx
Up+yGg3Wtfojpp+S7ggB9E3UEjAQjzdKDHddkf+kGWiRVZCsUjplrSyLiD5uB9rylK5fu37jupGr
JLFYwROQJ1/pa2JrWKhSrpumoTgduOh6pJrC18buKB3rdpzxHvjtY1GAF0WRDiIlzBX+BKeiZrhu
INMMvx/NUU+ELVx3LHaRDroBL6W/kbXBaGXQ1HkmffeA4m7rYWAYpIgDSU+SMR1xb4w/Ybsy8out
agldq5uOeZRdipwbj+/Xd8nEbdxPdY/A5rGdQmIFT5kQMxW+nMKJoCQurzUIx4r6lZtkR4VCEetg
rDXSrjpdv94gwDpA42VR7z0Qi10Fy8B4UmaPY9QTeQFBJjSxM4cOqWG9LcP6mtJWgOYCF5meXI9C
yOkazCW9PQalVhFBgISWaJG8OJuLl58X/MJnKx7piLC8ime5hmSSHIpxDY8xCGLOPYPsBium7HTW
zfXRdTOmOUuq60Mks4QL7xWs1XOJxPA8rbikPNV/1mvk3OxxbucWBdyMOD2gW/YVC6gdveY0oV0B
9rg+ZalHoAyRau080v9YPzI3kn/7tFy1kJaWtjfN5DY7D6/JdmlTMuFcEjjySOL6YPG3leufsqaS
3nlcbhYapwgNH0QhtYNpOcUxjWzcA5SBfzZEBVCmGpJW7vXh9TszBszIYL0A5KI4Jz0iU1XKW6KM
37MrckUADiTKqL0QBubu//K13ukuCioHJyorP2fp4/1kKAaqHN36+qvXR8yj+9NQvo4pycZcOc2Q
wGfOhGyjXWMMfQlaYd1AIqnDZbGyfJMQAuObBb2ZdRXh16wnro+uGzudyN4eK+BJYyfPhtIOaUmf
Gj8rYWL080KtO2Cfj0Ppk4XlmJOL377x6DavZb0F/mRjuC3H2FrqXzeuHPy9AS8F+oBBbqD3s5rp
knJbP7mM5gczoQynhCslxw75gsAX4s5l2TLRNlg1HQzsJACDDgbNUANe1R04msYasPhn4yOlPOox
S9gSUstm5pcD/EC/AIHXoZYmLGXWjf+PR2bjEyfmcowCzPP2kxxuMzP6u1oEsgs5EPVxN+N7F9sR
2cuxd4gEXteIBI1xtuGVBIhHH/f6QcQryyZfZtQcXes62BjpsycUaQzxKcnrCtMO6UdoTlHw9oyA
aFAWk3ZYbDIY4zXAmvP9+FsgHNeVOgyzhcsaoTXpDo+R75NLun70xEzGnFtXfA9USmsfmeND7y2M
c1y4ygXKMNO2enZWWbjqMJZcF0IaWAeVVW9Xyz7SU6Qu0qZuxdS2TXHAhOsNPmxWQ//1qYWj/4DX
4NSvizzFT5AkJSABLBYXSnNVi/hJA66bIL2D6qA09QmDJ0/RFDaH744xP6ZL2u2NdRUKKrEOwU+A
Jrg+nyB9H2QreS9UNZzdvJGnmrbCVYIzXZM2rw+r9fhscUjhilKofNm5pHnDd9SernuK4o8FkWn0
F7fjI1QgfBijXI9nIKdL4+9j/kglZiAvzvH6kvMAAPX3H7o+FxkWkPVvM6pq8JqxMbqJHf3zXIEL
3pbW8qAN2QfxJgeHTN9Dp9Z8J2M9ujhC9GWbLJjIp/Xisn6ttUhncZlC7K7/seUOqJmv70OqdW8L
du1dOsFFWd+e5Ib4YJNU1MEJ+45YyRF22O+Tcf2giH/AFTo3zOnWZXlbeN8j5Pj52h7pmjk+OGsr
ZX0WzfJLTYUK3CWqwojx4dZKom6rE0EYXnf1er5cn143y/qNcUgGAOr03K97Ps1aAwPXuIGqSuRi
jrqETzd1bUyY9gzd1txnkKiIiRlOqiiy0DE55QvMhHTQ37iDabBOihxJcwsqZ08w4pM54Pbws+FW
L3WWD3EE7Asl+kSvZQPn6qKkuKeCoBnJlcvI+3zXKjTDsoGuhxx1ODR6wjmohUbFu0pwxI+aviYR
d8WjVxtvae+8g8O/bWrd37GiRC5e4+si1OAmT5flAAWT27noQ1AK586t320Y3bvGFo+A3WBkoxXf
zgkag674iH0DG4AyiiCv5baEDkunRGyU6WWHRlovw3w2m+hSIdisCObZkSR3Cy72o+pyrrPWZRhx
tmL9+UE7vntU9CpVjhloSmYCQcWxpx5DForWfC5PbqP1O+INwIfnzoU2/b2XRjiaHnQXlm1tAQeZ
HHk3rVZFSWIfVAWs1CRhbSlSKVR6YoHa6gdnJNlaGkWZISNoUAKbWpca7dbrkD8wLSjPc2M7JE6V
J4gyw/dK3JM8Zf1IIvzZrE+4y1fUqApArzeK19jS7nwaF0GqZ2DFx/6X7lPXN4l6mBrIK12l+f+P
vbNYjxxZ0/AVqUcM22QwQxk2egxdYmZd/bwR2V3p9tSZmbM/C+sJKSVlWhjxf7SRNyNF524nTO3H
vFa3g+1u5VPEq/V4XspmMgaEAU97aAgwCqZWu9ZI4tl4Ye4dxgyL5f9wPaWh7v/F9YSeaXwh9K6+
R33c/JnnzZT2b3n0z7SP04Z/8T0d8w8b51oTguYpnsP8Rfl01T8sDTNaPtZB2SS78y9LXFP/g0W2
q6o65GxMjnDQ/Zv46f3haBZeuHRQyYY1/z3iJwRr3HW/Ej8Bh02TOBKSPkyeEDb7+wfxM82MZs5K
ddqNaXk/xMNMrSu+N6cJU2geTQ3wdKBo13mqzhtdJUrU1UE5M9SjqEksAh+d9K4kMKmB3TAjW9iS
l1rDATGDdUa3dEEtBBVL2sPJcZrbwaMknin4cozhWK/c0FyGF1lvuySIZAKN5g9N/DowxrtxoL7n
aU+5H8RQy2bKnqhs2VcSblxDudLTsD2YV1Vq+TfFe1z30b5OUGxYjbmYBy/cRSHx3CYGqcuEOvCq
qZJyhWgHjwCHoWSTBE8eKlYKQlYH/ymNcL6z42PXtI9xiMdADTjt9duwjftdoDsvoc+LWcN3dmqC
n0Njbyl6kDY8Vct0Kr0LdKlArzoPayVN6beE2DUQEbml1ofSFo+sDdK4GQE2AVFwXHXcvkB7/E4j
8SfEGURVxmTv6PW7MUU/Q9+tVoWhPILsVpi2wC0hxNhboBDZZ31oriJbvyTrjuE1fLQ9PhaXiXE5
jPgAJoRj5mEfLQ0ML/D4ICqpM4EMx4QgSWweqv2sq7jwekl0harbxz/LOxR2T2SD2R41+70Jm+SC
xO1LQzGcS/qg2XKMmw6tO9zRmg7CUrUrOLg4MW0MkolNm9KFM/EInkpoKF4L063HMHJhEl+xxQr4
ydQtlKnjhLdOgOYpKsNmVUCsxAu3ebDn8tjXwwxDwt3BCEpcHs6q0goPoTfoIdFihEfWkQx/bZl6
yUGdkNmqXb9sm/ZyJlyDMVlwbYEF7Zwo1K8gJS3GwnxxtKy99oPyYiw9bBn6jIwqUrAIG4NIMbsU
x5TpgdwaWARjTCLo4B0Z8TtYM9X7NHDJa+38RwaEGQMe9JZIK1Fip8aCUC4IjQoWewts0OihBXQk
EtuEje/q465LC1I5ncGihv9Zp8KqCztyxr2UKB1oj7nyZ5WY2GaMsCdrOAywqoy71t2Eg+Ls47lf
8bAH7yUKC7+EUSQd41fKJtXSa7lOsLMbMAJBwmqbwQ1VHYLcAe9x7eyFxb3z2oZhslPHEt1qacPw
q1qEgK36TMmnXIJTUzEcq0vVqT6H3GeTsbknM9VdBY3/minDBdrW+1lEDnZ5dGm6gYkIzMEcNrHX
KoNUTPaNZ4/aM64vzUoPhKUXxjuoU/lX07LZUhS+LN6i2RZFJSrXk34/4Qm1C/LhFltazBSqXce4
ZdVMGTmbkf8QDFggRdilJiPDb8MCCyFz06mS+8kOq3XWQqOFj/4zE876DSEr4Yxth1f6AJSEtmlB
fQFnC2pljao7b3huwas98mONW47yexRTZsmxucl5IK1T3XmvHAQlmVddG573UGv1RVObxgoD8hhC
RNYe2+TRSyDKUUIlXs9ZwMzMbpNXbew/QRb4ESPD/QlWLn0chQpcK+pYFHfjDlecGboB0dSaRRyo
u8QrGF+gTZfD3+11f5HZ5tF3qe9m7ajB2UqG1VSZ74adzkAj4Qa37mpLzYbLz8eizNK9h9wGIdGw
YNrkieZsVDMa1iOc8EQUvSog504YdM1pv1EL65bo9v4KuXm2w+MHJZhJuMIcUWoL0Zxux4Xu5Y8A
kzg7ZtW29I5Jh/wa4TlIcwjNDVaBrmN2juOBH2frzK2eLUbuqyE1MGEhZZJoxaciRbTf0vPfdP0U
7gYDhhdJU/WuGxMySjDHZqTrI16MEbI3pOrmjqiDND9m+k/q0D60lo0yfHCDHS6GOHNnIZJFOCS2
kV1PRAA50ASGgloD9ENnUcTTY5kCQZCQ4t49YyBEfqrfzUTP7Ke+BREgx3oE1HfGJFpOgkvvqgcj
TlWcaBeWaRyGIYmvZsHIxE6pINg7slet9cGQAIACz3RvyrB0zJwPxbN2ep75W9AXrt9ahWXfmlg2
JWAjIHWK7YPAW59mpt2plkOMnB8raxKdMfvDoLkqove5hZjdRflTu24jNGcxTHA10OIV5DIKi7a7
xyCxU9/VPqpg3YdbZcaGqMQ1KyAqeuGR6a7QkaQkTLkIKzCIrT8rO8c4ggfGJFwPDMEO0Np4o7ko
pzsBCYReeunPyR1aay6FVvfA0Ix7Q48uLbxYiKmsup2CYnBBRwR8CyK2sK4oG5Ke5m7akLXDmA4N
Q4WRWJkly4Ki5zpur8jpva1qEkIyCOKGx0VU2tg0aS9VmBJa0UzQl0PSEBWiH1t1mA746UGLsOkc
py48T61dZo4+bxAairhPvOxcVxeCT17FKQR1f+XSXkaI2bGTKraY4hQQEYLbmtIeKURrMyxvx3Te
k2mPMxKZ7svQj157lCyXgaKShUx2bGTBDqtTSnREiGLRYpA2le+URgxlNXRhs+dwmltX5KAPH26P
yU/tbvXYfwsm59GbPHdhVPU6sLIRDWSxSKrpg/SwYNUaQcTpGbZI6FZtkHwMnrPvbNyMK+spmlxC
xzJt1dU/GhdWetLeaObwFPTztMKQ+1qJSZYffQaL3rG142ufH9jmJHCY3aVigrErtnGJD5WNnp6X
rCNsT3gWYFwFjb1pp3XrV6VI4dympb/HdtOqKYMGygD2OTXvmGtmkKeVxEa1U7sXGrmO69AMNp0e
BxcQU6+Lvv+RTDjAYmp/GVCsJkbAuCz8kKCTEQKASgx9UBRPdYd8uObptnQKZxtpzaPnYZ5tTMmn
PlZUchTjmjilxzmGlM0YBnmgRblzdPRj0E5bLu41dpfKggQZzntHf6VKV8Re3UHufsyr6lPpbUiO
+bjyfHsbeF29SN0HdIFY9WXOlozYtY3L/MLAJwmLxnoDB6ikb0XBnaRTsEuwQ+oQftwfVDd/DFwq
4UQJlQGYlJYd5GRo4Wd0aVask6TlhTsoRBv5Vbr3g2E8QCj7OpHLJC9AfsAFQJfTJlE1FuUKCeLL
iSvKLDXyi70SbCZRLZPeypEcust5bs5034N5ZVXWkF2jEmhHEMq6K3FR8KOCgVp5nyUddS5E5lhT
grSfgfdEAOZyVn5glYO9kv+IAmJKAV4jQdYTZaQw9rPD1Ob7xtSarVzuig9lS07kGk1XfVhwmtbn
RbIl93Ha53l3WunzliyFeCuu3mdR7iz6+yBCnmA7sIZLJbkKg9wylpBYzYNcwRGIAxzgvWOZAMGK
+G3unNM8fYWYR7veoctCh52IMhi0DkpOcGy5xERTLjxPvi2Te/y2TGQgZKJm9W35edb1I+ihMZFE
BczyVRgqIim0rCgaMQkSypTQ1CjMyXnTsX6k5QReKs7o+bTGUu12Nt5Ox7qe6e2zEvzMH+TFo+iW
y1QnKHaNievar2tCtr7tsE7QZNpOCHNUlFbPEzgrlI/ERC6LGitbEfVB7UD8BLkrApopD8kdnpqB
bz/pSWGvR1G07AQGI1uJrJCmbSZeJt0n5nNcM2moYTEN/TCGwTrh/0NJ1C7SfaA1sSUIEbCS5WkL
gkqo5WRbHvvY5mleWLjvqbJs2IpzVoqyoWzZon4mJ0N7mZSZ8D8RFXBV8mVkU9JpULJvLWHfWDvt
k7yN5MRxiABZluKOwvR9IuGIQY1WUjeeiSHhaHATTZPHTSRmZUsVs2Yfi5KSaHp9nDASbdd+7tg7
oyxeFM/tjhhfBgvEKjtSiuobFsMZKOsHC4YUaru13k6vpAhuk2ke77TmApP45M6N0DTW/nONn9rB
UYZoXdGV3iQojTal8ASNoDDlZvmQF4YFZyi7zY0SY/Agj7dhMfG6JG5QPC8ZzNmw44tZ9DyEoZCJ
A+4iFCQf6vhYXQoqikaWXd+RLpYQC6PNDsaNsXpVIT4nHg/7v6b24r2GozL6LWVPZhg506gLj+Q5
QssjgO2KXBjekPZM38VhaF3CYDjAEFgQClNeq9a4wr5GP3Zj/9Kjq9mYaNxWRGQ26zjVDYwsJkqL
Q/6TO/zB5EW/r5GqLhQlCnedqhK/1XXTKh1WIVr8m7YhoN237WA/kVRx6ZEv7PFWwMyzj65w8Grw
LMR3EzvZItslelst5pihZinr6+KpPIhrbupx7aG2TjP7tfDbOvJTdH5/bSLXKxr7pRbK0RrFlfyM
fD7pQs1qc+92MJX0G78AaJldgcWIiZw9TRiWQN5IeM8LlCtmODMv07lCRaRu7RIwlpeQt6ps7kCl
9+Cmzjj0i33AxQPUEa06oZCc1POIWdPN+TM/x0K6V5IBuSVrVWKIr072UW7Yia3PuzjP5o01LXQS
u1ZNJErqiR+muwlsRcJTyNFAIGTzPEnduKECOOwB85BCYQ29GuX1L7DDKcWLjiEoJV+x7PzBedau
iedEEh+UeHA4p1Xkp0EyvYEcYpr/a9MSpQh8BxGYIY6XPC5x6UQA1+axjFTOoWmbF6mCJ6ojzpQ8
JbZLQg9sHE52QEQmcY2iqYv3kmpYT5phCOkuJEk5mQRDE80Pwv16xtrZc/xVl/GvkfmoH4a41Hcu
HSeJIZxL9RJL+7YMU39CBAfdS1cFiG+gcQRy8fr1yDPhX07qY+XYUbz259siA41QZgLKIzqRw3R5
wrcEoCBb1NsnMlyHXUAZ+GBCQdlavY69HpmQNbfG4gu8McsHooRQ5A8kRBC/+1wNV/LbR3uyNkVp
XBmC5henEDrd/nWKYTsO3bQtSxWrCfGC1O2o3mD5fCtRI1n3BS8N2qOcH0mSgqHne6S3jUGEwaaF
R6ETzBOREvW4d5M/pQ+OnMQtBp87aX+jZsRaHBHjiATB9IRlSnyraZMY8ywOtwQ55Xbyg05CXieE
LZZvEeSIuIdlXFtf1hKvm/M3yu+Sm//LZW4T8k4570G25HbnZefZ827OP++8LIZ8D8+FmlnjxD/w
rfx7z3JlJxOOSaffft4mTN2QgDvCuH95J51WUTBA4RkJ+7wrjb+g1LIP7A3pACRpcL8X6I3WHa9e
hvjcyhL5ongVFjsJ+cqFxTw+QoUKN2Yc2zviUZYSHMJ2H5vN2tAWqkTEvqHA8ooZHfcKhqy+ISGU
OJDhFpug+oDPFeJnl9f/MDu4q0AYhRBdwENvxXu4jMlNhzjN75E/Qq37+0G38VgjjDKIjGxnK9AU
nLwE4XWhnriZFh34FwoBqhqo5PehWcek9A0+iRSiBxpNKKSgx2DsPjMoEAis3AdvcbD2Ybbaba2l
cCPCfhuhEK1blPL/ARb+X8CC5riU8//ra4rfX+l8f2WIF3n7lv8TUzht8xemoKnmHwADtmOqmqYb
qklJf/hTRu9RwP8D0yrNUQ3SDnVN5Zv+xhRwnlAx1VJ1chQtE/3jL0zBNP8wcAv0HEwmLIbmpvZv
mUkY2jdMQbVs1daAEUEuXN0VGMU/MIVyLhLdh4d2bU9C2QzNAcPdfJcTmrrIFHU/54WziVPjmHVu
vE776NVtXC7V0dYQMFKFqsJjB6dzg0gzXnX5T1dQ7crWetHd9s4s65jBMiXUqbfQieNwBecAuI38
h8YqbrPBQj2lBwvoA676kEzt+zwT9+DEM9bC4bRIauMlTMaPXM+3Nsl112kyqbfCmBkjgUWiJJhF
+527sGx4kak5ws8yDap8Gl23m2qefyhW9mRMSrQtfkLQgUBSb2tXaCc6xGmkd8/bilzMZeCn24DN
oGHBuYSF/4xRQIel8fQ5mmiYOHpLzG6CHR2ahWri2jd50yHo30b6kbdZW6w7r0a7AZuGoDCHEnYI
gWH2dYwZJ3xHBxz1Ii/6rDr3mPepMChXyadeaXqjblWXEucIgxsl7jozG2x+02Lc6iW1LCuxD2rY
RtuQYv3C1EwEy/zn5th1FzgIl4FQ1CuYPARl5q66IVnrWAiuYn26CYlPwKTzusqzlV4m1qo1hS+n
4d0rUQQCVKs3bU9MXqfk7XJOwmJhl/eQuOq1olnzQjfTZ/KoSTPW0zetQ5WOiizAc91CfFWif/dd
d2PEzQtxsEhNZqNYY3t+0L1iuCipjmouWbMaEpcsrYtNZEMgCzgCYDeIrkbnVUv7O3smpoLwBRWK
AXA3BAqQiXkmg8KdrqshrI88a1EEKcpizMj4g3of8holP419YCz4gyAIYCiHDLcw1d+gW407A+th
iGP9HvCJah4Og7vUqsSJHa8UoyIzZ0auG/FywuyAOu3oaltSJzbcKZfZ7L1rpIogeHNe87nNlwV5
74t+alHEXuFNCCnfKN+yFoxKAZNGPxlfVVotBMSzvcFr19DtgxJgrOfVMQAc5I5lqv/0yN7Yh1n3
rNK1WdcjbDK8pqgMExBs1DqCPzug7rRrCopZbXaIcx2hYVjkW5MS+4WqOoJTqt9iYE9AdE1EQhj+
8CkkHjH8wBsiAozHMItMjIwiY6NhUkGFe4zuxgYECHvSyvywqm0eAkWo9TXjp3wTaKXL+4SICu5v
iqKI9gDFyBQKazPZT/CeoUlRQ8Rqj7Bkf1l7OT6NpvOW1f4neih1qc6aguwXlRhvomYao4U5Yaac
j5eGmrPveKDLWXXdYowGLnUyC5Z9oyFNguW00Sy8p72y3ClVsZrgnAQUrAEFDqEWP1eo8vcORng3
9UCye5e3kCIwSzGJxasjyqp+WNRr3r7dqkt3nLVMmF0iaavqZuG6SOcRGRZ47E2useEJvPSpA3PE
c0h8mE8nA8IZNJeay7ltEWQqASPW3NyPXLN1QFqYTdKZWujHJBre0ONsiqYbd1YXxYvZxvLWVg2K
+hHFV9JJ6fbr4XPphVdq4darUGjQ+4JLLkpKldIpNWuXwASvMEOAxGKNw2oAMpCPlPQxrOj8YeMp
HoyO9DkAmFwO+WhsMXu9xsUvxPG+q5tpDwBhpCY9f5K7N7qpvLlGdpek4ZuVR9d5ZljXiiNcAn3U
xoweb+Nuugwfo2idpqCWWgwffEQdCHV2i99/AVIVUVbFow9owN/V5oRR/LhShDAhra/DWE8QC0AP
y7u+o4eDkCLFc3CoDxFij0PqhQ2jRuGpHqjH8yK5BliYSgf9tM3pM7Hhl3mGFoS8zFCdY1fpD4lg
pMoWYpWbWbE/DdyL4pDyt+zpyf4UdkiMA0THT06S2s5I3zJ/tlAaZ9RpzbidGu8a4yQqt0kBn4WA
vUXnDsF1Mzd7W0fE3/sDuVwheYY8qFd2SLC2qzvKVQgtWJ2xk40omWAwwKjIlVU92ZSThn7ncuYw
YNTJCFlOcjGGasQo+rxMAypa5SQeLpVxhszCa3SA0IfehSdhPNd3RkSNJkPVEejzQ+HmguDvXs0W
TmFNxEDT7K5VxUBbJialGG+ZQbjvmgy1ea0lB5xduK6SA9LZGzsInlo/u0VM2DK2AiBB9Oi2rrc3
HFUMr8og29UJvWtNnDlLqzZ1G9yPNiOhpVyGUQxnE6rofmgfM0QHB8zV3aSZdkFGMoKew7sc3bcW
2lhLZPiRuPafeMBZa8VFaRc7zTURJaToidqadKBSnSvqZ3jFG0peAM9QS3P0D68XSVNkJQV2MOP/
E1oLORSUE09UYjvIxulCNrWWx2MdFO26MiZnp+BTUbU21oqjxws8ARgpzYIn7tlZVQ4eqNUkB+Ao
a7w31azHnugQ2s64INIIXxZNvaB6jwuE07+qmlpsspZa/lBlGxV37CzvdYbEDQahZpBynSSUyeUV
YKgdqVomGP3vhjzflulBV8McxeE7G9pMXUeiRAjdgpDeEmt4eZTqCIOVLKr+PI1uxQGSLclG+7aM
N2O9wZzhrhfyMDmZcdVZTRGk6XgGFMfwCTK80OeU5mCPZOt6w6IXZyMSlEw5MfzIQgKjP+fJmMrL
YVa4fQMTc+1K1X/qE5kCU9Bhy+1vB3eKwvcwDT+UMXSnZSUu71Fc8q4oJpxns6TPs538ZHQYi6zl
R5ks/cyylORMBLWc1pCf1Yq5MfsmjJcN7M7znvocvB+KD6CT+B5D3H6yddrN6SvEJ7L15WvkfJd1
j+5QcZ3+WkW25G5OP+f8Ved15LICHrM5gR5ts9h5/fbhv5yVH3zb5+mnnr5Ofn5aII/Zl3/jS1Ou
hU52pgcyJoRx1Urx5WB92Yls/vY/+bK7L59/acpNz5NvP9rJTEg/FOjMlI55ZTThcTTj8FhM2ohp
h6ptyRmtd/IDHwkhUJpYJwuEzVkhmnLeyh65SbjlQ+veafAeDWbGrW7q6rzUf9tsSrp4mIPoy1zD
+0tDu7UyRiE+dARfXdFTWMdyUzkvJxrR0MRDUkXTeg02f+q2VDBHEi2qY45ka2OaM3hoo6sguPjO
m32P3jPFZFqWwCdZEDJ5EaEWL6+drDoBNRKQkviMRGVGWUA7z8uFirjyZUtOzpsUQ9ruALVXshx/
xkNkS08wZjNj+gFeNuLzIXZSyNqbbPZ+iMux3Fcml8rml6V4kjznFh0Su5mqA+mIxFQV1YutzTyM
Q8ijXayk+7YvoRvGrqesYQ09Etr6Fug24yBx38pJK1oxnWER4xev9Sl9zycdLjhiHXUej4kJJ6zx
up3MQ9VGSOq9tyzdkoJ0EZzgKaP9RMmX7eUOGZgSCC326jcrkEpnb0fDJzSumyqDgin/Dz+x730h
T8zlA0Euk4eBZ6+zZ7vz79PFG7NHH36CqOSxKyUGJZEnxCnWyrdgnEnZLz2l515TjXU5o5+FgQRs
ZQqgoyYvoBw1a63WKYaGEpiBp1Vh7O7sJ9+4G0msokswrlrM/LI4HXcSk9G7imiMSAvwf8B3EWYB
J8tL2qua1DOABPYvf5JvR+O+1a9nI2/pvRm3pxV/nVo5m3fdRwwpDFJTAeOziIG1zxhQL8pziqyL
SUzoBAdp2a4sEsFWagZ1rWVINCerzYfLTnXM3RnbHIRomWvhZxlmOByL4y/PRCMqZ+dZ2Ypc48+0
J3+IsvEK9zaPu8QxlrEEzNzex7mLd6mIWJBnRl7WgdoTLMjwwi9gNoj/S34mJxKUOs/KT08XtOgC
/W5WrixX+d931eb9SN/j8gyRyh8jZzPJmz3Py9Zp4RzBD1YDJz2dr0Dp7J06W2gOuMvk1zLWpOIt
m6O81U5NeX/LH0fP7+8bMJFfdP7JQZm7y5F+ouJ1DzJzV2LJoeIr81reJpRNqPwGk/la1Hm5xQEm
wWorDFVIjKhTTk1f3CiYcFsdfQoJyckrVbbOk/OyiUzlzUQxtNQi9FK8BuW/c560vcYrX86jRQV1
ls3Try/nEfvhy7GAidTTbopp3tijl9E5ThFD2ea7K3+IWR8wkVH3Z7RZts4wtISH5axTdIzMA0v5
Dm//blu57Hwa5ey39eTPPS+L8scuofQuj4VEiDsnrPOdnJd3Hkc8geIlcM3Tj59LDAVwiFRXcl/y
nH65Lue3QFEgessDD8H2Lzg17Dq6MvJC/H1T7uL0qBrxQ925ZboicQ8OwS+QV86eMGSx7Dwrl9mi
Fyxb5w9OGPWvHXxbT84O/sdA7OJefr/8fagBuGzP94wvgZvTxSyXenoOm+q8gWyd1pLN7/Nf9vpl
re9f8H0rRYO31NoP2qwSaSQOp3yNyJbc9nfLzqvIT3XZC5TN80SemvOsbMnt/uVeS83liJw3kSt+
+6rfLfu212/fFIgH/qiua6H/kPdsSyXB6CsUoL+CuWVrdo0S44Ff7IHzx+dlBGpyi8v5CiLS32ng
8nErd35e9bT5mbmAPrJfaCBapyvalvD++Ub5Mn9qytvny1I5L9c/00V8jRSdEZVol8waJT06x9UH
Hnm2rpo36ZxgVBW00FtLb4u5lrr0hsdkzMkubjr1kcfJKPTfzi11YRLi5q56xKF/b1Z4DM6oz15y
M9/ZFYxnXfO9G4K6q5Xu9/dk2eEiWo8e9ktJuCd+YFRt6y4fYzR1BkxPZCLlxTxF+coJWuANM7tA
3E25kToJYlYkxW4P0XGAqqcRmrX5wqz58g+fHk8zUUOdGFQJryRMgsGW5OtVvljPE5JKKPSd50+v
XDn/u9W/LZOvbrns9A2/2+70DUPiXdgNlkrhCWSV8Kp7Bl3lvERiEb8Djp/nJaR+Wvjbz+Wa59WB
xCbiC50Sg3zxUDvh9a6Tx9dypT6p0J2N1a384Aum/z+aUUDEiZUWH1pU20vcuhDO4KCcEk7Aa9MU
PmLhh5NfdErJiS4QWZoOyW/PWJaZm6ipIQk3zmGAor1kHIVKrjV/NGV0o9X2hTt6V0aOmNmNy1dX
MdZ6k1kvVmfdITr/KHVyCyIez+uIrv9u0DC1aGbMPswoB6vP52bVoXkiFEZpcH7uGih8Gf4AsYgl
p864bZXuWL/aQWihrKRnWCluy1fcBKmKGxGZnOt0Kmo8yhClD2ExE8PV7DzMQpealRw13rM7XvEi
kgLqbOFYK0Xxf9hd9xKEIyEVaUaKCiKpkTobVb6eKhiFcOghogLvT/XCc4gOdcbRoFIwXeELT5XC
NhJKhlmx8ZNgSaRxup5KWqitUPcO8zZomnhhNn66zs3iU9G8a5PA4cXct7AclJ+ZMk6oLfRoXYb8
8hTak21OxEkwBC8L54aMqTfMIoMdZsxLygSQmP2nzq5uXQz7SFpF2WBzVPsUnPDd8PL2qpvamRw9
kvFia+PUvr1Os/xzcsu9pfTlogjHkczFrFtPSX5TFap3zbjvwyHeG7dRxyXRHKsRobfSBnTXKU5P
SwFuNnm5qVBDwJOJN7qfZ1iFpg2Vm3TNsI3KeRNCrc3tXVqbqE5hE2ajWsMQTuh+AiJ4Ls4oWkkW
NYkmeQ8ZM4H2kGlmvTJwFFwouXGPy4t7tKbKJFeEMKsKkiMs8pXjBB4ODt59PLbTMlGb6Da2uueQ
7IgENelDgfEnVA/tAY024UxkYC94QCET0fzLfK7zTRfYFLQxKxOCt2NeW/M67yF/d4O5db3qjSRV
4oaJQ0LHjihiIgHlwtGaYWsr+UvnXmHgOS2R6DW41igUyjXnMZu0N0afjCqx0d3kDYkEPhzcAS+/
pZ9TZuoUMie1/t2GZLv0TBSNqWJfVAaBlw4uqeLpj506Tz3qTUjJlikhzC2ckYu6C7ahqXUEjEC1
NPagi8paKaMX/CnGTUKBterqHaFbbYDhiw1W4Wk17hzNZ4bN7DrV7AcTi7wZs2mn1MJ3uNbvcTnm
93WfxIfcKkguLrQVl5x21U7UysFbsD0ajt4cufcDQgZn4NnpmyVOMMHFWOfNbrB4rxQgbJ1eBNup
+zNwovwmGZJPVxt2UeOWa3ingHOtfTWR2KLbw70Of3q2c/2SJ0VCBQEHFF5DL8lI/qmOM8O6rqrn
NLbMdeTVIN8kYPZNvLeEwjTpwre5RdCO+gd2JT4stW8+Fxu9QKCe2M2rPQAlxNNzMMCtmlv9wh70
V8XtvHWhRPSjsHtp7qbyI6+s8DZWs3pRQi/dBE1NsYmc9B7a6oXj4nyo2cOL7gDVd9SIpygKuKSd
D80PbWK7s+TaFklYtlGvnUIrl4bqPBDYna0glJFG4Y/Y8E360mt4YhBsuKpjFZdMgSWmZVYty9L7
zCi1ZeOwJThjvkjD/BbRxJFyLPY0zj7BbC7R0icv4m3YL9y85vJTauXeDfgOr94VuhB2WNbWNJJb
3cW1qo6ueP3ZVoIJTuXsA87jeqruC7XWP1Dtl33xNCDhxBOXiPgh9ZdNyoFUtPQ4xLgi1XzdKph+
6Fb/hHBG2aSkxRNoxEnJu5vMyo5IlJK1oUCyNsss3LkmBkNaxV3bmYbBj7Z+9FahHir/Caf0FfZ6
a2T1P0z6OwgXnAF3H/3o1vAKzdi/1f1oXdR+vHG7FoUCQiLkSRTJVYWDUGiXbhftMJ4br8xR8YnC
aXhDTLyXsgCHAACA6YL+DN6L9U+zMO1dRcZTG0Kt98ka6o0kYwRPkpw55/tWcN0wVM33lcmI0NZN
wnY0IfEgOY6E0GlArW1vpmoYLn3kIHi+1gYcQqr/Xlnvog6teoxRoXjycwd2kJ1TCrsbbOl4ujhC
YDCa7cr1XsoWzFSvgYICNfipBO1HQNwfTu23/WBgMVP0GTcU7vhmguMOdPfcCoNLY9YfLbUkRGZK
kiNx5AdjequaUrlK9ZnLJUwvB0XBgSyLoZGThlxYeH3g4SOSrSFFpkhss54Y0z6LML1rjm7gYAdD
vf+J5+MRUQxZuSoXaj6Zi87gYaVrSrk2nOSOYvOKJEtYcByxVWJ48dZIwtdYK64IecDjqQGxa+ti
XlDLv9SV/mZu46NX83jrfPudEfO2qYQ4C7ERENHSioVwKOFtpPjBJeLJctlV7pWvEnhp1MQsEU8D
WmWPt1ZkEekoVARYfexg0nrHg1aCBY/cjkdVeUw1jm4gHHDhnZtLI3pSm8Fdp2++D6qvzJiqjliY
YInQkSjzA1kEAinMAtMkIrnBvh0nYwswlyBR31A8MtA+ThfewC1eud66gUK6RAn0CrrNDeqzowKD
851PmpCVaY9kpra3ZLCSzlDohHYP+y7lCBF3sKm9MT5qKmx+xUdXdzGMjXcXRMGwr81FEWFnDL8n
ojfQo70igd73hl2sTocERDnFTikOcIO3UQS0g4FupUJin3ntckjpj/dWss51IvnKNhvXpEzx6Juj
+06fsP7JbHrTlQKGmXsTEZFNgPWjTSetqh597caZ06tkQJDjvBrenCCl6SltYWxmEKi6Vm0km1Zo
WWBRcYnkH/FgNSoCtOyOsOaIn02OpvI8DYmzDYyBuz5VaojvzQsmcqSeG/MDWnii9DDfzXMolFwk
CAlTZZvr8JYG13rBeAkXtfI4KCk2JSMOl8aYEQ7cDz+gle00J6/2bVyPS9tJZl5yex/NN8h+2O09
G/Yg8cRb3OAdHHluwg6vG/pNpRegvSnnO5xrqQynoYJANFCvHMUfr/yBPPcE8EknfGdRky02oVzq
rfCzzGcs+Bx/DV7LkYi0Tbgv4OFxgrCOzdRVadzDknAXTWQpGKnzQk1tEV2Gd3JVzgfeSiDBXcUt
GE2EDDfPPewLTLPKF9fq92RFQBVrXFSJ4c9sSl5gmqBnoy5xUeftHa4+3ia0ems3Bu57mCUPVuYn
2OrG6qJ1cMtqUoxyA826D52njPEPcDTGRTWav7VWRheZdekor04QVtuog307KUdlmIcLpGWv6qTY
RDTQbwlaumI8TYs8QfLaN0enmHEIR3G7SLA3jSYeypWOmmPSHFDfgXDMDqJqdqMbRrwfhu6HO7k/
68rWlmVmG0uvr3hDTZc9NICEHLiljRnTtiYxPETMhGFBuY+UGyTRpCbbvItdvd5DyiP6O8ahCVPj
Pco0AuosizEDwhXLP4ycqh3B8uZGec4HnY564RVHHWVVnrm4UFjmfcTTwXHhTteP2eyuSJGZjmp9
k4z/zd6ZLDeuXdv2V264/eBAXTRuBxVrSlQtdRBSSkJd1/j6N8C0T6aP/fyu+7fDIJVKUiSBjb3W
mnNMIgZxS/5YSIwnvAUfDBKgOEE+lKunDvCyi2kSFNNg+TXBZfqKTCo1i7iOIDiL7SDbYb0jcz3z
YuadS9yPmyKpG1eMMJdglIi9HPtWlbH4Ke14208T6vQ0YVeVbZZ2BkUQhBz31sgmPBU3wtSTZ9eJ
2ynJ1QvMfUQvDEKjLRDSV8Dp51YLm3NXQP2dokaAQCH5+FN8Paqqc0cBLZliQY7O5KvdWpqMtZPM
5lueywwIiW52Kp0oVTE2HyMAajM7gCmo7hJj3pSSCkQDCkSvTBXN2DZxMwLiMtjdIWNJN9HlJ5g4
n8YSYtzREooFzMV+pSm5k+XJhrLhpS5xufRoDghhbsHBjoZjjlw+paXeWkWzmXqUBJYBLWYm94bA
Q5gexr5IbntRWXfo2LDNIn/Hg3Y0YhpAEPUhA82oLHpJGw44DHR7AFTacxSOMoFBZPLcTz0eK1Mb
X0rTeq6brLFbJfuME0F3cU6jtjGgiCocX5l6blJNfsoa47lF2cOAVPK6UCfxpZBRtBP/LXQtiPkJ
XVJQ4zssEhKY1fy+BR3jguR3pgWxUxILj0VCckkLwj5A4++JpGBSqy3P5OzUnjhlJJTxXepawpFT
tm7YEFMQTH3k6+wHmhnOj4kwDSfKfpYipOLKeVTIG6+Bw22qeRjsYsK/O6zkvEzahIY1b/UlwbuE
V7bRccDHKhsdeZpGDKSi6RoNDsMhvMhcb3wIwMxhMi658JwoMxCbGhFiFQnbqRz6pRbA6w3xOQKW
MAkYwBTRR0bqjXQ7M67++2act2NadZz6kJznjuZzZh5TEWdf3Hfac065lBBm4JSo0hytaTLobDz7
AAzPFLt8q8SaaDeMxaYGHKeeEEUDNkoF89vcdPhnp4zig5UsgyGsGUiioxzfTJbPAQnCY2YvEWps
XaVKHsx2k5PZmKHB3s5tcsl1o/QiC8W9phKGFgAQSTrjpghyUvsmIpp1XXSMqhkuCdHZWoB4KzJU
JicN6jRytxISVzpOOI5AH5wV8TgF/g+4gZEfzNmTmMCzlrloYVoQCEaPmI6YUbBvSlgD7ZMZ30Vq
BwUSxH8fpiX2JX8oEn3Ht9GErY7/jPDckC9PNRc3hQnS6T125c4A41RidzIj6ymqSMVk7n2R5FDf
oCgrNgYwTk0CiNU35NNIiwSyQ86R0wVsZqQGIzQ5LLMRfWd8lk4tzNamitOveNQ/mN9v1j9xhyvn
TaPLhSMje2ymkW7Y3G21LtzA1kfxGxSNO/YvckB+gmERWecTXtQDz+u0w3eND2cfBIRhcIm4kylB
bCVMKl8NMUsGoWJrC19ppRG9y1U4DNvo3JfGYmsTGc00htHgNT2Xgf5xkfuXXArlc8mnR/pjcxZh
GjARKEFIaQV2hj4rfAvnaWKuM1jdCF0JI2MuzDd9XTZ+CyXDjWsSNAtFCj2jT7KDKXX/qy3++h9p
i2VT/7fa4vPXR/Pepv8oLv75n/4mLra0vyqSqqrY99AmohPm+f4uLl51x/BNdcUwJUNB2ftLXKwg
LlZkU9R/MkmU38TF4n8iJpZkgxf8HVAimqqGpJkUbkNUOO/VP4mJM9CN4hxEw7EY1G4ClwS58HRV
SQXr9Pt679fNf/6zcJ3uWdeu6r9/Gs5e+LUhAYCqKyl54l9fq7zOoq//c1CJNBuMWJ2rHB5CdglW
fGy2gmQNedzUJkysFTEbjU+lWcq7YhkNb1gxtCY8Wvp0O56rspMVVVvArCVqC35tUtVwpN57FLUY
zOgwxGTL6f2wESMgxsqwbEareghM1IIrHLeBkttBy+2g5uYrPldbQbrNitQdV7huAGU3S4YnugG7
bMXvWqvQp1uRvBWIRBnzih8FAqqHksExVAcCoEMRxvCTAdl3XBG/6gr77RkpVzP4X20FAacQgfMV
DZyvkGCya/DNKJ8SxX0ORbjgdaga5dSnEC8cpBQnQBAssCt+ODABEYsrkriLFxHNLw2jmbS7RGo1
t/WNFWOcrEDjriqe5CTctrrW71Rh+B5VQCjhWNynRDNg7AeMHKyIZESg0YpMZhT9FPJFeYa5T1eo
cqmM5nZaQctgQNA5awJS3bE4I562mE5MXrECmov5M1iBzYMJulldIc4LNGdIY09WmFtOySbLGxqo
DPoneX6iowLCOkG4mABJZ7dNVEcbooaXFRuNe+15gCO96KWGlqTatEZ+WSrzFYk0MMQVPl2ENZf9
fmA8ckVTg0uYYFWbMKuVFV6tWMoPQAEzkA+OAxoSb9QpqRuMQK8z/QknNIlaKw5bFQFj9ysiO4KV
DYnCFQxaNoV0DhrxSLXA5kZd4BhWFkqG2kkhjlEoo9ay3gcdoHFRRTLXSQxZFa4TSfyBfbxwE+1d
MKLWz8S8gjoDyrhJ66M5ZLmrckIS6d5gz85Svr2yuqlyS3cJxhI4pCF3QP68Adank5cHlE5ZCT+d
sutj9LfDaJZ4rssnvAAQ5AEewpIYRtKZSODLFbAluafWOPXlRbubZonNTFTSJ43UFRDCKTA1+6om
nE034MtiLgsJKwlqcNxiAqckOuc4pmwpE7ZEW/YOf2rkSrXxkTX5R1T3OMdqtJuqcZd02ZcoriNw
Dewj1ZOuzTh/1PeCatg2KO684Vr2azsgo5+0uQJP6S7qoMiOQNUwYdm7SBSzcpi9pVHqidL0AYzj
NZrqZkucDLkGXfFuViBdQUnYgqI8mhVt9X7kuxLkmmiD7iBYH5NU3a/rK+Z+1eJLUzE5FCerHqdt
18M6DeQBerQqbgq29YcuiL/1NL9jefQWK0w2JWALIq0tR9AJehojubRJv+2VB7moHpq0CCDfaD8t
2dcxeGqQapyrz3E+92x75duk0S9pJ1hsTKKaYChIsVIPR0OXsQEK8a2RDpsRzDmXdfGwYCsAKq3u
p5JzwkgmnL4FyueiPyVK+tDlaFY4u1Rh8VkAFE26E0rE/n3u5LKkHmqBkLv4WVuYfixdu9hJTfrC
3GaHDGW/G+9Dthq+poxscJNxPiKv3/BePpdw5RLl0xmtPYeGDEkGYELYTbd1FtIwCVsgQDlJckb6
OAtVZYdGpbjYC06hYX6ApRuPDRW1mZJaGrQG9mjzrsQO4IeZTAOiNjytX2IgGTfkkJg2kwYqpBSf
laAR3KJS1F1oRRQ3Qa0RaupWYg0VRE5eVQttaEW1FJJaxlaYZn43a06kItrPTTC2xGay9fuqcm0L
InzctJNReLKqvlXB5LT9iZwpKkvFhVFXudUcgLkg8U+l4pLoX8dYmHE8Uj62qZZjMIzvJL13apTo
DnMCAkwX4aNXTaJZKkl2IHRBdyaN0QWdHbuVad0WgRsMQrjPyqWBAoEG31ApKIVZ92giglDtDQRg
oi8vEcQRmrHOTHbmempNS0+lCK/FS5NPGcN3oKn7ZgEWI+kFzOoSntE4vLAg8dMEsHwvHcuo/KzK
8YaLwbFhlGNjncCWr2YXrIkd6W5HK5lpVozfsYygr8ibrwhEtN0FoI3k7nsOZpID0ugh6doK0zQs
LClcfMTj34xpJgIZTURihnqMtQo9m+SlBoNpwgex961VWIoSi/ah+b10OcUbyuAxpbZsO6r9nPgm
Aca3ZIGW6jPtRjQE/awgR3DmKSpPjEc+cIHfNfN8ZArS76JhLo5D4MPtZCQlZ09Sp+IqT5Vh0xWk
tyTxfMsG/LEWCV4PEotzh7ajtqDwnwMQ2jqb6jUctcPryjCDExlhYqoBVO8mA9ralxUXAKRqgb0D
mZzioh4syJ4exKDXbqRvAMnlPagDsCE8d2j030j8Daw08bEETITuPL7M+ZMph2SaZLeGutSOIWah
l876t5aRrWdiSqwGeXCDiHKu04w7nhI3QMqiN4rJbbwG6FKwHNOxFo5DHx3EChpTDXJ9qwIcJAFq
wy9T7dX1fMCCNVbsMqADu0OFKCDPrMwROZ/susd2GJcDc0ILpI0kfdWDRaoNPdxRr17yWosdYvC+
LRLGEabVm44tHeJ3ik+rC7dD285umw/jgVmJIzbM7NVmaNhdNCZtKrrLLfMFs6ZM0lnYUJMf4hCk
e5w2K4HUo6qyHCUdbtlHEvE3RTFBPBi+FJZjr43HbWdO77ClIaeUreEPyvgV7gUJcFhbpBZIMuFV
TpJ4M7VGf2CvQHpgplZc7C2SZiUFE8Sklk6W1h8SldKuMbttQKrtURDzQ9maN3MnwzQD/uz2oUjo
lwAbJocSoVrLZialYUsvczN3Yue0fFk0uZkYmWrlijPt1Az6ic3nB4rMrL/6ngVDUcByGdBGCGIB
58VYMDrXGkm/Q40VBzV8sumMvDx1MMwkqWCIooscQBiVwGvmX8aspEw4etairTjGnwXfZL3I6Lvn
fNwZYDgZ4VgEQEzBTF+QgYUJSMDWBJnTSJAZ/Mwa7CiurFVoeEmSYjzjda1xUR2mlrUvivRW2rHI
XBopdM4m8SK0CgiXOur8Rpfg2ELSK3A5HDWhWg0vbBhUvT9xDLAHyXY1RjevpkNvg5f5NNr0E9Td
B7Tf+yBi+lWp04qR7d/qaDG9uTe1PTnIHShiwECaNj8yuUy2epGTQhYoD9ZCiFvJwBlYGN2B4VNF
NoKDiaS3fmlh53HTzNGGaxiBUXF5KJT+h9yF2AVx/ebwWtep+UOem9WFlIc40HZmTYYW5F6cTZZ5
gu5UuonEhXwJq8FVTNokixL2x9aYfD0Ra5TtRuPizxIO2QzAlh7mjVaI40YzyDWax4hoM/KbEDML
wwN8/puyac4YbmhHKWq5FTMVWQDXNTEg2SSCqEiSUnxOSoYXC3BU2kYEBOlCPjhiJXHylnXPdIKd
jaJHKDHR3rAox9VRTMIBeG/9JVppfWhXk8X1HoHwN4omSjtZgK1YGsS4TMaI4COC8hKW47Mw5yvI
aD6q6CrOkcGJTbTadk7mfjdy2cRbkxUbcIQCGvfkPOWpAsx83bYblmBTOVZbuYQsK4TBiaymyU2G
SvNhK9uJOgdbLhTHBoDbIQOsu22D5TInQ7Cd0gDsngikwOgUIHD1glzYuMuGiiStGONYAP3jKTeV
24SB3CQRAZbKYUTL3iDtm47zLCqHvpqSUx0Q4sxC0kvlsQXHcTvRg1akOToS9/GKpY2oFTUItulU
PtTtYh7yqr7XrIpcs8Ig5PeuFc3ldhEXUCBLXvt0LAPPsvDMxbKuIzYIDH80F2KSdOFezEeEmFQW
fjHEzDpE6bmTvYGdG6SbfDyPclGSx3EMAwbLi8nm9JpkhL0e7/kfGUd/+pmZZj/ikB3HNdioMgcu
i9goaNX8ijYScXozcRu369wZNk0w7smehCry6zFzvBh/0lo/yJiXhnwm/rgIv3/m+VyjfK43ZR7O
0NWBTIe18h5DkHH0QsWdJdTA3y0rX+8C7t//fNzV7yEOup/ycSkVVsz8qnpmEuc2kXHVEv/tJlZq
VxiYrPXqFA0HFnJtqyWpY0w53qqrojFXA1gY17ugck2vl9rnqxL2Km/7dTOuOrnrw1lgPKdqjd+3
JAT0YRE6V5Xk9TmuNyILOwWIsfn1o58v0NREdwwRk5pVMX19NnBNK6tlFdf++qGlxgzGCQT4JX9m
r4Wq9yr2a6xwgaJz/E1G/Jtq9qqbq9cO/RwJN1eJKYUHLdaunfTNRP/gSnyy+gDezxVSpKA7h7wB
555MI+qNayYS0ic8FKuIMFrZFtcbYdV86scUzYFMwBM7xoDpBnxuvqX1q7rem3JlkbxYwP+F6+qq
bVegPv68V4kag2R1Ml56VnCSdbG96asBrqzo8W1nE+3xmsPFdQEfw4rDSIs1R+D6WF6ZFuxPmLMK
ijOFZbPvVpvX9Z7apP1Wg63Qr5awdr253ssIivY6eXod1l8NRLfr8uhn9tP14IslcP+xuTo9B8YG
joSjgOk9bzlkryN51zd+ZWpBcmeAbiipBz6Fl14Ptd7Spmo7AsaOEgms2Ep5ut5oK93jin8a2wAx
GXFa1x8tK10BFzw1cPGIXgls0RW/ROJ1uZdW09T1IcAfyHZKTw6w2PnW3F3+SX75S645R7htU2t1
yK6SeevqH7uq56+PrzfXh4uwIv2awkL8llOGo6ZHa7/0R4q4wL8eOAIlA/mFOeIjWE32b+yqlWI1
3fXlatUjdZXv5IrkvxKkriypBPXWRod2fo1nM1YeBJbWrEFgkbCUyHeaOkoZDFlID8mabHGNsUg5
UVwkCJJdrMr/6w3n9N/uzXrHgv/r8fWfxesPmXKNnjVTI//x/4ieFVE+rY+7Xs6blz8929Iq+a4V
v6ZqZcHXKsfdz7tqTZYy1wr2JusPkwFCeN7ErPO/fnPAAYQfkJvrvesvDhPXYbo3M8IEDgmYqV6l
kSNxfQQI4W/RFZbSvNR9Z5AsyW81RDRKnhiKBZSLSnMroYjdpGTSp/wRdnGNvfjTQ10qNpbOqoKV
DZ/+r6dXlFZwcbugB10/2+vH+is15PozgKHd/nrvX/0KSkJtO6zsjqsZlTYTh2FJzI8nhI2OvzFa
y2w1vynJieXaR1SpSEg8mrlVwG5c1ffXu/Usn2Ij0X1rui1nBszmFcb2y3L603tIG7d2l3o1tJYX
4fptXjMRfrt7NZ4SlLbidIcN9kkWSS7h3JZWoW5TMvWuLH9FH0yPOHOyrFhKfv3514fxFfz/h7U2
qmpEAD2izXU9unJVBpYseP9/PA5G2HJmL2x+vp317V3vFayf0yDHW9rEjStrJFJef3690VrQpYDx
C4YoMxXeTO9vXVU4gaJme70LvbB06Gl3TnbNp1sBKMl67/pwChsq0HzNyOiy92iUht0vYyTpHDpr
02qUHCWBxHIiM/7xIFwfQpWt99djUqP/5kujevvb8X2928W0QlN47s71YaVE6SaTpMNvv3c9ssVO
OkuaoPi/HfzX3/n1GrWEsLnIK2br6+uCT+B8KqY19wNV1s8/8PpfWn0FKkyrrNcUx8VNrrLla5bP
NcEnWq+Df3p4/QfMw4bzv7SX/9FERhEt6Cj/b9rL+Wv8r+17zlQwbr7+8jcQzO7zv/8C2GX9n3/n
yIt/1SWQ77oq6rL2x0jGkP/KaUVTUJN1gDDSCnX5O++FQQ4UFg2m9TrQAev6i/ciA6VH5GUpcN8h
tIjKfzKi0cDi/z6ggSBv8EyQ403y2xkB8TdUP97v4Me2//0X6f+o6IfC2jQAeKO9SWOd/lzkmWgO
H+tjtiWlaZH92tiTqIWmv3/o3tUf4UP3BLwEHS7DzmD2p4XS5rmrDn2wkRAEFhsqGQ3Jnbi1iA5H
+4kt6THtGO3uyG7JNsBH/OKdcQv6FLDreeBGj9JnfbBcUp5cyo3fvpPbMpvDsvivos9vyxi2HX+1
+K/eIxoFS9NYKUD6/+N7bAIZC1VuLvjBjKdeku6iHsjLWpCM6o++6b8FYY1PTuNXLZbu/v2LExbw
L15d5ZsCqikaoqb86dVLUtXqJFSWrflojQfxu7xrbuA+iG+dn4OKtwuwxt/GvXpXosw80ANJ7wXf
PFn3QMyXm7ry1IvUnICI7+X3/Lzs0ktKhuQ5buzx0lcOIe7n+R06LCp07d5INkviYhv+UT5FR+VW
3FTmF0QYAuWs5Sn94sqv36qv6C1LzIgQX2zt1OU2lGybhjK1+mP+OCAQUXYAWXPDMyxXWWA8OsRc
05lCWdQe8yNKjE+A2MoWYj2o+wKkO2Mwt7mvzyQJSod2Y+4VN38rH1HvRT+SB96OPz0X38tGuFti
Pz4RI4wUSbYH4vS245EwS6QafvI1b3O3d5fZQ8aVVva3fGDU0hE9nAg7QnnbD4RIvWELbv5BA3hS
XWHXvA2mm8te82iS8avaMkG2aKMesI9aj0G7yZLLfLsYTngKdcjBD+Ul/QKLPlGTncoHbbPcgVwo
nvPxQRyBVSOHtMPj/FK86z60/IB+8ndCT+6k67tBAmngUeOHVKmmP6LxIOyDyOYV3E8mzctAFpBy
WtisIYArxIsq+miajUvzNh70j/I2uOnKs3xP5c5Ybyi3cehEnWPdxRvhDEHxHO6HZRve6gcEJrOr
Zw75ItV7tq9NhCB2dCld5TvxQp/2OsJlkab3R5cQLOxHFPfERjrBC/zYqryNH7roZB7I2yH5vaD2
9cATH5aN6kce7CVcv/B+tFfpMzjh9dVPywv2YcvNbwiDfotO8kkJ+WjbymXihzyFtmtAm39jHCe2
m2RwHcxnIt8LQoZLN/tqLuibprMM7uVGfCWVS7sLdwa4SbQKMcEwzgh0+GHgk0CZ1jmGcWQaJm+T
935Hjt2NfEcMjvkYfujnvj10gh0/B4/mhVY+hzaizs5Fi6fs9HN+M+5gh+bK0bi0qofBoNoWH6Nf
EGG7rbfZiwXXxLa2EUPHk3VrPS21XfYbENWTB8qas8POvoYzQv7+ICcPhK/XN/ggb9p1SogYh50E
YTX78QVeg3GB603PXoag4mZe965vY5pDtuRZkbN4LbpF37poe1Ce0amtHJ28vHGHy5xG64/GYSsj
b3W/8IzdkGB654O0pXGTnOZtUG1Vw26c5pznDh3qE6RLCTHMIz3KmVDxge6BA2p0AGss2tJn9hh5
GNFekXVnGyDi2+mW4kffsLnUdslj9za723kbPRJny+SXojq8MYB/dLb2ELy330K7B9ksn4ZhNz+z
b/doU1mXHpER2PjN3OyI+Jg2U0hb0zZvlP7Rugyn7jXaJ7ptvM534rPo5rT/bfFOumnG/8/izOXv
H68/piRrODQMCcG1Imn6P67NcrYgENMZBbUASwparajan02Ywf9+Gf6nRXh9Gc1CoIAOwZT19RLx
22WuWdOJxYDsAk0aH9aXsOZpN4fTF/13Gvx5R+e+5hL/x17gX1x3SEf/p6urKamyaKLEUA1TtUQu
47+/LMmWKobbtt3S/wY6FgeeNhXJtmLfahe6IrxJWksueeYH1VMSgimXzHfm3ISLodIbGG3s1Gp+
KINg2C6mzKnGBMjvNVqLsSIe0366mUJEuogTWl9SmFkha1Q9c5JNv5Glyl/g6Nhp3Z67iSUjWzBH
l+oB20VyUyxKfVTH2XSVxCA/2g/qtn2Sq55sTYOgUZIlLawnJbM+c7nrcupcjnLGjvNWVohlN8tH
ZhH9fai18snKCmJP6armDCapfcNqZ3XtkTFZTO98TeMQq1drKHe0a7MwJ9dX+9GHo1ODhKfXLBDb
iMWszJE3d3sxT6WNIi47QsKQJ2EiXJu4iPYC0tuaxqksxOQjcmm2GsNtXPAW+No7lgPTLqzWrxtJ
2JciJgs0Xc9y1QhuYy0VyNv4u2+69CyPeLfiUrxP9UA9xUNN1v1C2GMpExVbagKU63mr1c1Fz8g/
FOecNDyGHCvFlT/S/JYfIilgTS0imOh4xu0w60pXI2fblokD2Kh1DnZdLHxBhrGgJKJx6lrjxAAf
n6M4cuEz1Ju5UWZcROrHaE3q2SKIdh1iBkzytsMgI9wgcWHHyMSbxuSWtJMflsxfVmjLgwbWjL+X
HPH8s4GhutUqnevZIt8kQ3eK4Ns5XaljhIv1pz7G0aQyuh8h+qFwZpMwIIaTGpWoC12/15bwXqwa
NBrSWUTMKszarTR91pN2t1SCsoHB9kyi5lM1UV7d9CIpKu3U3k1RcZ8E4YMct5+JOeGC4ABe1D5l
8vy83ldHTxpjc40cJHY5J+Z6Wh0hosBbTNUtbJ2xAG3HnA3vmiq7qoztLE8SxWmS8BxV2iPRiieB
pBgy+fimTXlfJqWwETJV2DaQvpKBtqyC4wv5xfhUVLkjmmNJ2yE0fWH6QonuikL2MFXyJ5Dl/TgX
DQsfXVYx3QhpP9vUX5SYvX6L+Di0Z64M3ZmcM3smvS3j08mWkzQzza1A8o/3NKScji6WKaduRTyx
yiSiEHt3/c7EQPCn7MvKQt/AzqBEmjsWhgeM0+mIvlVv9argCkr+D/TsosT7k5K0mfeOJqFmnJhj
N7sec/W1IS29aYPgGI1op2y8Cu0rwe803S+DBg9leDTb8YgiEmiR6Ksksq06+hapRMsWbZhi/UBk
sn4ghEndxDlpHJGW4EUJDNnDMs1Fo+mVI/nKJhnMxnlR6J4AetLIyMgQ1AzuXEj1DvfCzKS137Yp
Vi/Uj1N/KOoGDUAYbNQyDFFNJI1TaowzwnaBScXKh17HbF1zkENQfMNe6ltgjEiNEPAT1CaJ8X4u
Y99oAQpfb/RZlvdZ3LBnk60u2tSdeRt0AyHBgtYypmG4ps7giMY1+3RSx3Rv6O9Juipcrj+Kzedi
gIeA3wL70vpLWmSB217vDfIPzojkQJY4U5eQHm1eq4MXAgSxoy5j+ZysLNhHvfxVh7Lgy/IQe7dg
+Rj+3yx37Rpt5LAFqLam255KuB52vCHThS1j8Co/Llv5Nam81m1O2Wk6Se8ZGZcHGI265VrAymzW
7vR1vufcr49T5EzfJE95TD3zo3I2X+3yEkGMfCVSQ72J3tuj6k+QPezgXH4QH3tLqiTGMvmF70h/
MQ/tfbQlMYr8PoN1/saoNgaKGQ0HIWQqPqhVyTCqbtM6xlm8RcQFLy5EzwEkEu5TaNNsAnciXUzM
s4xP7OZVgr1pHBmN8d9IKDccplvah3lrfpq7+iseXiMEsomrdsys+Y/Dd6142tN4JDwTi7VgkePM
rsdJOzc7WxvjqXxgIx/emvb0ZGyMjXgTb4zGITcFr6F1Ub6zN1JbC8f8WN4I2DE2deuVoJfXkRrb
ZlcCiH7othJ5Nkh2kZLvS5QOAwuo5ZjJma5vo2106QDIMmQoPyIA8QlnZAqotAdJ3THsmznbuoMV
OOIJDBZrqSbi5sEXY1fImGgx4WdAu+ON+q0mIRV300vN2nTIvdGLyW4SiKZkQeB64jSFMxGjzWdY
eeFz1m0qV2Nzejb5y1EK72CZNi9ytVGwdo5OOTt0WTPNEWDp3MgQsXbcnDD5lC3uIFszfbO2iYV4
4TNOOb/mDRLnRgGD5pj6cep9Zs4MfMmonAW7QyLmxZeST4vd5ReERaU5NB8AOfl6YChj4kltvGjZ
jaXvU8xRIePTu3HYTdarcGYJs86attdf8XYNWw6LXNjxEa+8zfDeOKufA0y71KMk6xgqrHY5yVnY
M5oPENrQ5idnMz7on5onXJan4Ib6qX1tsFIXd90D3iFeO3xj6/tSHKvd8ElNVqCC+1L8+Kyf8ve+
dETF7p7Hx3hy4OlYZ06b1OvKrTkylXLKx8pv7iNKLWbWr5wBykdOsZa4qAkQYlsd5aZTP65IR1c7
p48aW9XFBc2oJ55VeejPnwfDDhmb8fcTC8B2/SQnaxnHFgrUUWcboo1Uyqlr26g39aMU2fQUeZs8
9TDcltIL9mUglKZ5DDU3Tj06snyIBoXkOW0c7SjVnnEI9iYVqEldwzfl8xx16vIFgQ0Nnvr0KVw2
5Mfo9P/6g/ChFl58F0rbfsEQsanZiJ2tm9V1sNhMtafdcEyBOIY+R65KJKVdb5pDn/rTvtunpyR0
V+HA52w5yYtoHbNjAAbXsPUA9KktggD5aAjDppqzI/YmoW28cFwxmIaqCYiWMBdhi5b7o/9IPHUL
KrM9Rttisg3TTV+yTac7bAYowECrPqHTT29IlwcuOeLyowVrC3hxyTcyndHkEHEI2xuPNQV54S4n
iHEc7CzN2AveGmKoRmdCD3WhIi/2afowbNjlWQ+m5fTPJTucaWM6yo5g1RfJlzf6Y7ahmfOaA4fg
8rHLTrGvPBb0FTzjeADEtdyPuYfoC7H/bXahnnntfGLwYkc9pSxjJBu5ZEoYn+RvhNv8DOLyZXjB
j/3Ge7hQ6ZrFNtoPm2GxQ+LfjogZF49ELNR8NyEZxI1DrhhGa/Ec3GHm7Jyeqg4NCwR1u7sj2ee1
Pmj3jEa7FxN+qv0W7doDZliPbcKFpFGrp9h2puE+mX1zw7Qn2Fm+9SF7+ROX0O52ldscJ788h+fm
x6LYM3KeE9FV1g3DNZXt1mP10bvaaRUfPCjn+DE9hFtV3ofKXmWcs0YJIILYZumx6naVeKtf1JNx
Xz6hO2ODCQuDbKeAo07bNp+UBki1Ds1OemEqtNxQ0p25wtAKoUaMPzrL7mTbCj1sp0REGz1WGifP
3SrY87kj8nwBhYZWFobpi6R4CvP5G/OsdU4j+YawYXofCdtJ8vmegsjnvZTpRSTsUd3JiUORihMm
6P3iRFtlRDxRHqkqpc+2/mBXYaHr6o7qJXpgYmnakm9e5I11j2uGsSN2IACqIGtV0llBqtjNLpKR
ptnTMQYZ4ZnWuT43ERekcw1qgrPymwA85AiKHT4vP/LzdZlTvXCfv9FdGZn+viENYFtkefNtvoEt
eQljyIAf+DkT8xKOp/gNK9BI9vo6YUQ1czCrnh3vicW/B8ycHoLxoZc40oVvJDgk0Htlcsv6Y6H5
y6yHdD/cz170Q3pGRElFMJ6yVzoQyot0QwNkUGzpJtstfn2RoCuyn7uEb1yXWAwU5d0afGQxN+Vd
jHDpR+eHrZM/i6JjWi6eFxzclM0JlzLWR8QiXId17JGPU0UYErtwJ9U21upCAb7gS6x2r8lbZzhA
7dmXXqaXIADPTDfM6XYKR2wCigL3LaH1dvAWAsqGMiF51Uf9WL6VwVF9quK75NasDoShadvkdd14
orJ6n9BDMw6JXRTj6T4BW7ZduFA8S1vMJJvemcnnpiGyFTfdjvK0P8WI/ppNLfv9l6m5JPSxbIY1
kk67fyUdbDkH98UWDdxr/4V7smIX8LAm4zGXbVxOlPAsevkj2D4CPi/IPO+qI1LF9B3FfP2t+P0b
CVDh97zP32XlkhOXQlG38LEPhxGzIZvwe6558QXr/e0gbrR4B/nem9/U3q0fWdWRaxKCFdIbO+MX
vx/+L3vnsRy3smbdd+k57o+ER0d3D1gWVWTRk6ImCEqi4L3H0/8LSV0VD8/pa+YdwUDAsxyAzC/3
Xrs88BTR984T7kT0Fu41BaVXfau+sSBQQgX46TDPrY1x5yNoIc9crPwHhtPyo3mHo8oMt2F6m73p
M63YTfZmLqmJtzMRe2KrbJx8q9unACHeTW95Po/FSf1qUG5JjW/9rNI5UYF6fJktpAEJDyhjUzQo
u6lg0bFF9ntRDRrjbsiLaAJVUU1HfWMjL21iIjx3QrswriY66F9ynKBXtf6zqb/XiDJueE84f3Gi
+17wRhsmv0YnHt2CLfaDVUor4WC3m7reuMmqfGEQlS/OePP5GvODmdD9uMDJR+IhsvKH/hKR1vfh
K1JYKCTzt+qNXiNCv6Je+T8bUNU8aDAlOgdqyeZzMF7wzFLzldjZh/lqWmeX2S6jdbkeSAk7JTQz
6hJwyQ4Fn+jXSJr7i+oUbVATTWJr/FA9mojRDol3cDSuqj0FP24v1SY4pS+5RwIPwtlvXbmB8RI+
VAjwsIxe8KS4dnbVyXGO6m5869+cE79KJVhlD/NVeJV/dx+C6/YqA5vyzfWip/oSPz318+ppnLZT
/lPMNxMq5pQ4RRSwXg4YrN6O320H6952JExQXMA7RyXVgPvO9FXvBBqaiglFtGbwOY+VGRxmerGh
aavHIUjFcZQbBCaBPmuVnYpvfNOmPG0huImjnMj95Jw8zB5QmhK42XBT7sTRHSNETnIztixybqab
NGhRPsThbaMKHMWjjhhNvYhC7jNt1RhrB2DDBrWGTqcqGHdZaWHyHDPa8s6KlMtrmDRc2BlCygwu
3Nq0k9vIDY/IQXhtSDFhcmfqtld4gsy26l74eUUAHojgC63HhN6Z2GE7CwI7EiwS6ewW44C6aYBe
YPslSsh3Teqcfhhs2rh9EYkVbqquGe4FwuOIeIttpVFhV10a3C0DW+vKh2uZavV90+jOuvCdVw21
MM3qEpwEkJa0DjBaptoaCES9GdKaornmZ1s9GsOnKNqaFeZTkhbFFvMjlnPdr7eITREaIHoi1bBo
7ypaR44eYreOSRsmWWWVjsBwIAIcjY7nepnMFFKc4RjG6a3iQ4joVRgvYaO/WMaMTJ37Q9zBoMon
KpmGEt+hcD44pX20eTghmT/2eNvEnLa0H2khD4V/S7jpV9gazaHVcor1I93nmPtfM5tbHBN4MtEt
2IWXBEf61zdtqaZrzZgpiWtZsiEtiJ7IRKMCNLwXDO5jmIFsj5Fthr1zaOzg0i/HL1aSa14/KIyT
tdaNH7+mXY3YxhVv5D/RLesdDKNTHO9Uf5E6KLu4M9IXw6Gz4idAOWenxC47E9qMHf5uDm6zPDe/
gJVvlEKFttW+YAGkvEwye+w/VOZPwA81BsL0qQ9TnqtVgvGldn9WuX0UDYJNuEdUTnJeA4LVDZLZ
zaA5Cl3f+VlpnX7fjqSPVWr4c/ZNykj0hhxcx+HQh3ufWl7VzY8VFss9KFIgTQoA+QAAC52r4Xla
/pmm0TtF/ai5BFuOZLnjRnUJEGy3hnCVVRRrgIRCba+WlKdJJtjNCardBE49tM9jNz8jcn7u8/CE
VHzTu8hp6754bqFjvh+bxeZP1fESUXKzHui/U0+LbPxEY+pcp5ZaISJVH1rV+JKPCf6DDUp8xaB5
D/yDxrVLfsAQAgkPeAUL7KV5LszhgIM/Xpc5TVS9aB/zCjhubui0tQf3Wz2uReR/MyyaxlGPU6ag
wVxmjCBAg3CNFzcVX+BlNHRBGcBqwREkeCKKvtsGWGBWWsgQSlxFoK/SdCfqLPDuQnORbU/06JBF
7QoR0Zlp1Autsm/dyX5S4oFuk000mK2+JOXwjTxIIuFgNU8u9aCs9ZB9IhsjV9ONexOR32O1aJJi
nVtKqtJbDhuijcMIaVumTxvEJ+3eiSrrws0j69ALHgB28NCNRriz9V1PvzRue5RuigpVo9s2DbgK
JXrwIVCZhsipPmFSdtrW01Ii1fQG60aqkV6h99QtlEAn+bCiohcxgsgtcqNPsDNqn+ABnfG2oCuv
HTe/jYb6UVTTUiabQN00Ai1Ie+cOzZJaOzxmRhtfoOigJ2PjICIlAz9tC5KsYDiZSL99CUAisJQt
PMhbnY+WX6eWw7GnSWvWKMr7pHuOC+K8/ZSxGO7h2aVbPemgzen3xy926zJ8FUPvMiBYxYHz0A/x
5Ww1a18zErSk6o6QalxXPRI+U1FICU0m7bpkHFBRi35ruVj7UpCqiTsH5GCO9yjBKSmk7muV0nMt
wuxx7Hgi9XxX+MLqi2kEx2Uk1Ymkt13b+rgojLXed89A7CQROyYuPY435cTAmmqMCGoOTqN9DUca
smX7olpHEhtOjGvsSxtPhNM2b+7IwH3WrFUE3raSXxEES20mC65Wd4VjellV3auucxpL1N2DxUhb
qw5eVtc/SmhKk/oaBBmP07zDAhZha1caQF6Tnb4kypbIda52M7xKF8UVYwk0eOjiTC+vFsknxL7Q
sG/wHuU9dVJd0S7bjqpIrSx9VWe4i5ychkcc3ar1Apkz8aJXDPuOBYm3hXsf1HG2JRmFB2tS7ptm
9lqrP/hxrR6LGmBWrKZ3Y9++ADcmli8Doh9oAZ1l2kSg2m8LRXkde8hloX4d9PkR6cT1MLoB30bX
EG5HV1JggVeQeqdNaK0Mk0UL9sLex6OBxx6jCQ4R2lGpvS7c7LEYB1aVlNXqoT8i8n5U7XHdFP0q
aUyxw/CUMrQ6UP3ttV3D3ezCchLKHb1+EjMkg36ydoifu4s5RVyVz6+zGR2xwSgeHKhbXEVLwbl8
HMaUTrTV3o8wTlb+YN92/E5Xk8ENXnN3utEka6dL6Tcx1hoYdKt629w1fgnuS1/7UbnXdWUXlRT6
9NQVq0jkHqiCY+9E9wrv/ymieJ4UyZfETkKexGBBah5kIoc8Q8K86hm9irocDIymZ5SQY537VG1E
27CkY2+TaoiKHdRIpHSFF8f0O2ZgJWoQR1u8qP01UuxDHzv22hrAlgUaqSvzILb6EvW70CGMSKNr
aE2vRuKSYwENZlWUiTerEPYLxzPitts4ilAuwg4iUl7AoZzH9YBiA0wfRLdZa1aNyvdv+fNWD+mX
gdEgRj1WbiajzTyzJHeldiCkdYD2KgI+dvGg/RyqnjIu6WvDQ49xbuMg/66mmK4Dbq1Gw1rS9eFm
hlo5Oe19kznUNdvaIzdon9oRNYjavB0ITgX91nkR6MKEjwhPgX1ZWr6yJkYSigUs8TS6r6aGK6Yx
n7WxxFaWZC+Jrz4OdUgWHbCvNnKfbRVYlNaPiyXOhynVgM0OrC+ACKg6xMraFEhjjQwLCHnf4LDS
YVsI7QsKZGBVFjUBZ6lZm1p6NyvKMSzne+JlDFq6GMHBxXAZZ8bw4OQFRCtH/IB/X18Z5A9Sx4fN
gvx02/vtXdB4RWp/s7RIXTe4OoNs+hkXQbh1UAIuYZGrwjA23Uh9TSi02CIj1FbQpVfVyFVtV9/t
CpeTsPhJhA0S6HZsrHWyFVlSrbQ+J6BdE4++2gV4kOgoGKgjCr/rCTiJ7pMMbhIDNAtKBFVQxVB2
0iOBWDiMvrseGdGYBuoaQWtfaTotA25sV7Y6QvR0gY42xaolBGgX5f11r28VBzOlFnb6DoSfcWiy
gYDbZe7T4piS4EtkDiCY5FvEyNBG6JV5GJzw40Suc2oSZSM1+CoN5XJS9VwB3LDEJitptflCe1GX
FMTGyr9DOWsAD7nwj1QF7s8iATfDngpfGNApFXRkYyTC6xGrBaIqapopPbegbA99EBSeQdXJTBH8
JlX6a9JN5a2S6fYWiLl1aOIJY65mFvZBC3XrfZKDDDm0L64YbXxPf59EyAugmlXeWRUpU+JMdLMy
KSIjqF2sdDO/Uf1Bg2phJpdplRg7Odr9/76P/xm8Fb+GuxsZfPa9KKc6CsL20+L/PBQZf/+1HPN7
nz8e8T9X0fe6aIqf7T/ca/dWLHlqzeed/nBm/vuvV7d+bV//sLCR8r7b7q2e7t6aLm0/Brb9qxt/
6fkepvLtv//j9UdG5S1q2jr63v5R6geK94MwYHktv458j4RbRIJXb2P0vfiLw36nwi0MBsMyefCr
1qIT/K0SFCrZb+jWGENzDMPGqPJbJajby0FEyHGU7RK9juqhKbo2/O//0MXfdM0VlqMD9lUx5Tr/
jkrQcT9zHFxXXTRspmGaAh2d8Uk/UWGkJysxjy8b8J9BZfnFhY7xYJek42XMDeRXUEuogRdlHKzR
0f6IlaLQmgijptpUofndyELEBOZlMdS0ZUJreJ/oRjSiLyTWQMmmr5nAuqCX+BXcvEKsLWdzB8/h
Rs52wFLet8vFxMaYoyQ8fqWgWMZ7lnpF7kA3bJdLkBQhJqJpUKjJ2dK1cy/KfkiB9TnNx17g6ufF
LtPBuggaMJITMS+8a4mJKCR7Ws62M6OjEJGmtUybkaGYUo19XpRzLuVzkh1mfDYEsATLRF9cK+eJ
2dHS7gzzKANzZCiMnMi0mEExle0coaZYjDR4z0eiWZxoVfULD5OuEFNL+iH6orhLGTnd+r1OCKXR
46R4n7XxjnnJeGeWdclnusRHVIstQU7kYhzFOQF7ys8aVuZwDJBaAgq1GbIylXg8LnSyNCTLwfT9
hbv1o82mGwVUBM9rEt4bN8PH2F0DuVyi1vudgyHjwlaShY4Qtbt07Jfewk5AM9gLJ3voQoZW4Nqe
BkH1c7JhM5VxcIMsumrr45yTAkvIMaMlWVDseiFefRpXtq4spVSj35Lso5CgO2dgz+c0oo0bL0R7
ed+W301sVY/p3Fb+zGCc8SS/v2BGepg0BmzPG6MgrF1IAf3QUYPzjclYFar1Bj8IKrYfdQcyiLqD
nMOO8GvuvE4vB6qp52W5z3nxfJxcp7o+Y8/0Azb11BFw9vuE/+Q0nzfL0wZayACxnH3fTv1zxh5x
/p9E0fPizsvn//fvr6uXfO8kn2ngLp+KnGS1+mvu07qe8uZOMV3cidtP/+r9I/j0MX1aRBs1MK7X
wKFd/hd6/nJX4wJKl8slWhTvcpL/XkykKv68LDfX+RKyIY+RW953Oh9pRDM+Xooxocbw0F+d9tO6
878vpwkA7qfNcvG8z/nV5C1VTwXHwlruIjf81X7n8ylB525ryOHnVedDz+vO7+28Lmm069qyJn7h
C+Bcs+xHgigCGvLEbCtL1nbZFLWKTY8me60pjFl+ntWWTGxlCq5jRNJAOqtGhYdB48FSgmAlz3E+
26dFeS46GZhC5BaXiw21xfLPJz829i1QBLnPXx0n170fLPeRL+T9DOfl89Gf1hXZqHkULguQhmHP
HfIrRasMQxg9yPKAkQqov1yOUgut+udZc8JAlqbLbfTzprLbg6PYydyAyF4MVVMOoyOKGKA9h6zU
8pHwYadA7np2IJ53lS7EjgzX7ZSYp3hx2ZzjXJzFPdSIiDs0DfBuO5O/KtfJ/eSc2Sz+q/OyPPi8
KPeRExkNI+dClQEgN8d/LF2rn/yrZuFCLXPmfPVhQwu7hzQV0KAC8xN36I+Tv1rXJlCYCDuVhjlp
xpRz2nKdyrl3yL7cQijdvjR6sYMl7C4AZaM7TA7BoSKPTp93/gDnf0/JaWdU4nBkKH/TfpCTrvd5
9WXQr6SxkB7L3z2si9lQLsoN74bXsnhW67H31CXwTE40GYyXx5qzMd3gy7h8VHoDyKhsdOUQUBjc
jA5IDgOBJQU/bk5mx+1vkL6i3xO5LizMb2o+LiJgbcYP7c+4LpnkJu837xuvWboA0kUq52JQf71R
lJ50xw+LRV4AMpdewBCDMrWqXqu3gTHf1UsGz0QFeCW/c/n9Sm9n6s/8YOTKTv52zAWJxTAoSBWO
1zUIDDloXB94FaPXi/dSujB9irTU7uydP6vGwe1c4yDnQopl73OT1RUw4QrYyVmO7kCaUYmcXsb2
qCceyJsmqS4kWJEBLpDzU9XstbFZmyOhWvd8UMUB3AEF3hLpkmkCkN24qPs2UUb9LQlRbI5UFain
R+4hhYqOFEdBaOCgLdDyGbCBAoNpMZIZsvUmuTdyWVpz31fK5XciztLOy2UEVKmlGoXaEW+FXD5v
l3PvK+VJ5HIKfh0NWHv1fsqZluHa9WPKRop+74gB+afSzjOqAm4n0mQqJ2hCgSsO+p64JksEJihU
tsuJvrS85FwjDZ9yWR503qeFO4HMS57z9+7nfWqLWoc2q/5KhpXJySyjyeUsvzKEXSXczcNfbp8s
pONFgUP00z5y739hndzl/b/IQ3wCvQI3qEEvEK11npzfaj/C+wFO4a7km5Kf1vntflqUbzRRduZ8
2y4PpPNELA+h82KwPEH85fElWn+r1zixfflooZPJ0+y8o5wb7ZTn2vmY8+b300apTpjQ738oVwKJ
4kn16d/Kff7XdSDWMSWm+taChgbvm1+6nLRBzak+z8rlHFLJ+06fNzemyVf5v2//cNLPu35Yfp/9
cO5RG7nqSMF6P/Wftstd56govEaAQvurF/5h7V//p/OLTibxMLkl+Q/Lh/HhwPMuH04hd/q8LFd+
OPx9+4dT6enOaAgXw8uqfZikvxezAiUUCE7QruxxXn8+wDZUBFVz+vW8yjdaDV54ynCwnJVbutQR
7/8CiGx+yFCx01Qlco/JSILaYV4mSbywFuSsXCk3U9WlN3zeU86RninWcNorBlJ+b7YgAhEyvJzz
w+m0PGsO2lDiE5Wzcvv7f5LLcT0/zCW6oAZmHnz/34fLuQ/nPL8keXa5ma/7ThHE1QnSMUDjaE/y
WjlfEXLRCHBM79+vC6uPS5UocS5AuRcgOZu6M60Q6S0fZKJTKFtAcJ/xMP2eOHkbrlwCwIFGVHhT
GNT8ZV+XHnaln7HuytlsTkx1JWfdt7ozo8OIR52H2nLNQB4hTXZpzp0Xs3EbxwfTcfLdpHTNAcrq
Vxo7VBAmHa1G071NnfHD50GeFtVuTIqAGut9kDFiW3T9FzQH2TFq0Cm0EPlCgG0b2bdOOE3hHl0I
WxuICXjh/ziRPfw5qrFQBZQTlC6Pj2qnofgIaOCGiX6wdB7m1iLeqcAwo16HuYYcjvdimuMRgA7U
HZqo/HYY6EspSzP4oZjruE6uz31XWYqQvdhsNIdNZTFu6A7U/v6vYPevuXqFhQ/nt5PnLwt2L0Wd
fCrXLQf93dAr/uaYQnPw9AjAmVg7f5frbPdvtkVRzjJcQ/zy+55NvepSQ1NVzL66Y9mUDX+V6wz1
bwZxnaYLQdcxqeaZ/065Tiy2oncf7GI+xk5lWrphmzo0IBPf62e3k+itqld5NHmTGqTXPdS2Ox+i
YIyHcIBfsZ6FD8HJNWCw+D9NKwn2c8pY+YcP7S/sT2Jhu35+FY4rVD4mPgtpb/5ofuoZt5krhwGp
PHUrcOT+fU+ZaO4ncTLhbG2nrL6qLXvFgCr6AKFsAhN43FiGu9Bk7NHQCF/4xy9Jw4P9+SVRL9Vo
0tuG5qKqYftHG5iia3YJh93TprIHha+0a7WbBcUC+0fWxupNOnb7qmjana4H3wwTFmeHeRZbFsB6
U7nzc9vedPnQ7XTTxKEKXv3CXrIWcpWbja0qhLnolVjZRRtsFk4kkfP1Xhma/UAy2kEJxsd//I7E
4o/79CGbqs2vzeEHhdvsk3+7UlS6hA2Bgao7q0fdpvPhhPhjygj1eOkae82vo12TjNpelAapSPAX
9JVVtCWRXPlDVNjada45z76mupt/8tq4Cv702vih68YCvsRozu/946fdNmQ9DI6deZD47nwKbgNs
fY8q27QLVFCZjYvgcNIrJIodQAcTL402VF5qIQ7T/WS+zpTrQGVg5p+8rj/9MHHWq1TbeWHYAc3P
nsNYVbAFMbQJHs+r2txeEemNl1LBHFWK/LI1gZSFrbuZ0QXstGB4KjPUr6CeQPaas7jKkB/+45dk
/smfaJvSmIjjn++SYvcfPyrUDuoc+GO/12MxkM/lK0erRkiO9gZzXVTfp/5VounBLQPP8UMurM0E
IW81G0SCZDX8WRU10Sk3CoQGvdKt+zE1DpMeoIGb1ed6QD0O2upq1lOcTQyDr8zEeLCmUVxavXow
OmObixiX+XgdO6bpkQtiIt5ewtBoJ0zOqEPGmr4VHcxIR3FH8ieKS4PyMJ27xjP14iVsESKP8P0v
0liAGWpO+gCMuCjq6QTfw5mmn1FcaRs1tLr1aGMVtA3E6i2xCxvLJeFpBgB3MeQDFWfNefjHH69m
/Pk6sU0hWM91D98FNucfP+A8c50gztpurzEIaWlZcdID/1jlrosTWK+9uELdkFROfzOSK8Jo+3yc
ibG5icOcOjdqZKslaSNHvHt0+/qtpuxPYBAf0NT9IFCO9z5V/jHxZ/8Y+vb3soJEGEUTGYA9el3L
oFBuK+WL3yIuDBHOp6PW7ApfIy9PM24SR3twp7D3wsZWT0rNRM4lbhBQxupuehdZqx4C/GwUEV7L
SRq6J+E7lL0gzmwQ9B3tJr/ja+xOaTuO+6Y1xUNv5NNt6F+jVepu8jYTO5UEyIe5wcDT1OG1C6H6
AnaLsoTQzesmIHe9gBvXEhwBc6peCZRUK7NATwKrBIBDHnvkaidXrVsmV5r5beo0xjlHQdpPCoJ0
nrvU4wG3Jtkt3nJxg4LU6mRPmKNBFBeeh8tEoBu38Gae2iqNrgTj7ZkWIF2Lnyel6fY82hq0P/NE
HlsvTshlNLisJ8tWbxyzUsBW1s5aaLl7OYRV7RnLKGmqjoyeF6XweLDj4VdR3w3GVByFs3j9GIO6
7CKMFu08HZTQGEEql6SLdPo+afxXlAyPTlk4B/kdWcBnVlWoCwQeTbvVdfUFbxlet4oSIZ1c85KU
AU/PlBPVHAzeSmovVCjPrezoltLfMUNVdRmKJLr1lR7BS+yGF4VaQX6lNaoolbjvctvnzuzAnx2N
rdCs4NKktnyqnHw6DQq/FmSnI4DT6VKzY4RkgVHdulYUe4VeqzvUP1+jNsgvm1EsFA7yEDub/A64
pIfJxm+jTzzlYyXINk5vMIo/pvGlsUyaSdXJQwxPyWz7W1rkVMELwW3WGe/iISeM2hTR9aiGwTam
KrGaO2RWuVWnGGn0+QZFs3rjo8GKojjyqql7HetquunIKrzp2+wJuPVx7lqU5WLU7wy1Uq4jXGZy
STfUh3we+ZBFgUtmymGrNu7BTGevC1z7Wk7IUIk8AgGR4C3rZjd33jckJu+j7QmAkusAdxE7Npeo
Y7VivpQ7666KGNbJjY2b4erKbLWHfdkEt+Q/BLcp4TIeFwmSpGVxqriZ1no4Xhm1tZOrDECqcNbF
odEzOE2uE+40LQnuER+SiJTQheEGo9zJiQpxPYQSeVKXPcgU6Ui5oZqnI1todOtGTtCN5ofJmL7L
pax25hNvbz3ScCQZuAejHYXpvZyMvf/izHa+nbhpXzRdS/FKQSl0YSMlr8nYOMxjVd64ZHGCRnXb
+wCHKQ/Y+VIpGePsdPdJkBMMsB2drk4BSxTBU8ngJBnu9rTvzLjFk9F0m7bDwaa6jQJqAXVSN2uY
Zv2KVKOKuDPrxxAl0WM78SNW4YAYpE5iUceIV2SYCA1kVCCbUfxq4/e06NwbQunISP/qZDrCeNjy
3fSEmukIJnRnhzCcLMYDEPH2+6mFIIKweB13LpxoP/ZGrouNgk3U7IbUQxFWbZqhNSkPmpdd7bsX
kV3Xu4QQxU1gz4Q4OVieAGpPuzRL5m0wqCBI8C17ahn91Li1bV2Gvbhz4d5KUYmua7ITkK/PBWrN
EDFGVo/+bZhmX1udvBeDm+8+w8lBPIZzKiCNrhUfQb7aZzvGIhEkT9pj3BJnxq2rurFCFIrq8OCP
Ck4peKI4okgfcUWR48p3w43vBFdpGHXvnyYOYsWbcakJU8M0mBgD8UXPZte1N2profdEnirvT3Pq
6A8Tv+W6+eKoSnnLk+oECJDQxchFfe+M97Y1RLvOPFIZhVaSspamuwWefiwPwzB+NRpj3hpRc2KQ
F476wE3CArFszCgwm3IgcS6e96GDFVno4Qpafv4SpPO9hUn4MgoaF7SkXuwSNO3qOBDV60bKoUKp
yUjyyg1FduT7u3GCaDi2gX1jEyt+kYDSRDaaKFjs7T2RsXR2hbPqaArvcp8BYcPBZsBbm0DpQ4gZ
If3iOCM7p1bEN1XJoU5g/y7jOMMI3hXHuNcRhUdtSGiXOLahM1wawUYX+XwSXX/Mi1ghU3CPpMxY
D0hmkaumyV6PytPc4c2gQ5bu7CqPYJaH4DkngCj9c1RMNFdG/4FwO1THqnmfBNPa6EI8Cq1QnoIu
cNbhWOzcrrcZ6A7mG6e6rc1YHPwmws1djiX/ngw+tXV4sPbz0RnrxAsnJHQjSL5rNXOsg4tVPEKx
GRA84CVVRhaDk9ECXzSoU1m4l+HSDiBPcWwBKVqBYR7mBjsxaMO4+K46RbJWCQTY6115VaVacVLd
t3DQe1JfcB/BtfASs36Lltp/pVq6p7Tuteh0whummUw/KzM3QRoPeAf18Q61uzjmtsHj2GF0c9ZI
c1Pbsb6pwVaiFrCMV2DH5Utkh09wAM2D3oBnHvCSr7s0I6RH6LpndAEQSLJ1rLrcOQ0ibSfqE0+t
rFPV41uJFu9ngWauyfZ5Yt0IEn122KbKsiy8yoV23NoL/DiOY8zHfu3JF6+0QXNbdu5VEZQkylYR
aJ0JlXrbReqVmyW7OciIaQMU01c1t4E+8vQWsyOt5XBvRvFLFU7KVYte1+CdkYXZXhtxiO/RiLLj
GI6EscWdj+uGEa0OOJGrV9cpBOr92CBZVkqv6AkM68e32syLq6FwhvXs1z/LGSHaEPAAj81ylc2V
R/AgBCb0/fu00PUDD7V8Y/DlEafKOJAVUMYLE9teNw23ws4fn7W+1Imr5i0kuO7XiVIoGOj4NS3n
aH3Gp3KM9Tt+QZ7e6eaFO8cEcWhBu9HxSAdDYm7GgLA77isuVGfrksG4je+XymW65H7NtUn+UGNv
+Jlo67ZFfGi9pQxj3yDn1CKiwrTWdXZ1bGBHmpxDV3Yashsn3kXUKi56vMeN26cP3bBmgM2hmldX
mKzWdhHqD3UnLhxsQxni5GcfCDNZEO6D1gG8jGaSQoaKtNq8QjhOThhaQSd+7Cb1Z43W+sKf7Piu
7jDMNpP+2vfKDCwoK7dCaYtVqPS43tq+PKYR/wfFLyaUDhO0aOOT1di0TYn32Csh6QNysSNHAwsq
3ziCxCPqM+XUm+iouyzzEsXd9NVgXTl5OBxLy+wv0skCy55hh7O1JPsiQv9GIcf0Tbcbj9rDlUN2
KGwJnFF1lltHzXHNo0vRdINiF2ux4AJhTTQM1tHRsP5XMyrMOI3wR8gtpTyqI5a0d7GMLO6NNI+I
IOiCct2p+PHyrAXrZE8B3h26SUatsaj4P1yhpdthKNVtZGZfazpkx558yEs5Jyd22IfrQcWvaQaF
UiNwN5SjG2O21nr4/MsRTZQcCA1RduPs/rRbjSBIdTopZkyVUbG090me8u1VfUU+KnAJTLtUnpv8
Ioa0UaTXzhy9qBUuVkU9Cbp0t0Z1M6aWdaNAUsbhUt6pqWbuKyo4F0o/lXdyXWeO9Sqoe2fXlLpC
U1rBsTuF9V2REALXttWNXEIPKQ6Wg/pQLgZ7MydBnp9xvq6sLNpYjllu+Mnot4Rq67dTQqhlkoK5
CGeQWDXVFq/SQRiNpJec1KG97NSgugcBu+KxcWcLJzgUU5XtDTDiq7oW1aXjJo8CifSlaB3PMQZ7
bajQOdQgFHdtItS7kCBDo+EF+q1rEFGs0gPTgg2lKfI9uuXycYhtKO093Y3i0uH+i23bRIqpKNei
cdXDNKvqAWY6nl+5bJc492yEUmsH5XVMB+moMFa90rJ0WjUU0Q6GEtzpnVPvZn10jiXS/ENPw64b
xvkgJ0XqdITk/V4OJzgsDjSUjcbnzCNzst4i0UwbS+wtu4IFX5m3adn1B5uL6Ei7HPMSJIksK11G
Vuv4aIcBeX1NddL8GRJYZH5RVBxOqU3IMO0Gj8SWmCwcJ910QQa0If1SF9Y3hFfBUYEpq7pwnbIs
uuwLIhDnKbhVh/hEwvOphn1gtdoDLbx9LDpSOnipkzA4dwbaZtDTy5anALwm5SKexq9VGuK21+Jn
BayEmFUY5nH0ANCdqgD5N7TReh/2OePAEZeg+92cjVd7tveD0z8qOYyufsYjbs1r0lKxCT6EJbC1
vo0LMlKIDg0dzK0D+mPitvex0d7SOHkOlydMagy7qSDkD/dmWe01EXtB6ml1eMNIt79r0darGjwz
keP99AcEwDAELxWDaEi7WZNXe1Ab9bXo7mjn+xsfBffFPNKqIaxDeLHuE2Pbj/veMLD594rYpxbX
VCXIK1AxS6pO92YodrdlFPB1TLBOQ5B51gqr9dC8gfOGbxCklkepbTX1KSZ/kYN65XYpJ5m5turQ
2ovYfWtm3mfcNbtKtzzhtOoGFuStheCczN1kpZErTfp56awcQHJDjyE/0RXk5zHsNEu5U3SifYqq
J7axSL+NLrbcainvZIBKE+dJJSxu41sOfq1mxImMuwmGMZb5gsgFrC7hKlokzkUmfvp81OXg4/2H
b7RWBA2BNqlekxc9LrObcmEpBdWYbZcKcl7O7Q9uHNfchpbsdA2rrYJSPR/saq9nxc8BAQAKfVPb
itE1nwJLP7mV6RVR61IBtUjfIAeI/lWoP1puiTcqSg9RSRfYwBO2Cl1sN1oFUKUq7dsEGyQu1Ppr
lBflM1/JlZL6T3UFsj2qq1erwxSUWtW8awbSKdChoq8PMeCa3EMkEMawxYh+XqdgZuvhSUnddRtp
BHVi9Ng2rfLUc/vJI3rt8bQAcUseX45fgqoVOsbY2g/3bapgQ1Pv3PnUlVHx/9k7s+XGkS3LfhGu
YR5eSXAWNVJSKF5gigglHJNjcoxf3wuIrIo7WFX3B7RZGoyilAyJBBzHz9l77UPrVdVTktAxhF5b
dBnRMq7nsSl3UVcbE9lbUXHX5xWune5VN5R+pw9WRX6Twhcqa95E8291Y9XYOTHZTb1YqwiVddR3
SeNoM/jtGSmr2LPusX45+oOVG96joEEtNffRT6HcYtapdPy6c+zZlzQnhzLV5feaWuqAtP5Jn4H6
RWaCuRz3s28IY5P3gbMnIFjt8ttAU5kUrbQP6VIDwauTF8/OQm2O/Ds+tX6bOvSTgJR7Oz+jpZzi
svK62b3YGVf/yRuzGtsvmLn1vhFr5mswOdaJQuGuzGIYEy2/fW6nT747RK9lKvdoygkhQzAqYxOR
34T1zhdNuZ0RnobGkD0ZGlRCUi6Y9JNeaFTzNjGJFWrbKNp2nNMbaGoPfdneZxpOFZHy/YyIlk2i
RxHbovo4tLW5JSmW5J/kNKgMvF05D2FcjRY8IpT7buGV+8ibX1dhFK4LoOnrw9+iqzaCvqCq7xgw
gOPpt1IGe5JSbUA5LePgqsjNs6jYU1aeDQnwhz/nP1IaFDiGIwyGven45/VriT2B+BJx+iO2WGnu
f1QTtrGo4/7Hb0fLuPXPTw8eVDPyJ158Ux6MCmxa7354GfERLdAwMq80e19MMjv2dREcm+UHFp3R
jPyDu8m0aYKGkI9F+bMe+pTJ5/RLsAe38IhSrN1FeZeccg38ofvQVUxrSDp/klF1h2vHP8vCyrdk
pnxOBb5EzWp9TvtOO0Mcawty29jr+jsvW0Ahrhj2cZzOz1FdkEoezcXeGOInb5FxFi+J1782uo+l
cCGN68uoeIwDskixdk7GHFqQYwfvpWsYqwS9/66PRXkLYD7dZm8hG+II7YcTakEYjZY/3YspqUPH
w86dlaRF4bTkrclh1Qv9GCvc+UPb0cmY5Gm2I5RIBAqBPBm14uwjGaa5ar+MLFxVlZ2Dcv7Fh+2x
ZGvOyR4WUIyZotyspm/moIJ7MpCtQx64FRtFbLwzd+OmLdkBTnbYlz5t3ZzOSpfH5YOTtle/LEHi
dYDHOZNDTZcBPwXU1BoFyKZ2Z/pz9s0tiuYSSZoNUdLKsGVedpfl8t4ySu2tws6896gRTrmK+6cA
gOsyflA/xwxb5qzgnyj7xfNEeeASkMdICPlWyugiZap9dqC7trZv9MR8iPyeWzQbpaDfkbAuPuOK
Hk8HmdMb7Y8+Fk/Ibb2vQgxhj//aZI15yCOL0MYYs12jT8fabt0fhQTzYSusSJ5OIz3vxHMwMtAh
4SmBd2lgnIvbjHSSAc93Yc/HLoLnOEuWjgmxDPcWhcGOxmRZDRia6/FAi4PhvWxTdGmdex/X4Bxo
JhihRprznddocTi1UBHZ7P9loS5jQ+meXCD60MvkQ2b0xo1mGxo9BGV5EUwXhx3cZJXipVERdDm+
wrQEX6hQ3r0yLQNc0Aw/zu7A7U3yJtgjbNOOXXDcQKBI/b482AT8uNGUkgJUak9jfJ1SB3ZfQ3qj
rkH29Nvp5HyXo1L3cGWMccRE6ejmpbKgvHkBQKohHbV9U/XedWgKsgBlcocLNGc8OF6YTpYn1sxr
b6Tdk1m4nxmEFNzyBZl20/iY6oBFTcFNyhj9Te12z13LzbiNiRIe/Rn0StEf7cjGmklzFa20IGFa
Z4DbNGKfNjGevTFpr7hahzAdEGlrABmIhGmOXTd9CKEo0YdmwZTTlgoc68DYyH029M/asiugOWRF
9cr/5lYEmYlKWCDaZocuRrXvTNy00dgw9Yznt2Sq5dGchhc+renkSngdSdbPe2l2kMp8sFMBnoND
Fuvz3uAEY4nI4YxhWM/oDrclPy+s5j1QXg7nEnTEpHeXPld3tDkdILMfXlc8SPjwT2LG3CfdWF01
ADmFzS2tGdrx4EwfUzDcBzLQ7+IM5Bdv75kk9W8QRYdL77qX1Ezde9KE32OplZA0ojtPgD21Bheo
48jIhoith4DIQiKqsKbOcfsw09qOPSY29tAl+7msxUUl3fNMzMPOd37VFkGLDsyYIdYotknF2bWW
XHbqis6k5lMfF7tusLyD6zpg8gb1Ux8mcUHjkYRtP5bH/lg2KjkU5dhdRQ0GMQfOt9Pm61D7zsEC
ChnqVQWBe+kctEVBUrYCPRnEOJm9QZ76DDtt4tfGccp4OwhcvU8K3/toXvFMF06kHiazR6jUZy/x
aCb36VSZl0wZoYsEZ4ckyEF5WZXXSNsaAbvIwDTdo7b4PSc2noKG3tB1OvnnbP9pFVfvrPZU4XoK
HCiV39V8Itzr3OHZuXc1Zs0USeAkdeJMHpKYSshj8vQoWpZDq1HaXdpovKgZPw4OzYCxma++HcHL
aqFgGWxC4GKRFOXOvH8Utu5FlH536crgFe8uDC+ziQBPS+vVA2TMwsP/VCkHiksX9ExUUvMyRulX
b+UuyZMpdMzumeC/7huRQt86xR3Wk7M8CHIk6WTbxqFqZgGXBGOpYD6Psmt6MlLXOpSoMLeDrvf3
LgiECh5mlCr7jpwogORj+WYbqbiDc0ruvTSDXV5FJOwVbcxJqGVPPi8RJv4446FNI5JdD90cb/vR
Oybs/y+tEgDcgsm9lNSMkaJxlPWmOrDDra8OGqHzSJ6AdErjmgj3TS/s7sha9caogkR7eJHtflxK
C6Nh4Gv6Lf0lk7PP9GFeBtMA+VMN8NoDlleGJhmNk8iAVrhsThcVMpmE/cFOprs1W8qiqrhLTFbk
Ju4gIlERVjqcnY6x1DlxGTZXiXEjlgVYWKoloVZf6KQWFzz8S+ib9lce1SAwuqi6WbbfP2hZdnD8
D92ZnFurNe5tpulP7t1Hovfq6uVGc+d00dEbYGoYcxqdeUdm+nTJTU2Vc0/gCfM8XxGJSuPsUhBy
fhFx7m8lsRnb2qjlZdRMNojg1LSUkk/othWSZ9iNoRknX25a5/tOOPbZ1XMf5uwbfiEmB0aKbtbL
2mLjcmOn3WrysMnj+ZxkFTA5WhZQGlkw+AVHolOYCoDCMfZjH9P081LMQKYW96eUvlAzkFl8rLq2
JoTRGUFkjSZ5ddxfZjOKIfeoargXjm/s05xBfC/Vq2klw1EOUTox0WbElEtruJJwOQcsyVnrPTR1
0z6o5bAuOzlXMDqU7OiNDwwtqdVr5ct7bxlT26PRXp0RGJQjjn7KCp9KRD3TZGQPYnnkJdpXVrLp
lmpwj0NuMBsN+rBvcp6L5NUt+/aOnKeDTxl7adzRQQGZ5SeRFuwUhGDK6rEDDUC0NTm3SVsnvYRs
J+7csXsd1JgCq9GvGcEbQSuLSzCAUSGCpD+y7s07CxcizdgC0Ho5fwrPitkhF8ELYvSrVI3+EVlg
b8XgSrB4xmPXsvEvig5gNm8k0KdaHuym1M7gU74PhinCbAgulXTkMjX33gKMbNT7Z/Kl41ujDBp2
43SJHWR3IvXwE1v+T5AuzQGZ4LDThHkRzI0+Rj0OZ5fYjoaS9N6oSDSzRzJza6ff2TRQzj2lnuGV
xg9SE3HXFUwPKEKlT/cPKXrDbNOks3MgJ5bEyboNbqkMDgGw9oHa9W7M6Sf0hXk2jKZ+qPXygRb9
LsvMCgqB/uXEHRZhWR6joJ1uFe1pWgu3pLKS46BoLq3nw3pmwEU+2JQcu0pB5DChLJ/y2OU6jxPO
+DZ7tRs0oj7tjEMr7eYJIkE4CTPa6NYEqoZWGXOo770A5Whw39gwjG/u4tS4MQDXwxy3yq5n77an
s8W2j3EnMLz2GQqQfapLOhXpOGebvinHNxk4X1o781Seg9uaFaDTjqpVzuYMloRFmDxDn3WOms4Z
1c8BWcq1aFr9MPV1CTmWyWaTmtqh0zzninXwTZSlukk9sK/kUb1l9ZPL/P/FzZzkFjQgr4RMDNKf
AmQCi4jVXjWviDf+1tmuIT5/5K3rl2g1kVklScC9TnFLSNLgZNkBXN0102Y9SDm8G02WhyMSDHsJ
qOm8ism9vsTZ/H5IApd+GqYrzebyvB6cRdUeLNuu9ZG+Ku1LRQOcSx5c2GIuwB0LXpVBKPaq34+h
pYAobKzUQaKQn/4tvvx3LLlbXwxV66fW6n5lqqh36bx4yIbFzbbqS9dHRlYuEQ3ue+otavB+MU/8
frgqU1cjaO2xGonWgXeyxF0Zi3VgXj0Hy5frc+vB8QQBeBmz2tVwur7A+oK/X2rxn66PGsItZy8u
jwUbMAxzWb7gyYe39ZvZ+tz6Aple8iutv8K/vWBWIc5CzPi2+khLd+CD0FKSvH5/vThM4yUobUCU
EcrearcEEMrtatVldvd3RNCfLyOhUagCgl+f+vP8+vb/23N/vvzzc9ZqFPnzynns4DqDDkFpzwco
/nyK69eaVi1uvjY+c/KTzBwlOF9s7C/5IOBSK8J6a5rOh2HwA1qHL+sPQOwOzLY6jd5YtZfVMby+
rjdLzo71YbRkN63fWR8Zwm93eqp+/nlqff53xNPys23gt5hgy9Ofl1t/4vdrliONP7KI3XA19q8Y
gdXsvz5aD+s3uoQdeJ519japXgKGnyeI1XRwezffkQPVnHPIMGfqIsKurfy0fsxiPd3+fKyArfrl
olqvJNJHCe5aDv1ysN0JdN+cCMKthvFcV8QXmrTnaerx5Z/D+lwhZnaGGl3zTEUVuJ2i3K1/yKpz
Xg+T10AAzJoRuYgvX0EVIXVCLwDsQm7QuTSbRdckRvLwmr3nAhWaEtp9gT7t/MI7kKuDYsu/4Vcm
iDVyD2khR27R7h7KDW5+MmWkfCZQNg+HcTcxyt/QOtc2c2wgO5gOFGjmxXfY4hsZ1FB2eBtGh695
Yj4UZurvzSn75QfsdxiEv7ol/2Chlsmih/Jblu/+ZJ162RKmCijt0FrW1eZ0g9aHUC8mnZwu6JtZ
Ow+K1Pu72MaIOS/N5iS6iwCqnT1+wQ2Y1an9QS+OWTmD0Q0CsKyK+GR4QTQZm7ZV005FdP8ngrJd
One4FAtELRkMQte6RrYNzKu7jstsuFPFpnVTEpEDcj/aaEu3rlc1M9JuCp22e7fz5pGO2aGLiGWJ
jVBM/s/KeVcuEMtSBZjTsp+s1iFDQP6eODmkmo9eq55+EiOwgSnHx81g1p8C4twr59UcvE9NB4lX
pNvRUz99xZxlCjzsWwbzgqjFhVtMTHCEyWaB23iCKVk4UKmSDmyPRkpaRw/oGkfJ9zqpc7YeuUGS
8XgqEVukTG4Ivjy5UfSY+MwT44lSXtrRxquguZJLkwNbZ5pDQwY0wn6ggWoroNroUWa2boZC6uC/
5Dm0e4t3rmUnBmagP+GxTWkMTWJfiZz5eWB8lO4BcMHClKTErxqSDvroKVH3EnzSriwyGPQdEGjq
mlBBDWRPm7dYqyi/GARCUbQt4xAhtgEgWHdMrOhKmmZyDRrrhVThYBu5qtuijXimRXXlb2831ZSg
KE7YV3kJ714TGJvUmc1N5co3rs6/DBWqmT5p2jLgpsA/2TEnl2GYx2gml6S1xGHuk4Vepv9gA9Fy
yZrkq3FupyH1YRnSl9+M+0hV75OCFlmVCQSUgTRlXw9RSEa72fHgZRbG8+Q5vyI3CsGcVRlxL8Q+
kkjU6CbJg8XEEKWIDs1oH21EXlsd5c5e1+psr4QaX828M3HHaRO2/No8SCH1sKlLgrrjMdjaQtm3
EQYNTkbCZwKBGqAonNssjfaJqTqhK2wb1qfiDCJYNxjPupw07kJOsGvr+cPEw3EFb+edvDSDymXT
Lphj0yNHYvRuWidqJuiRvmeuiKDTiW4j6uJTwCZxU9aSC9RKwHi6DkTKkpSBiL+gtSv5ZLtyfhGC
wOGGEBhtiqh4dE6bAI0fuhb0ShZjNDoTbX8biSq8Bzv1yo2iv60HNZ7HsdVfAOImEa+U1tYv8qQC
9lhAZj27oduv45hO5688wchuJkPymFiaj8N4b1WRyVqVB0fPg8cWtRoMaeGdhW3dlQxm/d7pL/Xs
MCOAoAUV+9lSlvc8Gsl+yuf+EcfJSy2bnxhEA7410aueLPng2opEKN0YTr6RWawaDWKb0gBOVwDq
LILmUNotcCp2dn0p1QXh9yf1TrZPaSPS9xtJt5H2cOelb0WVwj2WQ7OLYI5H5nBD6AFxvQeRZ/gB
pVNFWZjr15pcsatjTjaQBeSKI7qGvUsqPVdyCjm4cnPa/t4WlIxxZxv2U90T1aS58QiylPO61N7J
NCByTPl3I7qr4zzXSVgUxGrglKjCJlGLWp1AMvThX1NuvqCsEC+K9ryIVPHqEjU+t8GLI1zWley9
MKbhLgqm6ppqxvOquqkbupJEfZzjuTn2Lv/8/64sNv4jW8xHdeVZDm4Ow9X/I1hm7s00SDyrOmaG
nx2HnqG3KkB9oxl89REtvowFSevNPO2dRdwxuir5v/wK5n+4PXBHs6DqhmOAiNGtf4vQCSKhOsxT
1bHQkDtFnfngARkKtQHMFTeyj9ykPkcQUO2Dshf3NlS0wCygs1TQzNraKlDGxeKyiE313igeoKLe
FMPlE9tV/X5Rga7dqP/9jTMXwfW/GBf4rT1dxz2BDt9G9f6vgmzcDLmVlmTAZoFyd7lj+Ke4j+4N
C6gH4gX7APsSondvnHqXsA22TdnHjNnWBuUEPzFq7eBz3FWGL0Ba6W8lzRyaP84XAhXHZv2iBKYb
89iWDv5l0IO/3VP/Qjv651A58z/MDfz+gYmLwA9c/oxVcP5PVpKpTfHMGG7JUicp3W2tDBPV8keQ
bwzgUT+hypBbJE/9fs69b72bsDzY1xRAK/EHpb1D2383+D8csjSOs+t/C5YOCCE6H1x5j+lYVQeI
vMO2LYRzUKl9b6u8+//Bjl//LxYwJNvL5/k/W8BuX1J+te3X1z97wP7+v/72gPnGP1zHw0gEXAkP
CVaS//aABfo/SLKyPNf0Dc8Cy8QV+7cHzHL/4ZJ2wrrIqWNwyXKx/heyyf5H4FsukY8BQ0crwAPy
X9Sqx98Xzm/c1h8a17+cn0zz//0KA7HpGoGtG5YLjHeJl/xn+41HM1kTgyNPwvC07Tzi1jeWw2Bb
6qT0t27JdS4tE6fpDJttq9UI/wF1Iv377wNIJtysylhCoZcnxwWb8Ofb6zfW5yTcwu24TE49D4ny
f2/ufsfd/t5Ur8m3PmYLMw/UAamGe8ypNVar4x/T4/olY2zq7K5bxEu1hSnlXyFOQ1QG8259tl4I
AZmdwhY3LLLsyG9q9m694mO0E/lb8dYcY/h6fvbmLA7cuqjGjYN0Qc2XAcnXWED3MXQvR2gTcYcb
TXDqnisvyWzUm6KtpzAJMO5i29lnIv6E0CBhd1avjWENG5V5P7UHtO0fxUSnaTLxpSIG22f2vMD1
WTyLzm73VZU/KL1/HGyR7fKJpKLJiLpFxBgmbF/yLkZA2MdUxA2jMbo/R8duzkk8JhelvD19wwgq
r/hWNdZlGuN0b/tMsxAkXb04Ty6a1T2NeQtxEpWifRjreSZZ5DVDZrYvyC9BfwTMG22fWdjvupvf
UFqTA7+IrBNYCWyc6IYVxdOE6mzbejSgYJs7ez94gR3XUyKQ/TIb/jeaQUt7fNw5UWoRVhfcTRgN
N0bha0d9wn6dtG21RRhu7Jl9MSuuCR5Uh7TU51dNPA8q/chHiTppnoHRA3aNIGBnVm/sgxl1oocl
MRUzhhSYkOQ8kjkTOy+FZ9hHPVlkeclDFuFV8ujob+KEABojb+mEB0jehA+/oRqpvo2/NCaYoUzM
4Fzn1SPbx/rJzM4OXuXdhOdvOy1jHiyCe78Ymk08mTbOHqPbVtr8zKy92YtW4iX2IWvmwQUoITVW
kyDjssYPE5DgNisTmsXGkn0ZuT+G5VXciRy/8ZuManWskr6n0p6/Jygw9gYyg/VCmV/afBmGmuOj
LpkWJk5M7F8ykBohiFVdtOa95WVhjuSMCUR1kok0D9gkDzTcCZMy3TO3vwPO4YCg9eGZVhlFVx21
e6ZHy3x82hUt6cN410I3oxyJewssr9uc9R7KdjOcZndgf+MSwqCxl4meAjM7OX4fSr8nn6hxXsyk
/5F34KinuXxSauG/I4zSOpPrx9D3VWNCVASRb2T6zogqPEkaAzmQmc+yGbpwGhkqj6iLNAelv9Zy
IaqjdJGWA6khygxCZVbVxkWLs1ujMzpLNOOiz0cA4L8Ss6u3RVY4R7fU0fjFYMVsXWzGpJ+Iyyx/
cHYglu0YduiJS+xGXIpQQvUkkojJC+BgzuIwSZpvvdMBnc8P2tLPQ48KKlvaF4M8pE5NRDwrRJNl
iSzImYk0Mm3BmZVhrIoPjPWPOYBrDUvlgZFCsOcEesLDxoZt+tYOEE0b2zJ30/KL1bLEQWvRrppF
3J4K+1YY7neIdAhgUX7q4VAX390WKqs0BAPRCMymtR+uBPt+dY6njq5PxDPbTRnapk3MUda+s5Ep
jp6F9SKGIakwU9Fs0C9RIIZdizyjCq64jvl4mFdQs28CB+Appd1BBKD8YU2lh6AZGHwNBOpOp5go
9yzuHJrDVnpkATmQn+aGQqA0FewZln+krAv2koMGBddVYaRfdUMrttbYOI+dbv/ClkmETYciZHwc
ezbFExrjbd805HUHL9HCmG09vLDsaEdsP/LUcI7pyBopexb8qAkndUpi+i3A5gF0bhy4meHQ6z9N
gr83hR5/xtq2Sex4O2ZJGCFC9Iu8DyPxPMWRdjAFK2cP87VyvCRU+S5uK85GAYynjghdsd03a8QK
MiaIAMY4ziHISDOEN48MryPwRnoo+aVX7uahxptvEgAQ5fRG6wGr3hJ4g/nCGXDWYS76skeWFwrO
HKsB13l16hilfs/dJbmYO5XfFN8c+y+tqBWSLQfkUJ6copIY17L6yy+lec6i/qg1RneMB9LnCqSI
o4aNRS5tqDQX7qMj2MdKtvCZFp1mg3Wz+1XV8czG3nqD7t2TrmZom6wlBRIFkokkyuvBatBysXHC
5NPJ855Tn2B5jTxENgZAbh04ezhFB+j2igQOo+jv5vTHjHwXwaByLlG6LVzzO7r671azSM+JZwvr
zprg1QqSfFKJenD4JEShKpBidtr4UPRVF1p6cKad216sgLaSQWSwZHDkmdFHU8KN9sWSXyWMU1SI
g+OY9tZe3LS5NedHLafT1ABqGhyMU0E8F49axQZYpziPdDPaocVqcVLgBhWqOQfQEQwuSWukE9EI
InvHlM3JW1P08V5bZJSoDmmqkZk4BiO8SKem2+UE+GUL+nY1pGCreUAbDvUmI1BiQYHQP4kOuV6Q
xiZZNIbsLwc09K5AyLqd2smDKd2ZpxZVYXUMkGRUHcYFjKoHd87ffZ1JQ1WT8EfPgXpG/iUDV9sG
DmEbUtR+KLmpxO30MGXzrXHxCWZuOt31hH5RNtSAmC2baKhkl2ozXEcxX1in7xMXwbJj1W8Ns4bD
pLv3xCOSHT8etJYJetoIPG41Q7WSawJhTHJwbfdZ05wjkQzkvJTmfilfUEZHoRsXl9TQ7z3pvHDl
fNP9fKIpiyWuycQ5oJ75fcgoJLI2RaFlPlcO+2+Q46EDWw9AJOPMWpTk7dUmU66hPBUzMuhyOVjC
/F5wSw+JDb+OGBZ3TsaizuTwCREuZ54ImDsVxa7KiJuOFylJrI+sdTZhxXi4bnpPGxfu5YeOSHw3
MGzQAO8CLdIJa459+VklaXfuFoJWn2ko11VRPOtZ2gOQxEyTuvEpqVCn+4AovbImleJXhBNrR2oi
6Z2BkWzHwcd+NsrjoGk/WPNB8mr1Q6x6Z78CqtDFYXUfArHNsMWERrBMc2u/3NpTymk6bTszmQ6p
0z5Jsm6ighEOKQO608N6WtZv2PIVqQPMiEzZ1/u6bZ5XBtaQmbSpi548NXRTFrZ2qurMenZTRB+a
S8xPs4w+dBHFsA8IZ9Slfi5UCS1c48o7uM7wkOhtiFzfOK4IKl3KG85vd8v6fx0CgKieZfaovNMz
00BnP4ziYbRIrJigImyNSWHPSnPzWNakAi3CPkA09d7M/WeJJ/BkJS+TeAOpnoA3IEp6/XVcoP2c
J+LkYY/c530EIb8e8T9FpAE15la6pnkmHoMgSs2gJgwwMWiquqXBAvWjAe3uu1G7zkEGR76DJ7oQ
ycoBIE+8jBmISSVbLjW+akdTu6xwGRIT+1Z7dYr4hKRLQM8LDruvQz0hqwoRx9LQZ67AdLA+F1D7
2ug1pbu5b+0iDrlIdMt/LpTVHEl1fLNMt92reAMtojwPbY41ZeoQRHu2WtTqu7lXYq8aIhPjVj+3
0htCEaBdX6f+JUyOnecX34ukaRGLyvO8cGM86qhlJOfEKGf7lyL1v4aE9ULo5b1MDe1QmmDxa+t1
RDWd1dktqTVzi9mnP3etlW2s1P3ELbfo8hYvoM8nr09RHSYDkbUll5NB0MYcdIBmFix0EXyjDhT7
wEzvSolzPytpXZr9V59F2o55YBRn+BwJ11Bjflklq5V+q3ykWrGyprO9bCJsAneE24K2YVa97RaL
Gy/jbWVATiCnkWN3RJTr1GAIibyQlIsnrXbqg0PGoOPrNfBR8DNRTuIORV+1rSSCNjqJzeR652o5
DPHPHAnXaV7Um2Yt3yzLsADdz0ZwEEjNEs2iZxpjkvZrp2UsIpndCmvv5dUHFQUi84LFBo2sUown
6oo0vAbzLRGw8rVmsd0jlxHV1F+SpH7pB5Efys7rL5oP2Hb2DWB4R2/OtXObqE+qh7e8LhGiuO3F
CcZt0KWIXbO9PojpbMJ3QMaJP2PVgHSTc2COgPPd6RBqefT5V9GulpU0kMv3RHNHOk0kn68XtT0U
T2ZNEmNAHOgmXc5Cs0EG4xIZcRhzbyJjqSQnrf/upTWnewUiqtCJW467/C5fOH2I8EkcD0CrxMXI
1Y3WjxRH3qJI0bsPpsQ/NkEcFh0AKXZW1yQayEF9LGB/bwdM4lvUErdyit09QTt04IrZPal5KflS
/Ry5KZZW4b3FnmVshTez4C1DY6e+0L1OzzWuMoZVUBorG60WeUdIyZhPt8FbnWC2jQ2LxLjlNJ+E
Tvg4ft9dgG44IUEiq8othp+7dMlXtKxuZzXzZRlfOYNjbJJqbsJ0np1zg60+9LCd4A64q7McQIH9
vSBkeWOWRR/W/l+rEHg9QDaiAoscC3L+zDm67F3tuPz7wHzrDfH2uAdn/PdTtasXG0v01W49RK5H
KHYed3e6jnWAIn03W8YTN9L2bCyAdSvjKU3Vn46FkyFICJkcNewx+swQD+V5j4AJmGQ+Cx86FZ25
gZaES24IwV71SFpW3e/Ve8Ji9JtvmCxWzZV5mA0u/tCa1Zr7EGxCdIe7WC7O9wVQiGQXG1Q8EIhb
2zswimwr7foxkLE46G7tHefaDb06CBCV8L0/h/W5HD0FIUsjZqjlR+qyiM5umj7D8PD241RmZyt5
Mu1i4l+Mpp82zZXtioNMS/gTm9IN7mvwqwdBF/JcBl4UqhpQimyUOtuN7+/srPy2MjrhWDHYKjHl
YAX/qo6o1D6qjl5BAdgKgWwjOJl9AuQW7CgtqOr3IVrukoag2k1rNZ/Xg47X9SjR2FitW7BslJSx
i6JsPWjzU20RTb7e1v48bSpKdK6hqXD0s74c5q66SQVdK/O7OpwS+5OZYLw3mChcZpTNm3Rm8Z05
R49xUZ7mORsu0u0JcoCsJXdkTiO4Y4YQyP4Ua9o2MoM9a4DO3YWOvyUK+3E9FJr+AzT/i6O8dqsC
4xUxU8eNM9olhBVMMPzJEHFwv5pq4Qnj/qMoPbRIojytJliMM29rGzGKzsyw7/QU/ESevmU48T9G
+aylG9kpUuskGDHhGcmn3XeEFOUOqZEzjnL0Uy9VRWmg+9tKVFzqMnIeoyBhXRX5L9Vohwg1Ox6X
btzW9lyG7phi+MqACCqqCGDY1oXAHZS1NhuD0SzjS2N+n/Xi5BNf8oE+GrUj/1Wp9d5i/sE6Gukb
gpjKS6aj1Zdxth1SYos7Xx9Pju18qS6/LfOho9PpJJ8hSBUD27NIlIREJQnOdPkZFYXxU9blmabA
+2QW1nOTu4DSUpJGTBjT5CSgKfPi8b5K6l/gEIDBzGwtS2V79ApTcvrKgOxo07v2uir3QcEIqPAH
4MXVD2PIrUv1MOaFzYzKgZFWFsO+SYLQFqyI5TRXp9Rk5xtXRsFIryOeOV4Ip640983gdciQR0aJ
sj5mUdPcDURJM0VPn53hc0Iv+d20gcdgpd+lo3VzA/fTf89jI7jnrhiHzUI+EQ7DMxWYp5HgJljj
crpT+dzuZy1wDszd8WWXjKHTFu1UQ0J5QC79oRfjuaocI+yrbCL86K9GyPnkOumAAwj5O7YDbZe3
0a2cJ6pYnQIj9ezxWrdY+CyAwyHW9R+5lrQPjmzf0bPaGOmXG+4iwOiC2AvpWlIHLjdhjYoSyXJW
HGPiJCKrI5FwgcUHy/Kf9e589htCHEotva1PUQtN58c6Dzr6WhymCZtgOlgEkUAKDbulS9svXVq1
HBYnV9A6XHy4R6wJSFVpcALmhl7uUzt+zRYLB97W4RhbYq+tmpXlMJnNI7v64fdT5iqpqUz3VY01
dsNVb7Qc9OXgu/W+hOICEpk7Ti0e/w97Z9LkNtNl57/i8B4dmDOx8IYEZ7JYxRpVG4RUkjCPifnX
9wOqu/VG+ws7vPeGUfNAApk37z3nOWqRndy/6A4G/YM/LSBBsHOOaP5MRXHtzgtxOaSOuz8szNgp
4PJFgEv8jxuRrujQQTjei55A8U/f38qMJNumhfF2P+mUHGtEHhm7EQbKfuRCcQ3jp1FD7UBwd8h7
19trbgXehzTOEkct/hDaKthWabdMRbKvQl48OEkuVa7X7fn3aIp0O24YyCRBxPqhPY6MUteEpxj+
TL9gZY/urx5o0mmy5UnKxKD9N0PfHbpNVt6iMDlGxtAf+endKgnSFxfRNIcXusdIbpOVFRikx5f1
Nan5XX1tkytaO4+hGQbglVy1dqYhuHC1Vn42lSyRJSLHjZYCvZdzdJWoBIei35VWjS80K9cga460
jwYfxz1LTfjYWeIRbEu66dIQh5JpMjYXN3KbftPUSlHmHdNxRPagN5sMHc96qvrXNMHDbxO7PMmO
eEeIvauGl2DVaFO6idE7b6Qypm2ToIyxfnUT+i09TomKDKPvnOOhs4y71CMZmFCYdtuQ8mPSXGR5
JMG7ZosWCpQJr1Jq4MjXlvBQLemJgQiIP++wy2KWZi2XU+FXMU+2mGucZgo5QGuRuoJZ3h7kGfiK
S/SQ+FGk3qH1snNeT6S0c6823vzuDOKYpBuEfOm19pDyNgDA/Eqhu9ZRQtDk9fnNFDepy3dDG1mV
83zqUNDu8LQ9jwYqMIrXZJPEdK+Rvqyy2qrOuMppbWqJcS0nwtZNjQtUxmeLJ8c1bJZy1xy2jDNW
iBfqi0uvNNOSX6NOT3fwSH5nHoAKPv+MUVnvzZzgX53QqLkFaaG00wQ4DZmv9kyj/3lTB8xfKuOj
V7R9lzK2GL7rnK5XiamrWz7HHyFV0U1V/NuqJkOU8CMazgsRPwufOQgk1qWd8oGuePSs5grBe8CO
R+7BuqjyF9cML4KauEeMfkEhj45rsmtm/euxxJhquybpPnLeihYdKIqZLBevjH7eHICrm6iz7Z1o
s8sgaIV4LtnEtJsf6lCiExm0nC0D1QnUq4OKEKgUgXHJEnazQktx7ulb2YzvXRKLg2ZML1JmW/Kg
YEWwZrGrNee6d3xS5YZ9akHKZ5iG18QAS6QlwR6l9800GQjEPZIVPRxgsrkXJEFIo3TGJnnVHHM1
rIo8C57S4NKBA4V50RgbnakJeTfQxFzS/SatphEwEG3upP1aRxtkh4x6cs/yfNP6pXntT8uMHkxM
puQDlxmF8bcweozgIx5Qg6zoGoZIblNjReOEBpYjaB6705rffTZyy1w8yhuRDyS7NXPNk6WzqBAl
rjWfTmP/Hr8KpoSrLCwu2qQ75zyM3ovki5NqRPOuJTYMvsMM6UF3TY5s1eMUE9XM+D3e2GBDclW9
KJsLRMzPtaNLzkuWb4d2ceriT/JguNMGUsNn9yMxSF0yJmvbAmRAehcS2EXCUJW6vl6V05ZIu5gd
2CjYuuBbBbRZyBiXTk6IlvlRJvhBk9R6tVvzR2wV1aYedCRbc/lW5LTKjS5GLmlEp6Zryi2IMUpl
uokF7N+ZdngzbUGg1Kuqs1+C2Gv2gejPeZm+pDaaRC9BBu72FD+g2LZRMiFyjovvIfbcvnJcOlJo
UC0mJ2ujvmEc2MNyIC7RGrZukRGbx4YFchNp4x5HGbZVod10PWifI9t8LyfvW5GCe+CP83YtS7qK
XPzx8e8wsZP1NIRkaEFD4oCWMDMq2I0iKqgkVNlKSWTyIqP2QBJ2VBkzhY2ZaoduoG/sTYmxAeoa
k37gIK8x8C2xseE5jrUfSlO7JQ6lMhS0rBhfAfRFeyOJT4O2B8RS++JmJ0MZnz2sO5e2gsnhmsBq
mItWfuoN7rSabEbOZytIK+WuhK67UqHxho0GkxDAKvI9z2GBIRFfCw28tPTtssGVif1vIGG1mK4K
bn2TNe5at5DUuDD+ON3xRKTPdWX9Npt5z2SNv18M3wbRCrJOvY4cwOwSvZAczWp4cp2CCVDt8jR4
/Ig+qmr8QaCQtOxTT1OKlbh9Z4jgrGvLvCY0Bw/oDU+1g5LUnnui3+0lCq29jtESQ97P+TrNCQCZ
N5UTl6vKNjWfux7JD5H0orA2I5FmWl2XW1hEX21Q8szMlXvBNgq4gxtK0SMKtKZaec1K1BXHgUVV
s5i0lEurt2C/XDlmaKzUyBl06hRnIB2jsiv9ocCXwbGcq7BYd5n4pLv5VZeQS+wYc/5wEIanL9RL
xkHkn1pLkRhaX/HUngg80A+sNf485gdXZ0bkCSCeP8UOCZwO+0NAyUiWltGSck0ieaTr18xMvjNh
q7dx25LqLljLCJd9bkq8UI5Ib/3EJaYvIX8FtzSavqnAPlSkq7RIO7An44styiM20GQr63H0x4gJ
ZFTpfk4SFXdXxKJK9s4WFy8e9fXM3AivothmUHVW9kRdqVOuY83fU/1+1BmSWBzB2H573EQMOIes
+G5/JU5mPZhV/01DF7NqHPLdnRp65CDcDZIE1FPgfFDdSZfkU/WbNUaAGhLYcMb+1IZMF0bWjJ3R
03mNZhL7cu8HebgnMTMKTtCJCSEfmOW6kF9oHZZkGmRy1/akGgVLjfv3QSxlMMa8/+1jf79Em40W
HntYhKRYKyINF8F60ZJZ+0fPDoQBOTpdhHrNCAe/Z57zKXa2/4hV+sfXN4HJ/DvPXqv7t9+/5h9v
3r/y/lAuzQTX5PYwlswKaXVXYzZIp1t+9/3h/r1/3/3zR9wTnP5++s+P/vv+/a0/H5ygwWxCY2ap
DhL4fMtvuQv/73FQg5PAk77/auwqRCPOerfKQ/NVn4kfEaFebO2w/aIpBsqtrdJdXcpyX1Bdb6rE
/UKXve/BXdXwrckrgUQUlQ9CLILv4lsCDeszylimIyHO0uycvWai5+WwxNhl8KiG/vubxaITryUH
nLbrPoEA8IXL63Z/+EfaF6oDCOT3j/4J/rq/qXSRHHOHfm9vH0r8Qsu3/uPz958nCjrWq/un7qr0
+1v3B9dMcLz8fd+zIWxECBUp5OBg/9ff8ffP+vOz/r7/r77mX33MJtD4sFiflga6s8SGDLQa4b2Q
WX1/N1quU/Vfn72/df/Y/bP3d+8P9x/w991/9b3/6kflHfIuMnlLxgUMR/7LNxHy33KBL+//yw9a
9xCvv58vl2ED1sH//Kb7+/dP4z0xw04ehmV00HRc0syreTMoxfQfb94/dX/AokqLTDv8/fb/9ivu
71qwLP7Ab/9/cuDL/y05kBPp/0mF9oAXOPof6+9NmVEJ/VOKZlr3b/1PHLnzb7ZjusRqo0jDsLuI
yoZfqv1f/1OTNjmAhotnz7BdW9oWIrC/UjQI+UAu6PpbJt/2Dyma9W98KVJeExOFbuAD/3+RolmG
uZCe/yn2xPZuWpYnnEUSp1vC+m9StJTDdZOpZB8z/925iKccyXyYNuOmqMzuKbFE9BQmA6gJI9vp
Le4Eq9KtW9FREKXUnkcH5kc6FO6t0mrIzMostvGsFedhwvU2zLbz2AcM/Kv+0e1CEBRF8lxqDTV3
PORntTiZrebiGek6jfX5M+iKYsm/BaLUFtWJc1S6ChMFty42xFPtzd56cgBWCDbpNERChlrLukk4
tNvWNMyTU8beCT9GtzVqBtZmVOOjHTnil5Mav1pPu0RyGeLnbnayCzfbz2OQL3CY4UNvGh+64Pgt
RrKj1QAvqwZNNlFG5fuENIguigATly2hB2H3yikSq7yGprlr5/aVqNqORiAm6EpW7srVjegVE6jP
SGEH4RS38Vg+TPPTFET2oZf1d9SGBTV9umPWl23z2JHnxJ2jXdNp22HYVGVrPFhW/O7BrkL1Fvn1
jHrAA2Aj0+mkAkTzPFlvetv4WQV8MPHml9LNLU5SfeO7rv1Lg8lalvw6Xc2AOOZawEUfB0oQvwAh
sC/m4Qb2zaN8fR6EiRrczreFbqitZiuwgeU5UZ33pp+SJx05y2PYjR8BkqptPpKXN+Vsl1PTlXtv
l5IxvFUDMCZvafmgDX60xx7lEZTgvEvGlZtn0c7jXzDdsybBFlZpvWlLTA1to+cwSKV5VAL3IFPn
5I20Xx+IHnxn2UQruzZKgql+ch/Rc0xye0/MODN5L8j8oLReFr0GhY4iDCpSV2nm5hrZS4XZoMe6
4JjjrjJbIn55cbatF8GRmJZQcL05ZGOtcdAisbDIp4yFHo9Im0JeQmIXnQxM1aXSf1QanI0prK0n
ndSpPrAOd8Sx03l4zfih6yyIkfXrbni0TMgTkkmXj79B22pBwqHHBSac9J71CIdCIg5ijEnm4Gdj
6em5Wh5AhpyCtI/3UQHUTk9JiQa2BgrWYvhKmSO8G0Jl8yLj0bwQLZD7KgMJFNvJcxpX25gr6yiD
iRo7mY7Y+JPF0UBeo3SfRmvCKBIVvKtggTQoKiHhFtjO9DjYhDUn9OpOtwihI+aaIL+254RsQ8jS
yphZMCMAvy2nt2LirMBRH1gGYfG7hCaRmwPsTgJyBWlRM4yZ3H4ruorcY5psL8NYdKexiX5YQZsd
mprN1HHbdSGTzC91+Gqy1nazaJr9NN+GuD3VUKUehZ4TGWYs//5kQrSygC2MjAL81pZEsS8XaxUg
1GdIa/vKqNINKiCJ9Th91/EaP3qlCT41PcYBti8zlG+RFpQnXIMgIRc/rRuWH3lp7ESjGNKxAl+4
d96dNgS4pgyxNbL5aR6R0umCYU8TJydYO9HWAui1iYoSJlSHn61rgXAkHAFWnd5DH5ky6QdZyo1m
s0w0ZQVQH4z4g8Uc9ZLgCEqa4tO269qnOkwAbK7V+Kp52aa14+5SmomxmpoGl3yXbDTdavFDxjjD
vPmtGIvqKuxyjcZHx+Y/QkibvQ/pcQqdC0EXysm/GRx1S9cOtrXUym8xB/9JF9uOTtklzNviwUWX
c4MekK8zUUVnMc2cbiWOaZSDYu0WDqnrWt5dW9GYTxzYrmbdFldJ5DmDHxRg5Yz3JXT7h5o0V6Cx
4sdARnddOoewSt7CIZw5d1RygyyqT5IDDjdnRRhdfOjFQnXLBWCGJoa6Hi3OV1NL9kmFLCQph+ck
MK9l5mxRjXU06lxA4FlTbtiHyrMLobCYund9YuU3fukiMq8VV/8m0mP9QS0mw2KJJAvHvtuF3mwy
/gVoH/c2fFRlru1afA/jwHuzgil4sBvj2KRQrsYqgMiaaO1qSPLx7OaauaX1421dPDK50MdHxpTl
Z+IM9lVY2itc7lPeuN1rKTbKDGxrZQgJhAw5DLCd30nsdWAczQ5hWAmLosAdCPYv3uepPZ1qmX5k
MQk30PpPMoh80nMQWE5fVU+DNjLla6JpH7noTkgCEjQ8GBBTc2CKG3Xm2gR8u8lzwU47182DGaHo
mEjHWA4OM0yxyeUre2w5266pPQwOhbcOw4muetzGe48r3m8Dr4FQhBfb+okskwl0WDv7WQ+x7mXV
umMA+ZxMqbkepvg26mm9Qz61W0BFlzyy/Hy0At+ovP5kKzPawwT4CCKnXg/0EWheRf26l3O+G2ct
2fVBBXoPp/nOjcy9mp3ypcs6a12ofNzd0eLS6ve6IcRWNKIF5efoZ6+GMALjWe4k0y76NNBeGfAO
voxowjdTEUJdx6iOC/vTNHSfBBXzdUCQdowT4xE8QIiGxnVuNtcQjcOtWxqYVQOD/qZjOjt26so3
wcQh+TR/m9P0HSyc8Tahbe0L723KhhuF0fcZfxwx9BCX7VS9hr0H7bHVO3Weaw0Zlfwe2dNwLLXh
o1JHzaA36dL9WKs7ad82Tn82EsGkH5ozu2IiSBqsSdRtFHti17UmNQCzCvTO1SayVQ4vPGvoh343
a915SnGHHTK9tuhsW/GWIYQgHb4OV7YqECq0DDUbIypfyjghqU+yrXdmY63yEnpQZqmSoaQFWzqn
8dKl01EPMrnndl8VwfDlZjeCCAlU4Hi7aw3AY02dGrc0C33R9t7JqonxXabjymFIJaxr2Nn6DYbS
qCq0ukZ8bCaiyCroQKuO5lI/BoCD0LmsHFWpJ+UFWK2D4FwyJVtHKaRd1Sj3TPrx0a0hNiUV7kuR
Zb/quaYqAC8JCPupzrmyQcCPt1DvnlulOS+N0a6y1tXR5Na0pttwpxHWcs6Tz8wiF0a2008UYOWm
8ALctowGF47uZZzjbtUqwi4YIoSkTullt+plhpmWnnCfhvknQU94hnUEvUMo125q6g9xxrVfVk1B
+sGob3mlkWOH36QXwsypS/pWVquFh2FOjPUsF0CY7K69CxlIJhjZJig/wRCAg28c27clurqmN6Oz
65S/Oljm23I0tm5Es0TZdnFQg2weoei8IwFY+ILPrdDKZzKXTZIS8PC7KPhveKSNrV7XqT+kXfHR
15tuZGnT5kfDSb9EQtlhm2hD7UpcJHWhD8W62SHJByxFj9W5EZ4wXAFQfXfsqKNFuYceo+ioJ+pp
GeSAxRInmWXbmhPMWQ9XrZ0Vp6yffluOFZ3bIMSPGc5sCiK21h4hBuBM8vTUYvfr4mDaFEaFBrJJ
2secUmu0ByziSfdIzZqfGTATLi4A7dh2mO0jUqDXRHguqvnQoCXmvuWMK5dcaH2fl868NkXqrABy
0NwDBNAvfVw7K8P9JKdXW3XxzjKDF6E18R5CQ7xjyntFO09B0MywPDta6i33PC56ekPaC2pFIhua
D1qS/AS/6pP6WtnFxgoHhPRxjXf7aODE2+upHfieMelHxzwCwTAe6sRlgjR0s980CP8Dtx9vuV29
Rba3SuluHmSfs3dW8y01ipUeR9OlxPAwhuP4WIKp7azYOKjRtg7a6KHiQbJvaRThzVAqhjqpjsSl
+FkUbLmBZsXntJjolk1VuYpaYT+0su/Y7dx5x6mLLrjGyLiONACYci7XybKjKHjpdCHtw70Y4u/F
MkzLuW+rZxV31XIKMK8AkdbBMHtnkTI96TK0Do1ZPYsxCOk4x8m2jrIn2CLJhc8fM5xQ+BAwFWmp
mdPHg1bOeJROlD3BrVyKskEM5MdHwOED16Rn2ybeSR/yT+yMTPG0IjvXXVLjs4dtK7Q4PTsD7hHO
RBtPTBUd33raeAQ97bsR1LjbA3CuQ37VmDnPjYU9w2U0sNHZLTfE/G6Y05QDQg0SqBrB6Wn5ZNzL
iD+rWs15NcGA0DZAS3Oc2hr3Lssxupv2UIYejh0k0WjOE49+NPmksVmjEp+9g2ZR+HYxNbXWWGsZ
5+hhc67KGq7WDnHjXrTyUiDLX/OTlW/oPR56SMRl94kihcuOc8DKdfRNYo+/haykr/CK+1mbfuEi
44a0KlrzFYkBCWptBLZMikOFCWOYiXbC+NX4bPegCeAaZl5/MMMpWceqNR/IQ2FUCMUsIJHH5BKI
IOZmYfKRpDLE3Cvx3C/LAC/dRmVvCSDVq5pNhz61bA5tna5xNuDgKYdh7zYGuhAzfPCICXkxquLD
a6iAy95D6k4f3oSJ4wdoM072OD7D9WVQ3TKrWkCCHK7Y6UYOLHq24Je7mACadALgyRzJES78KQ98
u3iuXHJpzIqw1SrtcjZwt6GaDhqEOlq/y5Lp3Utq4wGIFkBKtUy+l8uyQQRnLMD8PE0v1VS9x5Hn
cvkBjpOFFUMTmr6pHOFBvyTCJGXgbqWC6jLMWLDqOP3oMOOtiNiJ/bRDIdJLF1ezhtRuQFNZ0y3b
Zm4SHu0xPWEXqQ9G7fw0ZNNvRnCjayaopEjEmYYMOhjYVxXWqL4kckD59wN3LKcU8Ff+PE0pz3hv
/MZ2bgLmiZJNFPZfk1PxcmcIJ2sbhhyHz3XEvM/38lruu8U4qg/canFOV3iYtHDb1EL3q7SAfwHr
1S+j3NqSmoRwtZF7HFjF3ja8yI9xL+7TyqSwY2qaGnF5Qet1dAXVih1jmzfQikbI6L9ia1wHel1u
zCHEcRS0zd6FXAmHAsGnsWpZt7eBDW/Xmb7UfGg5d+5nNXqXqk9x/BSFd6kD7VCNqdo3I9awexYB
KAeX13DCpl0pjuUti3DFPKQw5+AyBv0nJ1e+ACnycZbtuxS9e6hMp31sykdI6zt28fYasB/tbFo5
fg3wLKJptWP6icXAO88DKQotYkjSFdtsqzep4euAB/xYzb9kMhv+WI/ESjAKKpJJnjNTM15ceMTn
GHbrLhb4l/BZAJY1iltETIHlmO2VcPUSDDXiPlemvidzdWiKB3iB9tkcRHaIi0DVa1FAtDAEKFSF
B32DCNRFeonOE8tHvNPsjJAMxTx+cgrjQW+rLalZfsvY8Q2cCCKTKt2GCexUw6LaKQv0vN58nr18
B6AsfeBE0O4ISsFtl2EKlPGMzpsAlLVrmcTQLFvg2Jg6Zvfk1W3a8VyBtuwZA8xT8zjl7QRKDX1E
EqgXTGWYwtq1iDznwrljl7SFfGxH/Qb5cOnnvEH2QrfsSpccnqCkJkKLSO5HBqYtrd9LrD1GgBej
i+ddHTjdplQD60tj9nvBMTPHdHHQZvlk5Mp4LOVnr4iV0YfyEWXX1lDkqMFTd3yN7eBAuMS66eyT
PRfafoLNuM5Nd9ymFU0qYePjMob4MBkX+HLRJU6Hj6zV1BvKBBoGxY9W0+JnO4s/gmRB0gXR533H
SlB8BAi+Ab3XcIZn7bWnEYNQoHmOUtYXq7EuKQKpVcSoHM1ubR5YVijZn/BuZW+RZUX+JFDxk0iC
1avFG5jv8rg3r4PO1L1UQbgruchbGCP05N1S7Yk9ZOYNDoeDiI6shYuavfrBXP7bUbMAKBY2OUbJ
QJAg84MDNgMxUu+FgzHthwA8hR1SztWJSa/JCH+7s5geQZXsdUtTt5ES0JxuudNV3xJ85bJN6B1Z
SCflmNGbssuTUyS/E7vRL07kbJycqTuph+YhMUim90bogq3Sowd3A7hEHuoRD4KbrGHK7IC8agcV
z+kpHq0C1avXbsOxFhfYnxpmi+65xPW/m5sUB3ve7OGEFrs+8gKaiAnTZ/wBl2xwzF0FLwrr5Dgh
n7btH10PXM0+VM6gPgzlYTGiq7liJb/CjYn2WRJQ4iP7l6XmXfTypxxblFv1tG5USwiL7n2LNJ4t
SX9mTbEXkooxN48qhwgyp8gqOk4zVDbDY/0pkVBuB6up/QZXsB0E5TnPNecWRZGfKP096lvrM9Q+
gkDrTrHlIDFygwPKivCUyOzIPzNcXWUDTDGbnZ1IfZ/FrPPs4pqvaRrNmFx/0hIHuDnA4ofBWDiA
w2Klkulz0dU7DwUCq2aFnibgmi2XZq01qJsTNzQzJYbphGHbZk7Qlpd2wWKhF28qfRpBsNNKcb9M
KyInQINha9vgCrvhBXimuNrDgdAr5+yxL5vGEOwdNeZr5U4cbRbv4+xqyMbyMdnkUgY7Gud0sQrB
L0kyIDDM7HENAtVDLqztY+JWEK5O4bZIA4Sp/RCszBalglP1BjIhOhY9gDcm2SLfafHi5cimdtOH
Wr6tmybdgjr3doJbfSbiiCZQ9Fhq061Eq73OXPuhG7v+jRRk1JFB8zDY8qt3Su85TQzvubLpEIz0
JqT9OLgaCH8DhDot52SrcvegEfWw1mRQP0dELeJvLC5DmL4TyaaOLJcYUOgzPNEfwUtappthGcgz
m65p64cYNyeL0JnB1xgQHCdjWojUebRCzQ3h0Pxm0jXHbepuOjQU766o9jJt3mrnq+/nYelwSB/L
8m8XsjUtS9ofMqRyjkbvINy0PpZV/QCnjsJWFdlTMpbPLviZHdXXeMgm+4FSJzyE2Ob2XgTPJkLT
Dj0bcXJWmnRca9OFegXyp+uMI9keDb3gBsFQD+RBw4wiRUF9xF6B8h6ndaF+9BWj56HS2HMm43HM
CUaVWvFdagDy5hRLKjJJdhycSxpLMhaf4tiORHplWHZg2GcHd3HZhGLYJaF4EHqtjn2DE1+3VmjJ
Wr7mps0WDC1vPBrLg/5zZHSu8nTa34Wabew867RQtgTVfGr1EmRSskx22P0o7lFrNnRcNb7o7kqQ
XbSfcqmvmxoJhOr1KxUIrtbFxiWUXa9lh0MC0WiJ9hg+Ucv2JRSxAUxgzVWceFT+bodqkKp6jOTW
SbyJtlG8udubujAcjiO6EsnTRu+2QZjXRI8cK9ACOxpeE/tBD4GW6qB9VefCZpvrJzswOfBmy/wT
/Ofm/nfe5bMGSv6NlbUZ4hief698FV15QfxqrEc0+1kvxz0lNYtrSXyrETuljy4qWn/dPVXuMhJO
JmhY+URQaD0zFF8eQsp1HCX6YappDg5DqjY5rKqKfHqnT9/LJvtZlVhWEhWec+W2x2IxullO9luU
3bzpwk5xLJZgYJuixf2Y1pCIxW4Y6y9o5OyiGq2qFHau920OPqIkyI/mLOx9CSvB0QS2peUhRK+y
CqMJjf6C/9M1CeA7H6GxL5fI/YGWL1xi5i++5k39kaDEdBd0/Rn7Grrj0Rw2ZTT8aCOv2YZm+owZ
xVhT7qkVGSXMJSBV20jawwL9ZBb2nAgNg1e6SG/FBBbNjQvHVzHSpc5FwRIh5+F6P855fl4CQ3eU
utZC8y+mTcohC65COmyIFCq3WuH9ALT0s7TnXVuJlznJfgW6ttXLPmR4wyCDXZKwQ+8wLbgJwwqj
rYkFLEBzDHEOUNvUT58OyGL80D5VYLZTo/aoxsU8VA2rWQIgW0e5dpz0scPFMyrabrwQdfGqW7Pt
d7qOhXAxi8jxkSuXLbB0LmQjFZh/cN3gRDuVA5mwRlLNO/oTXDxh+Nbbvflazq2xxD/tHRaBg6gJ
AglJfNjO1fTqZWh87jOSWZXNySqW3/VwNuKJUE9Ul99k2WKLp/pwhAJ5ajgvkTaaALWEdYR89WYO
o7vR41ZbjdIBLSfDXaoNrNldaH9MLnRUA5SREdhYFehy07GadDwHs8ZZxpVgBLyWi6BaMiNGSNQl
ureaPv3ishuWh0lVwDEc/fbnujRhuk70GYG7ua923F+aSbzk3k+nfWvi6KZNEW7Wrv4O1nygc+EB
4i7cq8x1ByVS+nvUJ9/24HC6msYq7IGxM225BH1o6DNbFxdOAMestK19VQjzqPHNkVksDccl+bJo
xbIZr/ExUBTdPZU2PcSti1nE/aJM8Vxr4yll+LFmn4fMvtFxXGeLe0UD/iPN6lOP0XUXxalPKYDd
51E9ziGBeJ7BUiDIX6Ld8EGAyrv6ktED7vxuowVnXQGC7bvlUG0SR6CebeEetYG2zNTfKtkh9cUW
yZaAGh9McNf5ugGjg2yF15Ts90CTr9ha+6OIjM1gJeneWSCjY1AN+2HW1vkIyL62lmTh7phHJk+x
W0C+Ux0ToY6Kd6ZDVtew7OhoM2QmcydWK1hALcfB2piARU/lk0zx0ppMkpDXmrnnc2DVV/jeojkM
6d1h8sF1fkvNmm5EAboiV+mDDXlvZguf4ueQ9hPlC65Dj20ntAZ0iFbP6Hix9t6tRAKOP3a/fKO6
8Wdy11jtq6j1JSxQ1h+i+uAa+tVk5YdmtvdR43i7kAOR4bbD3prgakahvQexWP1R8euJDRgG97ED
BHYvNGsdYiAF+V7s+2GJl6lrjkmW9zOPNOIPwpmaOTfhoQlaX/QH1pqbcKj0vEvsig8KYvjpJJPI
xSvQVSQArEbH2IdNSKrTYgnLcBYzmeCIkcgY5XzIvRHoCYBj/I+KuFUqpcGG6Vrn23nSz30AKZt6
kh4egPPQwveymDbzmrJ6JC9v5Y4jBDGv3yJGf6uWbwsWJ6mseXWU9kSF0NFhDq466899u7s/3E3M
Nhkmm8SRj7UenUYz4v8LSvXHBUwkMqJdoFBhYFEQA3f2e6INWeuwTswm50KM2iUT6uWvBRk1rqNw
5tYu8iuqBYgYAUVf2YUPus6P8MJjZXfXqiVo0U250dNy+i6HahPGzNHaouHQjHkEZbHO7cZbQ/a9
h0KyEmo0EXtrHwwwy7Ve5G/jk1XAXueJrSrSfScK34pyhvasDNZmAc+5btbVYnDJxY39atg0bX3z
SvyXHErn492ioRsGWOtcXLzRGNd90r+bIv/ehS5a3GmABgtxhzOeaXNCtn54S3XibDyL5dkqGKrJ
RfhEeXpMS0Me0QuDjxgABxK+s8PO8uY47Bks5yVoHhj/kYettQESvsorrHgZFoy1g9bcz7yArSvD
C0vqnAfV2/xd26hmHfqYI7kd932bBlZ30NR3S9de0NNeSaJG32kFpzB097Vh3xQ6nJ1QIlhXbQoe
hzVgLfrp2ikM+nAPR/z6pBu6O9uq36Y+Cbm8m4e0HU8WHaETTJDNZDUYnhrykpIKkXrujmdeyRYh
wPAS9sOVyvaJ05r05QISyBekgA1bwDFYIDgr+96CHcD9+i65k+oFSBBAJhggFLTv6YIrmBdwQbEg
DNwFZmDrv9RQUz2VpCiz0gW7GH7rZgiC54YjIHxU1VzpiDYBSlyl5D4wkUF7GQyBoRt3WQapVCyN
OUuU4TZ9qRMNJEoUPbFOBLQVaWM4TLYlne3KYGU0AJ10DSBTtVinWiFXNG/zxzLX9X9n7zy2I1ey
JftFqOVw6ClCR5CMYFBzgpUUCa2FA/j6t8Fbr6s663VV97wHlzeZK6mCgMP9mNk2bmBt1xh1sLPS
NtvDPiBj/xdJXdv2uSUOwm23RdgyLsjdtzhzaZTU2cQ403lAEjk1scs0AcdNH6tzF2ICYGOSNf2v
AD4FLBa2HNAZVpYOvAL/Bo1k8CxIrb9rCcwJMBeiIrwiko9iAWCUCwqDtJY6jAsegwN7i53V5qfL
Iiy815IEOycenaekn3hiwCAM2IXnY7H2Uko96DYc6EMynj1lTnu9/xKwOlpdBgf8d4RrMhLXunVJ
INCvOydtdnru0EtSJ48Ogu2+JcWcDoF+VNZ3UAIEjMzwYHGWXDV21q288ndTBtmrVzBeafODbMm0
eTvSK8Qw2UHulVmYdC5Y317VEnJrW8dfDMZBHpxiyo99ex7d1RBXBwNuxoYfgCI8mwGZaaU+w2W5
RgBNV53n0MW64FECOClcBCtzZiAULQiVfjEGhFQFLsp84OU0NWfhXnZXMWDd0eCw0NnHBg8wyzJ1
htMCSAknMOQWe0G4CN5RC9NlgbtkncuCGxDpT0VDoirE41rkNIzYCoWI9H+ACZ9J00PTJHAdxDzB
mzbbuz4ZLqEDHysFQOHpX4zvrYvbOzlHqdsOJ/B6CCttp2LGdX3L0D3LzjoHbCu37XVLLJYFKtm7
ZQX2ysR00R+qTHwFCwInNIDhxAsWB/Gr2gWQcgIGQ6xW7FJA6NDaSi0WncQOlaaUjY8jyBiT1LfW
NO1qNHFt0YnyYixonnKB9FgLrqdbwD0Sgs9wO2/GmPlfkweDP5mmvirtBLF8Xo8bgYC2DRLzXTaP
hgPxjDRBu45Hmn7Qr3D+4P7YCLK1vs6QqzSwuaTFPeYKd+tQkoigjIUhd/cp8Q+mDgADgRR5C64I
VYZjPOb0oQNlJGEaaQvcaBTLaQ2HThnvEicLT7YoX50RZLQNV5hV0KlpamRPDV8fGZeZBYuGZiI2
tWn+4SkIR2L5xqwKxFE9UTteBOY+bheSSSS/XObBtThpFvCuMEofswqI0wTNyag1zncDnaw16G6N
x5yDZQY7WEOUM6IQsOkp/KqvnPJ4SAsCvVU8b3TqPLK4nw5mhg+oIWNkkTeIcgUaeM7vAfAnawMS
lQORau6aYcWYf11VySE426QnGZoiGzF3XJGCPAiab1xKIo9lKzf2JNJ918OtDzK5TQKFemhVfmYa
tGikvHahrq5aE3qriKujSq0jwmi2qoNql5gaFF8ARtYo6A2SMl2Hjpz8sNU/kX4hiVSwPtqEXqt5
IXjRXbwer5xwGpjx8wqPSQyVbX6vF/hXuWDAMnhgdnkbQhRDvzE/MqKaa1c5ApgS93leDm+Yf/JF
owvA7nsnhGBtlzV0zSwQsoxO9qYYe3Z6Izak5bMoW5jbGipJbeJy6srMYRR0SAyturfz4pJkVOyh
39hrM5h+lyIa90YBX3UBpC18FDaO7ZqgEw/etDS3MozO1B/4QdCZtAfLB7hLpE1c3TfMAZgEV2tV
V2otNDAINrrFOpx5/jJIAQeQb0ItfGvkfdEV81MFQ4orylRsrZWU8K8SolQtcGOmk4JZr6NILMOL
wzdmUABFbiCfF/iS/QohBZpM22N0GR/CPOFwb0l6QRcUnYBJl/etgwoPps6CV9cs4Dohksfe1l9c
5CPy/cxXsIm6ehlxzz1l+BC3WDQ4pnN9YCIz2nsjcqMTMtWtwnjo1xnsDQ/0gWsHL5FXBuuetBjI
4vhkL7CcnKaNZYrftTbGmAXNl7D/n2H1zQu0L1/wfeMC8sOXdamBcgQOFcO6zmXjmk2AuY/+4DqP
j3mjorummt6SO7hSn0bG7TpVBXGEGpV38N7jBSoYkQ8lKD5hgwM4yLJ5AmGgb4qh457ADUb8jMPb
MVzc/vWpQ4qPJc9lDymM/Xz8HFgUfk6GDFeUCZFcsbqjKpY7cWQPzdr33/D+GhZMd6rsJ9dxugPI
GVo1lt31z5u/3gWsB8jOJI0Vky3VpjplyEG+9Sdi8RNa+Hnzk1T4x7v/F3+XM8XwOw6es5eRj3QZ
3P4Q7oeEqIkYOWdCgtKJCroPgiNhWgYTbiNKaJpUHZOkw7O+/Cn6X3/6efd/+ruff/KPj/if/olp
jhwWYqtftyaJXCOuJTHwJjpHtN0tKQ041yUgxWkKqG5rGc9EM9WEUfNkKvMrpBwbVFOs6NZMHR/c
EbUh8AgqEqBbEzsySUPzyxywmRJh9dkr4SGqjq4cGAhOyK59x7RQDckNV96OJRaC9sSepPei8axI
LnWADdaFNQkfRylKJWMOC6nWN/v4FC40tQjfMT6WVU/FmtYE7+8A7D3w879ZM8dVKVjm+nayNsD3
dpbpUX6r/woTAzxf0IbrQjFF0hNWScNhC9WTY/L0YxnIN5elA678uhiN90oGF/hrzs7hCL+I2Fqv
PmRl66cA7qLeIYLaIHZAWU68PGdyvwYzQ5g4w4CjSNquL5cdpR1oz33+W7Re/qD0t06fvhmuRutZ
BE9hDZI/hehltF11LNOUbPCIr2ZuIIk17i4lSLgNFCd7NZZf85TcsnfhMSjaZ/zQzKVJ15Fazu7Y
LoA5xHgJ6JTMst5f8wC4jXbFRUTtnLSeVGPvOKXH/AtBwZ2MP1sGFH4Cs25L22W+l437WGiRwa2m
pjVBx27FeflszPmb2ysgzmwcxEKOUTlNbmVlMmwJwxMENANoIKQUw6it49C71tEs3ccMzhN7Xk50
Yz52y7hoXDvj5G7HprnLluB9TT/aKuhh5QXdV21x43Y1n7BsDe1YjgmDrPuQCWztdM2ppP0Hrdpn
0exJbvOgWcc5ncBT6RX0I+T3NCo/RHRIIK/LYd0sVdCaPjoUXpJncScgG61VmIcEuQUA1KVWXrZL
WQX57pil5/kENFCwoABLcCMvO01eSd4uV3tTEMMfyipFP+hIizZ4JbyS10IPc3kynfmFgyK1isSA
Qk9FIEca8Akpnu+Rlq/l59ebs2E7jFBGcYdaziRzsjl55y9Oml6s0bgkCt9b9AwzPz25gpQUJAD6
AGPr2ifsd4BC/vr5RJ51Y9j8TJpi5BzZ2rZjZjBEjb3HtzH52cws1nP0EDefG9CsInc5TLt9HQ3D
fiBRbVhiQrSSqOpgM2LLN7K7pEiOZd7zdQGMiMl3QsdeaVZwdGqNC4f9MB5XTv+pt2WT99ZEnAVN
6CBQLgbC82zfMlpGk/jWtfSXbrSKleEFv9pKvzESmxyq8zYX2evYDHgaKX9zVPBmBFGAip30D4MB
NGsW0bGPck41SGamYWJ5zn76tV71mui0Q+naqo6nN1qrJhR/5lEDUbFNkAT8Yqm5fCit+lsArmii
NLn2GBl8UdurRGU7lZrxtYhQtvo5e3Zcx6M7l/06xwfyehCBJstNznkKF1ILFgCEGUGnJiE/0kuw
83KmLsq8KUdP29MsguLYUGRA0AGPd3TWe53jzC9bZulNMf8q8BdNtXMdGeWEKI6wGsngTtF9tpyi
lFOWTKbwLbgoD+iOdBRk6tGFQQD5FhRbu6gOZeV9JKQPcHP1xUZfaHZyufw6i1G91/Kyh8XcrpCX
wTYCXQhTpluCHekqYJ9B/0J7F4U2ulWVvCRVZfgUCdNFjvx6nB0YFTy3w5nVDzITNG8gjCE+4N4m
DjVBhSK8sponz+NIY9FghWcGbUe9DQuLzVg4BT9vvGpm4i+ZG1Rxc1vow7CjQO7ONTAFZTWwN7hM
QScFMkJ1P+jWoVsEjZ83/UINs4Qm8A0Gz2M62j65g4pS6Bj80jB+5aJ0Vq6H1bnu6RnfgwZaniBp
Bx00fCwAM/okJ5Q/MLA+0vvQH83lzVwOjAg7lMV+KVXVZfw8A8BARxh4qtmyP8liOfQ0XzJOKYtc
PgYHAAerZU2zhfwNOZpaq9h8NsHJxlwae6820DyH5tbF3/RWVSh4FUazIhhfmkXBpu40XQuVfmGX
ig6DW4kzwd2IhmC6c8JYgxuwzucgvmAyBjqnmRT+Oilp1NZueWqO6ACC3oXKLfo147ilIPH3xLye
k4R5stvYPntLaV4x6823W20AK1hDuDKVzlPFeFU9QrEQmLEstRCBARkwP892ODIK9mX9bc5333hF
eQ0c62NsjYfQjOY3rSxPnqPG79ygmoNGwjl6o2i2pJfUilFwKtzJbtKuUe2eJRWByWyp7ZAwwZ+I
DMwRIqonq/hV9t6boazma2pfKF8lGCwuYWfanJYU6d/C+B04mFETEI5+0rjJJhgkZ8MCw5ZBFmWt
RyFciDj4TmeYcGFHqR3kJj8s5+J2crCINvrsPTiLBdwrG/edRoeuai+dsK4L1pra2TA9tK4LvLh+
YkaFcJUtaYGc9s1x+mUlF3OMo8ei0Rmjx9Y6RtTnzmBlA8X3S2ZNeLIgu910ndFv2WVXByvEVJKW
5QNYSYIPAi6n2wqOs/VVYRs1PWP4q9yF6pfmEcTRMWFn61vF1Z56yoP1eVNPlJwnsR7gFcDYNdVV
SAJGJxTF79GOnOoQusxg5fTtUSNPr+yupFn5t6yjg9tg+ebwbm9jxQvl9YZ17uGaHlgK+52Jw+KB
zBfnXDJN31a412cNBgA73LUTzv0pjCwSM71+acBQXMYGWdGxbXrvSzriVX07gCu+9HYf7VIZMQJm
3Hbr2uK+wy6NfbktbsM6RV1NGKYOjaBqKev1t1bO8TZOpXN0Fpni503OmfCYvqioq26LNKlu8yYm
P02dh//Xuwzyd20HHddgrzKZs7q4XfQaTWS86Og0WFAl5NbAWhseVNOgjqsNicslJuLRQRp1KzqK
Hda7MSWLTRFvSm/MoXPaV4pC0pvQWl7zaoHfLpiqOtWerJ42SuYAxaaLfuuOvTwip2fkoIEz6owf
0sQtbSEH97SM8OvB5dhWKSbXbCbXagV3A34AI1OkR6f04j4omFT7mfqllVv2GCQ8yjkbaOgtsDqf
8AZbYmkyS6oIzZQsxnstL9yNG9Dt+k85x7/T7P+ZXm/9WatBYNAizyiJDUrw3vIPdn0fgeitqHfb
QwwixDO38nboxDGWnXfPy7XtmU1BfTeKzmdus7EpPOIpjvI/F4RS2EphZs+mOMPRkjwPS313udR3
x2ms7bGv5PnKtXNa2Crj71EoI4sIrjdOBpGq3dtjnFCiGrN3TjP7scu8luxHr5+MFB9+qUvBIEHM
G+ZJ0V5WwdtPo1/r1clB9sa5Cubw9h9v3Lxoyef3j6Feo2uZ7JMGHHBicmzQkX1bbSqhX3vHC/7D
y2j+WVLBy+gaOnqX6bgGL+UfJRvUmOloDF2475TzVQ2h/tY3cHVTI3F9Qjc2E44hfp1fq4kev5lG
jjVjfOOK25ECnSwrD72ZGVf01/bsmCDlMRBsbTMn/sKw+4EblzBO7zyKqdUOKbQG/CXhZUwTG9pb
1m5K2/6kYbM9Yg6O7iUxRCwX0XvWZHiKxjl/1uMRGlMJUIMl2llh/wzuHL0/uONUn7CEXjpJTs9s
60OH7sz+rNWfXRP9/N9fbsafFSq8QBRFsgWU8HRNx1nyq/9U5lEYfVBG+AL2vQzWYwEq0w7aXQXg
jBG/nNhKWgksn7o7DQIrawQSn2tgpwxq0xkP3wVLC3GEQuFMWbP/CbAlVlfvrZAioxy9cfVlVXl4
djf1OE9P+RjfjSKnrSzFy6gF+RvlpsODpswTHp5//7Pxdf81fMsPZy//YRcGD/7HDzeRYi2GGdu7
nWUH7KWMT7eqNOL3qGqJQIZlza3ELwL1ytwadTv6lQbfxK11nl0lm+Amq/YmEIlN4SK2op8Chpt6
8dR4FtD+JmfUzWXltzNNk4yu2nNoONk//Sm1IspMDdjhfVL4mky7z4El0ga19WLTVLR1d5h/xiOp
XP1uLqlCD0PhvEHchKqOGleM4lnQHRDLIX5id9PvMhIwe5OK6SucTsAe/YARE4g3FnXthamP/UBU
ggKJJDY3DWcOCGBw2Gt0k/2U2QcIpNw5+klGl8aFQ1SHuvvAQ++ItRw0Z51FN5VnR3ccZlkQArKU
TTIGp7YuXobWHr4HxK7A7IDvTKChlnIzaV27AR9D6lhwda3OfKiY5e+qfAQnwYF6rekESfMaO5/T
D/ZrPZZnvZmtb5bWPdPP4GTTPcwDG7ZR17vhYxKY2aanQOSOmB2JCy3fE7qMeU4wg4y2PLcbUHZE
VNQW3lP7RuwN43h74N4lv6u87kYmpFzMgceRaqrXwrGBZmJSwItlQvW28j1o3WlndVgxh0Q6OKs6
Y5OxzYiCUn/791eh8a8rkeU4uuUYdOaACv/zDkPgARtLJnfvMTCFRA8NjdHmrTO8ZIO8xEunphk2
9oZhojxl1GEy8gOkioWeE7+rOhg3S3uvkB+5xZzXRLvbOQKdXEwWSu80rWePeIdsSQr0i6t+7lzf
6dqcCjpmkG3jbgw6Q1a06b1hbMO0wXR0Zebzrej4l5mrrD0M0f9w8y3x+j+C77gpSL3ZhgmlVeh/
LCyaVWtzL51oD8ztHKeTPEtg+CsbQuAdJbanvJDg18LisZQeNvlB9I+caM6a6jlgNm1/aU0yloMj
UX+s8FYLMjhoHXPoeiazXA24v8N8wDm4GCHn8ZdO+s+n9gXZJEmeuIkq0Gc+NOD2zjaioyytPePo
dJuNoFwap7bWmcytbW3tWvSv9Yyc9R9eAt3+1189RALT8mzyHkwf/2xKcgZRkQiuo/0AguY8ZaF7
2zcGepl8tZ2uu59BXB/rMP4EpEh+Na5eVAwEHvLk1nYEA7ncq96ylBYA/SGbUlzMuTQecyc0/Zp2
YJeHyMmqm+HFi98CbAqXQQ0f9SjEXtYTOTfNhB6dOGscKdxpbUJeZSrPnRFg30fGjsrsuUB4O89x
86KFXbyKgzQ50mbdP3jOMQiK6rFnIrSuc9qq+r68ZJVQZyhP480YTu+uaEEZY9sDzoY73LKf2ymx
zh01mGfWy9fMjMXaljqXaRd3V/xDBg297Z2se4ujIXUPndJue1JFcDBNaxOruTq3SDXrbpK3P94S
1uwDxGssgmJ0sYfUMyR3/er2VXnq6+ZqGB0NahiirjmHwcqbcRzjl9yhtZ60siJz0hXxzu1BWA2z
Sz25d+pEjVSgRMyS595bep/uNLsTSzG6uVEahlRiiiHsJr9yKvdGWq2GaQn7y4i1bMv848uhm3dD
mjr1iYAVVL5lwSXL9TMTh2yXDFQrVi5O4rYIG2phCM4LPa/Xo+tgvtO1dBvLtLiIuN9jOcW+F3Mu
D2aG3ZYepv4cqeSEpxuiFU0nUNfcYKPXutyZ0NKa7JnNFfs/yvV8LSL43H5YesXka56wcs3Dm3AM
MN8RJhSSkez9egKOVQFJYUg4N9AC/7vO5AXf5q2OZeuscoajJglTF2OOX3PsujRZ721sx4JWRcc7
IERggfFQ4AV0cFtMsXgkZ17eZxGNJ8rmI6HIslef3WecYr7hcO7DYWrf5P2EwFMF2tO/X1Dp7P7X
pcWRjmnrrqmbtmf+sUWOdI3B0ODQUSMYWC8hwjNUqGCFo1v602x+DRyir0WVBOtJb7NN5ZgwhyL9
fQDqCj2BwZ2WwJUoPW+8tJqMDtB8Rsho3qNFdfG+AVmwHSgS2RuG/dIVYjVWU35rlVZ77iYN6149
tBC0su7OC5ZmBLfkgHcBzhpdFrnvng0p2QpdOpu4wPUbIM67QiY7d+g6yKwDHxcyThmdIuMpZKQ0
lWN+GCx6ZBRR6VuLxkk/KnUdZbj8hWzOpNotb3t6G3H3cz3Glu7cyQwYvmHH7TZSTeJPOtHtfOpe
ciWdi4KdaZA2W3J62zw65uCwP2G/HmIP962uXaT8YHwx7LUStbxMtjObiDuHHS5PEqX2wEPwn9jJ
WrEgb9TAVwmlbaFLBfPesMNLVyRYbjiCIc1NB7gX1vonB285J8NmrJdRkb7Pmdj4GUUEz8Rob9Op
hk5h3hcz0AU23sYxAmoM6N6pKQ5Ckc5Dz9iYxLD9mQ7Lc1qwNceYdIMPc6VTorHYXI9NhjOGGiwH
GHgottjYF1Pb4oTAXI3fxXpMSN4w+aLnZwjwYiZpOe89N63vYvwgM9iKjRkSxsMlmYRJ/umlGAO8
RPo61KyTBIz5V0/h/8f8/GfMz3Lu+j+Xzf2F+Vn/SsvuT8jP8oF/h/x49t8sGxyPI/U/++Z0Yf5N
mDbNm9JyHf4HyefvkB/T+5sQAsyIySRPwG1jlfh735xp/Q2jFTAePozDISeD/xfID8V2zv+2IJmu
55h03nFe51nGmmT8sdcxPRerCqXKN4Yvl671nzeY8A12XcbMMuXInVyskj+9TMOP4fMf7//8ZSdC
5r/4RP9qAJ8aLLQrqzkOuakf8C5CScuaZY1T4C1pOhhnwLsYiXxHp4WgSRc5J9IwbDEJ/XmjlAv4
JTYG78BY6keoDBu28fsfNtvP+5YMTsZYR7s+zMNDzZEfN+W1GNBT5yh/zog0RZNxFWEm9sVwN1b6
jF0txmrAfDcYznTmjusiQRknrf/UhvNjLlR/o1R+0JTceACH0FTTapvABGJmhfU1NN17BfXDDCI8
hTNYE4D8p9qb6F/it8e+xNx3up6vw6kmeUQWCSG4/jRYpJDWnEtlcIBw02tbh/eT6F4yq3bW0mIH
YWTJBlZCuHJyYmZaHEvftoIbQHoEyGLvtz1S9pkvXkrmr12M1F9U3S1EkLWbq1uzs7QNfTUvdT6d
cU3d6xwSLWpc1xldCcVSJyEDYEbiauMJ2LoEWD0aaw1TArwI4amOYFqWT9hF7Qv7kaMJMHQaC3wl
ed76qVqCSKE3wSGqyJZYxNjqcjB9VVxLPAYrzh0NZzbfTIybqCveq8VvgIoNUNKmWdDQ51MUN2+V
6z6Sjn/Q6+bits4TYbXn1nVqMkPJ3sttOE8BrztrmVPfS402MqwTqTkADK5OiqfEOgrrr7rDdlMa
xRfZz7HEzJTNwWZpekIC/FQKy7ARIBos5vB0F2HwxLF6DFrr2IcxncfV1hDxSAAVbLtjHxrBYKzV
IwTQwgo2pVn/ltRToB/N8y7q0S3De8+R56zTv62M31ZWPeYDNqUOfKofRdZvKIYr/IqnpAuRbJxl
OK8qngH80ISR1h6HIgCTPRdeE8EUrpGrHJCujeyo3gCQWmfOSinvo7KgDDeKNqTiVQlY4x5axUrn
evCBZTzoL0w1a/xwuYeUYG/FENwYI0VnXE+VKPelcFEeJxD4AjqtnLNLnB0KpZ0ZV6MZ4JR27LOE
a7kyZosjS4w7i7kxItn0NevjXWajOYZdwgxXCFg6xCl65IBBz+8bML9+LdLnRg9ejMK763r8jz19
7hwOLaRVWARaJb/MTlw04iSdjviV6oSB3WRvGZIebhfC6OhgFKhAiCn7q6eobZ3m0teGALdEkz24
gkEVpaoHbx7Phss8lyKWei2NmAyhWtW1DU+nNS8FPW04QYI7K6v3OfGj2isg6Kf7xmjRlSYOKDK+
bdzuUaUqxUmSA3HlSoYSOVMpzRa0C5k5UKyFLyQroVR1VbJvHtTg8kuGFWqSfFET2xie4us+tfHo
W+F9NxonqpNPEYNZXlRRMHp3UyK6WTX95gu85bF50aK689Mm/iA7dxBDjibaPNAH8sGfY+Yc9t7V
CJ6NCd/vAWRuujWC5CauQ47u66HfqaHEw738PK0F/dyQLhsxk2QYPRP1yrIgrkywRwgQn1sdlkBY
/046jZPhHTH1x64RVy9E8+107ukhMS59dJsxGsV9197bRvysTBJBLW6cuusPSlO2L0p1kTTwAu7H
a+VweSXvgwEGhKDB79bt2NFDM1p6ME52Jh68hItZUoQFHUR9C+uO1mbS0+65zeLvQB91cq/qynwi
4pvsHvXS6KGd4sgiegciCUekO/NIifrgYYiGz9Yor6Ia3seKb9KYiztTYgXuyJzxk69dx7xEXnFQ
CYNyp89/aWPzpCtjPUjzqSRN0JqzuyKFU+vk+oZMXAMeAhh/f4POeFSq3uHv/j2GxSkZ560mq44M
D08T6m2oCMe/SquBk/Wdr2N/SEANyPKOvTlhCGuJzRZQPN2VdJ1kIwL8NalB4DC3N03Q7+p55X3a
CWtFz6bZtT7nyRw35KL4JDEqFSLoxiqW/dpcuNQBmndwh05hViwp0JcgFt9OsCAmTAZBs9kDfXFu
AjlsvVGdQDwGqyGfL3EAIgvku7mYuqRVsXvFqi2zX5HaChFexbI9zLsbwziMaX4x84DIqYMhr6+s
TdN7hPzNlex03MLFfTZk33hJsGLgUPOG8ZdrjGLtjuVlqGG1LnfXONdbUFZLvC76ni2m5Ap8bcDk
BaNtw94et7H2blNJRkTaY0KP5SVUwzpNi37FfuXOLYLPoZgLduiViwr40cnweRypSXcZ5A0JTiKw
U/uYcabfOoLOzY4gmRGRJXSnw1hTT+TA0JN1czNq6WWK2E6oYMXxlZy+FqwjW+2ENV91DmdkcIc9
bj1suSOfNzVvRQGKIOmIliX2vlI6wxHnBZEhWi1XOxKgvmtdfCUh3bThCCdcMdCBx/CRG809UQey
lZQw5q9FJPbONH57Y7fRcMjj/nsi8fNQjJgUSAO/JVhrdrOrju1skBcEIlAS/q1DyNgsDWDu93pL
z984lvdGKa/mHJ0gckW+TmuOrNOt19gXIqyY9flHbvHokQVB3vllKkmDQZw8VzMXosAojVPh1Gqi
p8qnYr0jZcZ5p96VRZn6sGbhp1tcNwPzsyboBnxF4LzdrH61VF5je+HvESjI7UO4umFLsVKl4OnG
FWKYzS4ssr1dmUesicfB5hvG4fnkjfmpwbbOb/wt1of4kMz2V5QCbXKYqCZK+/CQLCiMOVtJ5B1U
Cr6edkS/rbP3TlliV1YcFFtjN6TKhbsP4UQRGduZXiFPMX0ifU8ooIqLR5spA0zx+pdhJo/FtJCH
mvrbmBhyufWTkQpvk1QKpkuW3aAoST8gcD8K46kcuF2jyn12aEev3Kd4WHj9TvCSgsfagCN/k252
nuyyWodlcrXzgNLoRmwIbPAISkC5TAyvSS3EZrCKRcx6ozrfyMcPg7bflQzFXWV8zCU9eyp71D0c
Cc5bTp86vo8Q5wBTdVbE3GwfXRNIeZaLF00Dt24MXAkBfu6h5UNE6b6AKaMiQXd8AY6FoaY64mDr
AD4pjKY4GdC7H3S3+mT0RQnNu7LcrzYiUtIC005bV/qeiR4Z5WtZlk9kmrCHReLSEpCigSelWxW3
ruxsRHplEscYJemz8Iwqi/pz6EXM/igN3zIjxZ8R/qrT+S4ykivSzB2Jm1swidCtc3EyWkgRbc54
BdmkBV2G8Ds+TwWZtHyuH2bXeKeX91RaeF30LHvoM/um1PkZaYgoV4AMQT1eVBm+WOUICCiNmOoZ
rLtIBix/a60wH5lSCF+zmel7KPVFPL5ayRyweFWXgI01PwpJ0wkiApBCHkJReC4t5kpjvvPk3sow
LOjwnxgk0/XCQ8udPhPSsyIkitIwhtjid/Cn1jqxI9fMnB5DqwTTMG1rFTwyw+pWbieokyUDL7xF
bIwsGiuG+9LAipK0LHBTlF0XFdf3upAvsHBiSAH8Qt16tF0Mr1oRGISVIJPAvnxJ9cUiV38WrXlN
NFyIWRb9Gl316kTDF9L6t5wB92vlR0zZlF8JXqsowOaDhIhKzRDAG3aD2SV7bKlXXea7yQKf3qAl
SCtYTWHzjumX0hrMoHG5Y6ZetQlYvNh5lUl+Cur6d9TxiJ307F1Jd23pLjUobOhnmd7rfeWt8GN+
Rp0W+6JQt7pIz54+EEaP7A8g+6uAirXNnC4PvHHFc7zsl7ioapZsJd1FNh6sSdQ8/vsHTHEfRgKZ
jgDzjgUXABuuRAITqTDZ/2PxJbUwfrLgXI3Ioiv3XuHHSIkRFB0OCkqtNmDJ0rWT1vfYeggNMqTb
R2SoreRpNIvHKQx5/K8CQKgrL4cfkCoEn2jx22gJwAnJThmEvV9bI7NRnBcl4Jg5cs4qgERIAmo9
1S0evJFDUGuvYjffDrK/qUv1IHHxLtD3fT/LtSu8TzOcrq2RWfumry+T0p9F5SJWJTcafhtuXW4w
l8E8AUc/g/Q1zypfKU0ehph7qkttnCP6faq5u4bCdCLp8U1UsELV3rPUAa2ULcNDIyZRIxzz3AD0
Tjv9OXWije1aIDgGGhNUvk+c/DQGj4kyoQdly67WBA9jJzwAYyamWnzb42ndgnbpV0aJE3xijfI8
xI7gLVB6d+gp6NbDCAvhoybgUxUM4/12cc/Z+Y2h8LAE1IAYZvTswv8olXNX8bqGdH9iPP/u0T/1
ergp5ItJhWEcBV/hrF7hF3z0kf0cmuy3PZcSKXEBJva7Tqv7wHWxQcbVbmQgusLm42O+xr5ifUJK
OOj6eNPEZwTobgOHZOeWKCIQ1nSj39eSzcKY083Wq6ncxDb6UVjSilFXxy5hIJfSAIIzlMQaKvav
HGoUN+e4tN5Hb1FzhrdnrcKKx7ynQSGL06ucjXbjTdF34prbPny0eO5Je/PZKz0/YhJx6DEx/Z/w
9c8bMFaMGX7+mEDD8W2bbtefd/OcLGfFtY6gPSHmVFAYgmmx5hInHpZJhBeeo7jGxkOL6Marqq+f
j8vGkOF6U4drBrb//bnL5csXYF02lt2Ef329n78boT3sEm3EmER0FSM0qXB3GXoMw3+xdx5LkiPb
tf2VZ5yjDRqOZ8ZJaJFaV05gWVlV0IBDi6/ncmSzM2+xLy8556CiEBEZCtL9nL3XNpBnoSDGdWLW
b4F6bLkZONIgVTZgeN2ExIJqcBFSVJCTJjqdWy3mHUI/pqQQ6eFrPyC99JuIPtxigW7T5r6fyJdx
U3FN8ROgykcxZoiJDB9IjsDtfaL52qJXRhHc/PVrC/W7HAelse44+alVa2BZkobgw5ZFPx9zOi8m
XCp2Wn/JnkKpnDIuIYFquV9qBLKl2r6izs3Fe0hnspv4bVmj2fP2y+Ly194EI4ejFl35xyKdhK1L
xuZh+byxaWjYknPbps9Ybz7W3MdaijW5Kh2lvlerdFkracs1v2kNqi7qsWX9L+t6WVoe+9gdlvvL
jZUhCwZzQJK5v2mH7m7Z8DHkrxTzKDvC596wPFOPaHFoOs3IUVkVy5c0+5r104YlSM6WcsfkVN/b
sdkKFUqyvIldeP2Mbcfa5X7gsNdRAinao8rvKuYSfC3UGE6wf9r/88T19nM4g82o2Kzo6osDttuO
ZIq0KP/LB3/5DssiahBSI81IKWb5ih9bL1ZRkkVvmUT2sHNEyjfc1cAeXKBX412WIctZVtVIuY+U
i8+jRpheMJFaywr9fQ1aVXSFb0losLesqEBORr71q9bl+vZzDXOInExPwF5Ue9XylUrsFwjRyFRQ
34VA2+vMnQmp11WCb5NzoA+mRi4d3355n+WVy9I/fczv5EzPIUo3y55AR59aAjL95SuDs/IOwCZo
Of7nQab+AGoaf2AzLJbhRCeBPXjsnAG+kbLJVwSRUpYKhDrS/unnAu8/guyWZL8RP7V89vKRy7ed
k0sssOAtrNLFSrYcacsvXsqcn3uXeqz07K06Iznm7G0Drxp2kZfdeKHGjrjsecvN59H6ZRf9WFye
nymDQnZV+lpW9sdL2sjZa09tUxBbq86FRRU2ezOsj59H+PLzlpcsjy13Q7UX6j3g7jZlNXkx2USc
EexlZ1/+4vP1v++Cy/1lqy1LH69Z7n8s/vb8cve3xz52W1m5BDguT5U5oygns6EKA6oiQ9nABbrW
e1JQlt9p+k63Ck3YuBMGsgYmsdMwG1JbfIAhRE/wupjbWy8B6VbSGM0YBmK+a4f0thDWYai7s0PI
7Yla4y1WHiJPuxV0sJYaEdbIg6VBbqu07qBNwBeWmxJF/ak2aqCky30vE6aKyQ7R1pQe6dcm5mZR
9CrGuuKZ5e//frEQgdwNwryH7j0jBXmY7CQ6D+omiAeuAsv9wHSRdS6LnQmFMa6VlGmEM4FfMyTc
jj8PQy4UrgC1m3OGztVlabnx1WXj8+7nYyPR7ezg6umPxeUpsez2n3//3zz/+c7x6JUHuzaT8cIZ
63n3+fIvb/ex6KnP+/Lox0d/eeDzC36+y9899vnpy7Oj67wWQQ1/wyJC8bcnP1//8XGm2jl+e/u5
LkIQSu3jx9t9rpzf/u7LV/18G8jCIzJz5lKfH5WwcxmZ/i0q8B4DDaVu9WVxVHQPM5/8QwcWW/+r
/WKMNdZtdbM8tiwtfZnlbjOmuw7yyl7vYjgAWNvLU6VcpMvNtDwYwgpmhhaGoArVZWTxbvFlOPl/
3k9z6a4pVDEIXc77xTKMUTd0kjnvheq079dIlkrLuF06M04+cL1v1dlL5wKHRIdJDfHLnMjh1jEW
8yABqzOFGKrkNH70dKplCAGgPTzYqdgyX6YjVDRRpG+Xhs6SpqN3AHTiwiVFWuVM4jhkfYVglD6N
bstdxMyvOb2DraGiLE110C5LjCT2QzTXVCrjcEV3PQYP0zEzrwsd0zsyStKy4AARpt2c5F9Lvz1W
1zpMuWTIqWnQwWpVOOdyMyCAOn08luhkJ+bgGGYSnJf0TiLO9lHFWFJtTwzp1WlZMlQu9edjCKXZ
BxzQC9OUQP6tG0a/joNLfwQhiBhNbf/lvlubT0FZBtulvbZ022h9s0KWLfzZfZtkna6ZXVMxVuO6
St0sS8uW/u0x3JQNhcHqPVkuBB8duI/lZUP3BTW1VvjrZXMum/izI+cul6KP++qC5c4MvQq0kksz
7kuu0pdcpzSufuJ1l/i02aK2Bt78yxZdHkyKktosY9VO01kDc0TOu8tZfgmtsdW2DXp4F0wGQfgB
SIVVSy7UEtWT9W05nGWZtMfJ/fY/zRGiAnMg5tXYR4bVnMgd/POmLSgDNJ5FZsBfj00qvjoJqS5D
VbA3dSjb0xx/t0JfHqlBOtuh6V8cY+YYXLZTuGyiZREn2mOAUReSYsO+/rkllg3zuXWimsxEzYOP
sGyCzxtPnZw+7y5Hpt+65Tad0p/LZlg20N9tqk5tn6E05YFots2yfaTr72yZu/vlSPvYRMuRJ5Ke
qMlpoCWiHDfIjNZArSbSe4tMXy+JX2p0fnSIU7YW+EucyveATsJ2UOspNEiZyoSLt3+5/7FIXi5x
jRHz52UV6mo9fqxvtbTcNWygIaBNV8vREifE4TWpeF5OkMsR408jur9l8eNYKt346JbUz6SgNe3m
YlxbbH2YJzhiI40AM6LhAmZFZnoYi2FL/5JC8/LsrM4UQYFbyZ3l07IvVbasTp+ZScvd5YnlMUfT
aDwwgFj2tEiBtzT1Hote4P+kFf9KWoE9ADXzP5dWMK8u/yE36eMFf0oqhP4HYBVf103dc1TKEbLw
z9wkUimQWviuI5Q2AjHDf0oqjD8oYtC7peLq8p9j/SWpsMQf+MR0FFmW6RqeIcT/RlJh80b/IB71
fN8QpuN4hDQZkLN+U+8Hgxb2+HucIzvgxhP2dB34I1EMDg7EPHS+Wx0uJfFd9Mad9AnuyHzyWjA7
vFS+KHYO/R6qcmQL13Z/pK1AsYHnfSuZd6nob7ISP4cxjAFzBo+0d2jZjl/fSsOlsN5TTDUGMm7m
gK6bhYM0BKp8nJOrsqUPO2V0kx39W5rCvPEKwVH/UJT7bJqjQ24o5QQp60bTmdsvW++GgXZYFl99
IebfrBITOYvDWiEDy/1dTwvNtA6MwbePs+YBnjaByIeZdgWJfNqXmrZ3CxNuYiPRds4WqEDcGXP6
qiFa3RARQMmeX9pKxF8dDcE5CS98qdOkS/wV2ZpgoXsNY6HvvmDNkMf//rsbbL7fNqggNkcg1nNc
hDiuvaiFv9gMgoiuv9tBig/C4CWvKAVLC8DB6IL2an0MS7NxXQzPBTMx7KUV/VUmcEe7Fs9log17
o4bnNoZUXgeS6tZeCe9iUImAKXD3xCCJ3NmYsF2p9YCVRK1hmdROShGCqKYm2TjZ2crA/+SoNAxz
vo2NqqEhVv/MIfasSLw5V1mMULAcz1MfUtab4bgDgIpG8WL24aMnW+qmkOj1mdAtYM1GmoBMEDdh
VDo4i7pux+Dicb6A6DyDuzSPuRZAYxYzrlo49TYIcwsMMh5kNeT5XkdztYpcANjURyqS0nNetx6i
a6EZ9bZBFroyXNKV3PaHGUXgDZh1iiSYjmEWNtsI5XRmu8/VMPJ3TQXcDAe5qz1JfOX0N7X3tksR
EHqtg+GpOyCmVPM8ny5fgLYOh9BFBapiNUS0RVFOHeEePBR099f1SNhYy5toZYhftbNvEQS+wxtO
VubQ770EbhYM+bd0ehh7OEjpaL+J6GjQSFnB/biJHQEMSto42TvUIXlzTnOxC7Pk2zxDrg8y3FM1
Ze/Gxrgc581lZc/WTo/QajizufeK4m1OJ0IkQGfQ+a02XV+/SKdmWw6xXFfdOJKLY9JDEBvq9+fc
B5hOBA+ImgSYCWQl6xpbZbU2gEMGxgUqoo56870AJaO4oVswB7RkDPoN/XjKvfZ7ULdobLGM0WLe
RYTRaS494hzX0CYgwmRHcemW/goCFGAWef9Y9xD8SZd8kpP9WrfNdy+rwNd3L55AoNy3xY8miW/N
CH+rEcfXdYqyOO76ZxRS32ZnrYEnWbV4ZdazNm9DkHuOHZzlTG1p1O0XL1ZAK/Oy0ucaUaa5j6eA
qOEayKA0kP1LMoZ0AISYOgQNXJscpajagapfpW1/PSGAiMz2IirrfYsgUpD62qT1u2fe4rs7dX7+
2ODFIAF5fNMMZ1t13QlD1FYJ6ktBHb6cp9XIFR+0C9nIExmyE7YwLeqOTl5QLCyjta3bzyL1HlS5
y9bmi4RMdZz4EGGiJEQmhjCgQ0LVx+Vd4jZvoGG/RVm/J7Vi53AkkcXZvbbiYDF1WZUenTf0yY1h
kO4DyGylg7/BDMaJ1X2YS+ZcXvYdw+cvkFSvNbbowrbetCaSlAk5oXsNZOfRv4l75yVhexoJVJcg
PqcVSSx19YiVSo3nbzzHeQeCJIlfeLOnAaY+7Av49XcikZeJrzENCakQAFLO7Hrb2qTZIUqmVxnQ
F53zfk/wy8+CI28lYOGhHcoeiYHZoTuEd+wyYHLIhcfmXdYri8j3uKEq0njlnQea3UjJ2iLgOuGs
gR5aZtY12Vp4xzScyf3t5ImbeExvE3e68i3tID1/Q+s/owSK1RpAPKdrMOJDczWREb9yQwQJtMSP
TdAdkzpCqxR8N538AmD8PSI6MOnT+Cgz19zMAZr3YNBvPj43JY85cMmuZgKJ9vgtS72NOr6nplR9
4+hc5/ExyIKtlehbYwL6Yoff+qqcVnM//sxylFn0X1hJFoHExk0gjVv1ROJ7L+mA4XL0v5ttcBei
mGuG2lrFAeobIV7FiOZfEL929BpfWT/7l/k46cimKgP6C9i2MpvHbewjwK+wtw207Vc6pLnSxKfh
uTWZFpFT7To3eggGOIhJ3B1Nk1Nm1NJ9bYwQlv9wTVLrsWiNZ8vZ2kmdbVLPu3K98jn0a4U8eKHF
nqxofmEMftO9AksDHoY5ppmC7mdbdJC+ECluPNSCK9mhi8Nq8tDUvWSuSVL5NCfHwRcYibm8rZEF
AMqznqwYvHdmqHGyOezwwlxnsn4KovHG9eDzh4X3ZECiS9LmRxQr5Vln/bDIKypbpmMFC2DJFNa6
r5enJr+6kzZqZ19wDRT0jiPr1RxpSsqMJMM63ET+TKSIjVNuBKGE1J2WRTprINH6X6PV3bqxvx7D
/LsLc+I01gkybgzBhKlzaY9HVYLo5c6cnOsQAc+WOQwcuO5h1MphFeoT5xeuPZPBb06N9xxfycpC
EOOBOV55lvMtHal0A3t6k1rwXEfdpRV0voqQK3YjbErLdmNagJe5x5TENB1t1dcTIrcJBJ0/2ZfS
RFgyifvEGTea8F5yPNWrjjLE5jWR8duUAwh2HevNYSCStNGu1swWeBs9PIpJxTatvStss8gCO3ZF
2bo3M1lBYONDd42kG/hSeqAdU9/YqrumY9ulQjYQfm61oFd1jL2YaS5dCA9nvJo/ZqE/VCM8J34D
UA92eK1pamLg4KPqJQ0cP9sMbvkzxsKzygiHW020zXBU7ZmvATdAppYrI41wHgi3C4FsHj1SG2Gi
eTe6PbCx7eHHHAO+rMxpT0X1kXl5sbc1mueGWa07z3sYXK6goTiZLeJafWVjL3dLxyLIhm/LeSuY
27fMJbvGYZe43DlZcjkE3fMsbGVZy8EomLBT7XulvffatP2mVl0bIIdX22NwnJew6n7MGgdxHukv
RM7QHAWCgw/0OTTye5QAETs6LufSePFqU+48AtzJLfrRFz3FWkbb0EiQHfpYUjPthmbYKwT6eT3j
0B+C4tEtJvRUBMqtyDR/EkAmsBleRW517Cb3TjOH60TCVI3TB4afJ60bHxAQOEq+zKlp9o+Gv2p4
1WoOncfl13F5XJNUssozDEXqYy0XWFfq34vE/dkkI/v86D1JL77t+YWu3WxhfRxEcOXidND8mi9O
ekhEiGJAqEgLdWM3+n520/Xf5x5SVph2zZ76CEJya+vKwVs7QBnbfPKO7ehaa7rLKI6oBXKqN0iB
rgr5OLTTN5qH3YkG6QGiA3PmbDKRk00lOEpQj22NlaicK3iWRO9pLiMfHzyXdG3snTNoMJm3Z7IF
bsiYNLdaCcOwKoiakqYFJCaKt8iSN07Xy4vURi5DZNEuMZnBYPIGPpAY5yEfVzifhj1xbI+mBrp+
1OJsE9nigVwcF51Yw2bscNGn+j1E3KKIi23gJHswyBz+xnBkXNId/ML/GYd1sC2Ip1vjmkChMQzx
xWTS3U8bPPYch3D1gdojV9XvimLkQhjGhInRjUx9aOGyIPC+z7tmLRG5ZM1xRGVBwEVDwkJtkcxK
M300aWPpEgFkNujHytPOme205MJoqEdDe4OeOb/08uo+irwUyUwGkCOKzh0ZJXtEm91Kq/KeU5oL
YCKIsgPKJap21hTnm7JBTtfi6TyRqEZhVyCp/7y7LBmTCwgXiv3y5KCl4BOKoqIz+dcLrJusnkdG
RpQKP99iWUKz3O+8XrupOupm5aD7iCN0ru3WPgpnF36/hyi3j6mkRapwopE4xFiZHWa5MdUXWt5o
uStH86bA3ryrVDV3XPo+y2KqB8wvSHAPhfg2qkZTEVnBunAwWHlAhMmCMY55rWFo9FCrYRW3j3j/
KZVKMLhcPu4VtrdLpuDBdiSrRb29eptlafkIbL1Un5cHIS1QS7aNcUNuEFJxLa1yHNFNjJ5OZ3tV
w0XchN4Rx9OW3Lh6JQnTOPq1rp8DvwtXOI7nK/D1zJgsR+7J6TiI2J7P7DLgrzQjuiYY1thpE9Jf
UMfFVjES19DUk6soCLPtOJg1aWq+z1E536OE19YjqJg7LyS+t046EOdOzmgOIisxIRMkEaU8w6vr
3Dom+XhmTrpNaFfmGqQOfMLcsLboSVZ5OWmXZSAqxu3wE5s0UXwkClR9+cp4BIY7Tf6LOKqf2lwb
GSUWW7xvu8nIK6yvsDFg5u8MEAUoSCd/pxnS2aUGn984Y3gx9M436gvvcz2nxxwiJZeHgGb2LsOw
fYxz2Iq2Ju07iEYnf+pAsjjIWdyG80MhuVS0ORlkoCay15kLkkgsrLayr8+VOs/aore2VVjf5rZd
n02jJsJlqO9twwTUNzOZ0vOp2UFzNM4upY4IRcS1McJVMwvnyBzfPjZ9kNy2lDNXIYcMQ43ie99e
QDbwKclxAWsAVJwLg5EYyjUiF6cYGJfmM7r0NE4UUZ/B1ghvSRX0KAAk466M+/BhmItfVsX5e8A1
QcukPfpDYMGDGL5VKSmT3uDNl+wiUHzNFucjeGs4FT1jTE+cybvwzj29fSe5I0uG4kmGDj9ETNJI
f7q23f4G0hlhxl343Snb6ShLyJCjF53TgPyy0W2qjSJfXLUk0F5p1gDdMMQZ3pnuaZqr6QHMLhGP
Rc/ZMjPvHPK/HkKtKY5a3+Xr0kTTUzXuzYh3BmG5nHsU3IrqnAjzQqqbXrcRLSFNjojD3jpzaz7G
nnuTSjRFcTdeNpMmb3w/uBoSIzsIq23O4Tg8EjVBBwWu5jx7N2JTFF1yV8PzvoiJrYlCoAhMTe6m
iQCapHbg3kr7JSY7go2Y9rvBscQxGkPiUN3Q3BYEoQGqegkYjWy4iFnHxkn8Y9aXWzuv5ZWsHHh3
eWgf3QyStGPdEGyiHzQUFkyRMtCaDRkaw4PRUHiYbRfrIFo/08QvGmZmuSek4xSjpt9FefCjhQ5/
Z6BSTore20+RjRjdcFhhxvytr8f0ELd7DYDqsSvSs9XrpOuw5xIvuSMl9xHzzQl7hnUEHdTsvKh4
DmYjvfNAFxlB3ZwHGM2VnpOU6LFD9DMuR4RV55CqjJLBwwejIzBcOSP1EuGOtzhJ/R3hhEQS2Klz
0Gfm8YYjyVxrTIxTWqSdA/vc9mLadrVEWdx1P+F6RtfdiMgst556n5HMONfgKab6tmbPjci8Oxkh
JKNuJjY6Aqfb4y/IVQIvYwmTOkT8CmW/R1wcbrU2PdV5Ed5i/rwKLFgXMQhPJiCka81IswvtLMWk
kqnyZGvPTzPo5Z0P9nQfJ9mJaimll9YbKSggwZrasz2k3Vk13OpbJ85Rm88I7wKIrHt3alQeiCX3
0VhgedCma8bTyQ6zjTgG5DKnnX+tI9znWp1p29ADpJHO5mkhfOu56e/j1nevHBetjF0XE9CnAOiV
WzwCTHjBDq5f1s9VrcUPhNFs8FV2NwEicHNkwEhGAZYtC89LmNnbwja2dLyUU4ehXV3WDLKHdJNb
oAQUg3/TjOIH4dTTfh666jyiy/EceCeSoHVqpTsZCkprrv04+Xl76PG9SBqw6zFL/IMEq7mu2+Ki
Th/pWYM0CMisbIfgNCGgbOU5J1PmNGfN2STn+5aa5UpAVVb0/QGFDaptH94cN8tSHF/IikuyVhEP
tKrV4lhfLBlpYLlVMnhyGCaIhQksh22gU0vSanIF15mGen6CUrbO8Yiesqj6VWjGtG10zYTXpLR+
OgFXMAggcRpdaZ0+FmM5WlQUqgwU/lEUgx5cmxkgmFkg7XIZl1BfTHbDmM4n22cC3+ZJvs0cbzqR
UbeJPJR2zDDIZVAPLTcE3D6NHaUOdFS0P3F2zycIBv2fi2lZxZhaFNzV0U+TulmWTOxgzAPb4c/7
7ZTFG51wLzDkStJUtyWOb5YK5uGM8G2kR+4YWsx3CtjvPNHFoYoMgnZMxpg8Va5q6yYuqOqSIJnl
sWAZunw+7XLt34ZN+sppng526ntfXru8wXLz+YLf7kKipduIpcxc1yFz0M+XVB7jWTKG59/f0MCR
SP9VfbmPRQPBPNU3kh4+X/3lj5YHheYChEAdDzNSDb7+6Rda/toXhmQKHNUffxdVgbtqzdFbf37A
b2+wPPHbY593jZEjN26RVqnRIidCIjzsMUOXq8ydmktUFhmi4GnV05VNH9ocVB86qe/ikKAc5CYt
kzpuvACSLcVTtC/LfaEeHElYIyokK7eQHJm8uXneb9y+4yo6afdZIR5coI1rU+0BHFfvPiWfrVNO
pb5lFy9PtDV4IqyZ4Af1iC/RzO79dibWfqz2KhxqOmcN9MKRxgIlAMi2ia2/jsV8rPvhR5SXgLSh
tobBZWfKU5FjImJgwQVyckxOGegf2IswPzFOd/pHO8WDVafyPo69X1Epr32n2oSWf1Ma4ZtbpmRR
9ukVldhfsK+bPr6pxg72cUfOvaTzyLT7hV42Hg5H4MqzvruNhthD09uVXmtvHT4LFX4Bfk4etGp8
T/PcovYxEkmidfYa/yif3k6X5Ab+ClwGwL5xXwz2Y5IOD1FFKGpnCtIT6SAUAW6HLBveodVhYWBm
5JryubZ/ipFKriP661zvD2Z+7BWORa8HfJFR+9MmzTSyxrMXpedcC/emEb6a6jdDU5CNtTYNcfYc
qAKNE/Fpw6Zl/Jd0OG87xLxhWNxDJD8Po0+kRb5KCZkuHPvadLonIgqsiGJ6Vj1B5LxzyiZdlba9
b2PtRyNsHcpjTCr8eC+M+TEt+/Fg2Djuar+8aOvmIDU6xIzd0jRIT6QthYfcn+6kiozvg19eCYkn
rYijjLBFQLqF2+lal1VoZZsYnwZrwrJXXgDAGifNajCYDfjZ42gJguuGeSfONYOtNTHc/sanDuFX
uHKURXVtJwz/Ae/etdXjlE7DLwxWSNH9FEPDpA07Mq+PRhdcVWj+/N6/bIuK06SlhudXukgebMPX
Vx7ZaEBgk+mycgj2afvLSjiEHE2ofxHfNjblTe198KuLtAc1UYb2E6n30kyexwB7RhgAmhUyOdMr
z7f+QCwbRYQ7YcKrEq78Xlo5XxlkR8+JZG8llreeCA3eDZXr7Nh74BOYFbFv+Ow2Ac0k1fJad5Im
RG6V0cqWDgJxfEmpEMbOLhnIh2oi4yId2VT5j1obxvVs9oSRo9OAVhhpGLPztCEfKGEFyqGg/jQx
F2SmfhK9v57ufC0mm2gWP7wuu7Y9u12bY4BorsLWXAa3GJdwvxRpuKak+CAA1209J3iMS29fQPhl
UnZkLuGu8p5tZ+s+plLbuaHJH2wk7mWO9PkM2vpnGe9Iw7kvM/8XuJFq25fy5EMGwQeISiTwzddG
t1zsFiO591CDbSqqaxNS5Oy51SrBtrvxqN+bz2WGPazMyVTHhEhHonG7lT5C++KUkh5SScok/Sf4
koJYw+oM1BQyUZi+gEE5dlBAKBQRIswqkIXmABF7zbjI7Ux1rEk3Z9Jygtlypf4FcIeJr+VomaS1
TVuur5DzH9jhOdO4aE/9uu2ReIlNXVKyqzKqDPXMxbEsYgZCI3YvHVttnLjrkjwgSgzlBrYfCeUz
uSs1Gb05rQKuZh4SUD1Ey48nhoRNfdLMbRZy5c6GgkLxt4Zyz7kp02g3C4sEgLEeNyWePNq3pL2I
9IWwhnlr5TWg/7q6DzKyBms7u06bmXKT9pKPHg2qgeNKqbUC99UsYdhVakUaCb5uOL9XzFboauHT
tKfXxvHfa+ohbA3jVezDmhQEEi1wIY0/W/qQdZrexbCHvaEQ68ANH1VDmm4XRNw2IhzSzfa1Sjtx
FdfYS/F4DhXqjSBgSG+k87jynDxZT0NytEQUbyAbk4bZqp/fevFGYJmuaotEcN/bZ1XAjNlmPjha
Lh+Ikadx9BsiRodtjyUHMmWzB/0Wbiv92NBIq7OcXdC06fnZv3rBbJjIF6fXrkdVsMcznqyLDgJs
GW7Mjkg/JQOKfO3djJKLNCvfa1VPN3tiqiWlwvMlKfCgGQk1IbSE1Bn3gE9QHgNzeq84gmrKzpph
PPUxpZt2Amw0/hqhXmN0IIOgrK8Gg/auRukbD9msUzrV3V8pJYOdlLQOqMisW1yikTMXRGvBvM6Z
zCDsE+WkqAbpzqYGi1jPwZ1H1zhJ363MzLZONlMRTKS39gk1n3H/pJxDpeY8eqlxxsUlce2Y11re
g6I27Le26eIVx3e9bhu+U0bqXaFhWAlI+krSvCPkq/FXZH1uONpZ+y5RTQwRkmrZFPYDjTU8O36d
c6Ka2CECvUbart0J5abPZWusW4xyJYaI/Wj56QaTcqb9rFFAUjegs9M52shFFOJOPlZPaXadwfja
ENlnrupwbVnSvOy6alxhDN6mHRFKRbWVHeYyq7v0dUz5SF3rNSwtn1NCeFga/v+nyvkXqhzDQuCw
rKr38f+HP8vNW/v2/34WwK2mq7f857//2+FteIvjr7qcP1/ypy7HcOw/BI4jJB625YET+1OUY7j6
HyZ8RsNGYeN4qHL+EuWY5h8mehzE2XiibNcUSC/+5JwY4g9f9x3QQhbgOZ7533FOLKW6+VCmHH/8
+79BMbGI3kMIbbq6wJkpFO7si4gDdQqUZ5C591R32R0npAVaxpQ8KYzLNE7BD2JdVlfEs9F29qMA
8b0yfVg8iGT9fW/MTyj5jE0WIC0DDUZk9WyPp1bPNyo34qzrBBK5oVHve78J1mNr5FvZtsehQx5Q
QIq/G4RWXFhp8xBLsdPb+MC1lajDlDQzPcgIe3Q5bHyNIqoZYFU3CIMNel2FDzeHyRjdV0F0Kd0c
z0MxJPGqiQEzdYuxcSoGj6Z0UGz9vplv5pETuY5UjoRxlMKp6G4r5p9rzjfmrhsy5LuYuC9berRz
4z5WBfY+v7mvMJvZbiC3s0YoU5g6W2aDhzmx4A+FVGgKb8WcszwbNuYJ9qV6rcdMmQPcLxsiwMhp
tgf7uumH9wb9ACc9e18nstvncgBtoOE9dKZnUdiccELv1rRred3T5ID3Wm4HCnS3E2ngR8AgMEwT
ysWlgskPMtnY0PSf8W7/qiRzCxJg8x0nf/B4dia3ceeuq5whJBkpB9PnJKEDBz6MCQS5fuiuHDu8
zAktPyZetTFIwMV2P/4qyyHFHqW9MNi5aUpzvsudcQLL0IT3RUz6q8cVOUIUeNnXobEyJZLUpNB/
DfxGgpz090RVOGArRJtgTHAa6217qOaZrhxzANlGxV5i1b4BUBH/CzCfq3g8v+3Irgv2XUcBx4xQ
KCjqlx05n7Eda0Hj3jNeXVOM72BsdA4yBqADgUMrD6ZaS3YnSZpZ8oqXFZs010CR2YnybjWkdlGh
htvibdyhhDffG7deQReumXvrBrGK64egGyQRUZMIT57sb+NU7+GyJdM2G7udaUClGzrjCrSJPErg
X77WYh+gnRYOlbcXOImpZnLpJuBmvuj9AY1TsdXpUV6VebOPJm3culkXE6GYvXtY37FHNc8N9Ed/
9p76rINlKY1tPw+vJhUvtHHsqj6t0g5ixHViYOO0YZ9bXTkB5hnMhzpD8lFYhAe6be7ffznJ/Z14
TXGY/nGN27qnTkIC9IltO78j22gMCS5xksZFRcwZYGjv1EbTdoBRfWlBecDU9VyEVDKzizGV/TmZ
tJsRrkWrE02dUqnZVBP2INnV705XECqU9QXD9ry+mOKOqap5GRtxsqPKS1tK3YRgFddGOM3bBpLB
KRkHB4t/t9a6xLoxEkqeUSNO8fg9LOz0RGX+ucGXekgyZq1Rqq/02COrQ+RPtRasBgJyHk1ZGmfW
UnGh0Q4SXeidspqwr7AabxzA9iHpxvu6KuKTK42B4QpJCV48G6vZk98GvbnIMlns827W9ra4aORM
T6ys223lQzMBxfYt1htx45Ic4bsipzxq/ShcaEq1aRw8Tm70n+N93hvVuiqS8mkKByKFrA1KKQ/N
itZuLLzbnRjlLlLDGHQcqHXC0j9PU77uBj3dxFFprbI8AoJKf4nr0FWGxJ/mt+NvSJFDOzQccxqa
Ro8gsJY9aJvEf/Gc7p2wnYuUFtWFtB/zpozvHYSVKTF7DOZB/IYWnKAyumuFJtaz0ZtrbUj8rU7W
MTNV3Jt2gauwqC+Y39QkIGhXfUT7KQU0TyqPQR95Jl5iqHZ6k46baVR+8CYedn4kqFHHDd30iKST
nqwyhFGYBGNmCFJWh4ootasuhMQ7wXuMIL61PYf03MvpXMX6imEQpXtXkj0VdkcbpU8AUpWWtT7u
6EyKE9nyMUwCZhCzYzv3QnQH2RO9ME3hZd87uOdL+aN1yWirzZ76Nr4BKrzpexE1zSFHUQaYdZO1
rX7JfrUWTroxkV1e4HtAD6XLc8fJhChpYr6HqaD1ZKCACUMagnN6PU6kM+X2TdBRxitwNY4xyBBE
8XLv+h5aBXXjIVuSlQqw5ZfR50klsSUEmPpOS+5NAPx1EK+WGROC1xFdbkj3wEGQHroi3/iT0+y1
gL4E2Q/jIdEtn6DKMD1ZeIIHM7T29mxj/549Lk9peBENXB1NIW9at3nv6mj4GBb+B3vnteS4sa3p
J8IJeHM5RW+LZJmu1g2inZDw3j79fMhqbXbX1pFi7idCykAagNU0adb6zfte52+mgXchtPvEa6mq
q3u2phoG6RFD170Z5PrLxKsHne8HKDfeoqRC9khoSMWgQIp9SeQtO2vaTZ5ZXePSxZmi5xDotJzI
2oVQnHDHjwUlzdjDry6cyH1k/LzSrHtF1YxcFcv7rguG71OgWk9huucMAipzONaW/4BI2N5FgGGj
VOi6pAUcBKUhSyDQZS7d4m2Y0cPlNKDoY/FNVkiWLcj660cvSDhyORvxqKJrtILyt+Aj1455SOw3
x0dnleoaruFG9sP2Ddw5Ao7IQkdoIS/87jDpus2hNIOZkB1LMWB7WmFfZQrEjHt01leoci8zH3MF
/yt+NER1VBPxEILLbT7gwQeJHDw+aEC0O+EKdPjIGdZ4LHj5B6vhRDvywzoahUbASfXDh6ht4MjB
/QD956TLdmjSNeqSs+CwYh3KUX3tUvFHV4RfbSXwNsDxFgAhgkOK9hgIGgwhrdE61E4/Y6vwVPBK
d+WYlr7wwqzfVzVWb0XEoYsf8MH2AJCiotitQ7/pH0KtMbEYMzAjGyGvEp5iX2bFwSEM+HibIUKp
hJwBE0C8qSs+UT3st7VXxCcO4hwxc8ISOZmuoxvE33NHszfleAsVT6xNx1LQxkEfRo/U9piU9rOB
8YmZp0ctczd5WaTHlrDhRRbboWv//OfFy/6AvOZLCwjedVTXtnWoQ86s/vfLl7YvtVpBjs2/1f5A
hKwLvINvF3jWNXq9VU39FZHfrYKx4a2Dzz9548m01pqi5wsjnMovqm9gTZvEKyRO2AXrA3aIeo75
WawPx7SP0e6ZMJyuoXo1+IjGlXtVYGV/drMa1Q1PFbciJfoAQi7cmERHwpI4GMmojrgLpzfPrTq8
N9LhVObMZYYDbXAKh+SoB6CzUrv3N/wZX+2w1w6NhbnrUE+rpjZO3XDNfAf1XN+uOa22zoPSmOrN
8uczLXYwjV2prx6yWpMzadvemJoFO0H7aPV4LhjNJYJdvMTJ00HOrgZPR2r8n9/4jxr+8xsPawE2
gQ0PwUEU6/c3HpnQGm5P4KDKj7kzOO/hjLtGsH4z28m/ZJBbNqqJVXPuouqOggMKB7BOw/ZIqMmE
5alEtzQ/ZwJpv7JJxjUQSjSk4+JV9VXrgFuXQkyn884K2jKsK3hDupp1RukGgVWRHDR2Bjs/R5wO
zTVieHntbHNEV5e51RWHZDTiZ021HpPY/VzhNrSfgLEskAnMjigHPLgs5094udZL0ojBml3yTsFd
/Z3/8r9Pqd4HjXv5Jjmmo2nkeD3d/Pgm9VhxVJPZWzf2iKyYUaw/htq1njC7qUSnbnjNNxsDgoXd
De1ebaeB4wpOCGWnmbsUx+yF4mEQGtdtw9536BdkydjWmqgzoH8Mhzv2tOWMQrIDD8lwDwEXw0+r
mRVEWrcgRxw34QmDlU8wBc1tXh8FHrSqU+RIMglth7wK6jRBu24IBW682vmKHo+1ZVacnh0PKW7C
G7vCUA8TucFjh4oz+FdcSVTIGgU7xqXuYhegudF4htDIpiHs1AP0M6I6IyccL8c7GlefIyZCsDX9
vt2NkLEIWJ4jiBtv4JytbRZ+6pS2OgJ4XY9tLE6IeQa42wjzWdUILRnxZB/SGno0Gwkmkn0QhN0i
ClPOV3oMDaDr+40+rE1yFYsS9dyFB6DgoSmtNxsh6U3PWWc1YMzygE2Y+WDmdbDtU7BQUYZtXL7T
NTiUkCuUrcKm6QJgNURMqaqWSpOkJyxIEbIialfnyAK1SXsL4fIrjQ+cpiltbAF8ZxmFqjh6VvjW
GjXTBqIORh5/1QcyvojoLcLGRVHS8t1typ6wZyt+gfX3vasX44BtZzMiwZ+l6KVobWVu5ApkiuwC
4bM84hh+DgvlMek197EqFVBrgoyUCYY4S+qzafW7UlXs/ewjkDu5htHRIkdlhdyQo+wLYeOoWAWv
Bu6RyH2G4zUsxb6yAdyGo/opbVzthZwIEsEVwkWE8jh1Khp+KiHEiC4D5qK4CMy5zqUpXlI9jR4B
EZ1zHQiobnmgaWpmniDdhHpnHOohg+PRtTC7wbrGSf8D0wyHNKc9c44rUJqghZ5RPBQhcielGxAW
JKj9IKt4g2+cNPpm5Gm+Gwd2cfykOPbqeGu5gJFdtLYUMwFUqQ+A4PvmyTDGdC3G3kd7KkDSElzl
iTfXffjnmY7J7LfzERsjz4COBenJsmTA5sOJ1M1QZKvjrrxZNpuDIfUi4Jets6+JqJxZlG6TzdRv
VZn56MBn0AVcZ73EPyXpyfSNfikW2HGxo+B0NxhWdTDgJKxCH4xTdjX1KHu2cE6G4nFFhxpPNgPs
rTCF/oJ3nol6iG0g3KOChdCL5wY5vo1as27LedaowNKGCThJ4Y98EkHbP7qx/71zu5uKe9gzia91
zsd87mIfnogWVWsE+asFa6a7sgrcUPXOHTbscNUl0RkAfrmWrOu+BvOl2P7W13COHASOMJ7iIxzU
O2B/R/egTK579sscb5K0BDpvlxkvHGSPVmsclDH0OTp55I+zoP3sQPqPonh6tlHmIdIPOascdHiZ
xbXLcCECBCtejKkst3HI6ybKED2n/pPtzaPVSTkNvpvsPLNG9iv0dLDuzG4qAKmOdMzJ99RpmarG
MfJBUfRuReTDMj7VtpaQKtXjo12yz++EOevWqtHKa51vaR5kN6g29qIWYXBwDNK7Rb7NPKM/aPN2
JohMzPtGj+RoR5zfYst0a0hwN8QQNjUxcTS4WLlCYutGzIFu0CZ286FSrhMIFRmbvYfUSX3U9HPv
ARkjC82niFSBqOD5NEp2huNOXKNXXsMu77AwK9RNNWrMcXbLMYNNR57r1iHTn1VIJAcr7yz8cFvE
ZvLIAiUilqEhSlgKPfoQ7Yzdz9CGAsVU8dUpy2blFmiGJl6Q4YQefYL+gX8y6Zll0hL5zgAgYqTj
cYat/WMHv+HK+0BuKf7WW4n2RPY73ljIh+3DIqsfZ0FDJ2/IovVl+k0zH1lx/S9KXpO0a/hFBlqf
7NAeBifk+cCE0vgcuuEe+HrykmjWVwI22qmca03pHVBXv5VlYoDKsPXnJIMmFmimubbD1xS998da
rQ0AM6QKIX+jfYZ1Bsh1/IQ74cWkFh3wMjnHbzP+E0Ptr3bp2tfoVTeUAOgHGdNh20RGfiV5GzbC
BQBcuQeRIB8WOJmxGTvLXWrI172YU5JuiCKWKyVKkCHrZy0mz35V6tReioa1Mg4MGyqKujQE6+9Q
pyM8kjR8BmEMEWvIol1gZS8FOexNq2bqvlCfOwMmQI6JDfDEdFtWmIUH+REItbtu8ua7ZkTuYUx1
XHAbcCxTDIdfE+FZJUx97YMGHnJnrwNTyZhei/E19vnasTkiAT69lQMcFUQGsmVqIUE7Mosf0Z6K
t2b2uRhSZ2HajrPVI+sIpS2/OMCe0Z8dkkthVk9t4wZrHGgUQF5ecgKn3yFnRniyCwf2ZEo97oM2
guOnWyuXPdSidb10kwK84dvSQRTWNfGWak4JrrBzLpEFIFpU34lT6Li4Fd5yCKHZoI43rT0nsTdw
22uUnHFcDhr3GeqRZdzYrexI0GpH1xQvkd8oqyLYJlFTbUuSY4TBrPRgF+NsJaLoD8jJ+dtUcbEw
roJqaURad9OKNQiqfKU2tVgmmZhJhZV/GSwCpxCuk10adM2yNQ0AWXFa8UYhleBofQijIwQxPqDn
2ZT9U4CL1El3x2FjdOM+TTG3lNvm0frSQBPBANx/mvwRRunoRTj4jfo5DJeJN26KNvqW4GO5VhOc
4/RSfcDWzF32ji/gfdWLwEaMUunL6dx3MSiIojTgJJlsZuHnbifN+OxkDgqa9WfwMvoWKOmwA46H
qByCYdigOv1Zi8o/JoLFK3XOnndufyOH4PGmeRd+LNU+UtseaukAVA9Xv6QkFxoP2vjJHLPHoBI6
afOSOc2Mq1uM6b3nvWpenb25xM6XTWIB+hAtXmLs3d9Xyv+fWfq3zJI6m1f973Tv/5N8qeMvvyWW
5B1/5ZV0D+q2jhWWSxjWtKFn/0wtkTn6HxM/QtXTLd0jOkP66Cfd29H+xzBdhjukegxLm1NbPzNL
Fl2WivOGYRiOyXfD/H+hexvO74eY+e/RdHJfGpYe/NlAHn4/6blIDqcpx4cfU938iVg2sajJCs9d
i6C3hyvkFzL+D7HWRN/LjHCvjRLCtYrqaEcqp9vkFa7koh+ugUAkrG3TYeVZCH6TSq6vLVAg1vbi
SRaAU61Fm6QEO4OxeArKwjy1lntxHC1iwsU4BDlvtdu/D1bccd+aEM8nsJScAhOkz4FJnyaUMOsk
P90LQvz5yRUNZOORsMWiZhlD0f6/x8i2jhDYEXqbrMhbOTa+Vk7ars1A6Ze1KLW3xNHOmPu0P0DS
HkatbT+PFVZl3YAxVhLEyT7mx4saRRM+mSpEphKgITIhGXwQUH+nVPdLFB39Yuvn/su9SbbL4t5W
uskKXRZvL9uV0K6PfXtVYML4cF2L4ZDNRR0Hw0FW+aZhZ1Wl/9VO5LF86PNidvKdR8vivZ4PMX3y
QaHb7wBDQEyW44llzHdBN9ll5GE4g9XwqAivXQPw5fCBFLFIEyJj4LxhI4m4Sw/xGEDW/3gJnS49
mIXCTg49W+xyMreH8kVsRF5NfR6PQFDr6DD3yo6G/eUms5BRViP4FlVclZ9DqP9LvwNJbXqB+4Ye
eDAbMXk+1p4DYv2O1w5n3KfHh34ktq9pHEWyysSHMWrNV43Aj9MX5edBt7Otw2q9lsP6UL2iV23c
nMjuf7mdxKK5UHAa3BROa2E0oMB5wI7n8l71Q0LcmImXD6lvd9D8QbVCf34kWIWLZYv3D7tHZVmS
vn10tNx7tOaCKCxC65p5uLe3IvP3jh5cZZMskDv2Hs0k7nDV7n8+Q7B5esiDAVenLOqP7Vx06Mod
oasmK2Xg+/WhQw65t9UhCqeGqME0OpFzqJHR3EBS/yRr7WQ2BBvnjo91oSR0tSjIH5IECc6MNZYQ
xF8jsyrVxdLq9J93yh4S7ysC6gi8kYO/yUJNmk3lKM45zdrm1hZac6iymcPkRd87DR6tKtIvBnYz
0DG84GWsU2MJ9Ep/1AsxbexBQx426ouDEwYDG1QPn1W1UPoX0bR+tfL1VDmLeb+oYPxKtHEML+8F
u6RjlmjQfP7TNF8pLr7RBEK91b0jxFv58p2zu/h57zwwRUV3Bb8eOV09ZyfdEHyNNO+54x90k4Wp
8zmzLzdX9zYw50cvUoxTSrT3BkKpPaqu8n6TH0bBzgk5/o+5bh69dsqOMUq5cyWMJqw1frkUY20e
R6/AdKwyfvb080joSIKdj/CH1Uis7qGqVXF2x4B9Q2meopZ5D0C4OJMMEmcr4LjEdAs4Mxtjc/M+
jmjdz/60Vr8bqQahBFCTDDfWM3fCIRBC6PG96PUC+y5QXCUOCO9tk8PsGPvVMZ+bYLhmx8aJ3+43
NQKg1oeHAseaR+dB94jJocHHOAc8kmY1qXp78idq701wAtdRj9yOrKLvkV08wgj3sfd29Ivrdaoo
3cLgN71PJ2Bpk9n5pz7SvYUYrPSbmy8VJZm+qo1dLlFyjE/umDDA+rkq/PsAK1rmBYeJX/YDf5d8
UT8ussQXDF2zXf63kGn5uMjmHFfzpsZ4kcRSu0XDXz0ORqXhcOZxInA4K23KtHlRiFahe2cW8aoJ
p3xTzO9i6yrk5XSYwy0flNZZ+Q4LSxOYPp2yTQSkPRwUg/BWC62TlkY4WFaxu4MB9xWPejSaVJgb
U/Al1vmGJl05XAtyYrImi75Dt69Nn98rRXhUxRReGoEnm9XAilE9rz3KTgxFkUfOqmonq2qZgXjl
FOxEbvaYJJayN6aRrX+iRp+mpESlI42+a2r4Fset9oIKkrHOwtghH0fcUHT2ougj9RJGJm7yCcEj
v+60Ew6Jxcr21exFywpIPhynNwDz22XU6ghy9mgci64zb0pL4bhopjJr+cSVornaJWe0mI+yJoeh
ZVouUWsx1mPtmLf3YbtW40gjdCO95ARiNoMdKRuvCZ0XQECPsL66r34Qk/vXPUApJcBPDuLgXtMh
/wpNidjXSktrZzklBdsfBJbP//ylISX3W2DK5KvgeBqGxJaLBxMIog87M9iIQ5rXVfC9R/1nmXRV
fCNTNF2NYIXNDFyGsoM/PTXlxSbzswZ93CAhMKTPaoGxAlwhiNlBNBwMnEUXyoTYhST6sBf1EFkG
DVTmnU+o568OeSXb5DhZ/dB2v/dDx98Nvrexw9QfusHZJaGe4WJvWqfCjJWdRvJ+E3cmiqpK6S6E
qZiI4OCACAHtzwpXA6DfwbdWkCXLHgLDOvYiNvYWfuX7vlLniMhch8TgQTmfW98vZavdkIHVRXh8
Hz4PlO2e3hNiCNvk2BO125Y6zuOFT7jZiwBtp7Hhvbl58zhquf8jVLKN1pXopXko3mter54TnQhO
HxHdrbuUapMisC4vh6SEc23HezlONo3IPqxAh7LMxU7K0mB9HcrYOzYGv7UpTwX0b9iIfqTG1yCm
UItGpY1dQWXm8dXolPjKcTrdcHTELWJuk+NMmDrbFE87aNV/3du7pbKHmPp2bzKHDr4v9CyDt3yJ
pLi+ZXjUPxSx8RJXxQIVIKLvc2EaZb/y8U0GKcW6f++QV7KN9E71992kv5Hv14Wy/HBfowe4INm1
8WVK+uoINueHmQzaecAW8tVJPOALQfisTUH/JABSpZGl4Aek5BjhGsFCa4T21XbMLTL7+idnwjNU
dEGy6wOhPrG4fJMD9Dj5UVhW/USIvtyZowljRDGUT1XrbkwAKF89P8BHWff6R5JDxZHVZ1rKjgQb
iXgTTHqKZa0Brnl20I7HTJxGm5TTErwRbEyQzWyNxVPpI7KTCxXhHFs8abnioYaOPqrslEWnVJex
giAma/cRJWoVT/Ku/zxDjiCP478/o4kCBOn1lCCGXwLkI8jr7t8vo1xz94rh0vrL5XCZ+lHZOK1B
tNVqlVe/E9OSY5y1RShReQUHkLFVZTWQvTYYa8VxlScRZ8oNz6MN5pbKK34n5ebfpq3fZy0AkvNx
EgKoirqZzbn29/OkL+IhVOIk+xFjLnvJdXQ8+sivvxZYK3RxBfw1Pmthiu5NF3THqHH0F7clk9RE
ylEk7oToiAFt0i8SXBDmFc+NiSbWo0j20IgxeYiaflxPDjh7G6DPv2h9zafxX9FS/PnIZZmzAhvK
SS7/it///DFJSw9Au/8dGM0Jd6b8dRgzjq2u8VYbBVjrPkBk3zDMt0jlxNp1JQcKDszPZZ7uJh/+
qeEa4TbMDXclq36bf8eBsboY2CddHSt4er+7yJy12eAjKp+N/ee1Vk8mRKWs/yMcJsQJ06I+qJWO
07S8fK83DszYuSe2SL+vCSPWhyZvlVU+Zh2xyTzqHoXXgitHnSACWTf5ZruLXQulk6GL3UOYOM57
EQ3IxZBeoN5HCLFNUN9RGEDYXa5+JvDIsGncN3Mmdw7YLexA5FRP/Ia+ywEVv+4HR1XIkEyJQ7oW
EAyaQPXnBJIROaL4S10LEJwDU5xk/E5gAtfIvBgrtbP1l3vVHHFJjQwFWQwAjxG+7UiZzNDHuRAI
xAIXRRX4Q0c4wUD952+v/QFnO3/8nHkNlZUHW0FP9v8CONAMkggeZD7Sd24FCxS4R9DZ1WlI1cc6
DMeb4TUUjgcLESL82pqrsiNRmlWk2+P7sADvn50I0Gm2ezRuNXWHyiaK+9dIif1rXAnvoLbpa5e7
/tWcev+K9gtB+YA8X5fkTrTA+8JAejkK0d/nDjlwCoJPzNXWQd4h222oBjxVNqDw4Mqnypq8Qz41
1YS+uD9FzCTtyCqBNMwvHEJjg6a+NozS2mtxE6NyJC/nQl7JoneFhRY1+3+SMFy2iHOq8Bq2LQ5K
/4I+0GbHyQ+/QgJfUJQwsNZd1A0/TCJ6CGijCC39e1KgDBP6ZfyYVskNXd8ESGcQP8qiG7X4MQqN
aJEXLgoqc4ccK6+qxjFWveaBVfq9Yyj7hnTD+PahfRyq+Fz0Tx+a4/nV9SA6NvkoDvfny2G1gtOR
nhjK+6vLtvfCgFdPYl95f/V7R02MfKs3UGPvbfIqq4P4FHC+ubffXwyFhA2ZSuUgO2V7aAJbFW6V
EMcvO7b+gqKBqA7Baa5/vJQDfFtjwMfLX8YKI0dB4r8eNj+8geK7tAvFW7bV4JxsYuQneeWkCx1b
zJMVtU/hEDwZqBRgYgJ20O3bfG2JZuwe9Fy4R9ljE4Y8yupIfGrd9GEJHhGaEyCS/qXWtU+TVwc3
IlDDGS1yaGzKpH5OUq8GHhlr5FvwnSoS/SDbOUzDFG7cYpuKUPus27dR76o3myjVrtAqhUQnd//N
UzW0k5f/PH3o9n8vHx7QO/BKls4awnz2+/IR5bkW952efifowSds+7hNtpAj0RwBl+1X8UHW0JcT
6lLoKRIdY9AsZOMvPWj3D35SwiPh1gYPFXVpQjJgC4rGzn3wMAXe+xgsuNLjGPkkOnB4U3vmLT1u
N6E2NGcNnOIVYCv7H9D3npN5V9kEAb/em7gWPpiIaV71uSgmGzJMpKTgmqjKcXHjYpFm2+1GtvUJ
sDXW451bZeQwtd46yKt7IdtsIbI1UzRa9vM4B/Ho6v3y7+77pduKkZcEfoZYMZoEH57/ofp3jypr
lkTSTH831GtAP6Nr4B8mdVCOuZMpR3kF0vW1iy3kAX5vH+bqvc2o2AGDe5m3JsSR7/d/GNebQbGo
egRAP3TkOVJucKd4ah2g5uDy15JZ+k+jfKJNiGzrEUcTrWWi39abB0JU0WHyDrDGK/A3De2y0x3i
sHpIjdB6H3e/g+jb1ffVEb/Cvx5yv00+U5ib0H8iuqsC/ctaIO5N/9ro1mdjDn3Hg71siDN8sZHy
WBBEKDc+kcsLUqCrynbLP9zRnZbJWHHCaEvnKKA+LEnq2Z89AjXy2G8n+D0qQk2eBh2JMIBKzTaL
xLKHB4dW5LQtXAdB47oOHouk+YwFYPkKRrY4kr5EN2uutqFwdmkM8Ph9bNoC9G4nfM7n3r7aKc4x
DfNyIbK2vxhDVKFwh2xXAUjmqc8JaWdO4nxXvc+RS0otKdGf9JVwurnlRM45clvizsa8orfTrTBn
9mlUKVvZZkXQUcYQ66L5BtlEsL9dZ6jlLQPUqTHdosMPjKtX5OIkR3RDzj+QEBd2QmW/sL2IKPE4
pzjfZ7wBTQ4IwUSBRq3kKM9MKQvZe58Z7x0xawvp2XB/b+rlQ+4T6v2V7m1ytPafx/tb4GDzuh1M
E+t448XZg1zX3+tzz6iBuQ40/3Rvui//2t/sBuS4++bgw+Pu9/IW4KEk66bWi3/ZLMz8q9/3CpaB
BZVmGY4G0cGak3W/YkQVqEZOnjjGt8AAGwucFapsGHdb5E+Lh/e6FwpxqUuzxr20wTZGDnLBH5+Q
NFmRrAc0KIQhLpOK9xlyANpS3tLEuFlWOcZdnJ0BR5lIBGTsyKGG2NGjbJOFnXj2pkav7kF2WHMv
om7BBldkH0TcP68y0tP6DuU2HRVemWXP/+muRWZxXoR+2aQa1SwsgLThN7MKdrodFsek8CFHldGP
ofIAsFnAk47vl4H3qSkUZ8/aoH4LFP85Z9161YShrvzB8g615+AO7xYmFs05aOC4FAenncHhtd2d
JhCCz3aqr2ENuW+ZlmXbzkG/cHCE99aY7ZcCKg+izkFyDTzc+grv+s//1jkH+uHTBfg52zKyHVQ1
+2PkVIPwrg+6mmFYOpiLKhrsmx9DAEd87SJroDR1AE6JhhjJWKKhZudYCfPRyl4QNPD3dUCTvueY
a+RJMTTxJ/+AQKmP+BFXhdE/dipuOrJGxtPGt3nukIU11kt7GtV9H1g+SQnb35cKWlJo/qmbLm9Q
OAwHNhlEIZ5dNHEWrYcGLxZYYgHLBTFhH5DCMbApiKQqB3kl2yawYbvW8Tf3pvswObbFcgJtofle
pZqfFYbdGYR8+cK201o7bohIblTijwPwewFEs97LqmlouDp61qOsAXQvh6l5RV/AuLTldGUHGm3/
+WPSPqaR+U56fCHZEKns5nXtY7DSVzR1KCpL+YqpcrFpM+UPA57QVRZgWxMSNNGFPxMCMqd/9RSq
2RalwuwaWlF2rbBBf4wtyEhK6cMi9gP7ErqovXUhikTtF6tX/Ef5LG1+qgvAblLh4t1fwwr5TF22
mPJ5sl0Jq5dAy2A4IjvdFuBg49L3DniVAAyNmmmd+LZ+S6IUVnvf9V/6RoNXkpt/ukm/yRLb/aL3
mGkHlhc8jdHUrDst8w9q7DSrDtjREuLz+Z4OMqeSP9VA3ereFlb2zfMs4yhTRCMA3lOilX97U9g2
KirK3ODMN8hnKO7QnuZXaUQC3K0Y419fwVJKRJ971CPKvLlhv9SewCOfYbs1N9nEj2JclQJTCFnV
YM6tCaMEQw6jy7GhMFU/ILXkl94IvSuaFE89v6q3yq6ndTuw3md+i+U7aqNd50VPQyqSx6oHUlzM
7V06oK84At3DoRUiKuoHSyJ3+cEccadqeuV0L4Rq/6xWzfDixx0x9icxg0qJY/8sdN80DpDnAIP6
QW3uEitZyjY5ZGxS4yBqoW1iaBMPVZS3n/RvldMZn9SmHE9pqZK4nquKUgzryhjttV2FxqeKLcFD
32XB+ec9qGubNxwI7Q2cm/LsGqW5SPhnfKvt06QW6h8hdEP01LpjV7X5kz0S3lCj7I9ytMalFSom
UjTN+AL4YZuSc/nDIPuyUkDg7nKsa94iYAhyfCo0h18nPFJZRQRmvvlzZjCHEshtF//yC9R09eNK
yK/OgYrMGui5uqt9PHxYQQ8doq3yr27NGc6A+fcIoNt+LHElRBdFjdayrW+LimSiqm8rl3XiPg4H
6P6AEPGx7I3m4BL8wRJ+0DbB2HqfuqBfRZ0+fYm8tF72qhsczdwf98aY7QJFry6ZZbMggd10RFhf
ZFNjojmHc4CGe+dfbbIDjQ1+wEl38n3uLCsPeZk019awcjgMpgawC9IFoDWFa5J4Bkciq0FQRLAk
Z8bZ+6Vste1ax3R6Hv9LKxy1ZRJFw052NHPv++j5bgDg00Pkx/ahA42HmqBfPJmDCLe4eLBzGDP1
FlR2g7wnkjZW5IyYcuXiKAt0ccVxLLIScVzIdfc2eYUE2a/jPrQZEH1hsGC++9coOYAc2bhwkYlf
iqJWSUG2DjZDpYpwSIJ4cWv7+s6az2P+fHizi2Zd+xoQlbkJNYMcbQSsUuaabKrByu1JTOCdrvvR
RXcwks05iBpgOj+XFZoDZmCg61zY42cRioPOBvLZh89H2s8oQbczjA/GesjcODz3uMfeusq8yXbQ
MKh0jE6wk1WdM100pZ8tMPkAmB68KI8PkYUOTjcK8dzMRaeRgPeap/cWgbJQkAyYntiV9YiFZnEQ
VnPQhxYRxrlQTD6bRPTRftLs6qkWgbqvIqwfZK+YkOsr1LHYKWwcliNMgzMwFcyNBmCeTRa3N31S
vQeO6P7XvmyA55v+D9suP5GSrj71NbJE6nxTKRS4N4EdrZMgRNdVr2KOhvLSyTglvhcKefiFvDRU
398UUTU8EMMujaUO05YsFH4QZhOrmyLIEK5V0q3M7SCUiLEFOKeNTPyoIC13AGD2LqicT2wikgWe
ScnJR97ziRAuRBlCF4GfWQizKMPSRF95jwqQcxFm4x01S9nJWgkt+yKvXDWHQJbbZxfWbJi7wzpG
2Bsx8HnidcMRKyQ9/CznXQshi58dsp5OiNKMhX74MD+HYDj7FpvuNAoL1qjUX+GU2l+dPMqXQaWH
L4lHoreJU/HZzO3vDrpb34Z83HduipSW11+VeAJZGs9GpU2HMPBcuCW+rmC3V6rToa8s2xTF8s95
pr2Fk0EyW3YoraejwNhtkMpVj1iZUripdpRVt0mmFmwD9aq2623pIBYpx81N772yzs9Dfb9FjuMr
dpGPGurkMYRnvdREZC6mSO2eZKGx0Qf2dbMhwD35ES7hvR1XG9kX5CI/FVr3Imutn3VP6Ah+tRKh
LjSDoGfhWv6jLLwSY2gXGMrq3tbasYLPr7cO0to+3tud2JlPrd0PXkl51NWSMydzOWZDg6WtZaMc
rGZdtKui7BwDzt4BBEneRsPbNpCOQXD3yaVto6+yOQrNeBOnTbuW1Y4v+kPEZPZoZ7777DUKNgLc
3bhOvieLDk9Wc5O3eBAwQWKovq4WcNC1c+2PXMF+OS+YCLJh9C5FlgIOwyPpix+Thge+E1zBPgFb
MHC2H4euX5tjFy4HX2lwBaaIdRse4r0+KFM20+phwc/dqewO0FU4xDAiDlrhAPpHfXhVRkp2cTwl
XdRIK37HD8MZmuEbOd5hAfWofcyj2iaz2rKGxYnzOqTDVY4MdfU1QszpxdLGca0kfrL3sAv9/VmB
a8YE04uL009oOqNCUa7lpTnERvkgL7Hf3RRFG+xU04Vx1X1rHT6Z2rO7nRPY5QsyDQ0Cyn247Tg0
vkD6bFY9K8iabWv1ko8ub6So4f3PvV7as+7PrAvZ60Bb2NV2Zi5ktU6Z0hAFVh5kFapYdmw79imy
mvGBOXiM3IKpRCsGC8Yfngc6y+/xhYQ+dyQX4vwR+VmwCDU3e5rqWllZvubz2+hQQ3YFDChtobcL
DaeBczn+X77OY8lxZUmiXwQzaLGl1qKKJTewltBa4+vnIFmveW/Pm1l0GiJSsMkigcwID/fcX3ZO
pt50WPpntZUP36pa3jelJn1Gqr4lJ+LdzMq3L6M2LDl9htU8k6IPahOTo4qq1C2Tg3ZpNDq1R6me
UusbD/vM4AkzJAfRKOT77lfCbBQrOcAV9NUrfJJLnRYEqAS/am9YKWm4lIF37kVD5BtKTxga8llt
myS0EluiYlhv4BlAmUU0mYNKAgUl3x4ucTVKJeRhQaZspCSpF4GuDZ+weJ4B4kQ3GJiKvfB7kz+U
pbMUDc99W2r7DsgOqmiRSx2Jn50IKGcncSVbZXaK2+Grd5hM4RO9TgwUpoMI7F0XahiDbJw0s6+O
5VQWJeUVMjglGtDQb30MXlOuKjVpt0ZeqM+55n1TR3bAwEU3vlOXp2wIy5O4Uon3LThkm3NiZfyd
JJtu0WObIek8iIe4HeN7dIjJCMcXVJ4O6Vp0CN99BUMN4KpGRlZXqwPli3MQusEZfB0568LW7uZQ
eeiMTyble1DASDmsB5M601gO+zrvCiJCVnQZ87YjAi3zX+e4PDOhPr1UtRUuIgVS+TwItZfUNgpi
khSilf82pdLsVqDt80PyzbWpz5sViXaT1Sz4aDUom5MURLGOtPuqL2p9n8VytYcJJVgDwc+vwDW0
+ViYBMDhUFjzy42hANFf4VmXt9pkCVeQevAwwQs6NxuKoFKDVDgfC92JHxVLiEj4YMviaOem/6R0
7biuTUteAWluPvwEGtLRbG5K0FqHXI5hfaTQ7aO2YmmiUOyPgWqOz7WqH53Ebj7UNIPDBWr0jZgO
fodCjDS8FlK4Fol7AhT2TiTrRQN9r3M3RUcmMvyPMVQj+IvUKJYKVIvPqh6uWsQB32J+n/sEuBUF
1379FmodIqu+ZN97+VMqaDx21kH0ymk1T7XEvul1QXkuBdxWOMjHTHbhx4wzaiicKjxmpuAKcy/C
JZo0/Rh6UzuLcrNRQhowip2LHE0yHSqlem5RVa9qYsB/npTWXpix2n+rIXOmQIzO1KXOQS7CJ2HZ
E6Nu3zzLiRnMw6JYaDkyGNXQUV6Z2/lErsmlsEUTIAUGP1oVLx8DRcdfZmPBHetW+T/Weyzy19j/
tmZdkAOVu8ZnHxIb50b1go1WQsQWEFiJoJaF+y3QIZmVo7fBbEz4m/lZ6RoFJgTTzkUQSx+VA2vQ
qGmQIU3f1raTh/0Q50TeEUxeKYMcbdyeOHevIMFr5KTjS+4in54RnktPym/CH/jBlz9V4rPBFulJ
bb/VSeBD2UnYLc/7Eq6h4mSFvfdquJSz6ilnsGqwh9eS+IMYIJkUggaK3p+DIVQO5tjk/D686ntK
rWEPNu0zkUx9WYZ2tlMg3ntCqgsOuGltOwx/emqSP6MfoG31xqIekO/4x5hR1T4N0KBdgQFqzElG
6tYp1wBVp1NHF+sbPwu6GalN2N5CsOACBS4agf8WUHFx9ej4a9xfphhcBH40h6YalZUJYP5Y4K/1
Hq+hsqEHmTfmsGzK0crIhn5TFUP9YaO00jbRJyycQGBj/kyhYkefBHnmrWsNxEK1EQxHUSzFsCSr
Dw5BlJuL7CqMJJI8C+qh3PedVe4DOar2D7OdfJEtNWxwpkth3wf+mfLwoWfWoQ1Wuov/NthHuGJT
wlw9VzJEJCONb4HqKLemCn/4uZEe9ckqB9uYR52Bepzkagh088hCuqmmGEwElPh4jIVhUo35CDnZ
fQD9iunfg0y2Q+QtrIK3ewTpMeFuh5K3r6bBaKvJC37S/k5q5TkZPijPYVD+upp8kh4Wv3UtnwOC
cA6aaXEsmRphPpqMYr99rfx6eP4aBe0YAuV13AFzaxAHzKqnaMLGDWCJgPPVyGJNplJLOpvLCNIH
qhNuZmmn4K6kD2qz7Fmhjc48yGLlKCmRDBmUk37ERbnzI9f8OamUaKbXvaaeiSJRWan7MLEgiQkK
eVEhBjjr8kRC1T0Boe2iZpvCxnU2dUgVRdPDvjaDwZTqQSX2LsJXS119lpGlnkbB/EF5uDWU3Yqg
3a5y4GCEBxiBUTn6pdRUZTvxb3Qq0K+xyW5JEacCVM6OPsm4XTl2yXq0u/wJaCLqVDygv8eQGotJ
7JEoxHbMd7nSw4WTGsO5MQGSa72+VOD18l2ngpB3rL8X7UognoPCpjo1KYKTOaH60H2Aq2XMrroU
dzNVT9Xv9SidfUTQX5Q60NeGrLN/jZTyRbch1UjN/LO3jJdRTpDMovbwSUbxcc7xNl4LU3RI0OAm
1GSchAt6E7L3JAJr7Y3TMrgHJf+pRNVbmbgUu1hVvdIcr9/JYzSeORr2FPP36Q8929tjVPxM2oIk
NTVx19iVCvgsAyRhSJjf/BpxFjGkGsy1VivdB6Uc5sIrLPcwOqp96HjcLZp2RGyH6kvxugTE+aKy
R32CkMNcVhPpfW+OX00GvGtPzSDlFP/xO3YfEkwKQfgXHJvmj8GPMQPEDjOIfd1ZExnXwJXDddgX
/qs6yCjz9D406MK0KwjIfd6EMEclTOehG48QXjHYiDSq+yrZ2RNMw6zBNxRKVB5Fb1C77wSkrRO3
0uCVY/Ap763mcl+IRLsH9dqTmAiJIVJidXJtICi7P7cTUlhdBMOpeGgLX9OFZE1L8/hwCT8gua4g
mlyb3pYDX1g/6WXjr4FrflMguUQhaYgLlKjGHwCHx00jV8k5K/ihFJlG8nWAAzaCmvXnQJJZHTJA
K4VWnRoiyZ9BaqQI4hXNk+tOB0EJqK3pQkDoELxY50paX4mqy3MZwOkiHm13YboDWJ4CrHU+6VSI
xmniLeSDyeluIYZyKk1pCwV8dB9gS8YItXDbzK0aKtRG3UlG1B9F46pUz6Idhz047yh4r8bKc1/h
bEB+vqKoTI9G5zVQURhRUwtOg8lEVQOGrholKdFbavHPPNXtk5hqICPVyITLCHzkT1ps3AeZdo6O
BVQVMzEHaZ8YKqjUo1IVCkGdrcnY6eWhywZHWQ25VaAkGCszLawgNrYJfR7kMKMqTXTBmwEx2TRe
E3+CZMjRWImRPa3YCJ2Vxm53oZZchZUZXn3+t19WEWph78dYOPM7MVabmPGES3Dk/VlD+IWrD4bu
QKjqJZOTpTgMkcVSl21DDt1Sk+CtH1EnFIcnGYJcOJjLrTP5/z1e+Nsyy26lx5HD1Fx4thpQ5NOV
mqAjocbU6kgRwXLUZsZNVozcmKYtqGhg+tIOY1fshWVbtnMRX1n0XWoyfNsihwSD9Er39n9u70SH
Whu/8krx2Rf9az/52Ao2UacQe26gVTffCZp0H0TA242L5MfSmkyUa87ER9kIxaF69CpSPcKvRQ5f
7HLk2Sab6a1ln19y3vBU7UXyk4AiN6TspESWPiJV+izd1kDiUaMo3qHeWvhNm40cR/NJUsRpl2rW
mjv0jNwdXz0C3X/qNirFiudxNNQbbwK6st+QLq4K1dhkidqPPISbFmLZfiF8iWWoyzFsquVEtQAY
Rb2UfWk8h7GVL6AtLtZ8vMYzQXN5X5haNPNySX8WQ/5M6IFzclQOgWg6cnLrUdYYVQvdzMmKYLWf
Z0l4Q/l1nFWVtWvNkbBdWvfuSVAeGF5CQTbUbuAcEEWI633rIbcy5vVxmOB4olGng1dkWO9u11Zb
4QqnA5o/NSZBrTmIz4gEDSk8aXTRY4T4y1mkWaPsNLc/3k0RK9Sj/BjkproTVjmq3FBtu6AGzIXQ
r3efRQOk803rzYKyAofa7ggZrInldVlOZuOyY9Fz6VOPagtujBwhPkcZKJynMwscB9r7RrqvpgVT
3NkKDWpJC+lZU1v1efzRd7JZziW4/xFwg3anrztj5ZSOudXD1xR8zm8ZSTbEnut3z8/hxEvNn2YA
mZgaJhyvg6gmiaGbJ1kJqytEIuVV8SH7nlxp2nIen0bUfW2dRKcYNrlsV9lR25FvOAECoaMc2D5Y
qM6UCygXn+VSzqCC9VDbgR6Nnqn7PrJQxnHRa1o1/8dMMcjwvJ8R3KHznrDaU1lpV3SQhvdR5qhP
+KhdCZN6gc+Ym9cFYd/7KKUmpmbXwM5hNhENexq+jGMLcPiPL/VSf0uGtKCMsdYhOY3HWSuD7YXR
lAdhFezd3vT3whTNCFUHaaUYGbssZyssnEos+f5KXEZgcMy5uBQz6xX5zXxTV2axif0WKo/Cp/5W
t9qfQKO4UNvvciwDBii16ly7TYfIO48ntzOBFrbSJ6mJ9qcaqjs3Uq5JLMu7xEsab920Bin0gGy/
nZb+kVgdG6q2GS9aJ3dLtUy1l5YKhoQK+4uRytpLjxVNlujrqLgRffI0curLy0i59/3veaJPmTDQ
f+YhcwKa3EextIpyJAv6lIzagNQoKPNuzWMgf840OJuyCc4Eh9xMJyYYmlDtJoH+vQMXNRuaRL1I
IzzfXVRkSwU8zGfB3iwfte+NN/3JZWIZLezeJ2Cm6lx0KHC6mwonprLjR1NWPhItRs0XtLB4FE5r
w4dw7j0pePUVwiZqp2QbpY6kAyCmiE2vbsCsnRi7Km6/rnoz27hS528g+5mAP9OQR6+4ekzz9Vym
nswNT2zXZ32hme+epcLEEEX9undi971PlJmf6sk3HlP1UlWSaGdye77xMV1Mbnwzz3eRNgnH9uaW
PuC0qJFXMLq0NymMeiLnFWz2Uy90xNQjEo7QUsuFTMqu5l2jRU8G5bU36uQJBMtoqz1Wqizw6tk0
lfEzytPKfelGzSFxHBTAWwQNcmFWFn/8qWltE9VJcXkfODkjKXxV+Cathf/RFKN3BW1HqX2Ocqla
VL/LKeZAZcNPtrwoaAVOfMtNywNA2+SHqg/kvR6EUP1L/QlJzv7aWslw7eOSLRFAAeESjdEXsFpV
zVlYRLD7671XTPBL9gotbFqPNUqH23dc9LvHGoFuD3sHATfhSriVnJS8AyQ0lQIDUEdubCoXrqfm
YSLd8RbADr32REWx6ADXL9crfaoeFrZoqklOowkLCONZ4O9V/2GHgfdUqLpNQbqRbBRAxAvFkuRX
XQWGYdZKu3a9Gsp6pUDY0+mNXTEq8RZKSoSioPVe+mmQreASSV58C9K6uIEazDfT+CVMC3Vrogw6
Hzo5fmmNyD+YqVbO7qZPlZLqZC/CKiTQu05R1vPRiYp9GWrFXlw9GimwSZEIOySXBRfrNLLymmIf
1jV8XHmjLE2pubmOgRi6V3cvQRVWu7K3o7kwQ9OIoQSCyayQk/4l86FicHWdetBpsNVL9gG6l3gW
m0b30gW2cYRS4kc6WSnhjlMYDq+ir4Z+5+wEOfzNTIw8V7sMnr8XfbEeGNfCklaiL8tzC/wiTAPT
Kk7KE69Of4muXvejF/R3Ky8MhnkYbVIr0W9iXDo0s7AkIipe2+r0BWl2ewHtCBwNDUJZbjdsI4NU
JdUC2cvo129y5lQn0WdDPwp7WR8dRCc/82SeOGW4E72QjWYLnR31RphZS5wg7Xt5pYcKef/c3sOl
FBzzfzfDsGjlTjkI99iUORFqffwaFirUT0HhsGi8YFL+nKbKocSYsR7HTayW1y9TTBT9YnbYhPLK
hVhqRkTG2eVmJ+/YDhBz4pENpMeItYMG6e9cIpm+qF3N4U81ObsCtuPZfZCNdKYujwQXO4TtH804
0ZmpoR7vQPhtlckSncIfDcS/qRB3ynU36v5MOFOFKvbZYxDx82AJn+e0oZF+tznoNlK+IHU7FLaz
3owPovE9gOHtHfsoWrupk3tXUqRPwWBNfBx/xohLSQqTg8WHnVlDf44sJC9guZ1ElsLqNSh4uqP9
5RGPwSzV4mmM5PAiLL2JF6PWDs/sXjhqZJAsIbrQlUW2cFUS5MEoadMdS7/6BTLeQ5B4i9AJfQTT
XZBaWptlq0jnOzdPLDLtnkze7G4rpXP2E3s8JLqqX8U6ds4DPNUu47Qe0q71yRhcIOe8hHBRcDXC
UF//Fq67f4S/K/MhLxL/CeFrbeRm0Pxtln6rZCvF6XR2Tdwjo9Grzh4CHxFkz8d6OnCVUyP8EhQU
viJrRzFUL7rOQLXpy/cYJmb9GSv8iT0UBwVxI6RwguHTRWUePSn5vUc+adM3Tr0Kqe0TflTQx3cI
yeuNIRfNytGLYMZGxT/oRdjN66LQ103Stk+DlXSoYW58u9avwsMORd0Q55Rm1ui48Rz6d5mcklFt
Jc9qn1C71C8K5/97L4Agio8CH3WeaTk/iX61QIkXZjNEr01fbPs0Qci+iSMKC00KV7hRKElgv/jf
hLMK7Oa5RHdbTEghv71mZr0XfSb7/bMjDW+izyNce1RVBLibOlCf7NZ4havup+pm7S0sPPM5N1eV
VDv1nOVeJMeVjvrUZ8aVhbJkVm/E0NbWxjVkJRU3C3qT0XUOf9ZRB+jlWSeM2K92AaXDSKmctelk
VEynpTzVnpWwQ6Zpsjy5JhZU9x3ywByWnAAN3mm86MymEXJl/D2e+G23FJ2uNpYna4AbMPEBLcXQ
8I12b0NEbiDB0+X6Ew8p/Qm6AmMWDiij1qVvPKWK6p2HPNiITjHMV3p9gRZsvHrMMrrnjGK1q5ij
5lqDeuFgQDzPimJUr5RPtquGR2G5Umbv7OmF9WnEXy8sTC9EGKYMXkyzVc6lAS2kjITDK3Qpv51S
G3/52i2TtJjKayqPFVsdP+rAa0CraICPeMysitJAfjZzCaxJHIIyEJLXwIKcsLNs49XNk40HO3RR
9MlzNTWlh9KzI4GQSRF7fEboojqpgXEQlhhhFRWalY5eb8Usp03CQzk432FeNTKWhVsUVHIDUsvq
tlQDowaD9tIJXkN1m1jtGUQEylmlaAPX8Y6K/CFG3F2UXkYnYRdkmUDGyXtlcgm/OXI4ScOih8ay
ac+ZVnEEiaPiY6y0clHIyrCrKs1968qbnaj5x4hS4aZr62ZpBFFBDDKmKCaCHND3JHleOHn+lE2N
7tYoSox+vhU+TVEI+HIMamzviXK+7AnVVQV0B0ryok+MyiF6oDCjOBpdq521qTFSuNo6A60m4auU
SDtDJqGdLd+6cnBRdw9XoTX6Cf5ZtWJfMBPTc6Di/ODR2EwiSmp+jmZkHEQj2Q6hLnGZtQWXme4N
EKpV1fwxqOqbr+Hkew12oP8xIdtGIhzKet0Nf3Df+NVD1kPccxwPCgph/IKz9pmCX4t0vux+S+Hx
VlRN+m20aP16cvF9MGG9TOrEeB78yIEi0jIPoVYp6Kei1QCs2rtCubBD8QSclrHQ+sr68OPEXilI
2K+VyZRI3sGSZLzZmmttw1bxlllEkj3zoaSIR1fbGLGkvcGR+EKJoXFBEyu8jWRXhbuKfGTN/LSf
C9PTXGeRtIn+/07S8iidG2MJeovgdK74303fUBHOrTV+DYN39lIP/kctf+dc+aHLoGpa3TDgQ3QP
wl0q1CUMJWTqTRAX72lk9jNk0kwSzH3wSibmPrtXVcKIVtJcYhtlCpIxH4RiYPAAJ7SK88H70Ab/
4nZg8iRuo2fC+AWUOvhhu1EW/DCm4KbnfxTjqguN/N1PFZONxojWXta7HF1QJgVveZBdAigtJ8Zj
q6iwEU/Z7bIjBDS0WngEORvdeB7sRZq7DPwWxS60CkRynPq2eUeW57UG9b4fcogRxTCN6h/q3sr0
rMPkcR0G410sC0N2gjYMJIjCbJZ24xYfVQwflWXW8HZOr92OLv+CjthnVXFHHQvk2snQj7kEfyXo
gG01fDdaORxmijY8o8CubXJykxn6Cba/Sal5OowGeYSoqZ21XPs6ZQ11W5/qlhIGmND3BFcVhW+e
8GXBsUbUM5ssQ2/bFfvhaCuZg7QvczQ5qi5xbgFykGdIFQ/CijR9vE2cJ1OXjUTLPoN/dQpbUE1E
id4hK8nTBw31i66iy3y7Mv89sZ0feWtIP11U4EhWBP6sZqNjd+XwA56RGDqKzniFOyaYAEYF0Ny+
XXZBXz6PUj9ApVVAOTGZLZXJF0f2F6gZ1IS3NdCaKQULS/Qh3FOu2u2zB7SKG/lT0HcYXVIsIg2S
A9En+Xl/9PWCIk06/SpiRKT8hNc/OkSUFKx4XZJakVbP85bzxVgk+jlvZOUOAlN71F3lIYE/gKSa
xQZ3IcBhStuvUg79b0pZ5RtNN8C89Zr5UWaEXKvqG7/ifhmjR77k1vpbdf2BupgihsIFvqNFhQZc
GkKfLim9tRMN5RsAMsUlA7nMBtPaFVPzd/8/hj7ma3XTfs0XTjH93l3CN+4VqXq1G+JGfR613ywZ
WIglI6wXgVaEWwKgtn8OHMn/pnopfLSt7tzKgopvkDAy8pVk4x0qZmFgK6u9FFZIxctmvCsTw71C
OdWufcdnx9zX7lX4ugZxS77L2qpNZQLDccv3MIZ/J83HYt0AeX4fSvObDcPSBRJr+zlN0LznBsFp
FU5YCLJBInPfM5dNT5AIFENzcNWqs49DDozB8buFMZCATMF+PNWAJDayr2YbcDfSk9/xG8rZN71o
EaywilYl5Nbc8m3M+x7dPyM6GpMpOcjI2lnwAuUPENPWehLuGqb3bZQnCAWxV3jjGe8Cytfajei1
HeM3ZbnOSXQKlzBR4N3rVPy/9H2H/FIX2Uu9a5QPImJHVDmMZzVVvKPlV7eot61ZJiMvDMiBF4fB
eIUAg7NUJxOMXbkp3TSiGBWTwgRpJ7lkwiG4Cl60IPdOik9cXzI+0sx/k5FQuFVVqq7AimXLig/g
prkTktYq/XlbScbNJjlx0vPwJe4gylXrrl9JpXZoDKt5bieEJwypCCAPYbQfJpAobFLedozlCPQA
vWJcWAfzkg3gVVjdoMIHkQC5tAvnCkg434GzMy8+UAC+t1X/Q2kKjhdp8umi+7Zkb8/2RrXlU5Mj
7yBG5LDKSVn4oyZqNa9s8vHuCKrDKi14wB1omyoUAjppPJlFcED+O323QsUHLRY1OwNG+PdOt+cd
j6GXxjLbU5fDHezxQby3seEu2Ymqa60cSriCiY9A+uXNRgWIS9b6y7jgax6olLlZuiadQpCduz7n
McPv37ipHuqcWpHnyKf64SbRJOkI1/1XI8dwZsPJsX34a5CXsd7XEMF3KhUIff8hjdm5AeP8202Q
sjXl+EcaENEzEfp9puoyWrUN50S5l7u9OfLCspqYT3WuuhPdsPfdytVVqBrDb81D25pozGelZoh3
DZ5zMIzQm0lRiWQm5dWvgZaGO6h5hrkwS98012BWyNJNvWoEI4efuMYKfFr5SuI2W1iKZW+GqddU
CRiZekFwZ+plM0Tdcs1fQiI48TqqCvxneXQVK+UNNQhZ1d2A6Qy3AekfMUfV1HTj5pl5RjzyG4Cu
5rdrb3W5rn6RDE5mfaTkLyblNMtq0NNjohDcN3wUziHNd68ycMn54BvZt8guN9To1b+Twth2BFo+
Qx/1E4S9xmuE/M46kJJ6l+Y+YhdylEHw0agv2pSqtSlW/WU2c/Z/9W9uAT8TM5Jf6zi2ABM4Gd84
auJjim/XPcwNF8MBAQyR/MpASGiC8bc7Kb0BGlWCbWHV5R62moqY1oBCzDyEcHYvGtH1ME01AFRl
w1v2jzkoq6PGWTjShsdHdiqnBjXNeKGUcPTCOZmdiC8BYRPdSmVH/+gJONOxY2eM6KWq5cXhJFH3
28zmWXxvjMxjd9TVq6KLwatOHV3hAsxIK/UDwix32wizDENEdlMAq9MQ2Rh16DHdluSLEuzJiJfZ
TFwOnjJdjmm1ztz2dO+BWjzYty0U7ytx+Y/xvn0eCLBc4S1fBURH3kZZS4/kFIGUTWZQe6jWatwc
FLf13uRG1RYETcaN6OVJDb131nRH0UtSHeYuSX42hqJ4npZEgU96FUsGzYhc6GSKJdEetRfC9Nje
3JcUJuwQawOxuQ2/QXlXTYrmHuVYkJTJqM//8Ykr+IzHndGVPYzTU8+jEfMeprh6+NiwoBxTH8nw
6JAJvNR5QkG41toXJLnsi00tV2xm4+Hh1/teRSoWzIQYwfnWvsQTKrEmEkuG6j9TVYTMN6rZdjMx
rt/pGklZ7s/RuvMb+1hOVyhRfF0JH0elr96/xv23XkAJMClMq2Sxd3Rhc40i1drVPfWEMBFRIWs7
uq7PxaWuj+w6xOV9gBhLMk+d+XZb3acKXynmi8t/TCJdYu1yxUBmDPEsCgWkchO0AHWRrfIuI9Kh
1GwobCtLYDpF6pB8/NMxRJZ3onx+LoY9/E4Exyz3C+D2hKrtmeiudfUIqrjbP8ZJoRrsqmB47w3D
2tbw56+sSu53auT0u9ZArmYm7NGOBxS0MldfPvr1PKVfDBXO+/i7reqeCi4QECisT7NQPqd2On7z
MrNcyvC8I/sQdM8IML0Lv4uKojEMfaVSms82L1Y975qg33FJbRjU+LIjz1qZEtsOX6s2pB5l2Op6
SGfHojb3oCzvo8UUNpfOOcpvwiD3x6zOkFYOKa6j8IlGi8EWA+HlriL77qy1qyl4OlXJzroq1Qny
RA6/rFTatV1Eaao3vLhaUl9zWS2ucR696nk+vMOZADvhqvBz+aV+KdGGfKncVuMaOZL2RWCdv65N
RL38xBvPlGnb89BEWajTcpXzFURRQJZ+lVpjHdQg7m9BCULTlzk9BaHb39jqIq3ADnwheqUqi4/V
6HwXnXGhKWyR9uAS4mYejOVK0byzNrQgGvXCOYomaUhyzwxkIdat5ISzu/3oF1dW0WzQmVR3TRPJ
DdJUATrWKdFVJ0Toz2iJVaA7IDV7YVuTU1z95bNjlMlmRCbZiGlQiKg6eB9bCw51a3nnBoG3e2NY
0AX34Vis/uqgYACeq8KWZ48O4nveOdHT8Mj3Zf6XX6zp+tnzAFfHVli9qXaH0iWQPNUGiWqfUemy
raFn1Gr9p+xH+A0OaZSiPQqJGLPVGPdw3a9sqoceywmfWPPPWOH6a3XV9/aKWVQbvR8jiWpmyDoM
dCydKAlzKhGagTRdl2Vb9JqnS2xxlcKUOtPi4KD6SOtElqudoPDST7o6enAIDQullfKTObgQEStB
ioKNFKaA7qdenf1D1zqzauSLAlaZd1cOwdug8jVK9RZx9slE5iNbQN5SbMENh2+aEv5SJ2iT6IyM
J34l1gtj3AsJxkuhSMEbWEZnZ7bQGYpBXl+U3K4KFXQDC/KzjufgIau9GNz77rEkHX21TZN8Gt8J
4a4So4SWFnkOMUnVOctJn3foQ55+FJEZXQSkgT1KdcVDBU98eSAdwKD/5cmUjzBqowtg4eqOl/i/
17m/TmW8P9boeorFKFfeNekApoBAs78vZXcw5wDogYZNDZWN9SIdY+4Tad5Qrig14SGhYPUgrmrh
HEeTw/kkh3MfJPqDSq2/xt9HiQlRQkYdqjOguX8tIrrvk0LLjw7NDvlWex85TbVuG+dGgFfa+3pv
lEdxGXSpR4UVzoEfJDcNihpA+1ktGDsKHfkeBC7RkNCV9gHREYSqT73zs7bdcDGFEfOZSDqK9ON/
T0qKLgABX+lJSfNXdVemOx3Fn7igQLVQJzRpyfn8zsB2t/90V3Indac/Zh/AUz0T3GwK/EfVIo76
eVcY0b5XwtpbP5jcam24v0BokGU5/THvK8Bg1EOXkyC3ySHpqnyYhqFdRVOaanMMdR+4PXoncxQs
pW1gIbbSpo12TatYR7jQo2JEcuX5w+dwD15UkUXidVpKdGRW6aJURIbx4ZNl892JxnovVhJ+7quL
Cvw4ZUTM1JQsvEhWeX894Spt9P9cvXkSc0KLgtu2VrcBZyyK9/MecB/3q9Z1WnaoRThLIexoeOEu
pJVLdG3FgMH1FlIe9jtvmpiLQeLS9Ug8KqFdLR+7sfLfe7W/NmePcY8N2/8/pIqqegagq1n1LQef
EXyD13jl2QXODNvw1JjdxRuMftfwmDcApuErMuuVCKy+FZYVleU51ZTibDnFz94oQFX/cYkRg6rF
IEnGfDMYUBFHbS4dYVkNZq7fDm/xSDll37j1U49s1zLOJffo1K2y0ZUq3iHiQeDNHr21ltXlRdKN
bhEmQfIyjgiV6q1hv8ZN3+6lRgYfRYLEBqZJ4yV9csgLdOQC56C6Hp1Ni/TrY4SqDuFBV/2ZzMFY
jo3wkk2JxTAIrZNttkthiUbiLrCLtfpnO3hRCAw16Na5U1RULLjmojJjfVd5FJsjeYa87DDat1Yq
ObSm6r42wBSS0r44wckyjAj6R5qIp/G1hro3sa36LKy733N2nAWlAwmIcaq1qz7RPDJ2YoQcx/HV
hnx5Rura2OiWJyP+KulAEqrSXz9WlxOIQLuUxPnDl1WxtBy1OFmIZcSCTdEMa9LqvKPpP2VMTZ9G
9Tb3/Wx2/y84Msqajqnc9GocvLkJM8XRr9v14//cmFp6yQif/vvddT1iOlUCaH76b4vh8LDf393D
9ecdPv4HoW6TEgk9c3N/yZTjBkAVtg+P1wwtCwaelAzc41XbQHKXlMJ9vUOxYBmkX+/w/mkFvg3V
7/Tu7murhsd+h3cnRov1xTusIE57/Ce76R0m9f3vd/9YOvTLy6j/enditmwZO8mzQUVNH4SYnSXp
Z6iWxu6xvEXacdaXUrgAhlc8gzua6l3l/H9YO68lOZWuTV8REXhzWt6btmqdEC2phfeeq5+HLG2V
pmfvz8z/nxCkIaEMkLnWa4652dgPpMoeK2zR3iDfoLGXugAsFbd4zbADyk0pwZjN0ZfOiJVAbWVn
HkzGY6oSkfNHl6dMEJH1jHX1ICnau2gUmwIwhobD1a1/2UKarwmArkQ+tAv95mDn0Y97f0chfsg7
nwmnLS8aTWKuV0wy7UnfL3BeVx58L1MfUL462H0tHcOpNBRWt/NDvlrRKLqZLpL1zLZ9dDDp4tY+
chQ2ksfTGGKj1nm/TFor/6POjaqVY1rV+XaWIayI+bvqTJxGHFXrAa4gZp7sRLFXhuoEuPlWEkf1
NXJGhVkgR/r7en0Vp9RRsS+iKkTwYYOYRDa/Xy+a4T8zOa72okdch3gVqtXtSkUV2u6TYXrkk+3j
A4k67S3y2ub2lQD2z9dymADj1772zlFzU5zAJAUC6+AFZ7FnxAnUqa7MN6JoGTFK7oUKAiHQ63Dx
qbcTyf22hO14H0D0EBvO4KbDrzPcq80oDyHj/3WGe0NcNL/OkkFCQT+e+ZDcopEs+8kSKDOhbSYd
OFNJGpR6L9oynUfMenT6PVlnm3R7WZwcB6uEXvbrqwa6YEE+x3zC/Nmbt1rafzGqzp8pvTZ8C7P6
WNqt+9MZydWkfs+csCWrzNTMm1zCgU/J/ndLVz5qy5O++IljoxDWpM8qvJ5Fgr7qFeoSS1NNk09c
rrI2/dbaW7gxbZ3ULre9xD9Xyyxhw8LMS3G/c3MNB6BaeTOrxFZhyl9rbbIVLb3mTIyjlFzyTG2T
4XCrtTRn1vMiWIKoSPkJan5lLF+rmni/hFleozA9wYtpSmcr1zSq9IcC/aF1UOXboFQCYqaOd5Yd
8CDgiyUEKNt4HqlJfRwrU34I5epZ1NtepC3Csax3PN0VOJXaIs0t6Q08q7JyVBdTrenwvjtmaoPo
bqf7W24NZSmqWSHuOyzensKrMfo2NDAzrhF/deBZrpgmEoQk4xvvu16P91WV13CUp91RRbXCNpRd
p3gZ8UWc5ew2X45Dmjw7JumzpsccwbbM+DmXsFUwM/Adotg2UK7CTP4pSqNU2yikO0dxJJovxgMq
6XO0kXkXTxs73YAsqZ9EoYvyNcrt9VUcm4Tjs+4F8kmU+CQoEbt+eBBd4w4QYEOofkv4QHpKWH9u
uRVyGZ+rKiBWz0brlWAu4++2HIPgVx1ObbhzsTQBKGwQ9hMdw179q3nqiNlevnOHDLzx7/rcmAIN
rRzxIB1fItxWgFUX8WuLCxjy/7z5RVHLiXli5OjtPEBar8wBXmSjCC/Q1ceXxliITkrqxGctb/kf
M4KthvCZTIWZwHRIbBuk8yUXlMDUOig8HDtrtI+idST/DQ7Jex5AV10N3LBL/EhfdcUOMDcOSsLx
HJS1Y7YywVisxEFGjj3u0AQsHnBY2aPe7668iTEpNqHw5XECfHjiybJHVGpgCYmOIgUzemX5GBLW
GqJGvTaRVqK2HETLjG94JRq7wXbP5BlvJVFVNp03T+OBW2g63CGlvVdqg4xXn5OARAj1WWq8kGUC
IxEIdrY4XEogmH8qRvUNZQdgP8FEE9et/BLphbE23XHizPXIHkq8sp3GrCZmNa6FBCPeKwv6lDKl
0ZUGsyigS99Nt8hnUZLJz9idkmrRVZVAtu5sOhSito40TniSPFiiJZs9VzFLM/6U3Xfia4vbSEUa
bfOu1d8jLJShrss6dnlEveo4SI6anJG5i3pvE8iWe/YtLVvYSpS8Bqb0I7Es4yPur7dxML26Slit
vDVGVwO+aqWrg+rDwh1HXJr6+HnE1uopwA/iqa1wgoqs9EFUhZU+4tzdgKyeGgssNVcZ4fSlaOXZ
GGHp1wERnVoxdkS2YH8fi3zcFNWK6oNot5wkWTYWfzLpLXWa9mnAtrdAwPm1MWwF+AU+jaKo5Ya1
Mv2mQLq7rl5ZiWHlFPXQJ6bOWuKuSHy0jwqGwg9Qq27VvZn4+zSb0NFTrzjjnoM+0q8HuTH2HZ65
M92QuuOkT7GQK7/DlXDsj6JObIAi9Md42oxhbS6wdKLLdESHdC+em1OLKKsyEq33ZlEnWpGDAz2V
mnu5isN5043uqTI961hnVj8ftNF+JwS383p3fMlHDBwyt8KFNdSDL54+4i0R2+8ShOZFqo547bRK
eElJ30DrVa33NBxeFcwnPDIbM99NO3CNXXC5b6zaPVZMdPaQGQt7FtlOtB0l05+JLnFg/ersBagu
63J6jEyoTTOTUN2sMOqK+1+UWV2sioSvJzDS4VIhaLYbO6A8gh3QDvH3EnPIk2AO1JSA9PioOcEq
GJzgu2w2wUmwA6a2eur5/3GcGEU3+q2tlMFZHqEKSBWJeNeInAff6JwHuwI+YptXUTPIBH2QyakX
ok3UmXa96p16PItSbETRpupQLvMxgUvnpltdkOntj+E0WOaq9mrERQqLSfPBx2MFCc2EhYlWmw9q
NtrX2ALmQpuoqUz8VV347Is4q1BtDKNwqUEAOSqgsu2yDOdYypYvSpb+2hN10Kyax6HP52Aogq9O
91Mzs/KLlZvp1oLgthTVrhfsHavRSfbytMI6BimDpAu+hqP8Hcp+e/WjJjsN2mDNRP8q1ZCKyKzu
5GhycnVV/UPUG07uMg8oTGRruM8cuziIep6t2HX3SbMNjcT7Euok56fLkTopXsdIsK1Fkaszfl9d
19n9MpuuAoWZfdFYv66uZSo171R3VSGlEhZd9lFYypmIbPZlDDNjYUY9Fri1U+yLDLHHrgui57EF
okCcJvuADT6P6l4/N5qaLJrJF5MwOyYg0959kzTSsDbb6OCYzZ/1oq8u6y+ebvvPbavvldhUv7h9
gQ4ZXp/HQmmgx8tutlQT13rt1fjsBrbyAwPWB1Bxyavm8bG6MpP2oTZ2R9QpYI7qfvUGVn7rMff+
obj5V6y59Ge5xPXUzgm+a0EtnzpvDCbRTPdrJHlL0RU5JBydnLx6ymB/r1q98XYyVPYz6lH9XFUG
buJBbxEfx1F7i7mMtdVCZ8MCI5pPYkGvY1rWs24c4q9GHnzLk8r9RiThlCHQ8VGo41Lmse/PnPaI
6EkWzhoT+RsYIzOoHys9S8oPx5cvmKk137Q2+Bhb39hIptOtZJxHHl3Ae1n+iFxE9tiWBQvQwVVW
oq4d9fIMcWyTZl1264FcoTd3Yp0wBg5zQxY8+GnonPPAAMU87cHErxZNnAXL2kZOZOmjOMYv4OxL
laQ0r1fWjUYRPdxaaxdeUmjXwTKyEC8i3d0wzl+H3Or4Vm+HiPF9JVOWYR/Uq9hupVkoxdLZtTt1
Hw8A5SIvK9/b8AX8sfUtLht3jti4cuQHM486Qsvzcmpohu8JPOT30OzCpVeyDjAHICq53CGvFoXW
t1HPYWQ0/pe8i9pVYIfyVsoNHDtCH8uoqUffmk8aHMznINW9DfqgNuA9s3xuEuVRdECSCHvpsABy
VlXlWpUCla+AfBFQTOB11RcLTPZGipN8VWIEY+Eg/4Liv7qNdadb2r1sfDWHZhFY6fDqlr2+sVV8
Q0R9KX+r+yB+a7BzWzfAj9aKE5hf4yQxvmo2EYU+lq110XTx2xB/E20RHOcVy2ptg2XL+Dpo1ULU
KwYL1bBKVGJevf9CQHkjTkF8x1oEUrDWzBgPWMPH6oy1xF7s5VPxXicadL/8f7p0uqPDp2j0xadj
e5D2O3TscbRE4k9syhCcchHk2h91adJlZy4iXJMpwIvod+d4asCfwEZn2/jxqV6todz6Xn38VO96
WXpsQPy3kTnMK1jL867rXlOjKq/FxFy00fDZ/66C9V5dMae5VZFlKwkiwYqVWNb6+qAschz1rl5m
aMta7xE8aR1nlWt6fnRY6W1gxfZ7ueb3JC3ubj3TyfdJ5rebCpXPo+GiqFNHORkMCRe/CC3kix9W
aAK4pfeYKC0KsSGT0VCVT8AAsnNpavLKVFp3lqaGy8L69l3IwwaNBFamppmeRZ3Yc2PH2MEMOomS
5oQeUkaJXxwrElJB3KXnW11YJlgIJnK88IdBfoQM7u3qsQTA6upDwVrPnwOA7q6i1YjrYmEF2IOK
ohbZ3SEfsm9ZmciPlV42J8QWD7HnotqrhgEZXQMn76mo60o3S/PQvbUG3bjWnch9IHvqPdVqsxC9
7JH5S6kzj5dhKwL8QmtmMEbyhJ0bHvxSr18CvZxHg4Ycs0WkcNTbZimKTR39gBs/XOykja4pa0+j
jgGJOrq2xOG9RveSgxLcqjIyJhs5w9/VMo3qobSJAutxcGxkDBGj2giOLS9/0SY2XleXy0b1y6Vp
KmMMELq56IYprz0QJNs0cJOz2Ch6ES3kwsTQTsvSW11QjwlsJc/HBdQEzjh1FnViDwZnuZEbEpz3
Olfy3QVqL8oM5GE+Ltu4JzcyafAkTpPsQkhN65jyheOQs2ubhgeU8+yomvsziHe8MOyPsHB/qk0v
vySlNAJLqvwznuD2BkX4AK1FUz91CvzdXMuLFyXMA/IbRfsBltfQNOenVoZP4VNayjpvqMG8berE
QqGuTa5FlGFp+n/Xt1PjpzpiGziuNLPY8H8WhlepJwc8M5QMeVzqAAuO2agpYCPDDwTOB1RdhmEv
9u4by1CStRI1sKhxcXOmjc88BNbjtBtq5VOrkiG+G72JelWCpy/qbp1/9xOt9859qRTLWMaoW4KN
tsZsdQBtZAavqiJJaAfKxjasvODVj5L3wHSqMy/u4FWfsuBx9eK5Vk9oOMFqm0PGolJ3pAy7uegU
s4IF+QVLgygs75SB18bYwSwyekt7NkNdWSTRUJ1jRY03ilwk4Bc081CEcbzyy155sCCJzTvoJG/d
aD0QZJ+A/Ey/SFpNfvJPgcs0xNe1cg7dsX7QK94gSaHIBwWt2l1qS95mLOTxnPvpsBgwMn3pOlbJ
+ReeOclBN3JSAGHVzQhwydECeGt88CaalNNAhZyJstgAyQtBODQjHo3RXy1iDNFd9LkdI8qqhGJr
174NlZ5c/Un6Wum77NCnxVlUhVMVCATjGHb1WlSJTaerzZlYwUwcc68Xe+qkiX2ro8et6+/xkQZb
3waUE+J0SVSdbT/NDqK/PAbSyjXGCiCW5qwNAlv7sQiLXZ11DiH4xj/alaatwMRFF3Tx7QULl+Ex
G4yahLFWTO/cHHMmzVvYDbwzPdKVPYotiBgkk1qIUtbRSlSGSmoXt13bQ6HZJZo27OVBBYKmsJ7O
vKZ6bLsYJLjuEqxO5GSNEzrCiH2ub4ekLLbpFJkMUWRcjU6J770kQtmq96TLWTI35ar4go+wj04o
ocUWYVLYnClT5WHtTouoGcDCZdsVSI25mbW27GFmTICPtpCCHQtw/N6mouU37gy+hHQI46R9+d2t
sUAX2j2MmczXfnVzK9PFtIxuDqOJejGaOXUD1/JnN2YhJjiBMT5EdV2updgmuR8N6mNgmuXV5wlu
1r5RzF0VUkCLIsGudGL10TJTdZN5Bkz+qbONuc1jCrVn6qrnSTZXwLptRFdFruNdIwHXFkXdqjG8
dAp101mkhJANkh8TH2VNwzGil9xj1dOMqvmlDpkM8/Mr79GIlIRfKz+ktGXOFSO0TaxiZhPmCmde
uWaZgekqeJplFSXFVZIqfV41UM3LsEWjqUkIHZIEeIdEfsz8hrhFaG+8MrN/kp97dvuweMsTI59b
UqE/aKDkVjU6qkczjLRtMyTaBguG9iRGROonRZTLRTW77f33MmN2yrtrih3fRiwS0DvTiHrr5PNh
EinUgUVtxRrn71ZBn+rIiBU7PyG0PRobH5JimOl9isPOkCwT9IdQ6Za0PLkGdZ49F03xnHWaehrc
Nn3mKjPAjQYRmalxlDKk7myt3IlWq6lC9DuNdiNayXoUqDu55kq0EoY1VhWx7r5qTmBoCvDvWvxm
B/LBmFxXTIvliec6X1LdnORGg+bkhBXAzFZxWZ7XEMKiop1VmlV/jCvXk/KPMo57ACJIYsl59wa1
wzm4UvlrUzfVsIyzWJt9avhUNMuK1RbkSFE/BhnaIQ4WgsmoOwe/JgyN+DqL1tBghV8E/Q9mZAgy
991PlA9fMBT3vzgJOsHwirpzGPfGpoKXA9fFzs8JCeEFMtvm2tQHZ87rja992jQQDPamYqMj12vY
i4vKDFdUjKWHiMy04fL+GoNZoHv6oasq98n1uulGUWuMGSkmrVMuy8bA8mLqjEuAuR41HbmNqeg3
DjrOmCHfhrJypzn5UvMsDh1ZFT8geDS3pq5m3XRzpj7BKmY9AS/SG6NFHrPwzDSp116bhMdPtWDd
0PszIMk9zg8BogPGIo+G7kPOlceULOO725rVTLVM5wUHs2GO527yKDdysER4eu8kFjqB/oBmazhm
2x4kDsonipTN67LdMdWwwbPTqlh6vJYMO15kkZs+JtNmILNApuEqamTXOzjWuJVpOvq+6RxVJTNG
fLuhT8ummyyACHXyQrSXAxHhrEWvuGrcY0hcfl7ovT1LffkpsmBfmRW/+0D6aWW6aTkXMkJCOCic
CLB1lk/W8cBa5bHCXyVWXyydj2dH6lmUZELoIK+f8FStLgqaw7syS8uFl1rG29BmP6zESK65U0kn
5KFJehsd9xE+D1M08ko2ufqW+M0Pg+/sjZdLg/clsIBQa4I5is0X3Oa7UwaJaRnYNkhix8IyU+mq
belBt3bRmxxwC8JgSB4P3C1flZEHJD4gON7VrbcyHRCW6L0FPxx+GK2UlE2khNKGAOC3oUTYPNER
IC/QQ//FZUEhMlVz6xUfUXeN1Um6Nou8ufpmfozdQcWGTGPpXybf5RplF4LO/sUKi2sn+eG27wNz
j4g3ipDTxojPXv6eFX7tzbwOvmgWtD87dSVr8roPCueLn7ndstbkcm+zgDh7XOI8bJhkaSg4rHDd
1s/l2HjzjlgkbKEiRCna8aNZ3UQWtE/5rCnN+K5MFquIp6Qz18pz/lHDKpPtVx+t3W+2HaCs0kE4
44USrs0SZRRXNrpXxwSuVep++90zhnXpFSTuGu2pTXUHlp509cx0U+uILQwWoiNDpM7rGpPpLvHt
dYQm+T7rq35j2tLOHbN0qQzOfoyrdiYT9CAQ0/SrNtDMVeY2X3wrrXF4t4NZlQ7BN3SZLrZRWB85
Nw9SznjAIoO+cqS63iH9unPgN5/oMJmZw1A4pQO49AgYSO/54VVsEChT9lKEKv1UFUkSsmKJbSzJ
7SjHzhqUo9zlX3o7vxRmSjQ+K5+gj8dnhJ3l50xSXlAptE5qmFfHwSgvXQiUJ0/CcB84H6HcpAcZ
0Qkn7IetZ6GAArw/0w/SyW1gKvpm8taByliDTUeaaSpKg3meIlsPptp2p8asIa5LgNp0KQwWpdz4
e9Vpjkrd2GjWT4jDCZjoO+wxRfgR5T4YqQH5AlEvNpCxwNOLLqLs+NVXJv0pKtrDc4+b0rmIw+da
yaoTgVbupLEjw9dV7Ytsp+EMkkWyLoP2h00m5IpNsHbsewtqo+4Hc2Yb2YG9q2hENL674osAXHmM
vhHWp0enGMPWCaJ8disHqtXPhkqNAdWl7TLv7eKl0MJmiQ1mvhZFUzN5/TgK+rLeCP/NyYd5V0MD
JcqmpfvbrsWqde/qMP3mE6hiH3n6A6lgae532C76zi6thksxhMbZTkC1dvVSd7QfrOuKmRzW3zrd
aC9jnZB2ypD5LIO3seQ+DCV1PjRh9bPTHzvbQuUn8p1DQZpphgpVu+gjyDNNiBV5IDXuBms8Ak7c
zpcEJc9LOu2Rhr4kalxA4qRKNLYZRKmu41kpirKqJydJKb9FoHoynM6eykhueQchCyWKVuCNx8Em
WMZ77gnMZ/eQNNkcGoT5lGdyMguACZA47/90kxunYhxpvHV98/3vzORED9Hg8HrYagNn/+1ZZ6GU
PQTxz8LN7V1foP1oN/jbwLpJNoEOwwp+JszkEm0yltzDSsu14jzapQXZUm6I4XgXpy6yTcZUfZ/a
5OV8bv8N7xCScxlSCggejmdEmbOlGwTyQzNGFi5DnfyUx9eyZAI62fVe2zYMN62OI3zoOfV5CKbk
ixOXb6qbHuWCOz2Ke9zWgTMR5dLmpoXlutYY+qZxR3kDVhon80yNl4phFVvFZDTA3dMroyvITDMv
hbW8VOXS/LDz5FEZsAmqMlnGtkZadkaY/2SVd/J5Fr55LVfY+VGGRFPQbMqhPtncSutItbt1b9jD
RbZsb4EGtPoqk6BUzST8mZpHMllAx7mZL2ZfW2+Wj85p0SrVAwmmZlXEdQbWpQQbTRiLOVd1ySq9
maeVFX0rsn7uZ2X8IfslJghpED+bQANXLdIn+3HUUGkxwPL6TqeQ0x+Oaq3bT7bjKDyyV0S5ivfA
N6B32nKxc/XOAk/YfShexIPStoDiG5UJEL4J90gRh0siN8Mpccx81hrGt1DJvSeoiMNGQTh1jeip
88waHanI1PuOjAUAwjQZHoZE76D9lPKqTNvmFV3UnegRmPUIa434nNpV2brpq41sefEWTQhzq5B/
OPBbRqT+avOM9ISzCBDyXzY9QfdBDYZDSth31geO+2ToOuGgst9N2JNOQyG46EEL9nV8DADqwagp
62VpYFPt8V0uTBw/t7xcpJcmHP2Z3dqkv6fWqrFxnDH0J1metEjdjElRzYu0BFKh6W23bRqi16Ot
pG9ObH10IE0vhRPql0zzf2DWnkKAdmY5OOo5PD4UFhzZ3GIiNaz7NkofPHWKXGdN9d1EPCsJGuWD
Vc5HIQfWc4H001JRojd7KPMFeU/nkkwbMMsoqZI72rimpEpoflTKYizBLPlu6VxER8cxgeaHJLHv
dbnUm0R/ebBMo4huMXGli30b+zZYbGKu05z7tiPYLHn+0s7y9Ch5FQYEY4zwU6vFB1AXXy0Ak8dA
M5aZXz0iQR3M1VE9jJWz1xPiuJZjK8ccU/f5OPjKwqjrfuPElbrFh2Q459Mm2KQDIRdQBsEm95xg
oZuN+moO6OmXff8TMtzod6zYkbV6Lom3z6rayZYdAkk8LmNv3JFBmPu6ZGAUlWsbeQDEFhemQqzG
szZuJKVz/vLcr0r8xXdUZGBsTGA0OR8OI2TVeaKRjg5NrV90RkSEXh4sKHVN086iunlELCjZiLr7
BlbYX10qW+2WndVpM2YjR51UwatddYRhLD14mdQoF21iaJfI8Z2VDznbTYw1GanxAMEo3XgGjjed
WqD4E9THrtSSRxQVmFfjsgf2Su+3ok5JgL6gLgscVLIvLAWsD0UlDDVOdmT2g6cxS8Zt4l2WpGHn
69m4A4/Nt+OSwQgg9R8asEdMBKMvUkXaoYOEu2wRYN4kRW9fZQxNZUttWfTgNA/vlVhpwBrHD5p5
7CXBAcxwug1GAhY2MI9FYY3qQvMdF3GX7sEjGu4YJin8MZTMYw1C0YWvdpUyL7syl57YzthGjCaz
Jg/07rOJEQDmhj6TvLgun3H5Ioge6U/8f0wwOnMU3tOL3UxOys2zBRn5QuQzuW0K8tKLAoWw5TD1
Eg1hUbmnOv8uCli7yksSptHCssrxgsKUM9OUuifLoo2XW51smGs1tnXwr3QRDawW9LMBRHKqybsw
mssGBu611JSH3rGKQ9PEv/ZipBZQ6EaGEdFrQMqiz22XJxH/q1huVzFvwmNp4GcsyUa+ThTHhVXJ
hr+Bs21qi/h9Oh6N0uQFkITXupAibn8ei8xgLbxtUejG2AQKSWlYV1FX2xmBxgrZ0tBWWSZVLkk6
orqg/tajnKaLrBhODXJAFxllg7nm+t7V56rXhOZisoUdqvneeLEBEx246apOWaArqPOadvW9k6vJ
ug71t9Zvo6Pf/iAIXp7iZshXju2iFhPgQFS5iG6KPTSVkckRu/dNbZ36oh8InWI/0puyidGEhV61
FL+5qKJ8NbC3mBm6VL/wvFfmdeh6j4Vd4tQWlu7ZlPlTBBGiPUG0NxvciNXG4NUyFcWmQ9QDFqST
9dlMNKk9ceu0W0hdrF606iHQJ3Em6O7Y8/AF37SbZMJxW1hhpC9GSCWsetUp1IeBmxBYEpvCV5gW
+GazUjxZuwk4lXWD/Wqvoi80STiJfh2+VuhFm4coQ0cgD7140ViKvqsD+PoOYK4nxTerB5bTM7lP
sieUH5fAJKXrNFF3m0p51WKnOJRJ4N6KRp4k83DowhUCLnispG0vLbFrldYxMN2HSs++Q50AI5Z2
3Y57LZh1ZKquRhaBl3PicW04LoCrUnrx8bZ66IZkrjdl9eQNQ/mUJfYlR0z4lHtS+eRonTFvh6Hh
CUvRthV3TYoiXLi1ezKyvDu2+eCeUuzl0ecMX70kLLeB7OcQN7zo1YyITRKHDDaiNYJHDUaeVJlo
dSWMq9JIepRtXX7g/bER1b3VpofYz0A2sdAEIDn6iDeQwTS0Kl7AhzCfjThCwFtFOxxGlfmcVMS+
AZrJC3sqGoOsrPOM17sUWcZzAksJSKgSL8WxqtN6axS+m+Xt2AbkMG97DYVfOjPDq1bZ6HropDFU
1PYBou3wv0RRxaRyiTK/vBKd0w5Muo7s6K1V9qKU0I2fr2/H9r27QPBHXovOGmSKRenb7q01Nqtm
YUGz34jOctABemqnNKw47+hLc72uozW40Y1hOe259QZrlQRjfrCjfUaE7gm3r1aRu6eJSfOUlP0L
+TnnmKEssEHhAXV9re/OTR1vobQ7e0uTUGMRdbXyXowws25VrdZFJx2kgivnaoB0aarvyY7s7A5/
bdE/LYN4wfo5wLAddxMr7ZjiBeSJ5TDGoI7cRaL039PcaN/z3FcxRteMM7z0cBOgG1WTDrs0RvTc
yFiFmU6q7oipt/PQ6b3XktDxSkPnYCValQrbj7qIcReZWjMdSF+VtRcvsLWX5r0qEm+j+hmi5R1h
uzAxy0UlFeUa5DLvLdsbh52DTYWxDA3rr9142tWVpFDnf3T4Y1dPlHwVTWwvz3jA3NZ7Mfl4kJaH
hYQM0IvGv+3qxhgRTSXJ6PRz6A0PohSOaXYqQOeJEhgr46Dh0DMLJsX0sUTkye579M6nUTHo1FaT
utYiNCXtPLjyr40ubS0JyuG9mgl/votdwJRTp3t9rKO56A+BOf/UkHmhPCvcZFjfO4suxCNY65ho
zf8+nduyYDRKRXnGmGAFv3t4s0fTXYy10x0GJZWPskq4q1EBDoaskf0BsYlgchQSm2KyFRJ7sWZM
OhgYw44WjkKiTvm9F2dTkrnFnvZTg+gsWlHtxfRjGlkchuevh44CQhbLERD1bdSK2DKwJ5JSzQwk
8yIaxnSXVcGvDdzAdEfkO92JvXvDvd+94VO//6DLfXjgZgjei/Hvx4nivc/9TP9Bl09D3Y/9x6v8
x7Pdr+De5dPwlSf9dfn/eKb7MPcun4a5d/nvvo9/HOZfn0kcJr4PpR3wd/SDB1F1v4x78R9P8Y9d
7g2fvvL/fqj7x/g01N9d6acuf3e2T3X/i1f6j0P96yu1Pb9kdqhlmPYOTO2C6TYUm39R/qMpqnyO
SskR3o66lRs9yv4s3w7447C/PYOoFEPdRvl3/e9nvV+13OFCs7y3/DnSvxvv352fxQxL704PmZ3f
z3gb9fP38Gft//S8tzP++UnE2ethvBhF167un/Z+VZ/q7sXPF/qPh4iGPy79PoRoiaef/FOdaPgP
6v6DLv/9ULZTIp1bau+DZAT7RmonhUTAZvv490a0RMNQ7FTtIqpFjdirxAH3vqZbhnvRXJJA2jox
tmxa5z1kWqPPvcqAW1Ub0jULYgTU6v6JVTBCtlMpzmEStuBbpnZxzBjo5o7s+0/RLupddKJWY4ki
lqgTm6pHLcPUAYHViO0fkIs+I+oRnwtbired7WD43MHztc3otkGhMj7mKQqkUy8tinCSE62BJQFn
8+TDrU40q5H+gR0dARGrQVpGDJX7PTznXJWXt44uqpKLyghsdJIN+CXZiMUOK3twmJiprvwIL1cb
vRsD/nxXnHWCBuTtQ9g9U3EIrOJcKHFxVpRGW3t6AXRdHN1q1bBxC5ANfxxt9Q7A5LR5Q1yQEcWB
lZljS2TU1/tYYmi/0yqCmt7+Nl6QFM0hTGNkef86peiW9l1/VJlY3LrpI0s0S904ctlDYsYvyJsc
6m9m9cgjQ1H/w7i+keFfjUO3Nvjd9oByvYNfTV72rsFBolIcfm8uwIk4kqPvkq4BVWHnBaTTFKWP
zNrmheXfCo4SOKBhpvocOC4CVwSvbkeIyvthkjVGc5Ie9fKPY249q6FcdnGS7j8fOCqDv21C6fpp
LFE0MvNIpNvYKpWBV32M0dood94paBLvJPYAe3n/h7Qza44iVrb1L6qImofXnkfbYGMDLxXAhprn
uX79+aQ2LsNl3xM3Lg8KKTOlbtrdVaXUyrXQba2DvQ9klnNtvItDxg3enFxnKktF6DLztpDRf3Td
JCVvGpkn2cykzk4oI5sn2UMwbTpmSraSzuwtTA590wxyCk6YUVAcjdissuo9FXgZamMhxGNdpd/1
iqLdSWuPmNwWTK2xlo6bV4TL3jCrpLz14CJjlwhOnOydUkLpAV7jNXbxJlr4iMiQTsL2D6cxF+bB
1N1vi90GT6jDp5UXnPL46l56lhfz0DAEVTdAYSLe9dv7ug1zSvUoNXS38k1YTqDzidQZDFuuf5KN
VRQo1t/axTokNtaCmhCyhSI2A9mC8PWE8t2cDsq7BcyqJGGQDqlyW/A26d2C9QjXqwJDw0aHGf1s
iiaOy+4sh7K3NH/ZqNODNpaN2Hpx/D8tsEy7vYY+ersCarucjU89XjK2iCgg69lDqIb5Q2zl7K5i
BCWkg3xbggY1IrUFHOnw0ronSgHmfCXHYE9fjY4VPiG0oO6kHfSYd1pmLLG1FLaUy8i5S8xfwzIY
qcbw2uOsJl+ULucko7RgcjPj5DECoHZ0HZIGKt+wl6o3DjKCAi6PPbcXPjgCxp4XVNeVdloDqXKg
8Bdwkl7ASboJUE85lzZHj6Irja3wyN4SI6c0484ZkW9aQqX5X8NIQlSWlVJ1vvP7dvowe9aD2WbD
U8WG+1Saer2d6jT/FpgWR0oArEidTZC8iSMoNfE/VxbA1aSCfi1uW3+ltNNRgo0lClk2beP6a8vy
su1ik7DlnKq6bQZ+ay0dN3iy7/nx3nD56r8DPQdtnxxhXvx+C+yo4m4iGHMRuPJPXuV5J3auZr6S
XdnAxW4BIWjQtL9Za8q0x0q3dsYSCdmpjwyniOHcCJlY0cjpbtVGACxJC5R2M8IYmkOors5Bi2xO
1NzVJbzPsiebcsqots1NUB1+8+pI3nppAMgBJmdzL4NVw0AOOgnhRG2d5n7M0+fY9xzIh1Mgp0o6
oRvy2xZzlHUvHaHo/Td7NubP6dsaSf9E2rK8tF6ZXOH+T65d7Wwaj9QnpF6vJumcq2EGT9Jo5RES
2os6u9OwkjHNAIKac0+U4XMvoT5QrJX1bRPtZTftrJ9upBf7dzb5UvGvEl7wi+wrpEzH0cggujO9
Uyaa0dZgpFzGsodOMLokdnP426703ulfttEK/ZOC6BOa7iLmtqq0yrGcI5t+ovRkLT1VNakHTpV7
y9YeTDMsn1vyzaEKkN1OQ/MTWY/W7srnIMhVFNQHcP1q8awhIX9vDfajnBGXbnqtSx4aS5Nsrd1x
oTEpuT6HeeifZS8byq9T4No7ORqmyj8HDZBkbu6/Q+K33mIbgJmihuOjPiG8i+M2Wa4jV/zr5Vqq
dTZ5mwlO/D/mLcGvcyMVFQon2qlhVOyr2Qw+KGoNC33lpZ/J3n2xRlP7hbi2Z5kc/bpB/Jg6SfvF
6xOOdOI+/BjGLtdMK1bOdmun57/W6SD9OodDDd8NX+KLpjbOcVBK8k/QDqxaxHMuEfIS07WDFXDX
x0AvwSLY9UucKN42ha1r5ZAo58A0S7bwjnWXTjQc1r1vFpsM0VRtm9SuclzscsIylGHSlpeGfZgT
D622P5a0yvn9KyzzjZjjiDbLHnzLohAqRdzBgZV8L4epWmZ3XpbeAbBNynWXo2YRhKhthUYLz9eI
ApdmROMKUq2Bg/M/mgK9XvReLbi9V9IVDxo81rJbBhkqsBVptXdGvyrsrTHEoNy8pttFWqKJkoPw
UTadCYEEWvcf5CioIMBZIgYRNhAROfPvCJ6awD9qyHtrVd5sOHYMrrUkSaralMd2vxi30gh1Znid
JCFSKoKk8b/HLHOWmEbQLklHHBvBQQWrB4NQaXyCKyTxtfJT36BE93vw21MplbLLqY6iGEZc94yg
2MZQOazlZXC5KhYTzLihcCy223VUOMzJJ5EuLquyWZZaHMu0ZakluECwiXxtlnNdb+dHav3HlcuJ
+2lO0IvRMyfgrJWSotTxu2rdwFUSdvrHUTghxnDXnQYyW8aOim2do0bo3RZGX3GsEp3dWo/upTcq
+YvkGTTmcuhwMn9nBqMQElIf62nbUx/TgKQDsiDkzt3C2PidHR5zhC4umQMLF3uiMtnILsTiU7Ny
C5CdlKHWu3bKx2ZVGepr6M2/TJW9IRIcDBN7FTkky0410wgIL1GKjy7Vxnd+a2hPE4eeayNxzCOo
Ke0prB0XtvvAR3G6hCpMNYe1LU5fLSRfj5ZR/ahm1WW7KmxgGgNAYF19nMU5rGzMQDOPUdv+kKNO
nNnK2IjSnX/GijWX6bIn19UKpT7C0pWex2SoqF/neUrjc7g3awAz0tZrVGu2nu/t56pQ7krqdLdT
26M2Nwblemwy7TTLJm0AOBVCTnAlDe9cwl/A9XEKsv61J0PeRRtJ9Dkv1PoAeqc+6SrEkm9qg1Jy
UA6LqDhzLBKepamVqoRNxtGZreaCgv+3PqEMrm0q55RRB3qcveoW3maMWnm2bCc434bSvawy59Bd
b97extQ3HJTPQbq2ovInR6nlIydQ1aOipF856+8vphhpqjUegEwiZSUiykqvEBXsNlCfzw8yXqtm
hIhHSqSkU7Hs5oPekroX0+Uk3081AEdofd9ewE2za5Zb1PYbZbkeSJWs7MQrzjIYFMF81CcqheTr
oxChHieXY0mIq53eeOma2rg6CvBYOXQCSJXnlqocOaw8p1mpZuJc80BRX17n9L1mXJUMnnG/8oyX
ZQ4PsfGDrvsPYQinZeSk3zMwOPeFaDjC1O5DPbO2o1AvXWzSkZkFOgkJKj9yKBsZEprR4wg68bSY
ZI+a0dEmObOsw9mhe/JzKH/fXu4WqVNr7o8eWFfxFmQzOiYM6nm4H3ylPVvsPUvYBvT2rI/1wR6C
6eBqbQs9LaZUtw2qVuRYdqX1NkdOtxsOEYHiVs02nME/d23xjwmFSs1nEikHrWMLIZu0D3xQV2Lc
qIp+M1Lu8upeAv+yzWJGZ3fe62TpNo1U32vg8v9e2ko9N0Pb849lS0pfDsYEfyO8IOkmQXHms9Z5
A3daE5FOOyg+a+4nSJGdZ4jO6msTIxnojGn+OfencusGlJezxYbouVZXTqFqG08g85GCzs+WQG7K
nrTNANGBFQuPbIq3nhxCk4bbs1JoeQZx4y2Go8oz8wVe6u5BC7P+QdcsfzMMKN4sNlutgmtT+ntp
Gii6hGVWULoakzsepVE2McQQextAh+C57h6Wxn6MW794AJ3psFW0KOIsmtoDcM8LVrGtXjMLNBsl
ppsYes1DyWn1c9fwCTWxheSwUGKm/pfqar9rz6YYDi0IViqE/Yv02m74bZi86U5OBQF7n9V69SB9
rlnuO9NOP0pfpLQrEDjpk+Zp3qcB+WEYXjxbeYpgynsAsNmcCx9EqhhlUBvcep2XIkKg9c1ROkYr
qB+82u0OMGnxPCKCF0cXKkdVMzsELwiTseDYgl0XAExZYuXqiMhVSRjeZt98YQ0cQzG0rRIE/s4b
QngI0qC4l41qIQ01twjoyiGCxq+OpmygplHVYLcE58KL5MSwCZMS6rm3VZJRK+6DUPe2Q1ciEPTm
kDOsgaxdrDiQMZnKzoZp+8jr2MdcQzVGkFOqQkAPWS60giWt5TJe3AgXQngpx1PbVofGpHg5TOZ9
wfk/LE9B/+AbOt830TOSa4wG4D1nyq+W2C8GkfXhDyQDhKMv25oKBsCkZIu3vpJSpx978ARCQHsc
vNZ5mERDVS4qwDXZsVSLnIcws5wHS/OdfTsmzmqxmZqiXahwOkuTnCpjobFZtbkeglFkNenUgiC6
vcxiW17G66k47uGmOXuh0x8pzKY4PS3nF5tH7k1mduQjxdCFjYqyffPD2CvNY2I6+0DVZ7AmfXBO
QZiuIzk0nWSbdkFzkN6oGr/FvjiqB53zqeLbK6PgVoH4ng0hohUsXTVajqpWHe3lcI4rUJRa6F3l
UKtBfCr5S26E3R13qvQ2CX0WmIdhatjKqNKwlFVdg+eXw9yBsFNHcNus+NraZYHSAnRAx6Z08j0X
XeORwwau5BAJ/Ceyod+GEP87HIHj2kHq+/6vWBOeALRYiM1TVN55fNxQvOttWnU2zr1oZE82EVJU
Z6cK/QoOdDwKcKtVbyQthJsMk7r5aHht/DIkrRc/lXnXvpRq91Prop3rVNWHclD1J8rSgUfWDU+K
UWg8jaA9NoE1+HvpjUz2+6iWGAAwCJ5Q/j4nPjCpRATX5BAfKAE/SaecH1c/UpfdkLSEZfwlqBUY
rkW0UkLsP0Msr1qWukn5qX2UDcVXqhV+HKy+/Egx50wuSYXscvaTdO2mbFdz04QY9S2+7Yu9EVrW
ne7oP/0MQbJx0NL7oeBKyeMk7PigEe870UjHmOf2MRizT61d/TaJCXnultfajte3+M4OTnE4XztJ
USrI52Vvadp/2KbM+t/ilmlxzPe/UNpxY6ZBAlbah3FnMqkYFjWnehPqMAbRyF5fck6ykuO/3GBB
o0MY+Rdpv60gp/wVt9jexZRwdez4PfzU1ErnIYMXfvdKyxTZ+/vd5Ca5oZHHutV/DZQrLmvLOCNU
rG3FVQWmbjQC1oMLqzTf2qTcWYJbWo6hNokADwNoXGzDaKBh9G4sJnbSKOcsTe068aksB+UDwEHr
sW/yH0phDRc5IuWq79ibWZue780jwiGHKCnGS965Gio5VGpMdqyjb5rr99Immz63ILl09WIrh6Uy
g92t+vlIzpbvf1eHz6ChIyrUtA6twCLfmd7UXZOk8ahTiYKTIphfWZTENQChcK4DMOhBeC97ls7d
ptA62JH/dKAyRvbYt16k3Z6zGBoKEaKlv5qBgyS5Rla4IeQQo85lTrFRkKU29LawjK0nDgz8HynC
JOesTYuzM8YfItPK9vGbSdoruw7L1d/dkYp2rHzQt9nS/y7obTVp++9Llr73e/W2DPaAnNytNnj5
tUmjHqIFKg1KakxWkd2HP3NgnhQR/eIv89mAG+tl1op242tuel8UMAlC7qcfJrvS7m2e0TZ235Vr
Svc9Dh/a+RKawLN3dUgpkdM44+adUXZlYwQA1PvW8IFrgdkG263Pl8U9QXHfrTqfjwnd5G+LI4Ie
FiU2NC/VrPjI3ZbLMXSkckSlhHluivmLHMlmKE3xpRnqrd5MxUdpUyOIYOrZ5ceNyUc0m6PaaCt9
pjBBf6LvZ8Xo1osty1p3NfWA1ZeFxuS7ryFgfluVcrATZXLxSq4hbbkHt6yfjvFO2ng4itaVHrUH
eEbui3JC4gOZpY+9Z49XeDOvsRhRJl99nGDh30GaNm/kUDbk8H8ClI/JThKWNpZ373PiLSdJU0u1
9R5mg35dQwxNnfA4gSTzkWYcS/0+BR1vlnN014qRtOuhbZ55djjJkavOJihFfar2DpJbK2m8NY2q
3/s6UmFGB9OctIWDatyZU7xqsjre2p5S3UWlxeks1LyH1NGMO/7fLoBnR/vU2xygqL0Z/mcqtXUG
GQrF3L15ys2o+BZWFK66sFJBdqQo22SunIsJQ8nJa1Rz75AUeeiph9xAwaK+WEX0nROu+pcT71HU
CHZcZ+q9Q/XcQ+fp9rqoAmx213mrgmfzS9d6J+m1lQTG+3TiK47WqH1QwUIeUyRuNoZe2xfK5n9C
qRBSQKEh6S1MS7PYbDjaD4XaUW9OhLQr41T2cFn/nkbt5v/Pcv96VWkT75B9l74NQMrX4viyFU0n
Tl5lQ7HRJgbwe1lMMiLQJ23X6Sp/UBErbXK+HFII+hG8u3WUo2VdqmRyuED2BeVSpw5YuZBZzp6q
PqVY1PkKlb1333DCNjV5dSh0NbrLh5bqX8uwP5ANQnnK8yFXQod0hSyG9XW0usch4RusjM3aGjjj
ZJd/vvGrvqNald3Jy/RtXZmUyghmVd2waGRPNDJkFuysnchaR3P2a9bL6Z4rGjTXY9h/p1jlVFFW
+RJAbrSnvrw/VJEfI2Ojfrf4jh1y14F+p3CK55ECpL3nztNWDpux7bcINeV7OfTnId6olhEf5dDT
BfkVQhfniUvlcwCTFeVGUG9Vqqpc0X8G15xDv1aprv5p1PLXYS3yrXLoJZ4PFVn/6pXD7KE0t1Og
/uzn2YP51VZRHUpNsL5tnoCOHtjB2BqKJfxnNpnSq1c5kk0WZoLIQv8ZD0aebUfnqNsk+kkbGJTD
qMatJx7WKYypBg6BKDSTDhMph5uXn5pJiZKITmtL35b6APfsm9urLKPcyBVvy1JZu5pyX9m2SMWs
+7QvTlaSoROIXOxmBn/+XbUgYdC9r8o8WNtZC6NTV7v5o5EY3xHxzPZlEIDT6YLiKhvXH9vL4N7L
wdRUVbdZnIYSaGurRmJp7KrhAKHhs59XFBN6tb7ydEe5a4VgCKcBwX2ewrZkacY7e1nlgbkaXMgn
o7Yjb0CYnAUDbX+ce5QuOb6Iv3Q6HJW25X5rh4AbXVLCE99Tl9ENbQ9nROF9gybom1b29aNpTMmJ
RyVtC8Xz8C3h8Tg1vG8mmTpOaksVLKyufTRn96ecxz6A2zdlJx9GKh45j+hM7ruRdaMkU8dHU7O1
r1SUot0JROQot46yydgKhU7JbUrsJmUTVZR9qm2FQHjuuDANl7NzLT17Izehbizk2vJgrfmtet8k
sXpfNP6XOgq0oxzJRjrjxF8N1MZdF7uh6+alK425QqpSbbxnezbmq+1H06pXERWcIZnbevro7uUw
U6xPqDqvUWNFE0PQ1phaHPKp6eFF9pI5zJqV7AaBmzSrxaW6LZuWWgMZzpR3ga9dZP9WZmt7sDnO
4yUWTUAWJt/UxvDZKexuLx2ob/lIn0TFi23mVByWddjwtx5AD8luKGh3YiFqIW44l1sjmHxu41tQ
x5GbhtYXhFgCMy1R0Q18bhrbz9BBYxReaoVUMXqus35ohXZPA1yeu3psHNpM1z+pvf/qhfouPk0D
ynA8J7graumC77OT7OvYNH/BsH9s4o4kHyQNbB/9o904xYNM5Kd6Na/UIA/PchhoYbitVKjJ3MT5
1Iwz+kjJ/NX23XKXtiPJR8+pPwt7UenTV0pmoWXlK8zxzroCIXUq1DH6bLoJZMZe89RNsEBmUf9T
mt1sCPelMa6s7GCzRzvB3A1Ts+iZfw4nZRyEfCHuW/cWHgK3Qjoc8ty3OX+tc4vWkBfIV8uaged8
cKiD2Ne5M1yUoBgQvEfKyhq0+w4tcxMxX2zSm6jjcJFNUedPyhg4+6SJbf8qbVCDgKHRy3olZwAy
iUhPi1WrfE4OGuc/JeKvaH1Tk1Smwy55K+biD+jMK+m1ovhL0ajdYW41naoGMSMKW06CSjuiSu8t
UFaBQeljAzD7xjY2SaC27HmgKXkIqVsOMfZKndi7Ej4z2K51Td0EQfurLEnlK2mFTiB1L1RW/BZ7
5/+K7Hs3vDqkAPzNJhgy/nK4uUPx67KMjJYq8Tfh+D/X/9cyi+0mH/82I7dgVuG3y7uJxLuJhDy0
jF7eqxXqHwMzN1aa0lQbcgzFAwpj+YMjeuALKGCy76VFNnOIilw92M67UC9tJ/ZDh9uUtxXGasq4
jPndVs6US5uu2t9N5LKkycz6EMULyySNHIXxbo6twFtp3FevpTtsNTmU87IyLTjOVM2dGlA2Tplf
310iEKHLO5OvTr2vwwV/7veLw2u7/tyQdLy9DVMVImDKBiFn50NG2qnzSJTqVuV+SBvPvIJ7OUmf
KkzF4EDUYUw8HYmhdLRlN2xrzfM2esxz+JodnL9q8As1aOcWwx/13oa85yJX4arQfUDNZvGD/WuP
sLpcHTc5uFFn3bVWkXJ/zTgC1RoViA7MBnfxbFp3sucGtXEM2vbxFienBEP6n9zP50PGP4PENzMc
fhKHtjGilS1WlXHLUgIXOjllcbq9pAZXRkRV1mYQp41D3wWU4JXlQQ7ROkcI2KIUSQ7dDKqPuntE
MMA9oy/h3Jq/htIhbb0XR7tyCmOYB8H+GfGQrtC3qT+gMVd/iGLOvMxSp+JrmGo+ZhrqTN7bZDB3
wXaTDrB1yKGMk3PbmGcPkwTzbe5f6zVN2O7LhlpsDdXzs1n0r43XOeeBhwZK4GFaopjqt0NIllcI
IUDHacVNUe/gLodzAprBSquCjVzhXVcuK6Olx4dBhB8a0kizingU4ptIYpYZmvBt7F0omSbJNlio
pZdDpm5uY6pQ3cstavICGCzs8Ps7jyUnFWI+rOdsv6kT5DE85XnFrH3lPFNVyPMVjZWUCjLMnPpB
6KNrp2Qso0tEnSvs88YpztJdQI7zEDuUVc1lZZ04s7UPgTl8VIyBKmtYkVfG3Lc7NlDT14QsAvWn
02c9gBOBb0i7q9P+Zs/ter7Zh0x/Z5fxM3CSW7yZdsoVVUUoWUbok4aququFum6asD1uyyk6zUJ7
d3CQFtAQ0Ns1QmzXYONy4BcVbqQ3gJr14tsJNygxt8on+0FVokMnYpE+cE9u4D9DYTp/aOzeWDU1
rD1wwa1g7Da+GVqHPEbQR9CZm5S46o2+SmMvueujMn1Ecem+gk38CzCrfGcHjQLBmld+8ahkJn9U
UuyHRjsH/qgmZldKNOsr1NUICFWIAA1ufTMFdghBESf59VWrFXJpGfBsGSxjpEMOZVM61LH7AYo8
QSg4X5ZA2VMEpXMx/FiWl2a5yGIbwuhr53xJx2Le1UYTaLtqtilaVNiubRAirdZcRxseo4TLipPq
MnYGV/HMi9MdCaRs9X/MAksVnwzP2NwWkevdgsykf9EUoz7ERhzdLY1dgKIepvVigR4puoPHEq2E
ObKeSEkGR2lbQmSvKd157Wuaslkc2uQyjaxpsLf6jLpD8WI3o+wWNcgO2Js2Rmq+fxeGQyquK7tv
bp0Mp8Cf+pOnOq+NtMmhdCzDdyFxpaSrd+O3ZZTZN9c+slpr6V0m/9e1HPHCSluGBzSbj1B7zPto
dMJVLSi0Wpj9oQJwy02peMY5Dz2otyTVVgJp1DXhfGc9WRHJXr+eVFQumaMW/FGmWT/LEOgHIpiV
EGAKgtI6jKnj8PRYK1+GQTtSOQcbtxqOHH4J7nJhr+bqp5HA1BHFoX5XtuapCbvdoPSnuLGK72Hm
NtwlDeVTFJvVZmyU4cFWrWjvwK1xdpGeWHfpVCJtp0N+37bfssaJPxml4jwUFBLn0L198jmPeSqC
k3TJBuoHIM1qg24g0TxXfGgac4Xm7o8KreCnBHFblCuUtRxZiBk9OSM/MjfpNhPP2hvHWNlKlDwG
Ydc/JmMWb9zMb/dpZvePalHEV66Az9IpmzHwv7o8LV7kCDoOZ9+Y1G7GKmmhNYu5YjHPCV8Xm5u0
25MIvk5dy4HfXPAMI0h8ehiywZyIIcwnW6fV91UKG1AUKQM34d9KPFIYR0sbiJ0t8KWLo2rKb8i8
OFAskwVQspBTpjF5kEgrUIb3VZslDxKEJXyNGElfEMf3jZqqq6nlqcOx2pLjwkRdgdUvPzqFWXzk
WZpiiXzO93IoHUZBnXAcO3fS1Fh9fdFb5+kWLyYFipBLDdj0pFMfp+vBbL/HXtCdZQgnGe59O9vr
ZYKmtmuVi+Sl0cxV4vAQnJRRb0EVnPpHL1Pu4zpQ2CwB/LxDsqy/y4aG8381pWjFh8pzbzjULKBR
VO99XzP4EP1mXVkhR2TiZprqCdzGMbI/YiQb6SxExBL2f7dNPSp8Y0Nxb6JsC9uFnZA9tQvdyHaK
M/c8jmF1j0ZJtUalNfvxv0dkrDH+uUanVWiSGEVwqJK0fWwm5bPPe7wUYlTnXXiYh1FbK4rZPBrF
2D4m6WfdTJOP0mKhMYKSoTXspC+aPOfOHOFJCpr2QxrrwJor8469KcrcWd9/H7hlh5YSf24dz9g1
nhEdi0S17zouBvbg+uea21xNuS7dcfaUrVsCgET13YUOc0ZsaW71TxPUS7eh3tv6p673nXfDxSuD
/zU3J/d3gPM2m/X2IhtPhfmAm24BleNvm+ypHYwXpIJ9TkFyAfCcMmR1VZglNzdjJ9CkceccMtuY
T3MJO7YkZe9QQOKe5Dz12qwcpr4Dqp/r0Re1MtaQfobfAU4CB4vcT7oTI5FYgsFJeohdjejOGhT9
LoFBhuImfiaXLCi3N6cdt87RDtSXkJIGjnr856LhEuHZc7fvEbDZFN5sPFWh2Zw5/uhXcqhDDv4Q
NQkiPbXSrQ3jRdPL7lH6aggWEqUK7+RIK6dy7d7NEZfyBzhw3POUKMkaAADyIpM9XftqNtbILYXf
HcPZ8aRkvfRtCauIDkOWPSnhcykEwUSAnJkIYZJ6hNFJzuTROvo+V9YunxzrZRiGct8n2zCA+nsG
MVz/J6rQOZxaTXm2++F7bdXJvRyp+nPTteonIHXdBw7XrmlaoPzd+Zxk6mmwlkM9H7I9UGB7C07v
c0Z9/LGq7XwGZa/MhxLUtZ6SGlJFY4UjnFNvvTGDKYPNwLCTDtloZWrf4hwIP86Qhq2X+WnDIQry
R10DA4Qf7pwcFa3R7dgZ11Ny53WqzhUz1T7C1Dysk7Jx+dDnYNU4tQkdlzGuSzcoznZXVe6tm/ll
cdZcixS0U8LIqPzoDNi5SbgVSA2NwMAn7lKFMSCL07XDo+4LzfDMjH+kvr8m9dj9yuL+wYSM6ss8
8YMxjap8aL2kPPSDTY5Qy/Q7I67UTahxYA9n9zc5aXKPJSxEPx1ryFahmtef8h6h9drx+1UdoADO
+WAPoyi/uWYy60Ob2N0TOQmhNQa2XXrrIgw45DF/SKdTBN4jH4x0yQa582f0u72rHBl2464NdwBx
JpaGuvifa0lnpczun2tFCJ6YhuZdTTFZrhXrT0GamRuZduutLkXdKGpf83Xvxv2ouOusg3GoEc/W
rQ73xwwfzAGuCOsp1WJnV/V5sm3Fs3Yf11DfKlyBezFUR2O+I2vNuS8jRSv1xzH5ICfKxRyrPKLg
MXDPw49AUEW1Vuad5VqqMf77lYJPZRBx6zEC/9YEemsBHQ2TaNf1TbeSHq+vXt1yeItRs0Y7gvM4
LpPjkp1FAH/QSpsMLqM1GLezbqNtBoyVs8CU66sw+YL2XA21KUKWie4tOosA1ypafJqhyFNd7Yul
hsCM287fDUExfTVmuKd+m7sKpl1pVp1/mv+IlovkIqf3R7Q0h3H8H6+A23hU3f7AzsnaJ7DRP5lT
8KO36+kHJCEfFQiInk09tiiuslQqN2u2P908r2QENIu7ofeo5vTDEkB792LE2rg2OIG/8jQJ86qq
tMVVjjtw44PghfKGHzxaI9tVmL/yoLxDV8b9Mug1akcVWW2HfOq+hmfn5DSdcul7T9/OxdA8QWw+
wCvXjD+K2hAXHvMXiaE9rMOrLvfmpx5gC/wkKhgv8alZNXCPf9jRULu2Zqk+BS5csINlvcZHCEUt
8YtdxPci3neIl+vLD/TP+OV1A9b5K16+nz/j/7G+fP+1eP/OVGxHDlCeDM/6GRrd8KODBXpOUvRh
3BWVdBGE/1Z+IGWg/0A//T9jbDonSG57Hjgt6wB7ULzzXX/6Cl8bVGy18uLocB5Xwo548fQVRp61
+WbPKbS72UX87Jr9gexJu8oQXDk3ZlLXqzRT7HM1GA4CHr2+kR7ZSMcylL26MZjyl7uIu1MXjuNh
sU/aYJEpC9VHZJ3hZcoS/UvZN59cTlV/wbebKQ58Y908HEY0atYjNCy7tPRqqP1o0NOqL3Ioe7JR
Bo7LA7NtYELhlqRQolXO7VU2Sem110g0cuhbo7WG4qXdLLba7Mhjy3GgzPHOMIN5JefJKdIxlbDK
UtNZQ+/vqF/62UDqrQ4+Fa4VXfrB0W72KYbiZExt5DRVFEnYG5h3/QD9S5Jmp8rpUFFPQXPtvRx1
b7jblQuJXurmHEqRZ0Pw3+Xz4xixvfEKtlvO9Ig6yPzool1ASWmP+KKwUXYzIezKA0dkU+Zn6w8U
t02P7ehBgQssA+Zjr67WwehSUZDqd9JrR6LOCpTYVjPC+bGDiEvshnmYbNeGanif43B60eAl/JUm
Dw5MhsHKtsFHzKJOEFr9bZfy3KIXwA56tfuqU+E27FGeC++ggBJbTGNAyhcmrvGgOiHIAA1iN7Uq
T3I0khq5l73qvumr8dZXuMduLD3lMxsBAlHDT9VQFlB6XlGZeK3zciz2dT/xyAyh3prDyfFqUbaV
wwUF04/Rf/ebYj2WkwnfbalsAzWLTok2zB8bK4ZyFmK5w6ha3tZtw2bnjijGakowPreJIHxs8/Co
x934PLmxtmIDmKPDgHeuEu4oCOCZWTSiUlJxx3hrEIF8HbI/ik+KV8FHDxfQHWVQ/afG6dY8i3Bq
EmtcNpIATRwxpM4e0rs+38SjwX/JcAS7ZgGWmBT81i4b/XOpCA3xJvHuOXCrzyboErShlJ56yTDc
sXi7qlqqI3LX1T/Ihof7e0PVoDIM4C672aEdMJXyoQG5/aFIKUyJ9Bna7d9TzKgayBuGnxfTDEnn
QTVIaC/LcE6KsA13xtvUBmLKdTp3+UbzEUKuAeNck1k3XqDirwK1fSksPbhzIfNcSbOa6ChomPZn
DVZLzvvdHRLs4KYSEoobRRdwZTU/1kntKZsurtkjFbm5m3stu3eTIL81GVInCENDgW0DRbkrQFbu
VQMdNqvppvss6G2qbzTnKxTNu9IMip/F0H4uam18Nh112Cp63FxQeBsuRVtUm0Hv2qe+yvwNR+TR
odGi+Zn8AjCaoKb44n8IO6/muJGsTf+VL+Z6EQsk/MbOXpR3rCpakbxBSC02vPf49fsgq0eUNBM9
NxDyZCZKLANknvOaXhtfAqd9V8CaQBOkpfom65u0fzSyxnhSwU7x8U4vGc4812ByH+Sgcv7KwHnQ
FnaI0rLI2q2iDvGmNNDvg/syPOude1J47n61HHQw9QFwThjiOgklE126oW++liMUutxOnPsBZbFj
r4EDGEFqfy1JvumuXXxBeT/Z+bYfbuvGbN7mkpEcgEsvGrhj1h2qTohHEZYvLXnXrU8uYFfNwq+N
q2lPM+JoE1d2eMD0FxIkYlZLzL7Et0H5sxTK+B1AKXc/+OIPgWuHO70I9Z1Te+p946PtjfDY9B38
EAJayh+V7yTgbmpx9W1sq+vOxnIWqEOW19HRnRWk5cEbJ/UE9ifdjDO04jN2O3MQmXYavlC3HnMe
GGi8xbZuELR/XIf3xsIIFXu1ssiGgz/ZpBZ/P5VteRCGMRxUaCT/PkhtFJWys98PBzMquQoAxgCM
EFIJKiAzPdS6s1+F5n1RDd01cr9Gho6tepIG2ckfvQfZZ7uNeR8UnbqrMjCpPZSCaBmbgbHuckuj
hjW3fVRml9yac2TfGO4aaDwWzjYtUfkbC6HtpoqSNGR2m3WwRsWnnsB/Y2DZtde6DoH9q/1ZthC8
ba+F5ZBhzmKxljF5mPUU8CrQzhiZcCkZazzxmmpKc7iNMF9F6h/IUExoiXZwt3KwFnjHzPjHUtj3
VO+jS6K6mMwEzn2ql/Z9lprNAU/tcCGbvj2IC26KpPA6Z/paa/1hECBdFDeedo1iGBsWHeobAETk
T5V9PSj3ZJ66+8Eu44NjCnfhe/6fRhHPS77Zw9p8tErWJg11s8WAgvKziKNkVXtlzesnGAGAEryz
axYstg1lXU0r59gGak3FNu8u3mxXgETs+Ni2oARHQ0lffR/bZttGqM6yUBeA531feHX8DRc/f9Gl
BsYePZJqsVMLzCAioBl2lz4hF4sXVhvZ9y2Jv/U4AD+ENq5tmrKGjQHwYGdlQj92LHr3fsfb6Kjz
PUK1mp0x9fEd9G9uRdYQX7Ba5LHILuB+nM1MSr+YHrE3U0mPYMg22I6J9sqgveKfEMM45EdtI2Tb
BHb53VDHfZHNIvyeCWO4nbA4SINxYXWa/TxZ2OOGbcWm2q9gSIt45dZ+9QoCCWcIPUd8WLer1yJZ
sBfyX0fVyk9IiSRLOSqx4XzriYPtyDwJyZeVk2TIooq6O5u1V/GbtiqsUEvlxQlcSJEu2YlcdI+m
ryzV8RSY5y4pQjxrhuwgsFD6Qy+y76ZqRm+qBnwxjBx8ZTWLumuSTABlLaQuUr86S7segWi/bTll
oS/Uvu4uzkwjk0xaybgFi9khh989ODMdV4b62EedJenEwXWS4nGCu3jAZLpblFXc7QYwcRvskdRL
3IQh+hXaWbZAygJMmQ8oFzbbGH1inpC+Ea1LvRcLpUitB+RYxGIcLO+9a8sLLhCOv+BRa82Ctrzq
XZjFMEfKLNxkes6TstdjBXBUgqeriGyIGY19R5pKn1Y+hCvWie3p1iw7T2waE0Emh7I0H0MUbZxY
U9WDGtf4bCEzukiEV97JQzoXbyre+eEWjLMd6jXGSXaqqYH6CDmydWli5pE4oEIaw4/OiZ5uLAXp
+xEcGD/j3LhGnatfg7wrzxAMUXX9V6iezxoUJr1htI+f8SFWjKVVd8VGC2MfnWgMO3e3y3FHBLsz
mrdLyQtjOdqe6qr/U6sntPWHIP9Iz3XvNB9KbLYLwynHR6eaXP5Soz+ws3VXfZN/YwVg4aJBCblT
s4BKGBQ72fzsuDUpXsVund39Fh+MVl1F6Gqv5LDPQ56TwjCyq4wYTlo4q2HU2qUw3Gw9eAdV+N2D
PAQOb60nOnUvmyiVayj+osQz1N2DwrfwAZnLbOs7Du7y8ywZQ00T9roWuQc5rm8gvsSTt7lNmIfl
Isg29eSNKzmrr4zuoarUFyxJ85MMDQ5es10dneUksHs5biPBrqBCcdZ6EnGjhnOlXvUkY5Hl5+4p
3hQ/9TeGpfsH0sragzYh7ypHDHb9jeyW+lirTrWvzLrfeA1ewWoe7eu8MHVMXoR3Lhv4/q1rnlAl
QcIVL4GVacwiVVgTrpCBrfbkLZ1Xi4dLWNjGSxBq0akHg7YsPMt51YOaW6FaReyyc/PF9LA/SZ1g
2eQg5jXNifd1qmsn8GnhNoqi/pI3TbFGbVR9IFtvLY26jl7KMtTQl0nRpbfGdwVDiD/qLtoXsa7z
bHPGbehNHrwSDm3AzdnNRsHuhmy85SGsn4xvnpk4y2Zyp2MZd/ZzmFjroJiIo7+y1SZ0U81MH94y
QVa6Q9bVIxOBC7lOCWSePubAwoJiKC5tMVX3XtB/ldMLR1ir1ESWXVC9jsP0jmSzvnddoOZtMXRn
3bazdYDb7pNZaiYU1iz8Wlu4R8stT9Xvw663/kTk4Nm04vwtzPNyqdaaeMiG0d/IK/ZsPW5XtNFt
PStpj/nUYOVP5TCYQPu18KsZdHciFmyiuGIGquK7RsVr/GP2ntFF4LxZoc7n0Vv6SU8D4zHogWH0
if3W60BZFNQH9gYq0o+qn7CLRKBgKtQMQ6/shqLzM6M9cudolxJFB6q1XY7ZN88pQwyoPGdZaZXY
+S7NvksQS+p7XJPJ14ChboxtqGARLnuHmB1aACR7KXv1ElK7DbUQbz/zqLjCWaFZ7H9LgjUPf+1b
2WoNpl2pejLDOrmMipHNVLXhaUaYFbnYV7U1PrPXLw6+iIK1BJb9Gg/nuASi/RovWC/8p7gcrwxF
RUUyNXdqEvmb1NUCLOj16DnodGXbxugf2F4UP/dCKQ6WwPxS9uZaorDvGHkizb2uK3BTH5K7SZuL
OE39TcI9DKVLDn2PTMEn+kPGqHdSjv+B/lAGIznImASIyI7apC5QAw61dYSOXRza7pxJp4ysROKt
dLiz18LC8qR4a3C8fqlmAX2SgCiczUOTDzPetDmoRpkpMMbWOMszMZ8h6H8ZlCk5yNBnPM+sZtv/
mCU7KIj/NdVrzJ9miWD6Xk21sROaFl3aNLZXOXSflVmgsi5j8uBDbdiJwsXVChLPpa66lgUu3D94
Xsaym+KOv/DHFNzBtm7ZOsfbOHktz4M02czElZ+CiupZK3sC79CadaisOiOvdhVCt4vErQMMN+dX
iHkFeW15ndvs+RWMorNXqaeRd9Jb996aNJh22lB9d/WPIo+Gb2aR6UvehvRCadk8BBiEbQR2u5dA
i0080mp7raQuO0uty14stYOdU4p2N8zNzKyQXo6d6iB7EXPogDIF/WlUw+zFbNN3N+qtM5zu7MWI
2Mrzqzo0AV8bNeFV60kt3sDwIW8UGNE5Utz0EebQRcZNJ89BaEAannBUerP7YjW6VvaC7btxLPrw
r+leisRYiIr6WbeS/zjdB9TyZk35bToi7MbRt12xtFMdNIYeesvYJdsT6yN7AaeNvtTtq4uo0XNT
1crVTyikp070pdUD50CKp8HTpoi/DOxaN6pdg5biM1m4ilVvxejhMKdXwXlocGcf0Ife1SMWSYo/
dqsmKMyXKbT+LBLcKcrkHmoyS+yZhAFfYxFZ+dnRjeEknXalH+8c4vuOHYf5L4veH6GqxLOwTyMP
CGvV7qukfIhQp1a3cAKan5p4x7R7rKIeylbNz0FcwTD03HSlGwYKiPMhTdv3BLmU/diVGAeOTZRe
NBTHl5FttxvZlOPUuSMdBUXESs9uF6iGauXqCSi8Th+fBo8sQqTXrzgQllTIR3MFGmlOKCC4jSZ3
cjfwUHsxm2QRm3HzauiWevAGR1nKWb4v2mVqYhMte9XXEXm/VxIt4SlNcFKD492weo/S1Vh7xaEO
VWtFWjPYdAlPcDQGOgseIzsw27id5gh11wByT+CHyJJ0VP/joE73+iyTs2Lt7SyavuL5jkbZkuxj
9Ow0McgsvFI/0hqknmd9j4AhkDa2p0c9w4Z2GAz/aJjw2ZCKCNeKDeferHL8iibSzVTT0Uc0v/Xc
hSkN+khbYpuwHbzC3sPdts516JYrd0zEayXMi3whIwx2MVxIrOF4kBbqBNQg96KLPLPq8ruiBDaF
wF/iZdW4GNjjLp6S+twNChvOTjW7U2fV/UmetVn015ndm8pRDYGKM+Az/NtQ3NH7W2/bzboqVkFi
MqZsFrdBunOxsrqVzXo+oLtSRK+ys5jhInm4GBMneZLFL1sxvrJUyu5kF/4B2Urgb7GVnSxBktu1
ytBVDulAOTmIhX/FxM5cYdQEtCmEzS5j3nxG3n2tqIJyMS6Ft3jpiXrXUb1dyBGfE5IQaSnXHkpQ
mv+6SJjyX3FCRH7ml5FxOSvuHGPlxtiRy46frs4LGpcwUot7thLtc505d+HYgQSZW46WPitq6J5l
y67z7146a3KMafds4+iO12Qxncy5WYBnXpSG0wOdYKaKaM1S+G53aOupe467YFym+OTt5Vwy3lhL
Rsa0k3MHlRv22AfG9vZ/0FAY8TpcE+RchyLXptXVZCN7+9gzgT7O/nolFpxVamGh2PXFi2dFu0kV
9rtlKNYqAfwAeSgonuAPXm9xVDlWMfv5kzpkzYNjiK8yLq8TjjXqnG4zXa0M7nXXTM770Boad9um
ugRh7J4tYVqkITQ0BJt0WNUDtpKlE/RXWJj9VZnp+RWPyUl1gZz9iJvCDFYULk1WaIyQHb6pYVaR
ocAyh/xCVVyEXcdLhlnJUcZSI44W3DHNVblvIsDfGqv4demKcR9T2Hzq8+m+qXp8ghpygaNdd0+W
DRkRh4BTP7duoQA1kwrNWdmK4KvhZZ70R9kcvShb+0kwbrwYDKLTttYmk8wdNfDaRTGfYh6/Maou
mJcwxNqZ3aOB6y1WTRQAwplxuNoUb1N3OmSFrbw13FLNlBU5W+sdIqN8u0BEvjWpu8NELX/mIVEf
UYidHXaJoxH0x4jrjao9mn2WB6vxGpSldgxZZh91eDJOS4ZccNNemP1QPWRK5u6CMRq2Q5SMT6kY
/iD1b/0RWdxH0Ev4khdGsnFAXhxIpodXJHCRk7Fi6w8ne7DUof3WCCx+bc9Kzq4GKKCuQb0qdmoc
0UaoFx7rHm5zNOXBi3vjOCdmgPvPwZ9OXRnV2zLdUB9G83Hub0wtXrrzVpPl/RJDAu9E/tpwVr2t
hqtQUexVmzb2GQfvlj1PxK8lKMpdp+s2+Bo6fLMGMNqZAyRFbtY7GaSi5dy6zSCAbOJa3WJAqWvV
auidqLo1PeCda25nYyksvMYm5W48fGDuUmHTEE0PvsuGE5GVs2zJCVQP1dUwb1VVpWhTFrbtskzq
6iqHeDzD9lOuWQsdNeAHcz74AvENP4vdvWzqnZ+cA3UH4/kK5Z60fvVior7gLyDOP6j8l98CP46x
SwrzRxXuylpNsRgoUGXZ294U7Nkt+efEDfFDIvfyGPilsuCH37x3ZfLXFQU1kH9dsUY3a+tOmbrG
KlTsDC1G06KqvFeEmD8qS6+uAUwC7B7dFxkedZX0Sjq5W2ceVdj61hSh9sRue8L0XZh81sQ79HFX
A1juA85U9WuWruS/YXLqB0tnywudzs4LuNjJ8HMTd0tlQRHKWqbjhNFSb1SnSIFwuhnn0262ApKH
WittvEMYUyCA0ixk8HOMjnLv1ixSdRlmpB2lM7Amxl3WUKiK+E0uTDCaz6OdCOpAEzxgP/fXfdU4
L401f4PyLxiLuWe/D/+8tQBt7mpWe6vAaPMvY5k23Fq9bO97SrhyPK/bKCW4a+Hi1JV2PKm8vtvy
lc1fM0RP2jlxa0CBWcVFjP0nQrT3pm/HC6zNpq8tSFKeYGlyL+I4oXzqw1b8IdUoz6Tg4k2V8dbD
RptVrrf5HNdFfboMrVRfZnjz9W3WX8f5kJQOeXS/+GhTNEBkS8Z1P4RFWo6sRdFfvg1zk6q8FOar
HPUZbkYWOKbI091nR1mQwIpsAIzyavL1arXTwLvqWfy16P21wa3hnNQDPlftGD5kYHmWwgKFOlYA
GPogL981rXnB9DL8yHSqoaLlrutq26zVCraAhn8QTo2plGJ+6GOgv7rlGJDBSYcn0cfDKitK49oh
AbMRdVTftQJGieiNmdDZd6tPvHwXDO3SKVwoehTMqLD0QX0nu2v4oDjD9B81G8RtSToYKZ48xiYu
v59aCx8dDRhXphTk3mOB+RtGk3zaYXNoweO9wsyTwyPyLPu4q4NlVff5jrsUsot1ZKyC+YYrD00T
FcGtHZtVVi30Gib5P/7nf/+///vH8H/8j/xKKsXPs//J2vSah1lT//MflvOP/ylu4f33f/7DsDVW
m9SHXV11hW1qhkr/H18fQkCH//yH9r8cVsa9h6Ptt0RjdTNk3J/kwXSQVhRKvffzarhTTN3oV1qu
DXdaHp1rN2v2n2NlXC3EM19UcveOx+dilirEs8F+whMl2VFATlay2WqmOFaY7/CW0wsywbvoXnSS
rb727Cdo7+CNbr06K0skLy+yIxcD1KoyR9fMQajL6JJ12+jFq++Ezt6ZkmYlm2gNZsvKSaPTYBTF
a7sCUZ2+xjrFoGTSkqUcpMZdt3JJhe6NLHzOnOw8NUN11Qyv2Ll+3i00PYc+LoNZ6UBXC7yTbJFS
ra6VpozrrHbjlVOm1TW3u69//7nI9/33z8VB5tNxDE04ti1+/VzGAjUUUrPNtwblHDB1+X0xVt19
r+TP0hRez8AUZZNpbaTFfNSpL3IUu4mEzTQ7Al/LPoqZMyMPZqe1ePrEH0Dzqns+cuJR3B5+jDLn
TMmPkOpbBqq8arss/Gh4SdCtmDzKBbIFNhgySvgSNEn7kE0OZF7G+IpXnyPTICty/fs3w7L/7Utq
a44Qru5oQnN0df4S//QlFYAep46t4repqpuNZrTpxmBtuCeNmTxHfX5xjEj9mjkpBZbWDMlnB9El
cBNlITsKx3hGW9d7hG4cHbrUHdfxUGKzVzWPmI9iWTklwUPXRMn+1gzm0oGsH6gkZLetEmE8EyQt
HMwfPbLGMKLnHvdYlX1WHOSZUHT77nOunPV50Z8GM1++rhzxGfcG4KxIB/J9B8pxLLLRP9owzfNb
O9CxseTd2speax7yOQ6BvOA2w5UzPruTKM2sJabz/n+5iwgx3yZ+/bq6uq3pprDnzbOjW79+QrWq
1eiZQ+7ulLDc9Knq4h6E/o/jQqgkzcC+FGu0c+RV3aloXEj6Xd682rUIj3rSZfehGWX3WoL7Z9K7
xl7GbocO5ocfFBiSzuNkDHHblNxF125lsx2t7L4vhEMSNWk2o3xxzyso6uZlt4YS4iGDAU05NvSs
WQyVgi6zHnNagqgnRerUy9jWipObFPBgfjptEBzeRZN39dQatHuU8Y73ibnjt2mdpqGMt0Ovh5c8
SsQa2Gh/H/GLWGHEGD/5HSkqdunei1L0UMyGSXlLguCbogI+V4RzQm96eoKL9VAZWrObAEaR5mzj
qyDXeZVncGW+cwGUGX+E8gaRw6hJXwx3GpzbhKL0YWam4EI/5zcdtEKPNFyo8GvMZ8G3ycrL+Ctp
FYjJNiJLvlraS8Ps8fkVJrTf+Sy2J6Ta5Wk9he4tKJsAzY1D86cZU/v1l2C14zkdmKzdJgDCLA9+
vDOcUdlT3IxRsFZqfak5ARYAkOhPSOB7p0RpuiP5ZgjwtGTc8ivW0D+dAmpeo8Y+HT7H5C6LtpVs
W8L6Fhl+vfXyZh+qRfAcqG2xMsm9n/LJcM4u9eGlPie723Q2lEzMVx4x+YbqobHHkJv6qNdSr6ys
8QbTl8j8wfOx6HOgcs5A/rFzybPWwI1kJ+Db6NJX8P1NbyqWRpWOi1GNsL+aB+uNS5k1C9/BeDen
ye3VM2jJvw5ZhgENe117yz51Eou6S9VzpAHLQ7Z9I8dZ2oc6NsHFbmLnbsywZh88K3h3e1gf8Wiy
3ehq82oP6Li5uR6+V10O8chzEvAxhvJImelsdJ73TE6mW7jRgRrReFa8SvXXHd6RlDWBkbllcdEV
eANI0mKdnU7lUcYysJxoXWrFhUzFc1+gHVGxA/XXbPFI7IDt3I2IFPvrwmTRpmTgIuQ8OUWeuUEE
kSbhr/m81uQgCJ/wY1knQcIbG4EtWxuTF6xslstrrRE8uVGNP8NyyI+mV1mX2hbWZYxA0/39k8PQ
f78v6bpQNcPVVN3QYHAbv96XhspLG7+3za+D56312UdBmw9k3lq2/ZyZiNt5YNP+FSydIVhVlMd/
isnRLeiwY5wrBmoj82zZlmfBgKy8OqUUnyYdacGm3ZD9TthCWvG5CrjtyUM3ZBF+GfIcWQVVRYiH
UbLtVy6sIr87yjkyfhsChOgZPSsfRZ1aUxe5mcFn0zG6/vv3SS4nfrl/65atu45pOa4mDEcuE396
wpplhLuxYhVfFSPKljZZoW1eFniLAmR660wU7NC1e8kdpz2ST0a/YI47EUqJamFOl2RSvKtvGt/7
whrxqWX/wnKiPphiUL9EZbGQ8cDTwx3Z0GIjm1qGRSgIjieydvrJCIbqdtlSK1iQN2p6nswg3SRC
6zFeSMKNcHyHe29sf+mRN4pnUOxv8dRfGkWbv/tj7Kx7jIH2CbqLX0I1vwGMI7RKb3HczNsvCflk
CfT9bXxGXAKG3VCJ0HE4hpWTP851yVWRhcZGNpWxyS+wUncx+a4C4WUBwzvo8n3U5sUjBtlUWJr6
YxwVbf33n5bzb+shnrU2hTCTz8sUlDF+/VZXZa07VDGDr13Q4gSt5V8mq/buo7S0z31e9YvGbPu3
oQ3AD/iuBVvZ0Z7RyNlgid2/md2QbJ1WhFvTSJt1HYB00cGXHLX54FBZO8qmPJOxwBTUamz7EIk4
u7LeQdJF5WdT4oV8RSwQu9iBm0tfqsXJ08b+VGCW8dyM5iWooumCKFH+7Arzg3pHcydbwZykbIqg
Pspm2ob9snLtfl/NM0ufrZo/6fZW9obgxtd6WtUb3xXpIZghZ2Ag21M384msWTu+XTZ1X59A7QG1
lBHZ9zmq7AUy4g67haxGaaqN+u/c9K25vpcKi/oYuc0HnmPFLo5qkimJSgojVhmqx908tG78ne1B
zqzd0b6zkXKbFqaR23d5ZZyr3Bz35dwhe2Vcayz7v3zw8oP9+WcqyFGammrrqsFmTft9IdwjRd31
rq+/j8KvVrlVgKg1lf52iPnCo0bivuRVZG3YUkR3VulY9+mE8K6NwKJsUQdPLmZnAAdlCzybSnXr
3DPCRVaDqxl7pMzkAa2o7OzY3Pv9xlBYjOI57qA6RaplOHcsifd//6X+t1u1MHWVr7OuwoTVdV37
bQkZG2bp6Fqkvdua96WG1HzXcJf56TD0qPPBd9RYyE32IkVc+g7USL8yMs+9lqnINzHbe4yU0CA1
s9w7lE5oHVQgNLsumaY7rxuqTYE18xX6Wb/o9bE5FqFGLt4o6h2ga1BCybR2vNTbG+D3DvKsUKPu
dpb9OPtPvZ+xz3EU1uL/8kj7tx+/MF1LOJrh6KY7b95/e6SxgJvYs4/Ve5SmH1l2IT3v3Q1RZJ3D
Gcsj8TmmSOMVikfm6jMmz+LWEScNg63bhBKNmoU8jaYZRKyX40ZeQA6WHSjZzNkP7zhStB7/gnp3
KAyUwRigteL0dzf4tzxVh3qWahqTdU8OFNwBhFEBoAdumKgvttQxmWN22Gp3tyGgvm5NfR7io7my
QGt2RAa2zq5VnT4JxzQO0mwIJ+Ls6qtmszMR0YWARVMe5Ng8jW9jU/D+zsIsg3bnK8Omj0QN3ddp
tUU7lHcg5Z33QE2wp3cA45EhsdnEmq9G47vvVm83S5gLqItovXOtEsRYxdyB2BDp4DzILiBr/Esx
eYhuzh3ZyBqv8UbMwM0gv2sHdU4P0RFNxRcDQOTf/0xs+Tv45R5gsaZxAbbatgMIUf89M4BkZaKh
ZftuDSDHyzok+YW7wDpSevulNLx+Zda1tQvmptKD4Vb1JruTvTy6ce8lKzwWpvmUscSU4dECO8XD
7RtqoPZLq4H/cHJDXcpOV2DD4vFT4TD3Ovl90PdPuBOVZ7M07TvTD8WyRVn5GzB3GFX6+DrVBag/
XFP2WegXT5VSfZEDOiWrF1Y7NvfIPcbHwJ+SdeINytcmXMgBucjcVeEG49ErMhefeI9H/3xp/PSe
2AdYT6xi9N2gK7iRSeKlk1qk/fyezxeZo62qRfX9OB+g//wVqzKjupcHpFJ+jsnBn3OVqKtv4z5j
IkIpiTXFL9f6/fqlDSqI7aSgev5o2+o5gBPylujYC8XlkO3zWrFf+wjd+Np+6xo4dEmnVqg1edab
XWIHDmWRBXwHrgSDEUTOiEOvhJpQZ9a1ywY0rxOooa5b7ruCwh9CIQk/E93HLhq6fwR9rhr7IwuP
Pnhx8+bREWBfRF6/uBAE7iajcR6Bs+nr3kXcLcSN+HH0qw6bO3yPIqQrlixcQJgP7UWOHSYcvJJK
8WCtMtbXKIZV+ZQsZO/tkDdLw42m+4SN48kcNH0rfgilSL2T3+RPPkVWMNKetlgxXz9DcsJv839r
/na5FkbfqjSFtZBzpczK5/VSLMcOaoGlUW43667P9atZaA0FDl5Wn8+GOSZ71cIVt7O/H5ejGb5x
VWps3oxxtyTcXZ76ufest5Zx6yA3rZ1ciZCXvc48Wp4Vgw84hXExNaJJhwQxsRYDRa1G9/KQew1i
Bl6YLmc0zS3WmMa0t7MZLjyPa+eD2rTwW2Jx+Zwa2a1yFlO77KNRrFE3ejYcd7y31alean1Xb2VT
HoZMaxd956T7rimmexnTUuDBCqQn2ZLxYnT3uVOMd5+h1ozQz2+ja6abzdXMPjyNUnGd4GhEqnV8
xdbrg3qjf3UVzXgYtODcjPbwapaWDpoG9SYcUn4e1cfcaaBWnse0AJcPY3AZjXpaLhP/7CFt9uCq
yvBY+xHZBkqGW7+bhkdRjvpp5h86bpeV5CfxgALnAlKQsV2uOJBReDhp8aPgGYEu/3jPdrl4VIe0
XVtaL9ayObpxeJ+N5VK2biPGUlsavlC2MJZJMfrkEhD2squN7hn6MRQdq78+22ETae9Mw+rrveyQ
h6QH9rlxTX3WsuqrhRwtexpbvQuSonzQXMSzy8bs72Lb0c5eCyAJEGn5LUGALEXW8Uueptk2Q09x
Z6p58Yz1170c8B4K3z4Edq2EqNHB63Ab425wnIHc0zhcoMCmZ8gAi9sIjZXMUYmN0+cIOcwvMlzU
rAZksqE6LJYrhyxCgDX5YA7ze5ZUR81HRD5IaSZW4+2zrNfXqDWUKGuS0LEHL/2mI6BTxtbwHaMi
gMVYaj50k488TtpYOy9SR+69jn0bkvCbcy37D4uismRXXLMsHfc8j1MUK760ML0w6RsQAKzzvw7u
3PyMFanBxzgTLTcg3NxFQC33Fau+pVQOSCsb3T0VIGZU5vYlUHksS8WAaUwe7LQUp6LnXZ6KHsVn
VBvfJ2emLGnKcE5VUnoGZiLCYJMK8ntZNFr5Dm8I9FHg5nBp2vYNaq6VZOX7BMh/69VTsZXNRByK
wQMeNozlbhqNeiMnIwm5zOG5fekVBXknLx7XMh7U4a6JNPO5mNTukPSGuZKX0Sr7rCakC72sRzqg
RXcyMS0DtqA3vBnYGC9KWxoUTeM9Ru7vMq75YLfBd0tjg+E1Ho7BPFw0irpzMexby1GFal6M2qLk
CwL6TrcKBcXOfngbzQYJgHIR47e27GPHfLbU1l4MTT29Nn4d4/YUjl/NyIe3XonvepTtKJP4gDCV
P3O4kREJnUvJjj1YUObe9HlafcR+eq8MnX4/+WEGY9ocrhmw+SWECW8Tx2LW9lVabzeKJmetNwT1
2ouSRYV+4sU1lcxb6BoMwYq3dBNnPir50ZsIVJcdVlkpd16vKXeDjQ5YLMqjDH3G5Znaez1/FAvO
3zqMQFfWEy+2rQYLh64pvjhJiGyPoXjPY6YnIJpd5ermhX/PDsdZ6FA4qMQSs/w+O5siuKdEeYpU
vT/qg2Zc1MY3L/iFxLMs21qG5CEFaINNy9AeKEWSwW5ZMriqFjz3MYBboC8xKJI2fEapw77EXcn9
ik7Li4dHX//IyzB8LlRRrZwxxfPIHZq7YT4UIkLeIat2qpc1d6pjc5jPZKccVhp6sTQh8a1l7Ldx
ZTJge2k9QdrRTpVQp2PvpiUGOnX0NA2UwX3AFx8hvhmN4X10ZhAuPKSnqLf609oHMXabBIGv/P+c
nddu5NiWbX+lUe88TbtJAn36gQzv5KVUvhBpJHrv+fV3kMoqVSoPsi66UCDowmQogtx7rTnH3ESJ
4hhIpY+mCjhWwZHWAazUup2kN9dvm1Dl9dNYQ4dxzLWO3+6hyQgwqAp+JpGRVg8lRsE1wWDB1vJF
+ZBp4Cy5qpukxbCpljpBolYO9HLeDE3T3AWwpN1l02q78sAAM3rbhKhoH/Eloj+aT04nIZ/Vwv+e
qPdePMlfkIJ/i5BoPg916Tl+ZZj3SaXWq9wSwQ3uv3wT9YN8HqRyoMg/yodk5I+UiALECnk+rpDV
9hqHbbyT+W8vlLG5YMozVn41Kkyyu++KEvSv/DSkKkleI0Z2Tkw0wmMZjsG6KpAIv1qZmq5ikfAL
kCNhn/pS3RGzyA+g0MVjVmbaofDG8XreKpuCT8oPsgdUwIkjKdoExFROH0xfRxLtS9VhOWorGcxF
uPZI4jmqdkMP5c6eNssmXeNo21PQW09jlj7Ao9KdtJXik53XwZWqKq9cDLunMEjzXYHPZi0AUz75
ua1Q9itkqCwctbvgpAZNfttkXEEMH7DNvNss9eqIm3m5oHZPDbzbdTHU8nY5ypcFyn1SJeizeMq+
X1XIlB51MHpXZq//7XUxBabr5TFaO2xU4hmF3NW3JI7lSJNLIrtiEV58UIsrq0rrJ3DpTziT+H5G
vUvH2/5qTR5CrflBBt6T7RAYRIXPDwoslFoascZPU5C8PUhYvWtVhfXV71MAFWZU3/rzK6Vq8PdX
QgRXP2WV/yQkX3pJy+5vr4SrdzdJwuFaaqASnZvxS4t+WVRps/mHSd5c68iXZv1bV542mqrLgsIZ
AqRf6zxt5hWBJOOnMKNAA/zZxke1ytTHVI2eJz+qrwD/qY+BFqNgrav7oWTo04/eajkJLzaxxkit
3x4SNOMh0lEVLZuzYHILhU7jD8dTWIPUr2CTaLvlGUFEorIoYpp089ExjK5iImiuFWblB6o/4SXP
vWwXJOQsMFoD/GFM4cm3k9wJIqaUeTjgLk0HkrEScb+c4Q9PMN+6u+V4QOwIr91clq1Q4VaUjnJy
GO3g0aptATBFYzYui61XadIsJLROeEuxB82btZRFuziOIvRGbNpJOYDXtM3dsqk3Amdo0ajHwBrv
uBA/qpbIbs24y25jphwoMelkdAW/BdeP+PGGWXpcjqIYac+//wsq2sfOw9wJtW3ZoFYjcAkZH8pZ
kcnVpKytnhneMG4pEE4a3duJC6OXAsdqCNOOzq0h60dRZXyp+LditPNoNIvRuPayr6psRbdFlce3
JSHWeys2GtqIEcZyG5aoDJh4W8uhtB7zovskd9yY21RrrvzagrZSTPtEUrtPU9dPu8lAxhkAh/tU
apA3JkpgF6GTkIM+/O3h2EOavVXz0+nnZytaHLK2JcpzTzzJ44g8e3l4XUz5oaCLTgAXp5WznCLT
0+qUoj59sn68pm3X8dGyM91dzvINgH4KV8fj8hwwkWhqjivJigZ3oBJ4rUKYuy4IX/C5vF3ed9kG
mhhtANq27FsWHlE8Gx267ttDwTkrJ70UTzIhuieffMVdrqXw3ua1933/ae3355mR/eP57L/WPjxL
HNrGFuk0vVb5pu4kbxsFYegyQZvmWdp0o6RBsjHaLl+97/OVdlp1raKtl4ctBzpdLV09Nbvt+z7T
sACmjWq5MfrpOzpw8Ji1YvDL8+W9oVHGmoweUnUdWrfw33NXZEH7rHbGPfqxABGOtGYHBibZKi9a
2dWff//9/qXhr2nMEWirCVzolG2X439rGGWCSU6oNsEzoJowPghzV2vZPQav5kVY7dYYa+Wz7FuG
G6imdlXC1N9XwSS2mP3zUw793skRDjoorPiSzwsJrP9KxChBl021bi6/f8vax66JZtqGqVHcFJql
W7rxoXAmFNkPA7pSn6dxWEX2VCMRYaEnBZnPptnsmCbHTi97P/bJg0nEN3l2jprq3bOZ1UesfcjN
FSxWtBEwT6Vp/+yj13dSI5XPPcywO2lMr0Qq989FxR9IJVJmlwYrbNOFn6nnsakobQ46+dp5wk1e
2JZCbCJHlrVlsZyIUqEntyrM/0GqoVkfLkz8wy1TAFEWpk5XlD7jz80jXPQoMbI5fkBwwTSSMj/R
n/HnIG9WzXmRqn5+8go85xSw9x/2L5vLGe/nLvsSI4fVmuhk/c1P8uG89833x+Y2xh1cTRFMWL2/
1YCbHwPDfsY4QA2k1kcCGkzf2Fh6zdH5FJyg7oBz/nrZhVpr2HMlnWDTcnB5kl4mxqm2Qn0Hjm64
lYuyB6ZxbUQ5Tyl1fDf9qoXaMj9geRLJKwMH+YR/XJ4Eh9l4iYmOWw4adRuvvaLXl0bJMaFGyJAT
GUM8L5a1ptZzB8xyu/5wIEthtTvLiYKfiqsqgGSrtjDB6cWTG2hhd28mYrzwgdy2aQfda16UwzOO
qfju7bigNMoguT4txxCxqFnWnPKEzBtRNrBc/UAhs0GTT4lS/lhb9i2LeD764eRl33K0bnRzb/jQ
afrJL46y3VJ8GJMbQykK6uJ/LpaDkwXwfpPrY3Fctt8PyxFIY5oGA01am7xdaZI22nznVeaFjH4l
Utr0Ys33YWQ08Xlqsqv+7TaMSH5DWGuLTmE+Oqf5gODM6CSiqliepCtT+cZoN8ux5awwnao91NWR
gcp8L/9Pr6p04z709B+vGqWD7FqDgWQjnSYIugQ0JiD3nmsUP7jSCvsK46Z1tWz26ig9qz1VfA0A
w6kb1OwqzZov5AtrF6jy+mVZE57ODJCUDFEWOtPECRHOciBink+MRF2ul833xfKICq7r+y6Z5oPT
KjGYlKaXzgiBgLGpmbUJZCGdl33vi0D4gesXYXKgehwfYXiRADivLYta8sbcWVbpWiUb2KhXURsk
p8jPIGBZRba2+DOsqqio1imYDagS8KApcg0Y39pXv8zhZ/Rddlc31K37UZXXb5t1297YxAapmu7l
rpFVlF7KoiOPjpMDu28vWTSdKP4kZ58eHthTw3K8RteehkEV69aop+2ymRMO6OjTGF+VQe0/VoxY
FDvRn5Jp7DAs//Qo0V2nmGQYbjYRdQG1/sqv+TAi7nvyRF5t857pT54HBUTL8HY5AdLb6JiBJ66H
0O6ORpGDEB7s4itq0PkJrEKyVhnCqSNgIfW6HfXJWQ4gFbuhUtI8dJ5fQJcBKBtnqNdDSz0sJxgl
TGqJoktnkadauHHq6d19bzNp9WC0MXOuNrMJ58uwApyIyCrGwMaQWdt5oao/6jXSrPlwZMWouQXz
lbSvxNoKjOEwi4vxfYGekwLpWC7EuUFeZSbwrMWY4RfxPqiLFF+u3RyH3P9h2FCH7jv9hOKGDLTx
UpUl7SkkmM+1Pq2VsJGu4C2Mt6NNXalAQ7qLM3W4VaEs3rT6aTm27KkUs0CdFAh32aR2caPrujiQ
qRjs61DTNrGs5J/GrN4sn4UY2s4Nmqm+pElJC280jLePFxDzKsvy7FnR+FGTyiPvh2Ao7wwCn5ZH
ZkoMAq0w8CTUCJUk3bfX9jAGn/FqvP0hVA/IXm/B6NTI6riSkzJzRQUYQepAXmY6bNO6xCeHubW0
31bGZYUkobeVvw6N8v/lnF9fgufJ6raahwXvLyH5qvEPt2X117syyVSajMhVNzVhf7wrG4bf2Klo
hwddn6yrOGmviO8on5WWfMwORst22czAdohKpWBW0Rl0+5YS5NivvNyXupiPxyzcDCAeJkEpQhL/
55qkmzajjDHaLmtvR0vxD61JMCU/T1vnkRVtSWESkIuESPs452HuUJcFGup7veoBb0LdlStN2Zk6
MM5l7X2f/R/2LefZ+RWpoc4opXSlYMYk+5Di9KGbSiqPie0dOrXYj9kUaVtl8MzN2HLnedsmnWYD
zxgmypA8d22TrLS6Mg+lDVDUqO8iU0oYlYlsHwZhyuWZzWjsvpO+qFxjZdIw/YXfl7OoAKRrzSLJ
bNmsvHsTSctTgaxy09VWJS7JkJWw5sLiSW0Zf9RBQ/7jvBkW+crXvOreTyf9ht8fY75ZoDOaJC/l
NombATM9K/aSbQDJ6aqny3syvWGzbI1xa18ta1VryVDGyNOLTfDTzrJTEukzBC1v/37y8niqVBt5
fujbuctjk5a78bKzG0gdD30Nl6ymeFs/lEvGKn3xRAnYRAlQJIflXxLZ9i2dS53ibdg9dE1GhZd/
kSCvwMVTPkDcykzjuUjDL0E0pd/CKXrWq1xn2D94fEEtFKCEQ97PJ4TcJx5Co+RS19tI5ubh0tvq
MoZSx5i/rDK2tatrvIn3gVWltIXnvg+lIJSSuYA7bju1erqxwqncMx637mkT32haqH0pDC+GmOhr
F00Liotf1tyE5gNtMF0KflgPtpz5ezOsuk3Zc8Gpo2/LcVrPwXpKiKTXG3nOZvD6tcbw/5IkjCt6
xS6+qHb0hMurA+unGgcaudJq2c+n7kbEA3+aWarbvjXrrVnY0qcAeM1yQkJ+1FrtteoAXz26z0IK
NPMTyr5eudY4WWfcw9pVXXS0ZOYDrUfDF5KVdKN6tXec0rRcidSwr6Mehwtc0se6ymvwZYX/YDA3
KHxlfOpMsziNlQ4/aczGJ2we4aYJtQxFPkfDArCqRPTTZTla4Xky9ewJytJwqYhNYErCWXE4TdvR
l4AhteH01ERt7MrE3xyXB5m2v25Bt91LdS9dmxlJsssL43vZm3bQrZYHEbqYrBrPEnuQZvW5imCz
TOOEsKOeZ01hpD28b5IT9WOzLLzqSGnp75vL0bCi5LA8tpnTlcLSp6Sb0nu0dRr/RuAdQr8zfqxy
6+vmfOrSOyjYuKX1L8eWR0iesdZiIaMJ2ceZ5xmfyqGuQHYAnEOoSsk+pkHTqWKf5DOazitkcqXM
6FiMnnEXT9bt2/7EFlTdUBJbzeDdMJp+WfbXDEnctAYIgGkpuU6bonGCWWoijcS1pIGlX4mp7C/o
ZMmDiMDqdi3CGuC8azNrzMPbKnk15mHZ9mjGbIndhJHDTRYYjn7ORjCWdUlUz9u+shTnUJ6kw9/E
NfM+X7kZkbR7XCwYvqJy66Lwa9X7t2bkhS9dX25JKs4Dp0i/pgSER07RXjEzNgInjyOIFv70Uo/e
lais/ivpO9+nKlee1UkfoIIBuBsoeztQ4sHseqYJUjBhBoGBzeY+JHvwNDuLIte8upy0rNVaQ1aU
ZaXusk+qsMw4UsBzpMtz0EEIt/A7X5fD74+zeqLHgmDK152XDo4N5hyvaeyvJVHqF+a4Mm5WRdln
dtSe0W2BiTOC+k4KGCtbU9V9hhR35fmoFR1p5Wdd9+ZuCmdT0+JsWlxMvp8qx2BC+TP7n5qRaAqh
pbnTVYOJAI0FxT5sIgWZdbYfMRDBzKry9NcQ1LqDH9SflDmfbVnYs5O49dMzAfHScdm1nCoCoJAe
nNPV+7lmQPKgYgS7JKqMlaqO/pWaNhPpVWIkmS7Rz00kd2vVzrN7crFUvLea/1UbkMDUjKGdLi5W
MVifb/kQzwQ+RX+wQ+CHyzNVvvLjmfI5oFUTkroVUmWcKW3lRhicrXkjYRh6TvspAezWl+GmNqU5
F4EjZqJH+BDJ53RRQlI1iZodK+lpmNcipUxPflE1u5wEwre14K99H47mft2vZaz8qAPkg01tFPfN
vBoIWT5IBotlc1kYmpWJ9dtJkA0NlaANTrViobi5UoTXHejNxNKSJyQ/6sHS23qlCqzO8DIggwVU
B7CrpddWopHDOh+Ah1aseru1DqUf2I9V0rqJ0AcyUrBIZH03bpZNdF97kuSMe7J9ItrFGMAS6Nst
ea581Iy+87D2PhPaHrppPgPKJK3aZEmYncDyomUGu7stJ7+7UexpdIMA97qc0HzQ5gqTP9eamj7U
91ZWPb3vWtasstdX4ZxmKBP4o8SpdSKR3GLSj28O0pzhqvPmsm9ZTAUjFwfPIRGRFnA+iEE3FQUw
V6EfBki3AKWwbE/z9lD7qJiWbe7if277afWkyxnMr0z+JKMfTis5e2WCCLQzM5gvITQIYl3cohUW
m8AqwqMwU//cWnPDSWqqhzbPoF9A9n1pvyZJnL9mKhrSqlKtB4nLHsKBpDn7faUecjONt0nZlrfM
OkF8pGXytSNwc3mU0hVX/sjVCuGe53Jp3f6+8qcaP9uT6BLqtqnKlIVtw9Bkvk4/17yoUQadJRfe
NyOf8QeT5h9Tan14YF7V2q+/pvG0/mS0YK4jAtbdODyPKtF4So2tWDKU8KpVhz1JSET+lZ7GiCy/
hFFV71t7pZlFuE2LPLgNstskbq5yzdcPsmRoB6oFBLrkReKGXYsCRseUwaxJX+XyCPVrSGQuHTwd
DloYn5v2SdElfdWM8Nuo2zVb7CeUk7UKS00TEGuhHMQsvjFl3FMApT+pCnCtTPsUvaCc1a6n/IEw
OhulDwRjlf4myVFWdpIVT9mmVfsg2RNBRT4NTLz2xo5uaupirJSOZnRH0QOqt9rXV8ZIEpfXYUcK
oUgfJdmk5Q4h1cnIad2kKFNXvUc+lRUkrmco+Qarm7zpvUTbTMa3VlezfUepZW1SH3cNQKYbKuCD
a1YFY2+j3XtTmOzw4qKVmdANxUbugOjF0EmGmhTyluucHk9swHBOS2eQw+muBxodSaQ3jgH3fOy9
MEXU2FyjY5LWCO+KzahZqhMHPa37uClXMkA2kh9gyUi9+iXOQfZ1IivXme9ljiSV6Sr11eI2Qg2I
pEA9A7FWzw1esFgJWxIZAhfCzXBAcGwfSTAEfF5jJKNnGNzFmCbdZFApOZLrhgixrPZw+FbwMGnm
R81+gmMPrKFwxEDFIJrab6lcaifkM1/9QNuaAWMmUeZR5njdWB6ohvuNn55STX8cIqEd/EY2V7EB
vpdRi+9Git2QHSlqeiz3zOrSE2b+9FRykR4DoK8tjowq8oq7QC/uDaNJD0ZIq9rTj5Svr8BiiU9c
e/eBRbg7ueNWkJ1zTURPlZRsFbPvCbUKazenHXmjI6brKt1JAhP1QxEQAEeCHk7ZyOm6rjm34jAh
g1jPNM8Nob7nNrGmc5AjUJFMuuJY2E6FR8qsjHNtYw66cSjK6DFPvf7sjRRlY5gZllJ5u3ZUbyzm
ow6XZGsPthQotDrcKVHVXpaFakJOHMqMCL6gQnRVytpRG2ukcpp5KujGXvUoUVajCMD3m8TQIrZ1
e29yGvnsl5bxiE3TsYLgWFLFPkipNOxHu3tO8Y+fdXVAG63xZ9QQuLqqRrAwM3rEjegnV10FIMGb
LHU7MJJdparphpL2Te7LtRqq3F7GYTjLWXrd4F0knR59LSZ58Bij1qzirCUIPQ3WFCzsbeKb+QqI
8koM/hehat0/XNaUn6fbXNUMxTANbLFUDYiA+agEhkSWmXZlZ9+RHalP+YieiuwYs5Mw5DSmxKQL
0zIMqXXhRVjrO6N4JTfD3Abc0chJiYlPj+NDTJe9DbsR1zC/7d9feT+IlXmLAH51rLsmpQEbJNAH
sXore7aqyqb3XVRhwF+6y5zYlOxNTHd0o8hhS0G86y5CGN1F9xWyxyL/mCfYE/mHbQa9u+vmMCRc
FfcpMvd/eHc/F12WDxAdtWKgpsfj8YtrldKknccY+r6n8MkOIBTFEQHOilj4iIylBLwV2Suek2Hz
dai+egSZJySUqxaGS8Nyf/9ubOWn6snybohZh3hr2wq9449W/AHNvtpxffhuM6kAY9JW5HHnL50V
zB6ksVlNuh07IgK8Yg3WqybF39qmGU5tb0/7XLe2pWwyBaEKuGOoNxw8KUA/1oTmRglKMPETcMi2
Cz4h6ZIv9RRc4tpU0Gp04Tlt1WTbEqxhrJdqBsmTT1Ieeo5aRPdhW95xU7LXftGnBJQlxraStacw
Ibcx0oGw6SIGAjf3C6LWbvm4YAq1pZDXit/t07RW3cCQO3f0lYroLRNX0LxZCZGs6948+ji5iHFI
nXQg3BHu5qvdhMHWCJtnNZsgJRb5bW7p9kH1lUMfSnegvqLHmB+ho1j21zSH/aeNrXxEZqPvMp/7
QS4l0dbw1OrIF7+aZcpt+2qM+hU/b0xtVbIee3CwlRe3J1VuGiSyNhkMcnFsyrY5JynpysLPWxf8
cOzEshVS9lGuyUKQaMeEBI/W4/T6+7+/8ssghW8iHTmDH7Kumqb1YZCSAz41S8PPvmemPFx3lV2Q
luXpvUub5q4OVGY5BUVydf52FmUe3Bj8tH//HtRfvoNzKxfJCV9EjQ7px7auIpn1gIt3+q7kyTdC
2poTYowEWFzqIzoF/LL0mtW4OqPb2DKh8vfBqAxrKtSomfvc2oSG+pWcgfY8kH0L6WWUjgmIgGjM
5FXfd+pp6kn5/P3bVj5UHt+uMzI+T0tV7Lm1+UFtocTMDpEpmd/Dii+fHBtf7LZXV+QIwvzw/HKf
mQLFy9Q8GsGaWvweFrr2ObeGPXdiPLrECjKmKPqL1BUOxVT7UJtj4kQWUQNkE7gKfzNGtpZyH5aK
vB6DfAfuSV41tX9ULFASHomEok5XxKGI/eBP9YpCqLXtLUp3fZOATUmJ/yRraaZ2J0+eNGQbsweu
HNB6PpaoQdel5wFW8cPuZIqR9gxdYRzIJIy2eVQ7ZTR+zXRalQEGRzeWxnY9+oO5yQ0rYFqZd6s6
6krMjaO98VttE+RGdaP1TQoyIDHXAzFcG0/XIwYYNoNPw+8p1k0N9jWtXFW637hewTjUjr7g8wvq
8quk68a5TBguShJpvIpFDmiJO98xo3CktOXd43yz970evrYM47g6L0PhYdxD1C12Rd0gDqaIsmUA
oBxA4oYwgL/JGim98D60qiMmK2+CvZhbZzqzZ8IsQwIjA31f9/6w7iGSubYwsjsbyPrO7toXAzJi
yhhFVXYK/rbrombgeYWeiOmajAz24I0nWy3iXVD2ijN2ejhR/Mhco0zckSTza82USIktQVP2sh1k
Do0I6SbMPmU6egSCJZT0SHwmQ71MWfn9K+zw9K7OdbHTu3pyGyrKsqFcw6ufU4swB+ZTU//DbUD9
Wfu1fJUpoOPwUVSa96b+wdypyGpSpWURvQyEKZKCQUxvL+c3/CVyYt7HfqeaBI8VtE7cgnLrJlFq
R+sRJy/k/WICZBWN5HBoyUZTRL1Bo0ClL2zSm1zO7LU8BepmmqcnWdyHfMCJttZTg9i8PHhq+FH/
/qf56xXFpLlg2AgOFKGavwBmNLWfpnjo45c+bK+QDSt3io3cvUJh7Hpc6FdjWyXXDTQ0dBKdq6gj
jjTFUtzGYAgjaaR617WSfx6sFgVtbGqIIKPuzuzv7dz6Ovpjce/T8/8nsYj98WbMB6+pdGI0zbJ1
fqo/zxiFEtZpTWTBi+QDvplAKva5+dAkEXc68KUbMaiDE0hevsezQ3sIWewdtOFrM7EPmSKM/TKZ
6mTtLNUDer1sr/akZeUt8x2FfArHR11pNn191pRiH1E43CqWPwNLMNZATLMPVT/JjubVW6KBvo0o
xZ612EK40lTnKPWqLbXh+D7tKspmXK6adnj6/V/ug4Jt+SJaOpM3SzZUtK72B73MlLaQE4Y4erFS
tV7bsfC5AXnYvmvrRguL+CgGRazxSr2MEkFR7XCQxto4pkO1xr0EgLgPztogVycjDQr41sonk+D6
a82S9iQWdlKjP2L2JQ0Ss8YK9WLolHXSuRRVYJ9EfnmZMu9zK7dcBT0mVfhcHzx8PceqhUX++38r
359f/t7of7jnqhZfUqGIDwPVqk+N2vKz7CUxDHmFkra/4Aa2CdrufHMfMkq6SsN4hU4mO9uTf6c3
watXTqoby6qxSXTbPy+L3Ka0C7kH2IOBshK7VdS28Q3XNm9fWPUzEczDSaLcazXpOpSqC4HKA6AK
yqO4Gy867+1aBzgU8t3a2bpPpn0i6dcD7b5LnD2H5p4Rd0KaJTkOUA0yW3OMwsLuKmsPpWjXHj16
LdaVI6HkaPmbToa0S0pYi24mwx5fmNx8qHvtPD8K3JbQEKf2s7n5wRRrujXSzBl1IRFqkoJKwaBz
BfYhOzUz9chP7ZIIe4DgaGl4Y0YrPUpjUq5oUVyhX8wv6nDfNFO4Y8rpU6cXmLrTrCBluEtchOCq
O2kPjGiQeNb9Syvao11WZPlweQcG7tBUjK8SRoHOhKB1HZF44qQzh18YFVHFZXZhyGkfLZGHR5pY
udPEurFTAm84jNb4OoStStchUw7enOjqqdlL0JagLqhjOoQGDKeClA6vJJeyge03MN3YGIxrsMhR
8JCB+8ylUN2YK3BdZzpEzxyHrgIqFiWPQq/ItJwTeFWLmhuaIbwxyrEOxvqsd6806JurhOGGA0Zk
D+ut3+peFT8i9D94FTXifPxqJZJ/4gpebgYfqneFtM6JRtgR1MblozEvcEg7JLQWJ98rvsIoeqnw
ge+U3LgAdtZv9bYddiY01R4u7ZUaIqkcjPRb1lZnXUClbyz/uidn6xpYqlsr6S3JEfmr6XPzFBdq
++ZTpkzCGWk9HDNZvQyGot6NSrAdrSK+7pkiwTwbmx2XJerbfdATIRTgpEWvtxMhpX/wpNy9i9Re
R9z7jyjex7PfUqqaLLu+9sk/+4cBqfnLoNgUiqEZ3AxNW0Fv+OE63JFMybdOb18E8TFuHIyMk1J8
WZbdcg1ljHFlWSVfyHqjkuVeOJEP8EQo/iogmHErwulbOoTGNokBzkcG4PHPVD1MB0yWvY+juULF
wJ855omESMwgoPC4xPlnvBlOLLKe9BdPOKqGTdrvR2ul+CP4/rQfT3L9OU6ynYbo8xZEQE6AYNae
YZAYmyhXXhdqDq6RLdkl2t4Y6AGBL4uf07pLVljHuIu0ARNzXqtPQ2ODJ0bdYh7AG+qH+bEHqhXP
eZ9ZXbV3baQq7tTdp3S+4K4N0VrOQCgFU/YyWCiNxNA1W9+joRTPX2GvCi9d1I3nUBjXzVRUb7P6
//6JGlcvFLlvOVgxxGDNh83/vc9T/v+f+TF/nfPzI/73HH6jI5m/Nr89a/uSX76kL/XHk356Zl79
x7tbfWm+/LSxzpqwGW/al2q8fanbpPmTfjef+f978L9elme5H4uXf//x5XsaZquwbqrwW/PHj0Oz
Lp9pmU0J4S++3vwKPw7P/4R//4Eu40uQp7De3p7vbw96+VI3//5DsvV/6Qj6qdrQ2EMsYXOfARU4
H2Lq9y9ZFsI0llI1CtU//ivLqyb49x+aOR+ZmR+WAhDOFIwZa4JL50Pav/iBcE0SvLv5sdYff34A
P/B/b3+5/4wDnCviP90ImYAC8mL0iY/FVBXUsh9+cBVY9QxqZAm33jwiM6SfPRYH04xtAN7BY19N
LvMo0NnxoK5a6S62FNggLfMsTIhOljZAbW1ZuJmkc8sZY2KJmIPIka7vbU+SDjLtmoOuH3BazLF0
6j6gv32kPI5hLXa1jlx1KEFfh5KW3URT1UlDorRJ69VHZWcHdkz4hm0dJi1ljmb53SoKBtlRyeY+
FMJ4LPA2uBVkPqeSJXHo6sE8LGvvC6rqgxpyz4AEayCt2S2HKC7U2duDSoZ6hzj1a+oI8aOdjJj9
Rv/Hwq8LlUu6h60HtTGXIDbjNE3IWKPQ8X7ycmBZhPMpy9ryLMsatcXaQeC+VgY/WqXVa1D3k4t1
GGyanKQERLGQEewdq8kTO4NBhRhVMnZqST28rTEzRTobMLGJsaoo0Ne9dnKjaUqOVmpzd7Rt6aYt
Kf/kHp0jICBdLQQ8Ez87vi8iQgNdIWLgabEX0ZWbc707bOMOLBLAN4KSPN2ANXovYfRuWasIi2LI
21GVXqu99U0U8EcJLO7XQk4+JWhwVkFYfLYsysb4ZG88YldXciCsnPtrdqzJP3Aq31xZlvTcUqLF
cYdqp0RwodgManKRnhDeMOepWnOlD6VKuryqnIlFRjgdNx4fmy9gS1bRTiaZaS9RjINbQ25p0SrB
SRpfQSNm585O4hXv5tzX2a41dYrkWnvymDVHjYoTaOrccKBPkskyWHGJTVTF3kozcg1bPCpNqesB
XyTdHSaG1RDb4wnpm72ujFqiQGAEZ5VQQ0g7U7JBllTvel3b1UWWXvTAxh2ESX+r9T7JC8jc0VZX
/bjVS2k76A3pzbRCHTXtT5np6ScNZE3eD6B3htw4yUkotqY1PS7H7KLn05Ng7RKQ4ywniEhYe7WS
tgr/9DMDH+2szO+6qYPHTlLHDZVWghI5Ns0LEaZXNLPMVSBPDwKF+rahB+2McTadUKiPp16EfB5G
sgX3+c2cGmJS8EEfemWihDa2ZwECcUKMHeeHKCLIuhb1T/v66rkK4kvY+JObxEF6lJjb7oB4wkX1
m0MFj+BQ8+L4PefVZef7IgvmnAeU8FwAG9eww+Kg6Lxy1IzHZUsdquJAsQ/V/GSiIVBpG0gQ/crq
hgC4hyEkKJrvhnrMI4Z0efX/2DuzJUeVLdt+Ecdwel7pJKHou2xesIiMTPq+5+trQO5zcte2srr3
vt+HxJAUGSEhcNzXmnPMUF+4WFrVeChi4anyuIZpU0hBHpMek9tLOOo0Z+yh0zylTSn7G5UmLtby
kCfKEDaZBXrWKr8nWVSGaIGnc43ewx4UC2fOLMrw9y7JPFDC8hpbZlNs7g9cVVOojcscKvtmLt6Z
AFBLtlWi0LnxhyUC07CbBq/Pi+V8PAVwBgWs0CYfkVxHzYHxh6WNAeh8SryZSYwj13Hpd21OcoHd
9l2YK1kXYsL9kS/T5Ceq0obZvlmp0f7eO55brOlEaKl+6gX1kj6ydI/UgXM5GOm5mezNh3fTQg+0
39XOLoI+bobweEtbGb+LtBP+7yM5IsSjRia5035gK63wUnWBCWebNLz0TTigXDrfrtoaLoxGLlEB
5lweiJBS45qkC0SJfLHm1BB0WzXhILfGxYgCjVzLsIdOHQ6ZWp7VFPGaHp/Tqj0hWksCcmtXhHzD
q7qtBhAfC48gAggj4qCnU0vILXlNrhyJ2ZVWmfSeeuRrHFQSrchGc6gg2K5J8BOQ7BviSpMAUdBn
RZojUkJXjJV+lnSJpOq0Co1y5lZx7I5SW4X9vjn25hYzsJVKtVNLcnKyy6UMjxMAxetfe32NQRL+
YBCJsmJFp/L79JTblU2sQBhB43DKgmQsioO9U5rDyvx5mEMJPmKokQHkqEUH52pQ11CZlB/UhGVf
HyMtULf+EcIUAKO5V8+gp9f+m97/jIXah20ZU5jcJO6ipqvoXKmVTdkf2ILqJhbZR1bW+cdPUg1n
udLY9e+fxoW6eiwPYatno2+W1OgALaZnHV1gB70KdRElutksHIZD34JbxopU+6IUT3O7TJd/fPbj
4ZTScSA2NL5doYj9PgxUIV0F1f/5OCjHRtoPh74YRKatHzNdWxfzmxpqk1r5OgZnymi2HCplajoZ
PdtC5uzI9xOU5rCHbsx0OsVmadtuqDL2Yse2u8Rquhwi6IcKTlPV3cx6jcIAFbUzGgtkYDsTlH8J
OEkNbaRmhO/c5BoR3RLKctAseorrkFmAPCXP8sAAMZZN7JMbAx98McczoRVe224c8H2zLYT/OHUl
I0vTyVOyXSOzm0syrbv/qw5LNKBZnkbngsS9c9PR91eWOjRQg/5tczzXb+OjHHdDcAxvx0bdh70/
D+V9yCtTCcp7bHZeAmccjz5ksv3qj2Wx55jsu8cGiLDNetTUoZENqP0zy2lkUe3t5zk8NoMYyYjp
o99jULkxpCdYlauKwKCeuoZEpJ4/aPL34+8e4+3xXv7xcItk6YQAOTB0iwkhUpNosC7IHBESTi0u
480qvvQ6Ar1pmOXw2PRSoXkU0s5NjfDxRphte1IG/VfJ/Mtf0GZdFY1EFJKCz0r1IqFJlN1qPzMT
LfZrOlObe1yb5A3hjNSMDqA+ywFX3q/BOWqlS6M72ZSIQJnjb0Wb+xn/MUVOg45JYWBu1ZzyeQ+o
dYUIoxRWFZbbyu86drX98fHKn5dFecbxoF7+vHb86PEDWaQ1F3P6rhYyR2DO9DO6B+Q9PLL2g5Kh
VQ3/PPy9pxr5BT27Q0csFv7xXJ3HNSPW/l8a3ainK/CKE81ckgP4xIholpCag3yTTSahHqMN9Uey
TrFZrn7aVT/TchIh4iMRQlTf4Ija6P2GOixipQ6PvWzfq1KCeVgQ//vJPz/zPz1H42d2aynO3ePn
/mxKOBBn0U6k3/A3js0//v/xnLFFf70KZEsCroqC87j0GuTA8/2x2yK+FjhxlH3CXmZ4OGk9L3XQ
RjKMcLVmWPzPLfTPw2Nv2rSkdI6Xj8fHbfbPw5ImRomgKITiTYdOyAu0T245yn7zIYO6KIjV5vG8
X0e6ZnlT2dOGSkCyhMfGglyGSWgYrfPUzkCSIQsem8Wki7/ueipMz3tXZ3cjK6bFHZkhOlzXcQqj
rY76czrlEULa3h/bs7ZyNIwmXjb32F3s/VZYSKIO//nS334qBUso+yR8Nb9/qkJ6WzeXzWT08YkB
KkNCZqvw2Ds2Y0me/O9XmtzYuuvxLKuWtjwfu9t+oYjEgMN/7K7qwuX657covZ5QE1ym4hrXCfXN
lrUANU+wKuga9l/+92f+/MooZXp0/MbjuaVXrMtousfT//gpMHHW+vuV37vHX//9Ro4fPR6naJVW
93j8+y/++VWwdlsXy8FQXU1zZYDYD8Txt//xLn6/7T8v//nt/xfP1eUVl62MRpyF0AVmCrXsHNW8
5hJJ2Pp9AwlGnteXpdIWd0tpLi6ivYM7vnnDXDHobdVbltIKrO3mLW8AlOr2pgdVJ2snEZkPiK6b
ryyFfzFFfx/MpPVpxGQeyYxVUCMOcUWt4YZHdkbAUvKKhIoydJZHoQEGRUtGgHiRriLdMlDNpfYQ
DPXwotYIGykrj+R/I+9GqP6yzaQDjq38xagxOA0CrMNEj73KrqSRdtBdKhwF+8fUFlYBM5TjQuLG
Z5jBMBPV3jI/dZchQ6Q+IFXNgEK6U9cUp6YafkImTrl858hN5AngzJL6hvHVyhDbmKDj/dWc4CN3
wbqI76qEbn8K6CCMTLSt1N0MSb2YiIhKLpdz3udhInHcCnLRcHnB8k7Tb4k1VHcoIOb1A6vHKVNx
ukyZNAVxRXOKhFI0rslFa1mQVjWZ0sg31aG5FzAq+arILenj8dOI0EyiBDwph2bcqAIcn7Y/dmga
TONTl7zO2AsY5cq9lf/qjPn6lIOeUfNA73DRUcyVXG2PtCzUD4waj6gy87ep/JDHCT8bkcPrWLyX
HXNdQm49NZUf2tVcqYqrRL2uJnnrc8WKQyPrODa+b3SsYVTa/QViNOqoQosvmbr0Lqvs09K1fLOG
VHqxWbgdPYSTbQ3vYLtIQ+nit36xs2su5ZVL4WTwGpaP6N4mjDw5EUil7i8dOTso/St61NZ7xpke
ggvg/WvTFshJCuVFvEYm9NNGkW43gwkokKmw0g1xWoaIERFBOtV39TzH4tkiJfVEi/aCqVx7SjXr
2WqKu9kWrN5jMsoGEd8TUwEXmGCSjXRPWJuNF3HIT6lhn6S5bfy4HG+qNIs+pam/4V/rdnmOnXcG
8ZOkDHC9JnpsMAyTKXMrp629rM7A4BHQqG/yvZ128iWPhy6UzexGpnVybwNZvBDte9e0mrP0nK9C
0OjQGuM0IdVArND72kz72Bo3NVgUII6IOR8UunVarLVhPwwfyj7JsmRzueB8kTSLYXWq3UKlPIqK
xaUToDEnGnQiIGsFJyXeCcXOs6sG9utEy/gJv3e2yoFU4KGp9ByYgv6h9/oTrU/5a9OT/8IQ5RLZ
JZNSMcruvGzdSdnm6VaWb1PczOCzWEUiMO34qZLbgepEUbfc1RUV4XGAxiQeDQRjD2v1S97S53rt
jSsj6w57YOx7MW9a2c5xO9aXNl40CljS5ybEW0WoC2x5As7sBH0QOPsyJmQSPDmBVDmx5NXUf0ZJ
oXuRZj/rZtuf2+uY9RoF53qXX7a9k46Lxu2/mIm/AvtX6eFGVYtpHhxlqcmcEoh7Xyi1M0fjTya5
KKsXFecZgxPk8d6nM3pKR1PGAoHPiVxdhAnZXRuB2jPi/Hudy9wDbGB3QMYIHWXkM1smoQN1H6Wp
ugCp2pcymjB7GlnuktaWzPJzY0qQxIc8SEzd9odWu+bIUR+J8lSdTMx5YOb95zzAfYwYo0i/hvCW
DqxxNWBPREjiTJ0f4kk1gtEgc9N6mUfCvGyjIpFFkT/p6l31VVVodaTv21y4mpXIbqSgvuo5v4LK
nm7REL2pnT6DfF+rYJ040MrbNBW/mpTsOwui25m0kEqXOH1x91SklTJOcXRE/s2Olh27/yISE6lB
nX+OtRm7NWCaU6aR7QCQrHwuDSuwbduzhBgfwNj3ammcCMl9mlZRIao0NH+Oh8IfGgIy7VX1mqwZ
/ERsjZ8u72M80xlvXXubX4cYH5fOxHLpi2c7nV6llbs4bgkfs8B1lZb7Cnw+8ZFDwVCDsyWkLaRC
q6OyYc7EM8u/5gTTyyymX5aoznkyyRTlzImcEU4/0ogdSpnbndgPEI2hPChiYvQWm5SKXIt8SZQ2
OYRAjBq1Ujyb+REsy/SjmX2rqFsaodNpzseBmXDXO7Arzxa3quJU2ONtQeiHr9pQ7ptUI6azEp8r
cHrwfV81rSXxtIZBXPfTx9gPwpXthusC2VeaCEShU+wp3yezxSjQ5OaZOlRTT25vjBoModSP5Ljm
3EBSQ+/GGLrYxWmZu5uUfEPhspXR3dLQWE8w29G0G79pah7WrIaDjib2aBjGnaiS206uKyfGtoh2
0bqj3mwFWYn1MI5tAlIpDzvpSnRfIc7chVuCEbQgM1PVV7LtSw0lHwHPQLccab1HJOUOYCSUPJ3z
RwPHgdNTY1eT5X3HAnm7IqnvizeAGWSOS8pPpQauThlKqzF7LtrKUPhm5Mq1f2+S7FXbAKjaaRsu
RBsANpjyC8tVeIAV7dA4uQdpdqslojrpDU528WBt3eBhmGmDiS7rZg+1iwRZXDBEw9SNWgTbhJC2
Se2MCfdlCghPmqS+mhEDZJ428iOAipFEnEylzCM9abXYfHxEiISbmHSdMkXTpBGMltHySmzgUEP/
kBPxrZjpfkJsN6lcPiy1TLGar6w0zQsqDkYHrdB8ZD1XlN7JpSYx+6x1RRBlrh0V+T0zv8GNTYKK
UaWPVfJgpm1/rSftA8yYI5ourDXwK/SKFOLFqQWSG+QbZOY6kZBhNg7RD5EsL+PGcZQykpKLqKOD
3C7IumyEW3bLDHZSnuhGhjoB7pu5OcS4DNhWzNGntxh7Iks8bao+inquaUd3ZLxlcBLtHhSrbr1H
2UQwGkYNT7WxaK1d6SyN6k6qecqsyY/1Ov7JmoMqPm19GwV29QQQnaghLV0pCTcPchoSvXeaK7MI
lSxl+iTLtp8ratCM8xOrXG7UXHWdkBjhUALiZeRi12IZtMT6wmLvuVb6/GZOhT8XKVWyip66Zt8C
TN/crXzSWXV6uTx5xIRvt6vaPIpUFlcJmHNTSdc+G2xHdM3oyqaSO9vWNo/21FFrtoSPSGt2oUQs
O6P/Skk8gW7I7NZkRSh9RawKn5S1F2jutUZUbwVUm2A1p8Du1jQAMGJ/ZzhqHcSnbQAT0fbhiIu7
qcuvnYwlyOYOnop44U5bLf5YpHRgZt9cdfVSK+tTo63Lg6nKpS9LokMxYEDaSckJIKypO2uIwQNA
K0pM6asq6+va579M0FTOyD3Jk8fqR51pn6nEXKswRymImVrhJpaX+xkvSz6/VEwJT0rdGD4Wi0sz
43it6ZWfVYYGBkRbfpxR2iZ5q9xvln5BDeBZaOF8pkmSq09557KGddGQ3OVa0rH2WmannihQEuBQ
O5KMvAeYi5elhO7NostOqtEhicCYdDIXWJCq5g5KagQ1nRvuHR+jUTbBVjAqp0pvQXSObjIce0y0
kl9pf5tVIii5vzKNjM562YBOeaZ/Ll6iDilNPPcBYuwGIYint+23fqJwPg7Km6YwubdN9bGM9S+N
2nsU8B6Fham8biuYuOicvKW3I0+ut6dakSZ3KVXJkTniayKhko1ikNHNeC6W6zRCp9Thy/ra8jQa
s+xKNfJgE6TBmGSuVioPA41Od5CXH3plrd6El88tRp6SIgmAVbe9wbdmXRARnqPicdUi4IOz1H8f
YzpzotkGz2xkpjD0xVIFiN2SuNXK3QY95ctadphK0vJTrUzhlaVJJq+w8NalEjEZrULZ7qeSQGZr
9WjxIGmG6Wqf687Qvc6k5JsndXMWEcLADGu3X9iZzyqH3ImRRDi1vC0M/nJR60Ac+4x7g3ovI/Vn
1pX7Db5nnKEoBLJ0/D4y9rsqztlTkhvfOuyzDHiWH9WaycU0vpNg8IIz+1Frqaq3GzUG0SVutPld
L1J0y8v7WpV8OsX+MpVZSrlchtDVkgZH494BVl5yZs8+hbSraQHdpMVESZ8CEDyIS95J+6dUnFjP
7qPmZE7yCe0GcpPrlKYfemrulg4VYKzyNmfzr27jrqQvemDE009t3e7KfP8CjebCd8ayjUD4ouzW
gLyxV6vl/oH44ku+iVNjTj/HcnkliutSI1lhWv8eoca4xDaT5co2nuS+uk2k5SXPIscg6Sckg+JU
kYvgVVtAfAyoIehnTr1oqTepy20dz2EdRS1FoHdli0qH+D/b3xr8qmlMoxmsUu9QJxM3o6w0tCjb
5ToQq56d9kDgvHKSrXyV84jjhJeGrwwhWbHes3ahEkTw8MCclFHYplwjD+PbVqn1HasUJQec3W8c
Mmy9s1N1GrDX4Qd921/JCDi43yg8xgqntqG9Mkp8tjTPgqZUTwjBcBbVCXxcm1E70i2P+3N8M0kT
N9HYAinFgY4HWgu2PvmEXr0ZsTwFXibF1hNXz6w3OauUqHNWrP1lkX6ixdwcs9S/1auLoByfEZJ8
z04/zE6n6Mc52ZsScUm0q510MqmPbKknCYqJeMF/JVub4zJcz0m6fohqUNx2yi4Ym3kD8lSdRQIa
s6vcvJW+jvECndQ075gjfFEH9bnDpKpW0qOFuc3O+JbKDFEitPMfqr2d2oH7Ewv5dlQXN02T19iM
hNPUdqDGuRUmxEg5hpSwQk7iBwjx4pSUCfO+hHjDkZhxf7IRkqUDsRI9o9oqFNRnFpVSe3WEwux9
JPcXww63SE0egM7peG9jejfJ2iqODH/fSQnGu8mpMKQ6gP3CnN/Vtv9mjRL2PYNAxqZPyArL3lbx
jjQeChc4maHX0VgTVBAMGp470d8JQrIKiUbJYtwqqqmT98BdWRtxNmh4uDr5SvUp39Eexbno5fZu
KhZXG8fXdNWj224OCyh4JCEpH/WIAiwfpzGQWMazNz+tDdYK4lv9Kc9/2R39aanFyGpWcdCrSewn
ZsFcU51XPhFGyXIQVBJXk0Rk/FGj/rTU0uuI2yGh6m2IV6CdWMssHOP6q2ka3OVUHHpEjJyjgtUi
fSLHHBkBzJi/3xVZ6tL8uiSNeac3MkjOOhY3Fa5QE1sms02NmQPEhqVuUldgv5XkwcQsCkJAoimI
nIzhIXuwk8ZDwfUBVLg7rbwFt8GWw9TCSVSr9hHLReT0MEWSkZgxd49oq2EobLkg+UiLvHwZxw53
jCyCDJm4G8c6028DGk1jPaSDTFb5XHijHYMG2+zXvO9+DWX9a9eU6GV6P1W1cFipRHzHfZu+JbNt
eUpqYcEsmJ1LX9U0seHg6+utmf7QivJBLzf90m741ErmndOmrnD31Vu5l177VdAlNqrKmyLZEW9l
NLoLSwEG463yxJD8QKeaBm1+Xljdu0PZvHDTvFWBoJsxpyfIj/17ErsubJ7ARhsFB3BqlY55NGeL
nBCCZaaKTx4dczP7SZ3FN8Lf7MBG/qIalwamI1wv8zmhAI2U9zbXkRgUEc3BOHmgHjc74GQfzN0v
iMyi7ecXY8VgM21Py5I+xinUqqG5G3qSero7PVe+1XyEaIpds/3RJCw2Zumh1zdOL+lmSRv0NpsZ
7AvTbawdLlwmtLG4V/P4XYmAKiijgIw2nsas/ZUlZudorBKmcrACXXoFD39udPl2GtEhduk0OXXE
x9Vb47u2TY8K3xb4cp8cVDnRnq1te2m1BVLbN5oKasEEkVUpyNipDIaSM6bTqpoMhs4bcAqlcvd9
M83vRtlSQhDI6cpfY29/V8fxo6o+9jhP1JTyDRr6V9pIjy2KvtKofgGwPxVbA1M3fwYn91JN6gbx
jBAOUZkfNufzqc/Hb5Cae6yXDElZu+aOOtTvGOgvXWc+V1DeLASyubxctLXyCqV51vXs2vXyF1P0
z7NZBslCq7i2okdr2agsT90vVLmPdvw2a+O90ks3yZBdRrn4gQo4/taZOFikMUAyYrpynGhBB5TM
xTvWeIpov0jpQ7Ol33Kynsr4DuIMUqamERwe65bIUged330kECxI6q056b90QUwlAScUqxT1bpp2
v3FjUEVipp0ABjXTMBq+qFp/TuKv3QKtokT/JkUsBU0ZBVr6tKW/Rfr/X9D3fxT0UeX8XwV93U9w
wv9dznf8l7/kfKTn/kszwDXBgkPLrWp/k/Mp2r90g4QuU4bWIIsdhvSXnE8z/qUYvLZbNhVTV3cn
4F9yPk38i2KPZprA7TRMk8jz/h/kfMI+dOt/SMK6rGtgmJAb6ri6dOTt/zCV5f245diY0we09Jbc
9mG1t7ONYlsoyK7ntYiDqB5BCUNPoVBNqEeXv1pL+hnLSe+CUaxce1c3/NlYh7ghU28WQxceUvKH
FA4B6YhsOtqtRMZR3zJ11qb63hNchv02uUi3RTwq9CjZ1OaIIrvMFG+o0Y9MXXsxhKj9IVFnIC8G
Wdh7wnaJoSvo82lm+V3m51GdrpGq/cgKwuZalKABko+3yoIkv+kg92iywCDp0Ok+IPtOH3MSLgDP
3YnFsm6UvrzVx7y7MKR8pEYCdnuTrrGG3AZfexW0wqJYdnSVul0DcuyNh0REWd5g3cVeWxvUUqrm
pBc6sn3Ie1JCWN7UU1xdoh9yohrhUlirXzd17qSlQTvTWsD7TKnhdtEYVLsrglwh/WpPi0qj+H0u
4w6Pcix7ncZMLebTSBkOblQDOCzqkNJW/fvhsSeq6mVPzuErQ1FRxYZ0HszFmdo4vuZbj0N0XJkA
TcL70/CyKWCddxQPAZNUxo4PJ/PXAAM1BdEoA9zduniZVTKYE7m4rqsygvfFT690uRlaY6J7zMDv
Wbl6QtKCfFdQEH/MNA3TtFdS0MWSBYmbrqHRe7ME0XBXC6WDQdK51VMqrzpuqgM1A300FEwFZkdG
gKoQ8A7ErYytQCmJyJTNSVxU+++H/h/fxJ9vB4iE5kvd+EvVqpPMTP5MIxcxlbU0frcrQo4NmqTO
t2r9p2zWaGbGuQ9jAwHc2OpdaOwXw7H3Z7NISY9IoI5O2qoHKn8+PDbHB/rHQ3o9bYg4U3OxoxFL
sasoXGwWLW2tfXeDhE0iLoVWoXzT9t4DRTn6uvven4dif24zO+1sISE9vnjuGX9958fDPyfDsQe7
ln6HTsnpuCKPi9HcKla0ya4/Op48zg7UCV/VkgLk0V49Dt2fzZ/n1MSk2ZKF866PiPdrGBwj+gh1
l0aIfXO8Umxz5FkNxIN01xPk/9ksuyjguM7LQ27Q5yzidez7vjJptN7VjKmr2Lvwf3tc5IGxDkAX
Eb361t5KTmjlsyQu3gHMjOEw1Si9JAtuUj5sgEDFFmLi3sLj4bEBzNXjGiTVguVThmiDgv2pmar8
jJhN9VBKIoBVLEQ7hwbZQsOIsKlaIZwuw7Wboy9WTZ2pVmTPTEcpBKDxslpEJM6H1O94U5oPJ7EI
5f1iO54Q+0h4bNT/7B0P7Z4lkN3JJ2HyJaz7f4DipZxY0N9yg/AgGYpLPsQ1DgNaaZIsxb6k1huf
m40MLCW02zkNNm35mpadHaZSkoTa9sqRzQWzBZQGEWHHITimMVy54IMo0Wk6DfG1M7UXK1N3NBoH
st2HrKRk+rkYRA8se///eGFKga58NWUypNa5NcSdmLOXdR02rmi59/LtkUDXEo2j1vjj1N9l2/Ix
dGilVYn8YiIw0rjrnP1O5ypK9JnaorhQIRRBWw6eEnXPhSVj/MnHN1lrz7Y1q/vE7R2wLuLDuXy0
g9HuijAlDAPDQxFULT/RpiCFSOXwxjmzKYIXt41lVidrWb4t8+aJJf8Wa7V9UZeM1jepTlRUN+Z0
+6mwLPdwdGl7jvK3aGWCVYuSZeY43qVKHQc1tE3EpiONoCntTzGfjslxo/ndasRehe4p3xPhm61k
iJjSGwLFnT1VUIfcNNa6S9Fhu7L2RPurpZd1UG5FuzxbCfl2sx4hayxNmyiUUfHXkfubbi3nVp+v
WzaPYWMhRu2wdFztfH1bOpqzIAQoGSbVZ66y/MXM+ENCEUXagjB91SrIpOlxmLYTWUUSsXn2RF4n
+dJYOe8lXMiXeJ2nICW6yWmKdXZZfN+raqZezV4vL1VuDU6GGL3YKJGVpeGDxDuxGMagr2gDIpX6
KnVYxeqKWAN96dsTXGMibvto8CH2KZhd7+sY3ayu7aQAQguR0US0+rfMnXTcEqPKwrvIAEToY626
nQYYVFVHFS9M/nMVG15wEA0jBZiiM+aXQlMVf1MlRAoq3uN6UFmlbM5KYoNnC4VKLciSoIXfi9oI
9+e2c13MarkqVS7dLcRngOj5TCBb3eGaKjwwHhSTovJ1aYbFBxgtAuQS3+usiZmXS2GlbuT7GEP8
sBbNdfdTBRt9HkJ4pLsRURkLJ7qiYznpzqSTuIImvQ90bVw9PG2uaRFGaDU6WeACqJZgnvRBDAj+
A4jNTqqORaAA9nMtS/0yW24yXmsbXuBWKZcamossp58QG2jpoGwggkm6pY/girVd3Yn7+XlYuICm
KvlGYa7x5G02valpxUWqWGVTEvGVHNovb+bT1FZYK4qQfDwVgFw/RaU+mGX0WDXmbV5wTA25/k6/
8xsKNyda7Fvid0LN5LolGQclUxbfzWpinZXCpCjOpYonY/CSJKECGI03fSn0182MpGAlkETRWVsY
VfOaryx3dCkcu0UEhiaNXiFngZJlrYcHDHOHRvSvYf8olIzbiYysGsuodLcN/ljW2clcDa5JUYK0
nmWSnZPFRXU9Pti7PmCydYOZwfwjRj5M6FCUnbcCYc1wSQzxZe5lBaKE9o1VezjjS0G2+DqkxeYt
kvYr70z9sepeOoImGxtLuBkPOQnVBkJarVLCqp54u1kEeh6TdKTnpY8VsoN98aDk9jNv9CFN49Ht
kSXcYix30zW+9KXxk5Cxr3AUFddo5RuIj5avyVNHPlXjpYl2NwrmlnTqbGcoR8npSlm6BWLT46RP
r7AQfzU1ffxukpOARCSJVjRxhLAnmdIqrc8q9GPRo/tMsnH6ye1tGm2ZX08gdpdc3AzjcgfKhvZF
lT8qJu18ucjdfhpetBFeaQK6Je2uCWj2ziypJ+o1goUcSmQuUGOxAoa3a80wnIY4diKLqnLbUEab
lv7LnG+j19yn5HTu5RnSXHfPjNEXJ2g30i0W0ndd/66uaXTtopaslmTmVsRVP7SU38scC6DJVEbe
YQCCmXfVf1DlLwKTBuMGADgZq6/wCZiJbxRxCwTHwrS/JBby7xEyWgjGmBLgPO65NFdpySllwuXy
c6n9rGgzQuTeCnpv940+OHYjdQ+bVdLfdBMzg0NHR8fYGm5HGI8cFGyLM9fL6qlFbIcTceSY8IBf
cMe+rmL2GZ7GO+6lOFrHhw69Bc2JVPKUiizKat3c2RCdQ12iPptpxjIHil6O0jDKEiZotBtYnOzz
k+PxsRfnvHI8nInF7VeJKdm+fDk2zE3RjvznIbfEKsBY8rZolJensgLQUla6I89Z5WX7JOrYzPvc
6B8P63HRL/GC3J75nsrdBAXY+qyqnYzQqcGARKTD1Rxp2DQtHcBDOg12tmCVRM2bnnZ3SjRsD1Xx
qoIRCyS7X/2WaplDbDYMsSL5cYi/010rfqjEj022LMyALaZB54pvqWxL5OOannlKv7dWdutDpUZD
WOwbQUMLA3J602lNG1JSfM9jafVVpbyk8zSdjqc7ARbQVKZziWdVrds1NGL0l6wxMFwQ0erparmf
XggsLUv5XLFH+Raid2aDaaNfJjkcxdz9bTPss3IlLhGiqTa2lX8rpw/RdNlQn7MNG89na7A42mfR
g6avsn88totoDfLSvD9kuOUhrz12D7ntIcs9Hord1YEBYZ/Zz/mQ0jnddxm7EH7ITAzH+VQs9Xa3
9vI1SjXxrKv1G+1n/K9wsLnK5Pg2Jrxr00rtRSMCO1OtB6kkPSWthXRPx/9zJJbntFvI6EKOdWA1
qNaiIVvurH0TJcPPrTCKoNDNNZTmEkpOx/poSxAsecUkpFMSyd/TiumTMH6k8A18bZ3IF09N3dX3
UyRJ65ZSbWnci2k9RxXzhSox3sda029aTANFAvG1shuWpiWCtFwqUIMb9AT7TnlfWHKZc18/0cws
m2eJ6JBS6r6IgcA3w5JwPTekwLAalxxNr3SY6AbpHvQf8Kn8WnEz3A5iN7cXaLDyfb0oQ0bxNR2P
ExnT3X0yxh1wLp35p1yjEsj0K2cebUwIZI6RCpKTynozPKypsadJ4DYVYiqXor+FBXDHF0GTrtCz
B038pJSW32ntJauI3kWZYnhqlXWUpoH2txtCdPg0dQAaqnXaJl3vsy2ZA2FE7pSL0evrZXksRxWp
MWkp01yy/ueEoQBLK6ZpiVwZzcWX5Q3DEiTEy9JZXkRS7B2Um/5urBci/SjMom9Js9vewN4gz//F
3nntRs6kW/ZV5gXYoImguc1keielXKluCKmkYtB7+/RnUd2nG3OAwWDu5yah+lGlX6kkg5/Ze+36
W4KzCb0w2DnrtppbTFfIQsdJPBDEUpysdABSq9HJQBe8CmmRM+dxBLMkO9rU9+uyIYCNU+HQgCN8
nhwMDTI1zYNdNF+ViZUsNvEUaWQdar0SaG8VfIyo5y43pgeA878cVzwoFueHBRKoDVI+xqNSW6AC
H7UX/tbyyXqAX9pfc9h2JK9pF6lbwc7r2H5jVdsVAgfDRI/1aOlsdiY5sjsN5h3lw7U38vSUy556
zl3n2HjQc9pkMVgDuKuEkypGsL7uLKO6ZeganQjEfHvGIiYgB2onAP3TXozZn5bsmM20cGWVG8dX
02ULAhhtfEyqMMdrveQK4GpCs3B2RvOoU1Fs+hyQylwbxqFOf01uTHtS8LmmmLl81YmK5j0wfdXE
jd/yjlZu3DhcXMQQKOV6q6zip4mo4HOOmV0zTxbk64B3iuWMNUhxNBk67LsqfitsGtk5ac/2qtSS
4BH1xL1iSgNNASdRFXYVT3n0eFrtsL1MSNatho2RjAl2+2ajFuqtG4wWEXbiyDz5kTnzcK5zZzj/
fEWLAhJCi3XftuscBJyEV0+ZSt9D6uLACpqu7wKeNmVbeSe0CVVJoMen3mMGpBUwUXgYGdAC0Ocu
ECVUOohbbGfYwnQJ4qHf6BUbcNP2jiKr7Kck6dQd2cTqrUrkDinP4kTTd8nS42hhfAMJPuLGYADf
v6gxgL2fv3ct9xfZCduqz/RrbxfBhtM1Wef1p4HudI3NokX7puMtNbP5wD7ZW5nE3fvjQIh8g+jr
5pY4/tLmc9DDRS1s1QfVOuFzOYdHZL8g/Wq+RRoXXwORJL1rr9HvsnyqW/RzYV1cdSF3GNSNlaqr
9lS07QeMc+vsAR9bex3WvNiQfKppwNZINt1eFtoXwSnTthNI1/Tcfk3qgpBUET91rVdfIUUUh06g
f1jO2GYm4Q1pwkEL5QBQMKO9n7CAOMF8bPN6rRfZdBR6yoUAItxvXZAb0QDBRJpbq2iyB2XpV55G
701gYHtzx0dy2oxLVHAFtkG36hZUMqjFYTMJphBo5cnWTMdy6zjeCwfNAjY3D7TAf0jaSi9TiO6x
tZ1xG4Dl2x1mDHMbVAeuD9H3aLqq26ZuU1KtkJpqckZyxfxKcOxSYrYIR03jFiWegaOvJygEdziK
S5xPmp2gWlK4DEuzvo3z0N2Xaeq4hxHq/GntYdc29oZ7CmeCXaVUU9FyDRdQuz7FoOvcDv0e0b9x
HI1PSoyBiIgJQ6MEuhGr/DDbbuTnXVNt84QtvRaNO4x+ey91vmPK9hdBdd9VdJHsE20sqEdVZtUe
DPkH2WdyHdjcSnY/sU5lscdjxQxekkvmQcaJ7PTaJ+SNUF73uL2TeBMNbbDW9JEVkun9bWaAu7kN
l612UZw7tnTWZFsQK1JQYBOJ8FxZ4WqaJ23tKrDbEigHWyikkmMEzbIxKWBnm2r+x2JTDbW1BUJ7
/SnF2ILO6DVbZIhF89qy3/UVfOsjyb0vFee0aLtFbrhEopbhsKo6Ajd4lJ3ZHIZnOYynJJoYxlCs
ty1zaxm4AExmdISmNBj6aChD5mwXdumfsZ48P5t6MD/ma2qb7YlcwhOg6vaoUrNakWOzcpy0PLgy
Dp4B3SwaxA8xzOo0pAhAysnoOcbw7/ZwZA20hxcvmyjqTZeaU+ELNpKZ9Rooj6K+sOwu+8Kh8A36
rXT7iVhRZ5c0McCooBErEJL9pmgC1HmQ+66ppPZ2xJwQaR19VZG+qg2lrbsy+1vruMiQtg4fsi7v
UVJmpKqS1RXZAUrPMXgmwsVirKnFxF3G6uKxrN5IQq4RwQQb3SE4BBIc3EzEX5fEfKKT+tvP+nh2
GgTJdIzwRgsTyJ/J2MS0DsOcb/RJi3zApgTNuQUuqZZBR2dKUgpFNJ46JFtejWQLXkH+gl5svHUW
gHLxQdhl9yY68l2JJ6+BrzR/XJJtjRWn5FVrFZOoXMpT3kxbSxf9Y1WjQ9bQI3HCiGAnk1rzRVkz
5GyMO1nHlJeZdw579TalHjVitTjRNV6cABpMpqMM7sXCAEznZXOa8Dwc02Kj0MWw6Eu1cwjacBV7
Tb3PjGEPA45J13LBWrXpJ2Lc5HY5XoTXaGTMlL/0yq3JI4rVyeGnHzWnWKP8MnEnlcY+nYOPLCzL
l4kbMerZDyrpjXetGnZzqYVPMUmMQwNQLsvZfxjgcgAmuMVuiY7DINL5QzYInzyunsCfUK5bHjQb
heCclYUIVwkr7v3g5f1J1ZAbeMxrftBa5iVa/i+sMTHHGzMPUsQZvsuaPclirMqktTxbrLOhmjbk
arKsoX2okFfF98KGL5bzP127fWMiS6FCTari6obXMa3lqU7qAMVlmh7aJH00NHy/3sAH4HgtwYMh
wi120TwAaLGJSNC6A+k5APFUemEwsRsEqAaW8c0JN127FYBUVj38dFZBjnFo7eIPluSF1+S2u0CT
wdX2GEkQUhPuqYq2mPH5jczogaPZZXRs9uVBFi79WlHXPjPI3ncGzfJVruXAqvgVGAoehUE6uUZ8
rG0F+gnUM93LyUGKs51zQs/jyt23EAuCyKkfDd1cD2XJcTtIRl2/NQEuKXeLZz2N5z05W9oxDpHJ
TibUPYLj+nQ2OGXRPAcEwqEP6WZzS63MgLRJfolqxBIBqvocZJm3q6bssyUSCSkJgZder6fMI3M2
J1Z+jmyKi4DxKryEOj4t6lRDg9NJlhTxbQkiugOLwpNXxDeeyeHJbYP0Ymew8rWkuLZ6u7UWiHU5
RjSGMrwHzDYvOdKNaPgV5dFwdpMWnnFgVRvhtvYxdTyatEK7S4IJTz8vbt3HfLs6XuuWyG6yLOF0
DBnHeUgJWWVuvYsGx7mgccwvvG23i7SbiO13KbE3BsufWid+H7keTjT1PQN8zoLBst8yR8uv2CkK
xI7mHUcdTM+ohSZKzwpketyU5jTc8+Vl9JpNmnd3r6dThZJT3yoQY47XnYREFUbzYILeQrUwE3bF
LCquTnNkxIfCI5cpT40HEwEbedmKa31C4xeNM7IvYeAG4YNbq6Z0DloXu+tIF9sS9jXykzragfLC
y8PZta66IAYGMt+wqBjEU42foq+ivcmHSipEtdayKbp4Yeeu0WMbfNfuD9Hr4hEwhu/xSH7qA/LI
Uv2qoXu70vMeZnCp5wq1Om4eivP0IArZ3DzDTbd1iVKQcKIbA8LqNCAeYb4toLKBIfIkg9t0Qljv
1j7CAx4GtKartEz8PJH1ocw4hDNUehdvpGNh4vTgtlxEFnpcysxzV+fVBQKYH0mMbmlpPQ/SPMGH
dHdaHEbQMxHsmVXL8qTyklsy9bfZCUk2ZxzYJN6wEl4RgX7NmdNgkR4E2tWY/Wpj4BNmgekBZyRm
ZMxY8bRInTdGkVubxQrL+eFxX/cY2eP6m8zkaufl7ifRoceh6bNr0WIrG+KmQ3BbdRtZz9caLvd6
RmcFZhYZTMl+eAelud2JlEd9TNu0HTJrGbhV5TbSyp1bIRlVZti9wj08d5ptHSyHfTMZPeVuypBl
6umgTjJt77rbleue8O71OFKml273XAaee2aA+xwaPEsQ97DrjdAz2x1stsWkUJUHIlytAz03F0dH
9zYhhcwks11jrmqea9jL2sp9xD9X7AeJj4FEJoG/VlL1dEyUKqP5tsKxOOWVswl1WeyjON9YCzWk
6Qgptot3NHIQO6fho+uobF2QUD/vo3MrTMSz8zaQEOQz/Uz3g9G9KLfvNqpYA1Zob3Pwao8iRP1f
zRyBNgNij80tYlo09K14huwHxnH8hcScOK6a0B1Ndv/c8f1s+36Wf//Z+/3nv4VB96yqnEQBmBqc
Z8ssqVy2sQC+N13AarRQYj27eGlZPuW+5nUpJwFmmR9QhJHr2Tp1Fg3Cz5/jplmztII6uOABSFJi
yGrDaDEGRfkuxHhEsE7akyBT19XDxxCV2apVceT/7O3bZY1PDTXsEdyiAY+QJujZR2a5BCDo2t6r
b3GNVCFcPMDDwlPQU2h4ZMB5eEeM4RiaOTxXa1EZxbjmfl5UGl+DlqwSjVHNsZmAd4iRiztji3UK
SKwDDG0+crOAjbOrVzkPJj1LhF6MXqY4xakRwpYPM1/3XMYYtlGWp4k7xFHJdEitbmQIPRfreLH3
O5peH70fgduMzYo56IsRa+BpoUWuPLA5q2BhgpBmD5MyQVL9805+Xrzln6bLkO8//02zzHibTMXL
/9hDBxZVUkI3IhdiwM87//mqKLGh/+ePP1855RT7tcUmifaQKnghWfx85f77q58/quUXVpjm89xW
V1VBVctKclQ52CEvL/E9w/Li5TktvqUBHBJ1d/x5kTy9DgTOsA5i3TkDw8Iov3xZYhP658vPH2eT
YjSOC28lyPvtybw+NeGsUwfwy1h+Nty1XH3+jwwj+REpJJzOTNVZGrOtoOCNrZq+z1W7ptR/GZOl
4apiaKrpvCQ/81JqkIa0EvkKTUJtazbLx2yBufx8lSxfqTyVMCji289/YpE4HpTz2i5vp4jif720
PzyXHrtfv0yEf5Qyoe0SBzblTN9KbzXb1WfvMjTLEWavUjws2N7++6W3inNnGvWuVwmqEdkTB/Uz
EWY5aGw8K072Wm8zRmSSGY3iQbiJsf1RPf1/gdj/RSAGCHvBdP+fiW9PC4Xtf60/OCii/H/jvv3r
n/5LKOa4/5B8K8htP1IwU/4b++Za/7Ckg9oL7BqDcNcAs/rf2Df5D1OXrI7NJW3Z5G/9Wydmmf/Q
BVs2B4HZ0iQhPPt/0ImZlvk/sG/sYSgBdSRn0LMtw/qfCSldZCZ5HfM8qos2xLDeO+eo6p4zmk1s
q2812ch3rLx4eSEP+UoY8hxPpx733KqTtrujCvGKraAuuOLQDDBu+oQ1zbuC1BKrCEdfEPa0Cabr
VJf1HvHsnzhO2fPMSUwnoUUsnWP8fBHYl8EeidC7IoiJn7xE3+h1br0AzXb9bGSlbMxd4I82i2va
0F2Luc+XoeuSouKCwMQcS5WBP1wnqmYlcxLjzQKFbjl6W4TZVMGSJSMDxcQ0jA3GfPZ7rSo2Xk21
VQTREe3B6NfkPaytOvR2eRltkkl4W/K4OGEH+9pgAWyaMn1yDHq2DHfpvkrmfUTmg19FBjm6I36w
anAPGfPVnanGF08RTJQjUT1rcteNbnQqiUZd80hr3jVrHJHzW7swjj3MxZHgAbOA2LhejvaQf9XJ
RPhKAT2oL0yD8grwpWaMYIQXuqyIml9pEZ2nXlNMM/J9HEcw1aLK2nmVdzC5qgCgOMYxHazPGq37
2m2q/GAseXgGaeFVw5g5go9u4oTIf5KcsBR1mGCPTPxpKzYZW7iPGSt3Zr1IYDNMMejQ44BEZsgM
bHMBo4N+cxG3rsLeiXzPzu5By54y0Rpxg82VHRoC/LDcIJYKQgfWaaed2OKmR8UO5hovBFyMGi89
XJqt1U2VP0dKos0oluwvjGJ4j4Ompo7EsYEHZtjWDOof58J4y8u5Ouu18zqC0F1bMkG7RibrneUO
yxQNWGnVTYzXAW56HS0K0heFB7SA4BDI1wBBe4tSGotbeEeRawE4J5uxKtWmyvIHHbvVybIrRPQm
7N9J2fNpSqCHEUr1WDsWu9sGP4Zn7+cBKXepeem68fQWsw6+jrSPbX8uocglSQGpKgktQARfBm93
ZTq28yDQma8K673MjPJjwlx+ToM+f2Tyv7giGhISzN5+UxGUmXiS+5xFkl846c3BWscyswy57m1K
n2q6ZKgOHpr+GcNJCRM2u7u5uYm69kl4oLamWhE2Gyq0h/bZI0MFedEg95VjgeejXy3R3x2MPNwz
aK/P0Yh3zWqFdVA0anFKlQ3TVl9T5zGvkl1zarX5kaTaZD97CS3UV6whYnIiveECyp4wPF3NNJoe
izD4yjo3800H4pLV5e6CZ8i3qvICnCb20kvj42YvglTeHH2tzIc9mEzjZAYnQ/vtTN5zFdXVLWFh
GVPX8kGxXXb9KXbP7D0HFD/A+FyE5ccE1apOB6YRrnGe0vymL7QX1+pucLrTW74Lr0ypToU9xqcR
AjW0CHwbIjZZQLrk0GpNv8MKMWxlURyDEbVJ0sdq04yMVge0sl4LGt/K1XNtvuIVxEeBYzjXjegK
oslYxx7KI0NzHoLCfuYIch6GoYPpaBHKlgeUsUVWbEgis88LbQEZiLXxCE4EoyHsXVwh/XSTAimT
XV3HMHLORQv9InWJp5ki9ihdy/peuN09KysKUeSrvjtQOzDSsDaYWbE+lV7E78f8bTiCrPIq8Xa6
6r4aO9mGYIF2Wpgme3Iz8hW1ybfTTekGuLPhtzrbwyF2swcfcIF7YhzzksaBuY2spKVoKxgB2zRE
hMuwCgu1h1mxiJhHIqLxh/wVXvBaWyrDNJJbq0izxa54o2qKrpOLPCEm0oCfe7zxq2XsOGX3Kv/O
0rZ7qXEmYAWDvAB+VxcAyRb9FcFn65HAtDaM+0NtmNlGCzAaDFIffTz3KAJ4CMAISX1n+g7KHDdA
hf6VyeW8bZvqDcAvyJa+tn2IXj7l5S9GTix0HAzgmBdeCNbAgTOCK2kk6YQGwE7wF39mtzp2hdH6
KHL+ZEYI+zhpD13NuMuZ8DIWabqxDAeGW2rsmPJgX4Juso6QKARGS88RTltzIhSBhehrOY3MNyEC
r6KZzi5EJrrlR9+PHvk3buKchdDGB5dh62qY2TraLMIdOoh85uCANMAEPxwyjnl4DGyZp02jvYko
fJkavFCy9CySjJp1OQ2fcszGtW254472LTsggXo3w/mTYK7gsa4P9Hj9vcFpPiXy0dVFhBvXMHyv
RaqLYVYi8uVNNCJ6rBXG6XHi1qwzK/S7WdvkibhYwYhcioihrZGE5RpIIWz2xDumRovvlhkm2amM
CHT94vZyXuY3KJjLXN+7efw5z+x3BwMv2oxSl5NuV+jusHLQCYSNzK8Ztn4cONkMpC/ONpltmuRe
og4gbE+SrzG1R+IyNwGSqL2XIEibrRrjmq32ZsuGxMijfBMP+QfmPRZQXnwgZUCuWibxvilHrhIu
sLRCwlM4jXcoygfbjpFNZNo+Gxf0Tjjvm1l8TY6jLnOsCG+3wAIa7d8pc43nvNmzJPoFKrq8E6jz
VlTzH/QR4QYvO5Z1YqrlMoepEOMBtYmxfS9oW6Or3107qfZVSmgA6M7eD5iOrZ3GsXeeM2dPhtke
kkADt8H5vVhTzQcEAVQarvGIUHsT51r0C6hpPDbB3jVBN0Cr17ciH4OjtAnlSXqsONH42OSG+oVS
bJ1LDHNl3MlnN9BeOJZYG6gWqwvyOdE3aztJmisKV2T2VDAY/Qt9nyCh8JO2S59YexUYmeEBVDpn
HkFl2TpWTfBrtKff5tS2VyPKhe/FZzs0xUevh7ihnSE4tQhIXbYGJ4XmC1lK63xI5f4ibesD1Odw
0Bd9BLMMpuIhUAtVz+K5d+q3XoD1bckF2oLtDu/SZlZUk5S4n6fUQG6L3hQaVXLs5HgXWd9fmEjl
vjlr5d4OkYoG6huvEDYqu46fQPN0ux5wBgNES97igd+HFIXNrsBUewtEe5kM4i/CRo7G9DyY07di
uuoopzzg+69WYMe3aFjD3UD7jeUMCXENdeOo4Sxzpo4lcX5PspotkCqP3uTVz17LRYyxo/8zFsTA
2tU9cuGGYf5uDsjQN2lRPPGr0pE1RphqW6vb2sEM0jatmbtW8UcUOjbcA7fjQ5F+URsVfXeknm1W
stRZfTZvzTSwyYnLJZyK6oVn79auw+TgVFGHEl/eu7KBvHsIitr97QaoSRucdU+z01iMeOb8ElGu
clbDmU1n+DdRgEU4VGvBxNYvUUr62nLhJDXpQQnB4Vja0JnJ3PobN+jKVEvcSZbrDy7zorl5E4Os
v6zOew9MIgd1FbjrHuPjwxALRMPkTlsKtVlYvI7s5H2YHVCRWJhsmiwukB/P6j14yK3oEjjD+B0y
A1FCze9TYz0RGvfZeHlxB80JfKK7cB5xgrgWSBBRne3BjW4Gl+Vq7IZ2Zw+/5ICdM5NUpcXaKzfF
bNTfQcvn6DSsGtxenGaVaRAC/lpBR/abS5xUrMfL2AuX/wi4Fr5EguFXE8MqNYcWP20QPdiCOMBI
e3U7wYxxAL2KZudWEJ91gDHzVbpJ4jeDMe2LYHyrigbBnTatPRKx3pO+vgQVP34Mu3MvgVyMkXgN
XGZYjm7+HRZACHUPRnbWe1g6khxhR/FlAWZIbBMIf9Pjo1g8qaYZvf6gDmk9cBoWfYbSln/z8w+H
ZZ6gBHqqIuPvhmPwVGKUZ2vBJJUeK05RlejqlUWgw6R4/AKgDOjYhDCSVq29GlxGfvqyXymt/tiF
WK9/XjifD0ovH7UWGXyRzvFRRQdM+TgyYgIDSEHYUYBdRrMLN0GJWAWV/r8YfcPCzoz64d1ApIKv
kLkWwZse94Zw1lO9QVYwYBOwvXXKNB5yBN7HfApnX3fYAHHPO6jtliFgUsLWJ+7mzQBkve2YF2mN
QxiKHHPUq4y2IrNked10p9AhLVwqQeIeJsV/on0Rl0zHgdpyg9psKZvtT5AeGjyS2AHGjeG8D9rn
isRav3Ejero53GJbKcjLdnqiNtVjRaD9VjKTP1CezJVzLxiVOurTTvrk3H4plBn0D/Etkx0rtGjw
1oEBd2RMwwNbJnEmm34iCWqXtLZ3QF+uLoYWKHbmCF0J6Lq5DvqvWMUbHMpkErqOd2GU/1oQRbha
pOX3ZCCJsbLX7L4okFUS343M2ZWy+vYwnD5pcQB0KdYSVhs2oQRBjPp17t+1QcOEOOc6ZGP3V24i
FizaQeyQyHUMSNdIZdQxRgTaDlb7NJPtvsaH/h6PxX6qe7XX8/RXlzrvLGF2bWmcnUF9svbCLp6J
N62+KOKesYHTiFasoc2Yh1YfzLeund6Z329nvVnpQxrSfrA0C+0A5R8nm9IJddT7A43JKcnjo0iv
aSRXAUyOKjV9IfVpN9AV16rv9znrnn1HKnEzuQG+afgmmHspd+kBV6gCbCQK5TpV9gLs0G/ChuUe
yHPPhvFoddVHT7omFBB51xqMKUiywecGWXKK1GsyuJAXrAfu3Ye8S94Cq7SPHumYxqhfhe3ApKtv
P9+ogI+2r8iMqgKS7JqSB0dpGUCD6pV05jcEieYpKLiPFVqETdWjUxiKEs3BQpZGRD/QBTE+UF56
CjzPPAQoOYssm1gkWPu0Su0jlO10lyTarR/GdStzcfCmrNo4RKlBQeI9weeYV0Zq9j653I1POOwT
B89j1MHHjTOKSODfQBNq2pGNNWDAHjLsWGBwwrhYTbdyjI1D2bBe7BYjWC3D4KC1XxpQjnXtOd06
Y39OE1hf3RGqUZRAHJky+FM/7x8pSUfXs7CxXHkUViWPMOTl0VMw+SXfryyho4lQortZaNLTcqYR
rvYk5uw9tdub2QFk7YZh8guNOopa5tmo4E2CJYbrzMx0FajwD9VQTV0fgvlQckdmzsswBpbv9do9
R0VpdHfDNZJN0g7QZJ1sA0z2qs/A7kKijtc8Xl91G7aWZqsLoLyvzE2NFeG3YqvpO3QjUBqTFAX+
kknoiARieDfuRF/aKx2LsTNEyu+M6XvI35tqzJ5M89uevVeiQcKtmUDSwVGDpd/C9zS55i5Vt2xC
nE/gArwlDWlR2viBGg0Qke2nURn7XFEyzaaza033gcyR353hN3knD6LT31tmgMcCS4Zc2MVt18X7
YljNQUMqSWyh8jY+PCYSK1m1aHQmucHQTxczVUz/ze9Sq7zLtZs877fJpAzfQtVl2I+ZjIVueLKb
BT3a4POvzBbI2qQDTQgFGGlEcok13FoEgWwoY3OLNmU3Rll8Nin1123dhBs9ZVPfNyWwpA3++xUw
UrBY0vgaxhTCab30AExGuC7tU6CFEL8WdFGxaP4G/lYsixe9bOPNbKPBzOTsNyNeGfTp4zoFFbbR
BMAppwGv4VqkJfcdZkJc5dGKSFhrrUUTmws64IrLel+nLG/n9CHJq0M7Ft8VvS7YJkDgTu+utXS8
lS/KaXfDiDlc1a+ehmsxVelDs8CCmug369pipcsUE+GcsCt3XlChvYuCUchsXrmvEc2VGIWy7xLV
/c60qpMIcGXIegBV0uMuC9D2mJM/94ijRZl/6JhGKmR1lR6na5WS6BosAlK2YdCVO0gt474n1IPt
S3M1eZYgfdBWyJM2WjtfyGvluVBQs1hA8eg/IvHlxuqLuaGn4qcRLuImsSw+oPpXYifvg70kgxxE
zSdnsJoUTkdmpXwE18SYtU8/0GZd+hGlUs6SNg0GP1HawWmDfajnXy7io7EY803aymOQw0NHtLWB
BbYIyex+3bf6QbRBeaapOumx9lBi+WDacwvr+DnqS6xMqBk44bcx9Q3F0Z17BIPUYx7137aZxZSV
9lvYgyckAHJxpyK3vDNgOkam9hkFlr0C2LUljPfIkhRoEcc8GLF9AN/RqLIth5q2wuv0ULc26/GR
E7cXiqr1bfbqP/MgvuO5eckEEjWcHbE7vDYEXXj5+CcKEiyO9XTRIutTG6sn7GMEXkdfvW7cnXlg
d9YfIMAgoDBYXhfMj2SCRQkm56iV+sobxi/splB6W24fPgcalaswGZvSJhy8yC5WMjReLELapjI5
ELfD/cRiqGzfi0o+D3QBQxFvUw7ztEj2CH7gnFkotLUdnCFfOQVTV7lXgOEtPlD8jklpxKjXrC9X
eag4Dbir0MYZ26Sv7LT5GYPm7tCF6ORkoFHSKixsjT+55Sdj4Ad1ENlXATFDq+uLhQGAMysB2j6g
nUvFdCna6rM1xSmQExR2dsTxmL+OMgT2YMBBSKjLWn3x7KbfkzjkWsAVni7djZvtJ7EDi/RVB8O7
6CU0aIP6scgho5X5rZrLk2Y9gF1jV/qa896LpH3wuKZCYBhVRNh5i9IaNUuYBCYOoq1YMBgtWAio
CSByGuylNnxkiCqpWkH1QwzZUVsrqT3lii4oiMVrYr0kMGM8yfyj4J/PzKDbHAFjWI9/S5HQRiXe
C07DaYV69l25GcH2gTUfrFhfx9DP+EDV3ya3rq0EgVMx1Sb0emO2BH1aKtcvVfE9MQfDybSJLGXt
8g7Tld3dqzkTB7hDihkHeM9k2gjIUa+yuzfeSF6L2weH1lOXgPUgXTmS/DnIN1oU3YBdUpgyzMmr
aJEMcPQS3YrNIR922H6sg6GwC83B+Ilr5DeyAvgZSLjUwp4IGKoYGcqoqV60sN0pZTWh9jgp+l2v
Bzm9Yuj/5P1pNWMpUXLXaR0MSj2G4uvxxHMbesxaIWWIsBYS31AQUM1tZaKsZZ+JID415LpxSnEQ
5JJCge0oPNkJa3n8YatwOIw6ZKDMiwBnIb2UI3wZ10HEZkbSPo/JzhoRO5iaxsA8Y8DvAJt3qYE6
eGm9fAkNfsvDFXf/R57+If3FenEVG4IazLC5iJXhrBBH5cjhgJooR9GrY+tJazhVpKUFEVpM3Cf4
W8VG5VRaeR9bW9Ky7z8B20Qk4WasGH5WCNu9OmTtGhADU8tyX/cEgMvb3P3RS4how1y4POUmykYF
4V2bCh/7yfNk6h6KiftcohNrHEYSuuOpjQIAlOTestgZEPcUcKTIKNrxXBR7c+zQ+bVJ43ty4aIF
+Ss8zIc6RLPspXKFaOAtIRYYdwAZwRxanlGZu8j2HvRKwO8EMoJON7rYNfgnRBXWuu3lvWyAjkxK
0LYk/WetwucWPttKNCHnTshctTDrjd40T27aupwGnuMD/8F4RTN5aOFbwkvhvopLnhAlg/ptPXN3
up6H0Ufo1CKW8h4ExitpUK1N4KdaroNz7c3QBFtzn7Skopiu+zePvWyNWn1PjHVOvqm9V1UxbaL4
rZ608kGEWPBqLsM2Dzeg9ZqNnoEQhX4beTqgLZPQ8NLBLctMhAok/dMVGnmo5ssSSHxIPJow6WUQ
0ML5N3ZTm+samFav6m2WVi9kDzRbC0vsWk7gY/Oh9LUs+Ci7OWUASGR6b3kABifYW7AsV0lPv131
r0z70eN1aImn42hlYFxJsDUBJ8ya/S7s/Ebm5sYuSoCAFvDhfv6VNwmbby9/Gh1+KP3RdfB4j0z1
awlfXvw2neHJzRlheAaQ4VIyUAgB2mj5XG3pKiqEQ6gQbF90A79qSACUXNg4lzB7kad7Y2z2hoP4
N9HwvrSI06dg3dRPASOdCHLbykHtttJRFWRDAI/FeWrQoFIWMPpfwrFz8hZ1bMoO97jXmAO9JlIU
pGUM663uPtUi8bHIQMTSSRHjLyci/JtNX3KqL46Ou8EoWfuBfbib6KE8wndCscum+Fpm9e96aLli
03dJuWuP4xnRB6pn5u5aiaUFLwancv+QLL2BBRUJI3Wbvdkjm0OodNRceoXrCCgZ8TyBx7jL2i0e
EHMc3tgu4lax/Np0jghy/s7/xd55LMeObFn2X3rcSIOGY9CT0JIR1GICI3l5obXG19eCMzOZ/eq1
Vde8JjAAwQiSAeV+zt5r85V0lvklhgSFccGn9P4u5dwLjXfSSHEgEpeurQbfvc1He1hqwNkctz/p
qk33FT9x2tm3lQUGqI6Xrh+vHds/l2H9VjvxukJyzSjP3IStuGkH56zY0cqvmLUuVC156NrmpbC8
w/xZlRWfs9w8MmLdNsZL6VZLOhZMtqBP8GwNzX7rhdkRM0LpZC+ujj9Gte/cFoOIt7Wn7kXXnRNH
0gU/pWP7R2O9qi2HcQp3H/wbmbbVuUUCV2tXVW6tE25SVTPPT1R02fnEVKcYYUNxqwxTwNjj9BDW
2ctAoaMxotXgdKfUxmvc54+J+cC3tuIq3QM+Wrf0Q6rBvVh9e5mPVwu7OkqjC7/yRo3R09q3XlO/
9QVVrSmCu2S3zLWHHmk0xHZiP72+3+HSjAipqHi0pDwZTWrrhVGhwx/LWxCVzwiH+bprngD6nW6L
hdJAb7OnK3yLNYI41IHZa2QZ9SKPSpz9t5lm35RjsK/EuLEBEGcMixfIm59C8lVtC2xZm53LqoXb
FStA7qHJu/1tFFGpUiA4LfIAaGWSRE+DMvyiqwgnsMZHhePaaGNkcqR6FUm3G5rqaCb0DWoEbcFs
wSk681Lq/iZqg195QsM1KPFxDuETteeAO2EFsEyHXWfDGLFvPPONwtYxGTt9lQ0zGybaqa6/zXp9
lzNLTqcVkmXqUFffHtYN54iikXNoatswCvZtFDzoEQNvxdhMzYj6vdh5uJ2ReeNHoOtSEMtTDHSV
yIYRno+/qL33KAI3UPa47W4HE5gzN8UTCeZrUgLv5xO/UaL3PKHqwTMt7256AKfdnJltOC/kXR0r
xb1JYmtdN+KRRvtLH8MztwZycFG7YzB+1nqBNXT8nRnC52Fd345c8gvN9jk4Xa8sey0jIt3Du2fu
dZVg31qDEu496FQfCsYvearf4GsAZl28075+rQex06KG3riebp3+MzMzcL7uyVSmVcXAReGOKhrl
Y9LqX21qPo66eCSAi1lXYv/KGvthjO01md57uymf6GO+4Z0nduhNtbBDTfXvuAwesywm0zu+pee8
75FRxyONVvQVbhZdVOjzeflgB+2KJtUmdJMPXaUPbBv3mY9o2Go/KcPswHeObfxeKepdldSvKVe9
khUnQJMvetG/9g1YPp+Eog5kM6jx60QLFiUn5U0d8GDMA2iWD5Pyhz14xTNmL2z/UTe0a84xMYT4
NeOKyz5Al1uRMf6o0kkj7AzxZHqNhgf6S1/eKG5KX7+pk/gtKWjGOdEuCfxTOOHGxG9sKIiRDfNY
GcVX2JEbGHdHS2lfDC4qm7wue9TSVUjPNFZvkzp8BdR5SCqdeh4T3JabCRfYs6VYJ1KfMPYDr3bA
EITFTeBg9OpopqhNfzGm4tLr1aGZjBsl1Sg/87wU/qH24hMe2AeKS/cVz5TFREck1yD9jeTx5Jza
3D0tTZ1xkQcPnmpbMH+6y3AwLkAhk1y1tNvmCDGe2VdVrSGVTM7FGrGWdNDsmWiPwXI+WTw9vXr+
VfOqTQDpehFSv+I+g3/DqaHQehlFKwzRXmqMqCeKDYJ4UNcXs0t2bpM9aKZYdwb0+twy5lDcdaMW
uNTHdevcG1G/B6GOOIEKv6+/WGNmbNOBEpAz3jv2XI3pWypp1WXqzHM06le4mB/GEOz8ikzodDp5
dFHraSaR1m9pG97l6YMbBN7CcJznUbx57rgfrOEzVwo6KZoOHC++g0wxDY+9Vr737aaragTz9Utg
jq8O6Mk0dp8CwSWXmYvErJvPUQ/PJlVw2iLbQs3pYqLco06V74dGBzPj72LHwdHY0NlAF4O34di7
1OJSmtFxfo6CaevFjJG4Y6yxATAxA7znDLazQHOjz3akTckwa5mZ93CR/FXnaI90t85uBpfVJ5bS
jHehmTyZHZd9P/l8+nRUKT9A4N1lWsXpR+HJMq+Meb9GXvc0sXbdcTNoF7skhjUh49u4Habwue6r
e5hj8AYZqqst5XI4xQWkrajYKEpAgRpOvq2Zv+ffiwnwVjXcY1AG50CjLlzpSHXmX5hibAY7iqsk
cE+Dj2I+gHBTc6YE4aOe6pumy5+cZaVNZyJzwQwMJvOQoNviGgJ6Rf95/qEhLZ9bB49UEH7pddBA
MrUfcr24bYMN3kHSAZI8uxdISkzMg3HqfhBCBQHasO7UaeJJ7q4mJnCYugCBmaSR1Pb0NOMKIwvv
rYKPEw6kbVIUIUswpitfNCC5KTDXsXLutTSfVforSMu7yukurmdTJjT3cBouo+LgujP25Npuo8nY
my9dSxF7fOjgpw7huBOivZjhqz+XMvv8K+rFB9VWYBj0QIE82r7zUbqPtGh2vpd8eaY4ewEg8tEu
90Kt34nkvPPSaN23wV5kVHAAofAL9IVS4+ucuEUWabylhLdsR+cto5u2suiQJ0l+0GLSh9FwmeuJ
p9bSyRz8L7RVl1FD8EuHbIAOVLaEQc/YNtVf51umXw8vkBSzJd0f4OX1xRaNsXQjtTzgFnbJUvBQ
TZytMdg1jCcOmfIdj/4/8s//D/knmsv/Sv65eo/z5j+JP3njn+JPF0igKZDjEfdoWaY9Z+rOpT0Z
+mv+odqmMMy5MaZDBfxb/Wlaf7imqdIQEjpkXseALfgXJVD/wxQW1WcbdiDFZN7131B/aobzf6ds
W6rLZ+iqqmm25s6SU4dQ4M/3uzDz6//zv7T/7QJvbmAxK8eIaE0YHvhuM66RZatTuxvqeF/73JIV
7rLMWEfCFLwDEoWXKVWuyeg5NLSxQszReWZHkJDeTZiWd6QJjYk5W4D6K96rxAknAkhgblSCSofq
LUYjoxltJskmn2m5WkS52rXGReuCuc7TO2gXL0Qhbn0UBRSWSAYasm1Ziqs2Xx0wyq29UWmz09Sb
q8+vauXcu5Cr6V/c9ObwyXCPIZ7JbTIdj2bGqIhADjfOThaAAEq3uBMJ1FiqenyXN+GHEU2k7/Io
U2ACqvVdTP8Hk0vorIsW30Jj5ZRAk3WiDxYB8Yui5qEvUlwJnZL9DpJkq5rDkZCOrAAIXbdXnIH4
eZN63w24cDygt0QdEykbFoiwzEfCNZn/xk+KQ3ERoimWYqiocV8jbKS2F5MXx/xJ/5w0cz02PYrV
Ur8rk/gAifIeT/ewMAoqx1HrrkSlvDVW91CU2XuDUqpJVzVMHy2qqqVuQHOL82mtDNWjpuL2UHsm
ZzxALASRSzvsl61vnxXHaRba8KRG3bnLyxa4AMCElH835luoma2juemu6F3yJVZeZiNhsIvVvU1R
uKEsju9dLLU2Pk2MfZeCXLyFoofvTDm6hTKGlP1EzPj/GvvWhW7rvdn6G5vP2MRtQeMiDKtVTxMa
yEuEitSPwSgoN96cGxRaw0dFQLtCXBRD2CTcuNMdFNTC/lQH+9wXSX9o+BLGIh/uxgEF7Ehuuvsh
4vCoFJUKIMZ7sIbpGnCsdS8kYCHsMMSRZiSG0tlrJoQ1FErrSoPNHCTBY2v0YhdUzTku9OJYON1D
LkzM/0m70yYr3nQOI3urBqjBwUTTD4R8jLTnFBYmzGbZp4lPdl6SSVAtyaK5rbEJ7Kw6uDE6rWBk
w6Mq6LKXVBQvMcoTQoifTCd+LuIiWaLw6Raofp7iLPscu7PqZmc9jUE80PcpzUln5uAg6ho2RZPf
5719N6UCDhWo7bHosSaoq9pOW0rW3tUmj0DPbhzFh6dPn3Ry8mGJh9ua4AVaRtWuVR6pRo4zBm//
0miM+PyzqO3QXOXZnCQhfOhscZxxQffjC01KaI/0SEXzRcsJLYPArjslCGXHMn0sCg4R0tU17T7i
SMzXci4ANQG6swxZy6qARwKF8zZpOpNWhsKMi9J52VXRCtbMyq0Y5VoNjSiVhFhjzortZ+e+XPvZ
p5RMSmmLzIhCuWjnhGK5JrOK55vxejDFy58v0kHn7EnRIbfmz7oyFdYqbQEofb/2j49LeRabBXTy
QidAdOgbOB5QQOVWXPE1rbWQXryh5/AYBo8mSZk6zmwtd7G8Bx3ozPDTUZmmFq1aVjvsKagEKQWn
RKo5oefugmge7dMKxKgyRyP7E44SudYbxXUcsXH87JL7cTDehAOR3j8/z1zmz3eOPEtWk0U8gJLD
yNEFjJzCmLbp5OjbKtThpMp96vyC/BG5yHwPIhFd1PlNP++UPxU6Me8K8alwc9No9PDO709q5OfJ
HZAF73y3qzai4uy2uvy+bukVxFloPvSpAlF0W/Rx9M6036Hvwe1GGK+UTbyJ3oxbhmJb5k551ebB
Yd8M5hHd17Ytm+jYd/lDP1Ifa/VA39ladiNTJhGJ+LRrsnCPizFj2IW+aXpHk4pZfUUdlTIhdbGN
kTKvHUqiXFJStoexeyBTNV9nXW4vPGcCFjUl4lA5ernT/fyxnuW2jqGelKJA8hwVzjoJI5i0UIEm
6j6UHcQI5cqbXhiwM/1TXidDENagVNN2GKLmJo/rfayr+aGY6vey1pydkjHET8f8wxwglDVWGewC
0C+PoevBu3biHYo3e12Q+75XhP9aju1XFrT1na16+VWHN23QfXWUpn2YsjY8THl2bb0B3DqBKpT3
4nU6BnfQGuDF1Ha1LgJ7jgxQX7qGSUvsl+IQuzxwa3g4AQANUoH04Lbi7MIROSd3jTBQtQxxzJi1
5coDr4YNcMFlXECs81GFm0MZbG302OZ8nUmAQlBhINjJbdHBP+rc/dALNd1J+ZJcIK6/dB3tf0YT
6WEI55TgppGwT3OuMHWWxyVSc0U6DtDXJDrYw2zWjmeE6dSGNpo4XKDVTEKVCw840CEije3PnXJ7
LFR9W7TjNhjoKy1lcK1cNDTK4XVxhlYHux4JRiIrwFaUbF/QhjlI0lf195rc97PpTMUTwTnIyGbm
lwwNHTOe7osx69chY4WdljgeJSYyDeSrZpFHiJQISkibEFy5rdWLIhvDfTLDYOXCIpoPNd68LTFU
wrCebbsT63HO7bYYFejkCu210m8OFAGag6R3/WxqAR1QnBMdunMb398w+9K+V5nYVQe5rfSYEaO4
+DT9qcY0x/Q+4vvkjORrwKaaqDiCnXHXT2LZzPIrwqTEwo06aymP65TON8dgppdZBRlkpe1u5FEO
ItAvzOt23cyI/TnK7Wyw/AnMli8kYwwjSUUQ83detkyKlieCXPtZTFgzlk1Bqos87hJ1JhcySVvu
K1KH0YtX2f4mtctHeS6Y2oROQK5qjBsolyj1Cw1wa40Gr9ir4YfMM/dUD4Gin9FIlV/r/JVJFFqD
cWPdZjRq5KZcyO/bj2ptaw3Nzpvdkz8LyTD72ZRrct9kv5Z51OxF09M6kt+pPN3kGrpRG7UWxiR5
vv0sfs7BnxPRSehUcmFtO0Wdox4ScYkzon1/kHMy29eSvli5sw/n1Jqw/JKQue9j932NElFCv36+
XMOs4dYWYxz6+8A5vgKH698dQySejOAJvpYHiGAgrtnvK/d73YqKTyfS67U8MD+HSB6xf9nnkJxH
GHxGRW2+hOXV+g10k8dObstXiOsGjE+jVZszlL8v3qqeicHzdg1IhqcPcqA9w75FmCGnWshLRl5K
AdL67+vrZ5/ma1un1ul6zwxqrC6Mo7Ol5dTDtp5xc5L8Jl/7/oF5X+438BMtgqJok+ACniHQzt9r
/7JPqUrISozdF6aY6cIhM4eNk4RUdgPyd11ygHR54+iY6ci1zA2Iz3KrN3kIQXj/SRKUm6npcU+T
R7QIM3tXR8r3JSgvybwOAgh3vsad0orFmjajv6u0mVT+fZ+9cfsy+r4kDduBkjZF9Kzm69KuqfVo
NVHl8jK1qRb++SbUbbdI7quNPNBZOQf+yqtVLjzBM39RlR4nb0tv3p1Zxq5l8m55pP+xXQubpmpC
9gO6GM65f0H2qXJn2jWgTppo8y9p4nLTmjF+ciEPvdzngWbwstIFY/TX7TLxJiSg8s75vQoS8DVz
fawZcW1u3Pkhk1IQol4bIzwT8l8YZNLx92vkgoFkm39i0Bgf7eSqfIlx2J/vlZu+riIx0G3loyuK
IPjwmhiWz4wi7HDcHeTaz+Lf7csUrDaLn5/x0/mr+XcfMTBXWQMe/C0/JpHvgwR/tCwj3P7jbf/u
vf+yLw4g6k21wek4/63yVTVx3p3e6tdyKx+apV2DYNeq5pfWz4+jTOPyMX0eQHLR1XzdP/t6jF+M
F1Vlo9IZ3A59ckyVNt0a9nws5Dv8MWRVvkW++d99jHzhH+9xR2dtkR2Qzf98UBnPWqBTXZ5/9/fH
ff9sVwzkWAq+Dc2ARSlflwt7/nu/X+0mEwgzJ4piFtwmKI0y3NUA+vF0K/t9bRfjuiMKp9p1Wkwt
X3FqvPKCYUGWbcl+LQ4SSz7Ih3shOeVNrsWH6T6fxwbKTAot5SiB+GwOoZe+VKppESbDFYHHwgPt
2NO0gdDv4aCjTxd62WlUvGqBEzs7SP6AXMhNIe+8cptuvcbtgu7wT3JCKG/bcrtoDE4hMQPSBWwW
1M2/UrOo1vzdxUH62pyZRCo3/yQlZI/CMdBmMsFbmfOdB6dGxtfmofPjf5G75D8kF36k2VsCaLeN
aw3Frp4HA2RRgxKYH43CpVMiAQKSHaDwYJjlsAwzEMXF8I6ycRmIkHuftMtLj7xcq5s0OLSciPMN
1ErUV6vH+9POWM96Xsg12KIrPKvtrplvvRK4L9cqfPuV5k277/CA+dYe9zqn4Letfd7uTcI1EX/g
ZLBUkBjz/cEBSYgn3zK5S3ovTTf10xL8fn6QkIPvNdXyYfIjmjUmfKvz/ylKuAlyDeMGAripPUel
RS1fn5sYXEDzoEou7JYuV+ZZ7aKQ7v9M5f9W5wFFzlwe40egTDgQvZSkbKZxfaBsAiqAW6L7fNTI
89U4Kv61tHLob/JWOoPjkW1zP/1m9SMgnbt9p9L1p70k9KvUs8alXJUgi4ya9zZDRGr8jeOXaxwj
ngs/O9UuUFZtVSKDmf+Jn0UqImc71Q5F9L/2S2J/4yNBaWqCCwvTqjaDotzKT5OUArn2s/DncWGj
1c8tgQ1r+UGJfHbJVXtI+eJNknuNqrN2jclk7EhuUbsL6JRa8xhcLkp5qlnByoiwxKmxwgGWLyg5
sgXRlO8SaSHPNuGm2MHkNpppVgPcNBxc413v9GOW+mg25cknFyE1QgIYM/83xb5yrVPm5KPxf01o
uPblzLJw/X44qKoJ7OpnmwYv4DvoF5JlIRkfOYASvIiwNxG/z1yLMAz546zsE14F0AsX/pvvsZCb
/2kf0ekKxu5l2p86PcsvUBb7m9YjsKrW14xrKBRBcMDT5m2mFCZoYyv3ncB7Eaqeswl0214KN8+2
ToY2Czx9uRlpLa4rVUxXLb0j8wu2N9lDSVHeF/Ukjkj6H0Avg8EOEQc2hv0KWjM4zU7nKp/Ua9tq
+Snxd4Unzgy3o3M7qsZx0BC1RQ4XxKxU0saG+E2cowLtE9XcJ4HAfB93hPki5LyL0L9QhWkgWKiA
eGIKlUPUebvKm25jbwx3Ze00x6LvTp1he7seyCxpkNYGl+2wmqCbtw7Tj7GOyp3tIF1RemS17lDT
mqmTm8yDeI6hN9ua5HzTM7fbParpHXHAtOVKy7rxnelE2KJCKXh87uGPLHunJw7P6QGuKHCdyb+B
Aab3Fypb5bGKkPrKtTYuv2ojhYhX1sXJCOQgFxxJrAzByqfOuYTAj9ytrbrZSqcRqgJmV/FQOFqJ
Gd4kCTl2GrPxTRotsbqjUzHMfBfRRd5lKOqnzqGRhPnbaEOxGfUknZnYGGUytd/64GBhI8FFhzJM
GcSvVxZNm2UFCnI0/Paki0xddkVLYqypR6QWh/lKEeJsZFW2cWhkE8eLpByUE6XCW6tQHhLXaLbC
QSDUUEhNDVrtIdxZV+/XlFq3LfhTxBEs8EWlK2Nw16bX/SJjLctHja4p4qzSMx4s5B9nr4CMDRL3
cVB1nA1R1uC0wgNQBJMgrLl9y8GJYV/SyKWnsj5G6oddU8TNul8o1ggimFQq/O5uGsJpadjtOatN
VCMGyJvKUKkEJ9FdacMtwYnXbLzZDJ1Zg3pbmzws+yxZTSox0ekIYVLwpCCnEJZ2Q5By4lqQtUB7
DyVWEUuBcqCgI3csAqFhXhubGITwyR/9dmEz9N8YY9rvi0kfl+kAtL9HKZzsGojEBkPY06REX6pG
ZHXLsA8PQza3MotF7aT52TCUiFITv7iwDGWRjFpwg4Z4ZCzrYCQ1crFqWpoZoSi/Gmsebxr0OWMm
mJiK81Ub1zzsdZ+neUM6sT6k29BoiLRAXOThRF8ZOaYXjzxesgvdFe3mfpnV4gJg7ejC7zyVotmp
SZHu47j8KFCfLHPNaFayJfU/3bv/qnsHggXOyv+7e/fwNbzX/wz3Mr7f8VfbzvjDUgVog2/CiuH8
QFvok/xhGyjIVHgtEtvyd9vOoNnn2qYroL24muzN/dW2060/qOxYpjBVSrHCVf9bbTvo1OSEFf8I
99I0Bja6cB0dtIzNLWKGuvyjbac2itKVeY7QP6oglNfdfdkRYNH4KReKY59tF7mC7uFhJt1x4U4j
ZgAX9xiX18iP6Am3RA/clOWSCCiqO+TA77hEMrDtzq6g/hCo3YNLlP2C9tRtYYl7quAn1HIroslB
vHaEXmST+RgrNiF2ql6faCq8Z4jRFQgrJSCPIUTVpTnIGrWDFmF5awueGtDr8PI9T7DosANlJ56/
EU9667bEV4GLUhC+3HvL1gX7r5Qo1Fusm1k9bXsRb6jQHPW28Vf+NMdZfeJso5UU686irxy6epSD
HU0nUxTeHQaB9eTsUWerC3gnxZrg622rAX5j1jrRi+cfy7aKEj7Urh3wUIE5iIiMklFPzHA46FvV
H2kgEa7j1W+l0DbAiU+tlLzrwR57EGn0Rg9uClBwDhbyEELdgsCo8AfotD+KztfPuMFgR8INlFuU
VPWzXNMqyHOJin/eMbWbaeR7zvIQpzyoEP4Lsz7Rqh2OtWLYUAsmbQX2Wblk5Ihf0cf717xUYFT3
0wnedbSukmZA3lyqV3+yGK+kbf692eZeeZ25e2pIfqtOuEpoUZp3unpOYuvMhZV2AU0/79kHJn9B
bldsWj/slo4ivItcoBpULoWe33fGR+oOJJJODhR46J8Id/wcI2tKKdZM2adWJfo6jnIUKhHOiRQP
1hTX+cqwcgMZoK7BIckcY+lwei8bJRYnAs+dUzUiw1aG4mh1g3NClVGRk+oB8Eq64DpUTngT9gnW
+5asnCZo22Wl6sM26bOri7X1bMe45uoxDLajH9ar1rGa+6yyTKicN1SoARZVj6qSs1DfQKx593JD
Z9hr9nl3Ja5uAZPOfuxSsZAufObPydFQO6rSdh0RF4LCc1QtPPq18TLk9fjgGc1Tx6D+I+rpNAyT
ad52SJQOZGkPaNrVnjAitT2OnNN04JSv0lY4gYfipis1c9ElxKuqTNPAoOHe123jxrVpIthqD3Oj
0u/xnY2/RJnu/b5o8dFnBK9if3vNey7xxN1WsYnISwz2XUB35Y1QVuY4Wi54UFsF1EAn2NS97S5E
1k2U2LHmlBznWzwO3TKMhfUmJn9fdLH30emgBBUoHaDCH2HqT7sgGJSNqI36JZ7yNX50/UKMdrsA
gW9sB+CqK3fs/Sd8HTiAkK2uxUB8ZhobzOUtX93IV91e32p05ZaR6QjG2O347NTa8xgr+bU2ATgP
FcoC4VlImeu6+5W+K1rh3cUUMqCAlMck7dybesCl5mu2Sy5DKGB26OESSXzxENgIgyJ+dVIzeiyj
qYOAUNUHu9MfXd08UxTw31MFW2zlm9M119TxHMQBT+l0MJlda/GxLAznMAjkvkniDve50g/3ma7v
WguQD/Ee3YZs1+G+D8BJNSGsNfkTaOZcnAq0eZkmLClOjrcE1Qy3ltn05ywMDz+7OJYxQ9bwGNo2
lIQhK54xNqTbSeQKZk42Sdtj7BF4/FUp1s2+S55hmFw8Wkm31tTGjyMMJDvu3+xSTGeG9NlDnSU3
YVb7F7k1+L2/0gOG9zHXBDUl8cAdCLJMOvqnMYzVZ9i/CAQs62Ec+vZKsPQTY2U0R3aC2FBPbhvm
GllfQwqwsSIyx0/PZjUkZyXu4JgQhy4wA8aLgg7W0dMfTN0A7RcKZ5M7nnVfQIsHfu6VX4HLSCpi
BlA6+spWoChOSZydM+baF46fQlu/CwgLglqsuvmTbyr1vZJp6bHlcblKPZw2Dq3jXWEbF1/twl9C
aBeRqMrnsGk1e584/vismJl1aN25lzFvrojVMVdVW+r7qjbR43JWQX+On01SNo/OZCH6SlPxguIO
gxyn1yLsYe8gSc9fQM4YTvXCvNE7Ukgvl1rR/O4Urifd1i5Fn3ZPtgJvTA21dF91Hqo7t2ZkD4gc
NbU1m8YM+FKN46xEV5rXaqxJ3FC5hEugv4hYUnKI28rb2WZQPDlot5YpwoHjEGY3Xl64cIVa4Om+
45PYoUWPjgUQMkjGF91z8dKYfnifEqFxK7oUtbsa3Je9yb3aswtw+Hly0qPmFJeiu2J3VbjMo/a5
spQNDDeqvyB4Hoe66pemk0GmKEN0fVUZ08DiP5KvkvgDNJIRAYh/31dJxLadarpadnur+RNue7lv
3sS/k6+LVH0CAdCcxbyQa33G39N3VrBuBoSzg6N36AhYw83qL+Fkaas08LAs+zx9SS5TeDbU9kqE
AMpCXS9WEbLfRQrk4ppA6XTi+jflO3L0OpirJIjltCBzHoM2qXGZ5280iHCM7k2T80fsDJ/kLk58
7GHlqwGvcx+H/i5I1Haf5iEi24gHO5HrC71yvFOBHoWIdNIoDkVcXVOlSW8V7rJkVdJlV+wvbWJA
ZPJQ2KbqBP9Xr8tjN+sx7FC9770wArDtabvJ8OyVIyp3k8fF3jDKV99Nt/BM9PXQxf3O6qsPbsJE
nZWKe/FHYAXoc59L+ujnzhzezRJxQFu0S3B8CG9i21kW433Y4Z7SO9TyzB74tXAkwDg1B8P5dMbo
YYqAT43xslcAm9fVcKtZWE/rqvzN1GJJ/ra6Km21WdSNdlUacAGG3v0yBoCiFarKFM8JAnerXOTw
qnfUgpjbmoi33HSB54w4KTXRN449lJs+LDyIa9GqcItPvyZmnKv1CWvBhFZ1DSE/w4WUrt3QfTJK
/VNLlXPjQCtWvWHZmq+kQmx7Tdy2OWWdKOnhTDnYAkvUKGFoP/pt/RQ71ra24ZuULaa0YvyKi9om
AwXyfDM8W17xSXe+W7qoYBlqOEavYYdXV1hmSYAJbqGsYjskiQWmudd5bzngrkX2i44xJ3PTLqH4
IRdrPbj5lYY3G9ZHjwiawNZ62YX+px6TEqqm1i3MTTAUnzCGXyaTgMKk22ZjhYE8BOatJYdy1vhO
lvacN+q9R0pX3rouPUiuJ/V3D1GjH5+8ETy9Hq8K30JirRz8rrkQKnuokBFxNuFrRU7WXYdaLEWV
0lYIlLvOUN5niZfqq3tUoKtIsXejk+9i7sQLoQ8PsCDBmygFvs45xh0xAK3raQlBEedUckfF40En
YGA1QZCiilauuPoRsQr708bkvhE6l2QV7UvdqhezgXLoITTahn0qYzANZolFAeady7MeClxRXkof
uVEV1CfGT3ioc0i0HiHq2oBwqHehx/f1itoIdQgdF5FXbgPXuRB9jX7amANmvKNesjYPu0Nch+vU
f8FLkN0kbvcK4eAIkOYzQzC+rZXxQeV6XDVVH/E1GrtUn059AVvdKrkQkSjSOifoIXPHqzZCFQJs
mi0bAfMPZwnEiPZ+jFMY/Pj8MqFWy9FAlOZV2oZTndm9gIo2+eqTmhs3sepki8E1wnVpRa9TaTDn
T/i/a+EvXUQdk6vjOa67pzo1XilMUOPRrFe/Sm6M1gO6hnZsMYIaMrlGDKX87IqwX4BeRi/36KTu
myO0j0j84glw9SqADwahSXgRwHGL3yIdP0xbP+kNBhk1SyvIZ+01rq2e5yTBRwqUH0M8jZr51eEA
H8PyZBZfNY6/ZZqn5FAGewsl9Ozh/Qys8BYiQrzIreJdQ6ADvGjk8UXKr8qzqAuLNwR4eB4Bcwtr
2OVBcGbA/KL13bPfWigo7RtRuLcJ9igM+DO9YXjFrn3OaXSa6D0ZGmG0qIJfVPABpXEC4jbyFkle
b7o2Ive+sC9VbKOAGde+haiAdqSTrHJRXwFfc1FWGSfJRH3cMNhS+quiRdeoMN8sFeAYz19bgUGS
D1O+6eoWKbO5w9AHWQ/kmBqtoiq9dlDPt+3kAInBhVCl6cW3W25ZEHermY3dBmQv46IrxJsZIwsp
p+mrFT1eY0p9tY2ngliDyPOWDBrwtU52vDP6kKAaHWqQ1l0FDDQ09FgJ2n2uONHG7LRymaDfy4bw
3JYdRqJG07Z2SBiPWaq7scTNo+TveUYh0nQGqmcgjW6Y72OALirGG7nOaIn5sSb4DlxweGdiCBeA
2YKrU3kPYU6k/FgjEiK/ngr9xkMf/OnfRfeiNe6xMIYPcW48ex6Pdr8ulJUCebmz6nTDKKveWyTJ
LjK3HXaTnl1I5KRLZsKvggeJvXbEmQPNqFrhjA12rtKf6zJS75TkIaStt9CtgtAHA8Fq2wExKiFD
jNxNMPKPq9IND+YYAHSzhbcsu8jaKoMIuHfbT0ET5mtLZBeHOMhNNxvpqEcfY47aUeE/rZtgPxqd
vy7U5KIoYOFLS1x6cjXR8KUbO3KRO5qVu0IyN60Et37sNcObXf0HX+ex3LqyZNEvQgS8mRKgF+Up
N0HIwtsq2K/vBZ7uq9enb/REQVH0AgtZmXuv7XR79ol7C1MHVA886Tj7XpO00g9twS6+FCpufaJl
kZYCF/PQ9OGDSCmIpw2kueZFMKqWLVoZNv4PWZH0kDTsd92A9x5VrH1vNAhJnIjNeSdd9s02//xV
Y6jImxLnLp7CDdta129a954pOJuJ1nhSdZvTZZuj2EelgfPjBibd3RSywNOoPolOAUSfhi5dOpCI
KjJfTx5cHJyrsp6Us2A+o/ReErRe8mLlCJixoJ6GUv1BY5pzKkvKXZ0V0VprTDbWkbcRHUO51mbo
SOt4mVb+8/vlSsOznzN9dtaX64eCQR9Kkv97u8ufUzU5sBtrtpe7tmBPqoRmxF8PefmjGlIRmuMS
uctDXq4amj5A9roIcjnRhkZUHpl5CyxNyJgwVQrD2g9ENKUTjaRy+I4Lilk5qS+jztqyFwrgH12R
+0rIG1O2+CF0cHayh1xvv1hJ/5HV87eTTt+NgSimm3Bdwiw0huF7ztDckDv1yEnsWMQ+ES3wcIpl
BARhA06g/j1BYcvcOGhr7VRNCUa7r3munE0O/QKJhnbVkAJnJiVWCJLdfAf7vi/cWmPllBIzBD/6
iWHv5dKcwzbph8bx9Q5dSzeoCGH44+VHLGWxAW1wbjK0Xj1S5SKG1QM3ctcP5gJEd1b5CI991KUH
ZAJOnUpWWKCVQNUbHW03fjgkRZffa/b4h7rDkJ3fVTi2tiIF8FMKqC8kSrIuEOac2TmQKovqbNaL
59yc4828hEU3s4YcNk7fZpfWcm9EOt4gQ/vzQ//nkk3/j1Iq4ks8gjhyez0jx5mOup4+5AtJSGAu
c6wv3aYHpz5IPXpiBHkUZETBSyQQov2E63d2kpFcFj7w8bqwgyErrpjErHWlPJgaLL10PhnaUAFI
1q8ihbgP+I16pwZJ1W/xQLOfIfaTTQ/HBpuURZ4OG4khoqj1NUTHDF3r3YUxNqGgtJ219JQ3Alg4
MzglwlXvq57cPVGhq6VEsHD1r9qQ+Jf8rtOso1PikWvu8COd6hIMGGweRBlMXxC3Az+h90eJ36wt
LJpNF78ROnwyGsl3aY76ReRNN6WVNBvUW7f0miC+LzM93BndcO2NePYUk0Iq38zCPEIftEFuZkp9
ZaopfjX0v12jcd7Xb/QwvckWAsuYkh3dQnzo2VCvlCTjbTocwWWTP1YdjcsqP1jsotycGG2TjaEe
PmtKT/ZMyv6CcaN+YzotCKRcfhDqjKgmDa0AycStnu4NVWor06h/shqUXL4ElLniqMsOzCMdARfZ
Wj961XXNwk9aNB0St9rr5Tit8rqv97jw16Nbg53prpoiPFe1rQZMNm/Shgihqr6ZzNLdtubrFIYP
0IgXR3p8qNLbzsJwJUXtkJURW9SNGnpLuSVBiPpSpJuhKp7Dzl2PmmH5eRLTYY2Tx9rcdoWDSArj
NE0qhh8uLIi6hcwCkc/1sO+2Ni4GYU5nxt+sI32LSqp5jWk7uDMUTxdSdis+zcohtjMj/ixJP9Oq
cAMat3QmpyHQh5OZ5W9j2LUHQ3BwllELsKPewfyMIdGa4aoK469pMgj4NqkeGSeNGaex3PWeU0JN
oLt0jylMCcfumEWXw0uTJ9iq8u/BFs+aORGgNn9KqNgrHNnVxtIdVoZw2BfzQ64Tz+SpneKbI/QU
VUFPkXkwy6tDPHU65hPrqCb4n5P7wlFvIuzCpZzu+qhW9pp8MU2xU+Rz5yQHI66xhTV7NTfvU/LU
fNXRrongSHzk8YJgJOunVQxcy+SVN+lN1UC1LsJTjkZ3RdSDQQ8Fu2r/3czY09JbwEvPORqOoKyx
IxJ8R5KZzYpmWSQUD/GV14fRa1dXn5qd7Q2hXI1mdxNGT4wI70Bn/iDMa/zaDe80b/SCiFIEeepD
I9Rn00qPMPYeIlLiRT5wjs6OcwMQllFfAdcCXOR71kwwDRJmfZUBaUZm3WtsevG2ns2PMCWi2MEW
7xdW9RjH2UMx1z8xC4U+k5CsNL4ayrt8oW852hU8U4cW5secjB8hi4KmFT9Lpp7s6gMM1rcprd86
KAqsU4EwSzwmFb3/XquKzQDT18nmJWVlpb+25pjuvHl+FK72kDe+GZr4EJRzpQ53ueu+1dCmfJHg
qh/QrfAC5xNE9503nbtCuptoqgi6pVSFHvwjFblVdUToRmigLU3eu0i7Mb0ZbxHwFW0qN9XsbFA5
QfCZoxOnvg3dtrtcwxNvfeqcwuqwg7CqvxradUf1Zk/ldQX9VI7RHcSKe9ukKJvpFKOKca0msIfs
1qyGgbeikMtYHIRFyha5bomGnScxnIcmtVO/nfYW7kk6vi7dae11UL37mJFl5Cb62qE2VBcMz9AQ
MuLkvF3IjXzaMHZ9faKCztd2RMEzV+Pd8hF3Rf3o5V7tQ+mnlI83uow/IXaXi2OGMoe3EL+mM7hc
JvAgETUMlql31kftNNj8QgjYup2RL9jA+fZWXty6yWcvrOlErom3sizlJU/yVwOzJlsrzEhz9tRG
qBqH81AyebaL5ObyRZI5h379Q/FxJsy2WkdjHqSSmCkcXY0N/2iYSP/KFF33HTz59M6IVVTHZ8fm
TekhNbsC34KOFKfJbD7pGvsiZqiMx3gsUjMMjhjO6I2vM+3axp36EcYI3rL4Nhm0D4JlWOS95jbS
JN976OFTVfOtJFEbWxcd7GW7Te4mvrJIu7Jr5vRa5l3z39/3ZZngYqMdoowkwEUmbaNFih651m7i
3OFj1MPgZZ3BUr6NFqICRzuHMQ2Ofvihxn3q8gfMVtUmmdCZDMB3ObaQthgg5hg7cV5JXJQ7oM+o
Iyf8cQAf2PT9WIOtrgkS2GTjdB/VPD8o/G5TdyYnVF3/QAHeoHs7QIcPT1bXnYccEbpQm+u58ZiA
Q/sHNnLU8xkavc1GGxYGKWOTRcuVulTQfFLdVdwTHWjNEPGbakMwIaPDkvy/RNdeZ+29GNKniRHM
qshC+gzLCtkQWjD277aBcMkdYrjmvXbl5tShuYsvnkOFKLvKkqyjMhjDSzh5Sd9dB1ULWZCYKuH4
DdR0xl4bu8OJ1lopLroc8zYNbjxD8MiDWsZAHeLoljxBe51Mcmm9wpGSJPEOuUMoTxKDEUd2L9oW
cof3PCOTMgb52TWuCZFqnvjORTdO7t0JnS6pNB5kMz7XhnfdR8wy8kZ5oWNL7CuE2bgqd4VCi9KG
gKqXnNCSZPpI4mmXzLCU2Ob9zPZMPHfPnpU5nz8RCQDlixPB4KVr+uukmCUftO0dvkKIGUzgsob+
KpZuCqeNr9FV12bh8I+Ls2w9EyoVac79yhZEosZ69RSb3bqSvIA+VjGWt3SVZ69b43KOCI1wA7KN
+pVWLdPNHv5BUxjbxuytjdS8T8qbczSzyxWYWqJuJhMgn37GWH4WhDrIxKF29RIdWLnNBjLcqCX4
Hk12T5rH/qkTNyMA7iw8gihrwIgNN0oVG0HXMwgWnbfK2+zswFtbkaKEWsK8duxmPPYq4Jc8qrSr
uIA9lUZh/KTWOpSJIfLWTNgKGuTv5myDFOrh2Ib9qRyJjSfXlA+OjALCCjcsz1NgLXRfZlA40D18
FeOjmtUnJ2LN8yo2aFk87R2vfjd1xklxtJfFSBOr/3ZrFUIT+yYt1Vdoe8/gYaZN0qh04eN0Y9n1
vszUmZAAQkcq8V0qjYVNxtiY9Pm1+kmTzKXRedDMS5KP+jiKAs9WjxEKMIGV3tgFDIpscr874dL/
Z65HugHcqWUFKExG0AO894kU6qYg7KkvEEyXhArVIGRK3cOdwyfeRv172U0k/Mm1RwyVL41OJf0S
Rp5w7tjQPsbh8A6B0llN0l0boIK3UjVe28KZtqHsIr8f2zeR09/SEnhn8Whma63DfTdp8GXAkIcq
ZH2Xlc9QAEbgvOvH2KSpDtuZacpaDzmlU7Kj8nSQHNatTQmauzscSocJyHZQ9NAobPtrMFV2MI66
0joD1qWq2UFqg4vvRUoyNaD5oUwfHXifK51OgN8CcFsBRGt5Zp2JQNAz5gKVKd4sGAKr0aAwhmm0
9hw38bV2fooUAqqKDvXm4CJ6s0t3Cjp1/OwcrrKAW7iAQXx3PERMXgIaY1w73kurg8QdIzOIKzKS
iaoAfrUK8b/7mtZCMUW0U+tK79Nyv5+EFwaTNuPRa0q51l27CIZEXUQFFJPWc+gYd+ZIYHGY0CV0
NRccU/laRQnRIE9dCvkprrxpl/ehdjTaLUKhZgM2kNr20al1JyDDdDoUM3o1kksTxvrganK+yUye
jF3qKMSyRKa6CQF/bLqRk0xttxPnH+07YfPnxyMnWs/atBVk5HTx1+b7bJqu4kEMuyKfsdqa9n4g
G4PVsN1TS99VHcOedIhPcPfrfZLDF8rQRqm5uo9yDYSCSxliE/jg4H8i/TDcKl2GxsxINqWgRDDb
cUPyW8UJRrZ+arMhn4XyUrXOIWnCbFPXgWiqI5DW0VcjGioLiJ64eWIx+rwH3JrBL+0rT2wmOX0g
VJ1PudoHTM/yQC3uk2ic/QbWQthlI0NavhiIXqsqza7KMHkIu4HCA6U57dnFumqBN9aUXRJnm5Tp
5Eq23T372E2nqt5aS5nUEjaQH/qy2s7JQejlrVUyWKjZZ68UN78f+sh7JlKOHk5VW8oX3Tl4/PYW
wLSvTZxmiCS4CXW3D5S0T7Y833vc16yaoAqlA5JvxKq1MfryA1RmUAmyt+fYYY1VDLkmi53zS3pt
lfqBU+h97dj7HglmYMku5mwCaiy1qTdD28S863Q025xP9D/lzuoKIiri1EWTlzLtQeVZ6SFDBzo+
A/PIyNE+SiUSx65WbhqovbHjnN0JvVgY5tmNksIjzTc1b2kXVVG8Z1tyxBQPICKiHYI0Yo/x20dy
NPupWtxO3XxlOEkeMNxZqVLcFm3GqAMXrobdhLMDLlwHGR3DJXZMrTOviaF4MNzS8Ilf77bYz0Gn
hRGjRMU4k3h838eyY9sRs+XsjXMSNpvZXGSEDB33+JVxvXsDhnav3qiCvIewnG9z5dpUJBpVnYZB
plwjKkD5sdgL556+BHs4xDsJot9ZeW/i9Oy+0NA/5srTYE57A+MZca+W7esepx712xiAoUiRY3nG
50IviIlD966y+bJrFELIG+76Hpa5l/GfnI2RytUt7LVpg39lGv3c6y7jt9LYTHPdIG6ZsYDXd/2E
lDCOPIBuBZwPo7Jd+kjudewtAU4q1Z5exqeizZ1rJXNgKVuIoIyM1lr3SixCsp1g5XCYhzQqTpiC
XukOshORIGJtMt71Dha9dEF1kK7D5MO8zvvOH2Am4IvZOUVBTgTDZcVv7B4mmU4nm9PtEW215tei
/7ArU1lZZlMGRv/C2l4zn9S+NOE2fuqkeK4N1V0XXncqtm7YB0Mb40srBXte6t+s67deDoqHcPqp
S9hS0ZRvDOSUzCzLgD2d5y8K47WWsWJbiKfbnsY3cQucn0NSuIwSNkEaFcex1no8+A2EyKbYmY74
iTTS67Xsx6xal7wAarzeNtZ2kxzAhaOLQJkamx9TMtx4lnLQtZRULyxDbtKfZZU+pPAc+Jel+GSH
88S70Xv5NiXv0pIY1tChrGOVHHXbKYm1KPN1Nakc6v2w/JvSe2ngPCzQ/2hadwtPm/QZaJKmUTxk
5iiRnIIu6ysH2XqVfekxUx7Vrh5DuA7IJl47xu/41FmIvAZKSxrvqKRVZ3Z2eYTmGl7gD4Oqp7kH
X87uzqRrS95j9+Ro42lhkG/CiXbd0BcqNMUCtHj+bk+GzsqpHxGUf4V2SUVL7U996z729jZG7ryp
0gGzdnPteQtkKIlhIUTdOqTjCilcF1s3E18ZQG82n1TAuUo+WteYRxSm3rqQ2aZxlJBQFf0B5Sjg
0YxBoYrkNw6fGUy1G5oV/G8kXMkK0ksm6hYX6BSYdDT8ZCzebNeRZCFwWnLjkXXfO6Scx/0uT7d1
0QuE1TM2aPaTNREoWObFN6M46LgGwiughauePl05eTmGB2Px4eILY9hFR9P07Z4DjodmZUiFuW2P
ttPQ6TC9ByXOSa/oxRfSLjZROUAEnWzR7WQYMPoFoHpLV7ZVQrGpaU+zqny10WgeRF3tW9XL7t0r
EFFjXBLaCH27Sm36ndGDbXzbeSpuq3S+i3CA+8QPhWM8Xo/ziq8IOy4Byc0YrIx85RkOSXMiXKOH
kAsCzDVq1U/wDK0aW4JZFdWz5arqiy2s+9awPiore4kK4L5mOqkbVrXeubdosG4NfMV4ziHmsvVn
GlZK60SiMm0pwOe0mcAgOrAyI8vdj/VzJuZxf3EwqlbzUYm+ORQ1+J+wu5W1IVkYKDGrJdypbhVY
fLIOosjaxgRUI4Cvo3XTmKtSya9DtO57rZ+mG80h+iuSeE6TFqLGrN7QOKCHnc7bFpZcw2JMmFOD
rUIjSioBbinp0PsAGZDHD4ICexBXxE2GX3HBiG1s6nVqe1vFDvNtyHwpUHVl3TXjsKC4tyPR2JjN
OGcZHAZun15Pk/2gVaFxb+bV3hvAMY6R9pAwi9qNS17VJPERWbYGNBD/L4P9A5lZEEP0MFBH7azR
IbTIJ95koar4WTloB91w39OatiPUy3wzFSDOrcxekSjBrgXErWZ2sLWLuoRPRjebCPonbRYxUD75
LlDZb2NWmtJWimBq6ZCRkbOFMyF8LTfRrGU5hODSE3t0ICpLyRuMlxq/RalsmL2D3EgYA3EJbGKi
3oqmyNh1Q6wFEN1bjXYDp3Y9FB+hamVPeZjfJbnxYeXwKmqCeb28r+hKr7PG23TxcJ9zKKCole0S
V8vul5B0x/6SrXxWms5bk2e9CR38InmlW6RlUBjV7ZcdFRSmniPYBwJ/kzpnyv4wVDVszibas06x
myrjZ3IdWH0NpH0FgV/jsuP8Ik66vDaT5LWuOC8XtKsTpSxXucgOBQf1znDNg4oyaW801NZDtfAr
1w6Jf2gz5jeDzTBsSt+u02ytVkwxEvkS6m2y9jL5KvQ29ENaeD4V8vfQ1gQTCHAUHu78wEto2jUl
BXI3wO5xnE2hcLzOQweBFiFJrra8WL30/ChJWl5/yhjCORJDDRoOcmXfqM8q1X3gAOlVIwiSzdIm
NqukDrpKQl/wJDFd9kTPyTICK+7IvWVx6tMsPEwWkCwiK86lbpG/VZloZ3WDDLxZKTcq7jQknXGz
jozpvZXFjyQ/CaGUc1vhydva3mxtSKlmDODVT1lCCTjM5VM38LmZBvCx3IFXqzb0eHXC3PDtPap9
P++aAJLpBM3XRYYgLEKmsnAfe2SM9xszPl4MsaplFYfLJfopiDUXX/v/f53O7v2/LbWXG07LI/ze
paYU8m0sEeVRS8uGkB8e8XKb+teLSx/fxRz/zzOGWY0G7/J7MsX86XKH/7j4+/h//mKx2Oju/vfl
/vUq/rzIP8/I+U7M6/+8JsLaFTgNrqujTb7bn9d4efY/L+TybDq+yGL3+8S1klFCXJ6xyezFDL28
sz8Pfrl4+fH7nlRnxJbbc5Duvf4tgvR2cAtR7fGm6Hu5+G21hTdyuUSu3mI/+1/XufMCAvi9TYrI
iq7aP7e8XIoWM+DvdQJM8QiVfHe5/s8jXP76586/z/V7v78exlIWWQ8+c1+z6aOTsqhp1A3Rze8L
aXSFCcTlsf7jYiU4VnGP8nouD47Hh/CJ0TqTIcLWvM/UaeN26g3fQqz7y490se3Hy4+/rvv99XKp
lM6VA/oaUvn/3PVy6XL/y6XLg/z+OlOFsvfB8PNvt/vrusuvOY0sOvDL4//1WJfr/u0uRCbiMBNW
7NMB2f4++Z+3+/veSAlLZ/+vh/lzo3972MvTZ7N38ERXb+0FniNKyjINKyy7L351woQx2vLjr1/V
UWKR/uvPg4r/092k3tJxUclZutzp98df15HMBJtyNC3/9xn+eprf+/71VP92O80jmgxV5/+8WvSF
zaE9zJerL3cwa4yvf97Z7wP8x9//epLLr3//WfGKejeRsvivH8Hvw/6+jn99mMsN/7rN5boYBdl6
cIzvLulMH50vMsILpqAcJKMPrTBaeRvJIdn8WS4G40mxBGb+U6zX58u6UC32fIhI1R72oQPbYek+
FOCmM4WWIls221CWkxjsDk17l7gOtkx/2+OEDOloLZfo1rUmW2y7XuP4tra852voF/FKdYtHlVye
HTEc22zsH6HP03JUaGk6eKpXI+RZ1AvRpg77G6FVJ/y5KMs6amZRTLdT3X9hryQQAD2BkUr2Hsxh
6QHCes2nKVDJdaPlp4bbQlO/vHx81GovI+YUUUQxVoiLWms1aWGy1guqpCg7FUtmVovlG/dMHV/B
bC5O0TKHqQA2D1NxXWhoARhiwzK3SwQBlMJM0eu1mcnwrm46CP+TA1p1VvGIQ6mcIbkYNtvV0Xmm
NGFrI4GaDYJCR3dFtCGhh0qMGXhfsNXnMw0q9irs9G5MXSOIWJuUdagAqV/6MZhaEPrPZ8PM92Vd
n1Dp1n4i4HgNQGOqKV9A/2RRcm6nQrmKIyZSQFKjgB17RQoOSPzuiq4Ee4yUNqCiViKIoDKrBlOA
UJrJZmj47Cxp7EI3jh/B3eLCxBqnhKQf1WzMhTvdECnzIxw+GLf3XpmpMx7tPUx/GbCdnMcpU/Wg
1fW4ZXZ2pfdqjOgpZd/Sxs9N/5OGFJCqSkUwksK1DaG3K7XcSZ3xt9K628S0+aRN2um1GMw1tfET
teS4EY1awckXX05yW0QM7dEFcl+bVvLWUKbpXl/wDt2gUJnnsw+d5k30hA8wvi92gAMzhAhw8d1Z
G7amzDcuGo21bvLGI3SNu8y9GxOv3bmCFz3OaD4jrACY+vlHA6wCGwwdSzMgH7gqYwO+S1JnZx8r
PzIEfd2Op+UI0lNbnogY/maETZksGA805hs85fC60rvPhox6X+fr5yMD7FfjhFQujok9MFUy+0Lc
NYwphqDFGwKEaQxy5FuGmSnbOSPIwZYEy9KQZYajy+cwyRDzwzZDs9ajHtR4wTyXjZIsKOXcgwPo
p0PbWejolE0RifBu0uRqbtwPMG/mKlKj96lXNoSeLKBr6jLNONFPiI8xhGnLi7/gKOXoA2P62uP8
4jXkGdnmTlO+HQ+OqZ4Yyd7Q1GLBnd7NkvRBY8rJYiIGQnPxp3lXnUv1XSl0XknjWzVK9pk1RFrN
DYUxjUfAuO4T6MCStiqG6jYndgDYEr0QpbqalzjDQZIZkGjaTQTEa10wfe3Ud6sxKXsIiVt37YPI
mjNi+tz36FTaXv2qyf6aGRpxH4bcwLF7qtTQAGmV0hnH3EmTpme/QdbYyouI3ZET447UiXeWuYTw
Ndq9TTAKgKbGxLaW5+yRRNGoAYTvg+FqxDRp3U4zEFzm+fQMW+09jJqWqXH1lc4vs54BKkMdqiZ4
fIV+dpv43OM+OJaJ1DbD0dM2qt177xI7b0C7imhXEJ0VBbkd6j9ljp5atV/TwbpGl/nc56DDdW5W
aMPJUNHfydlM1z2SFlmLKyhtgCFLYOpxbJNpW8a76cMmyyTMH7Oye9O6krmQnG6h6sGzxDNo00nE
JMHabTIIa6BlaGVHg7UdgohjAlN6hzoufQd2i/6nRgiDzWJfj1iwsGmRCsseMVap2R38PgJ3c71p
C9jkqFHkegi9FF+wcwY5EBhlx0Kg0HHI8xfCkPNA84ikEy3tCCGK5xrwlm+RnJ6PWRJE2TAHdqvS
kAG2r6KyXwslf7JT/a4fl+b0c28z9W0ScjQEgohE/6qU7KtI9E/RGHQ5WlTuKhb7zilwzHSUawRI
+YmGkMZdogbjKXrRUCmMBbpOMPEPatpcNwJbcjldAQH8NgQNKx3APY7wjSew3qmSiJBRsRcgan3D
3AqgEPkYhhOxb43GPbTqmP9ImdlguRtCIyxpR8Sl7aGN3JAri3kor2Bn09gynD3RVe8iIRlzNG9j
Ny8CU813seaQHBZKGXRQOTe2Oxwkk/XIJti14ay77owUXfvQZ4GtMLtB3DehbyjHIDSUT7dhwBf2
49Yg68ecBjRKhNky9X6Ew7V1ZEHis6lvrXk4ZXF5Lkd1Y2o5QvQYecjU5K8J9v1KqV48tYJU5Eex
u7Lq5h4N8GNh5U/TTFIzQQaPRMR+VqP9rFfoamgNw/va2NF4mt3AAcTsawIpq2bbp6pGRlNhvKa5
5gS2CXMvRKGS2HA9FdwlKNVemdq/ETn/aNfd1WiTjKAOCFzznTDz12zkmEil2OgdtYHRX8UzIqIJ
n5va0tSC+XmbKG1gtHw/iX2xcuAGCPn6nFlfMthI7CvC2iPrbZLjWySYCTo5klCXwBmgiK+iyD4H
JzkbzfhK3NN3ypC2j4zt3Cf7ziwema8ykVOr+xpXaZcoqKoyjP58HiTqIUip5qRfZxoxcQWGV9OL
3oUr9lGHLYfuJlheIpMH6XwLU8xEXTA47yQShtJk/KQit1DIX2pKouLDxSMky7uMeJ6VhjBijSlq
O9re/rUQxEk0jDWrkTE9JjWIDJNZAfLm3KzoRDV27JdDBO2mo+8WHXVTh+WqdgCFWp9qgfFIHV46
XtRerZ+J2WlW6pQ/eVAOWPkekjasV13n8NFH1xoBrpWlb2U67MYq3IidoIUs+FhYJJBKJFiuVgNj
wrd4YjDYOfV14i7qBUlMjZjsYPSuCI97yDsg6QyFMKnw7SXR9DvPx0OVDZZPUMQzqpAr3ZO3nZv7
Tjfc1TJ6s8CBMIegDZUO+avjeegPMHv6YqapZZj0hmeOjYzQUCgHlA2tRsCqHNfuAoHEXmh207wH
5hBWxTXeANQ2mIHwzPB16Z5tSVsOgCT0+qi6ycEhr3D58Gma6DmNInokNo3cOYwrhcwHpNfdOaER
v2tjpioIehxcC3gM0J2XUX9EuhWv0DC+YYMJWHLJ5AD84Yj+ZLTeSQLsh9uAlj5P8HwxWjdI+WJy
/1xkqFNJ3iRqbQbw3ht8yA4fo+PgIChQWQWd7sBuxcNOn4XJavGAnpqElwwxExrqlSXa5F72axna
8pETHJXknfeljl13BRPEF7Kydi4Rqoo5sZvzujc0v6tpUhLsst1bK7xN1LtMNZKJvyKZI3hs3TIV
IQi5CZDN8+WhCGvQBDYR4zNmfQhSi2xXzL27B6D2DMsC4BDSnL5GB05tPA18Pauek2FCpEW17aPh
ZvRSDpcmuddYfgLR8V0Lw4wxYXNFfNsP+b+0xzXG5ZlxDoV73Y/lhzaiSplbQemNSSgEz8G499RF
zdGmWIxoshHtek0Jskpb66Qn2RO19pNrG7VvRUS4zfr4SVeKYYtLCJ7rcaqxpyBzu/eI4LzUse8U
iIGrym6QbhPqVA++3dK7tfqCaZNNKiGEOMe3yb1Io+SHrCtTHq1KA6lhgfDUxuFsVcNa062Rwgrm
dOKwD7a7W2yoDHuV7NagN87M9YOWWLllzHbTEMZGQQuIH12uAeY30NzyjILog51y41tZg+xVY+Lv
cNAoP3qovydVtg9tpoNJDKDFvC5q1fS9GDFxXlCIzlaE4C5zfQ9TTjpbp7bzHgF9fTPaMTzzKhnD
NZL3YMIpvcJqtJZ9dJv2pomIpHkd2/TQlfP9bNCc6eu3xlRQq3qIxqBZnWsTyehYh2d3QEDbqBF1
J6Z8tLIYwF20HCoIAcQpjFfmXW9PAP6s97QrSIyC7UJolb4xjelRVzEvpXwDYz5hAnOjRXL2bSEo
CXLprNgjxuCsEpsck/HA3OcMaFxdFcXQrIslf94czOtoLE4TVuZlk6RTjomTyKxnBcYAeBR+9MQF
iSOZdLY6MgYgvs6szA1BYBgnFMTVYNrxgU5P7uLdHcDyZBkLm2IcjVi89rHxATJu2oR6/wAaHVo3
cYBTlOd+0lIRQn5PsXRN3prCJOIbklFQkaSRIOmrMuPHYFwB0bX7Zqh9WTdXSWPpPqSruwR1PYE5
TpB5zO4VmCErx9LfLdf9TpgvYRWs9oY+QObUPSYP2n1jeUinNA9RsYF1LgOmxx3WSWLJAAHWbnQz
BuOQUjREkY7Wu9QBae1rHhIexB0vqdbsCXE6KggUmwrRn8jrc5qXp1i1D33bEDm9xHZJgpMwDzcr
O18sf2mwqsR8TSvgpTa/JiRJdTGnAQMrfGKiu3PK4dURw2dSSILeiQvXtTf0nVZQExJKCHdDwkSL
rW8eGAhw8NTmA6kwdx3DUMjaxanHsaQwoyTMyHtNLfQn6J8eQ3nfmYTReGzdV2XrAuZywoCh0ikn
l9nUmHxmkVzb8GmCVnVuanYdPWCJIGYq4JnDWe+Vs+oReRrF0z0ON9jTo3NXhB6D8DTcs9V6cb17
KIcga/UCtDNzZF/CJfY0CswFZBSQsR1Mg3VANrYivG4rnRj9EK7n/NzgAAWZFu44Jv22jo31mIKG
RW7HTfWEpEHdpvN8ACaDyF3g84vATHkd3tPSWQ+N+qLk+cFtO30bjtO2GsNN1eeYXhoifaNefsYN
GZKWsae+wBNOgUGyhEVVye5ruFGzPZW0tVcW5UmfeChkelLghL2m3lfwfXgvZWOgwXPTr8mJX2IZ
r6cJQ7LSE2aRkqe1d6bnykzydUggLhiSVdmXxUrgarFTRntm95KVTNhDpp0BodRIzOwWLYxH9GFL
2Ibn7LhZuoiv7Ow8jkvESYWgtR4oOXpb+lDEoUXHRHd7jncwq686dAjhjev/Yu9MlhvHtiz7LznH
M/TNoCYEQLBv1FHSBCa5JPR9j6/PBXrU88ioyiqreUWY0UA6SZEgcHHvOXuvfWqDcK0kGhTxadyX
ifwJCIJokpicYorgFEN+RcP0nKBiWwuFZYHuXi4igsHakLwavJnNKZ/WFpjxaYoCtJ4tbOMkoBVa
+OS7+q6a9uUKYBuNARDzThR9FX56EA00TSzBNJb1WklOZbMJR+DeJvPsVV3IX4OCqSN9hr+eewjf
3g3ULMY8Uj+xIPgo5VdBD2htFOkXdLMPZtTDupLD0xwgVK24sZulfy/O5zq0NsZl5GrKqXjCqfwR
yT4Mq/4HJMvJB55O9GNzlIzazXrjxZLG/VQLKDkqVvGFUp/7WkVXRvfPoHuVWLInLKXwsJwOqSa2
cGHzbh0hYNRpNq/KcnjhHEUNIpWIXAYiV+tg8ngdcVpd4CQkZ8Ele8aDKjgR3b8XVUY7MlT+tQ2/
rPFWmcoN/cyTkXXMNqGuaOgs7Mb3oxWiDhRJaCkNVgtMeDk30ewWlVfV+lp5E3UZ/4fyMmadwA6t
Hwp23ioflKuQwqVtVeW1h/shBUPvwG1CIplawQELwVMw64CWmaATKNwwFQZUjGDEZA2LSRF/V0e4
UlvgeuyJFAqDa/nNwOsHiPkq5QB97pqqrNT0Wka3M1RICMRX+LryapKLk5YOTyM6hfUURpeYIDeA
YsRb0ZNVacM6LAIPAzbvcVIepQ+k1B8GzuVG5MBMtBcj1B9lPXfw5x9DC8p2iwWFEPqm5mwJsE6b
46ZRxNeu1T4FA0kI32uLqWqNG5diTMz135gjZSXK/bbqTkmlHxsGAEuFdVa30pu/LF5NITjMNVoN
yG2JrJMK1ze/ympctAIvaVehZQiRaw0AdUSRYM/M52hhFtPlBTwuETeVRge58NvPXO2vZdgBKYw1
1jTdI6jhPSILInwETCzwkW2TjiUfTADmmsXfTAAkmjJyS+Zc8SvMwk2sJUDfw7WYaF+hWVOnqusS
8KsUrMfIk6fylOjJaNdVui37ET+JWLpVoX0kUgO9m06spUWAqfHfxq3yGfr5tY40l4+w78iKhobQ
zMMhF6DfJDrSjQj8xaA8+K2AO8P/mXPhSV48azh2noTkvUfjoM0yYfZiyZxLRtuZlY7SSr+Mrt3K
VvQIESfYFnny1frLzg7T90nqb0mOVSVXcBo3Bd85Gk5TMhyLOHrEQvHBFOJDXGTORgErrpzeu5Jg
I1Nccn0zK7HDuVDtWTaQN3f3SuXojQyZjjJRmhUjeYdqnWpC+G5hCVp6qocsDfaooB8yc1BXhggs
PhgOYkWcmUWgA0M4UBSvLQokBoOMqgb+3hC9Rmmt2j+VVv7SlPTTL0ufCXxxzYRqhYSNwUXHHUM6
wloHcAeQ3Mf2qlPRSxOp3CspyeZ0QXIDDUmO+mUasDCFkn+LY1SxWgf5ZR6MfTQTuyaWiOmFIvD0
Kh9s0W7nkbAuI0rWc2DsSW760NXqHen4uc980404TjlDbrgdSPnuHCsvjoQ4Bp5cxzYZX4FrCLlN
hMpJ8PNdnvazV2mKC1VZ4foDoYX8eFPm7EJF2W+0HoX5oqceTSx2y5cqFethNCjegGliVc6MjqM4
PyrpCwQZUjmKSx22r2GP9nU5BOepklc506N1oHOgUMs/YffzqIi/+kZ7onJ79gFbskqQB0YnCehs
uU/V7LEN5bds1FUWeiHT2qH0TGt2Q7XlwphHj6gXuA6LS26rqJQbVmOP7ZS9Enn+i9Xv02C27dbA
D0Jyje9AEHjVykNd+m9MD7ptGDJF8SnUHwRTJU4E+z1ie4iqmbwh35iyXjwpTBmq4JBNwqEwSuHE
WvM2ZtR2584gtDHKHZQWA2t6hDgYaqiMq2kCapAsTIEGAW8Aw0r4xbp3NXX9kxr55machVPJqnwb
ZAlFTKLl+mhg0UhsljI1gl3GiO5LUHpTk0mEt6JlroCi04kwWKiZoehlvuRNk1VtNcFEjj9Zpo0D
LHsQpgZNDWQOUqS5+/sxsv1izkvaNw7gaxjfeSlzrWo1lvFZ4aWh6QT5+Gqq0ZHGT7fWDTxVFTlu
hZERf2ka7zp1ZAkD9cpQOmHD91nPEhPVDiRmnUmZzdLmZU7rxuuZodcD17C+pgAZtY9wgT+6FgRU
pHP1mYVhq0q95Rn+j2FMwF5SWkMVdeO5qcgmwLGJ9DV9E7qpxcLE1F4fpG/cwJw0zLAz3/9UYhVs
DtFNDlQl1cIiH4oLt1xnWDKrHc6RpXguINo0N4Zv/AotGfOLuoonBmG/87fKHB1ElYpVa8k3Kzl1
SBHwCB+r5c9FSwdG0UFtDuH7YJkvpgoRwyQ+Af+N3U/xYRb1h6w8lzEYBpQ1JCjicMfItK1LlZKm
ccbDuKoNIrxHjfDSAJKXll7jpXVgCRllw7Heq2Iw4IJQOCPI/HM7sd11PbrHKgBsWExI1hC6cVor
27xXvy1RY/UGPwWdeJWEVEJ1v1tJRtlwZCkkFk0Y70BIneu4fyWukukQrE/PV7KfIZqbY5u0XkB5
W9RYKSuBxQV2AsKCq8q1QvE1moyjFfyggor3Yr14EVhwlpGZMzzGj9nw4ivYUnqTNVoYII8tsH6T
ZoFKmGwa04pZOxvI8mDIeHEkSrfEYrROWiB1CSUWaFCaJ0X7O+NS79UTa+wnXcxuTWamrlBjMCDD
71ULSOHOTCKcFylcjCKTH5HgdEPcqFQOKVKh06TsifF3TumVYGkuhYp8AP00aknioQziVfJeoRe2
Fk39Y8aQmA2UKv2e5kof8KpmYby1I2s4QYGwlJPzneg6qOS5f5IIjqffVeEshvSzUihYaeVXEleX
2sqHTTot7qIUz4isbtusJc4noDHVzBSfDCP56CjycbUpBMymVMzSItwGcb9MoOU3Tcf/SrUy8Hh2
fREzNEuDjLxtaT357xUVFoxLAnPX9oBxANMghsoghabHZOTqg3kBMkexsxMFy+tPvbAgaLKudK1c
q5nz0/bQ+8HcdhUVv2juBvplHDCWEiQwOGoH8RzJdHXSXSvic4nUbfhphoJY4fgYaHAVOuo2Y4oc
eaCsyVyq3Mb9EkfOFSGsVLADXSQeW9ruOEoZxAzZwGMTHXNVPFulqniq2FXrfiq2cxVj0CB0KFxy
C+eAi0MQqM1+oN6emFga4mR80XN8oGL7TNeM3z+fgc1RkfWjJt6lBWV11q0ZxldCopV+nYtKbQ9V
Hh1ag/5pRd42sIFR2NccxTDAgAW2yD1ZQLySBuvm2jL/LFptPxMYlTCSplHxkuuzssFzFjOEFdNO
bZaeUC0Kq07K8G0ZSc28lkzxoqOspoYcFiRzyHv6jVnLicYyS9deshTbmCHlvm2qdi5DidCGEt8s
p2hTmsspeU5H/kQycQoraa3ZqqoqqOiqA/7aW6uzb32p1aHsJWhoOO2dbHypdb5xpfEn5QSD2Rjo
DGu0ZHSzv2mWRgwBhm+TouQ+KK4iJRSOKBrd/CpumDRQHkEiuD5/WyqntVIxhErLLMug1+PqJkrw
OOg3Kgv3lShkgit3au7RLFZCLV9byDDDkAzvrvog8a59yGTf7ePpBo7hUPZGDzUhLtBTYq0gmBQb
PAAByLE8SfhRMzDamhZ8lnBkHcPsdgE9VAqHlmzVACwom+vll9ym7KIpvvSLU9f0zZc07M0NPiXy
0KuSWDU0qI5cVZsu39c5R7Lm45riRILMUh7VqWW4GXN5a8g4O5lWaBxzail9jYH2Ico//Th/dXl1
tcrY1bTqMje6uGsijOWN/4F2j1erso6h+8mHLOWMJUNmyoxHF4b+NNBj1vFPxWHvNqHwZtXEpnZS
LdqMd0gKVIE8odn8FSbEPoa0vUDRMtNhnaOuJmasrGs9uWCszMYpcbhsb2PFn3Y6VpxVxNJHzTsm
swEccaEUvLSMHlshFde1eZFVgYmhOL30I4CqRqQqTNRb29MR0Qd8d0FOht9ggdcZ05lPHxzDpn1L
dVpkyo/cRxeT1T6LYK6KfT/eVJnlQIdfbRVaAnP2TV1o4TkocCUUCm2DJYK5Qc9b9G/AI9B0+0cw
u2RldV+DSUG/jCnB94Hw1FIUKOTUItA31yl+KM89VGKucm1GfP3wIbB0r0NjghwWqdssjq+Q/IHQ
aNBtSOEpVoVF/VrqWfNBjaP4X+bfojJ8tr3IjEUfNhJjj0dOCqzP9BNHuc9rMZcIJitj2agf+EYx
RxW+orrUUi9UwHjOlZMI8SYTYQvVvnKByxvvCnTJNqDygJ1Mipq15zjKbanCaxO2w3AqsWapNUKW
EXRW2H1MU3HmChszC1ZWmEoimKg5OpByPcVFc8BZRtXfisuLOJdfcYMWpA3jR1kk9SmsKL2GhQah
r6JwgoGuO+e6HWXCL2rtwztptHRfkbEL6qlvaLPNY/7LMOCDGipLo7o5VYszJ5bE2Qug2p2j5Uaj
+pYJlrG7P4RP5VevUXkoE51v25hPgAtGcsdMmAdIICgQkScnWJAF635yyopx2C+lp7iLYo4D8daU
4eBIskxAs7IxdTxj6mzdgigEKlNT0y6abHBrn4UM2HfmQqt6LKptNTZPvVHOnowBye2BKY1E3NM7
pjsHC6TyOHlwEZtYlFrS5fEYjDRkBMZYHZU9K6+kcJW66U59aT6kOTs0n/GrllJ9aq22XCURSEpe
jwBeaGlvVEN8rv2JIj9lRhyFn0MnwSQ1aMvHnfSi6JWBuuO9rHKfiCgM1gXosto4Z3TEHCzsyIlR
zvulsO5psUqp0DgF0LIY05av91jDYejX3bjOsgp4mH8CSnYMdNYqLMvQwZbwYoWEeoyEHtoqSyY5
4zdDLjA2Y4morK9Vl1CG0SFxTPQ/Va5LQdqyEsCb6feX2Mc1HmlK77TA7NdCCv6tkswfQ+vxHrYv
Y4vSTCUmxzYmFLbNxPiszF8qgc61Ap01/jF0DtA5S39VIyQN0VgimeFZEz4V7AelfK4TxBQtB5fc
PI1Js7dqFD74NF105s9SAtfAsNRfal/jk1ck0HKWrNi+bBxk+NYp/Re3D/StheRnV8bjszRj4QtK
gW57wQ4w1C+4AV4XCjZOkXQ9+mbsEBvyBCGCvqmBkx8ZOXK66dwrdA801X8LLyhQGFVsf5jdTm4d
oa+PgMdSD1nGdur9c9nQIDaoRSTSiFTH4D2xQd2yXPuu5/GogjdgluqEfrjHkEwkm64LCIKadaLi
00qW2Rl9lLMeh1i6kwbDZq9sKq3dShCTumx8FKZZOnZogeRS4zIQbeBSkJtsKd9yooAzhhUhFKQi
dnPCxYD9Jld2ViF6qs1w39JLo+b2Iatte0D/yWhvTmuhbS2ngaNsqSFHS3RNC7h8AWN9UXuNKm31
PuVSDiDZTaXyPdUjrHUjdiVZ+A607iNRk88WojJHv+wNFb+LSionPqhkrc8NuFqKkHGcuYIQ00FT
8PPJBUgQFRcbFQY6thq7uUezjPCJEXYXt/Ezv/+D8Vnjl3TI9+PvmRT9G0vEd8iySgu+x2Z8aGTj
u0zbG7l2j3QhoJDGQsBOb+k74y6DFM+SQ1rUO/RRBTzXugreSAwtc9Vlc8WSX6TrbPjKvqykT8kf
wCzl6MSWblbeBghfUhNYWF4Sgarv+3o3KZNncAblqPcyBm5fF14h5//UMk5sWNajVwBqHnzc8/V3
bjQ3qwyoRi8pCupa8rlyMqYTtWVtMrU/jgAl8M4ONE/czoyQ1IlquQ6YqFalkbraYnNh8Pky5G8a
mqYbztZxRJLm5JL6iyjIK2bhcAdDaDdq891QfiwBhDFxzw46oMAkrzKvnTTRRTanMbuA2JjrnjSM
waFpy2odNNUDPjBX1ApO/0Td1SxKg7YSMMqDHsisqmWEx0gWf4cQ1zAttFslF/je4BRVnSoO01sW
YXrgCtOABSK09lQ2SNzNl+sg3PjRyJ/Csr4oneKMQB34GJEz4KN1TKrldk3NTweYu6pol9vRBEPP
UJJDrFdXwsWWXMqSjtVIE2PMYopVqVe1AoCS8tzOogS1uV/jmgCvljApK5tNQY4n3pWA0HvIOy0Z
PWY4HyP41bYfVrkrlmRNmvGWnCIU7iiOJACMLvyaW8RiMR3xu/QNU4A2gAPHpB8AxFdAQ68ikxUp
lBA5wiR/6G11VsV2k1np5LYS8920xR3CvFqw87SAtT1c2kD5LNV9oDBqjtFg0A77sdA4FKoGsbK3
vo2p/aD4pVbmCx0Ub8wDeiXJXmFRGgZMI8ZAPhvxeA4HJNXExMudtC2DNFtLlAf0TL+MMmY4ylO1
V1biDq4MaLNavjUjvJuKgqmWgVlpici1cv2Uz8qjr8QPKmPK2jQ6LyH00Sqlnc+VXDVjuytokOkg
k+KYaiQWuBiLhFyRCIuMkntLgipNIK5g8IzFNttGBajqXlobbcushGKjRV7WqhTSgzrWX37cfyUN
vYp4JonkIa26jpNmwgpTvKK7/4pG7bvrC9eHdK6QIOCJwki/bAJkWLFq18NPSrI07DGQUTwTzkox
P4Wa8RIb40aUlS2mzMoRWvkQDcKCl0Wj03FB1Bq8tocftNRuJZZcMJra7i11rVVcYcXhE8n6JU0+
VWUBHCRbirpXLGEkNrTFbfYtpwZ9gNVJeraKGjWS9UbgBraFKDwIYBJWCO06hLPjQcvMR7xWFLgz
81ms+0PnF+c7yv//px7831IPYEsSIv7fpx48tx/hfwk9+P2Cv0IPJNH6l6iJf2IPSB3/n1nl0pJV
LsosFEXyDUSVlPAc1WD4P/5Dlf8lSiTTmDpdPsmSVJIK/soqV4x/ifyniJpkaHAxZe3/Jatc1kzl
P/5L6IFoUoVTRAVVzpJ4oCt82b+HHhRVEYXFZE5HXUIzkyaY0elxEwP1t00Skln/9hFhYb83//kE
NfUo9RndemhQmduFMV+icNEAWkXr5VTnWV9YL31B3awrVGTHVcSqVbiEBqTiujMPdS0MO+BDpitI
889YCNEln+YaI/oUec2YxOuiFnRbgPPG5SkAhljLuCCM4JRhqCIoKn4jOuoV8DMCUH8Ae62iNk6G
0ZMz6h8ZMzOmE1LjpZWeOBm03FUTDWBa7t8EHiHXxPumAPJ9frxvqsAJ+r05F4PDSou6JflXf73g
Hpb1e1f87W3ur/rbXvoTqSUCC4qaWfJIQ+hF9x44JtGr6l/vm1j707Wqhk/3HKn7Q/ebexjUn4iy
fzymDi0GnfuDv7Oj7pvqPdTy/sr7/fvL/9y9P/bnz+Q4k/BLLAFo/8vm//mv39/oz/sSi6dtp6ge
t+1Acpx4txotW/1yc3/szz80CXGUf+7etwJtiZ27b/55yZ+3ub/kfhfeY0iPCGb5/+7JkqbTUf3n
O/5+9P5yjQkn0obl80XQGOYq/P1h//GZ/vy9+3v940/d74bLQQEskyLNv78PoTNwhe730ULLNuH1
Pr2CZb2d32+jxX80IO7F/rNs3hOyEaft0qAuvPtDv59IARSj0r+f8vs97s/+/aTln//c/ds/J3dv
EW0e1lv3zfuz/vF297v//T/f/8TfPmXQ+gH1i4jKDzqAahUvziWimP76hFWwxKBag1A69FzhCd7v
F4vd7v6k+9Pvdwmzi3fDw/3R+wN/3mnWW97kfj9d3v6+9eeV+d3W9ec1pkAzrstkVsshF+Sl3txK
ObIe7c8mWMR6lyGs2d3/fcyxrpYas/ZhcZ1hcVecvjNUZxCE3knUa6Zp2vaOoPQXGGUeNQfaIAKT
CmHawFqzy3vSnLmkXP7eRBJI/hx7k/r0kkf3e/P+aNgaezUOQu9+735zf+H9eX/u/u0t7w/e//n+
xD+vuz/my0uCQJyH6yqYUef0WfHZTxWUZr/ez12h4HtIKQhoBp2UtH03l0H8fqM0S/wjMSjc0poh
qRHNIticugWePg67wYrGnWr4+iafRYca6WlWq6dCS6n+9f82X+raoc6aaQsbONvhQcK6tmz9ubk/
BlKvdMiP7mmGsj/mmtYeCz5wHkKt3NSYXPiVIembsK4ULwiJkPOXHLmUps46mqWnKAOxjQSzEXdI
yVj8aldKhsyBa2CkbVQrRA5UkXO/m9XVCv0kNbm+QyE2JjMphAPps5EpEaDTx9DklshA8k2LnVFX
FiWeDoBTNWyl7oVSwYdidtI6axAxIvFggtbUiQ13gCuEqPjrUZoffaq/yJ7FDWLBZmeJgJ61Jfry
vtWYtUrtuvudXG1GoCs0vUGTR+2JE5p0QKrPKEnum38ejHrxrAzhvB6XM+h+c8+J/nP3vlVPKOiU
bClccSLdbxJEFyTZSVsAFRO9NV0Ud0JwrkRSYfVaLx2hXLKTp6yhPBk0jS3Al8nr7iJb/fD7QFSW
X+7P4Xffuj9WpTUG4l4FhWKIFCeL1AMV0+zuNFYNaMlfiNb7/fu//Oa2TlY9bUwldZBnjDtAr8sv
rJQMeGBY3eh+P0TzuRsrn19lkImGU41WdRufkHTy9ygOmINAB2xWx93vzbbaQEyWt+E8r/2hVndB
baK6L5EWsx5dmWFuYeiXyGNfbjBwqcPE3KSLAZrVDSIwZVYdmmQ1fekl/XOcgRYZVIXofZOgwIk8
UmRjRrORpiuczukRB7kC9PdxfDfJfaP0Wayi3J5f0o3ww9IiUGCE2agHORSTr4jF7AVlfBm8Uhst
R/Rwm6l7dX8p5amidNtsZEwcoduPsu0amLvIedaC0J6MDYvOaD4F4kWa3Er96vyPPlvemphDBVVZ
7qaj076A566JTA8/MuXQAcBCuDbuO3OTBuswd6AC6sUrHK9s/kYnEdPfK0N6q2st2NI5XagBUCAS
uzdZj6rP+H9UjXCFfR/cjG+93E7aM6yMoqOnvqnjYwGtGvxZeqCUhZwzm/YqxKHwCDyhFDcmglaA
GL2thh7guxnSQKl4DbtTFpAzLsHNm5TWNKUUayugGSMx9GcEkW0AiR2613p0IB7yjn55Rpec5biM
bKE7TOYDKruhu2XIibvgUrZf2GAIE90biLNhoqLKjfDs0i518nQbChriug2mZjiPQfJgYBtTbV88
Bf1ONzcNge6EWHwMwUw/zhM7cim2cnLImm1f2YUIpsZGyheyfxVYQ7TDV7B/qCWgX7EoTa5atGK2
+Fq/mMJupJ37EyPvY752lo5Z4wjpxtdcnagnZF9k58x2/xLviQMczkHkSM/tMXII6wngVSArJCW7
3U76dlS8MqQSv9Lqb/hVc0qf6GgmthRtUO7r88GUP+OZKTXD5EKbO4jWtRCcQvdMgIvzrjYuSbeP
icCZOS+U1UjZK05+iuBFbY4Bx9GeVBj2N4taMfBivpu+En4Q4xO2xxgmcJiO4a4MKDu7wKnV3pvJ
g/qBtawiPUKmMTp4+M12J/0U9TVPCP2zFeT0lc1+EnBhQofi6KSjWJnbWHBBpoI/BXrHm7XvxFRp
VAfHdZHDs7KR1GiWncfIWFyYBgMULXNPVUIaHfFQPmgClAr4VbuZnnHoNFu0qz4lTaB1xT6d3QEO
fHtAcILdCLQKfIaVepiTaeWO7+NzWNM4kSw31a6tvCUWFknpAdkOaHUcizGqW2TMKfqS7TDvdVbt
3/E7hUwdEBL1OVkkPexhyA4G3aYnVHmq8IYYJjLO0StqcWWGl7eTdGbgdvZmKbuGUyHAfXopl3iL
6GHGbjbj5+CsJQtCjEpsNxik12pHJ8XGFzTg4wkcLBiU5utkxzYhmBMUE0hZwiGuP9vMSwIq+9JT
Z55pe9e0TKwVyBX9C/WL9QyATXOVE5wXiMiLKNEiiWEH4b1U18Mb4hTdwPKNrWK9FKBqu3jF5QHr
oUMQrDti5fAuDfJQPHapwz4/cTCjGzgpe6xVmwKpZrteoELdCvYGPNIVZcDRsPkkEcr3wu3bZxZO
yAfKffeqKa9Vt6Hi1266B/nLV9yk3vDRQHqVFNVhPtWlx2fyYfFkB1lZ6egV7OC5vFH5VSMAMPt0
L4LsAQsjP9KTbUWKPjUd7EM/HHRxHX520Wm2HPwuwkfKz1W1ItmzXhOdKGshKTMwpT7nt+xIkPJZ
fRLcdn4IIwDflIDeFeUcIuMqSKtEhCWhAnL6ylPSozQeBPVY+/ugos1B1NO6Mqmp7uFho0Qb6Zlf
IxoT6gbTIJ6NCVPMxbpRELN+FS9otJBzb9AZPRKwUKrb4DrvE3VFxvF4s7BITR4moCFx0XhTyYIM
Gb+KAH5mN4LV1VubJuVahwAfN4CTLArDFUWz8FAKTxppLPOTOlMUuw4sSpsPSzy0QEbIAYlXisaP
TLEWP+U6IIUDSWnx+NSFT9O8M03KpK0dYQtIianAVf0YxD/D9NaDzmc9iQvhljUNMZ9HOcDuBnaO
OyJQNlukB2A+QO1Pga/7B33c9Iws0a6EPl59DOVBEqCZe+whWHO1uQIuEEFhpnYYrsjisjCdsi2t
+i+wb/HqHL5G6p53T/YsaEIFoxfywlX4pNuVNzwUIBRlZ26h/ANVJbfDSx3UvTTb20+wkIUX1h7x
LE8ikiFb3yE3XMVrA5GN80sjqPWGJUK/JC6Y5KuCYm4dO/l+uui1q7z7mxa5P6oZlyPNcPFqil90
VOOXADq1LT4apyF2+eSSzckQ3sAyE90LXTl4Vi/mV7mhyXT8rm8IZrVTjFMggEZj044UOGK5Q1Ku
DdLroXFG299kNvt0FdrSKlxrD79W36Xb/QLo6GxDcSVflFO+kS8TgwITgGecYZwx+S2+icTmEsJ6
0x5wP1Dkz1S62a6PXw7DhhumR546FOum3+pwejyFivXFN1DLPKc04WKPYrPm4xJeoUkKRjt0yEkh
DxWWaTC4W+RZyEZD8E3vjVeeI3ckOU70guaB5dJSkp/toF5PbrRTnd7GnCZT0sVukZ/mnWJgW3I+
EXXbYNxkmkRr6bZV8Ry8o91WDsSQbAxo9yfhl/giAabC6fkRcBqg8rhqm+wqPge75IhJFEENcQ5+
fKJdWjwXXsyn8qKr+UaLg3+T8E4hU7XnT4NP7SLRxkoXFltATwFETaZtRBGwb+mIXpFG0EIhOEe7
iZxhlIlYPT1LTzJ8zkf5Bbm5k6/7i4bweNVfkr1uK/SDVuuOsCd2mq0dlENz6i/11vfegdbNh/lQ
nZQ1dLRgg1jtgIP8yOmNtS/BVHYYieR5an2uGStkW4RJ5Y88o1hBQjjNB20dvrVbreeLT66583fv
zcd4yE6jQ3yP6TH7OMi7/IC3fV7TGbATW3BTB7H3qlvFR9+moO4gMzyma2sN2+zSbnXTLp+SU/kk
vEYPo9N9xE9kHjzRCfmpXga33GqrElL7qn0LboiRMas/wa1Gya3FDrdZu6odac1V48ZIxqHDHsY9
nOJ+RkBCJX4Zw4fL/FAfCBspt8lJ2GiOcdCeSgfduJ171iW3o7XxJvDa1gmPOAnmt86WbUjbNiMU
MFDE3G+CskEMxsXlLeNbeYHHpGSb7jkcXuKn9jD8JCfT6w/VR8qsh8rXq/jzmp2ih8n1f8K3/Ata
DXuCMUbbw0A+4oNYkL6P+SPZxbK97t7F5+gKpwusMocVJ1W0ehK/czqWtjja0zMt0nH1ZH127wCC
VZcEwWu2MT/U5/oNmwOcAOYsH/Vb/Eu1hxN4yfEx2Sd7+Vm3+0t1JSfVpZG7Ej35yK09OwJ/4LPE
F+BhALdzkCwr7WBsdBvs/Oty0G2EGz1OhreOagU8pXe4Cd0RhSYPjqvsKm3yM5fEXfXNsVo843jY
zvt43TzP+4Axpr0ViVscuTol3/fjvr3F5xCbNVcXziJn3Gf8XrHTEo2koyu2SdwokbASF8Ca9Jsc
l/bGv3EyRZ2jS3uTNQq7Br4sFyx2k7BCgD5+zp/xo+DbpL/7wwqcoCSu1MnT6D2jZHoWPsUj47Ju
a+txSweZs+Wi74LNuB35QabT+FW/YfMhrmrN8Z6jsbWVXwj5J7t4Ec4kz6yDTcEVKZY2SPfEl0F5
RaC3DbbRdnS5FvfwKl1lJxwVJK+Razxk31gVtcYJra8E4WmwymQumeMluYHZ1a11eJ0eRM84z4eO
6MZjDV8LQF7CuSK+0cN1+41/+Y6uA7sanDYICAQvTJV38Tm6zrfxPgDeRwnUJQwq4Nya5+I7oGNO
VsVK++x4IXJtaOKMH1wGP4ejzkDw0m5zZ9xKLNU+2nO1sz4zFGuI9x7Ql5sfbNVv4at2oPs/Lp+a
hOvYbh76Fs0Fba5V/2jcxOf6jOSAENvsuswP3qXP6p2PSM8JN1X13U+H+cYFsf+c+RkRkeTLYMzA
xhSBnCCGpckFqoCDcze5n2i5UOOsxgflhGR3RTfGDu3Arc+MpVwm3+fsOEwehrozQ156Ho7s12Qj
2gS87juEHWd5F3KGMgWypXdxi0FWP1iuueXEV6F12tgAnHwzMtzonnUWPfFUYOt1tKfgVq9JU6Ve
hR2KkzfYfIZO6Wpo6rmmjVf90K8KLnjxmc89Vq7EIEmU2ZrV2A1RR/BpfM1vLT7RL+lNO5tcu+O1
dcpv5V7ftvuwsa0HOYZH43axyyVNvjAdpA7DQfs8bhSG53o72ADd9tKj6VUeM1Te2buYjvbAnGL4
Npdvj4p6D4l20333jBObbEM7zpY28Tp+jK7JVdtjRX5Y1zjTbzKHQLIaBUd+7jkzr5yz/gu1RX5A
9Vuh3xy54sv0MX2Ul/opechO7SFnFAQgew6fjEfpXKf2vPV3oC9P5lV0YYy/fcaO8ABmm9NZ2Sz/
6yNYzVVU2/qL/JFeBM2Ny9WwuNNXbW8Lr1j9lWiVMIWycee+muGRK4340vgHs10zL97pO/IfPfjC
5Zb1wvU/2TuPHcmVLcv+S8/5QC0GPQnXKrTKmBAZNzOplZFmRvLre9Gz8OJW4j40al4Th2tBJ2lm
5+y9NnFNt0wz2WvtF5ISEHCgb9OH8Tk5uodoxn+7tcPNHPw0p4V+/1D4E/8iqOfgeXiGzJkcffYj
wRHbPEZvfIlPJKk3Ms/VVl6rrQDdb3w7cFgbsT66lt2MpRB5Jf1cL37fRxyME9o+tQLqT+FS2b9e
s0Dz/L72uxoVAvVodP7AKoQilLuUk68X10rU183rtWTS4Y2taVNeq1DX7xOa5VGmUbvWgfUECmI8
pHRdu1iT44iz1IJKf8DTjM0tO/XGh6KYYy2k0FJtOvx6e3SvtJg5qtG1AuRCfhYUzZ4E3zubmvxO
lAkL4OWCpQuJxP4h6UB9od+B97VcQ22H3xamkD3SYOjzpaqP7Yq+gugJtrxeLYhDYBTQnC7LhYQG
ccPOQiqY4UsSCuSpCSpWqHaPzYzMEzsLC945p580OUiLXWqDmU/FwVruGsmtPaapBXx2Kj7RilJ9
sRdSDzPqdkxoUI3jMimvVmNRXqbWZxq0fE+qWnQEzNyk/V1k5CTGLdDIubm1HYcTbmfcUaPdCwzx
nDj5Tk7iIO5p3kZFnoosUBx70YJtC5b2yPWqHH1KGpkLo/Fa0r3WeK913eu14Nqs0113quKk2uUO
5e/rxbT072xBofzrvtaQGR56zAv1pCipWHoJDfLEUS0X15vXCxOLMfELrMCuddDrRWsYnQ1/k7qo
H2Nuk8gfrnXZ37VaexHV213GpU59QNUtgazmktE0LpXh6d/XPJk0v++7PvDHzevzri8jX4g2CvCP
DytsKHT3PwuzR4oSAgkIOAEUUOIMk3FmsJqTNdj2MRK35dDyu0aKlMcpMsUR+xxK+AZ9X3zAZpOv
bQlitXOpirdLF2fsy+73tSJEPVKnxTqfx3vkCDVadDLYoUYi/T5BlLiTIA62KL5RutttdwRc31Ij
9V8DO5SH37euD0SYNNZZQs3+b3deX/f79vWqGpGMB7iOZmquwK4ZVigiD4mgftyjuqQ3dr1+vft6
gceLY3u5+Lr59WjXx1RcVbm7Pu3r/t/v4kgh5tXXQ76uH0IZDFBRcBgpQnqxU5jeJUNnRwgeajmq
DKQdjK7P5uUYvIL3DJegVuyU35rSE7smQn3/78eu1/7EAiIihPF3feh60V3Rfi6SfBjkygaywRFz
fRHV62FefUEAMTPx9/7JKPx9+/qC60uvb/qP7MHfz7w+/vWmX6/5/fZfH//76aOX1KQmqqc/XnL9
QB0I1O+CmvbX23w9789v9rfb1y/x50d93e489Ht2BA30C8j4++qfv+5vhMb4+tzrm/ztk35fvd77
+wdGknWmDyHpb1zH/7hNrj8GFgQ74PUt/rZdv37nHz/mn7/B10fMH/PgvtCm+9YvTQ3gttVxXoCe
14s/7vvj5j89hfI/da0/3sa6Nq2+nn699vWc69s2Vzjo13O+Hv6n+/78mOtb/PG2v58TOPPjQL9t
K5ffF14bsEk+NbsOC8WwDORQULhYHv3jJv4N1D2cn//rkfDaRb0+/ffV6/Mbak126MGd+4e3uD7j
evH1Nr8/5evb/MfX/fHF/uPbXJ/39UnX9/u6b1y6YP+rPaqHbJj+f9ojz/HRC/1n7dFrJhKkg9//
m/7o94v+S38UeP+yXZ+7bA/rlo1e6N/6o9D5l4/SPXCjwPNCL3LCf+uPnOhf6P5caxEa+b6NiOlL
f+T/i3dzQjPwg9C2ESn9j/RH109pm3JKmvrw4//+H74Vn+8ETFvxoXkmcqT/rj+Cht+giE6s/TB3
D36Et88t6nxDOWPImAUnoJVgSuyCrqPtEpxYphSuIl22wpJ9Uy0ztmmZnmlrcsh6uG0UxXd7ZDq5
TAubVhR7VTBIwRwHLA5YCnQzLf2X2cL/QcjTOoqYtDskPUkTsJmv1rE1PgYZ1X5JZ9Hsn3z7ZQ7p
HfXIyqnKsfgmKCNIb4tf8yze2njEIttSc40sGq/J+KH7++xVeD2tAH2CPmXQCWs/8j75HJcJWEUn
ivHjMbP9c9j31hpEDp6dw/QroxzqBj4Bq33NlDEI1LQPwmgFMzA4ajNhkWzT3Ilr/66pA/vYNy52
gkCuC1Ls6emkIxgcNzzMLoO0HyDgTVrygKKJykhd/woqADEVL+4EVAy2tF5PmIvykeqOKvJHYb6W
0Q/HoxiVqUueRS/4Uylz2eNwLHtAsPx9j1msxDZZppRAwfkx3k1l5LjvPTKPRAXeugFjRVOeRmCT
zqyNzRqxq13A8yDWnLJodPTxbK4FfqL33NDJds6z3TDH7qrI+P5MisEpsNsjWe7eG28t3ZJScND/
GqOgPbeZfyo7fnYlJWEJs2am7Gb3tkRY6cU1oTaegfkyVcm2jpK9MyXZXWUOP1qtJKaFfAZWEkev
kztZoNJQsE4WBiciiGxdWfi7Y3J+5gTQG9Z5ot0pRgc0RCPAEwTi3qlJxHDsShb+Qg7bIrqflkWB
NODazEvHua1f2oktFSXA1f3U4qu4yUllo23h2NW0nENQc6PB65iYNUsiIkJedv4PePfwPUWhSUux
X70MlYe/aA2yUUSH0d9nWJVWYWkm6wqT+JSXPz0dPWsyvXTS/JhD4xPsWrPVNlnGZjyFN8Ld5CXa
h76l2O05uzqsz2KZ3dtWTXJaGh5DVi8YUL11xc8iK6Z4bCzL2RYJYBMD3g9CWGbW2m0O44Q7QLi0
FkRprRq/emrnvN+SBPU5jrbe5HYujpFU58RXxS5YDjVvdPWaMFXcbMvK8nohKhCSs4HpxF7WokYy
2esEJAO5hMTIDsuFS5meiDRvj1WJdQK4OxF9c01C5IVnoFO/cavhryIMd8kAJC0XgIp7l8l1JTCz
1oJ4KgBzv6osl7932ayHktQQe0Bi3o8yqN5EZRJLUW6IQ+g3I2nmVNAD86DjJYwbWcf1IjbKAwoo
vfN65vt9GnTH4saYAXePVdysA8P3VnlqGPgjoFNEbQAJgg1jVN0lr8RLkQ/7XIy0kwuv3+TKn49X
vGoMZHejF4lSk5Ff05j9g5A+2K3cvw393N/Cw7jtOg8pB108o83vg07g0/KowGgoFkOSoNVxiDuy
3WxTDuV8GJpoOyTm0m2Wd2keEU5pu7SjWirnk64oz2o05IRv7wNpUOroXbw3LlTmXIXOVqBD6bD9
3GCqQekuiURZMLBx5j1lSHPw8TDlrk06nw45lHE3GptUp9/DtJfbnidZAQHMoiqmvc7oL/wwi2g8
2stFPANdReal6V5pubRHyG9bFopOEN62ScCmpXlHJEN1GOHF92MwgSdhR+kMq1yD36DXKdsj4QnJ
LjBoCBr1d11hOJOTdZ/oDK4TpwKs8v0njteMuJ9gwippe+xL3YOHtQE1Cv8S8MngiIQfi4edT48Y
wc+kmaZrD4PkjtDlxBf3rh1SsDOJHCiDGYb8xmfn3YYjqU5zmzyLdKx3ZYRLONY64IwQrnM9Yfl3
AeWnxAXaHtEpk4bjQ04k6WtTcyJ8J1t3S6dzIpNiGYhG4V76hLrilNT6TKXgqQazuIv74qHAsn07
WiAMBUDBxBLidRIN5y2CAa+3ILbQLHOyGSzHm65ti6zG3r2dPYpXXWkku4ZQrD02g2RVI6Z6LGIf
IFtkUj8rLPdsdfbPQaXHStDkL0gpcd0Macgwf7fT5jYVRQvdy6G5oAVJZV3kvLFpaRVPw2ky2/EM
ponU5mK4yDRztvVsyxsRtdhDS4fqng+gAYONxkqTUMUKJxsEBEQz/DkDe90YE0nuGktsL9ChHlIK
QZoIHtjx+23UL/kyeK/vk/TTjWfv1HQLRoa4arQJ8l7Mc8gpv8vY7dDqexxTl2bE1Rrn4codC70v
rPDgeaTg2rC8FmrUWSC13sFGbdb1WLz1g2ueCYkmqQ5n87kZcoUTqS/WITiFtQHmdhOXMdbNBDyi
3eev/oQtOkcwt9YEFx0Z0wk1wHQMCS198yEgnhNpEJyTkUBXtNrfj4QcH4eG0vyoouHJI0kmLsnN
qlG7YPU6YJj3gdogeirS2VrFFrWcqvxRO4wiYL9mvCLhSWeuPFhV9Jxpy9xrZmScJ2RzmkPL25cG
CRoWORIXk/daXx9gE9aboJU7TkoQNrLiPs3s+3yW6ql28NQ0ffIojRggfT5Mt35U1xeKMhBvzfyx
lGa2jc3oOYFgYBjOazwU8UfvYcfJiDu6CJb+ZEg8KWc+WoGrkB7Ncg3+bziGQTZ8F9OuNLVxTOee
ahXYil2OjSNbVaUkcgODvSny06Bcqqaq9cdH7fSHIDDuc91ED65GxzKoTpzwzzkUdKUCFDEGDmaZ
iX91loJpnBXtQYM8NzhP8QrROA6n8rsho0fH8Ku7gnaW9BSswjCYznV7BrFDOdqL7aMMxkswKH+d
CmwWTeLezYDStjBw5Ogkh9BV1OMVT5p95mVtrL/JOUzuLbK3aruLNt4QItlll42V88RfdJxT/8zs
dADd0WL8tox3lVW4aKO6eiHT5lLm+S4pcnGOdQGseOxnKA1P6SwMmLQaAlIMehfOc3Oye/fJM9Gp
ZJUw7lJzoqDsc2oNP6Y6Se6ZRJh0SPGVSoRWeY7ao6W6h4MlkC/KhWYkRU6EQ5/JFxkWHudMODfz
3KEX4GibwqZ7qaz3GYv0PtH8PVTIqlQEF6vxMJWFC2LSDlzw1HAaYBDNT0OWWWdYp8VuMBv7LbOJ
/JH+KRpAaVjB6J3bITsZkc3gK4fqnBNmHtfKOLY9SZUKVtMWTx/jPgXAG8dI213rZs5Zq9Tbx0BG
zdEEvAuV/KVj/0JV6U2b1E++CxYjd1mu4ZRhI97nCW683tE435usOZRuBdNbibsoh1s7Rxh2U3vc
UJSSlyIwkmO6zYVRntoc6Y/d5sELnI4PTn03TpsNL9k4bB387fx09jhmYdR4R5qoVZqV56Cr/spz
el+OgUdqzqX3DjO7SD5w9yuMTQqqcm+mK1I+yT9ghLybpPMYTbhCOeGD6SHjDvlw6m+9rB12zJvF
zugDmm1zgkJxBMRmuIPYW0gU13MB+YC6mfXUtLxdUYPyhn72NvR49c0kaF9MG0dRpdz0h6cAwuPS
fREz8ZlAXYwxEC81bCvc6yNn9W5uv/V5S9/JMpITnF+E5YFPuUw1n0El1DGZ0GP4Te0RWNW9AFwJ
Wyv9zLW485pqTa5Jcws90F/HU4tROIP6I0NAFV0JwWwcWOjkvnxNq8I8xESZrT2vbfbFbO58znac
ppDkxGSaIO362Ve+uZroBY1dynCOawlEsM/ewXY1jDTa1hWT5Fi8TdCizm6SsJSTpPJQ43QOXjWh
vgEgbecpCIloLtZJVYNJlUH4nlbxKSvR+06TQmgWCji1Pd22qCJVJ+jG2ybKv/Mu8anu6LAHAUws
kKP2nZMSy5VFGnjSSLJePFrvECNu8IM/JiMx6jOBw/umSqGWmmZ/sCy2e564mxZqxT3GaJrkdZ/A
agX/bZJ6sy2xpey8cvg1Ok36VBTY1CGXvNVC6TURmeUBOjlwr8Q9zLNzCQkX2Fady27soenSWXyv
yvhBpp7HkYMer3Xyg28cJGFdSU7GESp0sUchPG/Z0dQqGwzYOYl29+HU7tu4Ny62MZ1zhs+ekz2u
O/C/eQheCWZReUqzqlv3bNHM9I0Ls687rImsjGzESgK0MYNEdzRkkx1qz/tM9Wxt+xxVgRlRnJZJ
H+wyBdHWkFVzGUv/IZPDs47aYs/0l6B61QKd9ZNz27Xhmhp6wzsj4BYJCqeZdw4655cX49jrbFOs
I7fO7zjdMN9orf5R5PBbJrAVqyofCKGMwL3CVI7JCA/QJiQVjTVmGGs/Tm7HKpS38TdKENBpEF6T
QO8jxhyRCNUV4I5hCh6y3hj241jTo1QZ6RI+bmlXFYCYy8vsQQxiZIITJgG6xGnwPjnprhJB+VLH
5h21afbFtIJH3Un+H0Cdc46HgX8th6mwHrxRrRtddxuvoK0QCBOVR9ecjERxqGuGfF2Rhj0TXCSL
mY1M4rqRw2kxAnbM3EL3hQHZaYefs3S7k7ILvn3tfxcJMWLaVd06qAfU2TM5e6Q4RWST5askhwIj
el8+ELj0zUoxEYOeSJj1QRuyGmxURo7kR00qJcMU0HaRO/tpiXcKWzXuMZrB6psqzFUq3LTwEbeW
j36zBYQxTFFz8iaoVpKIi9iz8Ad2hT4Hsb4jMIH27Rw9RGUuL6opno3q0XNk+uSHcPc617o3DVpt
rWoeDYH4MIyS3qcU6V6Ar5+rnIle6hJ0kPq0WD0IrjX83QoT1zS47skIfpjNMJ1s+KBo9zr+S5oo
ZvOkZe8cC8VDsZ1spF8mhwrm8iG0adt1dnLqE8PfTr0TP7toE9Mgajbj3H4MVc8eZN3XIki/KUIl
RNFtx9S+7RWp2VYj6lvYHjliVVFtIw9EDGRiA86k5XPGrMb9QHeRNGX5MAY9e6/OzT1p75jHAfWl
/pJpJiTgRDgyqgkHJLbO2mosJohh/zxFE/yTAWmFT4T72lSpvbGhAm5qEta2gwP2HNt6Pnj5B0O1
vamg+SM91wi+E6BlvbvGXC4OALleoBBhbZ0aHLI22adQbWgbv5TGahwbZi5dSZc4chpUSoFPwGT6
SqQs05qS48lme28ZAm7aT3ji4wO5G4jTlPphEbiS4i7d5YW3d3TnbabM/dmZ0U+vHG1Uq9VfYD0F
0vlhG7W5f2ExjMLSJ7EBiKT96rg0YiMC6aP6e6ERTc8RcoTRakHESEoqfncZ4Pqx0saPLC3yXLAg
txD9+ie2xLsLq+LQZCemgulDPaMtZfihlFC+p8NtZ9fTW5yQa88xhziic6vHyiE2q0mmg0Esn1Ly
lRSNEi1wxHCQNqA2DPC4hoZrKFC/z0MYooFGgxjZh8Trh7+4WM+IegpM6E9p7gBJU1tDo1AOAsEe
rzQ4WOT2I9OluyzrbeIopoxwSFLBjH5XuGzRSVM2jH3xzSdI9AZkTLJZkM0JhOjH2sieRsXUEyRo
vJPvU58rlu9YGYWFncmgJEShDSdFTWCrsYU2oCG9IQ1Lhpaz2wBk1qBxnZLLuaoorqxJFiFndtYh
+ce4AzAPRytlfe/mqtnc28H4pjRKlmBsGAqlLfZyNlf85dOt1KF7z6nfuy8rn5zdkoHSl+1D3Dch
kG1clLYRMiMjZroDbffNTtWBBVX5Qfrvxg2grcqsI4I1cjJm6j06qLEjW6tDrSkElZh+lP2dZVJ/
CflZaz+Nf3hFg1RC+NXKFROVVKPKDyofHupwdu57wyHkNiQ1cHQoe5hRL/dzzo/2M8Ncj97UM62x
0r1glwNuTG/XvdFO+7NKWPVbpKpbbq8gtUfpvZtIvdOlGBj9oXcRn+5dcL62m4Asjc0QosCYMXR3
yaWsIZVNDOh0qhAsoyf17YpmORpWLH/NKQ/rXe/ICquk4vj3s62U7lOm8Wt0g30SqM9V5D03HUDB
6oioh2Z5+qiWi9SvPzoiFh68ih2UVZ+ftNtSj8OKTBzGxt66i4x1IBET4LTCrUIqUYqLYkouNqKK
CsAlui40Sf0C7iFIfW37EZRR0YJwMdjDmjb7NBQ6mqh7swh27+T0ndjyD5HInYg9cGuivhOaLIJ2
5owVIc0rlfPCVlZ0EuWdZ7ffxtjdYzXflXAvZsZB5jnIeurQIUUJe45TfKIRZex8EV5034YIcG3t
3NzES/U58ftfbubDkm5wchBDjRXWNDEe2nfjNWPX20ktT5StBdhXwi5qE/lJlr4kegKx3L2kpZsg
EjZeAE6i5e9kSukWq8ycphxy8puDqx+Z+wXKqKaIRXJ06fjwkiMQdGNevWmbiXXSkhRKbcRgvuHp
atdN+NFrJKAQSDCqNPM3O7tPU2YKbfnOPvnhVsBkVO0QGOX334YUCbltxa9RnP9VgLzZwdY/tZPU
MIuDlWYAsF1yGXpIw7M9uTd2bj16E4VTahQ3vk8sZ0EYb7DsvG5KecV4DCz8JJ52ghPFt9dkgpRY
pnVLhQAhrKjsnQukiCSe/MVt+oNd4j2goM0iszHmtcuGXFsGSIyePMeGmmUj+PvMOv8mqQ+Sd+DH
TDEdPKf82KGaf5VGeC6SGWEK46Q1bsL27JNmDYEZ3EKLsr5H2kX98lOG4yc5SpSNKR8QNMzcaTL3
ojK8k2Vteivx18HQRytIQCwtu59+Fn/MPjkVYiz4n8pbmYfBhiDYE3MGyF7HIOr2luudbMizK3cu
zjKxkT1OtYkKmHBHiHnsaoDP1KD3ofbwDjb9R0yMUmCBnDJnVu9W1J8m2iHIcfZudOy0QvNImYXF
NMrRvLFXfXYSbftXEjCRm4m4EGTSAKw8RXr+NMvKAP04RFszxx+is8/E1f0BqsiK+t19bk7WweoQ
DnawkVzJOSoMnLPPQ45vAb4msmtVtP3PuPP03Yz9orKSvzQe23dmKuiuiRzwsmCnY/0aMOdeuUZC
XHTMzK5x2LSiHcFmtrL7IDwV9ZQRFHfDRMmhMwilC/lt6D7Rz3pUvKeII4A/Tq0hdB1Q5NjobxEG
6iR0UJTYt/A88UHR7zAc+UpwC1CYQ9DJ6sN0jHxdGb+M3JZHObPHlUt1wXMcjKV5tjYHPFR5CGF8
JpUQJp+Ful/JlzQaR1gq/X0UgK1EGHMeHCM82iVCzQa34qUc2BFob3TPHlPa0TIYOWpWs2S03LuK
8Jqih7QI6B5Tvdu9sSRDHYs7cTONysChNBMDauD6G2PMO1BjSFFQo9wbBVSpqBouoeOdo7p9YHaH
XP7eWBgTtqG7nRVQhenNBS0ShXCs0u7Qpyw8R0Tk5BU8+uNAZ8DuyMks7XXduw++Rt7WEAQ3kxRf
RUSnJiWilVSHgOwMKuxdY9w7za3Vc+K1oY9J2dzNunycTYKrcw2+O7+tBMpXz3ZcUmfBAZH3dJd0
MJJ6NX/EtvkpbZRkAnLTinXMJ6cba4ibnWGWKO/7z0Rb5Vall0zJZVBX0zZIPHJ8ezLCSuJ+NgB3
xDby02DXs//lZVKea7OsDzXzA5yN0dbVb+kU8/f1yUbJOT84GnHeAPwe4DHh7yL+FWfzr6lw3QfP
pJ0DT/OhkKwks4JBYalauT5UnAB8KkcPCUCeMJ6D7mNsGRi8OXlPPeLNe2wA3fhgEd+96W2ALSLx
TlVm3NdFfxhGgnxK0xrWLiQVK+6c28huP9kjKjiaCjjWxTUQVAJPLi51xIyCxhK2g3l40QppBgH2
w9kp2wMpAmtNMBjgrG5eV414zaPh0e/QnoYdTbkKYyydIGbofvm9LglQpzL/OjUo0Me5s9Yym+yt
EpN/DlriLIfghfQ266aIG6D/hM7tRQbB08x3jHXkZxjRZ9RU+r00P5pUKfiGab+fOkjpHb7V/Tyr
lFNTH++7g/Q1yxy9tYvgzemq54Ca8yaO+vFNa9KnZlqccYZo1P7QTexhsk5fLEWkX24ZxV4EQQ98
3U4+LBFuiKmq7oIq2dOWvOGPCEk0Tvd19q6YVl5ypNWTQQ129ssTNfjFFCjOc4WR0WKGF7UTaG9H
bjqHLiGZN3yC/WhwjmR9CK8tjhmP2vqYxP5xSjvMt9GIsha/XOfySa2cfMyezc/ac9FO+j90W1E7
b7GzNQUUImtk6t9VyMLYYoQ+OYlN/w5rXEUvaS/hs6y8Ua5MNaM1h5NG90Y+DrYJTzsPt7HC0ugG
+kflp+JoVOb04A/Bg+o5b3Vjt3UFEH3PXyhjhkbXZgV4kk5E+coHIOyUqgCp5TxPFAfQ3vPercMD
JXUiurS9S+i9rXRSTQevb7dtrqoj2sy3SOThjYvjolcTeKLgWc3Niz3IJz8PcDP1+6Tw90mlq0Oi
zOK+VaSo5EwLj54ZPSWtMpGwU5dLfXXrcVptHN+4o/flt5cK8dpZDQyyZpAdgtSgSmazlEaPUL/X
Bicmi5N30Yf3Y9XdM9Xu1jp1DoDarVujMItd1jJWVdlr4Tn2uaJqIrzYvOcYZgK8eN4ZaFa92zK7
wNTu+OOyoJ8AcAqCOeCvrrVJrdxrb8Na3+mZVTcD69SOB2B+D8oxmRe63bskQgN8NpjTD3ieIEnM
ihR0WT6Rz8J2yxBes07fGEqFa0kZMmwoUVg+bewZIxJagW6KWP3MFd4Y6NSxN9kPwsq2QLGSdaTI
gXErtQsN/p5+78fRc+GO+CRoMVRCmlsdx9QdSlz6hbHkhjEm5NCz+oC2PzyhsqU90qXuSxIRTN1K
zhmFc8oDpl4mwnSDjmgHH5Gy7kjcYVDuBotTXeoti46oAAS3rTitP4Cy4txO2tuOMJbLHNmYSyZM
NDNdANoHzOHZMdPhM28tax2kNUJWbd7MFmfoxur1rY4+VUvaQz5Pz8BymRQ7mvwuFpVuYf8sJ6ax
xUx7MjX8Vy//JXPnp57FuQ18dzOWxKeFSQ2ZsaWoh0OeRWw+kkBqBQ9BEhyIdSE1gQpt1L1SX6uO
gzO8Bq2lYIh5dxmrUnotlXMXVZgSdPyjCBaSfu0Zh84IYHhp6L7EtW0679GyOI/2wM7COXwcY8zs
E+TxMwECB9vXLitjRe1TNH/NMmfpMBfJXgHYARc77Frt8G8w3QXphslXjt+V5cPKbEl/Cb6PgaTe
Xn4niYfEly5CzwrkJmjMEXwEjliZzSA2JeF4joNvoDEwSVVYMW1ioIW6C834gS24RSR776V2t1PF
sFcyXgs9Q5JLrHrF/lusy2m4N5Klc+VBwVNRi6O6sGmHgSuYHWLlm2AHy/WnUbx1mHrrAECm8J3b
uRizjZwbvEOk5SnngdrvO37sPg5YXPbOJhxJcovIo9kr774Oh/R9nIXGEkyW2FAiljdZ1e/C2iS0
0BsBJLS3OexWA9gEQWSa2L4cRC1scWx8j41ZP0YPM4itFxpeRIiE7cUfvFuPFuJUeAoCLwtaL44f
iyoIKXY2m6W1h2C9o+hTdFjpMXB04o5uLTkiQ/poZckl7HCBW84IAtsLjgNgZKaw+cbOovIgs/4t
DsMNfQ4NgZo/aF4ylBBA7EhJmnGf0Z9P8aY3MUYOH5t/SKI9YZMJC//Rv8krzq5N2W8gDIYbakCA
q/2Q6pjQewPD8TTZ3Z1q0ndafj7ZPh9NERnIbIK7MvYeOss+G6bzKLuCSaZbXrwEGYNlUwuSxJJF
419VlWSrdrLRZRCHbZWsAH1TDWuHACzCgzjeaoYjY1rJwWnfi3TCLoW2ibkrslfZa4W7fjGXTGIr
2SN2wjQl7knZrtNAW7sxJOrBT33w8IFWkDl9TMKKrBaDEgOrPZz16fTeh8OFMJ7y1FVo1ZMlRAMP
UpLhsLBYdrnjiASlRBftE9UnM4GzyHJvZRXRN6D/tBpzwOBp3X/IlMVTimFJlDRXYlzsMbokoCAQ
G/Ez6zEiUKj+vjyaaQiSEEBJ5jmx8NpQ2iME9zXnmy8RWa1PRYKEP9dFnJPqh3HoX01am3NqPDcD
VuCytZ/NfV/gpEvFxXJoVfRFVB9k3oML9x8jYCDPcYlzPC3gVpLBsO26dJuElcJPSCBamyjqAyqh
MjtYBhYLvmAwtZcZqslmmQLbwbWXl61ZmsPN9FOaYsl3GCTZypkAXPrZupReuB1G9TRaTJKSyCU1
xSxhvZk+Ftreg0FV5BEeXSRNfZHg0SBUnb/NdDcWCYmYMfv5vkjkJdAUReMszda2/eQh+9hQE+/W
TVxf4rRP6RfZ1iFj2lVZmCmQatQKgZQumjszIOltZHmvk3I+2/F4KvhPVl6ot2FCBdup9Xc90XaG
eswmCsfmoEKA3mALC6gDjkPYrYsWf+VY9b4vC44zsYfIg+g8mttN8i0uxjcZl8UGPD9hReEQraBG
lqn0GeVORLJc0ikaWV2l8W45agnTWOySo1nD34vvBoLEzJ6/wcPaNS+LhqmjmE3EVKPwkk+m8g8C
y6eQtz7xlsIExxeK76MFZYv1ermByClONtYOmVPZBTn5053mfOua44+UFGbFUs3JFVyFhDWy0yr5
gF+gRSS1b2xyaHKr3Oc0YVQj5Gpo8DYGANgLw9GYok1URxOxpSp4NF1vlzHjWqeQd3l2q9ZmaGWr
2RvuEDNmBzvOmHyHJOWIu9qhLsaR/2Q7S+kmrffOMJykE+76kqaCGlOOE7t14W2W+SYHMYyOzyiO
lPee8rjvdn73ImdA4Ut0NCMvUdhkDJn99BJV3ktuUy6c8mGHoGCtAopGJayemz74HjV2ulefw+S/
T3QfsP8h39GZ9VhWAPS9ibpIlPmfaVhawIM7yPJNB7JhNRpL87aGgFiCuAJty67eVC/9yCCbX7AW
daFFrw5wzl5G86HM/E1Ne5mZVj0THpOPWNUYJI6kj4GAH0YMFAnA4RomR8PxRGx6/V5ghmvr/EeN
IFuQlnByAIDXEZPAkeGqpw66YU18aJguvk7dpReT+vBSD0t2YSKzPDAXi7iuSB/wmktnFmeoQqwF
oqc6ah4cafdnG1NDLPgBbgJiP0ocFp/RSKpgQCJEI9mdmHaJG2dqm+/CwGPWCHvjcfY6GFm0k3A5
whwj+l8169O1KQ3v4LUIN/3KTqE+l5KTAFquwiYYPPXEOe0KpjLWL4L34HRk8tkyY8oHfvAuXbnL
Kt+6twxp3VOdw+ueUBh2/h97Z9bbOJZu2b/S6OdmgefwcLpAv1jzaMt2OIYXwjEk53nmr+9FRtV1
hLMqE93PjQSUki05JIo8w/ftvTZtYVp708qjJQc+1qw2Q09C9tCZn/QQKCztW91nyx3AglS9+TkV
YX+fyNvgXsMmkx+ZJ/jcEf6yEHv4aE4tNRVHbnwbNVUMQmujmhI3LwkcOd9rEVOLFXXLbsllIEN3
hmc/Ml6a7otHy/A0EaNKQGx74yxKd10Trm08aIlWsTi152Itjaa6gEYzWRunIiO9ZH93F1fhRzgS
QmvSD9WQ3jfUibdZ720zpplNQDtv5Vtk5IykDECmf0IZ9TB6Ywk/gmCHNHkcLefSldnnxgY/brnV
KjYlipV4yPAssSSWEAXMEUVsUyQjDXwDCCuCq9SD3mJX3+poznYYVyzDjyb2FQaGgErqpN26AaiH
X7g0u/HWDLmxNZu0XykrCeHwzjsD7CC7LHZZYKVECnslwdswiWCqstfrsUESc08ogdjrCmtmI0pO
bJ1xbzT3o51OhzTwWKxKk+Jyy5jaIThcNTasLCb84+RgvdSI22sjyrtKZh9jxkVq2949apT8rteD
cU/VoK7SPdmb2d6aDXSxRT3Dch0W9tFBkDAeuM29XnNNGNOMOC9NWmteukV59TUNoFHEEgpAlXaM
yxxuo6LcJNmoryYbKnYRAJKxg8i+gpoCVoofOUZPtR6dggJLwCU4uupCchoJL6659juLkcDULnWZ
/vBmPyA76UH/DOGY7twEfKh6NNuxO1V21Ry0BKZPPpvk04nYX4Pv2ABX47uO2icIY0YKuFGXE4vT
ibUJm6uzIvMaNB0iRupoTKls4DJkeZx2d8nAaUne6oYWELsx2L2Axuy7cYgeiwyTnVF7H2T9KmZP
2aIHJl97SXojVDSkAxooFitjYeKRtEu0E7PmLwvDQ6iSFm6H+DGNUAN8Y5YqzywxcKe0N63+QLi8
eUirADo7DUIE3PhqK716TlyZbLE8yVWlc74sDbUOAaE/ePFRL4d1TMwuM0gTbpOkDA6m2+DtwpuF
MgoHbElxbgheVPhkCzHRkfcejTYpt4vEMyuLVeLVcm86A8xgMrxXi9iSmeBeTUjIXCc+WoYkq9uF
l8YVdqH0THGlKZ7rDgtbNzZiH+g18on+3raATXoeBfC7mnSOY0VmEPHo/mF5O55lU5PkIWlxT32F
74wejlqnUHjvfqq/p1k1GHbNI8XukowCfFGahFqid56+7rqpB9VDTQ8xwuSB+jHbW+sVuMRZBIwR
yo7SyVc6QOC7OuVbtYhmW1nCpSQ+mwl9IlAh1oMNRhCwzfXwW+Hk+77n4rA0CLxJEGJTH+ty47rf
uxpL+NghGQfb1kchhck6Wk0xJ2Kdpo8t8zDetFlUms+6W83OXnM9lRvPCfBUdspdT04XbXxv/Dwr
MWjT2M+T3jqoDlFzrkTlq51t5vs2SNNNPWlfBBUI2ivZrRGeue5b4hu5bC/o0HHrBfJLNrn6kX4R
N2WfH8KSBnGQ10TIsYZx5STuPBWz8CKEyJKPmPqcTaQAS9E4/HlDTM+RC27YgdEbj30cfrIyJK9C
v1pNfOpH6tqtPxyjUGwHM6NXh+bE50cbBI/3cMs/TPar4fjQPGbJcOKqnWGCiyqUeYiF/MPXOpdp
lvyk2PXESiWgC9AsR9TASrUpkTixzIxZSHpxs0E+SB6qiWy7Ef2LIQUkLgY51+6yQ0Td/ejFnnPE
xLEmxpJUPcDyK2pSs5Y2GK2viZSzhDHDak7qBdM/ZnfZFK9scT86g4CykNoXJsCQzNV2POazodbJ
I7Utm/IR6XS/CVP70WU7YLIjIZJnl/oEVyQZVc1xhAVR1CVyJ64+EoDEE8amlylQOVF52ierBm/W
hh564+R1UQ7brD5+ap1Hiqg7Fbk3Ng4snsZXM57NAc0Uz1GX92RV+JCgtlnrX1FrzzGITQnxIL/3
/TlExsuGFY1mdcyylefyvSE73YLELbctUzTtLbHWXEqZhWlW28pInparSnhUQ3oZ1JtCD06a8h4M
/vZmOS0X1fNyM1U5nX2PZC9sEI12s0t8JlTEddwiZYpJe3xJhEts3UB90laACMrY345m4HEFosDz
Wn3X1yR/tR66u1EnAYaXtfO7rXLUK+V8puieHp0UMURrPaI2Plj9PDuMnwNh1Eet9PkTJpaXhQ64
kFR7r7w3J7YrZe59ygzt4llRuDcYk6wufUzwJ2yFP9WMyQGI8KLzf5B8xDxXRawxEDijGk23nUVR
LZLavinnsztSxzeGaxP4ai9HNvsWzZ8ezF9j+t6unBTKSyM9kPq4pjAHQsiD1u16zdrdh/SHkeoO
3ymQM++bGS1GJvTlAsQ63d5psqeTqVGsDn1Fiuo8yMn4qRXtxtBgeJHfJcyWEFri16iJPXYxDVW3
S3zkH1sbsc+dW9RcbipHe2XH7FF/sUM9/LQR/Q+SOR/yMGvq//0/Z3vTb+4iVzdAHqP/pCon8L3g
cfqVbuy7fcvGfKhQqEc/JjIT1pEJqzOzaCaNgQmwoeP8xU+njghPJCUUumaj9epSxtv99XvhRX96
M8oQjimVYbMVkeb8Zr+9PoaZP7/1/0W6zmiZej273JFP26aqtlAckRzF+gUD8RM7EpIYKuBRqK8o
BUE9E42RrWvhTOiW4b4R3B5zaZ3JFczOsxKaUvNjERCfbFEpy7p6HakxoPpEznQfONnalsBRFctJ
zJuUxcPQODZJ2qwxFtRnT9mIKIm9gkjXVKvGiUYc+Syc+hi0j1DxY9NIuMnTtSCc9A8691/1Tnf2
QhawDYm1XjHltFzw9GP1dAZ9aa36MJpbLAE+KWOhftOKkNG978xDEtM1MHPW9spk/UN0R/HsK8hT
fSSgFCbaZ4iLplEe8rmK0pfaVQ40C9OAuGGn0MOPk8vS0kqyDdIRHCqBf4gIYjq0qjl4emHdq7D4
JCsob36g5afQYGMzetmjVlTOkTIEtoKqE1dCW/x1UcFyJSi83hClwYw5Oca9PvcXs8E7u4Q2vFBE
SXx65uy64QqZ0bW34RVZNV0JJLfGLkk8BG155BwIK4CLxsZnJxlKNxR+mh3iB7HNNf1TYk6k/pnO
oyqT6ZJTjF43hcI0HxYd53QEzBPhMIuN6mvsZSRcovbFI0EwsJCJdqZy+J2pQkDR5W3GEUXEXqTO
SXnGjqTv4WxnDIJE0g0XlILaKlXmPQb4/OsQxP6dc2OWyF4RGoR3ZhDs6Vqary6ix7Uji5fQG+Kz
RpcSVZvivPfic6AmJnpKi3kq5bPU8DklU/QZ28ke+oCzQdXWoBBU08cUIP0KQ/8fRiHlTk85mfCj
jOin4+rFtZsvIhFE2nSUwvox0S/KqtKD8tKHdn4UWV1PsWO+m3FCXQzZJFvysGCsOCXBNjZaNSqC
dPv1ocWQ59sSitL89OU1DAVUjMYs+PlE3dbstdWN456YGVLXObWPqiFTvsXLdjfBCadvEhKBhYzu
EJju8EgOULVXApnbUFPycV5UhH4goxEdEHezyn17QjObPOVjXl5ylwgaPY6I+iiopU6spFCBkDPB
NZk91f0J7VD6oKe2vy8skH+RM55dt3fvEgvxWNBYB0uU1VZq1Y9SCyQze80MkFPFwO0FLIRU8EfW
m6iqySgrOfXb1kP3S0jb1s897FAc2Pum9wgo7GPnoldZxEpcAYuiWPiI/jy/S8n5O3gKRFbr4drr
gC+JIiruY/OP0u/6Dw5KGlM0/qaOqdKhzDRPYaRvEw/jS+w0Mx0Dha9tRdQCR/ur4+fV3pGdgoLY
PtWaX1yGzqKPKYZtSMT4tikqbIstaLwpr5I1x6zaeorYcZNCjoamAivRtPEGC1g06+IgM66RpfdH
I883SQw3MjKqpcbUsEcki9jPSUJqhr4/2SAa1jSnSdq0wWTY1vSVEi+8Qz1KdvqY753ECdemT1nm
rwdnAWz/3URhm5ZSgPpNpWOLfTdRxJWQnlXr+R5FwYqlL4wgkUVHXabR2ewJjfSj+EfFeYxjJkEy
4IRYvKchXrumHp5lp92Lko1SlmEiodfyB9XEv3mLcnbC/uqUxaNqWq6lcPEqx5Dv5zKnsijyoYHa
DyIyNrVfiVXv0MBD6yVPegJ3uE1JHPYYylVMyFKTSFanpqE9dFG/FvotySi9B5QPV93kNLuuGuyL
hVgtzB2Icb0hKHTTr6JmWNzVLOgpdebyb2ZBgXX43adwdMNxXctRumu45ru8gUJDSq+PQ45sLCsv
yjcfMODdWWw+1qYws0sNWjvvzj5jIDWschcOmaKjiSCP0adH3158UFUYki3/SjsJ1VxOLKTWp3jC
/vqUUO+SERRYDmQeOnFtwjbcPx1vbIial3sVSvjIQghVkrZbF7qF+75fZ36JQ6buvw1+dSsbp/rU
WN+gNoMwtepq12QYOxwvPVkGwVvEU5Hwnrofs9I+wS8Zzg4i7k1F6AkNy9JlgS3l3eClbFiywjx2
Cg+ZSQP0rkhtY9f1lYQImO4ke4qPRE7+6KZ7bXSGW1H4aKABV/qha+GWReqvA5YMYhthBJV9Msun
faXTyVsOzf8PA/lbQ74zR3H8Z0P+x9c6YDlHDfp3S/7ysn9FggjrHyxITQskj2tgs2co+lckiFT/
mJ3ws0+fxeO/0kCIENElNlYBtklwy9j0zzQQZf7DVCY2bENg3mGFK/5v3PhivvbeRhjlmFyVc9yI
jooRk9n7QXACg9RqdWvdYvTO64zAs0Pd+Accpv3Kb9NskxoQXh2CZhpXxDuLnNJM13M4UmA86sIp
t27l7iMcZhcC6f/45Ug+/HktL3+/Hpd357rCtXXdVRYH6N3y2TcHldhBg/YIz3A55bivXHQFSF7M
Q5iIW668R1PkZGXlUbtGdQ0D1xI4I/0aGHHqhJvYR1LjTdVdwJLu7E0tvawRKZYh+uC+9ULSxgBS
TeCNjdz7+jdvf55B3h1c1zXwMzhYayy+f37/y+q/wrLcV7lQt8lF+19NeXQtJ0QOsT2H3U0KM7QI
3AdAo63Rf6Z33Tw0Qp5oaAZnA1EkMXLJkaEmu9qIdh0tRjfbiA8u4rUw15x1llKBDGVZHbqufpS2
rE/0lmmKzlFVhW6fKRbd/uYzzYf8989k4ycWjJGM6IZ4/5mkEfqZGyXGjRM921U1kCvYK/5W7/1D
KymN2oEwsUv0YltQAtl7DNZHUwTjeVAezVyn/ODgGTzZqbF1o1KQP/wswxClcxSrR5YlyKzJ0Bpc
v/nJFPk2/Jf/I/83Z9N80fz5rXPtKK4orirj3dmUFZnXUoaWNwKz2BNr0eOImT4tqzu6g97K9rvg
lCGepiIfX7o2Gb4U1JFpyZmmhkA8hEZNgAIoL38atoTIpbTy+nAHEGBV8hFOiAMvWkdneLRrFylZ
Ftw7mrFp8l4/BQpjAbqmcUXerAtLifGac4MSmwpohTmQbg1BZ6dJpcteYQI42SPBBScW7rQeb5Zt
3Jt+rq8SlRNw6U3BjR3auvSIdWw1VxzK0b+GmDUuyw3NU7uz0h37rpZVp34ZhzI80MxrtoLll/Kg
sIIRGL+4udXg2w4/dlreXiJNJRuGimFXY3i6cyIxt+waBA3zvT4GzRo1MDgNrX40cApd9dI75MLd
OSXzVd9bd70VP1uTqtDwxWKjCTxSY1SVFBBZ5pEW8n20BveQhvUnwBb93TQ46haIYm+m+IH+H07V
hTECCkXohtJ/v/ycHnfjYAfypsn23NnUHxOnqnBg0yxpE3VwbHmFcIfyb6w/BOxEN3HqoCnwczT0
0hOXIC92LehSwbR9Tlpx67W1H5MiYMyEjalyL66ZuR//5m3Pb+v9FWa5DMy2w5DM/39/25amk7pm
VuI2gZFm4A4e0WTdG3YMl91C2FACWeCL99nM2E52UZjyQi1+qt1X3dUltoHwj2U9j7fAONRAxzUV
YNsts2k90ib9u9XdvxkQKHEYDn1Xl2Hh/RjdkfMcl9RxbilbuQd9nMHZ8ZewT84BxG4I/hkhjxnw
iQxj+pTFZ+FHH0I2IYe/Pm7G74vlebKwDcGKGXk278ZcLv9fRltvtBumJr6lNuueyhgffAXJM8LN
Gxp3ga61L2n3Oc4zvANTfPHl4CLglvJ+OZRj3WzDEfsugAm1nsZ25UOWi+ShKBFpV7Uw12Gknfly
etQn2b4bUvsgw476lsqvWUlR2RPu1vcEwm271M+ahkdIi5JPUUy+519/VPlvThHD0BVLCmGbxp9G
Mqm03C0pON7qIfym2j469Q5JFVNl2OskMh/HOv7Dyp0buL5oA68m+RJZxkWMKBRkaEzIAZt2N+Kg
OgS2PMkGSRw5stQP3UxblxrImb9+w9afJ3LbZnHBnMF/NvWw389p9qZ6qBkdWrm6cdYyJUmDQXo3
2e23YmxsgIiK7khCV6i1Y3ODhT4/pVWkDrUh121sPgis9BuVD99Mp3POqEPInnbyL0oXgM9nQ6Hh
GPEhkBHSP+qQ0uqQFqqPVuM7ez0wKmJDgoJUjTDYzw61gE3XOiUqdVvpBmRYYafnNh3Tsw5e3/Xz
E/UH+gjSwS7dQWSNyM3AopvC/4CH4HTXkjoUs4Jzj2yqwRogHzCUmujD21UWFuKmtfbRiFr/iG/w
SdD0/pAOGsU9mSu6o+A1snSg4Gto0IGqjZo/lJwD1v/6uKt5rHg3ltiSS0LHA2C4DCi/H3fEk17r
jK64uXhB4TlP3eMYTLSYIdntLQ2vvuZSsQlZX5zHccKQ149svUYYvlqKqU9XHlgzRRNV7BArX9vW
ILdAUb2IdLohEbpM38nHU+F/aLt65bENpFOxqIEIMWFf6u6zUT35GdTgLoruYy2znh0UywmOxQl5
wIUYep0OoNdfsLNupz7e05hKnjpKbiu3Uds0IAJhYB6kamgXm9SM3QMVlPZvzlDxe6V2GT1sg2qA
0ikGKFN/d6S0QbadRT7qDTnwR1Wyy3La4FM8G5DqUiiYTRrZkX1VAvxPU2yXzV1ABwAzyFCcqF9C
Xy6w1BjU2v76O1w2+b9+hxY58lQpWEgK3J4Qun7/DtPGl5GO0uTWFwZuqD7GTWBSmHfjD16J8aSy
tTNSEbJ+ixChJ/VSwC3I75zZO7ucvoURd7TuK6IFpGZcKgeVSNh2+nn03Avh7oDxwUmRLk2SM6mU
4Tau8Wk3bTBuMmPvt0p/7I2PvcW8iHpO3E2FhWXJbl61LEGp6N1l2hTucK+Wm1whYxqI0xxL7F1B
iSNI1YgD6/nkN+gG611hoPIt2CIHNGNCN9gKm9JipiAcBD66JgNzECwOcj+FGK9x/BrFY3vG5UXQ
rlqz9iBpPJcvcSpAcTr4FruiwBPq99UqcJW/qn1kC0CikI+GuY8nN0z+bvx11e81DeWwXdK5oAxG
NQmh6z3DbHJily7S6N+0uM9JDodzi7gP4GtGDTPXzqZZfqfeSgbHNDqHhkQX18iC52bSICeDe1wF
VN2GKr6aY6twNNkTvqMCoSlLb9gZtBwBAI2ILX2MiBFdv9pnb0PrYjO6PRjoGhdcE8cPuvjcNKV4
BCPxAQqGfmnzh8iN7/WOUFoOmL4Loupb2AJGvhswXTlwRR/7TlpPaaMdYwMBnIxkh3CIMi/JLqiQ
2RzlITz3kY/UKQJa84jwYtenJjq3uOATw2VPAKYlCaRdVkmd5e7x6qwihwZ2EdBssZwx2+kVnNyU
rvqqzuz+bJCnev55T7a3IVVHItWNjR963lmE9UbH+XVvlv0mzQE9GVqF9DVBTQm3CZs9ujRkvQJ5
unx0p967jSvDas+Z1Xvrpow+it6uSDvIwe7gKJ5iGnXVRB5Lmkz1LpgrS6Ud3vuBQy5CVHQ7O8IW
z581aL5HAH57j80Yru672ByitZ6j3BpY9KJG+DRWQhxamlGrqdZh/gzy2JXY9d1CQECrNzWslX3l
9cPNc6iki6iNrsA5SOLxXIvkqRT5McCkrAr4nKa6YkE7a0S23SertPWre7QQJRIquHCdgbFvsDHx
QDDDFy0c1LndDxLOkpPe19e0SwA0OB4CkJYgmUlrb6rn7OHrTXYUjr6LCENrFYzaZepLFLl6d0Vk
Zzx0TfSlNqZXkGDQNGIYAGM23jFnCGSF1oOqvE9VFEwPSJW2Kk/DNZU6aGJKQ4ZA84p85WRr5vV3
RfP5MNh4r6rO0Z9R/KMM06cTXxt8ASc/sjAWe8M0/NXcCQw1VPNRgZVFj5PilIzWQ8Glsscr01zA
SFe5t3Oz4Ozk7Q/y2xxqCXUEbY8gAGkZ9RZZT331xrC+JhWagrStDo5w0pN0xw3ljBLxBvOtW7r0
IOs+vXhFfWlDaou6olRmY7pfF1LDUMXHIjJ8vHcSCYDDCQrsJbPsndRpwrLTis4Ewkj6gpwO08HG
d3Ptkz/yhAtsSGx3L/RyVu5cPJZcuV8Pl9FAyNGaylqHkpoO3jbSHenwO2vNsE6N1bW7vpq1CXFV
3QeTX9+rBOX3ZNC7jwI9OeEBoKsN9BfFjMWppg8vildRjtUzSgOa83HQ+PzdtKdb2txh59If8Irp
D+M09g/RwcwImQobDtJCCWlTaAKpW6C2CUL/SgQlhCJlntPAem29ONyY9rQPm8G6R6yM1TSvAayb
BGz5zkS/2TaKjazcbyNVefypX0ii13ZdVGOUghUyJ47C8AVhRboIrLytGzQ/7CYaru58YxckqZUO
RSH2dvbJC7x41w3Jd6Ri/sPU9CiUpPeQozHQaD0/51l9QR3lX0LLQC3sVt1eBNULuAb5ZPnyFJAv
fw2JF6D2gLQdN6PGafs1nKbvo6fZu3yaEwUatztPhcAUxUgpRDWcCvNDULAXihGZ0RYTd8qd7Idl
LeNH4X09aOHVs6urH3jB3i9SD4qPnYHvN1jfdRgLGQisTVB3+ZHO36q0PPuhzYcvJXS/pByCJxWj
uyDsjw7i9MkMkEenpe3eCWTi67Kz8+de3YOnIbSgFMAjMKi3RbSvJcEbdlB7pDF1a8NK01VjWbys
o0UddNqPoBHGoa1QLiByuKtd+qlCyA9aMKHzdDxEGaGJMAtiNjzrt7vs3nm8GyTUPHaz5XFJoV3y
aJeHEuHGss8tj04EwsGJp+2iBDJxeuubRWz087EeIC8P69ksheSonHHryw1wSQxvtb0dNA5riyzy
l5vKPZKKZR7sTHF+DIyyG/S234FMVUdlsC6ivYhLxLTHYzjf2P40Hr0C2bYlu32JRHfRb4Dg6XZS
pofI18ZNOnavP38M1iuwZLwrmqw9VvPNwv1sw1RSMSE0JSnT+pjS3LfZ0u/DYRjxxWlwtJebn5oL
HeFFkwTfrLSvtiCQgRq79biReGm2fZZ8QPv5obLaaud0NPfgOyWbyAFWnoyIwY0gcNdGJ8KTnXGx
TJDz7mBrPqE1EWvyMBKWQsesHcxDN0c/LrqJ5ebdw6mPiCXRSvPOdmsiFRTm6q7OXjBhZiwOkBou
N5MNWO/tIUGQao/SGvttANtlvmEuBo/33/f8HmwP7kR+E8EersTcu7Uxmw/iKcLUfdAapmQ7sbVd
z2CPjGokNlUSwUXc/Q7o9rOAyokAtq3XXTw+6GFEngNkjAob58YWP2iwXzDrEVelm3D37A4vqmP1
d005lSvll956UBZk77LX10nfkyoT5dfEfW6aChYDzeWNJpPX3q13AHJMhOzIY9suhkjUF1uYp9pd
UHgrmDkI1kbQVZj3SA8s4Yva1CuOSOT+0Fzt1ZXxOtTo0foBO9y4SQ5VRJ+58fdDHSukkijCWeKc
nXjMDrOH1imZ+xMkdPswewX1sO2drF03oMtYRvjIzGg1ySFZ9uqzd0N7ssyQkEgPsULlF8AxBSk0
o1GfKA3tl9TcZME001n5Z7gt09fB9cnlXH4Uzfjm5XnLveVnb8/9+dr/+Ou3v2AGFAebTgtW7//N
dEFKv/0zRamTQjEOp1/+drw8R870d5HZJHjO+cNvf7yYV0XwVX9UNXAfRMB8lJzhCXkythUP99b+
57+y/ObtdctbWR7GfiFZ82OM90dtbVZRS/DFsI0irhCaiQjrNTZITt58xz+w04YZL4hkcS1ddOYw
A2nHLzeTRGXZRrqxMqOGAX8UWzkC0siEgwTTRefpmDHbS9PWT7oFejF2O3YcSlIMK+S3IAqtQ6gH
5jEjr+AY9+aczULA71ZrgifkjFzJy6+Xm5Z9EAJA4mFkSeSamxmhWi2/YRY0wQhHpwrK2W553vKj
5WZ5mJoZuA7TXNfzH1l+bibOP+8VCbKvTo8gJ81/aHkBK3miQNgtr9JidPaml8Jw0ppDGjfT0ayY
PD1Nr+UqmbSVk06A0D75vfcEmsKBQjaL5H0TAP5yNyMic1rVi1hs+cFy01t6QbbJnPKRw2MlJMcg
+2zmpi43ECv/eW95uGSDIDmCMP72HOe/n/32s+V1y7Pf/ZnBJ+LOrR3GmJ5Qi3VrS4oIcqZ2xspw
pnnN/uw3fbiVb6HBLjie43IDtIvIq7fH40x9/48Pl180M7T87Sn+GDgjUUr/+ovv/sLyC5YD3Z1N
tDoeEGodP5+dprn7z7uTMfAu3l5Zh3GDaDY9mIQ5GoH09p4TQpRf/tjb097+0SVy5e3hv3ve0g17
e+0vH3z5zbuX9C79azBirlE8AACl4PjzHx9aCpzAe+fDhOS9bp70+a6Xxmm6X45MEXdZup90G42v
be6X7+ztG10euo1kA5bmcz71z/vLj9+eutxbvugQcvZEkWV+QdcJ7GoZavqdgQqx0yXr/n5yiw2s
rXXJRrydh7lq7E2Iu/MZMEwyqj8tscXuMvhYFbsjMcNlBwIKzQxJeTxDpDNkvD9vyOklGuTtsWf6
IOTqgHA0YSHen0x2GPOfnoenJZXGlMKnLuGdEi1F0qRVMNAw9i9HdfleKha+W1nmz6hfugOGBKIx
5i94agjaazbLAXx3+Jef/fIVFctp+vOov9314oLTJmzbL07rf7O1kC6WGeanMcfLPbUOnp3Szm7t
4J0GTwMoMJnDYx7HqLAKdlw6Hm4NI3cYFfYOG2iLIJQeporJk7QRy2wKTLrIytsMIxKbzUhO1YUW
xGUoZfnRfNAszzg72c0TJPzG7njwIQgCUgV72Abi6zTjYMtcfzYhAhxkc21jvTq5qbqVTiX3FFq+
htuwNsersuNkoxiCmfPoEtVltcllCSOKvEkIWjZLBPUc9WWEu8n5mjNY3bUJ0qewx82vhcz1Q+h+
KatMXPO2txGuGd5BH7UTcjhKY5b+xQ0cBPsymvaNQ5oUHJTNCLihlamGsKpBlDThJGwzeEy6N2BJ
YUOvqfE1nIYvGaRTlElUoHSdzRMdJsnawLW2VU3y2MLihsg3HFwxfEOFB+461dyd59f+g15vAkwH
mapukT++mFaOtzizv2deOm5xarjQMXAt27r7WGZ++AgWrNwVXfShS1WzoTmMNXgE/GmMOWrxtDdf
ZUfBzBCTv6v98NBzMdz7OdWqEGbPtgxzMhH1j+aI5UxkHgSDdEDlrVfXbHRAdFTZNy0jY7YrBpL7
smhPHfSBAak8qckKcGcl1wgZ3CGx4htClPS57XyDZZH6OshRf6mSPcLW/JRrtr11NT1HsjfuWgsf
ejN1iL0cHyZlzFQYle6xNqgZ8H18m2zjim8YeReG9wyB35bu0B+gIOgy66B39ZqYTLPEc31M6QPh
q3eyFwc6p2Y8D3XlvCY+Dj9ftnIvcj8Bur8qmqE9xxaDginq8kHWY3tn1gJnpHDPZY76qNEG1tne
BPGjA5HelntbDONjGFR7s0U1Z+NNQGRKCcUY6VGmTnzyZ/urnURs9JjoNMcmcB5rBNYt9LkZLOog
2bUNiUJRvG475ZyTrniByycOCq5h2XkJIGhqiLoJpLDyAO45Hd6Uode+tPskVjey4N1zEqQEZeLH
OYXiq4ZdlpRV2glj7eP8mfBAelZJLrZlkpfYoRSURD9LvM8uReyNBwrue+r64TVyxQv9G1aw7NC3
Al0jV3d+HUpOLBjbKyOtspOogJMVM6rgdaLl/NK4XyXclDHMvJsI1RejVAM8Us885uN4oYWXXk07
YhBz9e5Q5QNMzbx+qYbKfJJlfElkFZ1rffgGigQyURtYF9hc/brt6SO5UJsmmuvPjpZsej0aMFlD
lMzq/KU3HNLIyuGAKELfhcZwXrREdtgdCvomEEKrUycmd7PgsEcOMGmoStsn4/QhKpLqmTDYyJPD
Q2xsyVSubw5O2Sq3jlpoJpSK6YoKKNm7FgIpPIBhV2Ff3NG0IWIPVTcMAB89fGDluzyhf1Bmo3/C
zbiCOwK2iXm1ihtzjctBnZrJJeMKBg66RVxIsoWpNFEjHPWJ7FhPGSfWUcMqSyXJz6UBAMGGnpy1
GJsinJO8c3b7JA1WzSct70kGBrp5wXzyA330p6Cwtzwl2xrS4+zW2+JUDm37iPTgSVaSegIP195U
GHRbiMi07a9uMqEOLpxrG0BlGW0iorHgXIG8hSjF5aowrPAYJ1MKrcj5JvUc63f93Pijs/ULe5+b
E/D34lOuVVfLrIad7tFrdYfPehMLkFHxuIncyoOuBQzd+KFHh1641av4JL1sumiBtqmqQwFE4Dkc
v4S2YRzyTn3pZWvt8XI8NpAVTDjDe8ye6DpzqrlpsO7Yyz7XdKjv6DRUh3R8dMJS33SDZWGoy6an
vqPCCBB6lRkWWmN2rYkVaR+E1Pe2DUUzks+B4cwst+pslpC96TyQGKuRODo64D1GX/8/7J1Hj+TG
GmV/ER9IRtABg1mkZfos39Ubol3R26D/9XNYeoORWgMJmPVsSt2Suisrk2R85t5zD2XU7BD2v80S
ZD4giPZq9QR0lCW8ZM95IiGgQa3XMugnT3wEm7vXIKWjnHbIJGcetbJJwiviYWHvaBer28i2q55M
5TLSElCyuyHfuLHRnfP5ezlMzYPLuK4zhydKOXs7sD0YoeN9ESq9CJGdlUiiJy+0oz2e2/pYq6YC
/T9EL5oI+gcHZEY8e8h/ZhvL5PQjNtFWa8rGLF7jLGlTLlqmkQVtNMxBxxmnddMjcA6rtHqYWs40
NyMzoVsWfdwQC57voW8Jgfv8N4EIm5MYi19YwjPflh1sF+La9bE4u9LS/FlRQ5lzTMB5wA1TlQkg
E76PTPrqEiYjVEFr4L6AWcFoOE1ephbMJvrX9eTmya0NOgIA55yNh9fwZSxuI7TfIxlgxEUDNFO2
eeoUBwMoVIyE7fTTttrrRHDDKpzib5reOIewWB7bObPoqSA2tqGopPRqvF3WwhLuJkQPXevP1FB3
x273R6GX1mF0tUW7XrccvVJ7ysh2dqX8KMCuvVZWckwh7SEUyeJHhaQXnEi418tkvkde+k1EU3lR
fQEYjz31sYWQyhLQruUu4UG/Z+1CKy8dUC0F2FcAz5uWqahpH/rSHl4YrXD5au28aiyxLgUoZde2
l1pp+MZwXt9nCS28iynqgp8I8dBskj6ajtdmeAjBIgsxHwbehd1kzF8iu8GTo+OhTDXMEMz8sYZL
RqYB7wzWZuelBdWz1jWrwQ4A0RXKyRtWhICNHpjbaDAVSI2J0Rwu5l0VEGysq2g9U6l+kTJ76RdL
kgmI2QvqdjPFg009MD6nVmEiLpPpbhjC29gw/UQyWq0Tjfzl2M38QUwkY0Lh6GF6H3X7G8s746qD
0eWNFIRtvItCGThswl9hw2auZM/0MJKH4tVtdHa8+4gLFAcYmvSQS7mP3R5XCI9/Shiuimm+QQhJ
jh698tA66jYbJE/Y4fgKJDhlgjzHz4HdXUI08Ovamub9PHn48KUvEu9nXI+Iq3tu1xYB0TZxFAie
ttmMk9gmShKTKj+o6jLfMwdnU1gFl0sH5nGU+E5N/afQYgbJnv3G6VVt08nZGBJdVQUhIprz+VsU
QsfqkpkoT4GZd4SLcyJgpVlVZq3tPceIVhowj4OC7l0J/VWvi+9OVW29mHSFIDYgdEjy1nMz6M5z
GHnnCgi8YTvU9ahHtnFGhKFK6TRARXVnWnGwKc6DppbKK8h8olXSPUEBD3NdNDijGJfoM6G7plGV
i0u02gEJ2eCO6hgLE3Mf5QMCiIQE4ADh77sXZl9drIkrK7Pr82D0m2EYw5PeThEZB4PuQ/LzYCuJ
u1vk7t0qhn3gMMHIhvjEStBnlM1cRc7vtYfVp+ZhoFjHbIyOMVwpAAOgbQuO4FIfEzQza8z9rV9r
imrZTrMDyyr+9MjCLqPYjzKBP8szz4gSmBdL/FPJS+WAqm11xOetoyNE8tx7NXrTMTX19zHPqk1m
cKA4LFXBuZHmQE2vOPj8yhl/1pZxG6ddNdg8q3MnONWE2qACvZkGwxajJlVxdtI1PN5NnFvOHd7Q
e2Wkp7irtL1umIpYFAeMFtu3vRp4OZRVCZqItj9ERv6YTFp/8NwOn7fmflDwiJPWgNIEzj+DtxsO
NmfbDYrmoakHqop+cSy54zdbsYCRRFO+WHp6y6U6jmNA2QT7cBc3dbpNW4fpkrC46WWL0N2+FpGA
kZZ+tarJ+QVs/Zss32Ohj492ot+yTryXSEtvjle9wTMwjq0p861ZqYl6cwjYAlqEQxvdqUyBx0Wg
r2ChGDmcGjpgDhbkln1+RYt1jJa/M7fabG2u7doznvuswlkT5GzaZhdyjcXqS3cfU56/2QSzKSvR
4ycgvuhW6nyvV725N+RIFGw5fzAbf4yigjerBIPqQD+wK3vy59B4L4fgQnmkjq6w97j85qseozZo
xnufnkFpv9dyMO4mCawro64rwsrL+TbySawq0QRbV2OOL7pViYNsH0ztfWoJpSQp6ljKJxsT6sVo
W2s9hkZ5AST7kGFgTUs7vnhBNq0rVFO7zMAp7OHbd1w32n/KM8M4M7dSi7Idz9c18xLFkmMhJIzA
ycDAAcxdivFUG6/fe/hn7IdJXnY4RvOI/CJdd67DpH4YmJNBn5NL7A4+QFqs2KSArXkXyKOPyR8Q
UFQ+r3Fksps0zKHbxcMHMsR9ZBAyz/KFbT/LmtVosq6OR2pKXZ7qLvuFSn/eIMPBJM3q+EhqJ+PG
3HjEYf4audqZLU15JaVLqxBqugwh7wiigcvUnPefX1LErpc6n96G1Ol8Kr8cgJzl525NfwYtA4Ml
SqTMbdeRnHKo6dazAj7bpl9UI5FKesD5ArsKwN6AIBwGepDPtVNp9sdkCMQlCerX/44GMk0cwlQ7
lfxL3Fj8f/1uQm46W5V3LuhHVgmN8yblsPFTz/3Jxh84rN2dapU+1GlqnMLElrsgmU6TIDog0MEE
SDic66CG9m+M2qMcpl/018qHK/zdHIH7J1oR+UNUwlDVaNwt6wsLPvfgppGHIFf/Wc5AF5250HaY
GNWp6yKQgR5kerjhbMTgNLFVCTa62aLSlRg9C8lcqGQGLxvwH3IAuZEBBydbZDIP+IxTZvvgRkQ5
gUN3MKOVEmKXKsp+jVd1gMvOWZBzc60Z22SnArPPdsrnu72wRBehDZkginBryBugQhAjbQvUV1vV
w/t0evFmlT+hUG6dqRwAaoLepg5/45pRJyUeW6YaD2nqXcl8qHhM6lh1I328TybsiDYiSl6g7gnD
hfDoaSfmC1hfkgIUJ1k3YU5OtA6biZYw2s2VR4kQgFczmbwezQQDZJ8p6nlkXQToYqtUMn4jGzK9
WA12SCts22XARVhT5Hj7aAI7hw5z2Gs43NYVqt8Tf9lERsjamerJt5WN2q3BbKQtA5KsVT+ruA8u
YxXezZCIiiW7bGwNJMqFbpw4d1uiyuE5x3SLOsLAYyENSlIc5r6HUHArnAydnNVt2frW1zwr632b
imRNmEm+1UQybkpgn1prPsop+VUO7FihD4z7NLC6s5ennm+xKFsXrfGhKV1cnCVPo2vq2zAMamPH
8XHmKl2PkKH8wmZ9TniaukVBBsQv91NVRueKlRdCSOKV2A+NR4gWwz2ak6PNfEaLYPMp+6WqtIst
gHJKBwxm5+kHxB3TpU08uWrzBa0UZjetbiB6Lw1JSGzXNZ+7t7mLdg5wiJ9D70AT8EipkJ35QpoB
w047fu4bvG2yd661MuuvHvHEjcx+mKYX0o+bT7WlxT74D31vgswmS7DLHzqbiqQlPi4gbHhberOi
Mq9gkWTFHfmlINmCuyHD/0oxplZJa5NvwexhjVon2aClXFqGAb4WK09lIqBzesAFNaKo0tw6gR34
TUXWneCZhuK7mLkiJ7r1pShJFoBdWNEjsL5k0141fh0hvpxjxI7Y7p4FeEF2s61gYRCY2zHBi9EC
JFpIRWbgbqTZkcWD95oNBhYG1cqY/Z0Otg6bUd3wHqfVlz5NtWNnmcmjIViGQOeD/L3+tCS4Ls0L
UBXCxSuSrPow/A6YoGfN+BjyuLhGWvGRL+RAQUvuppj/FZww0hQRXKqu4Lk/ZzqZXDHM1iTRdn0W
H8MEDrlTDMnZnfAsQW0n7BGyfmTMe1e9aEnhbVM31g6s4AVqJgKm28BsYRSws1e5dI5pO1GmpZ25
a8vYYOEkd9zRJDs0nx61TRtoNxPbetoTeRcmenfSUxe/K+qm7B62Y3SolsfsMEk8hk5U7cu+foIQ
7SICvwhW+D4675yFr9z9MV/T1WPiUVE3lTfdppl2AfZBAso3eJuqBpyW6YYrmVXqJoY7p1F8JgTm
y+cIJnMGCerMNPz0XZSZwQ4XQVC5brndZjmyROz1jQrTbo8bNG4sqE7xIO8FWH8rJ3onC4atSnSU
+tlgrcngebJUoa3r0kI2UU9UB6X30IMhPKQV8LpQjAFT0uqDH/tB1PFLXoTmhiwBD4oejG+8ZBRH
PVMUOP/A+wL9a2skycYNUx3ZbZuTZjJy7USEQpqdfownuYMMGO8rRNywnYt5p0VB7ZsOwHpWcOzB
RZU9mkb24vbxozeSpRGG8biVPQUIzLt8p3sluUu5dR2V00HtXhc6yTPBdLQq8atDYnE2cmuDgRG8
gId6AtYTl5tng+fNtXEVwm9BmeKSExhDZ647I13j1aHA6NE4qsq6wPnNT0ka3IZC37lLBsxQXcw5
cs8iZ46UJ7hPrGT+mWoNNEMdWk3bzCBo4xjKUlf++hTDB6P7vQA2/rZiVkUoiOUGe50fckuqkbrZ
A3BB8wX+w/Axi3IN3odqWsje743vFFzxrZ1N5n7NmF2EW957O2bYWGZil5TIU1PuZlCgAzSNrrmU
g3u2QDw+MrfFlhvbzoZq6qVNCM9g3Yx6ILbcM4Kjd1lVzakO8Uh0Dvl+TRaYq0RlIEJqheLBHVl9
NPbZDuz1hOP6yob9FPSdzmbbY7fvhdHzxEoCqS76kAJYdFLb1gZVcecr3TjPWSUvAbLoEaeKnJ6m
LKpIYGjCHWMl7J/L6DEJyXLS2ruZjkzptSlFAJp8qWmGz4mtvfZkve1dNJ+nMK1uKl7Eix4pc4Kl
J/nJ4XHwHisncU6fXzJNcs0p4BVOgM84lb8ielSEw6jnVgOBflNypUouzwWu5Lc0dtCdRlsCBbA3
gH96rqT3lHEjnELlbW3lLXd1yjBuzBhxpVF7QwmnbhDn916gZzzjtzpgOwa9Yut42Uft9ToRaTMH
maouIs31E0uW9jDNZCpGZUSeKZp/I9XOddZlJEcl6UPz3QTsVsRl+sLpbJyLxezd1HupmcmTjrJ+
mxsTKxtDThePdCZtTtV+VJmLiKMhUHCZLRjNIy2K5utDBdM4RmEYsf/Q3Sb29Z9jpEWnmnj1fSq0
p6Lld2ZnbQAHeZcpTw9aGTtI7pv6iAHua1x3cOOJo9qVLjTDwWXKS5boaqCodWQx+ngcmGFFJsx0
2NwMbGJ/SvKSR5AR+ChEFoYLINIpd911TwLIhmbE3hDB86QrMe4HI9q1kXAeC2faC+BFonSNa16k
X9t5UdD0lXosUnJShqFEdtolpwqoziEpGBQacdmeMLTvy9HUb1FRvvIWwPKbKcEnYdxFxI9fsKFc
I27PyU9N7DUkHyLBqIj3aHQB8jBhiTAje7VtnqdM+64NvU1QKUFrDhEvuyp+bUPCXKIAWkBb2D2D
1ZgMMoLWwqxvz5lLwkEwdvm1Sb97ZbGJXTP/lvA0hSZIJMzghpcqbYdtYYpkRyAOTyM7LjfWiIlD
GwzxxeoZDqftGykYAexY7RlyVHVVIc8tRxrAUfC5R6M3PzSY6u/B+FGwlN/2Ed0FI5/pToRGchvh
gsKl/9LolTqWWMaQ5gGB6uMZ/GBQkJtYVPAELfoHkxAEWBgXTEfWxfbSH3lYZ4eScLYby/4n3PLA
fTyvuY4DvG9iBRgGPXHmeCDGcuekgCqpKFtpuDT93ntk7p0+adoH4Nhyz86wX4NYMB6HKj1jP0c7
CSh9TcAPVxvYprOdilsiy/LmGU5+zdTLH78xe64LJNlrLUawZ8vCOWkCwapWDHIbS8mbTHP2HJsD
F4kR9mfRWu2q78AqDASW+Z+GC3OggjIVHSWronLv6sgbwXOc656VlRlq5XmYkrduYJKnG/q9ZGGl
wE9us7Emt6cyGiZRpv/ZKfIjoPpNNHISWj5fWNUn12oR2NoOiI25Wzs6TMgoZng3JuPdCuk4w+Ch
iYzxxiugQoeemw0m2MmgHLdofvclH9aamsbYoA5dPO/1tzmHXzV2SDjq0IBR2qTv4fI8cZygWNdg
gUIFTELvp9FHx6htKCMdH4Tjlqb6DyM9ewMNVhNJq/WydgTgYPhgH5QniesirvGGUrHzkcQkq6rj
cGDY5S5BfN6qaFPKUlWedOBm5I/krNQVmiwyHSFLnmoL3LWqkM31PX4zfiY0iS0c6Y6BXDgar31J
W1YPPxhgpj5ZxtEuGHJ3bVSNs5LxEtdqtuJcDcap0ufkRp9c0QrE1hoiF7uIogIxnIcMXFvLeGag
3zPpZsbqW84wPctEJg9ErDJQBp6nO9PToCz+Dz120ZWRDVkt5VlsbIPZPDNcwGiUkC04lZO7CRog
JBUWmoloq2cQZ+ikk0suTew1gjHv4Fa/bJHKg0ZdfC2Gas0gbpNqsf1V4FF0gFc5nWh5MHXuyVge
nrmjd77O57bgTRvClSn+jHTTJHHjm6XD/C4/9aj5cNFGFhrpxT4ZMyJkiXUswzq598wz1vbIqFe1
CUlZyC3YadrXyoWkONNwnRvbxFT/dQzt9pUPC6qtO7CvWJBYokNdYBPjYeiR3EXSfOlF+V2a9XAN
3L2ZE5WRWTRAVeBRf9j5I2hb9pzNvrC66t10tC1cgqfcJOxQ6+z2PpdQUOpkXVpRtv7czKUZt3pl
DK7fGnBEpRmHHDimcTVlcnKm504iQF+wmjwgs+lWRiMCLXt4X6BH58QLNmYpfI1O6ZzJ7xpy3H3Y
kRENuIRjsyMY2YPtO2V2dGpLnSeHkQavedRu3Qj3SEHu5YpwQSBgTcw0JETBnM1EwKhJVPsiZwTb
DifQgsP9OUSsdLIk9NrkldKp3iBmTjiQG33b2bPvBoJVyZLxR9DVC1Lp8eTJcThNbIpGZQkIPGl9
aRCs7D13/u6IsDjppshPn78qrao4DanxGtZNtQtEOR9DyZfPX40zEX6jNjFLytQFgOLWBs2+by10
Ao0RTGvTRDbmxiHK6a58HLAPsUn+5OtGyBITT1+VTrEwXGbjeWpCQnMdbOxN6MrVWETjpWF9/2kv
K1ivPs3JD4RYt1oG9ruiX4k8472CAP4oYJmfnKHG/D6QXWNr4FHTxVQQMwxU5Xwx4VM8iOQrskTr
qZUEzkGHR2DWkb6ygNSgRpcmGJ/2o4zzLxGV/571A1Nd1OscyrOzo7Y9sjKj/srjYxyOX6Se85gD
2bHxXEETmSffPvURYzgxniZ1+TJLgjhQSqMuHwoGma5L/m5ERJiXwK0m3WLLGOpbxwtJ0OqtUFN8
GK0FqsXiNm50e9GrtKdeytec3Hvked4GDuaPJJ7zvRFoG0j4xtGarYsM3HKjWty7HoSXJJ5oDF2g
k6yLTrAvz1VH6uVQYeOVJVW3aDvsGl55ZGf8EuJ7P1Im2ZuWLTfTU06H1plXf0hkG/MaV5PYxYtw
udDcinUgwNWsgxVc4aPbou92dypnehIPQiPPPGKXXD13mVtviXXjgQrUdY0qIF4nBXkLKWDulRoZ
mDeewVhxaANs6SlBXnnXs9orrYc4tjP0qdYhuaCBDF6EIk3Q4mm/9mwUKQCGmY0W0zek4bWvW8dQ
0+wLoyzKflPbxko3X9zM+ZXX6KI4N/c5m5e8g5UHNxWmdMJMd7bI74Oj5yOsAriGBKGIGDzXPalt
uu5r+XeMLuW+J+o5YiC7wlmifKXsrbKHfdolzo/BV2WzHeaheyzN5uZGQ7NpLC2Dicj8E7CETQ5J
DzMs9QwqbdO41X17SSS25bz8kjNSW2Encni+AHQxK6eFcU+X5yCamDyCD30va/G92M64G2EnoujL
s8tYdD/GxGAuGaQHMTkvtcGKpHZSbTXKBLc4tNZtW1kMVFlXUkkDTXM940KD8tCQ+XmsrOY9FDoJ
fSq/t5a5E/EQXpRr3CFuk2GtZwGxQ/l0jEIM9Xqhsw9j/0T/t2geh6smHf3QzOrx00/QSuMZgWd5
aIkhvUqZPCXgTf25sF+BIGW01s6ES0X7aQ2cFHmU1ltt8jzsNgM2PbZOazsj2K9o229hU7enuJ8W
Aan1h/H5/xNR/o2IwioW++4/EFFi9QMTR/xXIMoff+q/QBTX/s+nt90AiYdJ3dPxrf4XiOKZ/3Fd
wzY9DwUp1/MCmPjfVBTnPzoUJOka/BfTwa75f6go5n9gwKHlgui08Ht4hf/zf/yFDKF++/1fGIK/
25WJJsZXDYFF8NcZtlhstX+ykuPBi9LOipjPLFs3nAzjTbZISdgmWjXbM7fso6tFUl3FEvZQMMJj
6jFtEXHo+04Olz+9ff8XcIXxu917eTmOaQNBWRygtvGbezrlTanMKrdOoOu4kSv8S4n5o5+c6qYX
37wqqNaWm7crra9ugzdkx3/+/r97HT+/vbR5dyF+uO6nG/1P74aX2LPygNGcmjF4L92+e7LGwLdb
0iIHndynwaae7av2TNX4r3iB3x3MfHMuFTgIlmUTZCt/+9kbws7DLkU9lC4SPeZKQGgmQTRf526S
JjafiU894TBLS2dG4ZH8tPMMs3fCyEjJdi+YWZDpt2Q8D2r+F8LE30zDy4szFqiPSw/D2vq364S9
Rz/pWiMRQ6qGzXn9bi3b5boOjF2uENZ1MMtX+EzA9RZ4w+J8n3VhBrPYfMpKbToUakU/4e7++QP7
pPb82TLM6+JuMDzTsg3XJtn+r9cvzh/0wWMsT1EfyD1ejZFzHKUVssUP2FDhi9STvYA3uEmoJjYq
69G1Y704lgvfJPVVIhGRqh7XTM2iCYf+TgMSuh6cMLnpxtHz+g25Ns2TKEHxTvjPKUhi4zTY40+y
jOyHrny3a1JtvFT68TyhzY7D8qvdesx/TfmopdWdmyxlpFJs9DYxHmw92WWhWR07b3rowuBDLR1W
UGo4lZULxS9x3rEOvelm4Z3/+d0y4Dn9xSTP2BFEj21jrnZsB9jaX9+txGDDg1FenuKy1NlcKOCI
wPM2zAgUtpQgphilhI9LotzdovlRYqRY/7++EGMhOhjc6dxQvzm9w4STMpomebLcdjgSe3LJwbA8
km2xpwV7YjK9t6pJAYOUHI75Ivkbn//5zfidkbO8F4AapMVwlxvvd5pHzA5Cs8maPfVB9KGZvnQA
ho/ddJCed5cxix2z+rfH29+ftnxP2ySCln9yJPx2tep9QviEmUmixix/bEproykT2Yt7h2Sk7Sjn
ZxLQk6vZkniJOuHCxoKWyRCvCGf+5dYx//68sXVhOgYGU5AJn+StPz/66WoMQjoMgS6gPaMNEGeB
8dPF9wCQ0HvU3emHhRp8kxcO1GxU0jugkBdjLOeDmot4wxTMuHRt5OJqsqzj4E5YKOzsUeiIaMoJ
2wy0yuDgEpaFYGvapSUPb2OJP2e7+S9QA/PvT25bl5xjSNr5hfn7lR2YIA4DO5Unxr80f3MV3Jpm
UR2PUb4fUXnXSxtbLdqT2oKIQ/hJtw0menPAyI+oNElWZNVTdWkBtd4h7Who0k3JIv3QDeLUW6bG
VCncBjpmOZsg4q2O1ZlyLKRPp89bsJnTyqoUuy5P/RvgB2ra3+5bKQXm/OVydX4HI6QIkMY8rbhu
Uqv2R63KkbLxcgGjIrvpv0D0Lv+FIfUbXRiCCdeobQuXzR9lyN+IZGPlNmXj1OIUL1hRHK7THerC
3ajYeXsWkjsPe/Ee1Y57+vzimsgyf6Z1kf/Lofzb2cNBL6Ep6o4nqVAAe/x+p1ZRW2aoQLRjG6Ta
DpT5k8w8BNx2yAJlpEExycDeVaDJCMCB+mAqxUmoGgHoU3V7Jo+bMGzCp8Lom39hAll/faIur81x
qcYERtblAlxquD/fRBV25YVr5x1RQJHJnDlbw2pBWvW4++zQmwjRSvI1r+2iO0DLjBajNlKo23Ku
hAOCE7PGxR32QjsNVszycIx9C7n8zvDqE6tqb9+UXMZFYTn+OLhbj6psFS9bg9HkDyYTmGdiZE6j
0Vnnsc5CpPugxlzokj6qGKJ3ZPCgh+6qCl1vWyjr2DaQdlXi6vsxIkD3c2eURjlUi3Tc1U2ZbymP
UjSmsUnYd7k1IL77DEr1++DHRlme/vkxzEf4V67S0so5nOHcuACthU3199f3sHDHRI65kMcwNJg2
WPaLPkfzroxtbWcX+Y1N4MCh3enIO1rFSM7VmVzZjJrcHhByAGv2mCScIzVa1W3s0r7pJZyiXEzp
IUErRNi0eYxblvWUXV9zmR/mJB24dhgnIt8Q2ONscfQc+2EcWF8w4UEPinsSkQkNd2o6x8JVCckq
w7UOQUTkIesuZiRg6mWIxpY03/U8yzRjattUxwQM5rz+tBx//n5kSLlRHhZsvREcMhWaI+LpGtjM
VUSoRd9vP4EnccScGe6ndxxGP+hIzS6GeRcwKziZQ1iskZW2O8oDLqEhPbX1KNYgN3yeG/GDTdrq
vkbxuIqLtwz31GGOikfsikzM9chfyiLQrl8nFposx9RTZBIb3GM03WLRGteVbQdIr2m69VzeW56h
t0Fryw1wmmiLF284UP/v6yRS51yxUa6s0NmmgggGZ1LeuQ1Jbyg90AjKMscja7BgXc8ZZEIYMxs9
14qjIJU1qc0vjp4tF3CXrUU/flMcwk8Z0KYi+SIsH5l6vDW6NoPpFsPQkOxm5kF/Y8oAc8+wvnV4
9LeVShjMalD8S6j4e7XAM0ZH19BT9OK4Kwu2ERI298Hqr3En7Ivykv08lj0RyQrlCcLuIYTZUtoB
uxuQ1h6B2eRzTC9kGw5ndGa+aenRAVfJr2Jkk4MUoN5mzgIzKskERofCQDdqwzteMuKUkWiKTEVf
02K6Sbfw8wBalmPymQ+CQr7tHu0UXRtJBkhQrKAgvYsQZzBNzzKtHaBwMJFdQuRlnjd79JotCVN1
tomL7EPZKnzUeqJadRPquZXmbGjAcY9tSzFrwd0uwte0woqOC3ATE0V9bXEFrUxCJb4MVRMypbnU
ybDACiSBkiyu12ngDDgdmK0wBW8w53RbrwH/pgVr4arp0c0jWObReNVwQwtWuNu50lmBc1kfDCaj
KA1IdHSrq1nPxVYHA+5zrQl8AGz7NIPPRpAmsorMwuVWyoZNHXZg11EFn5oCG3UecKV6/Mqogw8v
btSpnMufXsgZ7HlzeSfuHAMKUbxVNHv7UCQpUB0da0hHVoxS3zVujZdAvCfF8OilsXmeByoLQSe9
ryImy0SVXbQO6GA91U9KhPtQDsG9tdtNMikyvpLc2Hj2r5iwwK2VN+ThaJGx9tK+PLA4IFrVYcyX
JNHOnpPwYUrqbxIlgd8odGKwab4FSyxYYntXBov1nR+QxLQEbXpgIsz0gunU5uWHJvvhEnaGvglK
AYORT3Ulmy5+Zgp0Hov4qIx4epXBU2PGXBVd5/xsz8S+R0zDFP57nKgElYnmpgqiwGEpEKNbCFSZ
H95gaBd2Wt9YnxNy4vSrvJu/h3qxmPQntbVSUe7TuPkS6wcUwM4bc7avsUHEFZP5m12yQQ8D8lgm
10sv5ECth8Eh9FTxDcfSgdmw6HU+5cTQFa4dCpq9jt1rq+ceSZZ6pOOd1JIzsMvXhnZ4bw1I8psM
LRFqkB85JcUqVfgyDaO6V2mo4K6k57yMA6SY+AzNuXjSxyjY2Z449Nr8NbIWKXbNgsDQnAwDlNwE
df+1ISKXISnUFOXgZMdIgB5sIbUa9jl2DX9SAZG4o3oQpC8ErrmzW+KjJXZtbrtSbZsFv6aVpvFc
OH7YOuFzZwiiqjMyo2Qynj+3BbWUv0J9xM09TyltNK+kLzrxkFVkvef24L0ity6vIuCJlDigsYtI
t0B1aIUfO0zYm2xeUo3fRio0IDNh4zddN57z3nuOJkQQter3YjTkTYvs7ac7oB4VUMXCmp7D86j3
VNdSVysn1K9x6aVf+xCRu5GEO0PSU+cwF5SqtUPfGvc6qN1NDVEHVIx70WYWDgA7P5uzgs54Z6L4
WyVNE6GZBeC9x4dIorw5Z9SLT7MiiWUcJQNunk4PKaLqshjZv7vWaUrne9Ei6W1MhLF5HjfEF6ln
xlzOKcyxi6Gb/hrkdvmYQ81bJy1UApDW7JHMUbz10mDVjU9r1Hg4kTzKCWGqXzNOtE0xiP5QBAEa
eLqh1WDV3bYo9wM9wyZCYbpFBj5ykZgPoQYSwLboJTwziLh18bJh4JDbqsieHW3MzkKdp77RfK+s
uw1qmZCdyVzRLVbjXZF23EiIRMBHrDMgnBciLuQq0Ppx1YahtR874vLI6ePMhyG2zfDeERKIuE/T
8uOIuvBmDmm3SkljZv/lfanV9AWFV+MDb+pQ0NXvWk2ZHaLVx6eV21udxeymAEzopzMSys8dGeJH
9XNKCJxtnVg/pUjNV5hmSdeSaMvwMW5czRJn0P8PrU2UsovJAS1fNe6wKp77vm0eqMNnvp0Xbr3A
2mVVE50yJWvguQ0RSdYOWTvmnoj+RUxbgPRiRxyyhtFYIJNzhU4uRmojBxvpLgWh257W71HY6buR
8DuNEfcKsyK+OSRs2zZJGj5H0l/RKdD9S+Y3Bp7ac41VEH1QxTjZzNbN3A9HnsN6QUvsOZNDP94P
G7ts0d579q0p65o4Qux+iYxQoNiGfsKudvW65mdtCvxe7K6y1vwD1jQquZVp0l1VQDxlYKRkH/fe
NakFg765KvfjEvrgtoy8/hd757HcOLpt6VfpuHPcgDeDO4EhQCPKpqTUBKFMKeG9x9P3B+h2qU71
6ejoeQ8KBYKUkqTI3+y91rdkaqlM/nJ66GfS6MDCbevkbOPsEp2GAHryzI78UcFS0RIpRXgoSMS5
WQBiyHbTCJq346GgfCHJQM4J7+onGoSJ9qklOlTygF/KqXaJ1xF9ZNHKFzU/KaQPkJG+aEeU66YX
ghC5mZnBfSxm1N1bUyQ6FFYU1Sh6FxZsIPNPXI3TsTPVt7HUP+o6ZbtLzmYZIgMD4vmLCDzCtDoc
bZMw3o1FT9gW/qcYQsmhbpXWIxTlIiq0jMnWcZFI/ZQF69jPZ+hANcG+9SfwqjcY7ny7ZF1DFJL6
0pwwd6i/q3qKEagVr0OVxcFIKIknYpjrJP1hLub5EJqa7jZl/Kbr560YNscKwRIVcYmS9mcu18oe
5eKXaQwvWpdBg9IPejJbbl0VEYs4DUjh1rJdu8eZr6zXAZjDqvjWmXXmF7OE+3kLK23m/phbUXho
1dJtF1S/Iaw0tWlpTKXdjSCbcyCWxCFJBMI9jQhz7HZWnk3+v0j82aC/vWlzph9wGx1NHLx2rpEw
Ho3VO5HV74OUBmRp/da8Ec8GeFOQicsE8o2sREet1aBon3FTyA6SXqzKWqc4rfYh51pJpGkL6EZC
9zXkmT3zx6hUkgSA4jd2VcvE8c3adRlR708N5qAlB8yn1CTal6nAn6VZCfioVFh95f0oNrAjl8GT
SJ0LFbRtJj4scUFCBZ4ibhP0dUZzaWbamThrUrubIrJx84bVr+5WG1ogF9XOnZLqSkQVGerjwZAJ
S23n/nGoV2TljTweEQ6i5RNVS3I6iWhrddp0niPE+3UOJB2N7IpGwdFpHMb0lb2k74JFxtM5YooW
Ri3zagFZV0GXF3Zhp9qIEekJI6WUEknw2PRVfYLJ18hjJ7WQWOvrbZNdBSX7ia/+rYih7oKv0Z0e
sYOilbeCgaMuFHtntBjQ2am5rBHBl3XJ4JrIWIcm+WTHSyI7jfdWDZHWtuozE8Mda9EP1O8VYxIz
d2TULuvOCeeLcW8KyHbkTj0ordbgqGke8lIqEdvTt8sQo7NCt+c+OxYVvpdhZpQzxKAWms9FY4uh
VBky5voFEB04CUpJmlKwrIwECaCx/CjGjBbEr2F6NqqzuoWyFkr2yK7itE5dhWyu7NESlX4ZKQvj
mB5YQ524aaeUNpMW2Sa0Cv0w+0BQ8jnNaB2xxRiHbkn9ZTaekpBMxqyJmQjS0CsKYo30KLqIktIc
lF4W7RHEFhbF8L6o4cKZ00PNIpjxA/aFKli/R4Ghcmwp09P2iQ6Q03RT+A32EwST9qhM6mqL5HxP
rfKh1JiqlIHCeWHkbtskZLLLh9nKvBDqN4gEcPDEqPBZ63VCdYZfSnm35oiDJ0vQ3MzwIkF3prXc
6FRK5RajRrp69SsX0L/15DYFqMuzkaAtsCiana9gF4XGk5ayu1TIgKde+jnKZATrfX6JWAg6WU6e
vGFtmW61wUg7xy8IA5vuaoZkY4cTUs1c7e5ltEaeENbx9kSO0GGgJ4ig/sYR8T+/DoJkptbtldhO
duvonccYwb2iAc+T8pOm/wQJLcILqObbZQzCVJbQvGmFk44xmcJQYG0+uibvf3aVxwgyocR2XKVY
5amwFk12EwwVv4i6ni1auvP8DguXqZ7MiMIkYd0cFMvWEP53rPMxXDtiCx/FbEgULqMHFUyWXWe4
i0L8MV4X6Ze0ZXYtJM1HWf2iII2cG38koSSQoS0a+vjeaq+53H8IVsbyBAIIUxj5TgNhLyo2DaCc
7HIUcG7SJWkJyozFvneFgSSfKQ6MInouxfqPFDE8DzPyqsliO6yZTm/m14hZLpSROWaWfif0C8zQ
PHNWytMB+TGRI4vWwwRiNO/K8UIJdHqMrEry2FvALrGoEikrGAzNLCtmH0QCkpgHigRCxlEwSYaW
+kbFkwDHECAv7YLQjaHBB1JkGpSwZvEwCGCScwhLTtPQizamRPbnqvnULFO60fXqMjIMn6SEhbZr
GQdxRPEsixVprWh7rvye9Lqf5XOZXuOouFOA8h6/r6Pjn7DZoXFR4b+zoxJREcp8L/ab+4FNCdxc
Q2fGrRU4YYNKXubcjWS8kIJ5rRUlE1nNjsupCadjv11r92tLH39gMYyDam6j60RyHDof8WQ0cXTd
D9pfZ7oSitjFltaeI/OHMumvaq6MwaDPFJ3yDv9mHAkXej7cRCVzyWqNjxDmU+xVh6hJZK9O8vot
P1T1QLyMkBdBmYwT28TFtEtjNJ1BgEQhF+Ibu+LZNaR1OuwMQ2JMRSkiqLD+6Mp0c/mlPeH24z3m
Matk/2NgKDrUgkB5haDDLMYbs4B2Q1ZjnHhJY0mSswZBhNL2TatNhxgCppvTPGTgLFTX0FEPkBW8
Ak+3s4j6mMY0k2nDI3DT2yGPRZ98ugO/9paiTOQkK7s53IS5bdOlzXAqyxYIzOWpa5R3+JS6y/bk
z7BCt9HVhi/QVmOMFVb/AJILjSq1Q0mUQjqBrcdOXeMHUxovnazEd1ANMimJbya19OeEiqjS6eNl
GymnBalRAgD2qJSbjTLCIGASWnjEoUFGNUAzoBmWeZ7rob+YXYMVcyhvO8wj1zrKKyxHMAkAQmyK
ykTAuCsFqjzJLpto+diJM0bFAqaiUsWPdC9uDBnfsWmiY25rYJYzbOBbfYCt1bX3YmZYQcvSwl6h
oz0S2tOS0YUxVoiz4txpxW2naUzWUT4FKRjtIMsWgjamfvaN0mJFU/MVjZsIZqCUHucKP5KAFqvr
Vwh05Kv4rTxWdyKlMvCnFckdFlF16eoZ8vRSQJhwaW9owGNLfIzNrZYQtwxfwe4aA0ZdncQHU+Yp
Y4UwfebNCZTNXSl2hocwVLoHeJttuqEpTKKXsSuuZi3Fv6r60JszRTcd/XXdgBsWZGSRfFt+EiOS
B4Rwkco8b1rVJW+DyviRGj3D+zTDbuClZhLQvZl5IML685inx1xWifCJq99t03bgPqskWEcTvujC
7Ery3Js1Gs/Qz/A4tFIBDCOO/brAyzjPUMIn5cRCNfNbE0UeDQ9UWiV8QDa3mWpFN9NyJ684y+do
ijxakhYpijrQmU4KHTqCuHG0dnmoWd730dCciTB4katCdJI51+A+IHk3m/LRQt5vCVVzMHXm/55Y
wEtVUD+JCGvtSdx4wan0LphycgIe/7BsmAcEFz+kXJPO0iyvtk6N7gSd9Ie4xBV2IuXIdtt0q0ZS
nX3zKVdNdMTmeUOlKLobugj1YInZLVOixi+oH97U4ije5Goq3XRiTiwnOaeHDobsArOPi/tjplIb
b8zHEv+4oOrdfayKsN0AXx8SesAUrFgCOBNO/QUHHu4Y8gCZCnObcO2qcYcK8Gm1sYULLGagtdRy
JNmeTgDiTqojZeQb5pNUC5AqQRYqa7U4VYkPtWH7E0yT/rRp4oKmLRby/rB1URb16wk2s4kfHTMo
ds9ensRjnbJ9xrPhgKoyts/xA5D6V3F+xfQ5uIgHO0dVMqAu4sjfIEaaX89orvE8uEQ8IgVbPHFz
euHbURK+jTxbBjncnyQjs7IzE7J38fIXVfyRKKSNgBaX1fKGdj6ZyYlWHgoyYof21mJDZk9YyAqb
nNvfClYrb8WKSZwtCnwyQQKzE+QTZjH9KEbPNULu037ge/SwqulvVcB3Wplzw7BLqWU1CQweJmr2
+1k1bzX8OpU7D+YHtdMePr7Ipt+1lHDeeMUL63KNdyU3KWmCl59OY44tQpdOcKqS87jZxSb2/VNP
hF0FEsGUbG0C6wevAKkmbBE2GNRPTOWCe7c4iwzNYiTMgGaJg1RiHD1Wnh+7lk2IvOiPy6T/7iJD
w6Gwj6/S09TMmj9K9f1EQL0zM1x7szbfJmlETWq0AQnzNitjaldDUrKdZPzqFMTIwpDi7+5Y4yk9
PKkBeZ86Hw21OwvrRK+KpbqrF4T8ZlSjm6j6A8dPODP6B1ThiAoY1CXITIgfbPkWXZn8cmjzE/bB
H/VqJPcJTnkTwsOgNjoYIJ7xrAmpN/aMjmzJbDFvoxtJJzWnBt4LPCJllVVu+X5VqODYJTPTSLCT
sPurEyxVcYOrljQ6wJxwxMQeRoFIKQK8svWsjIJ8nnLhERjFVgGxDSHSwbVQ3DejDZc5WbdiRoHK
ytu3kb3kEUU1uuucIWrkw50uIYmjqgfStLHXTswOQ17wfqeAilDyImqhDLbIy4ltp415dL1TJFTd
cwdcJfYjXcUIpANAXwf0eMhF16GyNfjuHrBHQldV8C2FQB9DI8kvZU0CQwz8pgFWMBSUnwmAGl/I
2xtipYtjPksuzVu833Xu01Iwnbioya6Yf1OaI1iNrRMabgZCiyLh5jBYmw+RIlGRYzdZmq3kMxe9
F9fvBhzeazzfr/GiBmsm3klRTVqnBcdgKs1rUpCRUsmohgeBbNtqGpyqamljS+RmyG3kUQwZkYYX
Lg4QnFb6wGszY1Z1hEQjiv5s1GI4AJi8V9hns/Eh8lmoXnQmhkOEmt+UVDBk4c/CEievkSwgOcUY
2UUGnx9U/uisNV7h2YC8wb6aX0YzBWOPq9XV/ZiF4UGqf3UUwwPdmoIqtkLqrw+ROhLlK4cfrS58
apFCWHtokrudN28Jeh4YRCyu4U1vsmf2QUlsnETwlwcGiB8wGh6JtYg8CB0/p0LHOQ+C4QA1HaJF
h64hY9j3W/wzbl8YQS4qHtTM5zCKflqtMiH1X2o8NWbkLgvezApih1eyW42TijkxpJmqAGQXmhGl
zJx7K/v2rlPkq7GkzxiP6Hhk7UPaDr/Xueej+GdKWC00tJ3kZKrPYQkhmO6emVIUSQZvFV8xJ1LC
T5qGXw/FrMbpsVpjAppLd2EiZGc28Po8/bbqrcRBR9qd1MxJW8ALQhWxTCcFPRV9OsLMePmMOEta
LhIligMyMhx/2OOnLgcf19Yu4mR2Q2iCT1aNODgpEL1vsPRVUN8WcdQZD0xMBknpLbpaeZastA51
58ldQpXBAnc2feE/WrqIbts2uacvqE4pTlPykM7IyxWf5itj/NJ8IBHj6wFwTCR/HusvnoA+jWtX
HqRDJlEEmtiPWwYL8HWkkAFOEFzGD6Go7q0V+5sg9kHXEzLf1GPj1eoCI0I8p9tCkuLXxiNP6JFS
1aYRN7dIwKT0cWYLf54qV0E75y4svaG1p6xJcSU5KGswHUw6KAsoPictafkENetPAz/7D5xE2q0e
j7fDaEX3chcGljZlTySS0VhtQxyKU86YgH869WWBfvIkAiIv1GU8T6ztZCMiOLM4IrSsLx1mO0v7
UZrmu55XdWAuBnj53ritycKyqNMfVqztB7hRl6mQ2T5JXX6Lr+pcDMr8WNAyxAnfP62REJKpVZoX
dYhZX6nupFihvw6q5dcGC6W66FJKTgr7YJndUYEfa02Ip+h02vlLSTZJg+fDGqQfOHBnr1Mzt8zq
kzCq0aO2Jp+DoFDKqdbypqjmqzaYk7/gevTEuvhdriNbjLTroICY70i2ZDuqFfFZjlYCkaF9yWXW
BXWSIDw3Gxru813JgotUVCovqvVSbc2OUMaSPlcv8Lwkm+ZaFLAq/S1XvJpqRLNuFgUto5X0gj7F
JVT1vUJrVroTIwBJoAnxB9QsVxIiO6QR2gCpHaVFCAiWDqco8a+Dloyhh1QirWC6RDs4TIvKj4rM
HbURM9A/0o1W4dhSkjHIUJMcW5NcukrJnTyuFB/T7+QpGjM0PSTT7SCssZqoo6Dkx+0yM8EEDBGY
NnAe1KwGCcSa8ot+dO/QHrxHLK/6ipmnzqKTaS52LfrDsk/tVF8AEwiWkyUhfx6ql4lW0+Ga1ftI
Knwd29AVhA7ihdbVEka3gUgCgp0LVltqI3uRBbOqJrptSKyHodXIn48UtOmzqXsIU52uKW5KbYp8
uBontDoRWTYk91TlQFuSfrgUAxG3IibdMF4MtOryTzj7oRMjjsjluUZnkB1FRk6HzE7s56uXAX85
AmG07NCOVcKzO2LpWagjH0i7gBCW+KR40NbFnH5mOjfxc42jAJ//6FR0bhwRXao3roRyNpADmGow
zWhADw+y2AKUWJFHWaten604PROrcizH9rU1itIft96gKk4mWQ7pnyUBFFpPyq9Zy8RgMNeTmi/s
0Jsocvtu8RushZc2I7/enPEAGAmB2YKQCY9h45uZ5rbE/NARQjui73CgT0MonWiu1UtFMoCLREW1
AWb7ma7JAaQkgOgCljaWqkrL5I16xlFBPAqDkdA9myi2Tpa30Fnru65xYr3mExrDYqEMij9S6NFX
SGjNGrbXHRgErKbDMcUva2D4ADlJS1xAp+RQG2eDYMQASws2n5GhenJLRh7+0fQOEdWTiCqNuHn5
mk8kUuDiKt1UbkJfauBnvcoz7kHqM8VFpb8uzOlPdtkmsytM6LAlD9ksJS81kQxKSVAkRUQHJNmm
jQ4ltTWdmECvY977KtvSW63DvChIHWFMbevkeoSEdqgvo97ejGTtHSCanNWxwnu8Suw/V8mgcrDD
mHjv2mUeiaWGe2lEXczktUikHTc/jIWvCuTGH7U41IQ6TNTLxe68drHskgrNbD9q63XgnUNP059U
g3+67sbWBuy0uuES0VRLhiO6mCCS+0CxGpkdriA5FCRaWg/sXVMoizYecqgGEbKrLUvUjlM6KLif
sAEVlbekxnI3aSKLzrAzPXNoLqgWeoJf1jtBLztPYReGsapG2IDJ2LE6FZdtLS0+EfYkoMnG7GKn
YwuqmOEpG59TR+9E+daohJQsH7E7GDMKkhguxzA0eB8BSXjLTCenHumZmMX4ECEVfITZcc5a3rdG
SsMTeQEO/AuvE8aXhLfPESONbPW1ddPIOk+z9UNb01/SEAesCwem3vTvh/3a+K937NcE8NzMCBAo
TTETPLWmGb1T+jd0dmrgxUNsw+l+cT80hpk6WHEmZ2jL1q+QaIaABk+pnLYnYZV6wgO2298XDdB7
p4a5i3iM7XR/ZBfyOYt7muyFYbD/nhgtgIq1C917froo13NYMU1mYsVz2P/leH86+6lYwEzGe8AE
Utan70MzYgX820VjYR2a6OnvPRig4eWdVk18aCcyKVSt0nxB7vz9vu8HkNSos20l+bKjJfP1bKVo
JQtxf+L7gfi09mQM42VskpRlvd6fCnnmsL3tE1//vCDIZk8poK1Kxp5SHLQtwgCn/q2l65RCt1v7
JcIXq0MXqY9qkRaMoFEG6iGrjgkV1p4iPGazCgBMMIa0WZsietehP+8/nm1/mVo1WzC7T52Ktx+c
yuoIFpKHXWX3/y08T0v9+V//8f5RMBQmOPSS3/2/pBPr2DX2t+rLIuO+9+//47PsicC5vhf85MtC
yE8Z/Zuf+V+JxqL6n+ImjyYpjd+1W3H+28AjSRJ3GbgTETSpKBi//Tvaf9LwUdGEbqpQgIBIHreR
KP6v/1DF/8RcYhCqxQdHRFor/7/4d/5VxK4R4q0hYidpXJJV/h1ly3r7m2EFXiQ9TgvLrtK8xr0D
jthuhEM50z25A0v0t3fm37hzdjPQt9nif//X/iF2bXC+1fO0GYRvlj/zaOvPFZQlxot7ACZtaWsv
FfzjG1odT0ltq6+1l3xGfnIk226wWxhpTnyZnqULBfCjaENHmGJ0fB4BUP83ValEMfpfNNM8WRTt
/N1kRVEtcqT/qZlepI5qHmIAwE4iRYVmBbO1HaxJmYlq29SbY0SEWd1DLlDKJ6jZ81EgmAXCSEMC
TC9N7Wk/Y4DuWXS1qhvLeMyRc5DaNDCz7geQw+khVMW3pi7nE7Xr+QRZG0JKWlfOfq0MJ92meVu7
TWpZbpZ0wO62IsNqUnZgC1me9oO5w+VZc6eeipjIVjZCfLKPn+zXiJzabo9/ZbBQX7wrYYce9mEE
fMTqVFJNf7QVmtP34StOx0j1Q7RWVzRdzVeKDohQyUfHGXxfaqWEFLsVE7rNm2Qhf6UyJuYiNTKj
Zlwehppg5tmIvuYUzZjkoGTFuw9mKgBqmgL7cb8gbkP7qo4JxXtpAQ7Whr4yjodqG8X3jJd/pL3s
N7uWNZokHzX2jmwoYobtfRjfD2hnmhPkNxK1xARX8DYb7UE8X+E837crFOLwF8KXJm82LKZMySxj
eG97usDUZsWkDw/7pX4V8I6bsqJ7pCP8NMWmO0V99scc0wblK7f2S/vh+6bUpK/aRCNKaHrqT3/N
BVQMZ/wT2yvf/ypmG10AiyX+PzJtwlEh02a/KJpZfSjW9PH7FcqZgGd2v230E5FIojJ81DHu8H1u
NeeaD+n3i93PJJVSPl8HD4BddxJEqHL7GWS50R9BUlL0pN1saM/7fXkCk7xjHTvSh+evhi9iToaG
nVvOP23JfXQwh+r566ayZQUtvrx9EjTNZMLezvZPB4VuOZioOOzX90v8xWleWnzmIyvjLWr2nCVk
zKsjxb1gm924lfcF49RbjUYLts/orjSs6JRhnk7IETmNSnAU0BIjZBvJfErIvTpNKl1JICSBsT2H
/WO7R0F9na3DfaGxcP3b55WMKj61+5PqKkLXurC92Z9N9Vf0035TS2pm9r8yocKOEIGkWjWYGHxo
QpOhomBbetpv7od5u+P75j8ekqs1NPCO9Bi1Yi0kLuhzKeCwfqKdREiCVVGX46O737tuZ/+4WYYo
PSx2Fy5wZXJZcrQJChtpiWBYfqEurQZYi+H1+9fvZ1tyRjDk49ej6FrzrZuX1GlV3i9qP81p2Q77
2X6NMj3DdwnonHZvvInoeOAqDRF7GSv3vu7+2yN78VMYBTKstjEr27Ir9jOEZXX7up8ugEhIwtvu
3w+Nqb3HTBk00gU2Ld937D/dfF/8/m37YwSzoFhQmqm7v/PZX2+/DhmUr538MMTNdGyYZ1eH7wg0
T20boqSisUjzIPN7f2kGPaKv17u/aFkZ0Y5E4vnrXlVfGe/iZRv1vu6PZRNehPJSLWzl9FS5kLXs
kaXEgLU/dn/UfruS5P/+zfvN/Y792tev+9vPlMJQ+AQuw9GXDV8RhQOGAL5k/+7XfF+TJ2JnHLnt
P9Cd1y7WLAd0K8iBSdvU28b7fivdLonb5zWPKeDv1yYsWqf97Pvwz2vFzKJc15TEF3g3NiY678D2
c+Ua/1m2F/9vf3b/se97qv3nvm/vZ//8p7Zn+H0NHUksWrwNizw6rSj/oRlTe+M24So0c4y5zgPU
xq9qiO483Wa9/TBtsx4wD/CEAoULf0QEglJsiwvEXApppaU10C/oq7Y90n4w2ScoadEekBXVp++D
uOWPfd/cz6i6fnYJWOZl+3dE0OZO2aWzswcQlROp0V4Prt5WIiqcezzMftjTYb5v/u3aNuu1WQO5
b4+nSSlvsv/kTS4nQtWGBeBLh24+nZriIFsEtOdDdWCT+sbbMR4FSYRJFuc+RLUZuuJJE4uRMX18
VG9VgldO+780bglCxv4NatQKDHEGT8Ocib9KNN6etmVXqjUGSgTiYeSezgqpTO1pLLqJJdt2GkPp
/zq0sH3tWI/YmEMknKclBIn6e39vNNTOcB7KGtsfhYlty7K/S/o26aGYvU2tNfWjrtM8fMt/hlRp
zkMC8mE235sujg5YaXHHdgt6BncgeuNEGB10ezST2wprjkj3s4yBLeRYhw8k9TQAG7i2fRywyOdB
O6c84U5YreMkA6lmCqEd3pFjlt3rkvXcs9Zdlig7JdO5aqWMJVKh+1oUHxstkk+SoEhfhxUKNl3e
LKArFYBpNQHlICiU16emCMdDuhSncaofEokFTiUZ1OSEiapvadynals7ck+vBv9hcdoP22D7FeD0
fU2EHIJKqsSXlobFaT98fQL200TPWARnE+AUNHHsNoSrERsyFUPKAG2sXiY0VI4hU/olxQ3hPMD1
fta2FiIal5lcG1sfjFt9zbHJitrIhFpIf7pZBPe8LdX2g7TP0haNzf1mqYykj+vIBSr1o56luxJl
yymD+UySG2dNWswUCuPWjSu+hAWvYLOe8pf5221LZLBDvrFdzqyYAu/2WJOhY9Ta3P++tD/i63eA
IyEvkZ012Kio0pxum1ua7ZDnprK1gDhFzENxMiGZzVAHVkTiZOFP2B9aZ6wx9gftZ/M2c+1n33fs
j/v6kXVOPkh8IKN2+7VG01i+CVtOrwlUNLeDuJYULPbbfNglW1rLwmX/3p/2a4YAAh/VygWEhnbc
L+13xtE0bNv8/lQJWeSMDU8vH/DVGKbotaAnj+Wg3c0hpGI+KUzpMgE4KBN9qOMZwND9Wt9+RmbU
eqRON2iteJhWSAIBz1YKEZSb33d835xuyU8EEivR9CJIkZ6xQBixLWG58iVy2XM/QhqtnCXLI1Zt
eik/TaDeE34TZkcfQd1TfmXb8YCS1YIH7I7Fw1LY8UyVHd2uTdIUnVp6kkv70E2XNrluu6SUatRp
GZ8H+X0cMcdlfm56mezF2bOa3kqpv6kpYTqnt0bq9zLfGdJLz+YIK51eSXlB5dXMFywQiGJDyy3C
cy8cTQtp/30kIgd0iRvKSMtaKqdFnszrOugn8iUcZI80qfvfa+Q2XvGniZ229wdEksJbS/uI1//Y
G0ctRa0HuBSkcvYiIyZI7ciNf+BWb34hpldTZ5SfiJzCFahKzmBDyVdkp8dGSHFZ8Q3xoBdHOvcR
wd+93ai3WNnSH21614m/8hs8pPZFO9Xvpp1eZ7vmK+okDkmwJ/rvb8ulc6lMH5R3fGCjV7nCncZI
VNroXfzZMY/yh3RfetMxexXd+rlxiR4JrNWOb5VgDGAl28md4emCrd+x6STf50jp7EYK6l9gwuIe
sZyNBjkj0TEB0HtE6aJflNGth4PECrt3K8EO3V+Er9+S/nhYn3Qshl52L1yjz+WDOvyf6tJckPlA
f/KK15IuHdvsH33palf5qXtV3c8+WM/H4S088qyw+PiJwxNmHXKq7k7KHBhk3ZBGgLcBjq2dGi6d
WwVSlqc3r30aJKRpR9hVafgdMJeGBwv1cl4gBG9tclX0R6Jt4NWLH2p1H8Nl/EkvTBA9XSGpwp0p
11LAHYKZbW3qzAZsZ491fY/IgrRppH1ST4P/rT1fjHuoufflkVyXR30GpOhZXnKUJihSL8oaVBH5
Dh4j5MqH48dwWMNLHFj3sotc5DC/kXzUfciXKLXB+sN4jhK3nt2F0A9Xt3ASBPDmpvAI66fSH7B/
lu9KfRbXw0/AHql8X2a0A67TQfxdC169el7MTLr9R2Ln8sv4wMM5gk3TaF7YhngOWQpPjnIrWXb2
3CzOWXsaBVs4S4farV60j5h5EMlixyfpEj6QK278BBq5hE7+ZiEBVbY7VTplAc7MJ6u+yGogXlh7
3edv0ieiayoT4i88N/lpfEcZmTYXkE+sfoBPurVjRcgHUIZg4ADkbCdAhSmovpR+j7cYrcOz/mu8
L+7M1+Y4w1egoYLk4sLXn+ACpJ7TI33egvSKj8hpPy2+PpJHmk5YubN0yCsY7z7PkF9Pc4wMJOlG
OSn3sAbn2bMKBDt28ineTO/C7/xO9SqHTdqT/Bp9ZE80lMGZD4NDGdYJr9lL84KM5p7qQHSIveGs
AV28VkEObeI1P6rX5+VBexQC5S79LLeOggNkT3PFP5T89NN8wIBEr2nx2x9IPu8BNZzFIwbd9pnc
YbS3zFbHzp1t1RNeRRR1B7ry9uAOT8lkMxZKDruCFNpfDojQ7em/MGSzgbgf34ojeiTkjaQDqFBM
L5HLmPpCDjwF3MeKtC7dqbwC2bIts/udbNmWD+Sk3ls/MxdWuae7a5C94YDzhJoklFuFFjRiaodB
041OZedgk1Gd0K4ufN3oFV+VgNqw9sLn8ALrFUa9R0lisvnmyxhUr2nsmPMBt9L97zCILuw8gzIg
zgQXpWPe9YF4xGo4toQb2ysjoEJahi27zSPv6bE/zyR2QMxzSj6pUZDwGkYsB9jW/PoORxPalhl9
vEPDgvI4JHjoqs3VQLPhmHwO/ZDyjh95NO789Od0U7U/2HulghPxG62D9iLR4eOzB73hYrrRsbng
tznpzyrP2afTGMyZc4t70DhDhSE0gjkFgLcL95ZyJOG3qfe53GYX6129y35EN5Ef/9ri2q4zya7O
9/Rnlg0Fn32KVBg2iIHvA4pHJ5FWkR8r4RVrW01pjp1KSLLvSd32RsM0KbBTtk6BbL7qKYV/LVB1
0kiUukaeRgXsNG4/sp9F24ZkP5s0pS+Dr1NLxDuT5uM5U3F6J9tj8n1383/+aSXbhCydzKakJ6e5
GnTwd9ArTQNLUGmwoYotopX+OqStOJwEJScqYTvb7+i6+k2oRJ06kom7cmoxwa/rIcZ0fuyoXJkT
za91VRkp99NZpPbYaXWDsFfFS9XFLDgnFBZOZI4zETMG0riijFPGXWoQRDJyOzS4y1Byd0GsGugt
3CRbRFsM445S0X7Wx9um4Pt2S9PGT2LxrI9qTh5Xi6V4y1MVt4NBN/vr7PuaZI2TX7TDXSiObiLx
4dcX/sBsT9jpNqVUu0sqCeQZ3kYgaoCz56xBkMAd07jt/GFbS++HPtOuzSJIh2mrLnwfom0r+H1T
ngAExKN4u1fZ9pbSftbuObLfF9FUJrSH2w1pzy5Qlwcg8KtKYiGV4H4rCe5nu5c/yUgOK2K4ybr0
iBwoPJgWpal6HjNnqZkmwqFuYAJKiNUVxuPhmZi8aQvvwA82W/53AUkkh9lZMn37MiZDYScNubjF
SiVG6VtGdYy0SClYeQ4YQGdtUL5uilOyxXZo99YYPtFYFU9xMU+s2VbpqW7Nhk4jHwT6APPJkmbF
VxIziNbtL9yq2kux1KY35gicnXSr16kZdlcj3IiDW1qutf3lvg/f19AsLkc5vAC5Lk4QMgiyU4dq
cRe1oR/dXQ12PQp0f6C8TNh7iW6jmDnaODLqbeVktduqSF/F4+9iMuElb5qGqE8UKpRa1ayc4BdC
3ETIiJrx19JnqMwnmiaHqsNHCkSPnRsHsSD+TqR13LVo/vcW2/4H3g/fN+HKJLxINoYia/L9z0uc
NcKW/8nd2fa2bSRx/KsYfV+Cy12SyxcNUKTAJW1z114fDveSkVibiCymotzE/fT32wfKJCX70oxf
LMoEARzJo93R7Dz9Z2bvqa5/qX5vuLfg/oNlSrQlveOhw/CPyyGXDB7GHF0zoryh71H/zhTFGfbp
McLws80/3obRKn8bMC5uxGFl1LkClf1411FT3Y133MoxDZdzr/5AAdjx5+Hz3vQ0oQjSBXhvw2j5
o1vBdT8sZu0h8DMI67Qkv96nKOxatnW3Bf/TTUYlQFlVtQaWc8jcF1e7gVtSw8tfNg1IHkhdQc+D
f8C8GAg4Y9FjTHh6f4GbT79nsYNHIU7uk3SzexZTCv2azrmwovHABVNloGQOSLTMDeJhzM2CCyZT
wJyMiwqflND2GSAG6CnavTYZl6AwM0ox2ss9KxlwOG9VmbJhROPEnbRkoAaEFjLBqIxJkKrUGqjU
PSsRqIus1hYeFYHdCYlAWTaAvzIRqLOiNAxxAmi5tHulmqyiLKxu6L31j//AhJhQaNLmQi4YnVV0
hCvqCAIXmF83VwO1k5GaiaWM4/JPetogz1mzTBQQdE57QUXBRSZYJroaBlUV2IRURaEqPtEuPm4R
6syYSlNFEe0iJ2wuCuBqGfUtaM1oF8MJTOhA0NlgxbJAsY51pTrl6iQ0KmPus8VmuFGxPIHfSW3f
zaqTnQTDJvEItELBugcbM5cBBhjjMagSaD+clOQsg7VazAQcwNyi9HRkwuog1CXnwFaGCrHApOSY
UPupzjJJsBSt2bLMTRG+6ZVzoPIyK90kxCqcuITOQaM08wTFuyfBVNdl1Pgr/7BmWreqCmvrKCLJ
iYAytZLqQmMybRnDWZio8VfaQCmTVW4YM0LiGZ6QEChF6CKUgsJmZVNSaKlXGsCiBi11oZibk8OA
vCW0fSrQK6kexDdkJDqaTldBz624QNdihiFQKmrchLbP0nKpP6SLzLW8ccYv6wCr8ZeoAWZARaJC
oEtG/AvPgK4zDkDDtQPmtMu5R1DbrGJMasGg3pOdSOwo6EpJj4LG2Gk3sZaQyz9re9BkypZG1SrK
Qnr60NhcnDDIM4rOFQOpIxdW9sDCBYO6KO2D45SWLLA8K7UK5A9dZpC8QNSKK7VItEjOhHsdmhhS
pxcomMaKEwdFltemKmsmdftnHS5psqx5Xqk8vp5cFlWh3cV+Itqx4CZq4oFloGRLhICx7UTUQUrS
E4JKFWK1aPGDDPaRnfpnFSQ0FgeSZDrp9pPaTEwh0MYjFQJTkkp32eLZLucmsmoy2r+V4bwkKgtF
jjsrdRQIGN1ZKFfqsK6yOseDcFcZ+Ce5eLFg/Jl09/R4kTbjiiYd3SCszFwGaiKl2lKEO+XOktMH
3KNhxAFjkZEx18z1Jx5ebB84hb41cqhREQRXJKGIQQP4hSD+oW3wr2JqeInc3UVmkBvi/LM2Cg5z
414Nd7eFf5LzEgtQj2CoP58LZA1sbeqGRsfLXCiBlUAumnTxVc3UZak6NBkhEfdUmQAgOpBifiKY
1pcpGkKJrIIVTugsFNzEJt4/mEpBFvUUCqzMArEC2CqGp4j5xeT8QzL9FYvGXxGcBeCzgkQcENrp
xM+lgFoDwAaXYEg1n44siGsNNG5gRYdebi4bR4cq0GbtAsegMdKTBVVbsSyQM8b+cZXe5YhJ5RwJ
Bnu7y7m82KWkESgEEVvHJqPqhpZ10vP+WQULSlWoBNIsZFyn19MKFnAU5UnVgqQqw7OUc7jnqgBU
CXWII46E+Ce4pAkJgabsSBoraXLKNLlgGqMqWJlFmwNAklGlACdVVWCou5CaBZB0QFQKsGLcvOYC
xjOnJMMmC7WT722k0YJLqlpNhiTmydb1Rw3JlTAyA1/RP8mpRTwYKReIHC3jYyYH4LwKq84sF9O6
FEtgQnqhU2mNNJNkKD4BSKrRMRcdpYA1cTchYFxyUuCKh6QagQC5sAVX7kZRX4WOrg6L6Sa5q0n0
T3JccNYhiKbAXSZoAq0xlJyFXa5sJDYjQ/viQkSGp2QdYYDYRVJUlnBrGebvootEuKApQ0MXREgy
PV1guM1ReBYAWHSh6abNH7LGc0/JF+fWVGIVVXKBAjNYrVgXkCukBA/wdkKYlp4ioTOQA25yk2r1
AcWksWxcpAtyym/4g6qbf/2UJXNlOmO2SJ74J5y6lFQBjrxUFRIzU5FaumlhF1UhjnLl7GWTPzjS
aUVLVI2cDWL7qxlVQ7TErcTcp/uQN57LArkTSlCUccO+Aps+3Tn4BIE5tb4waGW39U0vfTde6o15
7A1T8uj89djq8Xr71Reup2XxRtcDEz6789047ucXi8JdX2s0e3GqPfKfE389bvD8oxefNe1q+s9X
fXdoD5ube//CfVxmGJ339a59296289F5SB/n82ElZ5P5Tvmz/0N4fLei63A5Md1D/+ewXxL23SNy
wu/aPRduTkt0X6NiJt/0c+hiWnxlM6v4FCtecjfRb8Nh3y9WHRoepKt+OeyGQ7sdplW6VYdaUTnl
/b7bHPvN3XFB3HepSIl/0+3aD+2hm1MOdb5iynGA5NXw2xXMubt9u2R7KCWVfgqt84d+u/g+Y3mi
lPI/uuFwvVxyLH2TUn4Fx/t+znGlSdhP//H58v16294sBDBWqkoXzM22/X7olycyFD2JSe+3fbvS
IqGQSEx5+LAUi1CZIyX73bluCtUeYsIQuNu8u5/EwKu9UEcjJf09t5OMZ2wOHR1S2m/afr/QHrQ2
Pod5edMe7nftfjtnR6ylkC95HNvNzd3YHY8LmY44vZh+v7npr9tlb21Af+WksQXjcFxIduxZldMe
x56/798vdFNELJ+D+nB3WJN2AJiY9LA/rnRIEUAlKeV/dm8P7cp7itilnPQf7dJukX1xQJCc8Ier
V+3t+/GmX5r12NP4HPS/7Q5jt9BUsdDnOYi/6T72m4UZg7grGngO4v/lfreJko8PAu4kJs2Mhpur
l+1hwFIuD2cokX6eD/imZTTnmrzrTpSS/xf37ExUPFsCEiMm+26HR7KMaiK8ISbNlLf1+ALflyEl
/EO334/3uz/aVZhQBEBCSv7fN8O2u3o9ntm2kOmWkv/JzUW/KIgRYnyeDzgXxJijlpL/Ge5349gt
XIpYQCan/XEZVeqQV5bS/eXY3swPDxWrLlErJftrd7jFsk2E3LGMyT8x5Z7IZiXesaFFSvo/LXZn
f31cHk3gVgdjiYl34/Hq10uLD1lBMf1+3Ax7piNNS/U8D2lnMe3Hr0Y45aEuJXguZZpO7XDn+adp
EsqlX1sm19w7NruuPbz4HwAAAP//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rial"/>
            <a:cs typeface="Arial"/>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307975</xdr:colOff>
      <xdr:row>1</xdr:row>
      <xdr:rowOff>127000</xdr:rowOff>
    </xdr:from>
    <xdr:to>
      <xdr:col>13</xdr:col>
      <xdr:colOff>12700</xdr:colOff>
      <xdr:row>24</xdr:row>
      <xdr:rowOff>88900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9A358C9-6AAC-483A-C7D7-5E337935A5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1775" y="285750"/>
              <a:ext cx="3362325" cy="3613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685800</xdr:colOff>
      <xdr:row>8</xdr:row>
      <xdr:rowOff>0</xdr:rowOff>
    </xdr:from>
    <xdr:to>
      <xdr:col>9</xdr:col>
      <xdr:colOff>304800</xdr:colOff>
      <xdr:row>25</xdr:row>
      <xdr:rowOff>44450</xdr:rowOff>
    </xdr:to>
    <xdr:graphicFrame macro="">
      <xdr:nvGraphicFramePr>
        <xdr:cNvPr id="3" name="Chart 2">
          <a:extLst>
            <a:ext uri="{FF2B5EF4-FFF2-40B4-BE49-F238E27FC236}">
              <a16:creationId xmlns:a16="http://schemas.microsoft.com/office/drawing/2014/main" id="{ABEDA7DC-759B-260E-8225-0990232746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368300</xdr:colOff>
      <xdr:row>2</xdr:row>
      <xdr:rowOff>44450</xdr:rowOff>
    </xdr:from>
    <xdr:to>
      <xdr:col>6</xdr:col>
      <xdr:colOff>368300</xdr:colOff>
      <xdr:row>16</xdr:row>
      <xdr:rowOff>155572</xdr:rowOff>
    </xdr:to>
    <mc:AlternateContent xmlns:mc="http://schemas.openxmlformats.org/markup-compatibility/2006">
      <mc:Choice xmlns:a14="http://schemas.microsoft.com/office/drawing/2010/main" Requires="a14">
        <xdr:graphicFrame macro="">
          <xdr:nvGraphicFramePr>
            <xdr:cNvPr id="2" name="Column2">
              <a:extLst>
                <a:ext uri="{FF2B5EF4-FFF2-40B4-BE49-F238E27FC236}">
                  <a16:creationId xmlns:a16="http://schemas.microsoft.com/office/drawing/2014/main" id="{F8C5DD7B-957E-2C1E-8F3D-D0D28F8F153C}"/>
                </a:ext>
              </a:extLst>
            </xdr:cNvPr>
            <xdr:cNvGraphicFramePr/>
          </xdr:nvGraphicFramePr>
          <xdr:xfrm>
            <a:off x="0" y="0"/>
            <a:ext cx="0" cy="0"/>
          </xdr:xfrm>
          <a:graphic>
            <a:graphicData uri="http://schemas.microsoft.com/office/drawing/2010/slicer">
              <sle:slicer xmlns:sle="http://schemas.microsoft.com/office/drawing/2010/slicer" name="Column2"/>
            </a:graphicData>
          </a:graphic>
        </xdr:graphicFrame>
      </mc:Choice>
      <mc:Fallback>
        <xdr:sp macro="" textlink="">
          <xdr:nvSpPr>
            <xdr:cNvPr id="0" name=""/>
            <xdr:cNvSpPr>
              <a:spLocks noTextEdit="1"/>
            </xdr:cNvSpPr>
          </xdr:nvSpPr>
          <xdr:spPr>
            <a:xfrm>
              <a:off x="2730500" y="361950"/>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304800</xdr:colOff>
      <xdr:row>7</xdr:row>
      <xdr:rowOff>6350</xdr:rowOff>
    </xdr:from>
    <xdr:to>
      <xdr:col>15</xdr:col>
      <xdr:colOff>0</xdr:colOff>
      <xdr:row>24</xdr:row>
      <xdr:rowOff>50800</xdr:rowOff>
    </xdr:to>
    <xdr:graphicFrame macro="">
      <xdr:nvGraphicFramePr>
        <xdr:cNvPr id="4" name="Chart 3">
          <a:extLst>
            <a:ext uri="{FF2B5EF4-FFF2-40B4-BE49-F238E27FC236}">
              <a16:creationId xmlns:a16="http://schemas.microsoft.com/office/drawing/2014/main" id="{7A5021F7-BFCF-EDB5-0548-52CB7FDE1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514350</xdr:colOff>
      <xdr:row>2</xdr:row>
      <xdr:rowOff>152400</xdr:rowOff>
    </xdr:from>
    <xdr:to>
      <xdr:col>12</xdr:col>
      <xdr:colOff>209550</xdr:colOff>
      <xdr:row>20</xdr:row>
      <xdr:rowOff>38100</xdr:rowOff>
    </xdr:to>
    <xdr:graphicFrame macro="">
      <xdr:nvGraphicFramePr>
        <xdr:cNvPr id="2" name="Chart 1">
          <a:extLst>
            <a:ext uri="{FF2B5EF4-FFF2-40B4-BE49-F238E27FC236}">
              <a16:creationId xmlns:a16="http://schemas.microsoft.com/office/drawing/2014/main" id="{B937DE3B-E063-A49B-2D38-96D11F8D7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390525</xdr:colOff>
      <xdr:row>20</xdr:row>
      <xdr:rowOff>76200</xdr:rowOff>
    </xdr:from>
    <xdr:to>
      <xdr:col>14</xdr:col>
      <xdr:colOff>85725</xdr:colOff>
      <xdr:row>37</xdr:row>
      <xdr:rowOff>120650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6B1F25-606F-FFB5-D61C-7DCACD9797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38775" y="3251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812800</xdr:colOff>
      <xdr:row>23</xdr:row>
      <xdr:rowOff>127000</xdr:rowOff>
    </xdr:from>
    <xdr:to>
      <xdr:col>6</xdr:col>
      <xdr:colOff>196849</xdr:colOff>
      <xdr:row>38</xdr:row>
      <xdr:rowOff>79372</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E1009BA5-5517-64B5-99B6-093EC8CD7B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31195" y="3733173"/>
              <a:ext cx="1829975" cy="2304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25400</xdr:colOff>
      <xdr:row>5</xdr:row>
      <xdr:rowOff>0</xdr:rowOff>
    </xdr:from>
    <xdr:to>
      <xdr:col>9</xdr:col>
      <xdr:colOff>330200</xdr:colOff>
      <xdr:row>21</xdr:row>
      <xdr:rowOff>44450</xdr:rowOff>
    </xdr:to>
    <xdr:graphicFrame macro="">
      <xdr:nvGraphicFramePr>
        <xdr:cNvPr id="2" name="Chart 1">
          <a:extLst>
            <a:ext uri="{FF2B5EF4-FFF2-40B4-BE49-F238E27FC236}">
              <a16:creationId xmlns:a16="http://schemas.microsoft.com/office/drawing/2014/main" id="{77071FFA-6BFE-62A4-C171-ECC8C9F41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63500</xdr:colOff>
      <xdr:row>0</xdr:row>
      <xdr:rowOff>38100</xdr:rowOff>
    </xdr:from>
    <xdr:to>
      <xdr:col>21</xdr:col>
      <xdr:colOff>420955</xdr:colOff>
      <xdr:row>4</xdr:row>
      <xdr:rowOff>69850</xdr:rowOff>
    </xdr:to>
    <xdr:sp macro="" textlink="">
      <xdr:nvSpPr>
        <xdr:cNvPr id="2" name="Rectangle: Rounded Corners 1">
          <a:extLst>
            <a:ext uri="{FF2B5EF4-FFF2-40B4-BE49-F238E27FC236}">
              <a16:creationId xmlns:a16="http://schemas.microsoft.com/office/drawing/2014/main" id="{941C34BB-BCE0-274F-8B70-9084E326ECA9}"/>
            </a:ext>
          </a:extLst>
        </xdr:cNvPr>
        <xdr:cNvSpPr/>
      </xdr:nvSpPr>
      <xdr:spPr>
        <a:xfrm>
          <a:off x="63500" y="38100"/>
          <a:ext cx="13093129" cy="6596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r>
            <a:rPr lang="en-IN" sz="2800" b="1"/>
            <a:t> </a:t>
          </a:r>
          <a:r>
            <a:rPr lang="en-IN"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IN" sz="2800" b="1"/>
        </a:p>
      </xdr:txBody>
    </xdr:sp>
    <xdr:clientData/>
  </xdr:twoCellAnchor>
  <xdr:twoCellAnchor editAs="oneCell">
    <xdr:from>
      <xdr:col>0</xdr:col>
      <xdr:colOff>82550</xdr:colOff>
      <xdr:row>0</xdr:row>
      <xdr:rowOff>107950</xdr:rowOff>
    </xdr:from>
    <xdr:to>
      <xdr:col>0</xdr:col>
      <xdr:colOff>565150</xdr:colOff>
      <xdr:row>3</xdr:row>
      <xdr:rowOff>114300</xdr:rowOff>
    </xdr:to>
    <xdr:pic>
      <xdr:nvPicPr>
        <xdr:cNvPr id="4" name="Graphic 3" descr="Bar graph with upward trend">
          <a:extLst>
            <a:ext uri="{FF2B5EF4-FFF2-40B4-BE49-F238E27FC236}">
              <a16:creationId xmlns:a16="http://schemas.microsoft.com/office/drawing/2014/main" id="{7837EBD0-E742-2AAC-EDB6-C20DD413EE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550" y="107950"/>
          <a:ext cx="482600" cy="482600"/>
        </a:xfrm>
        <a:prstGeom prst="rect">
          <a:avLst/>
        </a:prstGeom>
      </xdr:spPr>
    </xdr:pic>
    <xdr:clientData/>
  </xdr:twoCellAnchor>
  <xdr:twoCellAnchor editAs="oneCell">
    <xdr:from>
      <xdr:col>15</xdr:col>
      <xdr:colOff>286762</xdr:colOff>
      <xdr:row>0</xdr:row>
      <xdr:rowOff>58655</xdr:rowOff>
    </xdr:from>
    <xdr:to>
      <xdr:col>21</xdr:col>
      <xdr:colOff>318512</xdr:colOff>
      <xdr:row>4</xdr:row>
      <xdr:rowOff>45955</xdr:rowOff>
    </xdr:to>
    <mc:AlternateContent xmlns:mc="http://schemas.openxmlformats.org/markup-compatibility/2006">
      <mc:Choice xmlns:a14="http://schemas.microsoft.com/office/drawing/2010/main" Requires="a14">
        <xdr:graphicFrame macro="">
          <xdr:nvGraphicFramePr>
            <xdr:cNvPr id="5" name="Column2 1">
              <a:extLst>
                <a:ext uri="{FF2B5EF4-FFF2-40B4-BE49-F238E27FC236}">
                  <a16:creationId xmlns:a16="http://schemas.microsoft.com/office/drawing/2014/main" id="{791FEA3D-9479-412A-8904-9C871E4AB2A5}"/>
                </a:ext>
              </a:extLst>
            </xdr:cNvPr>
            <xdr:cNvGraphicFramePr/>
          </xdr:nvGraphicFramePr>
          <xdr:xfrm>
            <a:off x="0" y="0"/>
            <a:ext cx="0" cy="0"/>
          </xdr:xfrm>
          <a:graphic>
            <a:graphicData uri="http://schemas.microsoft.com/office/drawing/2010/slicer">
              <sle:slicer xmlns:sle="http://schemas.microsoft.com/office/drawing/2010/slicer" name="Column2 1"/>
            </a:graphicData>
          </a:graphic>
        </xdr:graphicFrame>
      </mc:Choice>
      <mc:Fallback>
        <xdr:sp macro="" textlink="">
          <xdr:nvSpPr>
            <xdr:cNvPr id="0" name=""/>
            <xdr:cNvSpPr>
              <a:spLocks noTextEdit="1"/>
            </xdr:cNvSpPr>
          </xdr:nvSpPr>
          <xdr:spPr>
            <a:xfrm>
              <a:off x="9471583" y="58655"/>
              <a:ext cx="3705679" cy="622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267319</xdr:colOff>
      <xdr:row>0</xdr:row>
      <xdr:rowOff>64156</xdr:rowOff>
    </xdr:from>
    <xdr:to>
      <xdr:col>15</xdr:col>
      <xdr:colOff>99887</xdr:colOff>
      <xdr:row>4</xdr:row>
      <xdr:rowOff>49944</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27CE8029-F307-49F9-AC01-7FFBAF078A7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165890" y="64156"/>
              <a:ext cx="4118818" cy="620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31750</xdr:colOff>
      <xdr:row>4</xdr:row>
      <xdr:rowOff>114300</xdr:rowOff>
    </xdr:from>
    <xdr:to>
      <xdr:col>5</xdr:col>
      <xdr:colOff>135562</xdr:colOff>
      <xdr:row>31</xdr:row>
      <xdr:rowOff>90714</xdr:rowOff>
    </xdr:to>
    <xdr:sp macro="" textlink="">
      <xdr:nvSpPr>
        <xdr:cNvPr id="7" name="Rectangle: Rounded Corners 6">
          <a:extLst>
            <a:ext uri="{FF2B5EF4-FFF2-40B4-BE49-F238E27FC236}">
              <a16:creationId xmlns:a16="http://schemas.microsoft.com/office/drawing/2014/main" id="{00F9A211-DF1C-2CAD-D06F-F6CEB5B6F49B}"/>
            </a:ext>
          </a:extLst>
        </xdr:cNvPr>
        <xdr:cNvSpPr/>
      </xdr:nvSpPr>
      <xdr:spPr>
        <a:xfrm>
          <a:off x="31750" y="749300"/>
          <a:ext cx="3165419" cy="42626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192641</xdr:colOff>
      <xdr:row>4</xdr:row>
      <xdr:rowOff>91353</xdr:rowOff>
    </xdr:from>
    <xdr:to>
      <xdr:col>21</xdr:col>
      <xdr:colOff>463763</xdr:colOff>
      <xdr:row>16</xdr:row>
      <xdr:rowOff>68391</xdr:rowOff>
    </xdr:to>
    <xdr:sp macro="" textlink="">
      <xdr:nvSpPr>
        <xdr:cNvPr id="8" name="Rectangle: Rounded Corners 7">
          <a:extLst>
            <a:ext uri="{FF2B5EF4-FFF2-40B4-BE49-F238E27FC236}">
              <a16:creationId xmlns:a16="http://schemas.microsoft.com/office/drawing/2014/main" id="{159AB136-08ED-4235-9905-086A3C298E36}"/>
            </a:ext>
          </a:extLst>
        </xdr:cNvPr>
        <xdr:cNvSpPr/>
      </xdr:nvSpPr>
      <xdr:spPr>
        <a:xfrm>
          <a:off x="3224944" y="719218"/>
          <a:ext cx="9974493" cy="18606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178371</xdr:colOff>
      <xdr:row>5</xdr:row>
      <xdr:rowOff>121293</xdr:rowOff>
    </xdr:from>
    <xdr:to>
      <xdr:col>4</xdr:col>
      <xdr:colOff>570786</xdr:colOff>
      <xdr:row>29</xdr:row>
      <xdr:rowOff>143631</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8D2EEFF3-2B95-4969-9293-D200E94B28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8371" y="915043"/>
              <a:ext cx="2841701" cy="38323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378145</xdr:colOff>
      <xdr:row>4</xdr:row>
      <xdr:rowOff>128430</xdr:rowOff>
    </xdr:from>
    <xdr:to>
      <xdr:col>12</xdr:col>
      <xdr:colOff>582083</xdr:colOff>
      <xdr:row>15</xdr:row>
      <xdr:rowOff>143632</xdr:rowOff>
    </xdr:to>
    <xdr:graphicFrame macro="">
      <xdr:nvGraphicFramePr>
        <xdr:cNvPr id="13" name="Chart 12">
          <a:extLst>
            <a:ext uri="{FF2B5EF4-FFF2-40B4-BE49-F238E27FC236}">
              <a16:creationId xmlns:a16="http://schemas.microsoft.com/office/drawing/2014/main" id="{C76B6036-1DFE-47D8-91FD-2DB8B7802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21405</xdr:colOff>
      <xdr:row>16</xdr:row>
      <xdr:rowOff>149832</xdr:rowOff>
    </xdr:from>
    <xdr:to>
      <xdr:col>17</xdr:col>
      <xdr:colOff>156967</xdr:colOff>
      <xdr:row>31</xdr:row>
      <xdr:rowOff>105833</xdr:rowOff>
    </xdr:to>
    <xdr:grpSp>
      <xdr:nvGrpSpPr>
        <xdr:cNvPr id="18" name="Group 17">
          <a:extLst>
            <a:ext uri="{FF2B5EF4-FFF2-40B4-BE49-F238E27FC236}">
              <a16:creationId xmlns:a16="http://schemas.microsoft.com/office/drawing/2014/main" id="{B4FAE0B1-43A1-0AC7-4A26-2BB9CEE40C61}"/>
            </a:ext>
          </a:extLst>
        </xdr:cNvPr>
        <xdr:cNvGrpSpPr/>
      </xdr:nvGrpSpPr>
      <xdr:grpSpPr>
        <a:xfrm>
          <a:off x="6756941" y="2689832"/>
          <a:ext cx="3809490" cy="2337251"/>
          <a:chOff x="6615325" y="2651727"/>
          <a:chExt cx="4465332" cy="2002752"/>
        </a:xfrm>
      </xdr:grpSpPr>
      <xdr:sp macro="" textlink="">
        <xdr:nvSpPr>
          <xdr:cNvPr id="10" name="Rectangle: Rounded Corners 9">
            <a:extLst>
              <a:ext uri="{FF2B5EF4-FFF2-40B4-BE49-F238E27FC236}">
                <a16:creationId xmlns:a16="http://schemas.microsoft.com/office/drawing/2014/main" id="{3447DCA1-EB3F-4696-B068-E7E90823C0CA}"/>
              </a:ext>
            </a:extLst>
          </xdr:cNvPr>
          <xdr:cNvSpPr/>
        </xdr:nvSpPr>
        <xdr:spPr>
          <a:xfrm>
            <a:off x="6615325" y="2651727"/>
            <a:ext cx="4465332" cy="200275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4" name="Chart 13">
            <a:extLst>
              <a:ext uri="{FF2B5EF4-FFF2-40B4-BE49-F238E27FC236}">
                <a16:creationId xmlns:a16="http://schemas.microsoft.com/office/drawing/2014/main" id="{CD885270-D094-45FF-9372-E1BB65AB1C26}"/>
              </a:ext>
            </a:extLst>
          </xdr:cNvPr>
          <xdr:cNvGraphicFramePr>
            <a:graphicFrameLocks/>
          </xdr:cNvGraphicFramePr>
        </xdr:nvGraphicFramePr>
        <xdr:xfrm>
          <a:off x="6787262" y="2730742"/>
          <a:ext cx="4109664" cy="1819382"/>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5</xdr:col>
      <xdr:colOff>206910</xdr:colOff>
      <xdr:row>17</xdr:row>
      <xdr:rowOff>2137</xdr:rowOff>
    </xdr:from>
    <xdr:to>
      <xdr:col>10</xdr:col>
      <xdr:colOff>520842</xdr:colOff>
      <xdr:row>31</xdr:row>
      <xdr:rowOff>143631</xdr:rowOff>
    </xdr:to>
    <xdr:grpSp>
      <xdr:nvGrpSpPr>
        <xdr:cNvPr id="19" name="Group 18">
          <a:extLst>
            <a:ext uri="{FF2B5EF4-FFF2-40B4-BE49-F238E27FC236}">
              <a16:creationId xmlns:a16="http://schemas.microsoft.com/office/drawing/2014/main" id="{22344172-201F-3AB5-B750-036B3B442309}"/>
            </a:ext>
          </a:extLst>
        </xdr:cNvPr>
        <xdr:cNvGrpSpPr/>
      </xdr:nvGrpSpPr>
      <xdr:grpSpPr>
        <a:xfrm>
          <a:off x="3268517" y="2700887"/>
          <a:ext cx="3375539" cy="2363994"/>
          <a:chOff x="3334099" y="2656294"/>
          <a:chExt cx="2808991" cy="2052696"/>
        </a:xfrm>
      </xdr:grpSpPr>
      <xdr:sp macro="" textlink="">
        <xdr:nvSpPr>
          <xdr:cNvPr id="9" name="Rectangle: Rounded Corners 8">
            <a:extLst>
              <a:ext uri="{FF2B5EF4-FFF2-40B4-BE49-F238E27FC236}">
                <a16:creationId xmlns:a16="http://schemas.microsoft.com/office/drawing/2014/main" id="{3B035A05-3E9B-46DB-9A45-29C5A8A2AD30}"/>
              </a:ext>
            </a:extLst>
          </xdr:cNvPr>
          <xdr:cNvSpPr/>
        </xdr:nvSpPr>
        <xdr:spPr>
          <a:xfrm>
            <a:off x="3334099" y="2656294"/>
            <a:ext cx="2808991" cy="205269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506B2294-160F-4EE7-8AC0-1635A9436257}"/>
              </a:ext>
            </a:extLst>
          </xdr:cNvPr>
          <xdr:cNvGraphicFramePr>
            <a:graphicFrameLocks/>
          </xdr:cNvGraphicFramePr>
        </xdr:nvGraphicFramePr>
        <xdr:xfrm>
          <a:off x="3524607" y="2739773"/>
          <a:ext cx="2430671" cy="187608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214043</xdr:colOff>
      <xdr:row>4</xdr:row>
      <xdr:rowOff>121291</xdr:rowOff>
    </xdr:from>
    <xdr:to>
      <xdr:col>20</xdr:col>
      <xdr:colOff>577922</xdr:colOff>
      <xdr:row>16</xdr:row>
      <xdr:rowOff>21404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9242D79-ED46-4809-93FE-F0059C18CA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98032" y="749156"/>
              <a:ext cx="4609103" cy="17837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278259</xdr:colOff>
      <xdr:row>16</xdr:row>
      <xdr:rowOff>123860</xdr:rowOff>
    </xdr:from>
    <xdr:to>
      <xdr:col>21</xdr:col>
      <xdr:colOff>549382</xdr:colOff>
      <xdr:row>31</xdr:row>
      <xdr:rowOff>113393</xdr:rowOff>
    </xdr:to>
    <xdr:grpSp>
      <xdr:nvGrpSpPr>
        <xdr:cNvPr id="25" name="Group 24">
          <a:extLst>
            <a:ext uri="{FF2B5EF4-FFF2-40B4-BE49-F238E27FC236}">
              <a16:creationId xmlns:a16="http://schemas.microsoft.com/office/drawing/2014/main" id="{1158E71A-22EC-6C6E-3AE0-30665E12306A}"/>
            </a:ext>
          </a:extLst>
        </xdr:cNvPr>
        <xdr:cNvGrpSpPr/>
      </xdr:nvGrpSpPr>
      <xdr:grpSpPr>
        <a:xfrm>
          <a:off x="10687723" y="2663860"/>
          <a:ext cx="2720409" cy="2370783"/>
          <a:chOff x="10913063" y="2635321"/>
          <a:chExt cx="2272106" cy="2140448"/>
        </a:xfrm>
      </xdr:grpSpPr>
      <xdr:sp macro="" textlink="">
        <xdr:nvSpPr>
          <xdr:cNvPr id="22" name="Rectangle: Rounded Corners 21">
            <a:extLst>
              <a:ext uri="{FF2B5EF4-FFF2-40B4-BE49-F238E27FC236}">
                <a16:creationId xmlns:a16="http://schemas.microsoft.com/office/drawing/2014/main" id="{DE9EAF31-3D96-4351-BBF4-3C6BFE547F59}"/>
              </a:ext>
            </a:extLst>
          </xdr:cNvPr>
          <xdr:cNvSpPr/>
        </xdr:nvSpPr>
        <xdr:spPr>
          <a:xfrm>
            <a:off x="10913063" y="2635321"/>
            <a:ext cx="2272106" cy="21404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4" name="Chart 23">
            <a:extLst>
              <a:ext uri="{FF2B5EF4-FFF2-40B4-BE49-F238E27FC236}">
                <a16:creationId xmlns:a16="http://schemas.microsoft.com/office/drawing/2014/main" id="{3A0F7F36-7994-4084-B6B3-4572CC8C5782}"/>
              </a:ext>
            </a:extLst>
          </xdr:cNvPr>
          <xdr:cNvGraphicFramePr>
            <a:graphicFrameLocks/>
          </xdr:cNvGraphicFramePr>
        </xdr:nvGraphicFramePr>
        <xdr:xfrm>
          <a:off x="10991547" y="2768314"/>
          <a:ext cx="2122274" cy="188359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TAN" refreshedDate="45061.733643865744" createdVersion="8" refreshedVersion="8" minRefreshableVersion="3" recordCount="9993" xr:uid="{7E8C199B-4836-4DF2-A2F1-1EB62AA45D3F}">
  <cacheSource type="worksheet">
    <worksheetSource name="Table1"/>
  </cacheSource>
  <cacheFields count="11">
    <cacheField name="Order Date" numFmtId="0">
      <sharedItems containsDate="1" containsMixedTypes="1" minDate="2014-01-02T00:00:00" maxDate="2017-12-12T00:00:00"/>
    </cacheField>
    <cacheField name="Column2" numFmtId="1">
      <sharedItems containsSemiMixedTypes="0" containsString="0" containsNumber="1" containsInteger="1" minValue="2014" maxValue="2017" count="4">
        <n v="2014"/>
        <n v="2015"/>
        <n v="2016"/>
        <n v="2017"/>
      </sharedItems>
    </cacheField>
    <cacheField name="Column1"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956320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TAN" refreshedDate="45062.504227546298" createdVersion="8" refreshedVersion="8" minRefreshableVersion="3" recordCount="2499" xr:uid="{46DD6CAF-58B7-4C36-AF4D-62875A36A4AF}">
  <cacheSource type="worksheet">
    <worksheetSource ref="A1:B2500" sheet="Sheet7"/>
  </cacheSource>
  <cacheFields count="2">
    <cacheField name="YEAR" numFmtId="1">
      <sharedItems containsSemiMixedTypes="0" containsString="0" containsNumber="1" containsInteger="1" minValue="2014" maxValue="2017" count="4">
        <n v="2014"/>
        <n v="2015"/>
        <n v="2016"/>
        <n v="2017"/>
      </sharedItems>
    </cacheField>
    <cacheField name="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 Phone 7961G VoIP phone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 Phone 7961G VoIP phone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 Headset - headset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 Headset - headset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 32GB Pocket Pro USB 3.0 Flash Drive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 x 11"/>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 headset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 Secure+ Hardware Encrypted USB 2.0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 Secure+ Hardware Encrypted USB 2.0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 USB 2.0 Swivel Flash Drive USB flash drive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 Phone Headset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 phone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ésumé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ésumé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 Office Telephone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 Telephone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 16GB Mini TravelDrive USB 2.0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 Office Telephone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 x 11"/>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 Telephone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 8gb Micro Traveldrive Usb 2.0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 E03601U1 - Keyboard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 x 11"/>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Pillow Soft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 KT400U2 - Keyboard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 Phone Headset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 16GB Mini TravelDrive USB 2.0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 Clip USB flash drive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 16GB Mini TravelDrive USB 2.0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 x 11"/>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 MX Performance Wireless Mouse"/>
    <n v="191.47"/>
    <n v="6"/>
    <n v="40.69"/>
  </r>
  <r>
    <d v="2016-05-01T00:00:00"/>
    <x v="2"/>
    <x v="4"/>
    <x v="572"/>
    <x v="11"/>
    <x v="2"/>
    <x v="11"/>
    <s v="Newell 337"/>
    <n v="5.25"/>
    <n v="2"/>
    <n v="0.59"/>
  </r>
  <r>
    <d v="2016-05-01T00:00:00"/>
    <x v="2"/>
    <x v="4"/>
    <x v="572"/>
    <x v="11"/>
    <x v="0"/>
    <x v="2"/>
    <s v="Logitech B530 USB Headset - headset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 Phone Headset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 E03601U1 - Keyboard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 Phone Headset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 x 11"/>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 30456 USB Flash Drive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Just In Time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 x 11"/>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 E03601U1 - Keyboard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 32GB Pocket Pro USB 3.0 Flash Drive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 30456 USB Flash Drive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 LTO Ultrium - 800 GB"/>
    <n v="83.97"/>
    <n v="3"/>
    <n v="15.95"/>
  </r>
  <r>
    <d v="2017-01-06T00:00:00"/>
    <x v="3"/>
    <x v="0"/>
    <x v="648"/>
    <x v="33"/>
    <x v="0"/>
    <x v="0"/>
    <s v="Logitech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 x 11"/>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 Flash Drive Imation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 8gb Micro Traveldrive Usb 2.0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¾ x 11"/>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 x 11"/>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 x 11"/>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ésumé Paper, 24lb."/>
    <n v="38.9"/>
    <n v="5"/>
    <n v="17.510000000000002"/>
  </r>
  <r>
    <d v="2017-05-12T00:00:00"/>
    <x v="3"/>
    <x v="4"/>
    <x v="550"/>
    <x v="33"/>
    <x v="0"/>
    <x v="0"/>
    <s v="Imation 16GB Mini TravelDrive USB 2.0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 Secure+ Hardware Encrypted USB 2.0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Pillow Soft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 Headset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 phone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 headset - Convertible, Monaural"/>
    <n v="761.54"/>
    <n v="7"/>
    <n v="66.64"/>
  </r>
  <r>
    <d v="2017-07-11T00:00:00"/>
    <x v="3"/>
    <x v="6"/>
    <x v="170"/>
    <x v="13"/>
    <x v="0"/>
    <x v="2"/>
    <s v="Jabra Supreme Plus Driver Edition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 Swivel Flash Drive USB flash drive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 E03601U1 - Keyboard - Beige"/>
    <n v="36"/>
    <n v="2"/>
    <n v="6.48"/>
  </r>
  <r>
    <d v="2017-08-10T00:00:00"/>
    <x v="3"/>
    <x v="7"/>
    <x v="183"/>
    <x v="5"/>
    <x v="0"/>
    <x v="0"/>
    <s v="Logitech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While You Were Out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 x 11"/>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 16GB Mini TravelDrive USB 2.0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 Headset - headset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 Clip USB flash drive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Pillow Soft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Just In Time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 Headset - headset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¾ x 11"/>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 8gb Micro Traveldrive Usb 2.0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0"/>
    <x v="0"/>
    <x v="183"/>
    <x v="30"/>
    <x v="2"/>
    <x v="13"/>
    <s v="Staple envelope"/>
    <n v="11.36"/>
    <n v="2"/>
    <n v="5.34"/>
  </r>
  <r>
    <s v="13-01-2014"/>
    <x v="0"/>
    <x v="0"/>
    <x v="183"/>
    <x v="30"/>
    <x v="2"/>
    <x v="13"/>
    <s v="Brown Kraft Recycled Envelopes"/>
    <n v="50.94"/>
    <n v="3"/>
    <n v="25.47"/>
  </r>
  <r>
    <s v="13-01-2014"/>
    <x v="0"/>
    <x v="0"/>
    <x v="183"/>
    <x v="30"/>
    <x v="0"/>
    <x v="0"/>
    <s v="Plantronics S12 Corded Telephone Headset System"/>
    <n v="646.74"/>
    <n v="6"/>
    <n v="258.7"/>
  </r>
  <r>
    <s v="13-01-2014"/>
    <x v="0"/>
    <x v="0"/>
    <x v="183"/>
    <x v="30"/>
    <x v="2"/>
    <x v="9"/>
    <s v="3-ring staple pack"/>
    <n v="5.64"/>
    <n v="3"/>
    <n v="2.71"/>
  </r>
  <r>
    <s v="13-01-2014"/>
    <x v="0"/>
    <x v="0"/>
    <x v="183"/>
    <x v="30"/>
    <x v="2"/>
    <x v="6"/>
    <s v="Fellowes Stor/Drawer Steel Plus Storage Drawers"/>
    <n v="572.58000000000004"/>
    <n v="6"/>
    <n v="34.35"/>
  </r>
  <r>
    <s v="13-01-2014"/>
    <x v="0"/>
    <x v="0"/>
    <x v="22"/>
    <x v="29"/>
    <x v="1"/>
    <x v="1"/>
    <s v="Global Highback Leather Tilter in Burgundy"/>
    <n v="545.94000000000005"/>
    <n v="6"/>
    <n v="87.35"/>
  </r>
  <r>
    <s v="13-01-2014"/>
    <x v="0"/>
    <x v="0"/>
    <x v="490"/>
    <x v="5"/>
    <x v="2"/>
    <x v="6"/>
    <s v="Tennsco 6- and 18-Compartment Lockers"/>
    <n v="1325.85"/>
    <n v="5"/>
    <n v="238.65"/>
  </r>
  <r>
    <s v="13-01-2014"/>
    <x v="0"/>
    <x v="0"/>
    <x v="490"/>
    <x v="5"/>
    <x v="1"/>
    <x v="16"/>
    <s v="O'Sullivan Elevations Bookcase, Cherry Finish"/>
    <n v="334"/>
    <n v="3"/>
    <n v="3.93"/>
  </r>
  <r>
    <s v="13-01-2014"/>
    <x v="0"/>
    <x v="0"/>
    <x v="490"/>
    <x v="5"/>
    <x v="2"/>
    <x v="11"/>
    <s v="4009 Highlighters by Sanford"/>
    <n v="19.899999999999999"/>
    <n v="5"/>
    <n v="6.57"/>
  </r>
  <r>
    <s v="13-01-2014"/>
    <x v="0"/>
    <x v="0"/>
    <x v="476"/>
    <x v="18"/>
    <x v="2"/>
    <x v="3"/>
    <s v="Xerox 1923"/>
    <n v="37.409999999999997"/>
    <n v="7"/>
    <n v="13.09"/>
  </r>
  <r>
    <s v="13-01-2014"/>
    <x v="0"/>
    <x v="0"/>
    <x v="476"/>
    <x v="18"/>
    <x v="2"/>
    <x v="9"/>
    <s v="Avery Metallic Poly Binders"/>
    <n v="3.44"/>
    <n v="2"/>
    <n v="-2.52"/>
  </r>
  <r>
    <s v="13-01-2015"/>
    <x v="1"/>
    <x v="0"/>
    <x v="317"/>
    <x v="5"/>
    <x v="2"/>
    <x v="9"/>
    <s v="Binding Machine Supplies"/>
    <n v="70.010000000000005"/>
    <n v="3"/>
    <n v="24.5"/>
  </r>
  <r>
    <s v="13-01-2015"/>
    <x v="1"/>
    <x v="0"/>
    <x v="317"/>
    <x v="5"/>
    <x v="1"/>
    <x v="5"/>
    <s v="Floodlight Indoor Halogen Bulbs, 1 Bulb per Pack, 60 Watts"/>
    <n v="77.599999999999994"/>
    <n v="4"/>
    <n v="38.020000000000003"/>
  </r>
  <r>
    <s v="13-01-2015"/>
    <x v="1"/>
    <x v="0"/>
    <x v="317"/>
    <x v="5"/>
    <x v="1"/>
    <x v="5"/>
    <s v="Deflect-o EconoMat Nonstudded, No Bevel Mat"/>
    <n v="464.85"/>
    <n v="9"/>
    <n v="92.97"/>
  </r>
  <r>
    <s v="13-01-2015"/>
    <x v="1"/>
    <x v="0"/>
    <x v="722"/>
    <x v="19"/>
    <x v="2"/>
    <x v="8"/>
    <s v="Avery 508"/>
    <n v="9.82"/>
    <n v="2"/>
    <n v="4.8099999999999996"/>
  </r>
  <r>
    <s v="13-01-2017"/>
    <x v="3"/>
    <x v="0"/>
    <x v="122"/>
    <x v="22"/>
    <x v="2"/>
    <x v="3"/>
    <s v="Xerox 23"/>
    <n v="32.4"/>
    <n v="5"/>
    <n v="15.55"/>
  </r>
  <r>
    <s v="13-01-2017"/>
    <x v="3"/>
    <x v="0"/>
    <x v="122"/>
    <x v="22"/>
    <x v="2"/>
    <x v="11"/>
    <s v="Hunt Boston Vacuum Mount KS Pencil Sharpener"/>
    <n v="209.94"/>
    <n v="6"/>
    <n v="54.58"/>
  </r>
  <r>
    <s v="13-01-2017"/>
    <x v="3"/>
    <x v="0"/>
    <x v="122"/>
    <x v="22"/>
    <x v="2"/>
    <x v="15"/>
    <s v="Martin Yale Chadless Opener Electric Letter Opener"/>
    <n v="4164.05"/>
    <n v="5"/>
    <n v="83.28"/>
  </r>
  <r>
    <s v="13-01-2017"/>
    <x v="3"/>
    <x v="0"/>
    <x v="122"/>
    <x v="22"/>
    <x v="1"/>
    <x v="16"/>
    <s v="Hon Metal Bookcases, Black"/>
    <n v="212.94"/>
    <n v="3"/>
    <n v="53.24"/>
  </r>
  <r>
    <s v="13-02-2016"/>
    <x v="2"/>
    <x v="1"/>
    <x v="537"/>
    <x v="5"/>
    <x v="2"/>
    <x v="3"/>
    <s v="Tops Green Bar Computer Printout Paper"/>
    <n v="146.82"/>
    <n v="3"/>
    <n v="73.41"/>
  </r>
  <r>
    <s v="13-02-2017"/>
    <x v="3"/>
    <x v="1"/>
    <x v="647"/>
    <x v="1"/>
    <x v="2"/>
    <x v="11"/>
    <s v="Newell 311"/>
    <n v="6.63"/>
    <n v="3"/>
    <n v="1.79"/>
  </r>
  <r>
    <s v="13-02-2017"/>
    <x v="3"/>
    <x v="1"/>
    <x v="647"/>
    <x v="1"/>
    <x v="0"/>
    <x v="0"/>
    <s v="Razer Tiamat Over Ear 7.1 Surround Sound PC Gaming Headset"/>
    <n v="799.96"/>
    <n v="4"/>
    <n v="343.98"/>
  </r>
  <r>
    <s v="13-02-2017"/>
    <x v="3"/>
    <x v="1"/>
    <x v="647"/>
    <x v="1"/>
    <x v="1"/>
    <x v="5"/>
    <s v="Tenex Contemporary Contur Chairmats for Low and Medium Pile Carpet, Computer, 39&quot; x 49&quot;"/>
    <n v="107.53"/>
    <n v="1"/>
    <n v="21.51"/>
  </r>
  <r>
    <s v="13-02-2017"/>
    <x v="3"/>
    <x v="1"/>
    <x v="46"/>
    <x v="24"/>
    <x v="2"/>
    <x v="15"/>
    <s v="Acme Elite Stainless Steel Scissors"/>
    <n v="25.02"/>
    <n v="3"/>
    <n v="6.51"/>
  </r>
  <r>
    <s v="13-02-2017"/>
    <x v="3"/>
    <x v="1"/>
    <x v="46"/>
    <x v="24"/>
    <x v="2"/>
    <x v="11"/>
    <s v="Barrel Sharpener"/>
    <n v="10.71"/>
    <n v="3"/>
    <n v="2.78"/>
  </r>
  <r>
    <s v="13-02-2017"/>
    <x v="3"/>
    <x v="1"/>
    <x v="350"/>
    <x v="2"/>
    <x v="2"/>
    <x v="3"/>
    <s v="Xerox 1903"/>
    <n v="17.940000000000001"/>
    <n v="3"/>
    <n v="8.7899999999999991"/>
  </r>
  <r>
    <s v="13-02-2017"/>
    <x v="3"/>
    <x v="1"/>
    <x v="282"/>
    <x v="7"/>
    <x v="2"/>
    <x v="10"/>
    <s v="Holmes Replacement Filter for HEPA Air Cleaner, Medium Room"/>
    <n v="90.64"/>
    <n v="8"/>
    <n v="38.979999999999997"/>
  </r>
  <r>
    <s v="13-03-2015"/>
    <x v="1"/>
    <x v="2"/>
    <x v="222"/>
    <x v="1"/>
    <x v="1"/>
    <x v="16"/>
    <s v="Safco Value Mate Series Steel Bookcases, Baked Enamel Finish on Steel, Gray"/>
    <n v="141.96"/>
    <n v="2"/>
    <n v="39.75"/>
  </r>
  <r>
    <s v="13-03-2015"/>
    <x v="1"/>
    <x v="2"/>
    <x v="247"/>
    <x v="5"/>
    <x v="1"/>
    <x v="1"/>
    <s v="Global Deluxe High-Back Manager's Chair"/>
    <n v="915.14"/>
    <n v="4"/>
    <n v="102.95"/>
  </r>
  <r>
    <s v="13-03-2015"/>
    <x v="1"/>
    <x v="2"/>
    <x v="247"/>
    <x v="5"/>
    <x v="1"/>
    <x v="5"/>
    <s v="Dana Halogen Swing-Arm Architect Lamp"/>
    <n v="327.76"/>
    <n v="8"/>
    <n v="91.77"/>
  </r>
  <r>
    <s v="13-03-2016"/>
    <x v="2"/>
    <x v="2"/>
    <x v="334"/>
    <x v="23"/>
    <x v="2"/>
    <x v="10"/>
    <s v="Belkin 7 Outlet SurgeMaster Surge Protector with Phone Protection"/>
    <n v="157.91999999999999"/>
    <n v="5"/>
    <n v="17.77"/>
  </r>
  <r>
    <s v="13-03-2016"/>
    <x v="2"/>
    <x v="2"/>
    <x v="334"/>
    <x v="23"/>
    <x v="0"/>
    <x v="2"/>
    <s v="Jabra BIZ 2300 Duo QD Duo Corded Headset"/>
    <n v="203.18"/>
    <n v="2"/>
    <n v="15.24"/>
  </r>
  <r>
    <s v="13-03-2016"/>
    <x v="2"/>
    <x v="2"/>
    <x v="10"/>
    <x v="4"/>
    <x v="2"/>
    <x v="3"/>
    <s v="TOPS Carbonless Receipt Book, Four 2-3/4 x 7-1/4 Money Receipts per Page"/>
    <n v="70.08"/>
    <n v="5"/>
    <n v="24.53"/>
  </r>
  <r>
    <s v="13-03-2016"/>
    <x v="2"/>
    <x v="2"/>
    <x v="10"/>
    <x v="4"/>
    <x v="2"/>
    <x v="9"/>
    <s v="Insertable Tab Indexes For Data Binders"/>
    <n v="1.27"/>
    <n v="2"/>
    <n v="-2.16"/>
  </r>
  <r>
    <s v="13-03-2016"/>
    <x v="2"/>
    <x v="2"/>
    <x v="10"/>
    <x v="4"/>
    <x v="1"/>
    <x v="7"/>
    <s v="Hon Non-Folding Utility Tables"/>
    <n v="557.59"/>
    <n v="5"/>
    <n v="0"/>
  </r>
  <r>
    <s v="13-03-2016"/>
    <x v="2"/>
    <x v="2"/>
    <x v="522"/>
    <x v="20"/>
    <x v="1"/>
    <x v="5"/>
    <s v="Howard Miller 14-1/2&quot; Diameter Chrome Round Wall Clock"/>
    <n v="127.88"/>
    <n v="2"/>
    <n v="40.92"/>
  </r>
  <r>
    <s v="13-03-2016"/>
    <x v="2"/>
    <x v="2"/>
    <x v="522"/>
    <x v="20"/>
    <x v="2"/>
    <x v="10"/>
    <s v="Eureka The Boss Lite 10-Amp Upright Vacuum, Blue"/>
    <n v="160.32"/>
    <n v="2"/>
    <n v="44.89"/>
  </r>
  <r>
    <s v="13-03-2016"/>
    <x v="2"/>
    <x v="2"/>
    <x v="522"/>
    <x v="20"/>
    <x v="2"/>
    <x v="9"/>
    <s v="Ibico Covers for Plastic or Wire Binding Elements"/>
    <n v="46"/>
    <n v="4"/>
    <n v="20.7"/>
  </r>
  <r>
    <s v="13-03-2016"/>
    <x v="2"/>
    <x v="2"/>
    <x v="297"/>
    <x v="5"/>
    <x v="1"/>
    <x v="5"/>
    <s v="Westinghouse Mesh Shade Clip-On Gooseneck Lamp, Black"/>
    <n v="28.28"/>
    <n v="2"/>
    <n v="7.35"/>
  </r>
  <r>
    <s v="13-03-2016"/>
    <x v="2"/>
    <x v="2"/>
    <x v="297"/>
    <x v="5"/>
    <x v="2"/>
    <x v="15"/>
    <s v="High Speed Automatic Electric Letter Opener"/>
    <n v="4912.59"/>
    <n v="3"/>
    <n v="196.5"/>
  </r>
  <r>
    <s v="13-03-2016"/>
    <x v="2"/>
    <x v="2"/>
    <x v="639"/>
    <x v="13"/>
    <x v="1"/>
    <x v="1"/>
    <s v="SAFCO Arco Folding Chair"/>
    <n v="386.68"/>
    <n v="2"/>
    <n v="-5.52"/>
  </r>
  <r>
    <s v="13-03-2016"/>
    <x v="2"/>
    <x v="2"/>
    <x v="639"/>
    <x v="13"/>
    <x v="0"/>
    <x v="0"/>
    <s v="Kensington Expert Mouse Optical USB Trackball for PC or Mac"/>
    <n v="379.96"/>
    <n v="5"/>
    <n v="47.5"/>
  </r>
  <r>
    <s v="13-03-2016"/>
    <x v="2"/>
    <x v="2"/>
    <x v="639"/>
    <x v="13"/>
    <x v="0"/>
    <x v="2"/>
    <s v="Polycom CX600 IP Phone VoIP phone"/>
    <n v="539.91"/>
    <n v="3"/>
    <n v="-116.98"/>
  </r>
  <r>
    <s v="13-03-2016"/>
    <x v="2"/>
    <x v="2"/>
    <x v="639"/>
    <x v="13"/>
    <x v="2"/>
    <x v="3"/>
    <s v="Speediset Carbonless Redi-Letter 7&quot; x 8 1/2&quot;"/>
    <n v="41.24"/>
    <n v="5"/>
    <n v="13.92"/>
  </r>
  <r>
    <s v="13-03-2016"/>
    <x v="2"/>
    <x v="2"/>
    <x v="639"/>
    <x v="13"/>
    <x v="2"/>
    <x v="9"/>
    <s v="Ibico EB-19 Dual Function Manual Binding System"/>
    <n v="51.9"/>
    <n v="1"/>
    <n v="-41.52"/>
  </r>
  <r>
    <s v="13-03-2016"/>
    <x v="2"/>
    <x v="2"/>
    <x v="639"/>
    <x v="13"/>
    <x v="2"/>
    <x v="6"/>
    <s v="SAFCO Commercial Wire Shelving, Black"/>
    <n v="552.55999999999995"/>
    <n v="5"/>
    <n v="-138.13999999999999"/>
  </r>
  <r>
    <s v="13-03-2016"/>
    <x v="2"/>
    <x v="2"/>
    <x v="639"/>
    <x v="13"/>
    <x v="2"/>
    <x v="9"/>
    <s v="GBC VeloBind Cover Sets"/>
    <n v="23.16"/>
    <n v="5"/>
    <n v="-15.44"/>
  </r>
  <r>
    <s v="13-03-2016"/>
    <x v="2"/>
    <x v="2"/>
    <x v="639"/>
    <x v="13"/>
    <x v="2"/>
    <x v="6"/>
    <s v="Space Solutions Industrial Galvanized Steel Shelving."/>
    <n v="126.08"/>
    <n v="2"/>
    <n v="-28.37"/>
  </r>
  <r>
    <s v="13-03-2016"/>
    <x v="2"/>
    <x v="2"/>
    <x v="639"/>
    <x v="13"/>
    <x v="0"/>
    <x v="14"/>
    <s v="Okidata MB491 Multifunction Printer"/>
    <n v="449.1"/>
    <n v="3"/>
    <n v="-643.71"/>
  </r>
  <r>
    <s v="13-03-2016"/>
    <x v="2"/>
    <x v="2"/>
    <x v="725"/>
    <x v="5"/>
    <x v="2"/>
    <x v="9"/>
    <s v="Cardinal EasyOpen D-Ring Binders"/>
    <n v="51.18"/>
    <n v="7"/>
    <n v="19.190000000000001"/>
  </r>
  <r>
    <s v="13-03-2017"/>
    <x v="3"/>
    <x v="2"/>
    <x v="622"/>
    <x v="5"/>
    <x v="2"/>
    <x v="3"/>
    <s v="Multicolor Computer Printout Paper"/>
    <n v="314.55"/>
    <n v="3"/>
    <n v="150.97999999999999"/>
  </r>
  <r>
    <s v="13-03-2017"/>
    <x v="3"/>
    <x v="2"/>
    <x v="250"/>
    <x v="35"/>
    <x v="2"/>
    <x v="6"/>
    <s v="SimpliFile Personal File, Black Granite, 15w x 6-15/16d x 11-1/4h"/>
    <n v="90.8"/>
    <n v="8"/>
    <n v="25.42"/>
  </r>
  <r>
    <s v="13-03-2017"/>
    <x v="3"/>
    <x v="2"/>
    <x v="250"/>
    <x v="35"/>
    <x v="0"/>
    <x v="2"/>
    <s v="OtterBox Commuter Series Case - iPhone 5 &amp; 5s"/>
    <n v="140.74"/>
    <n v="8"/>
    <n v="49.26"/>
  </r>
  <r>
    <s v="13-03-2017"/>
    <x v="3"/>
    <x v="2"/>
    <x v="250"/>
    <x v="35"/>
    <x v="0"/>
    <x v="0"/>
    <s v="Logitech Wireless Headset H600 Over-The-Head Design"/>
    <n v="214.95"/>
    <n v="5"/>
    <n v="88.13"/>
  </r>
  <r>
    <s v="13-03-2017"/>
    <x v="3"/>
    <x v="2"/>
    <x v="250"/>
    <x v="35"/>
    <x v="2"/>
    <x v="3"/>
    <s v="Xerox 230"/>
    <n v="45.36"/>
    <n v="7"/>
    <n v="21.77"/>
  </r>
  <r>
    <s v="13-03-2017"/>
    <x v="3"/>
    <x v="2"/>
    <x v="250"/>
    <x v="35"/>
    <x v="2"/>
    <x v="3"/>
    <s v="Xerox 1885"/>
    <n v="288.24"/>
    <n v="6"/>
    <n v="138.36000000000001"/>
  </r>
  <r>
    <s v="13-03-2017"/>
    <x v="3"/>
    <x v="2"/>
    <x v="272"/>
    <x v="15"/>
    <x v="2"/>
    <x v="15"/>
    <s v="Martin Yale Chadless Opener Electric Letter Opener"/>
    <n v="1332.5"/>
    <n v="2"/>
    <n v="-299.81"/>
  </r>
  <r>
    <s v="13-03-2017"/>
    <x v="3"/>
    <x v="2"/>
    <x v="411"/>
    <x v="3"/>
    <x v="2"/>
    <x v="11"/>
    <s v="Col-Erase Pencils with Erasers"/>
    <n v="19.46"/>
    <n v="4"/>
    <n v="2.19"/>
  </r>
  <r>
    <s v="13-03-2017"/>
    <x v="3"/>
    <x v="2"/>
    <x v="411"/>
    <x v="3"/>
    <x v="0"/>
    <x v="14"/>
    <s v="HP Officejet Pro 8600 e-All-In-One Printer, Copier, Scanner, Fax"/>
    <n v="209.99"/>
    <n v="2"/>
    <n v="9"/>
  </r>
  <r>
    <s v="13-03-2017"/>
    <x v="3"/>
    <x v="2"/>
    <x v="411"/>
    <x v="3"/>
    <x v="2"/>
    <x v="11"/>
    <s v="Eberhard Faber 3 1/2&quot; Golf Pencils"/>
    <n v="29.76"/>
    <n v="5"/>
    <n v="1.86"/>
  </r>
  <r>
    <s v="13-03-2017"/>
    <x v="3"/>
    <x v="2"/>
    <x v="411"/>
    <x v="3"/>
    <x v="1"/>
    <x v="1"/>
    <s v="SAFCO Folding Chair Trolley"/>
    <n v="89.77"/>
    <n v="1"/>
    <n v="-2.56"/>
  </r>
  <r>
    <s v="13-03-2017"/>
    <x v="3"/>
    <x v="2"/>
    <x v="411"/>
    <x v="3"/>
    <x v="0"/>
    <x v="12"/>
    <s v="Hewlett Packard LaserJet 3310 Copier"/>
    <n v="959.98"/>
    <n v="2"/>
    <n v="335.99"/>
  </r>
  <r>
    <s v="13-03-2017"/>
    <x v="3"/>
    <x v="2"/>
    <x v="411"/>
    <x v="3"/>
    <x v="2"/>
    <x v="3"/>
    <s v="Xerox 1993"/>
    <n v="15.55"/>
    <n v="3"/>
    <n v="5.64"/>
  </r>
  <r>
    <s v="13-03-2017"/>
    <x v="3"/>
    <x v="2"/>
    <x v="411"/>
    <x v="3"/>
    <x v="0"/>
    <x v="2"/>
    <s v="Plantronics MX500i Earset"/>
    <n v="34.36"/>
    <n v="1"/>
    <n v="-7.3"/>
  </r>
  <r>
    <s v="13-03-2017"/>
    <x v="3"/>
    <x v="2"/>
    <x v="4"/>
    <x v="25"/>
    <x v="2"/>
    <x v="9"/>
    <s v="GBC VeloBind Cover Sets"/>
    <n v="30.88"/>
    <n v="2"/>
    <n v="15.44"/>
  </r>
  <r>
    <s v="13-03-2017"/>
    <x v="3"/>
    <x v="2"/>
    <x v="4"/>
    <x v="25"/>
    <x v="2"/>
    <x v="10"/>
    <s v="Hoover Commercial Lightweight Upright Vacuum with E-Z Empty Dirt Cup"/>
    <n v="465.16"/>
    <n v="2"/>
    <n v="120.94"/>
  </r>
  <r>
    <s v="13-03-2017"/>
    <x v="3"/>
    <x v="2"/>
    <x v="4"/>
    <x v="25"/>
    <x v="2"/>
    <x v="3"/>
    <s v="Strathmore Photo Mount Cards"/>
    <n v="27.12"/>
    <n v="4"/>
    <n v="12.48"/>
  </r>
  <r>
    <s v="13-03-2017"/>
    <x v="3"/>
    <x v="2"/>
    <x v="621"/>
    <x v="24"/>
    <x v="2"/>
    <x v="9"/>
    <s v="Avery Arch Ring Binders"/>
    <n v="174.3"/>
    <n v="3"/>
    <n v="81.92"/>
  </r>
  <r>
    <s v="13-03-2017"/>
    <x v="3"/>
    <x v="2"/>
    <x v="421"/>
    <x v="2"/>
    <x v="0"/>
    <x v="2"/>
    <s v="Panasonic KX T7736-B Digital phone"/>
    <n v="299.89999999999998"/>
    <n v="2"/>
    <n v="74.98"/>
  </r>
  <r>
    <s v="13-03-2017"/>
    <x v="3"/>
    <x v="2"/>
    <x v="164"/>
    <x v="3"/>
    <x v="0"/>
    <x v="2"/>
    <s v="PowerGen Dual USB Car Charger"/>
    <n v="7.99"/>
    <n v="1"/>
    <n v="2.6"/>
  </r>
  <r>
    <s v="13-04-2014"/>
    <x v="0"/>
    <x v="3"/>
    <x v="513"/>
    <x v="13"/>
    <x v="2"/>
    <x v="11"/>
    <s v="Newell 314"/>
    <n v="17.86"/>
    <n v="4"/>
    <n v="1.1200000000000001"/>
  </r>
  <r>
    <s v="13-04-2014"/>
    <x v="0"/>
    <x v="3"/>
    <x v="513"/>
    <x v="13"/>
    <x v="2"/>
    <x v="9"/>
    <s v="Fellowes PB200 Plastic Comb Binding Machine"/>
    <n v="509.97"/>
    <n v="10"/>
    <n v="-407.98"/>
  </r>
  <r>
    <s v="13-04-2014"/>
    <x v="0"/>
    <x v="3"/>
    <x v="513"/>
    <x v="13"/>
    <x v="2"/>
    <x v="4"/>
    <s v="Staples"/>
    <n v="30.99"/>
    <n v="13"/>
    <n v="10.07"/>
  </r>
  <r>
    <s v="13-04-2014"/>
    <x v="0"/>
    <x v="3"/>
    <x v="513"/>
    <x v="13"/>
    <x v="0"/>
    <x v="2"/>
    <s v="Square Credit Card Reader, 4 1/2&quot; x 4 1/2&quot; x 1&quot;, White"/>
    <n v="71.930000000000007"/>
    <n v="12"/>
    <n v="8.39"/>
  </r>
  <r>
    <s v="13-04-2014"/>
    <x v="0"/>
    <x v="3"/>
    <x v="300"/>
    <x v="24"/>
    <x v="2"/>
    <x v="8"/>
    <s v="Avery 479"/>
    <n v="7.83"/>
    <n v="3"/>
    <n v="3.6"/>
  </r>
  <r>
    <s v="13-04-2015"/>
    <x v="1"/>
    <x v="3"/>
    <x v="604"/>
    <x v="5"/>
    <x v="0"/>
    <x v="0"/>
    <s v="Plantronics Audio 478 Stereo USB Headset"/>
    <n v="199.96"/>
    <n v="4"/>
    <n v="69.989999999999995"/>
  </r>
  <r>
    <s v="13-04-2015"/>
    <x v="1"/>
    <x v="3"/>
    <x v="604"/>
    <x v="5"/>
    <x v="1"/>
    <x v="7"/>
    <s v="Hon 94000 Series Round Tables"/>
    <n v="710.83"/>
    <n v="3"/>
    <n v="-97.74"/>
  </r>
  <r>
    <s v="13-04-2015"/>
    <x v="1"/>
    <x v="3"/>
    <x v="662"/>
    <x v="35"/>
    <x v="2"/>
    <x v="15"/>
    <s v="Martin-Yale Premier Letter Opener"/>
    <n v="12.88"/>
    <n v="1"/>
    <n v="0.39"/>
  </r>
  <r>
    <s v="13-04-2015"/>
    <x v="1"/>
    <x v="3"/>
    <x v="738"/>
    <x v="23"/>
    <x v="2"/>
    <x v="3"/>
    <s v="Xerox 210"/>
    <n v="31.1"/>
    <n v="6"/>
    <n v="10.89"/>
  </r>
  <r>
    <s v="13-04-2015"/>
    <x v="1"/>
    <x v="3"/>
    <x v="738"/>
    <x v="23"/>
    <x v="2"/>
    <x v="3"/>
    <s v="Xerox 1973"/>
    <n v="54.82"/>
    <n v="3"/>
    <n v="17.82"/>
  </r>
  <r>
    <s v="13-04-2015"/>
    <x v="1"/>
    <x v="3"/>
    <x v="677"/>
    <x v="5"/>
    <x v="1"/>
    <x v="5"/>
    <s v="Flat Face Poster Frame"/>
    <n v="37.68"/>
    <n v="2"/>
    <n v="15.83"/>
  </r>
  <r>
    <s v="13-04-2015"/>
    <x v="1"/>
    <x v="3"/>
    <x v="677"/>
    <x v="5"/>
    <x v="0"/>
    <x v="2"/>
    <s v="Aastra 57i VoIP phone"/>
    <n v="258.58"/>
    <n v="2"/>
    <n v="19.39"/>
  </r>
  <r>
    <s v="13-04-2015"/>
    <x v="1"/>
    <x v="3"/>
    <x v="677"/>
    <x v="5"/>
    <x v="2"/>
    <x v="10"/>
    <s v="3M Replacement Filter for Office Air Cleaner for 20' x 33' Room"/>
    <n v="75.84"/>
    <n v="2"/>
    <n v="29.58"/>
  </r>
  <r>
    <s v="13-04-2015"/>
    <x v="1"/>
    <x v="3"/>
    <x v="139"/>
    <x v="27"/>
    <x v="2"/>
    <x v="9"/>
    <s v="Fellowes Black Plastic Comb Bindings"/>
    <n v="17.43"/>
    <n v="3"/>
    <n v="8.02"/>
  </r>
  <r>
    <s v="13-04-2015"/>
    <x v="1"/>
    <x v="3"/>
    <x v="512"/>
    <x v="5"/>
    <x v="1"/>
    <x v="7"/>
    <s v="Iceberg OfficeWorks 42&quot; Round Tables"/>
    <n v="241.57"/>
    <n v="2"/>
    <n v="-15.1"/>
  </r>
  <r>
    <s v="13-04-2015"/>
    <x v="1"/>
    <x v="3"/>
    <x v="512"/>
    <x v="5"/>
    <x v="0"/>
    <x v="2"/>
    <s v="Polycom CX600 IP Phone VoIP phone"/>
    <n v="479.92"/>
    <n v="2"/>
    <n v="41.99"/>
  </r>
  <r>
    <s v="13-04-2015"/>
    <x v="1"/>
    <x v="3"/>
    <x v="616"/>
    <x v="23"/>
    <x v="2"/>
    <x v="6"/>
    <s v="Neat Ideas Personal Hanging Folder Files, Black"/>
    <n v="10.74"/>
    <n v="1"/>
    <n v="0.81"/>
  </r>
  <r>
    <s v="13-04-2015"/>
    <x v="1"/>
    <x v="3"/>
    <x v="201"/>
    <x v="4"/>
    <x v="1"/>
    <x v="7"/>
    <s v="Chromcraft Bull-Nose Wood Round Conference Table Top, Wood Base"/>
    <n v="609.98"/>
    <n v="4"/>
    <n v="-113.28"/>
  </r>
  <r>
    <s v="13-04-2015"/>
    <x v="1"/>
    <x v="3"/>
    <x v="201"/>
    <x v="4"/>
    <x v="1"/>
    <x v="7"/>
    <s v="Iceberg OfficeWorks 42&quot; Round Tables"/>
    <n v="211.37"/>
    <n v="2"/>
    <n v="-45.29"/>
  </r>
  <r>
    <s v="13-04-2015"/>
    <x v="1"/>
    <x v="3"/>
    <x v="201"/>
    <x v="4"/>
    <x v="0"/>
    <x v="2"/>
    <s v="Apple iPhone 5C"/>
    <n v="239.98"/>
    <n v="3"/>
    <n v="18"/>
  </r>
  <r>
    <s v="13-04-2016"/>
    <x v="2"/>
    <x v="3"/>
    <x v="642"/>
    <x v="5"/>
    <x v="2"/>
    <x v="13"/>
    <s v="Poly String Tie Envelopes"/>
    <n v="6.12"/>
    <n v="3"/>
    <n v="2.88"/>
  </r>
  <r>
    <s v="13-04-2017"/>
    <x v="3"/>
    <x v="3"/>
    <x v="573"/>
    <x v="1"/>
    <x v="2"/>
    <x v="3"/>
    <s v="Xerox 4200 Series MultiUse Premium Copy Paper (20Lb. and 84 Bright)"/>
    <n v="5.28"/>
    <n v="1"/>
    <n v="2.38"/>
  </r>
  <r>
    <s v="13-04-2017"/>
    <x v="3"/>
    <x v="3"/>
    <x v="573"/>
    <x v="1"/>
    <x v="2"/>
    <x v="9"/>
    <s v="GBC DocuBind TL200 Manual Binding Machine"/>
    <n v="895.92"/>
    <n v="5"/>
    <n v="302.37"/>
  </r>
  <r>
    <s v="13-04-2017"/>
    <x v="3"/>
    <x v="3"/>
    <x v="459"/>
    <x v="5"/>
    <x v="1"/>
    <x v="1"/>
    <s v="Global Wood Trimmed Manager's Task Chair, Khaki"/>
    <n v="436.7"/>
    <n v="6"/>
    <n v="-38.21"/>
  </r>
  <r>
    <s v="13-04-2017"/>
    <x v="3"/>
    <x v="3"/>
    <x v="592"/>
    <x v="13"/>
    <x v="2"/>
    <x v="4"/>
    <s v="Translucent Push Pins by OIC"/>
    <n v="7.92"/>
    <n v="5"/>
    <n v="1.68"/>
  </r>
  <r>
    <s v="13-05-2014"/>
    <x v="0"/>
    <x v="4"/>
    <x v="739"/>
    <x v="21"/>
    <x v="2"/>
    <x v="6"/>
    <s v="Fellowes Super Stor/Drawer"/>
    <n v="55.5"/>
    <n v="2"/>
    <n v="9.99"/>
  </r>
  <r>
    <s v="13-05-2014"/>
    <x v="0"/>
    <x v="4"/>
    <x v="202"/>
    <x v="11"/>
    <x v="2"/>
    <x v="4"/>
    <s v="Staples"/>
    <n v="7.1"/>
    <n v="2"/>
    <n v="2.4"/>
  </r>
  <r>
    <s v="13-05-2014"/>
    <x v="0"/>
    <x v="4"/>
    <x v="202"/>
    <x v="11"/>
    <x v="2"/>
    <x v="9"/>
    <s v="GBC DocuBind P100 Manual Binding Machine"/>
    <n v="398.35"/>
    <n v="8"/>
    <n v="-331.96"/>
  </r>
  <r>
    <s v="13-05-2014"/>
    <x v="0"/>
    <x v="4"/>
    <x v="422"/>
    <x v="5"/>
    <x v="0"/>
    <x v="0"/>
    <s v="Plantronics Audio 478 Stereo USB Headset"/>
    <n v="149.97"/>
    <n v="3"/>
    <n v="52.49"/>
  </r>
  <r>
    <s v="13-05-2014"/>
    <x v="0"/>
    <x v="4"/>
    <x v="740"/>
    <x v="5"/>
    <x v="1"/>
    <x v="1"/>
    <s v="Iceberg Nesting Folding Chair, 19w x 6d x 43h"/>
    <n v="279.45999999999998"/>
    <n v="6"/>
    <n v="20.96"/>
  </r>
  <r>
    <s v="13-05-2014"/>
    <x v="0"/>
    <x v="4"/>
    <x v="740"/>
    <x v="5"/>
    <x v="2"/>
    <x v="3"/>
    <s v="EcoTones Memo Sheets"/>
    <n v="8"/>
    <n v="2"/>
    <n v="3.84"/>
  </r>
  <r>
    <s v="13-05-2015"/>
    <x v="1"/>
    <x v="4"/>
    <x v="300"/>
    <x v="3"/>
    <x v="0"/>
    <x v="2"/>
    <s v="Toshiba IPT2010-SD IP Telephone"/>
    <n v="222.38"/>
    <n v="2"/>
    <n v="16.68"/>
  </r>
  <r>
    <s v="13-05-2015"/>
    <x v="1"/>
    <x v="4"/>
    <x v="300"/>
    <x v="3"/>
    <x v="2"/>
    <x v="4"/>
    <s v="Advantus Plastic Paper Clips"/>
    <n v="16"/>
    <n v="4"/>
    <n v="5.6"/>
  </r>
  <r>
    <s v="13-05-2017"/>
    <x v="3"/>
    <x v="4"/>
    <x v="79"/>
    <x v="5"/>
    <x v="2"/>
    <x v="8"/>
    <s v="Self-Adhesive Address Labels for Typewriters by Universal"/>
    <n v="58.48"/>
    <n v="8"/>
    <n v="27.49"/>
  </r>
  <r>
    <s v="13-05-2017"/>
    <x v="3"/>
    <x v="4"/>
    <x v="239"/>
    <x v="33"/>
    <x v="2"/>
    <x v="13"/>
    <s v="Tyvek Side-Opening Peel &amp; Seel Expanding Envelopes"/>
    <n v="180.96"/>
    <n v="2"/>
    <n v="81.430000000000007"/>
  </r>
  <r>
    <s v="13-05-2017"/>
    <x v="3"/>
    <x v="4"/>
    <x v="239"/>
    <x v="33"/>
    <x v="2"/>
    <x v="9"/>
    <s v="Ibico Hi-Tech Manual Binding System"/>
    <n v="914.97"/>
    <n v="3"/>
    <n v="411.74"/>
  </r>
  <r>
    <s v="13-05-2017"/>
    <x v="3"/>
    <x v="4"/>
    <x v="239"/>
    <x v="33"/>
    <x v="0"/>
    <x v="2"/>
    <s v="Plantronics Calisto P620-M USB Wireless Speakerphone System"/>
    <n v="587.97"/>
    <n v="3"/>
    <n v="158.75"/>
  </r>
  <r>
    <s v="13-05-2017"/>
    <x v="3"/>
    <x v="4"/>
    <x v="239"/>
    <x v="33"/>
    <x v="2"/>
    <x v="6"/>
    <s v="Tennsco 6- and 18-Compartment Lockers"/>
    <n v="530.34"/>
    <n v="2"/>
    <n v="95.46"/>
  </r>
  <r>
    <s v="13-05-2017"/>
    <x v="3"/>
    <x v="4"/>
    <x v="239"/>
    <x v="33"/>
    <x v="2"/>
    <x v="3"/>
    <s v="Hammermill CopyPlus Copy Paper (20Lb. and 84 Bright)"/>
    <n v="14.94"/>
    <n v="3"/>
    <n v="7.32"/>
  </r>
  <r>
    <s v="13-05-2017"/>
    <x v="3"/>
    <x v="4"/>
    <x v="235"/>
    <x v="37"/>
    <x v="2"/>
    <x v="9"/>
    <s v="GBC Twin Loop Wire Binding Elements"/>
    <n v="299.52"/>
    <n v="9"/>
    <n v="149.76"/>
  </r>
  <r>
    <s v="13-05-2017"/>
    <x v="3"/>
    <x v="4"/>
    <x v="164"/>
    <x v="26"/>
    <x v="2"/>
    <x v="10"/>
    <s v="Fellowes Basic Home/Office Series Surge Protectors"/>
    <n v="20.77"/>
    <n v="2"/>
    <n v="2.34"/>
  </r>
  <r>
    <s v="13-05-2017"/>
    <x v="3"/>
    <x v="4"/>
    <x v="721"/>
    <x v="13"/>
    <x v="1"/>
    <x v="1"/>
    <s v="Office Star - Mesh Screen back chair with Vinyl seat"/>
    <n v="458.43"/>
    <n v="5"/>
    <n v="-124.43"/>
  </r>
  <r>
    <s v="13-06-2014"/>
    <x v="0"/>
    <x v="5"/>
    <x v="270"/>
    <x v="5"/>
    <x v="2"/>
    <x v="11"/>
    <s v="Staples in misc. colors"/>
    <n v="14.52"/>
    <n v="3"/>
    <n v="4.79"/>
  </r>
  <r>
    <s v="13-06-2015"/>
    <x v="1"/>
    <x v="5"/>
    <x v="396"/>
    <x v="5"/>
    <x v="2"/>
    <x v="9"/>
    <s v="Aluminum Screw Posts"/>
    <n v="36.619999999999997"/>
    <n v="3"/>
    <n v="13.73"/>
  </r>
  <r>
    <s v="13-06-2015"/>
    <x v="1"/>
    <x v="5"/>
    <x v="319"/>
    <x v="34"/>
    <x v="2"/>
    <x v="11"/>
    <s v="Newell 31"/>
    <n v="24.78"/>
    <n v="6"/>
    <n v="6.94"/>
  </r>
  <r>
    <s v="13-06-2015"/>
    <x v="1"/>
    <x v="5"/>
    <x v="319"/>
    <x v="34"/>
    <x v="2"/>
    <x v="9"/>
    <s v="Avery Heavy-Duty EZD View Binder with Locking Rings"/>
    <n v="19.14"/>
    <n v="3"/>
    <n v="8.8000000000000007"/>
  </r>
  <r>
    <s v="13-06-2015"/>
    <x v="1"/>
    <x v="5"/>
    <x v="319"/>
    <x v="34"/>
    <x v="0"/>
    <x v="12"/>
    <s v="Brother DCP1000 Digital 3 in 1 Multifunction Machine"/>
    <n v="899.97"/>
    <n v="3"/>
    <n v="314.99"/>
  </r>
  <r>
    <s v="13-06-2015"/>
    <x v="1"/>
    <x v="5"/>
    <x v="319"/>
    <x v="34"/>
    <x v="2"/>
    <x v="3"/>
    <s v="Xerox 204"/>
    <n v="32.4"/>
    <n v="5"/>
    <n v="15.55"/>
  </r>
  <r>
    <s v="13-06-2015"/>
    <x v="1"/>
    <x v="5"/>
    <x v="601"/>
    <x v="31"/>
    <x v="2"/>
    <x v="9"/>
    <s v="ACCOHIDE 3-Ring Binder, Blue, 1&quot;"/>
    <n v="8.26"/>
    <n v="2"/>
    <n v="3.88"/>
  </r>
  <r>
    <s v="13-06-2015"/>
    <x v="1"/>
    <x v="5"/>
    <x v="601"/>
    <x v="31"/>
    <x v="2"/>
    <x v="9"/>
    <s v="Recycled Easel Ring Binders"/>
    <n v="29.84"/>
    <n v="2"/>
    <n v="13.43"/>
  </r>
  <r>
    <s v="13-06-2015"/>
    <x v="1"/>
    <x v="5"/>
    <x v="601"/>
    <x v="31"/>
    <x v="0"/>
    <x v="0"/>
    <s v="Lenovo 17-Key USB Numeric Keypad"/>
    <n v="67.98"/>
    <n v="2"/>
    <n v="14.96"/>
  </r>
  <r>
    <s v="13-06-2015"/>
    <x v="1"/>
    <x v="5"/>
    <x v="14"/>
    <x v="19"/>
    <x v="2"/>
    <x v="3"/>
    <s v="Xerox 202"/>
    <n v="6.48"/>
    <n v="1"/>
    <n v="3.11"/>
  </r>
  <r>
    <s v="13-06-2015"/>
    <x v="1"/>
    <x v="5"/>
    <x v="485"/>
    <x v="18"/>
    <x v="2"/>
    <x v="11"/>
    <s v="Newell 320"/>
    <n v="3.42"/>
    <n v="1"/>
    <n v="0.3"/>
  </r>
  <r>
    <s v="13-06-2016"/>
    <x v="2"/>
    <x v="5"/>
    <x v="683"/>
    <x v="10"/>
    <x v="0"/>
    <x v="2"/>
    <s v="Ooma Telo VoIP Home Phone System"/>
    <n v="377.97"/>
    <n v="3"/>
    <n v="94.49"/>
  </r>
  <r>
    <s v="13-06-2016"/>
    <x v="2"/>
    <x v="5"/>
    <x v="139"/>
    <x v="39"/>
    <x v="2"/>
    <x v="8"/>
    <s v="Avery 51"/>
    <n v="18.899999999999999"/>
    <n v="3"/>
    <n v="8.69"/>
  </r>
  <r>
    <s v="13-06-2016"/>
    <x v="2"/>
    <x v="5"/>
    <x v="591"/>
    <x v="2"/>
    <x v="2"/>
    <x v="9"/>
    <s v="Premium Transparent Presentation Covers by GBC"/>
    <n v="33.57"/>
    <n v="2"/>
    <n v="11.75"/>
  </r>
  <r>
    <s v="13-06-2017"/>
    <x v="3"/>
    <x v="5"/>
    <x v="161"/>
    <x v="3"/>
    <x v="2"/>
    <x v="6"/>
    <s v="Belkin 19&quot; Vented Equipment Shelf, Black"/>
    <n v="164.74"/>
    <n v="4"/>
    <n v="-39.119999999999997"/>
  </r>
  <r>
    <s v="13-06-2017"/>
    <x v="3"/>
    <x v="5"/>
    <x v="161"/>
    <x v="3"/>
    <x v="1"/>
    <x v="1"/>
    <s v="Global Super Steno Chair"/>
    <n v="470.3"/>
    <n v="7"/>
    <n v="-87.34"/>
  </r>
  <r>
    <s v="13-06-2017"/>
    <x v="3"/>
    <x v="5"/>
    <x v="161"/>
    <x v="3"/>
    <x v="0"/>
    <x v="2"/>
    <s v="OtterBox Defender Series Case - Samsung Galaxy S4"/>
    <n v="47.98"/>
    <n v="2"/>
    <n v="6"/>
  </r>
  <r>
    <s v="13-06-2017"/>
    <x v="3"/>
    <x v="5"/>
    <x v="275"/>
    <x v="20"/>
    <x v="2"/>
    <x v="11"/>
    <s v="Boston 1799 Powerhouse Electric Pencil Sharpener"/>
    <n v="181.86"/>
    <n v="7"/>
    <n v="50.92"/>
  </r>
  <r>
    <s v="13-06-2017"/>
    <x v="3"/>
    <x v="5"/>
    <x v="334"/>
    <x v="1"/>
    <x v="1"/>
    <x v="1"/>
    <s v="Global Wood Trimmed Manager's Task Chair, Khaki"/>
    <n v="291.14"/>
    <n v="4"/>
    <n v="-25.47"/>
  </r>
  <r>
    <s v="13-07-2014"/>
    <x v="0"/>
    <x v="6"/>
    <x v="720"/>
    <x v="5"/>
    <x v="1"/>
    <x v="7"/>
    <s v="Bevis Round Conference Table Top &amp; Single Column Base"/>
    <n v="351.22"/>
    <n v="3"/>
    <n v="4.3899999999999997"/>
  </r>
  <r>
    <s v="13-07-2015"/>
    <x v="1"/>
    <x v="6"/>
    <x v="22"/>
    <x v="2"/>
    <x v="2"/>
    <x v="9"/>
    <s v="GBC Plastic Binding Combs"/>
    <n v="11.81"/>
    <n v="2"/>
    <n v="4.28"/>
  </r>
  <r>
    <s v="13-07-2015"/>
    <x v="1"/>
    <x v="6"/>
    <x v="22"/>
    <x v="2"/>
    <x v="1"/>
    <x v="1"/>
    <s v="Safco Contoured Stacking Chairs"/>
    <n v="1931.04"/>
    <n v="9"/>
    <n v="321.83999999999997"/>
  </r>
  <r>
    <s v="13-07-2015"/>
    <x v="1"/>
    <x v="6"/>
    <x v="22"/>
    <x v="2"/>
    <x v="2"/>
    <x v="3"/>
    <s v="Easy-staple paper"/>
    <n v="9.9600000000000009"/>
    <n v="2"/>
    <n v="4.68"/>
  </r>
  <r>
    <s v="13-07-2015"/>
    <x v="1"/>
    <x v="6"/>
    <x v="88"/>
    <x v="4"/>
    <x v="2"/>
    <x v="9"/>
    <s v="Wilson Jones Heavy-Duty Casebound Ring Binders with Metal Hinges"/>
    <n v="41.57"/>
    <n v="6"/>
    <n v="-66.510000000000005"/>
  </r>
  <r>
    <s v="13-07-2015"/>
    <x v="1"/>
    <x v="6"/>
    <x v="158"/>
    <x v="19"/>
    <x v="2"/>
    <x v="3"/>
    <s v="Xerox 1931"/>
    <n v="38.880000000000003"/>
    <n v="6"/>
    <n v="18.66"/>
  </r>
  <r>
    <s v="13-07-2017"/>
    <x v="3"/>
    <x v="6"/>
    <x v="282"/>
    <x v="13"/>
    <x v="0"/>
    <x v="2"/>
    <s v="Cisco SPA508G"/>
    <n v="39.590000000000003"/>
    <n v="1"/>
    <n v="-7.26"/>
  </r>
  <r>
    <s v="13-07-2017"/>
    <x v="3"/>
    <x v="6"/>
    <x v="282"/>
    <x v="13"/>
    <x v="1"/>
    <x v="5"/>
    <s v="Nu-Dell Executive Frame"/>
    <n v="91.01"/>
    <n v="9"/>
    <n v="19.34"/>
  </r>
  <r>
    <s v="13-07-2017"/>
    <x v="3"/>
    <x v="6"/>
    <x v="245"/>
    <x v="39"/>
    <x v="2"/>
    <x v="6"/>
    <s v="Standard Rollaway File with Lock"/>
    <n v="360.38"/>
    <n v="2"/>
    <n v="93.7"/>
  </r>
  <r>
    <s v="13-07-2017"/>
    <x v="3"/>
    <x v="6"/>
    <x v="245"/>
    <x v="39"/>
    <x v="2"/>
    <x v="3"/>
    <s v="Strathmore Photo Mount Cards"/>
    <n v="13.56"/>
    <n v="2"/>
    <n v="6.24"/>
  </r>
  <r>
    <s v="13-08-2015"/>
    <x v="1"/>
    <x v="7"/>
    <x v="67"/>
    <x v="5"/>
    <x v="2"/>
    <x v="11"/>
    <s v="50 Colored Long Pencils"/>
    <n v="50.8"/>
    <n v="5"/>
    <n v="13.21"/>
  </r>
  <r>
    <s v="13-08-2015"/>
    <x v="1"/>
    <x v="7"/>
    <x v="492"/>
    <x v="19"/>
    <x v="2"/>
    <x v="9"/>
    <s v="3-ring staple pack"/>
    <n v="5.64"/>
    <n v="3"/>
    <n v="2.71"/>
  </r>
  <r>
    <s v="13-08-2015"/>
    <x v="1"/>
    <x v="7"/>
    <x v="563"/>
    <x v="33"/>
    <x v="2"/>
    <x v="9"/>
    <s v="Avery Round Ring Poly Binders"/>
    <n v="11.36"/>
    <n v="4"/>
    <n v="5.57"/>
  </r>
  <r>
    <s v="13-08-2015"/>
    <x v="1"/>
    <x v="7"/>
    <x v="676"/>
    <x v="13"/>
    <x v="2"/>
    <x v="6"/>
    <s v="Fellowes High-Stak Drawer Files"/>
    <n v="422.86"/>
    <n v="3"/>
    <n v="15.86"/>
  </r>
  <r>
    <s v="13-08-2015"/>
    <x v="1"/>
    <x v="7"/>
    <x v="259"/>
    <x v="5"/>
    <x v="1"/>
    <x v="5"/>
    <s v="Ultra Door Pull Handle"/>
    <n v="31.56"/>
    <n v="3"/>
    <n v="10.41"/>
  </r>
  <r>
    <s v="13-08-2015"/>
    <x v="1"/>
    <x v="7"/>
    <x v="720"/>
    <x v="12"/>
    <x v="2"/>
    <x v="11"/>
    <s v="Newell 309"/>
    <n v="64.680000000000007"/>
    <n v="7"/>
    <n v="8.09"/>
  </r>
  <r>
    <s v="13-08-2016"/>
    <x v="2"/>
    <x v="7"/>
    <x v="693"/>
    <x v="12"/>
    <x v="2"/>
    <x v="9"/>
    <s v="Acco Translucent Poly Ring Binders"/>
    <n v="11.23"/>
    <n v="8"/>
    <n v="-8.24"/>
  </r>
  <r>
    <s v="13-08-2016"/>
    <x v="2"/>
    <x v="7"/>
    <x v="693"/>
    <x v="12"/>
    <x v="2"/>
    <x v="3"/>
    <s v="Easy-staple paper"/>
    <n v="10.27"/>
    <n v="3"/>
    <n v="3.21"/>
  </r>
  <r>
    <s v="13-08-2016"/>
    <x v="2"/>
    <x v="7"/>
    <x v="545"/>
    <x v="0"/>
    <x v="1"/>
    <x v="16"/>
    <s v="O'Sullivan Living Dimensions 2-Shelf Bookcases"/>
    <n v="241.96"/>
    <n v="2"/>
    <n v="24.2"/>
  </r>
  <r>
    <s v="13-08-2016"/>
    <x v="2"/>
    <x v="7"/>
    <x v="545"/>
    <x v="0"/>
    <x v="2"/>
    <x v="9"/>
    <s v="Avery Round Ring Poly Binders"/>
    <n v="8.52"/>
    <n v="3"/>
    <n v="4.17"/>
  </r>
  <r>
    <s v="13-08-2016"/>
    <x v="2"/>
    <x v="7"/>
    <x v="526"/>
    <x v="30"/>
    <x v="2"/>
    <x v="10"/>
    <s v="Staple holder"/>
    <n v="17.34"/>
    <n v="2"/>
    <n v="4.68"/>
  </r>
  <r>
    <s v="13-08-2016"/>
    <x v="2"/>
    <x v="7"/>
    <x v="526"/>
    <x v="30"/>
    <x v="0"/>
    <x v="0"/>
    <s v="Sony 64GB Class 10 Micro SDHC R40 Memory Card"/>
    <n v="71.98"/>
    <n v="2"/>
    <n v="15.12"/>
  </r>
  <r>
    <s v="13-08-2016"/>
    <x v="2"/>
    <x v="7"/>
    <x v="312"/>
    <x v="20"/>
    <x v="2"/>
    <x v="9"/>
    <s v="Avery Heavy-Duty EZD  Binder With Locking Rings"/>
    <n v="22.32"/>
    <n v="4"/>
    <n v="10.71"/>
  </r>
  <r>
    <s v="13-08-2016"/>
    <x v="2"/>
    <x v="7"/>
    <x v="312"/>
    <x v="20"/>
    <x v="2"/>
    <x v="8"/>
    <s v="Alphabetical Labels for Top Tab Filing"/>
    <n v="103.6"/>
    <n v="7"/>
    <n v="51.8"/>
  </r>
  <r>
    <s v="13-08-2016"/>
    <x v="2"/>
    <x v="7"/>
    <x v="189"/>
    <x v="4"/>
    <x v="2"/>
    <x v="15"/>
    <s v="Premier Electric Letter Opener"/>
    <n v="185.38"/>
    <n v="2"/>
    <n v="-34.76"/>
  </r>
  <r>
    <s v="13-08-2016"/>
    <x v="2"/>
    <x v="7"/>
    <x v="189"/>
    <x v="4"/>
    <x v="2"/>
    <x v="10"/>
    <s v="3.6 Cubic Foot Counter Height Office Refrigerator"/>
    <n v="58.92"/>
    <n v="1"/>
    <n v="-153.19999999999999"/>
  </r>
  <r>
    <s v="13-08-2017"/>
    <x v="3"/>
    <x v="7"/>
    <x v="271"/>
    <x v="5"/>
    <x v="2"/>
    <x v="6"/>
    <s v="Sterilite Officeware Hinged File Box"/>
    <n v="31.44"/>
    <n v="3"/>
    <n v="8.49"/>
  </r>
  <r>
    <s v="13-08-2017"/>
    <x v="3"/>
    <x v="7"/>
    <x v="271"/>
    <x v="5"/>
    <x v="2"/>
    <x v="10"/>
    <s v="Staple holder"/>
    <n v="83.79"/>
    <n v="7"/>
    <n v="22.62"/>
  </r>
  <r>
    <s v="13-08-2017"/>
    <x v="3"/>
    <x v="7"/>
    <x v="271"/>
    <x v="5"/>
    <x v="2"/>
    <x v="11"/>
    <s v="Newell 345"/>
    <n v="59.52"/>
    <n v="3"/>
    <n v="15.48"/>
  </r>
  <r>
    <s v="13-08-2017"/>
    <x v="3"/>
    <x v="7"/>
    <x v="271"/>
    <x v="5"/>
    <x v="2"/>
    <x v="15"/>
    <s v="Staple remover"/>
    <n v="31.92"/>
    <n v="4"/>
    <n v="9.26"/>
  </r>
  <r>
    <s v="13-08-2017"/>
    <x v="3"/>
    <x v="7"/>
    <x v="333"/>
    <x v="13"/>
    <x v="2"/>
    <x v="8"/>
    <s v="Avery 486"/>
    <n v="17.54"/>
    <n v="3"/>
    <n v="5.92"/>
  </r>
  <r>
    <s v="13-08-2017"/>
    <x v="3"/>
    <x v="7"/>
    <x v="673"/>
    <x v="5"/>
    <x v="2"/>
    <x v="9"/>
    <s v="GBC Prepunched Paper, 19-Hole, for Binding Systems, 24-lb"/>
    <n v="36.020000000000003"/>
    <n v="3"/>
    <n v="11.71"/>
  </r>
  <r>
    <s v="13-08-2017"/>
    <x v="3"/>
    <x v="7"/>
    <x v="134"/>
    <x v="26"/>
    <x v="2"/>
    <x v="10"/>
    <s v="Belkin Premiere Surge Master II 8-outlet surge protector"/>
    <n v="272.05"/>
    <n v="7"/>
    <n v="30.61"/>
  </r>
  <r>
    <s v="13-08-2017"/>
    <x v="3"/>
    <x v="7"/>
    <x v="134"/>
    <x v="26"/>
    <x v="2"/>
    <x v="9"/>
    <s v="GBC DocuBind TL300 Electric Binding System"/>
    <n v="1614.58"/>
    <n v="6"/>
    <n v="-1237.8499999999999"/>
  </r>
  <r>
    <s v="13-08-2017"/>
    <x v="3"/>
    <x v="7"/>
    <x v="134"/>
    <x v="26"/>
    <x v="2"/>
    <x v="4"/>
    <s v="Staples"/>
    <n v="24.32"/>
    <n v="5"/>
    <n v="9.1199999999999992"/>
  </r>
  <r>
    <s v="13-08-2017"/>
    <x v="3"/>
    <x v="7"/>
    <x v="134"/>
    <x v="26"/>
    <x v="0"/>
    <x v="0"/>
    <s v="Maxell 4.7GB DVD-R 5/Pack"/>
    <n v="1.58"/>
    <n v="2"/>
    <n v="0.48"/>
  </r>
  <r>
    <s v="13-08-2017"/>
    <x v="3"/>
    <x v="7"/>
    <x v="134"/>
    <x v="26"/>
    <x v="1"/>
    <x v="5"/>
    <s v="Eldon Radial Chair Mat for Low to Medium Pile Carpets"/>
    <n v="31.98"/>
    <n v="1"/>
    <n v="0"/>
  </r>
  <r>
    <s v="13-08-2017"/>
    <x v="3"/>
    <x v="7"/>
    <x v="134"/>
    <x v="26"/>
    <x v="2"/>
    <x v="13"/>
    <s v="Colored Envelopes"/>
    <n v="14.76"/>
    <n v="5"/>
    <n v="4.8"/>
  </r>
  <r>
    <s v="13-08-2017"/>
    <x v="3"/>
    <x v="7"/>
    <x v="134"/>
    <x v="26"/>
    <x v="1"/>
    <x v="1"/>
    <s v="Hon Olson Stacker Chairs"/>
    <n v="423.65"/>
    <n v="2"/>
    <n v="47.66"/>
  </r>
  <r>
    <s v="13-09-2014"/>
    <x v="0"/>
    <x v="8"/>
    <x v="29"/>
    <x v="12"/>
    <x v="2"/>
    <x v="9"/>
    <s v="GBC Instant Index System for Binding Systems"/>
    <n v="18.649999999999999"/>
    <n v="7"/>
    <n v="-12.43"/>
  </r>
  <r>
    <s v="13-09-2014"/>
    <x v="0"/>
    <x v="8"/>
    <x v="734"/>
    <x v="13"/>
    <x v="2"/>
    <x v="3"/>
    <s v="Xerox 1985"/>
    <n v="15.55"/>
    <n v="3"/>
    <n v="5.44"/>
  </r>
  <r>
    <s v="13-09-2014"/>
    <x v="0"/>
    <x v="8"/>
    <x v="734"/>
    <x v="13"/>
    <x v="0"/>
    <x v="0"/>
    <s v="Hypercom P1300 Pinpad"/>
    <n v="252"/>
    <n v="5"/>
    <n v="53.55"/>
  </r>
  <r>
    <s v="13-09-2014"/>
    <x v="0"/>
    <x v="8"/>
    <x v="134"/>
    <x v="2"/>
    <x v="2"/>
    <x v="11"/>
    <s v="Newell 322"/>
    <n v="5.46"/>
    <n v="3"/>
    <n v="1.47"/>
  </r>
  <r>
    <s v="13-09-2014"/>
    <x v="0"/>
    <x v="8"/>
    <x v="67"/>
    <x v="23"/>
    <x v="2"/>
    <x v="6"/>
    <s v="Eldon File Chest Portable File"/>
    <n v="79.400000000000006"/>
    <n v="5"/>
    <n v="5.96"/>
  </r>
  <r>
    <s v="13-09-2014"/>
    <x v="0"/>
    <x v="8"/>
    <x v="171"/>
    <x v="4"/>
    <x v="1"/>
    <x v="1"/>
    <s v="Padded Folding Chairs, Black, 4/Carton"/>
    <n v="340.12"/>
    <n v="6"/>
    <n v="-9.7200000000000006"/>
  </r>
  <r>
    <s v="13-09-2014"/>
    <x v="0"/>
    <x v="8"/>
    <x v="19"/>
    <x v="18"/>
    <x v="2"/>
    <x v="9"/>
    <s v="Acco Suede Grain Vinyl Round Ring Binder"/>
    <n v="2.5"/>
    <n v="3"/>
    <n v="-2"/>
  </r>
  <r>
    <s v="13-09-2014"/>
    <x v="0"/>
    <x v="8"/>
    <x v="30"/>
    <x v="1"/>
    <x v="2"/>
    <x v="4"/>
    <s v="OIC Thumb-Tacks"/>
    <n v="5.7"/>
    <n v="5"/>
    <n v="2.68"/>
  </r>
  <r>
    <s v="13-09-2014"/>
    <x v="0"/>
    <x v="8"/>
    <x v="30"/>
    <x v="1"/>
    <x v="1"/>
    <x v="5"/>
    <s v="C-Line Cubicle Keepers Polyproplyene Holder With Velcro Backings"/>
    <n v="14.19"/>
    <n v="3"/>
    <n v="5.53"/>
  </r>
  <r>
    <s v="13-09-2014"/>
    <x v="0"/>
    <x v="8"/>
    <x v="30"/>
    <x v="1"/>
    <x v="2"/>
    <x v="15"/>
    <s v="Acme Value Line Scissors"/>
    <n v="7.3"/>
    <n v="2"/>
    <n v="2.19"/>
  </r>
  <r>
    <s v="13-09-2014"/>
    <x v="0"/>
    <x v="8"/>
    <x v="30"/>
    <x v="1"/>
    <x v="0"/>
    <x v="0"/>
    <s v="Logitech Wireless Performance Mouse MX for PC and Mac"/>
    <n v="199.98"/>
    <n v="2"/>
    <n v="75.989999999999995"/>
  </r>
  <r>
    <s v="13-09-2014"/>
    <x v="0"/>
    <x v="8"/>
    <x v="30"/>
    <x v="1"/>
    <x v="0"/>
    <x v="0"/>
    <s v="Memorex Mini Travel Drive 64 GB USB 2.0 Flash Drive"/>
    <n v="144.96"/>
    <n v="4"/>
    <n v="60.88"/>
  </r>
  <r>
    <s v="13-09-2014"/>
    <x v="0"/>
    <x v="8"/>
    <x v="30"/>
    <x v="1"/>
    <x v="0"/>
    <x v="0"/>
    <s v="WD My Passport Ultra 500GB Portable External Hard Drive"/>
    <n v="118"/>
    <n v="2"/>
    <n v="20.059999999999999"/>
  </r>
  <r>
    <s v="13-09-2014"/>
    <x v="0"/>
    <x v="8"/>
    <x v="30"/>
    <x v="1"/>
    <x v="2"/>
    <x v="3"/>
    <s v="Xerox 1942"/>
    <n v="48.94"/>
    <n v="1"/>
    <n v="24.47"/>
  </r>
  <r>
    <s v="13-09-2014"/>
    <x v="0"/>
    <x v="8"/>
    <x v="30"/>
    <x v="1"/>
    <x v="2"/>
    <x v="10"/>
    <s v="Holmes Replacement Filter for HEPA Air Cleaner, Medium Room"/>
    <n v="22.66"/>
    <n v="2"/>
    <n v="9.74"/>
  </r>
  <r>
    <s v="13-09-2015"/>
    <x v="1"/>
    <x v="8"/>
    <x v="604"/>
    <x v="33"/>
    <x v="0"/>
    <x v="0"/>
    <s v="Case Logic 2.4GHz Wireless Keyboard"/>
    <n v="199.96"/>
    <n v="4"/>
    <n v="16"/>
  </r>
  <r>
    <s v="13-09-2015"/>
    <x v="1"/>
    <x v="8"/>
    <x v="604"/>
    <x v="33"/>
    <x v="1"/>
    <x v="1"/>
    <s v="Hon Multipurpose Stacking Arm Chairs"/>
    <n v="1516.2"/>
    <n v="7"/>
    <n v="394.21"/>
  </r>
  <r>
    <s v="13-09-2015"/>
    <x v="1"/>
    <x v="8"/>
    <x v="711"/>
    <x v="13"/>
    <x v="2"/>
    <x v="9"/>
    <s v="Fellowes Twister Kit, Gray/Clear, 3/pkg"/>
    <n v="2.41"/>
    <n v="1"/>
    <n v="-2.0099999999999998"/>
  </r>
  <r>
    <s v="13-09-2015"/>
    <x v="1"/>
    <x v="8"/>
    <x v="508"/>
    <x v="19"/>
    <x v="1"/>
    <x v="5"/>
    <s v="Eldon Advantage Chair Mats for Low to Medium Pile Carpets"/>
    <n v="129.93"/>
    <n v="3"/>
    <n v="12.99"/>
  </r>
  <r>
    <s v="13-09-2015"/>
    <x v="1"/>
    <x v="8"/>
    <x v="508"/>
    <x v="19"/>
    <x v="2"/>
    <x v="3"/>
    <s v="Xerox 1948"/>
    <n v="69.930000000000007"/>
    <n v="7"/>
    <n v="31.47"/>
  </r>
  <r>
    <s v="13-09-2015"/>
    <x v="1"/>
    <x v="8"/>
    <x v="404"/>
    <x v="3"/>
    <x v="2"/>
    <x v="13"/>
    <s v="Staple envelope"/>
    <n v="7.82"/>
    <n v="1"/>
    <n v="2.93"/>
  </r>
  <r>
    <s v="13-09-2015"/>
    <x v="1"/>
    <x v="8"/>
    <x v="404"/>
    <x v="3"/>
    <x v="1"/>
    <x v="1"/>
    <s v="Global Value Steno Chair, Gray"/>
    <n v="170.07"/>
    <n v="4"/>
    <n v="-12.15"/>
  </r>
  <r>
    <s v="13-09-2015"/>
    <x v="1"/>
    <x v="8"/>
    <x v="691"/>
    <x v="12"/>
    <x v="2"/>
    <x v="9"/>
    <s v="Heavy-Duty E-Z-D Binders"/>
    <n v="13.09"/>
    <n v="4"/>
    <n v="-10.039999999999999"/>
  </r>
  <r>
    <s v="13-09-2015"/>
    <x v="1"/>
    <x v="8"/>
    <x v="657"/>
    <x v="5"/>
    <x v="1"/>
    <x v="5"/>
    <s v="Flat Face Poster Frame"/>
    <n v="131.88"/>
    <n v="7"/>
    <n v="55.39"/>
  </r>
  <r>
    <s v="13-09-2015"/>
    <x v="1"/>
    <x v="8"/>
    <x v="657"/>
    <x v="5"/>
    <x v="2"/>
    <x v="9"/>
    <s v="Acco Data Flex Cable Posts For Top &amp; Bottom Load Binders, 6&quot; Capacity"/>
    <n v="25.03"/>
    <n v="3"/>
    <n v="7.82"/>
  </r>
  <r>
    <s v="13-09-2015"/>
    <x v="1"/>
    <x v="8"/>
    <x v="657"/>
    <x v="5"/>
    <x v="1"/>
    <x v="1"/>
    <s v="Global Comet Stacking Armless Chair"/>
    <n v="717.72"/>
    <n v="3"/>
    <n v="71.77"/>
  </r>
  <r>
    <s v="13-09-2015"/>
    <x v="1"/>
    <x v="8"/>
    <x v="657"/>
    <x v="5"/>
    <x v="1"/>
    <x v="5"/>
    <s v="Eldon Econocleat Chair Mats for Low Pile Carpets"/>
    <n v="207.35"/>
    <n v="5"/>
    <n v="24.88"/>
  </r>
  <r>
    <s v="13-09-2015"/>
    <x v="1"/>
    <x v="8"/>
    <x v="657"/>
    <x v="5"/>
    <x v="1"/>
    <x v="5"/>
    <s v="Tensor Computer Mounted Lamp"/>
    <n v="44.67"/>
    <n v="3"/>
    <n v="12.06"/>
  </r>
  <r>
    <s v="13-09-2015"/>
    <x v="1"/>
    <x v="8"/>
    <x v="657"/>
    <x v="5"/>
    <x v="2"/>
    <x v="3"/>
    <s v="Xerox 1915"/>
    <n v="209.7"/>
    <n v="2"/>
    <n v="100.66"/>
  </r>
  <r>
    <s v="13-09-2016"/>
    <x v="2"/>
    <x v="8"/>
    <x v="739"/>
    <x v="27"/>
    <x v="2"/>
    <x v="6"/>
    <s v="Rogers Jumbo File, Granite"/>
    <n v="40.74"/>
    <n v="3"/>
    <n v="0.41"/>
  </r>
  <r>
    <s v="13-09-2016"/>
    <x v="2"/>
    <x v="8"/>
    <x v="739"/>
    <x v="27"/>
    <x v="2"/>
    <x v="8"/>
    <s v="Avery 49"/>
    <n v="14.4"/>
    <n v="5"/>
    <n v="7.06"/>
  </r>
  <r>
    <s v="13-09-2016"/>
    <x v="2"/>
    <x v="8"/>
    <x v="739"/>
    <x v="27"/>
    <x v="0"/>
    <x v="2"/>
    <s v="BlueLounge Milo Smartphone Stand, White/Metallic"/>
    <n v="149.94999999999999"/>
    <n v="5"/>
    <n v="41.99"/>
  </r>
  <r>
    <s v="13-09-2016"/>
    <x v="2"/>
    <x v="8"/>
    <x v="739"/>
    <x v="27"/>
    <x v="2"/>
    <x v="15"/>
    <s v="Elite 5&quot; Scissors"/>
    <n v="16.899999999999999"/>
    <n v="2"/>
    <n v="5.07"/>
  </r>
  <r>
    <s v="13-09-2016"/>
    <x v="2"/>
    <x v="8"/>
    <x v="739"/>
    <x v="27"/>
    <x v="2"/>
    <x v="3"/>
    <s v="Things To Do Today Pad"/>
    <n v="17.61"/>
    <n v="3"/>
    <n v="8.4499999999999993"/>
  </r>
  <r>
    <s v="13-09-2016"/>
    <x v="2"/>
    <x v="8"/>
    <x v="739"/>
    <x v="27"/>
    <x v="2"/>
    <x v="10"/>
    <s v="Harmony Air Purifier"/>
    <n v="378"/>
    <n v="2"/>
    <n v="136.08000000000001"/>
  </r>
  <r>
    <s v="13-09-2016"/>
    <x v="2"/>
    <x v="8"/>
    <x v="739"/>
    <x v="27"/>
    <x v="2"/>
    <x v="3"/>
    <s v="Adams Telephone Message Book W/Dividers/Space For Phone Numbers, 5 1/4&quot;X8 1/2&quot;, 300/Messages"/>
    <n v="17.64"/>
    <n v="3"/>
    <n v="8.64"/>
  </r>
  <r>
    <s v="13-09-2016"/>
    <x v="2"/>
    <x v="8"/>
    <x v="739"/>
    <x v="27"/>
    <x v="2"/>
    <x v="6"/>
    <s v="Fellowes Mobile File Cart, Black"/>
    <n v="373.08"/>
    <n v="6"/>
    <n v="100.73"/>
  </r>
  <r>
    <s v="13-09-2016"/>
    <x v="2"/>
    <x v="8"/>
    <x v="739"/>
    <x v="27"/>
    <x v="1"/>
    <x v="5"/>
    <s v="Electrix Architect's Clamp-On Swing Arm Lamp, Black"/>
    <n v="1336.44"/>
    <n v="14"/>
    <n v="387.57"/>
  </r>
  <r>
    <s v="13-09-2016"/>
    <x v="2"/>
    <x v="8"/>
    <x v="739"/>
    <x v="27"/>
    <x v="0"/>
    <x v="2"/>
    <s v="Mediabridge Sport Armband iPhone 5s"/>
    <n v="29.97"/>
    <n v="3"/>
    <n v="0.3"/>
  </r>
  <r>
    <s v="13-09-2017"/>
    <x v="3"/>
    <x v="8"/>
    <x v="92"/>
    <x v="12"/>
    <x v="2"/>
    <x v="11"/>
    <s v="Fluorescent Highlighters by Dixon"/>
    <n v="15.92"/>
    <n v="5"/>
    <n v="2.79"/>
  </r>
  <r>
    <s v="13-10-2014"/>
    <x v="0"/>
    <x v="9"/>
    <x v="604"/>
    <x v="1"/>
    <x v="2"/>
    <x v="11"/>
    <s v="Newell 32"/>
    <n v="11.52"/>
    <n v="4"/>
    <n v="3.23"/>
  </r>
  <r>
    <s v="13-10-2014"/>
    <x v="0"/>
    <x v="9"/>
    <x v="604"/>
    <x v="1"/>
    <x v="1"/>
    <x v="7"/>
    <s v="Bevis Round Bullnose 29&quot; High Table Top"/>
    <n v="1298.55"/>
    <n v="5"/>
    <n v="311.64999999999998"/>
  </r>
  <r>
    <s v="13-10-2014"/>
    <x v="0"/>
    <x v="9"/>
    <x v="604"/>
    <x v="1"/>
    <x v="2"/>
    <x v="10"/>
    <s v="Belkin F9G930V10-GRY 9 Outlet Surge"/>
    <n v="213.92"/>
    <n v="4"/>
    <n v="62.04"/>
  </r>
  <r>
    <s v="13-10-2014"/>
    <x v="0"/>
    <x v="9"/>
    <x v="604"/>
    <x v="1"/>
    <x v="0"/>
    <x v="0"/>
    <s v="Sony 16GB Class 10 Micro SDHC R40 Memory Card"/>
    <n v="25.78"/>
    <n v="2"/>
    <n v="2.58"/>
  </r>
  <r>
    <s v="13-10-2014"/>
    <x v="0"/>
    <x v="9"/>
    <x v="113"/>
    <x v="8"/>
    <x v="1"/>
    <x v="1"/>
    <s v="Global High-Back Leather Tilter, Burgundy"/>
    <n v="245.98"/>
    <n v="2"/>
    <n v="27.06"/>
  </r>
  <r>
    <s v="13-10-2014"/>
    <x v="0"/>
    <x v="9"/>
    <x v="113"/>
    <x v="8"/>
    <x v="2"/>
    <x v="9"/>
    <s v="Flexible Leather- Look Classic Collection Ring Binder"/>
    <n v="18.940000000000001"/>
    <n v="1"/>
    <n v="9.4700000000000006"/>
  </r>
  <r>
    <s v="13-10-2014"/>
    <x v="0"/>
    <x v="9"/>
    <x v="619"/>
    <x v="2"/>
    <x v="2"/>
    <x v="9"/>
    <s v="Recycled Pressboard Report Cover with Reinforced Top Hinge"/>
    <n v="7.75"/>
    <n v="3"/>
    <n v="2.81"/>
  </r>
  <r>
    <s v="13-10-2014"/>
    <x v="0"/>
    <x v="9"/>
    <x v="581"/>
    <x v="20"/>
    <x v="2"/>
    <x v="13"/>
    <s v="Pastel Pink Envelopes"/>
    <n v="36.4"/>
    <n v="5"/>
    <n v="17.47"/>
  </r>
  <r>
    <s v="13-10-2014"/>
    <x v="0"/>
    <x v="9"/>
    <x v="581"/>
    <x v="20"/>
    <x v="0"/>
    <x v="0"/>
    <s v="SanDisk Cruzer 16 GB USB Flash Drive"/>
    <n v="22.96"/>
    <n v="2"/>
    <n v="4.3600000000000003"/>
  </r>
  <r>
    <s v="13-10-2014"/>
    <x v="0"/>
    <x v="9"/>
    <x v="581"/>
    <x v="20"/>
    <x v="2"/>
    <x v="6"/>
    <s v="Space Solutions Industrial Galvanized Steel Shelving."/>
    <n v="315.2"/>
    <n v="4"/>
    <n v="6.3"/>
  </r>
  <r>
    <s v="13-10-2014"/>
    <x v="0"/>
    <x v="9"/>
    <x v="581"/>
    <x v="20"/>
    <x v="2"/>
    <x v="9"/>
    <s v="Wilson Jones Standard D-Ring Binders"/>
    <n v="15.18"/>
    <n v="3"/>
    <n v="7.13"/>
  </r>
  <r>
    <s v="13-10-2015"/>
    <x v="1"/>
    <x v="9"/>
    <x v="255"/>
    <x v="17"/>
    <x v="0"/>
    <x v="2"/>
    <s v="I Need's 3d Hello Kitty Hybrid Silicone Case Cover for HTC One X 4g with 3d Hello Kitty Stylus Pen Green/pink"/>
    <n v="83.72"/>
    <n v="7"/>
    <n v="23.44"/>
  </r>
  <r>
    <s v="13-10-2015"/>
    <x v="1"/>
    <x v="9"/>
    <x v="255"/>
    <x v="17"/>
    <x v="1"/>
    <x v="1"/>
    <s v="Global Deluxe Office Fabric Chairs"/>
    <n v="287.94"/>
    <n v="3"/>
    <n v="77.739999999999995"/>
  </r>
  <r>
    <s v="13-10-2016"/>
    <x v="2"/>
    <x v="9"/>
    <x v="497"/>
    <x v="5"/>
    <x v="2"/>
    <x v="3"/>
    <s v="Xerox 195"/>
    <n v="20.04"/>
    <n v="3"/>
    <n v="9.6199999999999992"/>
  </r>
  <r>
    <s v="13-10-2016"/>
    <x v="2"/>
    <x v="9"/>
    <x v="497"/>
    <x v="5"/>
    <x v="2"/>
    <x v="3"/>
    <s v="Xerox 1880"/>
    <n v="35.44"/>
    <n v="1"/>
    <n v="16.66"/>
  </r>
  <r>
    <s v="13-10-2016"/>
    <x v="2"/>
    <x v="9"/>
    <x v="497"/>
    <x v="5"/>
    <x v="2"/>
    <x v="11"/>
    <s v="Sanford Colorific Colored Pencils, 12/Box"/>
    <n v="11.52"/>
    <n v="4"/>
    <n v="3.46"/>
  </r>
  <r>
    <s v="13-10-2016"/>
    <x v="2"/>
    <x v="9"/>
    <x v="497"/>
    <x v="5"/>
    <x v="2"/>
    <x v="4"/>
    <s v="Ideal Clamps"/>
    <n v="4.0199999999999996"/>
    <n v="2"/>
    <n v="1.97"/>
  </r>
  <r>
    <s v="13-10-2016"/>
    <x v="2"/>
    <x v="9"/>
    <x v="497"/>
    <x v="5"/>
    <x v="2"/>
    <x v="9"/>
    <s v="GBC Wire Binding Strips"/>
    <n v="76.180000000000007"/>
    <n v="3"/>
    <n v="26.66"/>
  </r>
  <r>
    <s v="13-10-2016"/>
    <x v="2"/>
    <x v="9"/>
    <x v="497"/>
    <x v="5"/>
    <x v="2"/>
    <x v="15"/>
    <s v="Fiskars Softgrip Scissors"/>
    <n v="65.88"/>
    <n v="6"/>
    <n v="18.45"/>
  </r>
  <r>
    <s v="13-10-2016"/>
    <x v="2"/>
    <x v="9"/>
    <x v="497"/>
    <x v="5"/>
    <x v="1"/>
    <x v="5"/>
    <s v="Longer-Life Soft White Bulbs"/>
    <n v="43.12"/>
    <n v="14"/>
    <n v="20.7"/>
  </r>
  <r>
    <s v="13-10-2016"/>
    <x v="2"/>
    <x v="9"/>
    <x v="343"/>
    <x v="15"/>
    <x v="1"/>
    <x v="7"/>
    <s v="Hon 5100 Series Wood Tables"/>
    <n v="727.45"/>
    <n v="5"/>
    <n v="-465.57"/>
  </r>
  <r>
    <s v="13-10-2016"/>
    <x v="2"/>
    <x v="9"/>
    <x v="343"/>
    <x v="15"/>
    <x v="1"/>
    <x v="5"/>
    <s v="Executive Impressions 8-1/2&quot; Career Panel/Partition Cubicle Clock"/>
    <n v="24.96"/>
    <n v="3"/>
    <n v="4.37"/>
  </r>
  <r>
    <s v="13-10-2016"/>
    <x v="2"/>
    <x v="9"/>
    <x v="288"/>
    <x v="4"/>
    <x v="0"/>
    <x v="0"/>
    <s v="Razer Kraken PRO Over Ear PC and Music Headset"/>
    <n v="191.98"/>
    <n v="3"/>
    <n v="24"/>
  </r>
  <r>
    <s v="13-10-2016"/>
    <x v="2"/>
    <x v="9"/>
    <x v="288"/>
    <x v="4"/>
    <x v="2"/>
    <x v="3"/>
    <s v="Array Memo Cubes"/>
    <n v="8.2899999999999991"/>
    <n v="2"/>
    <n v="3"/>
  </r>
  <r>
    <s v="13-10-2016"/>
    <x v="2"/>
    <x v="9"/>
    <x v="288"/>
    <x v="4"/>
    <x v="1"/>
    <x v="5"/>
    <s v="Tenex &quot;The Solids&quot; Textured Chair Mats"/>
    <n v="139.91999999999999"/>
    <n v="5"/>
    <n v="-150.41"/>
  </r>
  <r>
    <s v="13-10-2016"/>
    <x v="2"/>
    <x v="9"/>
    <x v="288"/>
    <x v="4"/>
    <x v="2"/>
    <x v="11"/>
    <s v="Newell 334"/>
    <n v="15.87"/>
    <n v="1"/>
    <n v="1.19"/>
  </r>
  <r>
    <s v="13-10-2016"/>
    <x v="2"/>
    <x v="9"/>
    <x v="288"/>
    <x v="4"/>
    <x v="2"/>
    <x v="9"/>
    <s v="Avery Non-Stick Binders"/>
    <n v="6.29"/>
    <n v="7"/>
    <n v="-11"/>
  </r>
  <r>
    <s v="13-10-2016"/>
    <x v="2"/>
    <x v="9"/>
    <x v="610"/>
    <x v="2"/>
    <x v="2"/>
    <x v="11"/>
    <s v="BIC Liqua Brite Liner"/>
    <n v="34.700000000000003"/>
    <n v="5"/>
    <n v="12.49"/>
  </r>
  <r>
    <s v="13-10-2016"/>
    <x v="2"/>
    <x v="9"/>
    <x v="610"/>
    <x v="2"/>
    <x v="2"/>
    <x v="6"/>
    <s v="Fellowes Bases and Tops For Staxonsteel/High-Stak Systems"/>
    <n v="99.87"/>
    <n v="3"/>
    <n v="23.97"/>
  </r>
  <r>
    <s v="13-10-2016"/>
    <x v="2"/>
    <x v="9"/>
    <x v="610"/>
    <x v="2"/>
    <x v="2"/>
    <x v="3"/>
    <s v="Computer Printout Paper with Letter-Trim Perforations"/>
    <n v="37.94"/>
    <n v="2"/>
    <n v="18.21"/>
  </r>
  <r>
    <s v="13-10-2016"/>
    <x v="2"/>
    <x v="9"/>
    <x v="610"/>
    <x v="2"/>
    <x v="2"/>
    <x v="8"/>
    <s v="Avery White Multi-Purpose Labels"/>
    <n v="24.9"/>
    <n v="5"/>
    <n v="11.45"/>
  </r>
  <r>
    <s v="13-10-2016"/>
    <x v="2"/>
    <x v="9"/>
    <x v="610"/>
    <x v="2"/>
    <x v="1"/>
    <x v="5"/>
    <s v="Howard Miller Distant Time Traveler Alarm Clock"/>
    <n v="82.26"/>
    <n v="3"/>
    <n v="33.729999999999997"/>
  </r>
  <r>
    <s v="13-10-2017"/>
    <x v="3"/>
    <x v="9"/>
    <x v="377"/>
    <x v="13"/>
    <x v="2"/>
    <x v="3"/>
    <s v="Post-it Important Message Note Pad, Neon Colors, 50 Sheets/Pad"/>
    <n v="11.65"/>
    <n v="2"/>
    <n v="4.08"/>
  </r>
  <r>
    <s v="13-10-2017"/>
    <x v="3"/>
    <x v="9"/>
    <x v="377"/>
    <x v="13"/>
    <x v="2"/>
    <x v="3"/>
    <s v="Adams Write n' Stick Phone Message Book, 11&quot; X 5 1/4&quot;, 200 Messages"/>
    <n v="18.18"/>
    <n v="4"/>
    <n v="5.91"/>
  </r>
  <r>
    <s v="13-10-2017"/>
    <x v="3"/>
    <x v="9"/>
    <x v="377"/>
    <x v="13"/>
    <x v="2"/>
    <x v="6"/>
    <s v="Eldon Simplefile Box Office"/>
    <n v="59.71"/>
    <n v="6"/>
    <n v="5.97"/>
  </r>
  <r>
    <s v="13-10-2017"/>
    <x v="3"/>
    <x v="9"/>
    <x v="377"/>
    <x v="13"/>
    <x v="2"/>
    <x v="8"/>
    <s v="Avery 489"/>
    <n v="24.84"/>
    <n v="3"/>
    <n v="8.69"/>
  </r>
  <r>
    <s v="13-10-2017"/>
    <x v="3"/>
    <x v="9"/>
    <x v="640"/>
    <x v="2"/>
    <x v="2"/>
    <x v="10"/>
    <s v="Avanti 4.4 Cu. Ft. Refrigerator"/>
    <n v="904.9"/>
    <n v="5"/>
    <n v="253.37"/>
  </r>
  <r>
    <s v="13-10-2017"/>
    <x v="3"/>
    <x v="9"/>
    <x v="618"/>
    <x v="3"/>
    <x v="2"/>
    <x v="3"/>
    <s v="Easy-staple paper"/>
    <n v="63.31"/>
    <n v="3"/>
    <n v="20.58"/>
  </r>
  <r>
    <s v="13-10-2017"/>
    <x v="3"/>
    <x v="9"/>
    <x v="618"/>
    <x v="3"/>
    <x v="2"/>
    <x v="9"/>
    <s v="GBC VeloBinder Electric Binding Machine"/>
    <n v="96.78"/>
    <n v="4"/>
    <n v="-145.18"/>
  </r>
  <r>
    <s v="13-10-2017"/>
    <x v="3"/>
    <x v="9"/>
    <x v="618"/>
    <x v="3"/>
    <x v="1"/>
    <x v="5"/>
    <s v="Dax Clear Box Frame"/>
    <n v="10.48"/>
    <n v="3"/>
    <n v="-6.81"/>
  </r>
  <r>
    <s v="13-10-2017"/>
    <x v="3"/>
    <x v="9"/>
    <x v="666"/>
    <x v="5"/>
    <x v="0"/>
    <x v="0"/>
    <s v="Logitech Media Keyboard K200"/>
    <n v="209.94"/>
    <n v="6"/>
    <n v="39.89"/>
  </r>
  <r>
    <s v="13-10-2017"/>
    <x v="3"/>
    <x v="9"/>
    <x v="666"/>
    <x v="5"/>
    <x v="0"/>
    <x v="2"/>
    <s v="Anker Astro Mini 3000mAh Ultra-Compact Portable Charger"/>
    <n v="31.98"/>
    <n v="2"/>
    <n v="-8"/>
  </r>
  <r>
    <s v="13-10-2017"/>
    <x v="3"/>
    <x v="9"/>
    <x v="666"/>
    <x v="5"/>
    <x v="2"/>
    <x v="9"/>
    <s v="Fellowes PB500 Electric Punch Plastic Comb Binding Machine with Manual Bind"/>
    <n v="5083.96"/>
    <n v="5"/>
    <n v="1906.49"/>
  </r>
  <r>
    <s v="13-10-2017"/>
    <x v="3"/>
    <x v="9"/>
    <x v="444"/>
    <x v="17"/>
    <x v="2"/>
    <x v="6"/>
    <s v="Trav-L-File Heavy-Duty Shuttle II, Black"/>
    <n v="348.56"/>
    <n v="8"/>
    <n v="104.57"/>
  </r>
  <r>
    <s v="13-10-2017"/>
    <x v="3"/>
    <x v="9"/>
    <x v="210"/>
    <x v="30"/>
    <x v="2"/>
    <x v="8"/>
    <s v="Avery 52"/>
    <n v="11.07"/>
    <n v="3"/>
    <n v="5.2"/>
  </r>
  <r>
    <s v="13-10-2017"/>
    <x v="3"/>
    <x v="9"/>
    <x v="210"/>
    <x v="30"/>
    <x v="1"/>
    <x v="7"/>
    <s v="Bretford Rectangular Conference Table Tops"/>
    <n v="1504.52"/>
    <n v="4"/>
    <n v="346.04"/>
  </r>
  <r>
    <s v="13-10-2017"/>
    <x v="3"/>
    <x v="9"/>
    <x v="210"/>
    <x v="30"/>
    <x v="2"/>
    <x v="3"/>
    <s v="Xerox 231"/>
    <n v="25.92"/>
    <n v="4"/>
    <n v="12.44"/>
  </r>
  <r>
    <s v="13-11-2015"/>
    <x v="1"/>
    <x v="10"/>
    <x v="366"/>
    <x v="15"/>
    <x v="0"/>
    <x v="0"/>
    <s v="Logitech K350 2.4Ghz Wireless Keyboard"/>
    <n v="238.9"/>
    <n v="6"/>
    <n v="-26.88"/>
  </r>
  <r>
    <s v="13-11-2015"/>
    <x v="1"/>
    <x v="10"/>
    <x v="366"/>
    <x v="15"/>
    <x v="1"/>
    <x v="5"/>
    <s v="Deflect-o DuraMat Lighweight, Studded, Beveled Mat for Low Pile Carpeting"/>
    <n v="102.36"/>
    <n v="3"/>
    <n v="-3.84"/>
  </r>
  <r>
    <s v="13-11-2015"/>
    <x v="1"/>
    <x v="10"/>
    <x v="366"/>
    <x v="15"/>
    <x v="2"/>
    <x v="9"/>
    <s v="Avery Trapezoid Ring Binder, 3&quot; Capacity, Black, 1040 sheets"/>
    <n v="36.880000000000003"/>
    <n v="3"/>
    <n v="-25.82"/>
  </r>
  <r>
    <s v="13-11-2015"/>
    <x v="1"/>
    <x v="10"/>
    <x v="33"/>
    <x v="12"/>
    <x v="2"/>
    <x v="3"/>
    <s v="Xerox 1910"/>
    <n v="115.3"/>
    <n v="3"/>
    <n v="40.35"/>
  </r>
  <r>
    <s v="13-11-2015"/>
    <x v="1"/>
    <x v="10"/>
    <x v="284"/>
    <x v="37"/>
    <x v="0"/>
    <x v="2"/>
    <s v="BlackBerry Q10"/>
    <n v="377.97"/>
    <n v="3"/>
    <n v="94.49"/>
  </r>
  <r>
    <s v="13-11-2015"/>
    <x v="1"/>
    <x v="10"/>
    <x v="284"/>
    <x v="37"/>
    <x v="2"/>
    <x v="3"/>
    <s v="Adams Telephone Message Books, 5 1/4 x 11"/>
    <n v="42.28"/>
    <n v="7"/>
    <n v="19.87"/>
  </r>
  <r>
    <s v="13-11-2015"/>
    <x v="1"/>
    <x v="10"/>
    <x v="284"/>
    <x v="37"/>
    <x v="1"/>
    <x v="16"/>
    <s v="Bestar Classic Bookcase"/>
    <n v="299.97000000000003"/>
    <n v="3"/>
    <n v="56.99"/>
  </r>
  <r>
    <s v="13-11-2015"/>
    <x v="1"/>
    <x v="10"/>
    <x v="284"/>
    <x v="37"/>
    <x v="0"/>
    <x v="2"/>
    <s v="Innergie mMini Combo Duo USB Travel Charging Kit"/>
    <n v="89.98"/>
    <n v="2"/>
    <n v="43.19"/>
  </r>
  <r>
    <s v="13-11-2015"/>
    <x v="1"/>
    <x v="10"/>
    <x v="454"/>
    <x v="3"/>
    <x v="1"/>
    <x v="5"/>
    <s v="Eldon Imàge Series Desk Accessories, Clear"/>
    <n v="17.5"/>
    <n v="9"/>
    <n v="-7.44"/>
  </r>
  <r>
    <s v="13-11-2015"/>
    <x v="1"/>
    <x v="10"/>
    <x v="21"/>
    <x v="33"/>
    <x v="2"/>
    <x v="3"/>
    <s v="Black Print Carbonless Snap-Off Rapid Letter, 8 1/2&quot; x 7&quot;"/>
    <n v="63.77"/>
    <n v="7"/>
    <n v="28.7"/>
  </r>
  <r>
    <s v="13-11-2015"/>
    <x v="1"/>
    <x v="10"/>
    <x v="21"/>
    <x v="33"/>
    <x v="0"/>
    <x v="2"/>
    <s v="Spigen Samsung Galaxy S5 Case Wallet"/>
    <n v="50.97"/>
    <n v="3"/>
    <n v="13.25"/>
  </r>
  <r>
    <s v="13-11-2015"/>
    <x v="1"/>
    <x v="10"/>
    <x v="21"/>
    <x v="33"/>
    <x v="2"/>
    <x v="3"/>
    <s v="Xerox 1910"/>
    <n v="96.08"/>
    <n v="2"/>
    <n v="46.12"/>
  </r>
  <r>
    <s v="13-11-2015"/>
    <x v="1"/>
    <x v="10"/>
    <x v="362"/>
    <x v="26"/>
    <x v="2"/>
    <x v="6"/>
    <s v="Portfile Personal File Boxes"/>
    <n v="84.96"/>
    <n v="6"/>
    <n v="6.37"/>
  </r>
  <r>
    <s v="13-11-2015"/>
    <x v="1"/>
    <x v="10"/>
    <x v="600"/>
    <x v="38"/>
    <x v="0"/>
    <x v="2"/>
    <s v="Panasonic KX TS3282W Corded phone"/>
    <n v="339.96"/>
    <n v="5"/>
    <n v="42.5"/>
  </r>
  <r>
    <s v="13-11-2015"/>
    <x v="1"/>
    <x v="10"/>
    <x v="600"/>
    <x v="38"/>
    <x v="1"/>
    <x v="5"/>
    <s v="Eldon Stackable Tray, Side-Load, Legal, Smoke"/>
    <n v="63.98"/>
    <n v="7"/>
    <n v="21.75"/>
  </r>
  <r>
    <s v="13-11-2015"/>
    <x v="1"/>
    <x v="10"/>
    <x v="470"/>
    <x v="11"/>
    <x v="2"/>
    <x v="9"/>
    <s v="Catalog Binders with Expanding Posts"/>
    <n v="121.1"/>
    <n v="6"/>
    <n v="-100.92"/>
  </r>
  <r>
    <s v="13-11-2015"/>
    <x v="1"/>
    <x v="10"/>
    <x v="470"/>
    <x v="11"/>
    <x v="0"/>
    <x v="0"/>
    <s v="Maxell LTO Ultrium - 800 GB"/>
    <n v="111.96"/>
    <n v="5"/>
    <n v="-1.4"/>
  </r>
  <r>
    <s v="13-11-2015"/>
    <x v="1"/>
    <x v="10"/>
    <x v="58"/>
    <x v="4"/>
    <x v="1"/>
    <x v="16"/>
    <s v="Atlantic Metals Mobile 5-Shelf Bookcases, Custom Colors"/>
    <n v="614"/>
    <n v="3"/>
    <n v="-18.059999999999999"/>
  </r>
  <r>
    <s v="13-11-2015"/>
    <x v="1"/>
    <x v="10"/>
    <x v="145"/>
    <x v="5"/>
    <x v="2"/>
    <x v="9"/>
    <s v="Universal Recycled Hanging Pressboard Report Binders, Letter Size"/>
    <n v="9.8699999999999992"/>
    <n v="2"/>
    <n v="3.46"/>
  </r>
  <r>
    <s v="13-11-2015"/>
    <x v="1"/>
    <x v="10"/>
    <x v="145"/>
    <x v="5"/>
    <x v="1"/>
    <x v="16"/>
    <s v="O'Sullivan Living Dimensions 3-Shelf Bookcases"/>
    <n v="683.33"/>
    <n v="4"/>
    <n v="-40.200000000000003"/>
  </r>
  <r>
    <s v="13-11-2015"/>
    <x v="1"/>
    <x v="10"/>
    <x v="145"/>
    <x v="5"/>
    <x v="2"/>
    <x v="3"/>
    <s v="Xerox 1900"/>
    <n v="29.96"/>
    <n v="7"/>
    <n v="13.48"/>
  </r>
  <r>
    <s v="13-11-2016"/>
    <x v="2"/>
    <x v="10"/>
    <x v="430"/>
    <x v="1"/>
    <x v="2"/>
    <x v="11"/>
    <s v="Boston 16801 Nautilus Battery Pencil Sharpener"/>
    <n v="44.02"/>
    <n v="2"/>
    <n v="11.45"/>
  </r>
  <r>
    <s v="13-11-2016"/>
    <x v="2"/>
    <x v="10"/>
    <x v="503"/>
    <x v="12"/>
    <x v="2"/>
    <x v="15"/>
    <s v="Acme Forged Steel Scissors with Black Enamel Handles"/>
    <n v="52.14"/>
    <n v="7"/>
    <n v="5.87"/>
  </r>
  <r>
    <s v="13-11-2016"/>
    <x v="2"/>
    <x v="10"/>
    <x v="741"/>
    <x v="1"/>
    <x v="1"/>
    <x v="5"/>
    <s v="Eldon Image Series Desk Accessories, Burgundy"/>
    <n v="4.18"/>
    <n v="1"/>
    <n v="1.5"/>
  </r>
  <r>
    <s v="13-11-2016"/>
    <x v="2"/>
    <x v="10"/>
    <x v="418"/>
    <x v="13"/>
    <x v="2"/>
    <x v="3"/>
    <s v="White Computer Printout Paper by Universal"/>
    <n v="217.06"/>
    <n v="7"/>
    <n v="78.680000000000007"/>
  </r>
  <r>
    <s v="13-11-2016"/>
    <x v="2"/>
    <x v="10"/>
    <x v="524"/>
    <x v="3"/>
    <x v="2"/>
    <x v="9"/>
    <s v="XtraLife ClearVue Slant-D Ring Binders by Cardinal"/>
    <n v="3.14"/>
    <n v="2"/>
    <n v="-4.7"/>
  </r>
  <r>
    <s v="13-11-2016"/>
    <x v="2"/>
    <x v="10"/>
    <x v="182"/>
    <x v="2"/>
    <x v="2"/>
    <x v="6"/>
    <s v="Tenex File Box, Personal Filing Tote with Lid, Black"/>
    <n v="77.55"/>
    <n v="5"/>
    <n v="20.16"/>
  </r>
  <r>
    <s v="13-11-2016"/>
    <x v="2"/>
    <x v="10"/>
    <x v="182"/>
    <x v="2"/>
    <x v="2"/>
    <x v="6"/>
    <s v="Eldon Simplefile Box Office"/>
    <n v="24.88"/>
    <n v="2"/>
    <n v="6.97"/>
  </r>
  <r>
    <s v="13-11-2016"/>
    <x v="2"/>
    <x v="10"/>
    <x v="182"/>
    <x v="2"/>
    <x v="2"/>
    <x v="11"/>
    <s v="Boston Electric Pencil Sharpener, Model 1818, Charcoal Black"/>
    <n v="140.75"/>
    <n v="5"/>
    <n v="39.409999999999997"/>
  </r>
  <r>
    <s v="13-11-2016"/>
    <x v="2"/>
    <x v="10"/>
    <x v="182"/>
    <x v="2"/>
    <x v="2"/>
    <x v="6"/>
    <s v="Portable Personal File Box"/>
    <n v="36.630000000000003"/>
    <n v="3"/>
    <n v="9.89"/>
  </r>
  <r>
    <s v="13-11-2016"/>
    <x v="2"/>
    <x v="10"/>
    <x v="295"/>
    <x v="28"/>
    <x v="1"/>
    <x v="5"/>
    <s v="Master Giant Foot Doorstop, Safety Yellow"/>
    <n v="30.36"/>
    <n v="4"/>
    <n v="13.05"/>
  </r>
  <r>
    <s v="13-11-2016"/>
    <x v="2"/>
    <x v="10"/>
    <x v="371"/>
    <x v="2"/>
    <x v="0"/>
    <x v="2"/>
    <s v="Xiaomi Mi3"/>
    <n v="2279.96"/>
    <n v="4"/>
    <n v="592.79"/>
  </r>
  <r>
    <s v="13-11-2016"/>
    <x v="2"/>
    <x v="10"/>
    <x v="371"/>
    <x v="2"/>
    <x v="2"/>
    <x v="8"/>
    <s v="Avery 499"/>
    <n v="14.94"/>
    <n v="3"/>
    <n v="6.87"/>
  </r>
  <r>
    <s v="13-11-2016"/>
    <x v="2"/>
    <x v="10"/>
    <x v="483"/>
    <x v="1"/>
    <x v="1"/>
    <x v="5"/>
    <s v="DAX Solid Wood Frames"/>
    <n v="19.54"/>
    <n v="2"/>
    <n v="7.23"/>
  </r>
  <r>
    <s v="13-11-2017"/>
    <x v="3"/>
    <x v="10"/>
    <x v="351"/>
    <x v="3"/>
    <x v="2"/>
    <x v="6"/>
    <s v="Safco Industrial Wire Shelving"/>
    <n v="230.38"/>
    <n v="3"/>
    <n v="-48.95"/>
  </r>
  <r>
    <s v="13-11-2017"/>
    <x v="3"/>
    <x v="10"/>
    <x v="157"/>
    <x v="4"/>
    <x v="2"/>
    <x v="10"/>
    <s v="Hoover Commercial Soft Guard Upright Vacuum And Disposable Filtration Bags"/>
    <n v="9.32"/>
    <n v="6"/>
    <n v="-24.71"/>
  </r>
  <r>
    <s v="13-11-2017"/>
    <x v="3"/>
    <x v="10"/>
    <x v="193"/>
    <x v="18"/>
    <x v="0"/>
    <x v="0"/>
    <s v="SanDisk Cruzer 32 GB USB Flash Drive"/>
    <n v="60.86"/>
    <n v="4"/>
    <n v="9.1300000000000008"/>
  </r>
  <r>
    <s v="13-11-2017"/>
    <x v="3"/>
    <x v="10"/>
    <x v="193"/>
    <x v="18"/>
    <x v="0"/>
    <x v="14"/>
    <s v="Epson TM-T88V Direct Thermal Printer - Monochrome - Desktop"/>
    <n v="653"/>
    <n v="7"/>
    <n v="-935.96"/>
  </r>
  <r>
    <s v="13-11-2017"/>
    <x v="3"/>
    <x v="10"/>
    <x v="193"/>
    <x v="18"/>
    <x v="2"/>
    <x v="9"/>
    <s v="Accohide Poly Flexible Ring Binders"/>
    <n v="11.22"/>
    <n v="10"/>
    <n v="-7.48"/>
  </r>
  <r>
    <s v="13-11-2017"/>
    <x v="3"/>
    <x v="10"/>
    <x v="382"/>
    <x v="2"/>
    <x v="0"/>
    <x v="0"/>
    <s v="KeyTronic 6101 Series - Keyboard - Black"/>
    <n v="163.96"/>
    <n v="4"/>
    <n v="70.5"/>
  </r>
  <r>
    <s v="13-11-2017"/>
    <x v="3"/>
    <x v="10"/>
    <x v="281"/>
    <x v="26"/>
    <x v="2"/>
    <x v="3"/>
    <s v="&quot;While you Were Out&quot; Message Book, One Form per Page"/>
    <n v="8.9"/>
    <n v="3"/>
    <n v="3.34"/>
  </r>
  <r>
    <s v="13-11-2017"/>
    <x v="3"/>
    <x v="10"/>
    <x v="281"/>
    <x v="26"/>
    <x v="2"/>
    <x v="6"/>
    <s v="Tennsco Double-Tier Lockers"/>
    <n v="720.06"/>
    <n v="4"/>
    <n v="-63.01"/>
  </r>
  <r>
    <s v="13-11-2017"/>
    <x v="3"/>
    <x v="10"/>
    <x v="220"/>
    <x v="1"/>
    <x v="1"/>
    <x v="1"/>
    <s v="Global Troy Executive Leather Low-Back Tilter"/>
    <n v="2404.6999999999998"/>
    <n v="6"/>
    <n v="150.29"/>
  </r>
  <r>
    <s v="13-11-2017"/>
    <x v="3"/>
    <x v="10"/>
    <x v="220"/>
    <x v="1"/>
    <x v="2"/>
    <x v="9"/>
    <s v="GBC DocuBind P50 Personal Binding Machine"/>
    <n v="563.02"/>
    <n v="11"/>
    <n v="190.02"/>
  </r>
  <r>
    <s v="13-11-2017"/>
    <x v="3"/>
    <x v="10"/>
    <x v="220"/>
    <x v="1"/>
    <x v="2"/>
    <x v="6"/>
    <s v="Space Solutions HD Industrial Steel Shelving."/>
    <n v="344.91"/>
    <n v="3"/>
    <n v="10.35"/>
  </r>
  <r>
    <s v="13-11-2017"/>
    <x v="3"/>
    <x v="10"/>
    <x v="220"/>
    <x v="1"/>
    <x v="2"/>
    <x v="8"/>
    <s v="Avery File Folder Labels"/>
    <n v="8.64"/>
    <n v="3"/>
    <n v="4.2300000000000004"/>
  </r>
  <r>
    <s v="13-11-2017"/>
    <x v="3"/>
    <x v="10"/>
    <x v="617"/>
    <x v="11"/>
    <x v="2"/>
    <x v="11"/>
    <s v="DIXON Oriole Pencils"/>
    <n v="2.06"/>
    <n v="1"/>
    <n v="0.15"/>
  </r>
  <r>
    <s v="13-11-2017"/>
    <x v="3"/>
    <x v="10"/>
    <x v="75"/>
    <x v="4"/>
    <x v="2"/>
    <x v="6"/>
    <s v="Eldon ProFile File 'N Store Portable File Tub Letter/Legal Size Black"/>
    <n v="61.79"/>
    <n v="4"/>
    <n v="6.18"/>
  </r>
  <r>
    <s v="13-11-2017"/>
    <x v="3"/>
    <x v="10"/>
    <x v="75"/>
    <x v="4"/>
    <x v="1"/>
    <x v="16"/>
    <s v="Bush Westfield Collection Bookcases, Fully Assembled"/>
    <n v="206"/>
    <n v="3"/>
    <n v="-27.26"/>
  </r>
  <r>
    <s v="13-11-2017"/>
    <x v="3"/>
    <x v="10"/>
    <x v="475"/>
    <x v="2"/>
    <x v="0"/>
    <x v="2"/>
    <s v="Nokia Lumia 925"/>
    <n v="629.95000000000005"/>
    <n v="5"/>
    <n v="163.79"/>
  </r>
  <r>
    <s v="13-11-2017"/>
    <x v="3"/>
    <x v="10"/>
    <x v="221"/>
    <x v="2"/>
    <x v="0"/>
    <x v="2"/>
    <s v="LF Elite 3D Dazzle Designer Hard Case Cover, Lf Stylus Pen and Wiper For Apple Iphone 5c Mini Lite"/>
    <n v="43.6"/>
    <n v="4"/>
    <n v="12.21"/>
  </r>
  <r>
    <s v="13-11-2017"/>
    <x v="3"/>
    <x v="10"/>
    <x v="221"/>
    <x v="2"/>
    <x v="1"/>
    <x v="5"/>
    <s v="Deflect-o EconoMat Nonstudded, No Bevel Mat"/>
    <n v="154.94999999999999"/>
    <n v="3"/>
    <n v="30.99"/>
  </r>
  <r>
    <s v="13-11-2017"/>
    <x v="3"/>
    <x v="10"/>
    <x v="693"/>
    <x v="2"/>
    <x v="2"/>
    <x v="6"/>
    <s v="Personal Folder Holder, Ebony"/>
    <n v="11.21"/>
    <n v="1"/>
    <n v="3.36"/>
  </r>
  <r>
    <s v="13-11-2017"/>
    <x v="3"/>
    <x v="10"/>
    <x v="695"/>
    <x v="34"/>
    <x v="0"/>
    <x v="0"/>
    <s v="Anker Ultrathin Bluetooth Wireless Keyboard Aluminum Cover with Stand"/>
    <n v="239.92"/>
    <n v="8"/>
    <n v="23.99"/>
  </r>
  <r>
    <s v="13-11-2017"/>
    <x v="3"/>
    <x v="10"/>
    <x v="272"/>
    <x v="5"/>
    <x v="0"/>
    <x v="0"/>
    <s v="Kensington K72356US Mouse-in-a-Box USB Desktop Mouse"/>
    <n v="82.95"/>
    <n v="5"/>
    <n v="29.03"/>
  </r>
  <r>
    <s v="13-11-2017"/>
    <x v="3"/>
    <x v="10"/>
    <x v="284"/>
    <x v="5"/>
    <x v="0"/>
    <x v="2"/>
    <s v="Samsung Replacement EH64AVFWE Premium Headset"/>
    <n v="22"/>
    <n v="5"/>
    <n v="1.38"/>
  </r>
  <r>
    <s v="13-12-2014"/>
    <x v="0"/>
    <x v="11"/>
    <x v="51"/>
    <x v="5"/>
    <x v="2"/>
    <x v="3"/>
    <s v="White GlueTop Scratch Pads"/>
    <n v="90.24"/>
    <n v="6"/>
    <n v="41.51"/>
  </r>
  <r>
    <s v="13-12-2014"/>
    <x v="0"/>
    <x v="11"/>
    <x v="563"/>
    <x v="4"/>
    <x v="2"/>
    <x v="15"/>
    <s v="Acme Value Line Scissors"/>
    <n v="2.92"/>
    <n v="1"/>
    <n v="0.37"/>
  </r>
  <r>
    <s v="13-12-2014"/>
    <x v="0"/>
    <x v="11"/>
    <x v="570"/>
    <x v="3"/>
    <x v="1"/>
    <x v="5"/>
    <s v="Howard Miller 12-3/4 Diameter Accuwave DS  Wall Clock"/>
    <n v="94.43"/>
    <n v="3"/>
    <n v="-42.49"/>
  </r>
  <r>
    <s v="13-12-2014"/>
    <x v="0"/>
    <x v="11"/>
    <x v="559"/>
    <x v="23"/>
    <x v="1"/>
    <x v="5"/>
    <s v="Electrix Incandescent Magnifying Lamp, Black"/>
    <n v="87.96"/>
    <n v="3"/>
    <n v="7.7"/>
  </r>
  <r>
    <s v="13-12-2014"/>
    <x v="0"/>
    <x v="11"/>
    <x v="559"/>
    <x v="23"/>
    <x v="2"/>
    <x v="9"/>
    <s v="Cardinal Slant-D Ring Binder, Heavy Gauge Vinyl"/>
    <n v="5.21"/>
    <n v="2"/>
    <n v="-4.17"/>
  </r>
  <r>
    <s v="13-12-2014"/>
    <x v="0"/>
    <x v="11"/>
    <x v="686"/>
    <x v="17"/>
    <x v="2"/>
    <x v="9"/>
    <s v="ACCOHIDE 3-Ring Binder, Blue, 1&quot;"/>
    <n v="12.39"/>
    <n v="3"/>
    <n v="5.82"/>
  </r>
  <r>
    <s v="13-12-2015"/>
    <x v="1"/>
    <x v="11"/>
    <x v="417"/>
    <x v="5"/>
    <x v="2"/>
    <x v="3"/>
    <s v="Xerox 213"/>
    <n v="12.96"/>
    <n v="2"/>
    <n v="6.22"/>
  </r>
  <r>
    <s v="13-12-2015"/>
    <x v="1"/>
    <x v="11"/>
    <x v="417"/>
    <x v="5"/>
    <x v="2"/>
    <x v="10"/>
    <s v="Fellowes 8 Outlet Superior Workstation Surge Protector w/o Phone/Fax/Modem Protection"/>
    <n v="134.47999999999999"/>
    <n v="4"/>
    <n v="34.96"/>
  </r>
  <r>
    <s v="13-12-2015"/>
    <x v="1"/>
    <x v="11"/>
    <x v="66"/>
    <x v="5"/>
    <x v="2"/>
    <x v="8"/>
    <s v="Avery 513"/>
    <n v="9.9600000000000009"/>
    <n v="2"/>
    <n v="4.58"/>
  </r>
  <r>
    <s v="13-12-2015"/>
    <x v="1"/>
    <x v="11"/>
    <x v="40"/>
    <x v="5"/>
    <x v="0"/>
    <x v="2"/>
    <s v="Plantronics Voyager Pro Legend"/>
    <n v="494.38"/>
    <n v="3"/>
    <n v="49.44"/>
  </r>
  <r>
    <s v="13-12-2015"/>
    <x v="1"/>
    <x v="11"/>
    <x v="40"/>
    <x v="5"/>
    <x v="2"/>
    <x v="9"/>
    <s v="Angle-D Binders with Locking Rings, Label Holders"/>
    <n v="29.2"/>
    <n v="5"/>
    <n v="9.86"/>
  </r>
  <r>
    <s v="13-12-2015"/>
    <x v="1"/>
    <x v="11"/>
    <x v="40"/>
    <x v="5"/>
    <x v="0"/>
    <x v="0"/>
    <s v="Logitech K350 2.4Ghz Wireless Keyboard"/>
    <n v="248.85"/>
    <n v="5"/>
    <n v="27.37"/>
  </r>
  <r>
    <s v="13-12-2015"/>
    <x v="1"/>
    <x v="11"/>
    <x v="40"/>
    <x v="5"/>
    <x v="0"/>
    <x v="0"/>
    <s v="Memorex Mini Travel Drive 64 GB USB 2.0 Flash Drive"/>
    <n v="36.24"/>
    <n v="1"/>
    <n v="15.22"/>
  </r>
  <r>
    <s v="13-12-2015"/>
    <x v="1"/>
    <x v="11"/>
    <x v="287"/>
    <x v="6"/>
    <x v="2"/>
    <x v="3"/>
    <s v="Xerox 222"/>
    <n v="19.440000000000001"/>
    <n v="3"/>
    <n v="9.33"/>
  </r>
  <r>
    <s v="13-12-2015"/>
    <x v="1"/>
    <x v="11"/>
    <x v="287"/>
    <x v="6"/>
    <x v="2"/>
    <x v="9"/>
    <s v="Flexible Leather- Look Classic Collection Ring Binder"/>
    <n v="37.880000000000003"/>
    <n v="2"/>
    <n v="18.940000000000001"/>
  </r>
  <r>
    <s v="13-12-2016"/>
    <x v="2"/>
    <x v="11"/>
    <x v="23"/>
    <x v="28"/>
    <x v="0"/>
    <x v="0"/>
    <s v="Memorex Mini Travel Drive 16 GB USB 2.0 Flash Drive"/>
    <n v="63.88"/>
    <n v="4"/>
    <n v="24.91"/>
  </r>
  <r>
    <s v="13-12-2016"/>
    <x v="2"/>
    <x v="11"/>
    <x v="573"/>
    <x v="5"/>
    <x v="2"/>
    <x v="9"/>
    <s v="Acco Pressboard Covers with Storage Hooks, 14 7/8&quot; x 11&quot;, Dark Blue"/>
    <n v="6.1"/>
    <n v="2"/>
    <n v="2.21"/>
  </r>
  <r>
    <s v="13-12-2016"/>
    <x v="2"/>
    <x v="11"/>
    <x v="573"/>
    <x v="5"/>
    <x v="1"/>
    <x v="7"/>
    <s v="Bretford CR4500 Series Slim Rectangular Table"/>
    <n v="1114.27"/>
    <n v="4"/>
    <n v="41.79"/>
  </r>
  <r>
    <s v="13-12-2016"/>
    <x v="2"/>
    <x v="11"/>
    <x v="577"/>
    <x v="5"/>
    <x v="2"/>
    <x v="11"/>
    <s v="Crayola Colored Pencils"/>
    <n v="9.84"/>
    <n v="3"/>
    <n v="3.25"/>
  </r>
  <r>
    <s v="13-12-2017"/>
    <x v="3"/>
    <x v="11"/>
    <x v="403"/>
    <x v="1"/>
    <x v="2"/>
    <x v="6"/>
    <s v="Sterilite Officeware Hinged File Box"/>
    <n v="31.44"/>
    <n v="3"/>
    <n v="8.49"/>
  </r>
  <r>
    <s v="13-12-2017"/>
    <x v="3"/>
    <x v="11"/>
    <x v="190"/>
    <x v="2"/>
    <x v="1"/>
    <x v="16"/>
    <s v="Bush Andora Bookcase, Maple/Graphite Gray Finish"/>
    <n v="287.98"/>
    <n v="3"/>
    <n v="7.2"/>
  </r>
  <r>
    <s v="13-12-2017"/>
    <x v="3"/>
    <x v="11"/>
    <x v="170"/>
    <x v="5"/>
    <x v="2"/>
    <x v="8"/>
    <s v="Avery 49"/>
    <n v="8.64"/>
    <n v="3"/>
    <n v="4.2300000000000004"/>
  </r>
  <r>
    <s v="13-12-2017"/>
    <x v="3"/>
    <x v="11"/>
    <x v="170"/>
    <x v="5"/>
    <x v="2"/>
    <x v="3"/>
    <s v="Xerox 1996"/>
    <n v="38.880000000000003"/>
    <n v="6"/>
    <n v="18.66"/>
  </r>
  <r>
    <s v="13-12-2017"/>
    <x v="3"/>
    <x v="11"/>
    <x v="170"/>
    <x v="5"/>
    <x v="1"/>
    <x v="5"/>
    <s v="Eldon Executive Woodline II Desk Accessories, Mahogany"/>
    <n v="201.04"/>
    <n v="8"/>
    <n v="54.28"/>
  </r>
  <r>
    <s v="13-12-2017"/>
    <x v="3"/>
    <x v="11"/>
    <x v="170"/>
    <x v="5"/>
    <x v="2"/>
    <x v="3"/>
    <s v="Xerox 1975"/>
    <n v="12.96"/>
    <n v="2"/>
    <n v="6.35"/>
  </r>
  <r>
    <s v="14-01-2014"/>
    <x v="0"/>
    <x v="0"/>
    <x v="150"/>
    <x v="13"/>
    <x v="1"/>
    <x v="16"/>
    <s v="Sauder Cornerstone Collection Library"/>
    <n v="61.96"/>
    <n v="4"/>
    <n v="-53.29"/>
  </r>
  <r>
    <s v="14-01-2016"/>
    <x v="2"/>
    <x v="0"/>
    <x v="431"/>
    <x v="12"/>
    <x v="2"/>
    <x v="3"/>
    <s v="Xerox 1882"/>
    <n v="89.57"/>
    <n v="2"/>
    <n v="32.47"/>
  </r>
  <r>
    <s v="14-01-2016"/>
    <x v="2"/>
    <x v="0"/>
    <x v="431"/>
    <x v="12"/>
    <x v="1"/>
    <x v="5"/>
    <s v="Electrix Fluorescent Magnifier Lamps &amp; Weighted Base"/>
    <n v="315.77999999999997"/>
    <n v="8"/>
    <n v="31.58"/>
  </r>
  <r>
    <s v="14-01-2017"/>
    <x v="3"/>
    <x v="0"/>
    <x v="550"/>
    <x v="12"/>
    <x v="2"/>
    <x v="13"/>
    <s v="Tyvek  Top-Opening Peel &amp; Seel Envelopes, Plain White"/>
    <n v="21.74"/>
    <n v="1"/>
    <n v="7.34"/>
  </r>
  <r>
    <s v="14-01-2017"/>
    <x v="3"/>
    <x v="0"/>
    <x v="550"/>
    <x v="12"/>
    <x v="0"/>
    <x v="2"/>
    <s v="Sannysis Cute Owl Design Soft Skin Case Cover for Samsung Galaxy S4"/>
    <n v="7.92"/>
    <n v="5"/>
    <n v="0.69"/>
  </r>
  <r>
    <s v="14-01-2017"/>
    <x v="3"/>
    <x v="0"/>
    <x v="320"/>
    <x v="15"/>
    <x v="0"/>
    <x v="0"/>
    <s v="Imation 8GB Mini TravelDrive USB 2.0 Flash Drive"/>
    <n v="169.06"/>
    <n v="7"/>
    <n v="-14.79"/>
  </r>
  <r>
    <s v="14-01-2017"/>
    <x v="3"/>
    <x v="0"/>
    <x v="320"/>
    <x v="15"/>
    <x v="2"/>
    <x v="6"/>
    <s v="Mobile Personal File Cube"/>
    <n v="168.62"/>
    <n v="9"/>
    <n v="14.75"/>
  </r>
  <r>
    <s v="14-01-2017"/>
    <x v="3"/>
    <x v="0"/>
    <x v="234"/>
    <x v="26"/>
    <x v="2"/>
    <x v="13"/>
    <s v="#10- 4 1/8&quot; x 9 1/2&quot; Security-Tint Envelopes"/>
    <n v="18.34"/>
    <n v="3"/>
    <n v="6.65"/>
  </r>
  <r>
    <s v="14-01-2017"/>
    <x v="3"/>
    <x v="0"/>
    <x v="234"/>
    <x v="26"/>
    <x v="2"/>
    <x v="3"/>
    <s v="Xerox 1931"/>
    <n v="36.29"/>
    <n v="7"/>
    <n v="12.7"/>
  </r>
  <r>
    <s v="14-01-2017"/>
    <x v="3"/>
    <x v="0"/>
    <x v="234"/>
    <x v="26"/>
    <x v="0"/>
    <x v="2"/>
    <s v="iHome FM Clock Radio with Lightning Dock"/>
    <n v="111.98"/>
    <n v="2"/>
    <n v="7"/>
  </r>
  <r>
    <s v="14-01-2017"/>
    <x v="3"/>
    <x v="0"/>
    <x v="234"/>
    <x v="26"/>
    <x v="2"/>
    <x v="9"/>
    <s v="Ibico Presentation Index for Binding Systems"/>
    <n v="5.97"/>
    <n v="5"/>
    <n v="-4.58"/>
  </r>
  <r>
    <s v="14-01-2017"/>
    <x v="3"/>
    <x v="0"/>
    <x v="234"/>
    <x v="26"/>
    <x v="2"/>
    <x v="9"/>
    <s v="Avery Durable Slant Ring Binders With Label Holder"/>
    <n v="2.5099999999999998"/>
    <n v="2"/>
    <n v="-1.84"/>
  </r>
  <r>
    <s v="14-01-2017"/>
    <x v="3"/>
    <x v="0"/>
    <x v="388"/>
    <x v="5"/>
    <x v="2"/>
    <x v="3"/>
    <s v="Xerox 19"/>
    <n v="154.9"/>
    <n v="5"/>
    <n v="69.709999999999994"/>
  </r>
  <r>
    <s v="14-01-2017"/>
    <x v="3"/>
    <x v="0"/>
    <x v="2"/>
    <x v="33"/>
    <x v="2"/>
    <x v="6"/>
    <s v="Tenex Personal Project File with Scoop Front Design, Black"/>
    <n v="67.400000000000006"/>
    <n v="5"/>
    <n v="17.52"/>
  </r>
  <r>
    <s v="14-01-2017"/>
    <x v="3"/>
    <x v="0"/>
    <x v="2"/>
    <x v="33"/>
    <x v="2"/>
    <x v="4"/>
    <s v="Bagged Rubber Bands"/>
    <n v="2.52"/>
    <n v="2"/>
    <n v="0.1"/>
  </r>
  <r>
    <s v="14-01-2017"/>
    <x v="3"/>
    <x v="0"/>
    <x v="2"/>
    <x v="33"/>
    <x v="0"/>
    <x v="2"/>
    <s v="ARKON Windshield Dashboard Air Vent Car Mount Holder"/>
    <n v="67.8"/>
    <n v="4"/>
    <n v="1.36"/>
  </r>
  <r>
    <s v="14-01-2017"/>
    <x v="3"/>
    <x v="0"/>
    <x v="2"/>
    <x v="33"/>
    <x v="2"/>
    <x v="6"/>
    <s v="Staple magnet"/>
    <n v="18.760000000000002"/>
    <n v="2"/>
    <n v="5.25"/>
  </r>
  <r>
    <s v="14-01-2017"/>
    <x v="3"/>
    <x v="0"/>
    <x v="2"/>
    <x v="33"/>
    <x v="0"/>
    <x v="0"/>
    <s v="Imation USB 2.0 Swivel Flash Drive USB flash drive - 4 GB - Pink"/>
    <n v="12.12"/>
    <n v="4"/>
    <n v="2.5499999999999998"/>
  </r>
  <r>
    <s v="14-01-2017"/>
    <x v="3"/>
    <x v="0"/>
    <x v="2"/>
    <x v="33"/>
    <x v="2"/>
    <x v="3"/>
    <s v="Xerox 188"/>
    <n v="11.34"/>
    <n v="1"/>
    <n v="5.56"/>
  </r>
  <r>
    <s v="14-01-2017"/>
    <x v="3"/>
    <x v="0"/>
    <x v="2"/>
    <x v="33"/>
    <x v="0"/>
    <x v="0"/>
    <s v="Microsoft Sculpt Comfort Mouse"/>
    <n v="159.80000000000001"/>
    <n v="4"/>
    <n v="70.31"/>
  </r>
  <r>
    <s v="14-01-2017"/>
    <x v="3"/>
    <x v="0"/>
    <x v="2"/>
    <x v="33"/>
    <x v="1"/>
    <x v="5"/>
    <s v="DAX Charcoal/Nickel-Tone Document Frame, 5 x 7"/>
    <n v="18.96"/>
    <n v="2"/>
    <n v="8.5299999999999994"/>
  </r>
  <r>
    <s v="14-02-2014"/>
    <x v="0"/>
    <x v="1"/>
    <x v="318"/>
    <x v="4"/>
    <x v="2"/>
    <x v="3"/>
    <s v="Memo Book, 100 Message Capacity, 5 3/8 x 11"/>
    <n v="16.18"/>
    <n v="3"/>
    <n v="6.07"/>
  </r>
  <r>
    <s v="14-02-2014"/>
    <x v="0"/>
    <x v="1"/>
    <x v="113"/>
    <x v="1"/>
    <x v="0"/>
    <x v="0"/>
    <s v="Logitech G600 MMO Gaming Mouse"/>
    <n v="239.97"/>
    <n v="3"/>
    <n v="86.39"/>
  </r>
  <r>
    <s v="14-02-2014"/>
    <x v="0"/>
    <x v="1"/>
    <x v="113"/>
    <x v="1"/>
    <x v="2"/>
    <x v="10"/>
    <s v="Belkin 8 Outlet Surge Protector"/>
    <n v="81.96"/>
    <n v="2"/>
    <n v="22.95"/>
  </r>
  <r>
    <s v="14-02-2014"/>
    <x v="0"/>
    <x v="1"/>
    <x v="113"/>
    <x v="1"/>
    <x v="2"/>
    <x v="15"/>
    <s v="Compact Automatic Electric Letter Opener"/>
    <n v="238.62"/>
    <n v="2"/>
    <n v="4.7699999999999996"/>
  </r>
  <r>
    <s v="14-02-2015"/>
    <x v="1"/>
    <x v="1"/>
    <x v="345"/>
    <x v="18"/>
    <x v="2"/>
    <x v="9"/>
    <s v="GBC Standard Therm-A-Bind Covers"/>
    <n v="14.95"/>
    <n v="2"/>
    <n v="-11.96"/>
  </r>
  <r>
    <s v="14-02-2015"/>
    <x v="1"/>
    <x v="1"/>
    <x v="345"/>
    <x v="18"/>
    <x v="0"/>
    <x v="2"/>
    <s v="Google Nexus 5"/>
    <n v="323.98"/>
    <n v="3"/>
    <n v="-81"/>
  </r>
  <r>
    <s v="14-02-2015"/>
    <x v="1"/>
    <x v="1"/>
    <x v="345"/>
    <x v="18"/>
    <x v="2"/>
    <x v="9"/>
    <s v="Acco Hanging Data Binders"/>
    <n v="2.29"/>
    <n v="2"/>
    <n v="-1.68"/>
  </r>
  <r>
    <s v="14-02-2015"/>
    <x v="1"/>
    <x v="1"/>
    <x v="345"/>
    <x v="18"/>
    <x v="2"/>
    <x v="11"/>
    <s v="Newell 315"/>
    <n v="14.35"/>
    <n v="3"/>
    <n v="0.9"/>
  </r>
  <r>
    <s v="14-02-2015"/>
    <x v="1"/>
    <x v="1"/>
    <x v="345"/>
    <x v="18"/>
    <x v="0"/>
    <x v="0"/>
    <s v="Belkin F8E887 USB Wired Ergonomic Keyboard"/>
    <n v="71.98"/>
    <n v="3"/>
    <n v="0.9"/>
  </r>
  <r>
    <s v="14-02-2015"/>
    <x v="1"/>
    <x v="1"/>
    <x v="220"/>
    <x v="2"/>
    <x v="2"/>
    <x v="9"/>
    <s v="Black Avery Memo-Size 3-Ring Binder, 5 1/2&quot; x 8 1/2&quot;"/>
    <n v="26.42"/>
    <n v="9"/>
    <n v="9.58"/>
  </r>
  <r>
    <s v="14-02-2015"/>
    <x v="1"/>
    <x v="1"/>
    <x v="220"/>
    <x v="2"/>
    <x v="0"/>
    <x v="2"/>
    <s v="Samsung Galaxy S4"/>
    <n v="625.99"/>
    <n v="1"/>
    <n v="187.8"/>
  </r>
  <r>
    <s v="14-02-2016"/>
    <x v="2"/>
    <x v="1"/>
    <x v="337"/>
    <x v="24"/>
    <x v="2"/>
    <x v="3"/>
    <s v="Wirebound Message Books, Four 2 3/4 x 5 Forms per Page, 200 Sets per Book"/>
    <n v="4.7699999999999996"/>
    <n v="1"/>
    <n v="2.15"/>
  </r>
  <r>
    <s v="14-02-2016"/>
    <x v="2"/>
    <x v="1"/>
    <x v="337"/>
    <x v="24"/>
    <x v="2"/>
    <x v="11"/>
    <s v="Economy #2 Pencils"/>
    <n v="7.98"/>
    <n v="3"/>
    <n v="2.0699999999999998"/>
  </r>
  <r>
    <s v="14-02-2016"/>
    <x v="2"/>
    <x v="1"/>
    <x v="337"/>
    <x v="24"/>
    <x v="1"/>
    <x v="7"/>
    <s v="Bevis Boat-Shaped Conference Table"/>
    <n v="550.42999999999995"/>
    <n v="3"/>
    <n v="-47.18"/>
  </r>
  <r>
    <s v="14-02-2016"/>
    <x v="2"/>
    <x v="1"/>
    <x v="337"/>
    <x v="24"/>
    <x v="1"/>
    <x v="5"/>
    <s v="Regeneration Desk Collection"/>
    <n v="10.56"/>
    <n v="6"/>
    <n v="4.6500000000000004"/>
  </r>
  <r>
    <s v="14-02-2016"/>
    <x v="2"/>
    <x v="1"/>
    <x v="470"/>
    <x v="32"/>
    <x v="2"/>
    <x v="11"/>
    <s v="Panasonic KP-150 Electric Pencil Sharpener"/>
    <n v="264.18"/>
    <n v="7"/>
    <n v="68.69"/>
  </r>
  <r>
    <s v="14-03-2014"/>
    <x v="0"/>
    <x v="2"/>
    <x v="373"/>
    <x v="5"/>
    <x v="2"/>
    <x v="3"/>
    <s v="Xerox 1972"/>
    <n v="10.56"/>
    <n v="2"/>
    <n v="4.75"/>
  </r>
  <r>
    <s v="14-03-2014"/>
    <x v="0"/>
    <x v="2"/>
    <x v="373"/>
    <x v="5"/>
    <x v="2"/>
    <x v="11"/>
    <s v="Avery Hi-Liter Fluorescent Desk Style Markers"/>
    <n v="3.38"/>
    <n v="1"/>
    <n v="1.25"/>
  </r>
  <r>
    <s v="14-03-2014"/>
    <x v="0"/>
    <x v="2"/>
    <x v="45"/>
    <x v="20"/>
    <x v="1"/>
    <x v="1"/>
    <s v="Global Commerce Series High-Back Swivel/Tilt Chairs"/>
    <n v="1139.92"/>
    <n v="4"/>
    <n v="284.98"/>
  </r>
  <r>
    <s v="14-03-2014"/>
    <x v="0"/>
    <x v="2"/>
    <x v="635"/>
    <x v="21"/>
    <x v="2"/>
    <x v="9"/>
    <s v="GBC Wire Binding Combs"/>
    <n v="33.090000000000003"/>
    <n v="4"/>
    <n v="11.17"/>
  </r>
  <r>
    <s v="14-03-2014"/>
    <x v="0"/>
    <x v="2"/>
    <x v="635"/>
    <x v="21"/>
    <x v="2"/>
    <x v="6"/>
    <s v="Carina Double Wide Media Storage Towers in Natural &amp; Black"/>
    <n v="80.98"/>
    <n v="1"/>
    <n v="3.24"/>
  </r>
  <r>
    <s v="14-03-2014"/>
    <x v="0"/>
    <x v="2"/>
    <x v="635"/>
    <x v="21"/>
    <x v="0"/>
    <x v="0"/>
    <s v="Imation 30456 USB Flash Drive 8GB"/>
    <n v="82.8"/>
    <n v="12"/>
    <n v="6.62"/>
  </r>
  <r>
    <s v="14-03-2014"/>
    <x v="0"/>
    <x v="2"/>
    <x v="635"/>
    <x v="21"/>
    <x v="2"/>
    <x v="6"/>
    <s v="Staple magnet"/>
    <n v="21.36"/>
    <n v="2"/>
    <n v="5.77"/>
  </r>
  <r>
    <s v="14-03-2014"/>
    <x v="0"/>
    <x v="2"/>
    <x v="635"/>
    <x v="21"/>
    <x v="2"/>
    <x v="9"/>
    <s v="Premium Transparent Presentation Covers, No Pattern/Clear, 8 1/2&quot; x 11&quot;"/>
    <n v="62.05"/>
    <n v="2"/>
    <n v="20.170000000000002"/>
  </r>
  <r>
    <s v="14-03-2014"/>
    <x v="0"/>
    <x v="2"/>
    <x v="195"/>
    <x v="3"/>
    <x v="0"/>
    <x v="14"/>
    <s v="Hewlett-Packard Deskjet 6540 Color Inkjet Printer"/>
    <n v="574.91"/>
    <n v="2"/>
    <n v="156.05000000000001"/>
  </r>
  <r>
    <s v="14-03-2014"/>
    <x v="0"/>
    <x v="2"/>
    <x v="195"/>
    <x v="3"/>
    <x v="2"/>
    <x v="3"/>
    <s v="Xerox 1963"/>
    <n v="8.4499999999999993"/>
    <n v="2"/>
    <n v="2.64"/>
  </r>
  <r>
    <s v="14-03-2014"/>
    <x v="0"/>
    <x v="2"/>
    <x v="20"/>
    <x v="11"/>
    <x v="2"/>
    <x v="3"/>
    <s v="Xerox 1887"/>
    <n v="91.06"/>
    <n v="6"/>
    <n v="31.87"/>
  </r>
  <r>
    <s v="14-03-2015"/>
    <x v="1"/>
    <x v="2"/>
    <x v="170"/>
    <x v="41"/>
    <x v="2"/>
    <x v="8"/>
    <s v="Avery 476"/>
    <n v="16.52"/>
    <n v="4"/>
    <n v="7.6"/>
  </r>
  <r>
    <s v="14-03-2015"/>
    <x v="1"/>
    <x v="2"/>
    <x v="170"/>
    <x v="41"/>
    <x v="2"/>
    <x v="9"/>
    <s v="GBC DocuBind TL200 Manual Binding Machine"/>
    <n v="671.94"/>
    <n v="3"/>
    <n v="315.81"/>
  </r>
  <r>
    <s v="14-03-2015"/>
    <x v="1"/>
    <x v="2"/>
    <x v="254"/>
    <x v="5"/>
    <x v="2"/>
    <x v="3"/>
    <s v="Xerox 223"/>
    <n v="19.440000000000001"/>
    <n v="3"/>
    <n v="9.33"/>
  </r>
  <r>
    <s v="14-03-2016"/>
    <x v="2"/>
    <x v="2"/>
    <x v="742"/>
    <x v="18"/>
    <x v="1"/>
    <x v="5"/>
    <s v="Advantus Panel Wall Acrylic Frame"/>
    <n v="21.88"/>
    <n v="5"/>
    <n v="6.29"/>
  </r>
  <r>
    <s v="14-03-2016"/>
    <x v="2"/>
    <x v="2"/>
    <x v="206"/>
    <x v="4"/>
    <x v="1"/>
    <x v="16"/>
    <s v="Safco Value Mate Series Steel Bookcases, Baked Enamel Finish on Steel, Gray"/>
    <n v="241.33"/>
    <n v="5"/>
    <n v="-14.2"/>
  </r>
  <r>
    <s v="14-03-2016"/>
    <x v="2"/>
    <x v="2"/>
    <x v="206"/>
    <x v="4"/>
    <x v="2"/>
    <x v="3"/>
    <s v="Xerox 1993"/>
    <n v="5.18"/>
    <n v="1"/>
    <n v="1.88"/>
  </r>
  <r>
    <s v="14-03-2016"/>
    <x v="2"/>
    <x v="2"/>
    <x v="206"/>
    <x v="4"/>
    <x v="2"/>
    <x v="11"/>
    <s v="BOSTON Ranger #55 Pencil Sharpener, Black"/>
    <n v="145.54"/>
    <n v="7"/>
    <n v="16.37"/>
  </r>
  <r>
    <s v="14-03-2016"/>
    <x v="2"/>
    <x v="2"/>
    <x v="706"/>
    <x v="1"/>
    <x v="1"/>
    <x v="1"/>
    <s v="Global High-Back Leather Tilter, Burgundy"/>
    <n v="196.78"/>
    <n v="2"/>
    <n v="-22.14"/>
  </r>
  <r>
    <s v="14-03-2016"/>
    <x v="2"/>
    <x v="2"/>
    <x v="95"/>
    <x v="5"/>
    <x v="2"/>
    <x v="9"/>
    <s v="Wilson Jones Leather-Like Binders with DublLock Round Rings"/>
    <n v="41.9"/>
    <n v="6"/>
    <n v="14.14"/>
  </r>
  <r>
    <s v="14-03-2016"/>
    <x v="2"/>
    <x v="2"/>
    <x v="619"/>
    <x v="0"/>
    <x v="1"/>
    <x v="5"/>
    <s v="Westinghouse Clip-On Gooseneck Lamps"/>
    <n v="16.739999999999998"/>
    <n v="2"/>
    <n v="4.3499999999999996"/>
  </r>
  <r>
    <s v="14-03-2017"/>
    <x v="3"/>
    <x v="2"/>
    <x v="307"/>
    <x v="3"/>
    <x v="0"/>
    <x v="2"/>
    <s v="Seidio BD2-HK3IPH5-BK DILEX Case and Holster Combo for Apple iPhone 5/5s - Black"/>
    <n v="49.62"/>
    <n v="2"/>
    <n v="4.96"/>
  </r>
  <r>
    <s v="14-04-2015"/>
    <x v="1"/>
    <x v="3"/>
    <x v="585"/>
    <x v="16"/>
    <x v="2"/>
    <x v="10"/>
    <s v="Acco Smartsocket Color-Coded Six-Outlet AC Adapter Model Surge Protectors"/>
    <n v="35.21"/>
    <n v="1"/>
    <n v="2.64"/>
  </r>
  <r>
    <s v="14-04-2016"/>
    <x v="2"/>
    <x v="3"/>
    <x v="317"/>
    <x v="5"/>
    <x v="1"/>
    <x v="1"/>
    <s v="Bevis Steel Folding Chairs"/>
    <n v="383.8"/>
    <n v="5"/>
    <n v="38.380000000000003"/>
  </r>
  <r>
    <s v="14-04-2016"/>
    <x v="2"/>
    <x v="3"/>
    <x v="223"/>
    <x v="23"/>
    <x v="1"/>
    <x v="1"/>
    <s v="Hon 4070 Series Pagoda Armless Upholstered Stacking Chairs"/>
    <n v="933.54"/>
    <n v="4"/>
    <n v="105.02"/>
  </r>
  <r>
    <s v="14-04-2016"/>
    <x v="2"/>
    <x v="3"/>
    <x v="223"/>
    <x v="23"/>
    <x v="2"/>
    <x v="6"/>
    <s v="Fellowes Personal Hanging Folder Files, Navy"/>
    <n v="42.98"/>
    <n v="4"/>
    <n v="4.3"/>
  </r>
  <r>
    <s v="14-04-2016"/>
    <x v="2"/>
    <x v="3"/>
    <x v="70"/>
    <x v="20"/>
    <x v="2"/>
    <x v="6"/>
    <s v="Acco Perma 4000 Stacking Storage Drawers"/>
    <n v="81.2"/>
    <n v="5"/>
    <n v="12.18"/>
  </r>
  <r>
    <s v="14-04-2016"/>
    <x v="2"/>
    <x v="3"/>
    <x v="609"/>
    <x v="24"/>
    <x v="2"/>
    <x v="9"/>
    <s v="GBC ProClick Spines for 32-Hole Punch"/>
    <n v="25.06"/>
    <n v="2"/>
    <n v="11.78"/>
  </r>
  <r>
    <s v="14-04-2017"/>
    <x v="3"/>
    <x v="3"/>
    <x v="478"/>
    <x v="18"/>
    <x v="2"/>
    <x v="11"/>
    <s v="Zebra Zazzle Fluorescent Highlighters"/>
    <n v="14.59"/>
    <n v="3"/>
    <n v="2.5499999999999998"/>
  </r>
  <r>
    <s v="14-04-2017"/>
    <x v="3"/>
    <x v="3"/>
    <x v="478"/>
    <x v="18"/>
    <x v="2"/>
    <x v="11"/>
    <s v="Sanford Prismacolor Professional Thick Lead Art Pencils, 36-Color Set"/>
    <n v="89.86"/>
    <n v="3"/>
    <n v="21.34"/>
  </r>
  <r>
    <s v="14-04-2017"/>
    <x v="3"/>
    <x v="3"/>
    <x v="478"/>
    <x v="18"/>
    <x v="2"/>
    <x v="3"/>
    <s v="Xerox 196"/>
    <n v="13.87"/>
    <n v="3"/>
    <n v="5.03"/>
  </r>
  <r>
    <s v="14-04-2017"/>
    <x v="3"/>
    <x v="3"/>
    <x v="743"/>
    <x v="22"/>
    <x v="2"/>
    <x v="9"/>
    <s v="Acco 3-Hole Punch"/>
    <n v="8.76"/>
    <n v="2"/>
    <n v="4.2"/>
  </r>
  <r>
    <s v="14-04-2017"/>
    <x v="3"/>
    <x v="3"/>
    <x v="384"/>
    <x v="2"/>
    <x v="2"/>
    <x v="9"/>
    <s v="Avery Non-Stick Binders"/>
    <n v="10.78"/>
    <n v="3"/>
    <n v="3.5"/>
  </r>
  <r>
    <s v="14-04-2017"/>
    <x v="3"/>
    <x v="3"/>
    <x v="384"/>
    <x v="2"/>
    <x v="1"/>
    <x v="16"/>
    <s v="Bush Westfield Collection Bookcases, Fully Assembled"/>
    <n v="242.35"/>
    <n v="3"/>
    <n v="9.09"/>
  </r>
  <r>
    <s v="14-04-2017"/>
    <x v="3"/>
    <x v="3"/>
    <x v="598"/>
    <x v="12"/>
    <x v="1"/>
    <x v="16"/>
    <s v="Sauder Cornerstone Collection Library"/>
    <n v="198.27"/>
    <n v="8"/>
    <n v="-32.22"/>
  </r>
  <r>
    <s v="14-04-2017"/>
    <x v="3"/>
    <x v="3"/>
    <x v="391"/>
    <x v="8"/>
    <x v="1"/>
    <x v="5"/>
    <s v="Tensor Computer Mounted Lamp"/>
    <n v="74.45"/>
    <n v="5"/>
    <n v="20.100000000000001"/>
  </r>
  <r>
    <s v="14-05-2014"/>
    <x v="0"/>
    <x v="4"/>
    <x v="572"/>
    <x v="11"/>
    <x v="1"/>
    <x v="5"/>
    <s v="Electrix Halogen Magnifier Lamp"/>
    <n v="310.88"/>
    <n v="2"/>
    <n v="23.32"/>
  </r>
  <r>
    <s v="14-05-2015"/>
    <x v="1"/>
    <x v="4"/>
    <x v="474"/>
    <x v="13"/>
    <x v="2"/>
    <x v="11"/>
    <s v="Boston School Pro Electric Pencil Sharpener, 1670"/>
    <n v="198.27"/>
    <n v="8"/>
    <n v="17.350000000000001"/>
  </r>
  <r>
    <s v="14-05-2015"/>
    <x v="1"/>
    <x v="4"/>
    <x v="474"/>
    <x v="13"/>
    <x v="2"/>
    <x v="8"/>
    <s v="Avery 490"/>
    <n v="47.36"/>
    <n v="4"/>
    <n v="17.760000000000002"/>
  </r>
  <r>
    <s v="14-05-2015"/>
    <x v="1"/>
    <x v="4"/>
    <x v="474"/>
    <x v="13"/>
    <x v="2"/>
    <x v="13"/>
    <s v="Jet-Pak Recycled Peel 'N' Seal Padded Mailers"/>
    <n v="200.98"/>
    <n v="7"/>
    <n v="62.81"/>
  </r>
  <r>
    <s v="14-05-2015"/>
    <x v="1"/>
    <x v="4"/>
    <x v="474"/>
    <x v="13"/>
    <x v="2"/>
    <x v="8"/>
    <s v="Avery 4027 File Folder Labels for Dot Matrix Printers, 5000 Labels per Box, White"/>
    <n v="97.7"/>
    <n v="4"/>
    <n v="31.75"/>
  </r>
  <r>
    <s v="14-05-2015"/>
    <x v="1"/>
    <x v="4"/>
    <x v="474"/>
    <x v="13"/>
    <x v="2"/>
    <x v="11"/>
    <s v="Binney &amp; Smith Crayola Metallic Crayons, 16-Color Pack"/>
    <n v="2.7"/>
    <n v="1"/>
    <n v="0.81"/>
  </r>
  <r>
    <s v="14-05-2015"/>
    <x v="1"/>
    <x v="4"/>
    <x v="474"/>
    <x v="13"/>
    <x v="2"/>
    <x v="9"/>
    <s v="GBC Linen Binding Covers"/>
    <n v="18.59"/>
    <n v="2"/>
    <n v="-13.63"/>
  </r>
  <r>
    <s v="14-05-2015"/>
    <x v="1"/>
    <x v="4"/>
    <x v="474"/>
    <x v="13"/>
    <x v="2"/>
    <x v="9"/>
    <s v="Wilson Jones Custom Binder Spines &amp; Labels"/>
    <n v="4.9000000000000004"/>
    <n v="3"/>
    <n v="-3.43"/>
  </r>
  <r>
    <s v="14-05-2015"/>
    <x v="1"/>
    <x v="4"/>
    <x v="526"/>
    <x v="5"/>
    <x v="2"/>
    <x v="6"/>
    <s v="Tennsco Snap-Together Open Shelving Units, Starter Sets and Add-On Units"/>
    <n v="1117.92"/>
    <n v="4"/>
    <n v="55.9"/>
  </r>
  <r>
    <s v="14-05-2015"/>
    <x v="1"/>
    <x v="4"/>
    <x v="336"/>
    <x v="5"/>
    <x v="1"/>
    <x v="16"/>
    <s v="Bush Andora Bookcase, Maple/Graphite Gray Finish"/>
    <n v="509.96"/>
    <n v="5"/>
    <n v="42"/>
  </r>
  <r>
    <s v="14-05-2015"/>
    <x v="1"/>
    <x v="4"/>
    <x v="336"/>
    <x v="5"/>
    <x v="1"/>
    <x v="5"/>
    <s v="Dana Halogen Swing-Arm Architect Lamp"/>
    <n v="122.91"/>
    <n v="3"/>
    <n v="34.409999999999997"/>
  </r>
  <r>
    <s v="14-05-2015"/>
    <x v="1"/>
    <x v="4"/>
    <x v="336"/>
    <x v="5"/>
    <x v="1"/>
    <x v="1"/>
    <s v="Novimex Fabric Task Chair"/>
    <n v="97.57"/>
    <n v="2"/>
    <n v="-6.1"/>
  </r>
  <r>
    <s v="14-05-2015"/>
    <x v="1"/>
    <x v="4"/>
    <x v="336"/>
    <x v="5"/>
    <x v="1"/>
    <x v="1"/>
    <s v="Global Leather and Oak Executive Chair, Black"/>
    <n v="722.35"/>
    <n v="3"/>
    <n v="81.260000000000005"/>
  </r>
  <r>
    <s v="14-05-2016"/>
    <x v="2"/>
    <x v="4"/>
    <x v="316"/>
    <x v="18"/>
    <x v="1"/>
    <x v="5"/>
    <s v="GE 48&quot; Fluorescent Tube, Cool White Energy Saver, 34 Watts, 30/Box"/>
    <n v="79.38"/>
    <n v="1"/>
    <n v="29.77"/>
  </r>
  <r>
    <s v="14-05-2016"/>
    <x v="2"/>
    <x v="4"/>
    <x v="673"/>
    <x v="11"/>
    <x v="2"/>
    <x v="9"/>
    <s v="GBC DocuBind P50 Personal Binding Machine"/>
    <n v="57.58"/>
    <n v="3"/>
    <n v="-44.15"/>
  </r>
  <r>
    <s v="14-05-2016"/>
    <x v="2"/>
    <x v="4"/>
    <x v="673"/>
    <x v="11"/>
    <x v="2"/>
    <x v="3"/>
    <s v="Xerox 23"/>
    <n v="31.1"/>
    <n v="6"/>
    <n v="10.89"/>
  </r>
  <r>
    <s v="14-05-2016"/>
    <x v="2"/>
    <x v="4"/>
    <x v="673"/>
    <x v="11"/>
    <x v="1"/>
    <x v="5"/>
    <s v="DAX Copper Panel Document Frame, 5 x 7 Size"/>
    <n v="30.19"/>
    <n v="3"/>
    <n v="8.3000000000000007"/>
  </r>
  <r>
    <s v="14-05-2016"/>
    <x v="2"/>
    <x v="4"/>
    <x v="673"/>
    <x v="11"/>
    <x v="0"/>
    <x v="2"/>
    <s v="LF Elite 3D Dazzle Designer Hard Case Cover, Lf Stylus Pen and Wiper For Apple Iphone 5c Mini Lite"/>
    <n v="43.6"/>
    <n v="5"/>
    <n v="4.3600000000000003"/>
  </r>
  <r>
    <s v="14-05-2016"/>
    <x v="2"/>
    <x v="4"/>
    <x v="673"/>
    <x v="11"/>
    <x v="2"/>
    <x v="11"/>
    <s v="Dixon Ticonderoga Pencils"/>
    <n v="4.7699999999999996"/>
    <n v="2"/>
    <n v="0.42"/>
  </r>
  <r>
    <s v="14-05-2016"/>
    <x v="2"/>
    <x v="4"/>
    <x v="673"/>
    <x v="11"/>
    <x v="2"/>
    <x v="9"/>
    <s v="Wilson Jones International Size A4 Ring Binders"/>
    <n v="10.38"/>
    <n v="2"/>
    <n v="-7.61"/>
  </r>
  <r>
    <s v="14-05-2016"/>
    <x v="2"/>
    <x v="4"/>
    <x v="673"/>
    <x v="11"/>
    <x v="2"/>
    <x v="9"/>
    <s v="Avery Heavy-Duty EZD  Binder With Locking Rings"/>
    <n v="13.39"/>
    <n v="8"/>
    <n v="-9.82"/>
  </r>
  <r>
    <s v="14-05-2016"/>
    <x v="2"/>
    <x v="4"/>
    <x v="121"/>
    <x v="23"/>
    <x v="0"/>
    <x v="0"/>
    <s v="Imation 16GB Mini TravelDrive USB 2.0 Flash Drive"/>
    <n v="185.53"/>
    <n v="7"/>
    <n v="48.7"/>
  </r>
  <r>
    <s v="14-05-2017"/>
    <x v="3"/>
    <x v="4"/>
    <x v="187"/>
    <x v="5"/>
    <x v="1"/>
    <x v="5"/>
    <s v="Eldon Stackable Tray, Side-Load, Legal, Smoke"/>
    <n v="18.28"/>
    <n v="2"/>
    <n v="6.22"/>
  </r>
  <r>
    <s v="14-05-2017"/>
    <x v="3"/>
    <x v="4"/>
    <x v="187"/>
    <x v="5"/>
    <x v="0"/>
    <x v="0"/>
    <s v="Razer Tiamat Over Ear 7.1 Surround Sound PC Gaming Headset"/>
    <n v="1399.93"/>
    <n v="7"/>
    <n v="601.97"/>
  </r>
  <r>
    <s v="14-05-2017"/>
    <x v="3"/>
    <x v="4"/>
    <x v="74"/>
    <x v="32"/>
    <x v="2"/>
    <x v="13"/>
    <s v="Fashion Color Clasp Envelopes"/>
    <n v="48.69"/>
    <n v="9"/>
    <n v="23.86"/>
  </r>
  <r>
    <s v="14-05-2017"/>
    <x v="3"/>
    <x v="4"/>
    <x v="361"/>
    <x v="2"/>
    <x v="0"/>
    <x v="2"/>
    <s v="Google Nexus 5"/>
    <n v="539.97"/>
    <n v="3"/>
    <n v="134.99"/>
  </r>
  <r>
    <s v="14-05-2017"/>
    <x v="3"/>
    <x v="4"/>
    <x v="361"/>
    <x v="2"/>
    <x v="2"/>
    <x v="6"/>
    <s v="X-Rack File for Hanging Folders"/>
    <n v="22.58"/>
    <n v="2"/>
    <n v="5.87"/>
  </r>
  <r>
    <s v="14-05-2017"/>
    <x v="3"/>
    <x v="4"/>
    <x v="105"/>
    <x v="1"/>
    <x v="2"/>
    <x v="3"/>
    <s v="Xerox 1917"/>
    <n v="440.19"/>
    <n v="9"/>
    <n v="206.89"/>
  </r>
  <r>
    <s v="14-05-2017"/>
    <x v="3"/>
    <x v="4"/>
    <x v="105"/>
    <x v="1"/>
    <x v="2"/>
    <x v="15"/>
    <s v="Martin-Yale Premier Letter Opener"/>
    <n v="64.400000000000006"/>
    <n v="5"/>
    <n v="1.93"/>
  </r>
  <r>
    <s v="14-05-2017"/>
    <x v="3"/>
    <x v="4"/>
    <x v="591"/>
    <x v="4"/>
    <x v="1"/>
    <x v="1"/>
    <s v="Global Commerce Series Low-Back Swivel/Tilt Chairs"/>
    <n v="899.43"/>
    <n v="5"/>
    <n v="-12.85"/>
  </r>
  <r>
    <s v="14-05-2017"/>
    <x v="3"/>
    <x v="4"/>
    <x v="591"/>
    <x v="4"/>
    <x v="2"/>
    <x v="11"/>
    <s v="Newell 309"/>
    <n v="46.2"/>
    <n v="5"/>
    <n v="5.78"/>
  </r>
  <r>
    <s v="14-05-2017"/>
    <x v="3"/>
    <x v="4"/>
    <x v="591"/>
    <x v="4"/>
    <x v="2"/>
    <x v="3"/>
    <s v="Xerox 1936"/>
    <n v="47.95"/>
    <n v="3"/>
    <n v="16.18"/>
  </r>
  <r>
    <s v="14-05-2017"/>
    <x v="3"/>
    <x v="4"/>
    <x v="591"/>
    <x v="4"/>
    <x v="0"/>
    <x v="2"/>
    <s v="PayAnywhere Card Reader"/>
    <n v="7.99"/>
    <n v="1"/>
    <n v="0.7"/>
  </r>
  <r>
    <s v="14-05-2017"/>
    <x v="3"/>
    <x v="4"/>
    <x v="591"/>
    <x v="4"/>
    <x v="2"/>
    <x v="3"/>
    <s v="Xerox 1937"/>
    <n v="76.86"/>
    <n v="2"/>
    <n v="26.9"/>
  </r>
  <r>
    <s v="14-05-2017"/>
    <x v="3"/>
    <x v="4"/>
    <x v="252"/>
    <x v="24"/>
    <x v="2"/>
    <x v="11"/>
    <s v="OIC #2 Pencils, Medium Soft"/>
    <n v="3.76"/>
    <n v="2"/>
    <n v="1.0900000000000001"/>
  </r>
  <r>
    <s v="14-05-2017"/>
    <x v="3"/>
    <x v="4"/>
    <x v="252"/>
    <x v="24"/>
    <x v="2"/>
    <x v="11"/>
    <s v="Prang Colored Pencils"/>
    <n v="14.7"/>
    <n v="5"/>
    <n v="6.62"/>
  </r>
  <r>
    <s v="14-05-2017"/>
    <x v="3"/>
    <x v="4"/>
    <x v="252"/>
    <x v="24"/>
    <x v="2"/>
    <x v="11"/>
    <s v="Eberhard Faber 3 1/2&quot; Golf Pencils"/>
    <n v="37.200000000000003"/>
    <n v="5"/>
    <n v="9.3000000000000007"/>
  </r>
  <r>
    <s v="14-05-2017"/>
    <x v="3"/>
    <x v="4"/>
    <x v="252"/>
    <x v="24"/>
    <x v="0"/>
    <x v="0"/>
    <s v="Belkin F8E887 USB Wired Ergonomic Keyboard"/>
    <n v="89.97"/>
    <n v="3"/>
    <n v="18.89"/>
  </r>
  <r>
    <s v="14-05-2017"/>
    <x v="3"/>
    <x v="4"/>
    <x v="252"/>
    <x v="24"/>
    <x v="1"/>
    <x v="1"/>
    <s v="Office Star - Contemporary Task Swivel chair with Loop Arms, Charcoal"/>
    <n v="261.95999999999998"/>
    <n v="2"/>
    <n v="23.58"/>
  </r>
  <r>
    <s v="14-05-2017"/>
    <x v="3"/>
    <x v="4"/>
    <x v="252"/>
    <x v="24"/>
    <x v="2"/>
    <x v="8"/>
    <s v="Avery 505"/>
    <n v="74"/>
    <n v="5"/>
    <n v="37"/>
  </r>
  <r>
    <s v="14-05-2017"/>
    <x v="3"/>
    <x v="4"/>
    <x v="69"/>
    <x v="18"/>
    <x v="2"/>
    <x v="9"/>
    <s v="Premium Transparent Presentation Covers, No Pattern/Clear, 8 1/2&quot; x 11&quot;"/>
    <n v="58.17"/>
    <n v="5"/>
    <n v="-46.54"/>
  </r>
  <r>
    <s v="14-05-2017"/>
    <x v="3"/>
    <x v="4"/>
    <x v="69"/>
    <x v="18"/>
    <x v="2"/>
    <x v="8"/>
    <s v="Avery 502"/>
    <n v="5.04"/>
    <n v="2"/>
    <n v="1.76"/>
  </r>
  <r>
    <s v="14-05-2017"/>
    <x v="3"/>
    <x v="4"/>
    <x v="69"/>
    <x v="18"/>
    <x v="2"/>
    <x v="3"/>
    <s v="Xerox 19"/>
    <n v="24.78"/>
    <n v="1"/>
    <n v="7.75"/>
  </r>
  <r>
    <s v="14-06-2014"/>
    <x v="0"/>
    <x v="5"/>
    <x v="671"/>
    <x v="10"/>
    <x v="1"/>
    <x v="16"/>
    <s v="Hon Metal Bookcases, Gray"/>
    <n v="212.94"/>
    <n v="3"/>
    <n v="57.49"/>
  </r>
  <r>
    <s v="14-06-2015"/>
    <x v="1"/>
    <x v="5"/>
    <x v="382"/>
    <x v="13"/>
    <x v="1"/>
    <x v="5"/>
    <s v="Eldon Expressions Punched Metal &amp; Wood Desk Accessories, Pewter &amp; Cherry"/>
    <n v="51.07"/>
    <n v="6"/>
    <n v="5.1100000000000003"/>
  </r>
  <r>
    <s v="14-06-2016"/>
    <x v="2"/>
    <x v="5"/>
    <x v="302"/>
    <x v="5"/>
    <x v="2"/>
    <x v="11"/>
    <s v="Newell 326"/>
    <n v="7.04"/>
    <n v="4"/>
    <n v="2.04"/>
  </r>
  <r>
    <s v="14-06-2016"/>
    <x v="2"/>
    <x v="5"/>
    <x v="302"/>
    <x v="5"/>
    <x v="1"/>
    <x v="5"/>
    <s v="GE General Purpose, Extra Long Life, Showcase &amp; Floodlight Incandescent Bulbs"/>
    <n v="8.73"/>
    <n v="3"/>
    <n v="4.0999999999999996"/>
  </r>
  <r>
    <s v="14-06-2016"/>
    <x v="2"/>
    <x v="5"/>
    <x v="302"/>
    <x v="5"/>
    <x v="0"/>
    <x v="0"/>
    <s v="Logitech ClearChat Comfort/USB Headset H390"/>
    <n v="29.29"/>
    <n v="1"/>
    <n v="9.67"/>
  </r>
  <r>
    <s v="14-06-2016"/>
    <x v="2"/>
    <x v="5"/>
    <x v="302"/>
    <x v="5"/>
    <x v="2"/>
    <x v="11"/>
    <s v="Newell 346"/>
    <n v="8.64"/>
    <n v="3"/>
    <n v="2.5099999999999998"/>
  </r>
  <r>
    <s v="14-06-2016"/>
    <x v="2"/>
    <x v="5"/>
    <x v="664"/>
    <x v="5"/>
    <x v="1"/>
    <x v="16"/>
    <s v="Bush Heritage Pine Collection 5-Shelf Bookcase, Albany Pine Finish, *Special Order"/>
    <n v="599.16999999999996"/>
    <n v="5"/>
    <n v="35.25"/>
  </r>
  <r>
    <s v="14-06-2016"/>
    <x v="2"/>
    <x v="5"/>
    <x v="211"/>
    <x v="5"/>
    <x v="1"/>
    <x v="7"/>
    <s v="Bush Cubix Conference Tables, Fully Assembled"/>
    <n v="1293.49"/>
    <n v="7"/>
    <n v="80.84"/>
  </r>
  <r>
    <s v="14-06-2016"/>
    <x v="2"/>
    <x v="5"/>
    <x v="744"/>
    <x v="13"/>
    <x v="1"/>
    <x v="7"/>
    <s v="Global Adaptabilities Conference Tables"/>
    <n v="337.18"/>
    <n v="2"/>
    <n v="-118.01"/>
  </r>
  <r>
    <s v="14-06-2016"/>
    <x v="2"/>
    <x v="5"/>
    <x v="637"/>
    <x v="11"/>
    <x v="2"/>
    <x v="9"/>
    <s v="GBC Twin Loop Wire Binding Elements"/>
    <n v="39.94"/>
    <n v="4"/>
    <n v="-26.62"/>
  </r>
  <r>
    <s v="14-06-2016"/>
    <x v="2"/>
    <x v="5"/>
    <x v="637"/>
    <x v="11"/>
    <x v="0"/>
    <x v="0"/>
    <s v="Verbatim Slim CD and DVD Storage Cases, 50/Pack"/>
    <n v="18.46"/>
    <n v="2"/>
    <n v="2.31"/>
  </r>
  <r>
    <s v="14-06-2016"/>
    <x v="2"/>
    <x v="5"/>
    <x v="447"/>
    <x v="1"/>
    <x v="1"/>
    <x v="7"/>
    <s v="Hon Non-Folding Utility Tables"/>
    <n v="1115.17"/>
    <n v="7"/>
    <n v="334.55"/>
  </r>
  <r>
    <s v="14-07-2014"/>
    <x v="0"/>
    <x v="6"/>
    <x v="600"/>
    <x v="3"/>
    <x v="2"/>
    <x v="9"/>
    <s v="Acco D-Ring Binder w/DublLock"/>
    <n v="29.93"/>
    <n v="7"/>
    <n v="-46.39"/>
  </r>
  <r>
    <s v="14-07-2014"/>
    <x v="0"/>
    <x v="6"/>
    <x v="600"/>
    <x v="3"/>
    <x v="0"/>
    <x v="2"/>
    <s v="I Need's 3d Hello Kitty Hybrid Silicone Case Cover for HTC One X 4g with 3d Hello Kitty Stylus Pen Green/pink"/>
    <n v="38.270000000000003"/>
    <n v="4"/>
    <n v="3.83"/>
  </r>
  <r>
    <s v="14-07-2014"/>
    <x v="0"/>
    <x v="6"/>
    <x v="317"/>
    <x v="23"/>
    <x v="2"/>
    <x v="6"/>
    <s v="Eldon Fold 'N Roll Cart System"/>
    <n v="55.92"/>
    <n v="5"/>
    <n v="6.29"/>
  </r>
  <r>
    <s v="14-07-2014"/>
    <x v="0"/>
    <x v="6"/>
    <x v="318"/>
    <x v="13"/>
    <x v="0"/>
    <x v="2"/>
    <s v="Griffin GC36547 PowerJolt SE Lightning Charger"/>
    <n v="13.49"/>
    <n v="1"/>
    <n v="-2.25"/>
  </r>
  <r>
    <s v="14-07-2014"/>
    <x v="0"/>
    <x v="6"/>
    <x v="318"/>
    <x v="13"/>
    <x v="0"/>
    <x v="2"/>
    <s v="iOttie HLCRIO102 Car Mount"/>
    <n v="23.99"/>
    <n v="2"/>
    <n v="-13.99"/>
  </r>
  <r>
    <s v="14-07-2014"/>
    <x v="0"/>
    <x v="6"/>
    <x v="318"/>
    <x v="13"/>
    <x v="1"/>
    <x v="5"/>
    <s v="Tensor Track Tree Floor Lamp"/>
    <n v="31.98"/>
    <n v="2"/>
    <n v="1.2"/>
  </r>
  <r>
    <s v="14-07-2014"/>
    <x v="0"/>
    <x v="6"/>
    <x v="318"/>
    <x v="13"/>
    <x v="2"/>
    <x v="11"/>
    <s v="BOSTON Ranger #55 Pencil Sharpener, Black"/>
    <n v="41.58"/>
    <n v="2"/>
    <n v="4.68"/>
  </r>
  <r>
    <s v="14-07-2014"/>
    <x v="0"/>
    <x v="6"/>
    <x v="745"/>
    <x v="37"/>
    <x v="2"/>
    <x v="10"/>
    <s v="Belkin 7 Outlet SurgeMaster II"/>
    <n v="39.479999999999997"/>
    <n v="1"/>
    <n v="11.05"/>
  </r>
  <r>
    <s v="14-07-2014"/>
    <x v="0"/>
    <x v="6"/>
    <x v="14"/>
    <x v="2"/>
    <x v="2"/>
    <x v="11"/>
    <s v="Newell 315"/>
    <n v="17.940000000000001"/>
    <n v="3"/>
    <n v="4.49"/>
  </r>
  <r>
    <s v="14-07-2015"/>
    <x v="1"/>
    <x v="6"/>
    <x v="462"/>
    <x v="23"/>
    <x v="2"/>
    <x v="6"/>
    <s v="SAFCO Boltless Steel Shelving"/>
    <n v="272.74"/>
    <n v="3"/>
    <n v="-64.77"/>
  </r>
  <r>
    <s v="14-07-2015"/>
    <x v="1"/>
    <x v="6"/>
    <x v="462"/>
    <x v="23"/>
    <x v="2"/>
    <x v="3"/>
    <s v="Xerox 1899"/>
    <n v="18.5"/>
    <n v="4"/>
    <n v="6.7"/>
  </r>
  <r>
    <s v="14-07-2015"/>
    <x v="1"/>
    <x v="6"/>
    <x v="462"/>
    <x v="23"/>
    <x v="1"/>
    <x v="1"/>
    <s v="SAFCO Arco Folding Chair"/>
    <n v="441.92"/>
    <n v="2"/>
    <n v="49.72"/>
  </r>
  <r>
    <s v="14-07-2015"/>
    <x v="1"/>
    <x v="6"/>
    <x v="462"/>
    <x v="23"/>
    <x v="1"/>
    <x v="16"/>
    <s v="Hon Metal Bookcases, Black"/>
    <n v="127.76"/>
    <n v="6"/>
    <n v="-191.65"/>
  </r>
  <r>
    <s v="14-07-2016"/>
    <x v="2"/>
    <x v="6"/>
    <x v="56"/>
    <x v="23"/>
    <x v="0"/>
    <x v="2"/>
    <s v="LG Electronics Tone+ HBS-730 Bluetooth Headset"/>
    <n v="380.86"/>
    <n v="8"/>
    <n v="38.090000000000003"/>
  </r>
  <r>
    <s v="14-07-2016"/>
    <x v="2"/>
    <x v="6"/>
    <x v="585"/>
    <x v="13"/>
    <x v="2"/>
    <x v="15"/>
    <s v="Acme Stainless Steel Office Snips"/>
    <n v="11.63"/>
    <n v="2"/>
    <n v="1.02"/>
  </r>
  <r>
    <s v="14-07-2016"/>
    <x v="2"/>
    <x v="6"/>
    <x v="62"/>
    <x v="2"/>
    <x v="2"/>
    <x v="6"/>
    <s v="Personal Folder Holder, Ebony"/>
    <n v="11.21"/>
    <n v="1"/>
    <n v="3.36"/>
  </r>
  <r>
    <s v="14-07-2016"/>
    <x v="2"/>
    <x v="6"/>
    <x v="62"/>
    <x v="2"/>
    <x v="2"/>
    <x v="9"/>
    <s v="Acco Hanging Data Binders"/>
    <n v="9.14"/>
    <n v="3"/>
    <n v="3.2"/>
  </r>
  <r>
    <s v="14-07-2016"/>
    <x v="2"/>
    <x v="6"/>
    <x v="62"/>
    <x v="2"/>
    <x v="2"/>
    <x v="4"/>
    <s v="Ideal Clamps"/>
    <n v="14.07"/>
    <n v="7"/>
    <n v="6.89"/>
  </r>
  <r>
    <s v="14-07-2016"/>
    <x v="2"/>
    <x v="6"/>
    <x v="62"/>
    <x v="2"/>
    <x v="2"/>
    <x v="11"/>
    <s v="Newell 315"/>
    <n v="41.86"/>
    <n v="7"/>
    <n v="10.47"/>
  </r>
  <r>
    <s v="14-07-2016"/>
    <x v="2"/>
    <x v="6"/>
    <x v="62"/>
    <x v="2"/>
    <x v="2"/>
    <x v="9"/>
    <s v="Pressboard Data Binders by Wilson Jones"/>
    <n v="8.5399999999999991"/>
    <n v="2"/>
    <n v="2.88"/>
  </r>
  <r>
    <s v="14-07-2016"/>
    <x v="2"/>
    <x v="6"/>
    <x v="62"/>
    <x v="2"/>
    <x v="1"/>
    <x v="16"/>
    <s v="O'Sullivan 2-Door Barrister Bookcase in Odessa Pine"/>
    <n v="579.14"/>
    <n v="4"/>
    <n v="21.72"/>
  </r>
  <r>
    <s v="14-07-2016"/>
    <x v="2"/>
    <x v="6"/>
    <x v="55"/>
    <x v="4"/>
    <x v="0"/>
    <x v="2"/>
    <s v="Blue Parrot B250XT Professional Grade Wireless Bluetooth Headset with"/>
    <n v="419.94"/>
    <n v="7"/>
    <n v="52.49"/>
  </r>
  <r>
    <s v="14-07-2016"/>
    <x v="2"/>
    <x v="6"/>
    <x v="746"/>
    <x v="2"/>
    <x v="2"/>
    <x v="9"/>
    <s v="GBC Standard Plastic Binding Systems Combs"/>
    <n v="14.16"/>
    <n v="2"/>
    <n v="5.13"/>
  </r>
  <r>
    <s v="14-07-2016"/>
    <x v="2"/>
    <x v="6"/>
    <x v="344"/>
    <x v="34"/>
    <x v="0"/>
    <x v="0"/>
    <s v="HP Standard 104 key PS/2 Keyboard"/>
    <n v="29"/>
    <n v="2"/>
    <n v="7.25"/>
  </r>
  <r>
    <s v="14-07-2016"/>
    <x v="2"/>
    <x v="6"/>
    <x v="80"/>
    <x v="2"/>
    <x v="2"/>
    <x v="4"/>
    <s v="Acco Hot Clips Clips to Go"/>
    <n v="29.61"/>
    <n v="9"/>
    <n v="13.32"/>
  </r>
  <r>
    <s v="14-07-2016"/>
    <x v="2"/>
    <x v="6"/>
    <x v="206"/>
    <x v="4"/>
    <x v="2"/>
    <x v="3"/>
    <s v="Xerox 1914"/>
    <n v="219.84"/>
    <n v="5"/>
    <n v="79.69"/>
  </r>
  <r>
    <s v="14-07-2016"/>
    <x v="2"/>
    <x v="6"/>
    <x v="747"/>
    <x v="19"/>
    <x v="2"/>
    <x v="9"/>
    <s v="Cardinal Holdit Data Disk Pockets"/>
    <n v="36.4"/>
    <n v="5"/>
    <n v="17.11"/>
  </r>
  <r>
    <s v="14-07-2016"/>
    <x v="2"/>
    <x v="6"/>
    <x v="747"/>
    <x v="19"/>
    <x v="1"/>
    <x v="5"/>
    <s v="Howard Miller 13-3/4&quot; Diameter Brushed Chrome Round Wall Clock"/>
    <n v="51.75"/>
    <n v="1"/>
    <n v="15.53"/>
  </r>
  <r>
    <s v="14-07-2016"/>
    <x v="2"/>
    <x v="6"/>
    <x v="514"/>
    <x v="5"/>
    <x v="0"/>
    <x v="2"/>
    <s v="Panasonic Kx-TS550"/>
    <n v="110.38"/>
    <n v="3"/>
    <n v="12.42"/>
  </r>
  <r>
    <s v="14-07-2016"/>
    <x v="2"/>
    <x v="6"/>
    <x v="514"/>
    <x v="5"/>
    <x v="2"/>
    <x v="10"/>
    <s v="Holmes 99% HEPA Air Purifier"/>
    <n v="151.62"/>
    <n v="7"/>
    <n v="50.03"/>
  </r>
  <r>
    <s v="14-07-2016"/>
    <x v="2"/>
    <x v="6"/>
    <x v="514"/>
    <x v="5"/>
    <x v="1"/>
    <x v="5"/>
    <s v="Deflect-O Glasstique Clear Desk Accessories"/>
    <n v="30.8"/>
    <n v="4"/>
    <n v="10.16"/>
  </r>
  <r>
    <s v="14-07-2017"/>
    <x v="3"/>
    <x v="6"/>
    <x v="617"/>
    <x v="5"/>
    <x v="2"/>
    <x v="9"/>
    <s v="Acco Suede Grain Vinyl Round Ring Binder"/>
    <n v="4.45"/>
    <n v="2"/>
    <n v="1.45"/>
  </r>
  <r>
    <s v="14-07-2017"/>
    <x v="3"/>
    <x v="6"/>
    <x v="617"/>
    <x v="5"/>
    <x v="1"/>
    <x v="5"/>
    <s v="Deflect-o RollaMat Studded, Beveled Mat for Medium Pile Carpeting"/>
    <n v="276.69"/>
    <n v="3"/>
    <n v="49.8"/>
  </r>
  <r>
    <s v="14-07-2017"/>
    <x v="3"/>
    <x v="6"/>
    <x v="617"/>
    <x v="5"/>
    <x v="2"/>
    <x v="4"/>
    <s v="OIC Binder Clips, Mini, 1/4&quot; Capacity, Black"/>
    <n v="4.96"/>
    <n v="4"/>
    <n v="2.33"/>
  </r>
  <r>
    <s v="14-07-2017"/>
    <x v="3"/>
    <x v="6"/>
    <x v="617"/>
    <x v="5"/>
    <x v="2"/>
    <x v="11"/>
    <s v="BOSTON Model 1800 Electric Pencil Sharpeners, Putty/Woodgrain"/>
    <n v="71.92"/>
    <n v="4"/>
    <n v="20.86"/>
  </r>
  <r>
    <s v="14-07-2017"/>
    <x v="3"/>
    <x v="6"/>
    <x v="617"/>
    <x v="5"/>
    <x v="1"/>
    <x v="5"/>
    <s v="Eldon 200 Class Desk Accessories, Burgundy"/>
    <n v="18.84"/>
    <n v="3"/>
    <n v="7.91"/>
  </r>
  <r>
    <s v="14-07-2017"/>
    <x v="3"/>
    <x v="6"/>
    <x v="617"/>
    <x v="5"/>
    <x v="0"/>
    <x v="0"/>
    <s v="Sony Micro Vault Click 8 GB USB 2.0 Flash Drive"/>
    <n v="140.97"/>
    <n v="3"/>
    <n v="19.739999999999998"/>
  </r>
  <r>
    <s v="14-07-2017"/>
    <x v="3"/>
    <x v="6"/>
    <x v="617"/>
    <x v="5"/>
    <x v="0"/>
    <x v="2"/>
    <s v="GE 30524EE4"/>
    <n v="470.38"/>
    <n v="3"/>
    <n v="52.92"/>
  </r>
  <r>
    <s v="14-07-2017"/>
    <x v="3"/>
    <x v="6"/>
    <x v="192"/>
    <x v="18"/>
    <x v="2"/>
    <x v="3"/>
    <s v="Xerox 1950"/>
    <n v="9.25"/>
    <n v="2"/>
    <n v="3.35"/>
  </r>
  <r>
    <s v="14-07-2017"/>
    <x v="3"/>
    <x v="6"/>
    <x v="192"/>
    <x v="18"/>
    <x v="0"/>
    <x v="2"/>
    <s v="Samsung Galaxy S III - 16GB - pebble blue (T-Mobile)"/>
    <n v="1889.95"/>
    <n v="9"/>
    <n v="-377.99"/>
  </r>
  <r>
    <s v="14-07-2017"/>
    <x v="3"/>
    <x v="6"/>
    <x v="192"/>
    <x v="18"/>
    <x v="2"/>
    <x v="6"/>
    <s v="Tenex File Box, Personal Filing Tote with Lid, Black"/>
    <n v="62.04"/>
    <n v="5"/>
    <n v="4.6500000000000004"/>
  </r>
  <r>
    <s v="14-07-2017"/>
    <x v="3"/>
    <x v="6"/>
    <x v="192"/>
    <x v="18"/>
    <x v="1"/>
    <x v="5"/>
    <s v="GE 48&quot; Fluorescent Tube, Cool White Energy Saver, 34 Watts, 30/Box"/>
    <n v="396.92"/>
    <n v="5"/>
    <n v="148.85"/>
  </r>
  <r>
    <s v="14-07-2017"/>
    <x v="3"/>
    <x v="6"/>
    <x v="192"/>
    <x v="18"/>
    <x v="2"/>
    <x v="6"/>
    <s v="SAFCO Mobile Desk Side File, Wire Frame"/>
    <n v="239.46"/>
    <n v="7"/>
    <n v="17.96"/>
  </r>
  <r>
    <s v="14-07-2017"/>
    <x v="3"/>
    <x v="6"/>
    <x v="192"/>
    <x v="18"/>
    <x v="2"/>
    <x v="11"/>
    <s v="Crayola Colored Pencils"/>
    <n v="13.12"/>
    <n v="5"/>
    <n v="2.13"/>
  </r>
  <r>
    <s v="14-08-2016"/>
    <x v="2"/>
    <x v="7"/>
    <x v="609"/>
    <x v="5"/>
    <x v="2"/>
    <x v="3"/>
    <s v="Array Memo Cubes"/>
    <n v="15.54"/>
    <n v="3"/>
    <n v="7.61"/>
  </r>
  <r>
    <s v="14-08-2016"/>
    <x v="2"/>
    <x v="7"/>
    <x v="609"/>
    <x v="5"/>
    <x v="0"/>
    <x v="14"/>
    <s v="Texas Instruments TI-34 Scientific Calculator"/>
    <n v="105.55"/>
    <n v="6"/>
    <n v="35.619999999999997"/>
  </r>
  <r>
    <s v="14-08-2016"/>
    <x v="2"/>
    <x v="7"/>
    <x v="31"/>
    <x v="26"/>
    <x v="2"/>
    <x v="3"/>
    <s v="Xerox 200"/>
    <n v="15.55"/>
    <n v="3"/>
    <n v="5.44"/>
  </r>
  <r>
    <s v="14-08-2016"/>
    <x v="2"/>
    <x v="7"/>
    <x v="95"/>
    <x v="18"/>
    <x v="0"/>
    <x v="2"/>
    <s v="Cisco IP Phone 7961G-GE VoIP phone"/>
    <n v="259.89999999999998"/>
    <n v="2"/>
    <n v="-56.31"/>
  </r>
  <r>
    <s v="14-08-2016"/>
    <x v="2"/>
    <x v="7"/>
    <x v="95"/>
    <x v="18"/>
    <x v="0"/>
    <x v="2"/>
    <s v="Plantronics Voyager Pro Legend"/>
    <n v="247.19"/>
    <n v="2"/>
    <n v="-49.44"/>
  </r>
  <r>
    <s v="14-08-2016"/>
    <x v="2"/>
    <x v="7"/>
    <x v="95"/>
    <x v="18"/>
    <x v="0"/>
    <x v="0"/>
    <s v="Logitech G500s Laser Gaming Mouse with Adjustable Weight Tuning"/>
    <n v="279.95999999999998"/>
    <n v="5"/>
    <n v="48.99"/>
  </r>
  <r>
    <s v="14-08-2017"/>
    <x v="3"/>
    <x v="7"/>
    <x v="142"/>
    <x v="5"/>
    <x v="2"/>
    <x v="8"/>
    <s v="Avery File Folder Labels"/>
    <n v="5.76"/>
    <n v="2"/>
    <n v="2.82"/>
  </r>
  <r>
    <s v="14-08-2017"/>
    <x v="3"/>
    <x v="7"/>
    <x v="142"/>
    <x v="5"/>
    <x v="2"/>
    <x v="11"/>
    <s v="Newell 318"/>
    <n v="16.68"/>
    <n v="6"/>
    <n v="4.34"/>
  </r>
  <r>
    <s v="14-08-2017"/>
    <x v="3"/>
    <x v="7"/>
    <x v="644"/>
    <x v="5"/>
    <x v="1"/>
    <x v="7"/>
    <s v="Chromcraft Round Conference Tables"/>
    <n v="418.3"/>
    <n v="3"/>
    <n v="5.23"/>
  </r>
  <r>
    <s v="14-09-2014"/>
    <x v="0"/>
    <x v="8"/>
    <x v="321"/>
    <x v="3"/>
    <x v="2"/>
    <x v="10"/>
    <s v="Kensington 7 Outlet MasterPiece HOMEOFFICE Power Control Center"/>
    <n v="52.45"/>
    <n v="2"/>
    <n v="-131.12"/>
  </r>
  <r>
    <s v="14-09-2014"/>
    <x v="0"/>
    <x v="8"/>
    <x v="321"/>
    <x v="3"/>
    <x v="2"/>
    <x v="8"/>
    <s v="Avery 51"/>
    <n v="20.16"/>
    <n v="4"/>
    <n v="6.55"/>
  </r>
  <r>
    <s v="14-09-2014"/>
    <x v="0"/>
    <x v="8"/>
    <x v="748"/>
    <x v="2"/>
    <x v="2"/>
    <x v="6"/>
    <s v="Fellowes Officeware Wire Shelving"/>
    <n v="449.15"/>
    <n v="5"/>
    <n v="8.98"/>
  </r>
  <r>
    <s v="14-09-2014"/>
    <x v="0"/>
    <x v="8"/>
    <x v="748"/>
    <x v="2"/>
    <x v="2"/>
    <x v="13"/>
    <s v="Colored Envelopes"/>
    <n v="11.07"/>
    <n v="3"/>
    <n v="5.09"/>
  </r>
  <r>
    <s v="14-09-2014"/>
    <x v="0"/>
    <x v="8"/>
    <x v="499"/>
    <x v="11"/>
    <x v="2"/>
    <x v="10"/>
    <s v="Sanitaire Vibra Groomer IR Commercial Upright Vacuum, Replacement Belts"/>
    <n v="13"/>
    <n v="5"/>
    <n v="1.3"/>
  </r>
  <r>
    <s v="14-09-2014"/>
    <x v="0"/>
    <x v="8"/>
    <x v="499"/>
    <x v="11"/>
    <x v="1"/>
    <x v="5"/>
    <s v="Advantus Panel Wall Acrylic Frame"/>
    <n v="13.13"/>
    <n v="3"/>
    <n v="3.77"/>
  </r>
  <r>
    <s v="14-09-2014"/>
    <x v="0"/>
    <x v="8"/>
    <x v="646"/>
    <x v="19"/>
    <x v="1"/>
    <x v="5"/>
    <s v="Seth Thomas 14&quot; Day/Date Wall Clock"/>
    <n v="142.4"/>
    <n v="5"/>
    <n v="52.69"/>
  </r>
  <r>
    <s v="14-09-2014"/>
    <x v="0"/>
    <x v="8"/>
    <x v="646"/>
    <x v="19"/>
    <x v="2"/>
    <x v="9"/>
    <s v="Avery Poly Binder Pockets"/>
    <n v="7.16"/>
    <n v="2"/>
    <n v="3.44"/>
  </r>
  <r>
    <s v="14-09-2014"/>
    <x v="0"/>
    <x v="8"/>
    <x v="450"/>
    <x v="2"/>
    <x v="1"/>
    <x v="7"/>
    <s v="KI Adjustable-Height Table"/>
    <n v="464.29"/>
    <n v="9"/>
    <n v="-108.33"/>
  </r>
  <r>
    <s v="14-09-2014"/>
    <x v="0"/>
    <x v="8"/>
    <x v="450"/>
    <x v="2"/>
    <x v="2"/>
    <x v="13"/>
    <s v="Staple envelope"/>
    <n v="68.459999999999994"/>
    <n v="7"/>
    <n v="31.49"/>
  </r>
  <r>
    <s v="14-09-2014"/>
    <x v="0"/>
    <x v="8"/>
    <x v="450"/>
    <x v="2"/>
    <x v="0"/>
    <x v="14"/>
    <s v="Ativa V4110MDD Micro-Cut Shredder"/>
    <n v="2799.96"/>
    <n v="4"/>
    <n v="1371.98"/>
  </r>
  <r>
    <s v="14-09-2014"/>
    <x v="0"/>
    <x v="8"/>
    <x v="450"/>
    <x v="2"/>
    <x v="2"/>
    <x v="10"/>
    <s v="Honeywell Enviracaire Portable HEPA Air Cleaner for 17' x 22' Room"/>
    <n v="601.29999999999995"/>
    <n v="2"/>
    <n v="198.43"/>
  </r>
  <r>
    <s v="14-09-2014"/>
    <x v="0"/>
    <x v="8"/>
    <x v="450"/>
    <x v="2"/>
    <x v="0"/>
    <x v="2"/>
    <s v="Spigen Samsung Galaxy S5 Case Wallet"/>
    <n v="16.989999999999998"/>
    <n v="1"/>
    <n v="4.42"/>
  </r>
  <r>
    <s v="14-09-2014"/>
    <x v="0"/>
    <x v="8"/>
    <x v="450"/>
    <x v="2"/>
    <x v="0"/>
    <x v="2"/>
    <s v="Vtech CS6719"/>
    <n v="287.97000000000003"/>
    <n v="3"/>
    <n v="80.63"/>
  </r>
  <r>
    <s v="14-09-2014"/>
    <x v="0"/>
    <x v="8"/>
    <x v="450"/>
    <x v="2"/>
    <x v="2"/>
    <x v="3"/>
    <s v="Xerox 198"/>
    <n v="44.82"/>
    <n v="9"/>
    <n v="21.07"/>
  </r>
  <r>
    <s v="14-09-2014"/>
    <x v="0"/>
    <x v="8"/>
    <x v="162"/>
    <x v="4"/>
    <x v="2"/>
    <x v="4"/>
    <s v="Revere Boxed Rubber Bands by Revere"/>
    <n v="6.05"/>
    <n v="4"/>
    <n v="-1.36"/>
  </r>
  <r>
    <s v="14-09-2014"/>
    <x v="0"/>
    <x v="8"/>
    <x v="162"/>
    <x v="4"/>
    <x v="2"/>
    <x v="3"/>
    <s v="Xerox 1900"/>
    <n v="6.85"/>
    <n v="2"/>
    <n v="2.14"/>
  </r>
  <r>
    <s v="14-09-2014"/>
    <x v="0"/>
    <x v="8"/>
    <x v="162"/>
    <x v="4"/>
    <x v="1"/>
    <x v="5"/>
    <s v="Stacking Trays by OIC"/>
    <n v="9.9600000000000009"/>
    <n v="5"/>
    <n v="-6.72"/>
  </r>
  <r>
    <s v="14-09-2014"/>
    <x v="0"/>
    <x v="8"/>
    <x v="162"/>
    <x v="4"/>
    <x v="2"/>
    <x v="9"/>
    <s v="Trimflex Flexible Post Binders"/>
    <n v="8.5500000000000007"/>
    <n v="2"/>
    <n v="-13.68"/>
  </r>
  <r>
    <s v="14-09-2015"/>
    <x v="1"/>
    <x v="8"/>
    <x v="593"/>
    <x v="21"/>
    <x v="1"/>
    <x v="7"/>
    <s v="Lesro Round Back Collection Coffee Table, End Table"/>
    <n v="912.75"/>
    <n v="5"/>
    <n v="118.66"/>
  </r>
  <r>
    <s v="14-09-2015"/>
    <x v="1"/>
    <x v="8"/>
    <x v="221"/>
    <x v="5"/>
    <x v="1"/>
    <x v="7"/>
    <s v="KI Conference Tables"/>
    <n v="170.14"/>
    <n v="3"/>
    <n v="-8.51"/>
  </r>
  <r>
    <s v="14-09-2015"/>
    <x v="1"/>
    <x v="8"/>
    <x v="675"/>
    <x v="29"/>
    <x v="2"/>
    <x v="6"/>
    <s v="Fellowes Officeware Wire Shelving"/>
    <n v="269.49"/>
    <n v="3"/>
    <n v="5.39"/>
  </r>
  <r>
    <s v="14-09-2015"/>
    <x v="1"/>
    <x v="8"/>
    <x v="461"/>
    <x v="2"/>
    <x v="2"/>
    <x v="6"/>
    <s v="Economy Rollaway Files"/>
    <n v="991.2"/>
    <n v="6"/>
    <n v="257.70999999999998"/>
  </r>
  <r>
    <s v="14-09-2015"/>
    <x v="1"/>
    <x v="8"/>
    <x v="461"/>
    <x v="2"/>
    <x v="0"/>
    <x v="12"/>
    <s v="Sharp 1540cs Digital Laser Copier"/>
    <n v="879.98"/>
    <n v="2"/>
    <n v="329.99"/>
  </r>
  <r>
    <s v="14-09-2015"/>
    <x v="1"/>
    <x v="8"/>
    <x v="461"/>
    <x v="2"/>
    <x v="2"/>
    <x v="9"/>
    <s v="Wilson Jones Easy Flow II Sheet Lifters"/>
    <n v="12.96"/>
    <n v="9"/>
    <n v="4.54"/>
  </r>
  <r>
    <s v="14-09-2015"/>
    <x v="1"/>
    <x v="8"/>
    <x v="348"/>
    <x v="43"/>
    <x v="2"/>
    <x v="9"/>
    <s v="Wilson Jones Impact Binders"/>
    <n v="25.9"/>
    <n v="5"/>
    <n v="12.69"/>
  </r>
  <r>
    <s v="14-09-2016"/>
    <x v="2"/>
    <x v="8"/>
    <x v="434"/>
    <x v="29"/>
    <x v="2"/>
    <x v="3"/>
    <s v="Xerox 224"/>
    <n v="25.92"/>
    <n v="4"/>
    <n v="12.44"/>
  </r>
  <r>
    <s v="14-09-2016"/>
    <x v="2"/>
    <x v="8"/>
    <x v="50"/>
    <x v="2"/>
    <x v="0"/>
    <x v="2"/>
    <s v="Wi-Ex zBoost YX540 Cellular Phone Signal Booster"/>
    <n v="437.85"/>
    <n v="3"/>
    <n v="131.36000000000001"/>
  </r>
  <r>
    <s v="14-09-2016"/>
    <x v="2"/>
    <x v="8"/>
    <x v="50"/>
    <x v="2"/>
    <x v="2"/>
    <x v="9"/>
    <s v="GBC DocuBind 200 Manual Binding Machine"/>
    <n v="673.57"/>
    <n v="2"/>
    <n v="252.59"/>
  </r>
  <r>
    <s v="14-09-2017"/>
    <x v="3"/>
    <x v="8"/>
    <x v="557"/>
    <x v="10"/>
    <x v="2"/>
    <x v="3"/>
    <s v="Telephone Message Books with Fax/Mobile Section, 5 1/2&quot; x 3 3/16&quot;"/>
    <n v="19.05"/>
    <n v="3"/>
    <n v="8.76"/>
  </r>
  <r>
    <s v="14-09-2017"/>
    <x v="3"/>
    <x v="8"/>
    <x v="10"/>
    <x v="8"/>
    <x v="2"/>
    <x v="11"/>
    <s v="Boston Home &amp; Office Model 2000 Electric Pencil Sharpeners"/>
    <n v="70.95"/>
    <n v="3"/>
    <n v="18.45"/>
  </r>
  <r>
    <s v="14-09-2017"/>
    <x v="3"/>
    <x v="8"/>
    <x v="621"/>
    <x v="5"/>
    <x v="2"/>
    <x v="8"/>
    <s v="Avery 48"/>
    <n v="56.7"/>
    <n v="9"/>
    <n v="26.08"/>
  </r>
  <r>
    <s v="14-09-2017"/>
    <x v="3"/>
    <x v="8"/>
    <x v="614"/>
    <x v="13"/>
    <x v="2"/>
    <x v="9"/>
    <s v="GBC Instant Report Kit"/>
    <n v="3.88"/>
    <n v="2"/>
    <n v="-2.59"/>
  </r>
  <r>
    <s v="14-09-2017"/>
    <x v="3"/>
    <x v="8"/>
    <x v="614"/>
    <x v="13"/>
    <x v="0"/>
    <x v="14"/>
    <s v="Ricoh - Ink Collector Unit for GX3000 Series Printers"/>
    <n v="12.59"/>
    <n v="1"/>
    <n v="-18.04"/>
  </r>
  <r>
    <s v="14-09-2017"/>
    <x v="3"/>
    <x v="8"/>
    <x v="614"/>
    <x v="13"/>
    <x v="1"/>
    <x v="1"/>
    <s v="Office Star - Ergonomically Designed Knee Chair"/>
    <n v="113.37"/>
    <n v="2"/>
    <n v="-29.15"/>
  </r>
  <r>
    <s v="14-09-2017"/>
    <x v="3"/>
    <x v="8"/>
    <x v="614"/>
    <x v="13"/>
    <x v="2"/>
    <x v="9"/>
    <s v="Aluminum Screw Posts"/>
    <n v="18.309999999999999"/>
    <n v="4"/>
    <n v="-12.21"/>
  </r>
  <r>
    <s v="14-09-2017"/>
    <x v="3"/>
    <x v="8"/>
    <x v="614"/>
    <x v="13"/>
    <x v="1"/>
    <x v="5"/>
    <s v="Tensor Track Tree Floor Lamp"/>
    <n v="127.94"/>
    <n v="8"/>
    <n v="4.8"/>
  </r>
  <r>
    <s v="14-09-2017"/>
    <x v="3"/>
    <x v="8"/>
    <x v="614"/>
    <x v="13"/>
    <x v="0"/>
    <x v="14"/>
    <s v="Lexmark MarkNet N8150 Wireless Print Server"/>
    <n v="241.17"/>
    <n v="2"/>
    <n v="-168.82"/>
  </r>
  <r>
    <s v="14-09-2017"/>
    <x v="3"/>
    <x v="8"/>
    <x v="289"/>
    <x v="12"/>
    <x v="2"/>
    <x v="10"/>
    <s v="3.6 Cubic Foot Counter Height Office Refrigerator"/>
    <n v="942.78"/>
    <n v="4"/>
    <n v="94.28"/>
  </r>
  <r>
    <s v="14-09-2017"/>
    <x v="3"/>
    <x v="8"/>
    <x v="289"/>
    <x v="12"/>
    <x v="2"/>
    <x v="3"/>
    <s v="Xerox 1988"/>
    <n v="74.349999999999994"/>
    <n v="3"/>
    <n v="23.24"/>
  </r>
  <r>
    <s v="14-09-2017"/>
    <x v="3"/>
    <x v="8"/>
    <x v="707"/>
    <x v="2"/>
    <x v="0"/>
    <x v="2"/>
    <s v="Wilson SignalBoost 841262 DB PRO Amplifier Kit"/>
    <n v="1079.8499999999999"/>
    <n v="3"/>
    <n v="323.95999999999998"/>
  </r>
  <r>
    <s v="14-09-2017"/>
    <x v="3"/>
    <x v="8"/>
    <x v="707"/>
    <x v="2"/>
    <x v="2"/>
    <x v="6"/>
    <s v="Sensible Storage WireTech Storage Systems"/>
    <n v="70.98"/>
    <n v="1"/>
    <n v="3.55"/>
  </r>
  <r>
    <s v="14-09-2017"/>
    <x v="3"/>
    <x v="8"/>
    <x v="707"/>
    <x v="2"/>
    <x v="2"/>
    <x v="11"/>
    <s v="Bulldog Table or Wall-Mount Pencil Sharpener"/>
    <n v="29.95"/>
    <n v="5"/>
    <n v="8.69"/>
  </r>
  <r>
    <s v="14-09-2017"/>
    <x v="3"/>
    <x v="8"/>
    <x v="707"/>
    <x v="2"/>
    <x v="1"/>
    <x v="1"/>
    <s v="Office Star - Contemporary Task Swivel chair with Loop Arms, Charcoal"/>
    <n v="589.41"/>
    <n v="5"/>
    <n v="-6.55"/>
  </r>
  <r>
    <s v="14-09-2017"/>
    <x v="3"/>
    <x v="8"/>
    <x v="742"/>
    <x v="2"/>
    <x v="2"/>
    <x v="3"/>
    <s v="Xerox 1980"/>
    <n v="8.56"/>
    <n v="2"/>
    <n v="3.85"/>
  </r>
  <r>
    <s v="14-09-2017"/>
    <x v="3"/>
    <x v="8"/>
    <x v="742"/>
    <x v="2"/>
    <x v="2"/>
    <x v="3"/>
    <s v="Xerox 1987"/>
    <n v="11.56"/>
    <n v="2"/>
    <n v="5.66"/>
  </r>
  <r>
    <s v="14-09-2017"/>
    <x v="3"/>
    <x v="8"/>
    <x v="315"/>
    <x v="18"/>
    <x v="0"/>
    <x v="0"/>
    <s v="Logitech Wireless Gaming Headset G930"/>
    <n v="895.94"/>
    <n v="7"/>
    <n v="190.39"/>
  </r>
  <r>
    <s v="14-10-2014"/>
    <x v="0"/>
    <x v="9"/>
    <x v="491"/>
    <x v="41"/>
    <x v="2"/>
    <x v="9"/>
    <s v="Avery Metallic Poly Binders"/>
    <n v="22.92"/>
    <n v="4"/>
    <n v="11"/>
  </r>
  <r>
    <s v="14-10-2014"/>
    <x v="0"/>
    <x v="9"/>
    <x v="491"/>
    <x v="41"/>
    <x v="2"/>
    <x v="6"/>
    <s v="Fellowes Bankers Box Recycled Super Stor/Drawer"/>
    <n v="269.89999999999998"/>
    <n v="5"/>
    <n v="16.190000000000001"/>
  </r>
  <r>
    <s v="14-10-2014"/>
    <x v="0"/>
    <x v="9"/>
    <x v="526"/>
    <x v="4"/>
    <x v="2"/>
    <x v="10"/>
    <s v="Hoover Replacement Belts For Soft Guard &amp; Commercial Ltweight Upright Vacs, 2/Pk"/>
    <n v="3.16"/>
    <n v="4"/>
    <n v="-8.5299999999999994"/>
  </r>
  <r>
    <s v="14-10-2014"/>
    <x v="0"/>
    <x v="9"/>
    <x v="526"/>
    <x v="4"/>
    <x v="0"/>
    <x v="12"/>
    <s v="Hewlett Packard 610 Color Digital Copier / Printer"/>
    <n v="1999.96"/>
    <n v="5"/>
    <n v="624.99"/>
  </r>
  <r>
    <s v="14-10-2014"/>
    <x v="0"/>
    <x v="9"/>
    <x v="0"/>
    <x v="3"/>
    <x v="2"/>
    <x v="3"/>
    <s v="Xerox 1951"/>
    <n v="322.19"/>
    <n v="13"/>
    <n v="100.69"/>
  </r>
  <r>
    <s v="14-10-2014"/>
    <x v="0"/>
    <x v="9"/>
    <x v="0"/>
    <x v="3"/>
    <x v="2"/>
    <x v="9"/>
    <s v="Pressboard Covers with Storage Hooks, 9 1/2&quot; x 11&quot;, Light Blue"/>
    <n v="2.95"/>
    <n v="3"/>
    <n v="-4.8600000000000003"/>
  </r>
  <r>
    <s v="14-10-2014"/>
    <x v="0"/>
    <x v="9"/>
    <x v="0"/>
    <x v="3"/>
    <x v="2"/>
    <x v="3"/>
    <s v="Xerox 1903"/>
    <n v="19.14"/>
    <n v="4"/>
    <n v="6.94"/>
  </r>
  <r>
    <s v="14-10-2014"/>
    <x v="0"/>
    <x v="9"/>
    <x v="617"/>
    <x v="6"/>
    <x v="0"/>
    <x v="0"/>
    <s v="WD My Passport Ultra 500GB Portable External Hard Drive"/>
    <n v="177"/>
    <n v="3"/>
    <n v="30.09"/>
  </r>
  <r>
    <s v="14-10-2014"/>
    <x v="0"/>
    <x v="9"/>
    <x v="617"/>
    <x v="6"/>
    <x v="2"/>
    <x v="6"/>
    <s v="SimpliFile Personal File, Black Granite, 15w x 6-15/16d x 11-1/4h"/>
    <n v="79.45"/>
    <n v="7"/>
    <n v="22.25"/>
  </r>
  <r>
    <s v="14-10-2014"/>
    <x v="0"/>
    <x v="9"/>
    <x v="617"/>
    <x v="6"/>
    <x v="1"/>
    <x v="1"/>
    <s v="Office Star - Ergonomic Mid Back Chair with 2-Way Adjustable Arms"/>
    <n v="1628.82"/>
    <n v="9"/>
    <n v="260.61"/>
  </r>
  <r>
    <s v="14-10-2016"/>
    <x v="2"/>
    <x v="9"/>
    <x v="441"/>
    <x v="1"/>
    <x v="0"/>
    <x v="0"/>
    <s v="WD My Passport Ultra 500GB Portable External Hard Drive"/>
    <n v="177"/>
    <n v="3"/>
    <n v="30.09"/>
  </r>
  <r>
    <s v="14-10-2016"/>
    <x v="2"/>
    <x v="9"/>
    <x v="77"/>
    <x v="12"/>
    <x v="1"/>
    <x v="1"/>
    <s v="SAFCO Folding Chair Trolley"/>
    <n v="102.59"/>
    <n v="1"/>
    <n v="10.26"/>
  </r>
  <r>
    <s v="14-10-2016"/>
    <x v="2"/>
    <x v="9"/>
    <x v="77"/>
    <x v="12"/>
    <x v="0"/>
    <x v="0"/>
    <s v="Maxell 4.7GB DVD-R"/>
    <n v="22.7"/>
    <n v="1"/>
    <n v="5.96"/>
  </r>
  <r>
    <s v="14-10-2016"/>
    <x v="2"/>
    <x v="9"/>
    <x v="77"/>
    <x v="12"/>
    <x v="2"/>
    <x v="3"/>
    <s v="Xerox 1944"/>
    <n v="93.02"/>
    <n v="3"/>
    <n v="33.72"/>
  </r>
  <r>
    <s v="14-10-2016"/>
    <x v="2"/>
    <x v="9"/>
    <x v="77"/>
    <x v="12"/>
    <x v="2"/>
    <x v="15"/>
    <s v="Staple remover"/>
    <n v="12.77"/>
    <n v="2"/>
    <n v="1.44"/>
  </r>
  <r>
    <s v="14-10-2016"/>
    <x v="2"/>
    <x v="9"/>
    <x v="77"/>
    <x v="12"/>
    <x v="2"/>
    <x v="13"/>
    <s v="White Business Envelopes with Contemporary Seam, Recycled White Business Envelopes"/>
    <n v="35.01"/>
    <n v="4"/>
    <n v="13.13"/>
  </r>
  <r>
    <s v="14-10-2016"/>
    <x v="2"/>
    <x v="9"/>
    <x v="77"/>
    <x v="12"/>
    <x v="2"/>
    <x v="3"/>
    <s v="Xerox 1916"/>
    <n v="39.15"/>
    <n v="1"/>
    <n v="14.68"/>
  </r>
  <r>
    <s v="14-10-2016"/>
    <x v="2"/>
    <x v="9"/>
    <x v="364"/>
    <x v="2"/>
    <x v="0"/>
    <x v="2"/>
    <s v="Motorola L703CM"/>
    <n v="1091.93"/>
    <n v="7"/>
    <n v="272.98"/>
  </r>
  <r>
    <s v="14-10-2016"/>
    <x v="2"/>
    <x v="9"/>
    <x v="364"/>
    <x v="2"/>
    <x v="2"/>
    <x v="3"/>
    <s v="Xerox 1908"/>
    <n v="111.96"/>
    <n v="2"/>
    <n v="54.86"/>
  </r>
  <r>
    <s v="14-10-2016"/>
    <x v="2"/>
    <x v="9"/>
    <x v="594"/>
    <x v="0"/>
    <x v="0"/>
    <x v="0"/>
    <s v="Plantronics CS510 - Over-the-Head monaural Wireless Headset System"/>
    <n v="1649.75"/>
    <n v="5"/>
    <n v="544.41999999999996"/>
  </r>
  <r>
    <s v="14-10-2017"/>
    <x v="3"/>
    <x v="9"/>
    <x v="749"/>
    <x v="24"/>
    <x v="2"/>
    <x v="9"/>
    <s v="Acco PRESSTEX Data Binder with Storage Hooks, Dark Blue, 14 7/8&quot; X 11&quot;"/>
    <n v="37.659999999999997"/>
    <n v="7"/>
    <n v="18.45"/>
  </r>
  <r>
    <s v="14-10-2017"/>
    <x v="3"/>
    <x v="9"/>
    <x v="713"/>
    <x v="5"/>
    <x v="1"/>
    <x v="5"/>
    <s v="C-Line Cubicle Keepers Polyproplyene Holder With Velcro Backings"/>
    <n v="9.4600000000000009"/>
    <n v="2"/>
    <n v="3.69"/>
  </r>
  <r>
    <s v="14-10-2017"/>
    <x v="3"/>
    <x v="9"/>
    <x v="465"/>
    <x v="3"/>
    <x v="2"/>
    <x v="9"/>
    <s v="GBC Twin Loop Wire Binding Elements, 9/16&quot; Spine, Black"/>
    <n v="27.4"/>
    <n v="9"/>
    <n v="-42.46"/>
  </r>
  <r>
    <s v="14-10-2017"/>
    <x v="3"/>
    <x v="9"/>
    <x v="465"/>
    <x v="3"/>
    <x v="2"/>
    <x v="9"/>
    <s v="Catalog Binders with Expanding Posts"/>
    <n v="13.46"/>
    <n v="1"/>
    <n v="-23.55"/>
  </r>
  <r>
    <s v="14-10-2017"/>
    <x v="3"/>
    <x v="9"/>
    <x v="82"/>
    <x v="5"/>
    <x v="0"/>
    <x v="0"/>
    <s v="Verbatim 25 GB 6x Blu-ray Single Layer Recordable Disc, 10/Pack"/>
    <n v="46.36"/>
    <n v="4"/>
    <n v="15.3"/>
  </r>
  <r>
    <s v="14-11-2014"/>
    <x v="0"/>
    <x v="10"/>
    <x v="709"/>
    <x v="25"/>
    <x v="0"/>
    <x v="2"/>
    <s v="Polycom SoundPoint Pro SE-225 Corded phone"/>
    <n v="832.93"/>
    <n v="7"/>
    <n v="233.22"/>
  </r>
  <r>
    <s v="14-11-2014"/>
    <x v="0"/>
    <x v="10"/>
    <x v="709"/>
    <x v="25"/>
    <x v="2"/>
    <x v="9"/>
    <s v="Acco 3-Hole Punch"/>
    <n v="43.8"/>
    <n v="10"/>
    <n v="21.02"/>
  </r>
  <r>
    <s v="14-11-2014"/>
    <x v="0"/>
    <x v="10"/>
    <x v="606"/>
    <x v="10"/>
    <x v="2"/>
    <x v="9"/>
    <s v="Storex DuraTech Recycled Plastic Frosted Binders"/>
    <n v="12.72"/>
    <n v="3"/>
    <n v="6.36"/>
  </r>
  <r>
    <s v="14-11-2014"/>
    <x v="0"/>
    <x v="10"/>
    <x v="606"/>
    <x v="10"/>
    <x v="2"/>
    <x v="9"/>
    <s v="Avery Durable Binders"/>
    <n v="11.52"/>
    <n v="4"/>
    <n v="5.64"/>
  </r>
  <r>
    <s v="14-11-2014"/>
    <x v="0"/>
    <x v="10"/>
    <x v="723"/>
    <x v="4"/>
    <x v="2"/>
    <x v="3"/>
    <s v="Xerox 221"/>
    <n v="20.74"/>
    <n v="4"/>
    <n v="7.26"/>
  </r>
  <r>
    <s v="14-11-2014"/>
    <x v="0"/>
    <x v="10"/>
    <x v="327"/>
    <x v="2"/>
    <x v="2"/>
    <x v="3"/>
    <s v="Adams Write n' Stick Phone Message Book, 11&quot; X 5 1/4&quot;, 200 Messages"/>
    <n v="11.36"/>
    <n v="2"/>
    <n v="5.23"/>
  </r>
  <r>
    <s v="14-11-2014"/>
    <x v="0"/>
    <x v="10"/>
    <x v="327"/>
    <x v="2"/>
    <x v="1"/>
    <x v="1"/>
    <s v="Safco Chair Connectors, 6/Carton"/>
    <n v="69.260000000000005"/>
    <n v="2"/>
    <n v="14.62"/>
  </r>
  <r>
    <s v="14-11-2014"/>
    <x v="0"/>
    <x v="10"/>
    <x v="116"/>
    <x v="20"/>
    <x v="2"/>
    <x v="3"/>
    <s v="Xerox 192"/>
    <n v="32.4"/>
    <n v="5"/>
    <n v="15.55"/>
  </r>
  <r>
    <s v="14-11-2015"/>
    <x v="1"/>
    <x v="10"/>
    <x v="552"/>
    <x v="2"/>
    <x v="0"/>
    <x v="0"/>
    <s v="Imation Clip USB flash drive - 8 GB"/>
    <n v="37.6"/>
    <n v="2"/>
    <n v="2.2599999999999998"/>
  </r>
  <r>
    <s v="14-11-2015"/>
    <x v="1"/>
    <x v="10"/>
    <x v="552"/>
    <x v="2"/>
    <x v="0"/>
    <x v="0"/>
    <s v="Imation 32GB Pocket Pro USB 3.0 Flash Drive - 32 GB - Black - 1 P ..."/>
    <n v="59.9"/>
    <n v="2"/>
    <n v="23.96"/>
  </r>
  <r>
    <s v="14-11-2015"/>
    <x v="1"/>
    <x v="10"/>
    <x v="552"/>
    <x v="2"/>
    <x v="2"/>
    <x v="3"/>
    <s v="It's Hot Message Books with Stickers, 2 3/4&quot; x 5&quot;"/>
    <n v="37"/>
    <n v="5"/>
    <n v="16.649999999999999"/>
  </r>
  <r>
    <s v="14-11-2015"/>
    <x v="1"/>
    <x v="10"/>
    <x v="552"/>
    <x v="20"/>
    <x v="2"/>
    <x v="13"/>
    <s v="Brown Kraft Recycled Envelopes"/>
    <n v="33.96"/>
    <n v="2"/>
    <n v="16.98"/>
  </r>
  <r>
    <s v="14-11-2015"/>
    <x v="1"/>
    <x v="10"/>
    <x v="552"/>
    <x v="20"/>
    <x v="2"/>
    <x v="10"/>
    <s v="Honeywell Enviracaire Portable HEPA Air Cleaner for 16' x 20' Room"/>
    <n v="826.11"/>
    <n v="3"/>
    <n v="322.18"/>
  </r>
  <r>
    <s v="14-11-2015"/>
    <x v="1"/>
    <x v="10"/>
    <x v="156"/>
    <x v="37"/>
    <x v="1"/>
    <x v="5"/>
    <s v="Executive Impressions 13&quot; Chairman Wall Clock"/>
    <n v="76.14"/>
    <n v="3"/>
    <n v="26.65"/>
  </r>
  <r>
    <s v="14-11-2015"/>
    <x v="1"/>
    <x v="10"/>
    <x v="156"/>
    <x v="37"/>
    <x v="2"/>
    <x v="9"/>
    <s v="Avery Framed View Binder, EZD Ring (Locking), Navy, 1 1/2&quot;"/>
    <n v="19.96"/>
    <n v="2"/>
    <n v="9.3800000000000008"/>
  </r>
  <r>
    <s v="14-11-2015"/>
    <x v="1"/>
    <x v="10"/>
    <x v="714"/>
    <x v="13"/>
    <x v="0"/>
    <x v="0"/>
    <s v="Micro Innovations Wireless Classic Keyboard with Mouse"/>
    <n v="47.98"/>
    <n v="2"/>
    <n v="-1.2"/>
  </r>
  <r>
    <s v="14-11-2015"/>
    <x v="1"/>
    <x v="10"/>
    <x v="105"/>
    <x v="16"/>
    <x v="2"/>
    <x v="4"/>
    <s v="Advantus Push Pins"/>
    <n v="8.7200000000000006"/>
    <n v="5"/>
    <n v="2.29"/>
  </r>
  <r>
    <s v="14-11-2015"/>
    <x v="1"/>
    <x v="10"/>
    <x v="105"/>
    <x v="16"/>
    <x v="0"/>
    <x v="0"/>
    <s v="Imation Secure Drive + Hardware Encrypted USB flash drive - 16 GB"/>
    <n v="91.18"/>
    <n v="3"/>
    <n v="4.5599999999999996"/>
  </r>
  <r>
    <s v="14-11-2015"/>
    <x v="1"/>
    <x v="10"/>
    <x v="105"/>
    <x v="16"/>
    <x v="0"/>
    <x v="0"/>
    <s v="Plantronics Audio 478 Stereo USB Headset"/>
    <n v="159.97"/>
    <n v="4"/>
    <n v="29.99"/>
  </r>
  <r>
    <s v="14-11-2015"/>
    <x v="1"/>
    <x v="10"/>
    <x v="141"/>
    <x v="35"/>
    <x v="1"/>
    <x v="1"/>
    <s v="SAFCO Arco Folding Chair"/>
    <n v="883.84"/>
    <n v="4"/>
    <n v="99.43"/>
  </r>
  <r>
    <s v="14-11-2015"/>
    <x v="1"/>
    <x v="10"/>
    <x v="141"/>
    <x v="35"/>
    <x v="1"/>
    <x v="1"/>
    <s v="Global Deluxe Office Fabric Chairs"/>
    <n v="230.35"/>
    <n v="3"/>
    <n v="20.16"/>
  </r>
  <r>
    <s v="14-11-2016"/>
    <x v="2"/>
    <x v="10"/>
    <x v="362"/>
    <x v="19"/>
    <x v="0"/>
    <x v="0"/>
    <s v="Logitech diNovo Edge Keyboard"/>
    <n v="499.98"/>
    <n v="2"/>
    <n v="115"/>
  </r>
  <r>
    <s v="14-11-2016"/>
    <x v="2"/>
    <x v="10"/>
    <x v="362"/>
    <x v="19"/>
    <x v="2"/>
    <x v="3"/>
    <s v="Xerox 4200 Series MultiUse Premium Copy Paper (20Lb. and 84 Bright)"/>
    <n v="5.28"/>
    <n v="1"/>
    <n v="2.38"/>
  </r>
  <r>
    <s v="14-11-2016"/>
    <x v="2"/>
    <x v="10"/>
    <x v="362"/>
    <x v="19"/>
    <x v="2"/>
    <x v="9"/>
    <s v="ACCOHIDE 3-Ring Binder, Blue, 1&quot;"/>
    <n v="8.26"/>
    <n v="2"/>
    <n v="3.88"/>
  </r>
  <r>
    <s v="14-11-2016"/>
    <x v="2"/>
    <x v="10"/>
    <x v="731"/>
    <x v="5"/>
    <x v="2"/>
    <x v="8"/>
    <s v="Avery 52"/>
    <n v="7.38"/>
    <n v="2"/>
    <n v="3.47"/>
  </r>
  <r>
    <s v="14-11-2016"/>
    <x v="2"/>
    <x v="10"/>
    <x v="356"/>
    <x v="4"/>
    <x v="2"/>
    <x v="9"/>
    <s v="Binder Posts"/>
    <n v="2.2999999999999998"/>
    <n v="2"/>
    <n v="-3.9"/>
  </r>
  <r>
    <s v="14-11-2016"/>
    <x v="2"/>
    <x v="10"/>
    <x v="213"/>
    <x v="2"/>
    <x v="1"/>
    <x v="1"/>
    <s v="Hon GuestStacker Chair"/>
    <n v="408.01"/>
    <n v="2"/>
    <n v="72.53"/>
  </r>
  <r>
    <s v="14-11-2016"/>
    <x v="2"/>
    <x v="10"/>
    <x v="213"/>
    <x v="2"/>
    <x v="2"/>
    <x v="6"/>
    <s v="Tenex Personal Project File with Scoop Front Design, Black"/>
    <n v="40.44"/>
    <n v="3"/>
    <n v="10.51"/>
  </r>
  <r>
    <s v="14-11-2016"/>
    <x v="2"/>
    <x v="10"/>
    <x v="512"/>
    <x v="13"/>
    <x v="1"/>
    <x v="1"/>
    <s v="Global Ergonomic Managers Chair"/>
    <n v="380.06"/>
    <n v="3"/>
    <n v="-21.72"/>
  </r>
  <r>
    <s v="14-11-2016"/>
    <x v="2"/>
    <x v="10"/>
    <x v="512"/>
    <x v="13"/>
    <x v="0"/>
    <x v="12"/>
    <s v="Sharp AL-1530CS Digital Copier"/>
    <n v="1199.98"/>
    <n v="4"/>
    <n v="180"/>
  </r>
  <r>
    <s v="14-11-2016"/>
    <x v="2"/>
    <x v="10"/>
    <x v="512"/>
    <x v="13"/>
    <x v="1"/>
    <x v="5"/>
    <s v="DAX Contemporary Wood Frame with Silver Metal Mat, Desktop, 11 x 14 Size"/>
    <n v="48.58"/>
    <n v="3"/>
    <n v="9.7200000000000006"/>
  </r>
  <r>
    <s v="14-11-2016"/>
    <x v="2"/>
    <x v="10"/>
    <x v="229"/>
    <x v="5"/>
    <x v="2"/>
    <x v="11"/>
    <s v="Newell 35"/>
    <n v="9.84"/>
    <n v="3"/>
    <n v="2.85"/>
  </r>
  <r>
    <s v="14-11-2016"/>
    <x v="2"/>
    <x v="10"/>
    <x v="49"/>
    <x v="37"/>
    <x v="2"/>
    <x v="3"/>
    <s v="Tops Wirebound Message Log Books"/>
    <n v="16.45"/>
    <n v="5"/>
    <n v="7.57"/>
  </r>
  <r>
    <s v="14-11-2016"/>
    <x v="2"/>
    <x v="10"/>
    <x v="49"/>
    <x v="37"/>
    <x v="1"/>
    <x v="5"/>
    <s v="Stacking Trays by OIC"/>
    <n v="19.920000000000002"/>
    <n v="4"/>
    <n v="6.57"/>
  </r>
  <r>
    <s v="14-11-2016"/>
    <x v="2"/>
    <x v="10"/>
    <x v="179"/>
    <x v="24"/>
    <x v="0"/>
    <x v="2"/>
    <s v="BlueLounge Milo Smartphone Stand, White/Metallic"/>
    <n v="89.97"/>
    <n v="3"/>
    <n v="25.19"/>
  </r>
  <r>
    <s v="14-11-2016"/>
    <x v="2"/>
    <x v="10"/>
    <x v="69"/>
    <x v="2"/>
    <x v="0"/>
    <x v="2"/>
    <s v="SmartStand Mobile Device Holder, Assorted Colors"/>
    <n v="13.98"/>
    <n v="2"/>
    <n v="3.91"/>
  </r>
  <r>
    <s v="14-11-2016"/>
    <x v="2"/>
    <x v="10"/>
    <x v="69"/>
    <x v="2"/>
    <x v="2"/>
    <x v="11"/>
    <s v="Boston Home &amp; Office Model 2000 Electric Pencil Sharpeners"/>
    <n v="23.65"/>
    <n v="1"/>
    <n v="6.15"/>
  </r>
  <r>
    <s v="14-11-2017"/>
    <x v="3"/>
    <x v="10"/>
    <x v="492"/>
    <x v="18"/>
    <x v="0"/>
    <x v="2"/>
    <s v="PureGear Roll-On Screen Protector"/>
    <n v="119.94"/>
    <n v="10"/>
    <n v="15.99"/>
  </r>
  <r>
    <s v="14-11-2017"/>
    <x v="3"/>
    <x v="10"/>
    <x v="492"/>
    <x v="18"/>
    <x v="2"/>
    <x v="9"/>
    <s v="Prestige Round Ring Binders"/>
    <n v="3.65"/>
    <n v="2"/>
    <n v="-2.8"/>
  </r>
  <r>
    <s v="14-11-2017"/>
    <x v="3"/>
    <x v="10"/>
    <x v="575"/>
    <x v="5"/>
    <x v="1"/>
    <x v="1"/>
    <s v="Global Leather Highback Executive Chair with Pneumatic Height Adjustment, Black"/>
    <n v="321.57"/>
    <n v="2"/>
    <n v="28.14"/>
  </r>
  <r>
    <s v="14-11-2017"/>
    <x v="3"/>
    <x v="10"/>
    <x v="237"/>
    <x v="2"/>
    <x v="2"/>
    <x v="9"/>
    <s v="3M Organizer Strips"/>
    <n v="8.64"/>
    <n v="2"/>
    <n v="3.02"/>
  </r>
  <r>
    <s v="14-11-2017"/>
    <x v="3"/>
    <x v="10"/>
    <x v="175"/>
    <x v="4"/>
    <x v="0"/>
    <x v="0"/>
    <s v="V7 USB Numeric Keypad"/>
    <n v="167.95"/>
    <n v="6"/>
    <n v="-27.29"/>
  </r>
  <r>
    <s v="14-11-2017"/>
    <x v="3"/>
    <x v="10"/>
    <x v="175"/>
    <x v="4"/>
    <x v="2"/>
    <x v="11"/>
    <s v="Boston Electric Pencil Sharpener, Model 1818, Charcoal Black"/>
    <n v="45.04"/>
    <n v="2"/>
    <n v="4.5"/>
  </r>
  <r>
    <s v="14-11-2017"/>
    <x v="3"/>
    <x v="10"/>
    <x v="364"/>
    <x v="2"/>
    <x v="2"/>
    <x v="6"/>
    <s v="Letter/Legal File Tote with Clear Snap-On Lid, Black Granite"/>
    <n v="96.36"/>
    <n v="6"/>
    <n v="25.05"/>
  </r>
  <r>
    <s v="14-11-2017"/>
    <x v="3"/>
    <x v="10"/>
    <x v="617"/>
    <x v="4"/>
    <x v="2"/>
    <x v="9"/>
    <s v="Wilson Jones Legal Size Ring Binders"/>
    <n v="21.99"/>
    <n v="5"/>
    <n v="-32.99"/>
  </r>
  <r>
    <s v="14-11-2017"/>
    <x v="3"/>
    <x v="10"/>
    <x v="600"/>
    <x v="7"/>
    <x v="2"/>
    <x v="13"/>
    <s v="Security-Tint Envelopes"/>
    <n v="15.28"/>
    <n v="2"/>
    <n v="7.49"/>
  </r>
  <r>
    <s v="14-11-2017"/>
    <x v="3"/>
    <x v="10"/>
    <x v="536"/>
    <x v="5"/>
    <x v="2"/>
    <x v="11"/>
    <s v="Newell 347"/>
    <n v="34.24"/>
    <n v="8"/>
    <n v="9.93"/>
  </r>
  <r>
    <s v="14-12-2014"/>
    <x v="0"/>
    <x v="11"/>
    <x v="115"/>
    <x v="3"/>
    <x v="2"/>
    <x v="9"/>
    <s v="Avery Heavy-Duty EZD View Binder with Locking Rings"/>
    <n v="5.0999999999999996"/>
    <n v="4"/>
    <n v="-8.68"/>
  </r>
  <r>
    <s v="14-12-2014"/>
    <x v="0"/>
    <x v="11"/>
    <x v="115"/>
    <x v="3"/>
    <x v="2"/>
    <x v="4"/>
    <s v="Assorted Color Push Pins"/>
    <n v="2.9"/>
    <n v="2"/>
    <n v="0.47"/>
  </r>
  <r>
    <s v="14-12-2014"/>
    <x v="0"/>
    <x v="11"/>
    <x v="115"/>
    <x v="3"/>
    <x v="0"/>
    <x v="0"/>
    <s v="Belkin Standard 104 key USB Keyboard"/>
    <n v="35.020000000000003"/>
    <n v="3"/>
    <n v="-2.19"/>
  </r>
  <r>
    <s v="14-12-2014"/>
    <x v="0"/>
    <x v="11"/>
    <x v="55"/>
    <x v="11"/>
    <x v="1"/>
    <x v="1"/>
    <s v="Iceberg Nesting Folding Chair, 19w x 6d x 43h"/>
    <n v="186.3"/>
    <n v="4"/>
    <n v="13.97"/>
  </r>
  <r>
    <s v="14-12-2014"/>
    <x v="0"/>
    <x v="11"/>
    <x v="652"/>
    <x v="18"/>
    <x v="2"/>
    <x v="11"/>
    <s v="Newell 35"/>
    <n v="2.62"/>
    <n v="1"/>
    <n v="0.3"/>
  </r>
  <r>
    <s v="14-12-2014"/>
    <x v="0"/>
    <x v="11"/>
    <x v="652"/>
    <x v="18"/>
    <x v="1"/>
    <x v="7"/>
    <s v="Hon Rectangular Conference Tables"/>
    <n v="136.53"/>
    <n v="1"/>
    <n v="-52.34"/>
  </r>
  <r>
    <s v="14-12-2014"/>
    <x v="0"/>
    <x v="11"/>
    <x v="652"/>
    <x v="18"/>
    <x v="0"/>
    <x v="0"/>
    <s v="Plantronics CS510 - Over-the-Head monaural Wireless Headset System"/>
    <n v="263.95999999999998"/>
    <n v="1"/>
    <n v="42.89"/>
  </r>
  <r>
    <s v="14-12-2014"/>
    <x v="0"/>
    <x v="11"/>
    <x v="70"/>
    <x v="2"/>
    <x v="0"/>
    <x v="14"/>
    <s v="HP Designjet T520 Inkjet Large Format Printer - 24&quot; Color"/>
    <n v="6999.96"/>
    <n v="4"/>
    <n v="2239.9899999999998"/>
  </r>
  <r>
    <s v="14-12-2014"/>
    <x v="0"/>
    <x v="11"/>
    <x v="340"/>
    <x v="3"/>
    <x v="2"/>
    <x v="9"/>
    <s v="GBC VeloBind Cover Sets"/>
    <n v="9.26"/>
    <n v="3"/>
    <n v="-13.9"/>
  </r>
  <r>
    <s v="14-12-2015"/>
    <x v="1"/>
    <x v="11"/>
    <x v="706"/>
    <x v="19"/>
    <x v="2"/>
    <x v="9"/>
    <s v="3-ring staple pack"/>
    <n v="3.76"/>
    <n v="2"/>
    <n v="1.8"/>
  </r>
  <r>
    <s v="14-12-2015"/>
    <x v="1"/>
    <x v="11"/>
    <x v="750"/>
    <x v="16"/>
    <x v="0"/>
    <x v="2"/>
    <s v="HTC One"/>
    <n v="319.97000000000003"/>
    <n v="4"/>
    <n v="36"/>
  </r>
  <r>
    <s v="14-12-2015"/>
    <x v="1"/>
    <x v="11"/>
    <x v="209"/>
    <x v="5"/>
    <x v="2"/>
    <x v="9"/>
    <s v="Wilson Jones Standard D-Ring Binders"/>
    <n v="8.1"/>
    <n v="2"/>
    <n v="2.73"/>
  </r>
  <r>
    <s v="14-12-2015"/>
    <x v="1"/>
    <x v="11"/>
    <x v="333"/>
    <x v="32"/>
    <x v="1"/>
    <x v="5"/>
    <s v="Stackable Trays"/>
    <n v="6.16"/>
    <n v="2"/>
    <n v="1.97"/>
  </r>
  <r>
    <s v="14-12-2015"/>
    <x v="1"/>
    <x v="11"/>
    <x v="333"/>
    <x v="32"/>
    <x v="2"/>
    <x v="11"/>
    <s v="Boston Electric Pencil Sharpener, Model 1818, Charcoal Black"/>
    <n v="56.3"/>
    <n v="2"/>
    <n v="15.76"/>
  </r>
  <r>
    <s v="14-12-2015"/>
    <x v="1"/>
    <x v="11"/>
    <x v="224"/>
    <x v="5"/>
    <x v="1"/>
    <x v="5"/>
    <s v="Master Caster Door Stop, Gray"/>
    <n v="15.24"/>
    <n v="3"/>
    <n v="5.18"/>
  </r>
  <r>
    <s v="14-12-2015"/>
    <x v="1"/>
    <x v="11"/>
    <x v="47"/>
    <x v="5"/>
    <x v="1"/>
    <x v="5"/>
    <s v="Staple-based wall hangings"/>
    <n v="29.22"/>
    <n v="3"/>
    <n v="12.86"/>
  </r>
  <r>
    <s v="14-12-2015"/>
    <x v="1"/>
    <x v="11"/>
    <x v="71"/>
    <x v="5"/>
    <x v="0"/>
    <x v="0"/>
    <s v="Micro Innovations USB RF Wireless Keyboard with Mouse"/>
    <n v="50"/>
    <n v="2"/>
    <n v="10.5"/>
  </r>
  <r>
    <s v="14-12-2015"/>
    <x v="1"/>
    <x v="11"/>
    <x v="314"/>
    <x v="5"/>
    <x v="2"/>
    <x v="9"/>
    <s v="Ibico Recycled Grain-Textured Covers"/>
    <n v="55.26"/>
    <n v="2"/>
    <n v="20.72"/>
  </r>
  <r>
    <s v="14-12-2015"/>
    <x v="1"/>
    <x v="11"/>
    <x v="314"/>
    <x v="5"/>
    <x v="2"/>
    <x v="3"/>
    <s v="Xerox 23"/>
    <n v="6.48"/>
    <n v="1"/>
    <n v="3.11"/>
  </r>
  <r>
    <s v="14-12-2015"/>
    <x v="1"/>
    <x v="11"/>
    <x v="314"/>
    <x v="5"/>
    <x v="2"/>
    <x v="9"/>
    <s v="GBC Laser Imprintable Binding System Covers, Desert Sand"/>
    <n v="34.25"/>
    <n v="3"/>
    <n v="11.56"/>
  </r>
  <r>
    <s v="14-12-2015"/>
    <x v="1"/>
    <x v="11"/>
    <x v="314"/>
    <x v="5"/>
    <x v="1"/>
    <x v="7"/>
    <s v="Bush Andora Conference Table, Maple/Graphite Gray Finish"/>
    <n v="273.57"/>
    <n v="2"/>
    <n v="10.26"/>
  </r>
  <r>
    <s v="14-12-2016"/>
    <x v="2"/>
    <x v="11"/>
    <x v="133"/>
    <x v="32"/>
    <x v="1"/>
    <x v="5"/>
    <s v="Executive Impressions 14&quot;"/>
    <n v="133.38"/>
    <n v="6"/>
    <n v="58.69"/>
  </r>
  <r>
    <s v="14-12-2016"/>
    <x v="2"/>
    <x v="11"/>
    <x v="291"/>
    <x v="2"/>
    <x v="2"/>
    <x v="3"/>
    <s v="Strathmore Photo Frame Cards"/>
    <n v="14.62"/>
    <n v="2"/>
    <n v="6.73"/>
  </r>
  <r>
    <s v="14-12-2016"/>
    <x v="2"/>
    <x v="11"/>
    <x v="291"/>
    <x v="2"/>
    <x v="2"/>
    <x v="8"/>
    <s v="Avery 474"/>
    <n v="5.76"/>
    <n v="2"/>
    <n v="2.82"/>
  </r>
  <r>
    <s v="14-12-2016"/>
    <x v="2"/>
    <x v="11"/>
    <x v="291"/>
    <x v="2"/>
    <x v="2"/>
    <x v="4"/>
    <s v="OIC Colored Binder Clips, Assorted Sizes"/>
    <n v="21.48"/>
    <n v="6"/>
    <n v="10.53"/>
  </r>
  <r>
    <s v="14-12-2016"/>
    <x v="2"/>
    <x v="11"/>
    <x v="291"/>
    <x v="2"/>
    <x v="1"/>
    <x v="5"/>
    <s v="GE 48&quot; Fluorescent Tube, Cool White Energy Saver, 34 Watts, 30/Box"/>
    <n v="396.92"/>
    <n v="4"/>
    <n v="198.46"/>
  </r>
  <r>
    <s v="14-12-2016"/>
    <x v="2"/>
    <x v="11"/>
    <x v="291"/>
    <x v="2"/>
    <x v="2"/>
    <x v="6"/>
    <s v="Advantus Rolling Storage Box"/>
    <n v="17.149999999999999"/>
    <n v="1"/>
    <n v="4.63"/>
  </r>
  <r>
    <s v="14-12-2016"/>
    <x v="2"/>
    <x v="11"/>
    <x v="291"/>
    <x v="2"/>
    <x v="2"/>
    <x v="9"/>
    <s v="Acco Recycled 2&quot; Capacity Laser Printer Hanging Data Binders"/>
    <n v="23.12"/>
    <n v="2"/>
    <n v="7.8"/>
  </r>
  <r>
    <s v="14-12-2016"/>
    <x v="2"/>
    <x v="11"/>
    <x v="385"/>
    <x v="5"/>
    <x v="1"/>
    <x v="1"/>
    <s v="Global Task Chair, Black"/>
    <n v="81.42"/>
    <n v="2"/>
    <n v="-9.16"/>
  </r>
  <r>
    <s v="14-12-2016"/>
    <x v="2"/>
    <x v="11"/>
    <x v="385"/>
    <x v="5"/>
    <x v="2"/>
    <x v="6"/>
    <s v="Tenex Personal Project File with Scoop Front Design, Black"/>
    <n v="134.80000000000001"/>
    <n v="10"/>
    <n v="35.049999999999997"/>
  </r>
  <r>
    <s v="14-12-2017"/>
    <x v="3"/>
    <x v="11"/>
    <x v="427"/>
    <x v="5"/>
    <x v="1"/>
    <x v="5"/>
    <s v="Eldon 400 Class Desk Accessories, Black Carbon"/>
    <n v="26.25"/>
    <n v="3"/>
    <n v="11.03"/>
  </r>
  <r>
    <s v="14-12-2017"/>
    <x v="3"/>
    <x v="11"/>
    <x v="427"/>
    <x v="5"/>
    <x v="2"/>
    <x v="9"/>
    <s v="Wilson Jones Clip &amp; Carry Folder Binder Tool for Ring Binders, Clear"/>
    <n v="64.959999999999994"/>
    <n v="14"/>
    <n v="22.74"/>
  </r>
  <r>
    <s v="14-12-2017"/>
    <x v="3"/>
    <x v="11"/>
    <x v="427"/>
    <x v="5"/>
    <x v="2"/>
    <x v="13"/>
    <s v="#10- 4 1/8&quot; x 9 1/2&quot; Recycled Envelopes"/>
    <n v="43.7"/>
    <n v="5"/>
    <n v="20.54"/>
  </r>
  <r>
    <s v="14-12-2017"/>
    <x v="3"/>
    <x v="11"/>
    <x v="273"/>
    <x v="3"/>
    <x v="0"/>
    <x v="0"/>
    <s v="Kensington Expert Mouse Optical USB Trackball for PC or Mac"/>
    <n v="227.98"/>
    <n v="3"/>
    <n v="28.5"/>
  </r>
  <r>
    <s v="14-12-2017"/>
    <x v="3"/>
    <x v="11"/>
    <x v="273"/>
    <x v="3"/>
    <x v="0"/>
    <x v="2"/>
    <s v="Samsung HM1900 Bluetooth Headset"/>
    <n v="52.68"/>
    <n v="3"/>
    <n v="19.760000000000002"/>
  </r>
  <r>
    <s v="14-12-2017"/>
    <x v="3"/>
    <x v="11"/>
    <x v="273"/>
    <x v="3"/>
    <x v="1"/>
    <x v="5"/>
    <s v="Master Caster Door Stop, Gray"/>
    <n v="2.0299999999999998"/>
    <n v="1"/>
    <n v="-1.32"/>
  </r>
  <r>
    <s v="14-12-2017"/>
    <x v="3"/>
    <x v="11"/>
    <x v="590"/>
    <x v="9"/>
    <x v="0"/>
    <x v="0"/>
    <s v="Microsoft Sculpt Comfort Mouse"/>
    <n v="159.80000000000001"/>
    <n v="4"/>
    <n v="70.31"/>
  </r>
  <r>
    <s v="14-12-2017"/>
    <x v="3"/>
    <x v="11"/>
    <x v="590"/>
    <x v="9"/>
    <x v="0"/>
    <x v="0"/>
    <s v="Kingston Digital DataTraveler 16GB USB 2.0"/>
    <n v="44.75"/>
    <n v="5"/>
    <n v="8.5"/>
  </r>
  <r>
    <s v="14-12-2017"/>
    <x v="3"/>
    <x v="11"/>
    <x v="497"/>
    <x v="4"/>
    <x v="1"/>
    <x v="7"/>
    <s v="Bretford CR4500 Series Slim Rectangular Table"/>
    <n v="974.99"/>
    <n v="4"/>
    <n v="-97.5"/>
  </r>
  <r>
    <s v="14-12-2017"/>
    <x v="3"/>
    <x v="11"/>
    <x v="1"/>
    <x v="3"/>
    <x v="1"/>
    <x v="5"/>
    <s v="Rubbermaid ClusterMat Chairmats, Mat Size- 66&quot; x 60&quot;, Lip 20&quot; x 11&quot; -90 Degree Angle"/>
    <n v="266.35000000000002"/>
    <n v="6"/>
    <n v="-292.99"/>
  </r>
  <r>
    <s v="14-12-2017"/>
    <x v="3"/>
    <x v="11"/>
    <x v="1"/>
    <x v="3"/>
    <x v="1"/>
    <x v="5"/>
    <s v="Howard Miller 13&quot; Diameter Goldtone Round Wall Clock"/>
    <n v="56.33"/>
    <n v="3"/>
    <n v="-26.76"/>
  </r>
  <r>
    <s v="14-12-2017"/>
    <x v="3"/>
    <x v="11"/>
    <x v="1"/>
    <x v="3"/>
    <x v="0"/>
    <x v="0"/>
    <s v="Logitech Desktop MK120 Mouse and keyboard Combo"/>
    <n v="39.26"/>
    <n v="3"/>
    <n v="-4.91"/>
  </r>
  <r>
    <s v="14-12-2017"/>
    <x v="3"/>
    <x v="11"/>
    <x v="1"/>
    <x v="3"/>
    <x v="2"/>
    <x v="11"/>
    <s v="Prismacolor Color Pencil Set"/>
    <n v="95.23"/>
    <n v="6"/>
    <n v="25"/>
  </r>
  <r>
    <s v="14-12-2017"/>
    <x v="3"/>
    <x v="11"/>
    <x v="300"/>
    <x v="6"/>
    <x v="0"/>
    <x v="12"/>
    <s v="Canon PC1080F Personal Copier"/>
    <n v="1199.98"/>
    <n v="2"/>
    <n v="467.99"/>
  </r>
  <r>
    <s v="14-12-2017"/>
    <x v="3"/>
    <x v="11"/>
    <x v="300"/>
    <x v="6"/>
    <x v="2"/>
    <x v="6"/>
    <s v="Safco Industrial Shelving"/>
    <n v="73.849999999999994"/>
    <n v="1"/>
    <n v="2.2200000000000002"/>
  </r>
  <r>
    <s v="14-12-2017"/>
    <x v="3"/>
    <x v="11"/>
    <x v="300"/>
    <x v="6"/>
    <x v="2"/>
    <x v="15"/>
    <s v="Acme Office Executive Series Stainless Steel Trimmers"/>
    <n v="25.71"/>
    <n v="3"/>
    <n v="6.68"/>
  </r>
  <r>
    <s v="14-12-2017"/>
    <x v="3"/>
    <x v="11"/>
    <x v="300"/>
    <x v="6"/>
    <x v="2"/>
    <x v="4"/>
    <s v="Acco Banker's Clasps, 5 3/4&quot;-Long"/>
    <n v="17.28"/>
    <n v="6"/>
    <n v="8.1199999999999992"/>
  </r>
  <r>
    <s v="14-12-2017"/>
    <x v="3"/>
    <x v="11"/>
    <x v="300"/>
    <x v="6"/>
    <x v="1"/>
    <x v="7"/>
    <s v="Bretford Rectangular Conference Table Tops"/>
    <n v="526.58000000000004"/>
    <n v="2"/>
    <n v="-52.66"/>
  </r>
  <r>
    <s v="15-01-2014"/>
    <x v="0"/>
    <x v="0"/>
    <x v="751"/>
    <x v="19"/>
    <x v="0"/>
    <x v="0"/>
    <s v="Logitech 910-002974 M325 Wireless Mouse for Web Scrolling"/>
    <n v="149.94999999999999"/>
    <n v="5"/>
    <n v="65.98"/>
  </r>
  <r>
    <s v="15-01-2016"/>
    <x v="2"/>
    <x v="0"/>
    <x v="287"/>
    <x v="8"/>
    <x v="2"/>
    <x v="13"/>
    <s v="Quality Park Security Envelopes"/>
    <n v="52.34"/>
    <n v="2"/>
    <n v="24.6"/>
  </r>
  <r>
    <s v="15-01-2016"/>
    <x v="2"/>
    <x v="0"/>
    <x v="287"/>
    <x v="8"/>
    <x v="2"/>
    <x v="11"/>
    <s v="American Pencil"/>
    <n v="4.66"/>
    <n v="2"/>
    <n v="1.35"/>
  </r>
  <r>
    <s v="15-01-2016"/>
    <x v="2"/>
    <x v="0"/>
    <x v="287"/>
    <x v="8"/>
    <x v="0"/>
    <x v="0"/>
    <s v="Logitech Gaming G510s - Keyboard"/>
    <n v="254.97"/>
    <n v="3"/>
    <n v="91.79"/>
  </r>
  <r>
    <s v="15-01-2016"/>
    <x v="2"/>
    <x v="0"/>
    <x v="152"/>
    <x v="25"/>
    <x v="1"/>
    <x v="7"/>
    <s v="Bevis Round Bullnose 29&quot; High Table Top"/>
    <n v="181.8"/>
    <n v="1"/>
    <n v="-15.58"/>
  </r>
  <r>
    <s v="15-01-2016"/>
    <x v="2"/>
    <x v="0"/>
    <x v="119"/>
    <x v="2"/>
    <x v="2"/>
    <x v="13"/>
    <s v="#10 Gummed Flap White Envelopes, 100/Box"/>
    <n v="16.52"/>
    <n v="4"/>
    <n v="7.6"/>
  </r>
  <r>
    <s v="15-01-2016"/>
    <x v="2"/>
    <x v="0"/>
    <x v="119"/>
    <x v="2"/>
    <x v="2"/>
    <x v="3"/>
    <s v="Xerox 1959"/>
    <n v="60.12"/>
    <n v="9"/>
    <n v="28.86"/>
  </r>
  <r>
    <s v="15-01-2016"/>
    <x v="2"/>
    <x v="0"/>
    <x v="119"/>
    <x v="2"/>
    <x v="2"/>
    <x v="9"/>
    <s v="Square Ring Data Binders, Rigid 75 Pt. Covers, 11&quot; x 14-7/8&quot;"/>
    <n v="49.54"/>
    <n v="3"/>
    <n v="17.34"/>
  </r>
  <r>
    <s v="15-01-2016"/>
    <x v="2"/>
    <x v="0"/>
    <x v="660"/>
    <x v="2"/>
    <x v="2"/>
    <x v="3"/>
    <s v="Xerox 1893"/>
    <n v="81.98"/>
    <n v="2"/>
    <n v="40.17"/>
  </r>
  <r>
    <s v="15-01-2017"/>
    <x v="3"/>
    <x v="0"/>
    <x v="727"/>
    <x v="13"/>
    <x v="2"/>
    <x v="10"/>
    <s v="Belkin F9M820V08 8 Outlet Surge"/>
    <n v="34.380000000000003"/>
    <n v="1"/>
    <n v="3.87"/>
  </r>
  <r>
    <s v="15-01-2017"/>
    <x v="3"/>
    <x v="0"/>
    <x v="727"/>
    <x v="13"/>
    <x v="2"/>
    <x v="10"/>
    <s v="Honeywell Enviracaire Portable HEPA Air Cleaner for 17' x 22' Room"/>
    <n v="1924.16"/>
    <n v="8"/>
    <n v="312.68"/>
  </r>
  <r>
    <s v="15-01-2017"/>
    <x v="3"/>
    <x v="0"/>
    <x v="54"/>
    <x v="6"/>
    <x v="2"/>
    <x v="3"/>
    <s v="Telephone Message Books with Fax/Mobile Section, 5 1/2&quot; x 3 3/16&quot;"/>
    <n v="12.7"/>
    <n v="2"/>
    <n v="5.84"/>
  </r>
  <r>
    <s v="15-01-2017"/>
    <x v="3"/>
    <x v="0"/>
    <x v="458"/>
    <x v="5"/>
    <x v="2"/>
    <x v="11"/>
    <s v="Newell 347"/>
    <n v="21.4"/>
    <n v="5"/>
    <n v="6.21"/>
  </r>
  <r>
    <s v="15-01-2017"/>
    <x v="3"/>
    <x v="0"/>
    <x v="229"/>
    <x v="4"/>
    <x v="2"/>
    <x v="9"/>
    <s v="Wilson Jones Ledger-Size, Piano-Hinge Binder, 2&quot;, Blue"/>
    <n v="32.78"/>
    <n v="4"/>
    <n v="-52.45"/>
  </r>
  <r>
    <s v="15-01-2017"/>
    <x v="3"/>
    <x v="0"/>
    <x v="229"/>
    <x v="4"/>
    <x v="0"/>
    <x v="0"/>
    <s v="Logitech 910-002974 M325 Wireless Mouse for Web Scrolling"/>
    <n v="47.98"/>
    <n v="2"/>
    <n v="14.4"/>
  </r>
  <r>
    <s v="15-01-2017"/>
    <x v="3"/>
    <x v="0"/>
    <x v="229"/>
    <x v="4"/>
    <x v="0"/>
    <x v="0"/>
    <s v="Maxell 74 Minute CDR, 10/Pack"/>
    <n v="62.59"/>
    <n v="8"/>
    <n v="13.3"/>
  </r>
  <r>
    <s v="15-01-2017"/>
    <x v="3"/>
    <x v="0"/>
    <x v="229"/>
    <x v="4"/>
    <x v="2"/>
    <x v="9"/>
    <s v="Acco D-Ring Binder w/DublLock"/>
    <n v="4.28"/>
    <n v="1"/>
    <n v="-6.63"/>
  </r>
  <r>
    <s v="15-02-2014"/>
    <x v="0"/>
    <x v="1"/>
    <x v="535"/>
    <x v="1"/>
    <x v="2"/>
    <x v="9"/>
    <s v="Pressboard Data Binders by Wilson Jones"/>
    <n v="21.36"/>
    <n v="5"/>
    <n v="7.21"/>
  </r>
  <r>
    <s v="15-02-2015"/>
    <x v="1"/>
    <x v="1"/>
    <x v="129"/>
    <x v="0"/>
    <x v="0"/>
    <x v="2"/>
    <s v="Innergie mMini Combo Duo USB Travel Charging Kit"/>
    <n v="134.97"/>
    <n v="3"/>
    <n v="64.790000000000006"/>
  </r>
  <r>
    <s v="15-02-2015"/>
    <x v="1"/>
    <x v="1"/>
    <x v="129"/>
    <x v="0"/>
    <x v="0"/>
    <x v="2"/>
    <s v="Samsung Galaxy S III - 16GB - pebble blue (T-Mobile)"/>
    <n v="699.98"/>
    <n v="2"/>
    <n v="195.99"/>
  </r>
  <r>
    <s v="15-02-2015"/>
    <x v="1"/>
    <x v="1"/>
    <x v="129"/>
    <x v="0"/>
    <x v="0"/>
    <x v="0"/>
    <s v="Maxell LTO Ultrium - 800 GB"/>
    <n v="139.94999999999999"/>
    <n v="5"/>
    <n v="26.59"/>
  </r>
  <r>
    <s v="15-02-2015"/>
    <x v="1"/>
    <x v="1"/>
    <x v="49"/>
    <x v="5"/>
    <x v="2"/>
    <x v="3"/>
    <s v="Xerox 1959"/>
    <n v="13.36"/>
    <n v="2"/>
    <n v="6.41"/>
  </r>
  <r>
    <s v="15-02-2015"/>
    <x v="1"/>
    <x v="1"/>
    <x v="49"/>
    <x v="5"/>
    <x v="2"/>
    <x v="9"/>
    <s v="Acco Data Flex Cable Posts For Top &amp; Bottom Load Binders, 6&quot; Capacity"/>
    <n v="41.72"/>
    <n v="5"/>
    <n v="13.04"/>
  </r>
  <r>
    <s v="15-02-2015"/>
    <x v="1"/>
    <x v="1"/>
    <x v="49"/>
    <x v="5"/>
    <x v="2"/>
    <x v="9"/>
    <s v="Avery Durable Binders"/>
    <n v="11.52"/>
    <n v="5"/>
    <n v="4.18"/>
  </r>
  <r>
    <s v="15-02-2015"/>
    <x v="1"/>
    <x v="1"/>
    <x v="49"/>
    <x v="5"/>
    <x v="2"/>
    <x v="10"/>
    <s v="Kensington 6 Outlet MasterPiece HOMEOFFICE Power Control Center"/>
    <n v="541.44000000000005"/>
    <n v="6"/>
    <n v="157.02000000000001"/>
  </r>
  <r>
    <s v="15-02-2015"/>
    <x v="1"/>
    <x v="1"/>
    <x v="49"/>
    <x v="5"/>
    <x v="2"/>
    <x v="3"/>
    <s v="Xerox 22"/>
    <n v="19.440000000000001"/>
    <n v="3"/>
    <n v="9.33"/>
  </r>
  <r>
    <s v="15-02-2016"/>
    <x v="2"/>
    <x v="1"/>
    <x v="233"/>
    <x v="2"/>
    <x v="2"/>
    <x v="9"/>
    <s v="GBC DocuBind P100 Manual Binding Machine"/>
    <n v="398.35"/>
    <n v="3"/>
    <n v="124.49"/>
  </r>
  <r>
    <s v="15-02-2016"/>
    <x v="2"/>
    <x v="1"/>
    <x v="233"/>
    <x v="2"/>
    <x v="2"/>
    <x v="4"/>
    <s v="Advantus Push Pins"/>
    <n v="8.7200000000000006"/>
    <n v="4"/>
    <n v="3.58"/>
  </r>
  <r>
    <s v="15-03-2014"/>
    <x v="0"/>
    <x v="2"/>
    <x v="290"/>
    <x v="11"/>
    <x v="2"/>
    <x v="6"/>
    <s v="Hot File 7-Pocket, Floor Stand"/>
    <n v="142.78"/>
    <n v="1"/>
    <n v="17.850000000000001"/>
  </r>
  <r>
    <s v="15-03-2014"/>
    <x v="0"/>
    <x v="2"/>
    <x v="290"/>
    <x v="11"/>
    <x v="1"/>
    <x v="5"/>
    <s v="Eldon Expressions Desk Accessory, Wood Photo Frame, Mahogany"/>
    <n v="45.7"/>
    <n v="3"/>
    <n v="5.14"/>
  </r>
  <r>
    <s v="15-03-2014"/>
    <x v="0"/>
    <x v="2"/>
    <x v="290"/>
    <x v="11"/>
    <x v="2"/>
    <x v="9"/>
    <s v="Insertable Tab Post Binder Dividers"/>
    <n v="7.22"/>
    <n v="3"/>
    <n v="-5.53"/>
  </r>
  <r>
    <s v="15-03-2014"/>
    <x v="0"/>
    <x v="2"/>
    <x v="290"/>
    <x v="11"/>
    <x v="2"/>
    <x v="9"/>
    <s v="GBC VeloBinder Manual Binding System"/>
    <n v="43.19"/>
    <n v="4"/>
    <n v="-31.67"/>
  </r>
  <r>
    <s v="15-03-2014"/>
    <x v="0"/>
    <x v="2"/>
    <x v="290"/>
    <x v="11"/>
    <x v="2"/>
    <x v="3"/>
    <s v="Xerox 1889"/>
    <n v="131.9"/>
    <n v="3"/>
    <n v="47.82"/>
  </r>
  <r>
    <s v="15-03-2015"/>
    <x v="1"/>
    <x v="2"/>
    <x v="722"/>
    <x v="21"/>
    <x v="0"/>
    <x v="2"/>
    <s v="SmartStand Mobile Device Holder, Assorted Colors"/>
    <n v="16.78"/>
    <n v="3"/>
    <n v="1.68"/>
  </r>
  <r>
    <s v="15-03-2016"/>
    <x v="2"/>
    <x v="2"/>
    <x v="26"/>
    <x v="13"/>
    <x v="0"/>
    <x v="0"/>
    <s v="V7 USB Numeric Keypad"/>
    <n v="83.98"/>
    <n v="3"/>
    <n v="-13.65"/>
  </r>
  <r>
    <s v="15-03-2016"/>
    <x v="2"/>
    <x v="2"/>
    <x v="262"/>
    <x v="5"/>
    <x v="2"/>
    <x v="9"/>
    <s v="Avery Round Ring Poly Binders"/>
    <n v="4.54"/>
    <n v="2"/>
    <n v="1.65"/>
  </r>
  <r>
    <s v="15-03-2016"/>
    <x v="2"/>
    <x v="2"/>
    <x v="262"/>
    <x v="5"/>
    <x v="1"/>
    <x v="1"/>
    <s v="Global Comet Stacking Arm Chair"/>
    <n v="1352.03"/>
    <n v="4"/>
    <n v="84.5"/>
  </r>
  <r>
    <s v="15-03-2016"/>
    <x v="2"/>
    <x v="2"/>
    <x v="605"/>
    <x v="32"/>
    <x v="2"/>
    <x v="3"/>
    <s v="Xerox 1964"/>
    <n v="319.76"/>
    <n v="14"/>
    <n v="147.09"/>
  </r>
  <r>
    <s v="15-03-2016"/>
    <x v="2"/>
    <x v="2"/>
    <x v="605"/>
    <x v="32"/>
    <x v="2"/>
    <x v="3"/>
    <s v="Xerox 1964"/>
    <n v="45.68"/>
    <n v="2"/>
    <n v="21.01"/>
  </r>
  <r>
    <s v="15-03-2016"/>
    <x v="2"/>
    <x v="2"/>
    <x v="517"/>
    <x v="4"/>
    <x v="1"/>
    <x v="1"/>
    <s v="Novimex Swivel Fabric Task Chair"/>
    <n v="528.42999999999995"/>
    <n v="5"/>
    <n v="-143.43"/>
  </r>
  <r>
    <s v="15-03-2016"/>
    <x v="2"/>
    <x v="2"/>
    <x v="517"/>
    <x v="4"/>
    <x v="2"/>
    <x v="9"/>
    <s v="GBC Pre-Punched Binding Paper, Plastic, White, 8-1/2&quot; x 11&quot;"/>
    <n v="22.39"/>
    <n v="7"/>
    <n v="-35.82"/>
  </r>
  <r>
    <s v="15-04-2014"/>
    <x v="0"/>
    <x v="3"/>
    <x v="489"/>
    <x v="5"/>
    <x v="2"/>
    <x v="10"/>
    <s v="Belkin F9G930V10-GRY 9 Outlet Surge"/>
    <n v="106.96"/>
    <n v="2"/>
    <n v="31.02"/>
  </r>
  <r>
    <s v="15-04-2014"/>
    <x v="0"/>
    <x v="3"/>
    <x v="489"/>
    <x v="5"/>
    <x v="1"/>
    <x v="5"/>
    <s v="Howard Miller 13&quot; Diameter Goldtone Round Wall Clock"/>
    <n v="187.76"/>
    <n v="4"/>
    <n v="76.98"/>
  </r>
  <r>
    <s v="15-04-2016"/>
    <x v="2"/>
    <x v="3"/>
    <x v="79"/>
    <x v="12"/>
    <x v="2"/>
    <x v="9"/>
    <s v="GBC ProClick 150 Presentation Binding System"/>
    <n v="189.59"/>
    <n v="2"/>
    <n v="-145.35"/>
  </r>
  <r>
    <s v="15-04-2016"/>
    <x v="2"/>
    <x v="3"/>
    <x v="79"/>
    <x v="12"/>
    <x v="0"/>
    <x v="0"/>
    <s v="Imation Secure+ Hardware Encrypted USB 2.0 Flash Drive; 16GB"/>
    <n v="408.74"/>
    <n v="7"/>
    <n v="76.64"/>
  </r>
  <r>
    <s v="15-04-2016"/>
    <x v="2"/>
    <x v="3"/>
    <x v="79"/>
    <x v="12"/>
    <x v="0"/>
    <x v="0"/>
    <s v="Imation Secure+ Hardware Encrypted USB 2.0 Flash Drive; 16GB"/>
    <n v="291.95999999999998"/>
    <n v="5"/>
    <n v="54.74"/>
  </r>
  <r>
    <s v="15-04-2016"/>
    <x v="2"/>
    <x v="3"/>
    <x v="79"/>
    <x v="12"/>
    <x v="2"/>
    <x v="6"/>
    <s v="Woodgrain Magazine Files by Perma"/>
    <n v="4.7699999999999996"/>
    <n v="2"/>
    <n v="-0.77"/>
  </r>
  <r>
    <s v="15-04-2016"/>
    <x v="2"/>
    <x v="3"/>
    <x v="479"/>
    <x v="5"/>
    <x v="1"/>
    <x v="1"/>
    <s v="HON 5400 Series Task Chairs for Big and Tall"/>
    <n v="1121.57"/>
    <n v="2"/>
    <n v="0"/>
  </r>
  <r>
    <s v="15-04-2016"/>
    <x v="2"/>
    <x v="3"/>
    <x v="517"/>
    <x v="4"/>
    <x v="2"/>
    <x v="11"/>
    <s v="Dixon Ticonderoga Erasable Colored Pencil Set, 12-Color"/>
    <n v="33.49"/>
    <n v="7"/>
    <n v="5.86"/>
  </r>
  <r>
    <s v="15-04-2016"/>
    <x v="2"/>
    <x v="3"/>
    <x v="517"/>
    <x v="4"/>
    <x v="2"/>
    <x v="4"/>
    <s v="Ideal Clamps"/>
    <n v="8.0399999999999991"/>
    <n v="5"/>
    <n v="2.91"/>
  </r>
  <r>
    <s v="15-04-2016"/>
    <x v="2"/>
    <x v="3"/>
    <x v="60"/>
    <x v="5"/>
    <x v="2"/>
    <x v="3"/>
    <s v="Xerox 1911"/>
    <n v="143.69999999999999"/>
    <n v="3"/>
    <n v="68.98"/>
  </r>
  <r>
    <s v="15-04-2017"/>
    <x v="3"/>
    <x v="3"/>
    <x v="107"/>
    <x v="12"/>
    <x v="2"/>
    <x v="3"/>
    <s v="Xerox 1967"/>
    <n v="15.55"/>
    <n v="3"/>
    <n v="5.44"/>
  </r>
  <r>
    <s v="15-04-2017"/>
    <x v="3"/>
    <x v="3"/>
    <x v="61"/>
    <x v="20"/>
    <x v="2"/>
    <x v="11"/>
    <s v="Faber Castell Col-Erase Pencils"/>
    <n v="4.8899999999999997"/>
    <n v="1"/>
    <n v="2"/>
  </r>
  <r>
    <s v="15-04-2017"/>
    <x v="3"/>
    <x v="3"/>
    <x v="752"/>
    <x v="14"/>
    <x v="1"/>
    <x v="5"/>
    <s v="Howard Miller 12&quot; Round Wall Clock"/>
    <n v="196.45"/>
    <n v="5"/>
    <n v="70.72"/>
  </r>
  <r>
    <s v="15-04-2017"/>
    <x v="3"/>
    <x v="3"/>
    <x v="433"/>
    <x v="5"/>
    <x v="2"/>
    <x v="3"/>
    <s v="Xerox 1883"/>
    <n v="79.14"/>
    <n v="3"/>
    <n v="36.4"/>
  </r>
  <r>
    <s v="15-04-2017"/>
    <x v="3"/>
    <x v="3"/>
    <x v="161"/>
    <x v="4"/>
    <x v="2"/>
    <x v="3"/>
    <s v="Xerox 207"/>
    <n v="20.74"/>
    <n v="4"/>
    <n v="7.26"/>
  </r>
  <r>
    <s v="15-04-2017"/>
    <x v="3"/>
    <x v="3"/>
    <x v="190"/>
    <x v="11"/>
    <x v="2"/>
    <x v="9"/>
    <s v="VariCap6 Expandable Binder"/>
    <n v="15.57"/>
    <n v="3"/>
    <n v="-11.94"/>
  </r>
  <r>
    <s v="15-05-2015"/>
    <x v="1"/>
    <x v="4"/>
    <x v="42"/>
    <x v="19"/>
    <x v="2"/>
    <x v="13"/>
    <s v="Wausau Papers Astrobrights Colored Envelopes"/>
    <n v="17.940000000000001"/>
    <n v="3"/>
    <n v="8.7899999999999991"/>
  </r>
  <r>
    <s v="15-05-2015"/>
    <x v="1"/>
    <x v="4"/>
    <x v="262"/>
    <x v="13"/>
    <x v="2"/>
    <x v="6"/>
    <s v="Fellowes Neat Ideas Storage Cubes"/>
    <n v="51.97"/>
    <n v="2"/>
    <n v="-10.39"/>
  </r>
  <r>
    <s v="15-05-2016"/>
    <x v="2"/>
    <x v="4"/>
    <x v="166"/>
    <x v="32"/>
    <x v="2"/>
    <x v="9"/>
    <s v="GBC DocuBind P50 Personal Binding Machine"/>
    <n v="511.84"/>
    <n v="8"/>
    <n v="240.56"/>
  </r>
  <r>
    <s v="15-05-2016"/>
    <x v="2"/>
    <x v="4"/>
    <x v="166"/>
    <x v="32"/>
    <x v="2"/>
    <x v="11"/>
    <s v="Boston KS Multi-Size Manual Pencil Sharpener"/>
    <n v="91.96"/>
    <n v="4"/>
    <n v="25.75"/>
  </r>
  <r>
    <s v="15-05-2016"/>
    <x v="2"/>
    <x v="4"/>
    <x v="166"/>
    <x v="32"/>
    <x v="2"/>
    <x v="11"/>
    <s v="Newell 344"/>
    <n v="8.34"/>
    <n v="3"/>
    <n v="2.17"/>
  </r>
  <r>
    <s v="15-05-2016"/>
    <x v="2"/>
    <x v="4"/>
    <x v="414"/>
    <x v="2"/>
    <x v="2"/>
    <x v="9"/>
    <s v="Binder Posts"/>
    <n v="13.78"/>
    <n v="3"/>
    <n v="4.4800000000000004"/>
  </r>
  <r>
    <s v="15-05-2016"/>
    <x v="2"/>
    <x v="4"/>
    <x v="69"/>
    <x v="11"/>
    <x v="2"/>
    <x v="9"/>
    <s v="GBC Instant Report Kit"/>
    <n v="7.76"/>
    <n v="4"/>
    <n v="-5.18"/>
  </r>
  <r>
    <s v="15-05-2016"/>
    <x v="2"/>
    <x v="4"/>
    <x v="281"/>
    <x v="18"/>
    <x v="2"/>
    <x v="3"/>
    <s v="TOPS Voice Message Log Book, Flash Format"/>
    <n v="15.23"/>
    <n v="4"/>
    <n v="5.52"/>
  </r>
  <r>
    <s v="15-05-2017"/>
    <x v="3"/>
    <x v="4"/>
    <x v="313"/>
    <x v="23"/>
    <x v="0"/>
    <x v="2"/>
    <s v="Logitech B530 USB Headset - headset - Full size, Binaural"/>
    <n v="29.59"/>
    <n v="1"/>
    <n v="2.59"/>
  </r>
  <r>
    <s v="15-05-2017"/>
    <x v="3"/>
    <x v="4"/>
    <x v="313"/>
    <x v="23"/>
    <x v="2"/>
    <x v="9"/>
    <s v="Avery Durable Slant Ring Binders"/>
    <n v="4.75"/>
    <n v="2"/>
    <n v="-3.17"/>
  </r>
  <r>
    <s v="15-05-2017"/>
    <x v="3"/>
    <x v="4"/>
    <x v="313"/>
    <x v="23"/>
    <x v="2"/>
    <x v="3"/>
    <s v="Universal Ultra Bright White Copier/Laser Paper, 8 1/2&quot; x 11&quot;, Ream"/>
    <n v="15.55"/>
    <n v="3"/>
    <n v="5.64"/>
  </r>
  <r>
    <s v="15-05-2017"/>
    <x v="3"/>
    <x v="4"/>
    <x v="635"/>
    <x v="1"/>
    <x v="1"/>
    <x v="5"/>
    <s v="24-Hour Round Wall Clock"/>
    <n v="39.96"/>
    <n v="2"/>
    <n v="17.18"/>
  </r>
  <r>
    <s v="15-05-2017"/>
    <x v="3"/>
    <x v="4"/>
    <x v="635"/>
    <x v="1"/>
    <x v="1"/>
    <x v="1"/>
    <s v="SAFCO Optional Arm Kit for Workspace Cribbage Stacking Chair"/>
    <n v="42.62"/>
    <n v="2"/>
    <n v="4.26"/>
  </r>
  <r>
    <s v="15-05-2017"/>
    <x v="3"/>
    <x v="4"/>
    <x v="635"/>
    <x v="1"/>
    <x v="1"/>
    <x v="1"/>
    <s v="SAFCO Arco Folding Chair"/>
    <n v="220.96"/>
    <n v="1"/>
    <n v="24.86"/>
  </r>
  <r>
    <s v="15-05-2017"/>
    <x v="3"/>
    <x v="4"/>
    <x v="115"/>
    <x v="3"/>
    <x v="2"/>
    <x v="3"/>
    <s v="Xerox 1880"/>
    <n v="56.7"/>
    <n v="2"/>
    <n v="19.14"/>
  </r>
  <r>
    <s v="15-05-2017"/>
    <x v="3"/>
    <x v="4"/>
    <x v="115"/>
    <x v="3"/>
    <x v="0"/>
    <x v="2"/>
    <s v="QVS USB Car Charger 2-Port 2.1Amp for iPod/iPhone/iPad/iPad 2/iPad 3"/>
    <n v="11.12"/>
    <n v="2"/>
    <n v="3.48"/>
  </r>
  <r>
    <s v="15-06-2014"/>
    <x v="0"/>
    <x v="5"/>
    <x v="590"/>
    <x v="4"/>
    <x v="1"/>
    <x v="7"/>
    <s v="Lesro Sheffield Collection Coffee Table, End Table, Center Table, Corner Table"/>
    <n v="99.92"/>
    <n v="2"/>
    <n v="-18.559999999999999"/>
  </r>
  <r>
    <s v="15-06-2014"/>
    <x v="0"/>
    <x v="5"/>
    <x v="590"/>
    <x v="4"/>
    <x v="1"/>
    <x v="1"/>
    <s v="Global Commerce Series High-Back Swivel/Tilt Chairs"/>
    <n v="797.94"/>
    <n v="4"/>
    <n v="-57"/>
  </r>
  <r>
    <s v="15-06-2014"/>
    <x v="0"/>
    <x v="5"/>
    <x v="590"/>
    <x v="4"/>
    <x v="2"/>
    <x v="9"/>
    <s v="Avery Premier Heavy-Duty Binder with Round Locking Rings"/>
    <n v="8.57"/>
    <n v="3"/>
    <n v="-14.57"/>
  </r>
  <r>
    <s v="15-06-2014"/>
    <x v="0"/>
    <x v="5"/>
    <x v="614"/>
    <x v="4"/>
    <x v="2"/>
    <x v="3"/>
    <s v="Xerox 1902"/>
    <n v="36.54"/>
    <n v="2"/>
    <n v="11.88"/>
  </r>
  <r>
    <s v="15-06-2015"/>
    <x v="1"/>
    <x v="5"/>
    <x v="130"/>
    <x v="23"/>
    <x v="2"/>
    <x v="3"/>
    <s v="Xerox 1895"/>
    <n v="9.57"/>
    <n v="2"/>
    <n v="2.99"/>
  </r>
  <r>
    <s v="15-06-2015"/>
    <x v="1"/>
    <x v="5"/>
    <x v="130"/>
    <x v="23"/>
    <x v="2"/>
    <x v="6"/>
    <s v="Belkin 19&quot; Vented Equipment Shelf, Black"/>
    <n v="82.37"/>
    <n v="2"/>
    <n v="-19.559999999999999"/>
  </r>
  <r>
    <s v="15-06-2015"/>
    <x v="1"/>
    <x v="5"/>
    <x v="130"/>
    <x v="23"/>
    <x v="1"/>
    <x v="5"/>
    <s v="Eldon &quot;L&quot; Workstation Diamond Chairmat"/>
    <n v="364.7"/>
    <n v="6"/>
    <n v="-36.47"/>
  </r>
  <r>
    <s v="15-06-2015"/>
    <x v="1"/>
    <x v="5"/>
    <x v="130"/>
    <x v="23"/>
    <x v="1"/>
    <x v="5"/>
    <s v="DAX Copper Panel Document Frame, 5 x 7 Size"/>
    <n v="40.26"/>
    <n v="4"/>
    <n v="11.07"/>
  </r>
  <r>
    <s v="15-06-2015"/>
    <x v="1"/>
    <x v="5"/>
    <x v="456"/>
    <x v="11"/>
    <x v="0"/>
    <x v="0"/>
    <s v="Belkin Standard 104 key USB Keyboard"/>
    <n v="11.67"/>
    <n v="1"/>
    <n v="-0.73"/>
  </r>
  <r>
    <s v="15-06-2015"/>
    <x v="1"/>
    <x v="5"/>
    <x v="720"/>
    <x v="5"/>
    <x v="0"/>
    <x v="2"/>
    <s v="Jabra SPEAK 410"/>
    <n v="225.58"/>
    <n v="3"/>
    <n v="22.56"/>
  </r>
  <r>
    <s v="15-06-2016"/>
    <x v="2"/>
    <x v="5"/>
    <x v="753"/>
    <x v="4"/>
    <x v="2"/>
    <x v="3"/>
    <s v="Xerox 19"/>
    <n v="173.49"/>
    <n v="7"/>
    <n v="54.22"/>
  </r>
  <r>
    <s v="15-06-2017"/>
    <x v="3"/>
    <x v="5"/>
    <x v="654"/>
    <x v="5"/>
    <x v="0"/>
    <x v="2"/>
    <s v="Anker 36W 4-Port USB Wall Charger Travel Power Adapter for iPhone 5s 5c 5"/>
    <n v="47.98"/>
    <n v="3"/>
    <n v="4.8"/>
  </r>
  <r>
    <s v="15-06-2017"/>
    <x v="3"/>
    <x v="5"/>
    <x v="715"/>
    <x v="3"/>
    <x v="2"/>
    <x v="11"/>
    <s v="Newell 331"/>
    <n v="19.559999999999999"/>
    <n v="5"/>
    <n v="1.71"/>
  </r>
  <r>
    <s v="15-06-2017"/>
    <x v="3"/>
    <x v="5"/>
    <x v="496"/>
    <x v="5"/>
    <x v="2"/>
    <x v="11"/>
    <s v="Dixon Prang Watercolor Pencils, 10-Color Set with Brush"/>
    <n v="4.26"/>
    <n v="1"/>
    <n v="1.75"/>
  </r>
  <r>
    <s v="15-06-2017"/>
    <x v="3"/>
    <x v="5"/>
    <x v="287"/>
    <x v="7"/>
    <x v="2"/>
    <x v="8"/>
    <s v="Avery 490"/>
    <n v="44.4"/>
    <n v="3"/>
    <n v="22.2"/>
  </r>
  <r>
    <s v="15-06-2017"/>
    <x v="3"/>
    <x v="5"/>
    <x v="287"/>
    <x v="7"/>
    <x v="2"/>
    <x v="6"/>
    <s v="Tenex Personal Self-Stacking Standard File Box, Black/Gray"/>
    <n v="84.55"/>
    <n v="5"/>
    <n v="22.83"/>
  </r>
  <r>
    <s v="15-06-2017"/>
    <x v="3"/>
    <x v="5"/>
    <x v="287"/>
    <x v="7"/>
    <x v="2"/>
    <x v="3"/>
    <s v="Xerox 1992"/>
    <n v="17.940000000000001"/>
    <n v="3"/>
    <n v="8.7899999999999991"/>
  </r>
  <r>
    <s v="15-06-2017"/>
    <x v="3"/>
    <x v="5"/>
    <x v="445"/>
    <x v="5"/>
    <x v="0"/>
    <x v="2"/>
    <s v="Panasonic KX T7736-B Digital phone"/>
    <n v="119.96"/>
    <n v="1"/>
    <n v="7.5"/>
  </r>
  <r>
    <s v="15-06-2017"/>
    <x v="3"/>
    <x v="5"/>
    <x v="238"/>
    <x v="26"/>
    <x v="0"/>
    <x v="2"/>
    <s v="HTC One"/>
    <n v="239.98"/>
    <n v="3"/>
    <n v="27"/>
  </r>
  <r>
    <s v="15-06-2017"/>
    <x v="3"/>
    <x v="5"/>
    <x v="238"/>
    <x v="26"/>
    <x v="1"/>
    <x v="5"/>
    <s v="Staple-based wall hangings"/>
    <n v="31.17"/>
    <n v="4"/>
    <n v="9.35"/>
  </r>
  <r>
    <s v="15-06-2017"/>
    <x v="3"/>
    <x v="5"/>
    <x v="238"/>
    <x v="26"/>
    <x v="1"/>
    <x v="7"/>
    <s v="Barricks 18&quot; x 48&quot; Non-Folding Utility Table with Bottom Storage Shelf"/>
    <n v="120.96"/>
    <n v="2"/>
    <n v="-28.22"/>
  </r>
  <r>
    <s v="15-06-2017"/>
    <x v="3"/>
    <x v="5"/>
    <x v="238"/>
    <x v="26"/>
    <x v="0"/>
    <x v="2"/>
    <s v="Samsung Galaxy S III - 16GB - pebble blue (T-Mobile)"/>
    <n v="2239.94"/>
    <n v="8"/>
    <n v="223.99"/>
  </r>
  <r>
    <s v="15-06-2017"/>
    <x v="3"/>
    <x v="5"/>
    <x v="238"/>
    <x v="26"/>
    <x v="2"/>
    <x v="10"/>
    <s v="Staple holder"/>
    <n v="76.61"/>
    <n v="8"/>
    <n v="6.7"/>
  </r>
  <r>
    <s v="15-06-2017"/>
    <x v="3"/>
    <x v="5"/>
    <x v="238"/>
    <x v="26"/>
    <x v="2"/>
    <x v="6"/>
    <s v="Hot File 7-Pocket, Floor Stand"/>
    <n v="142.78"/>
    <n v="1"/>
    <n v="17.850000000000001"/>
  </r>
  <r>
    <s v="15-06-2017"/>
    <x v="3"/>
    <x v="5"/>
    <x v="238"/>
    <x v="26"/>
    <x v="2"/>
    <x v="3"/>
    <s v="Xerox 1955"/>
    <n v="91.36"/>
    <n v="5"/>
    <n v="29.69"/>
  </r>
  <r>
    <s v="15-06-2017"/>
    <x v="3"/>
    <x v="5"/>
    <x v="536"/>
    <x v="12"/>
    <x v="1"/>
    <x v="1"/>
    <s v="Global Executive Mid-Back Manager's Chair"/>
    <n v="698.35"/>
    <n v="3"/>
    <n v="52.38"/>
  </r>
  <r>
    <s v="15-06-2017"/>
    <x v="3"/>
    <x v="5"/>
    <x v="536"/>
    <x v="12"/>
    <x v="1"/>
    <x v="16"/>
    <s v="O'Sullivan 2-Shelf Heavy-Duty Bookcases"/>
    <n v="77.73"/>
    <n v="2"/>
    <n v="-3.89"/>
  </r>
  <r>
    <s v="15-07-2014"/>
    <x v="0"/>
    <x v="6"/>
    <x v="278"/>
    <x v="46"/>
    <x v="0"/>
    <x v="0"/>
    <s v="Maxell 4.7GB DVD-R 5/Pack"/>
    <n v="2.97"/>
    <n v="3"/>
    <n v="1.31"/>
  </r>
  <r>
    <s v="15-07-2014"/>
    <x v="0"/>
    <x v="6"/>
    <x v="278"/>
    <x v="46"/>
    <x v="2"/>
    <x v="4"/>
    <s v="Advantus Push Pins"/>
    <n v="6.54"/>
    <n v="3"/>
    <n v="2.68"/>
  </r>
  <r>
    <s v="15-07-2016"/>
    <x v="2"/>
    <x v="6"/>
    <x v="623"/>
    <x v="21"/>
    <x v="2"/>
    <x v="15"/>
    <s v="Fiskars Home &amp; Office Scissors"/>
    <n v="44.4"/>
    <n v="5"/>
    <n v="12.43"/>
  </r>
  <r>
    <s v="15-07-2016"/>
    <x v="2"/>
    <x v="6"/>
    <x v="754"/>
    <x v="16"/>
    <x v="1"/>
    <x v="1"/>
    <s v="Bevis Steel Folding Chairs"/>
    <n v="230.28"/>
    <n v="3"/>
    <n v="23.03"/>
  </r>
  <r>
    <s v="15-07-2016"/>
    <x v="2"/>
    <x v="6"/>
    <x v="754"/>
    <x v="16"/>
    <x v="2"/>
    <x v="3"/>
    <s v="Xerox 1909"/>
    <n v="105.52"/>
    <n v="5"/>
    <n v="34.29"/>
  </r>
  <r>
    <s v="15-07-2017"/>
    <x v="3"/>
    <x v="6"/>
    <x v="730"/>
    <x v="37"/>
    <x v="2"/>
    <x v="9"/>
    <s v="GBC Standard Plastic Binding Systems Combs"/>
    <n v="26.55"/>
    <n v="3"/>
    <n v="13.01"/>
  </r>
  <r>
    <s v="15-07-2017"/>
    <x v="3"/>
    <x v="6"/>
    <x v="730"/>
    <x v="37"/>
    <x v="1"/>
    <x v="7"/>
    <s v="Hon 2111 Invitation Series Straight Table"/>
    <n v="310.44"/>
    <n v="3"/>
    <n v="-48.78"/>
  </r>
  <r>
    <s v="15-07-2017"/>
    <x v="3"/>
    <x v="6"/>
    <x v="274"/>
    <x v="2"/>
    <x v="2"/>
    <x v="11"/>
    <s v="Newell 349"/>
    <n v="6.56"/>
    <n v="2"/>
    <n v="1.9"/>
  </r>
  <r>
    <s v="15-07-2017"/>
    <x v="3"/>
    <x v="6"/>
    <x v="274"/>
    <x v="2"/>
    <x v="2"/>
    <x v="8"/>
    <s v="Avery 509"/>
    <n v="7.83"/>
    <n v="3"/>
    <n v="3.6"/>
  </r>
  <r>
    <s v="15-07-2017"/>
    <x v="3"/>
    <x v="6"/>
    <x v="274"/>
    <x v="2"/>
    <x v="0"/>
    <x v="0"/>
    <s v="Sony 32GB Class 10 Micro SDHC R40 Memory Card"/>
    <n v="41.9"/>
    <n v="2"/>
    <n v="8.8000000000000007"/>
  </r>
  <r>
    <s v="15-07-2017"/>
    <x v="3"/>
    <x v="6"/>
    <x v="274"/>
    <x v="2"/>
    <x v="1"/>
    <x v="1"/>
    <s v="Hon Mobius Operator's Chair"/>
    <n v="664.15"/>
    <n v="6"/>
    <n v="88.55"/>
  </r>
  <r>
    <s v="15-07-2017"/>
    <x v="3"/>
    <x v="6"/>
    <x v="274"/>
    <x v="2"/>
    <x v="2"/>
    <x v="3"/>
    <s v="Spiral Phone Message Books with Labels by Adams"/>
    <n v="8.9600000000000009"/>
    <n v="2"/>
    <n v="4.3899999999999997"/>
  </r>
  <r>
    <s v="15-07-2017"/>
    <x v="3"/>
    <x v="6"/>
    <x v="140"/>
    <x v="20"/>
    <x v="2"/>
    <x v="10"/>
    <s v="Belkin 8 Outlet SurgeMaster II Gold Surge Protector"/>
    <n v="179.94"/>
    <n v="3"/>
    <n v="50.38"/>
  </r>
  <r>
    <s v="15-07-2017"/>
    <x v="3"/>
    <x v="6"/>
    <x v="140"/>
    <x v="20"/>
    <x v="1"/>
    <x v="7"/>
    <s v="Hon 5100 Series Wood Tables"/>
    <n v="872.94"/>
    <n v="3"/>
    <n v="157.13"/>
  </r>
  <r>
    <s v="15-07-2017"/>
    <x v="3"/>
    <x v="6"/>
    <x v="140"/>
    <x v="20"/>
    <x v="2"/>
    <x v="3"/>
    <s v="Xerox 1999"/>
    <n v="12.96"/>
    <n v="2"/>
    <n v="6.22"/>
  </r>
  <r>
    <s v="15-08-2014"/>
    <x v="0"/>
    <x v="7"/>
    <x v="145"/>
    <x v="4"/>
    <x v="2"/>
    <x v="9"/>
    <s v="GBC Durable Plastic Covers"/>
    <n v="30.96"/>
    <n v="8"/>
    <n v="-52.63"/>
  </r>
  <r>
    <s v="15-08-2014"/>
    <x v="0"/>
    <x v="7"/>
    <x v="384"/>
    <x v="25"/>
    <x v="2"/>
    <x v="9"/>
    <s v="Premium Transparent Presentation Covers by GBC"/>
    <n v="62.94"/>
    <n v="3"/>
    <n v="30.21"/>
  </r>
  <r>
    <s v="15-08-2014"/>
    <x v="0"/>
    <x v="7"/>
    <x v="384"/>
    <x v="11"/>
    <x v="2"/>
    <x v="3"/>
    <s v="Xerox 1955"/>
    <n v="91.36"/>
    <n v="5"/>
    <n v="29.69"/>
  </r>
  <r>
    <s v="15-08-2014"/>
    <x v="0"/>
    <x v="7"/>
    <x v="384"/>
    <x v="11"/>
    <x v="2"/>
    <x v="10"/>
    <s v="Fellowes Superior 10 Outlet Split Surge Protector"/>
    <n v="152.24"/>
    <n v="5"/>
    <n v="17.13"/>
  </r>
  <r>
    <s v="15-08-2014"/>
    <x v="0"/>
    <x v="7"/>
    <x v="490"/>
    <x v="5"/>
    <x v="2"/>
    <x v="10"/>
    <s v="Tripp Lite TLP810NET Broadband Surge for Modem/Fax"/>
    <n v="152.91"/>
    <n v="3"/>
    <n v="42.81"/>
  </r>
  <r>
    <s v="15-08-2014"/>
    <x v="0"/>
    <x v="7"/>
    <x v="490"/>
    <x v="5"/>
    <x v="2"/>
    <x v="3"/>
    <s v="Xerox 1925"/>
    <n v="92.94"/>
    <n v="3"/>
    <n v="41.82"/>
  </r>
  <r>
    <s v="15-08-2014"/>
    <x v="0"/>
    <x v="7"/>
    <x v="490"/>
    <x v="5"/>
    <x v="2"/>
    <x v="9"/>
    <s v="Avery Heavy-Duty EZD  Binder With Locking Rings"/>
    <n v="17.86"/>
    <n v="4"/>
    <n v="6.25"/>
  </r>
  <r>
    <s v="15-08-2014"/>
    <x v="0"/>
    <x v="7"/>
    <x v="490"/>
    <x v="5"/>
    <x v="2"/>
    <x v="9"/>
    <s v="GBC Durable Plastic Covers"/>
    <n v="46.44"/>
    <n v="3"/>
    <n v="15.09"/>
  </r>
  <r>
    <s v="15-08-2014"/>
    <x v="0"/>
    <x v="7"/>
    <x v="490"/>
    <x v="5"/>
    <x v="1"/>
    <x v="1"/>
    <s v="Novimex Fabric Task Chair"/>
    <n v="195.14"/>
    <n v="4"/>
    <n v="-12.2"/>
  </r>
  <r>
    <s v="15-08-2015"/>
    <x v="1"/>
    <x v="7"/>
    <x v="538"/>
    <x v="5"/>
    <x v="2"/>
    <x v="6"/>
    <s v="Fellowes Super Stor/Drawer Files"/>
    <n v="323.10000000000002"/>
    <n v="2"/>
    <n v="61.39"/>
  </r>
  <r>
    <s v="15-08-2015"/>
    <x v="1"/>
    <x v="7"/>
    <x v="80"/>
    <x v="5"/>
    <x v="1"/>
    <x v="5"/>
    <s v="Tensor Computer Mounted Lamp"/>
    <n v="104.23"/>
    <n v="7"/>
    <n v="28.14"/>
  </r>
  <r>
    <s v="15-08-2015"/>
    <x v="1"/>
    <x v="7"/>
    <x v="80"/>
    <x v="5"/>
    <x v="2"/>
    <x v="6"/>
    <s v="Mobile Personal File Cube"/>
    <n v="70.260000000000005"/>
    <n v="3"/>
    <n v="18.97"/>
  </r>
  <r>
    <s v="15-08-2016"/>
    <x v="2"/>
    <x v="7"/>
    <x v="301"/>
    <x v="15"/>
    <x v="2"/>
    <x v="9"/>
    <s v="Premium Transparent Presentation Covers by GBC"/>
    <n v="18.88"/>
    <n v="3"/>
    <n v="-13.85"/>
  </r>
  <r>
    <s v="15-08-2016"/>
    <x v="2"/>
    <x v="7"/>
    <x v="301"/>
    <x v="15"/>
    <x v="2"/>
    <x v="10"/>
    <s v="Tripp Lite TLP810NET Broadband Surge for Modem/Fax"/>
    <n v="122.33"/>
    <n v="3"/>
    <n v="12.23"/>
  </r>
  <r>
    <s v="15-08-2016"/>
    <x v="2"/>
    <x v="7"/>
    <x v="315"/>
    <x v="5"/>
    <x v="0"/>
    <x v="2"/>
    <s v="Nokia Lumia 521 (T-Mobile)"/>
    <n v="71.98"/>
    <n v="3"/>
    <n v="7.2"/>
  </r>
  <r>
    <s v="15-08-2016"/>
    <x v="2"/>
    <x v="7"/>
    <x v="315"/>
    <x v="5"/>
    <x v="2"/>
    <x v="8"/>
    <s v="Avery 488"/>
    <n v="3.15"/>
    <n v="1"/>
    <n v="1.51"/>
  </r>
  <r>
    <s v="15-08-2016"/>
    <x v="2"/>
    <x v="7"/>
    <x v="646"/>
    <x v="11"/>
    <x v="0"/>
    <x v="2"/>
    <s v="HTC One Mini"/>
    <n v="705.54"/>
    <n v="7"/>
    <n v="70.55"/>
  </r>
  <r>
    <s v="15-08-2016"/>
    <x v="2"/>
    <x v="7"/>
    <x v="596"/>
    <x v="12"/>
    <x v="1"/>
    <x v="1"/>
    <s v="Hon Olson Stacker Stools"/>
    <n v="225.3"/>
    <n v="2"/>
    <n v="22.53"/>
  </r>
  <r>
    <s v="15-08-2016"/>
    <x v="2"/>
    <x v="7"/>
    <x v="479"/>
    <x v="5"/>
    <x v="1"/>
    <x v="5"/>
    <s v="Luxo Professional Magnifying Clamp-On Fluorescent Lamps"/>
    <n v="312.02999999999997"/>
    <n v="3"/>
    <n v="43.68"/>
  </r>
  <r>
    <s v="15-08-2016"/>
    <x v="2"/>
    <x v="7"/>
    <x v="479"/>
    <x v="5"/>
    <x v="2"/>
    <x v="6"/>
    <s v="Perma STOR-ALL Hanging File Box, 13 1/8&quot;W x 12 1/4&quot;D x 10 1/2&quot;H"/>
    <n v="17.940000000000001"/>
    <n v="3"/>
    <n v="3.05"/>
  </r>
  <r>
    <s v="15-08-2016"/>
    <x v="2"/>
    <x v="7"/>
    <x v="479"/>
    <x v="5"/>
    <x v="0"/>
    <x v="2"/>
    <s v="AT&amp;T 841000 Phone"/>
    <n v="165.6"/>
    <n v="3"/>
    <n v="10.35"/>
  </r>
  <r>
    <s v="15-08-2016"/>
    <x v="2"/>
    <x v="7"/>
    <x v="479"/>
    <x v="5"/>
    <x v="2"/>
    <x v="3"/>
    <s v="Rediform S.O.S. 1-Up Phone Message Bk, 4-1/4x3-1/16 Bk, 1 Form/Pg, 40 Messages/Bk, 3/Pk"/>
    <n v="37.520000000000003"/>
    <n v="4"/>
    <n v="18.010000000000002"/>
  </r>
  <r>
    <s v="15-08-2017"/>
    <x v="3"/>
    <x v="7"/>
    <x v="505"/>
    <x v="8"/>
    <x v="2"/>
    <x v="10"/>
    <s v="Fellowes Premier Superior Surge Suppressor, 10-Outlet, With Phone and Remote"/>
    <n v="97.84"/>
    <n v="2"/>
    <n v="25.44"/>
  </r>
  <r>
    <s v="15-08-2017"/>
    <x v="3"/>
    <x v="7"/>
    <x v="599"/>
    <x v="13"/>
    <x v="2"/>
    <x v="6"/>
    <s v="Tennsco Single-Tier Lockers"/>
    <n v="1801.63"/>
    <n v="6"/>
    <n v="-337.81"/>
  </r>
  <r>
    <s v="15-08-2017"/>
    <x v="3"/>
    <x v="7"/>
    <x v="543"/>
    <x v="7"/>
    <x v="2"/>
    <x v="8"/>
    <s v="Avery 495"/>
    <n v="50.4"/>
    <n v="8"/>
    <n v="23.18"/>
  </r>
  <r>
    <s v="15-09-2014"/>
    <x v="0"/>
    <x v="8"/>
    <x v="468"/>
    <x v="13"/>
    <x v="1"/>
    <x v="5"/>
    <s v="Seth Thomas 16&quot; Steel Case Clock"/>
    <n v="103.94"/>
    <n v="4"/>
    <n v="16.89"/>
  </r>
  <r>
    <s v="15-09-2014"/>
    <x v="0"/>
    <x v="8"/>
    <x v="386"/>
    <x v="2"/>
    <x v="2"/>
    <x v="3"/>
    <s v="Easy-staple paper"/>
    <n v="14.94"/>
    <n v="3"/>
    <n v="7.02"/>
  </r>
  <r>
    <s v="15-09-2014"/>
    <x v="0"/>
    <x v="8"/>
    <x v="386"/>
    <x v="2"/>
    <x v="1"/>
    <x v="5"/>
    <s v="Master Caster Door Stop, Large Neon Orange"/>
    <n v="14.56"/>
    <n v="2"/>
    <n v="6.26"/>
  </r>
  <r>
    <s v="15-09-2015"/>
    <x v="1"/>
    <x v="8"/>
    <x v="736"/>
    <x v="11"/>
    <x v="2"/>
    <x v="3"/>
    <s v="Xerox 21"/>
    <n v="15.55"/>
    <n v="3"/>
    <n v="5.44"/>
  </r>
  <r>
    <s v="15-09-2015"/>
    <x v="1"/>
    <x v="8"/>
    <x v="736"/>
    <x v="11"/>
    <x v="1"/>
    <x v="5"/>
    <s v="Ultra Door Push Plate"/>
    <n v="15.71"/>
    <n v="4"/>
    <n v="2.5499999999999998"/>
  </r>
  <r>
    <s v="15-09-2015"/>
    <x v="1"/>
    <x v="8"/>
    <x v="736"/>
    <x v="11"/>
    <x v="2"/>
    <x v="6"/>
    <s v="Decoflex Hanging Personal Folder File, Blue"/>
    <n v="24.67"/>
    <n v="2"/>
    <n v="2.16"/>
  </r>
  <r>
    <s v="15-09-2015"/>
    <x v="1"/>
    <x v="8"/>
    <x v="736"/>
    <x v="11"/>
    <x v="1"/>
    <x v="5"/>
    <s v="Tenex &quot;The Solids&quot; Textured Chair Mats"/>
    <n v="55.97"/>
    <n v="1"/>
    <n v="-2.1"/>
  </r>
  <r>
    <s v="15-09-2015"/>
    <x v="1"/>
    <x v="8"/>
    <x v="189"/>
    <x v="33"/>
    <x v="2"/>
    <x v="6"/>
    <s v="Fellowes Stor/Drawer Steel Plus Storage Drawers"/>
    <n v="190.86"/>
    <n v="2"/>
    <n v="11.45"/>
  </r>
  <r>
    <s v="15-09-2015"/>
    <x v="1"/>
    <x v="8"/>
    <x v="189"/>
    <x v="33"/>
    <x v="2"/>
    <x v="11"/>
    <s v="Manco Dry-Lighter Erasable Highlighter"/>
    <n v="24.32"/>
    <n v="8"/>
    <n v="8.27"/>
  </r>
  <r>
    <s v="15-09-2015"/>
    <x v="1"/>
    <x v="8"/>
    <x v="530"/>
    <x v="2"/>
    <x v="2"/>
    <x v="9"/>
    <s v="GBC Twin Loop Wire Binding Elements"/>
    <n v="79.87"/>
    <n v="3"/>
    <n v="29.95"/>
  </r>
  <r>
    <s v="15-09-2015"/>
    <x v="1"/>
    <x v="8"/>
    <x v="530"/>
    <x v="2"/>
    <x v="1"/>
    <x v="16"/>
    <s v="Bush Westfield Collection Bookcases, Medium Cherry Finish"/>
    <n v="46.38"/>
    <n v="1"/>
    <n v="1.1599999999999999"/>
  </r>
  <r>
    <s v="15-09-2015"/>
    <x v="1"/>
    <x v="8"/>
    <x v="530"/>
    <x v="2"/>
    <x v="2"/>
    <x v="3"/>
    <s v="Xerox 1967"/>
    <n v="12.96"/>
    <n v="2"/>
    <n v="6.22"/>
  </r>
  <r>
    <s v="15-09-2015"/>
    <x v="1"/>
    <x v="8"/>
    <x v="448"/>
    <x v="34"/>
    <x v="1"/>
    <x v="7"/>
    <s v="Bretford CR8500 Series Meeting Room Furniture"/>
    <n v="801.96"/>
    <n v="2"/>
    <n v="200.49"/>
  </r>
  <r>
    <s v="15-09-2015"/>
    <x v="1"/>
    <x v="8"/>
    <x v="448"/>
    <x v="34"/>
    <x v="0"/>
    <x v="2"/>
    <s v="Anker Astro Mini 3000mAh Ultra-Compact Portable Charger"/>
    <n v="59.97"/>
    <n v="3"/>
    <n v="0"/>
  </r>
  <r>
    <s v="15-09-2015"/>
    <x v="1"/>
    <x v="8"/>
    <x v="448"/>
    <x v="34"/>
    <x v="1"/>
    <x v="1"/>
    <s v="Global Manager's Adjustable Task Chair, Storm"/>
    <n v="1056.8599999999999"/>
    <n v="7"/>
    <n v="306.49"/>
  </r>
  <r>
    <s v="15-09-2015"/>
    <x v="1"/>
    <x v="8"/>
    <x v="661"/>
    <x v="13"/>
    <x v="2"/>
    <x v="9"/>
    <s v="Avery Hidden Tab Dividers for Binding Systems"/>
    <n v="3.58"/>
    <n v="4"/>
    <n v="-2.86"/>
  </r>
  <r>
    <s v="15-09-2015"/>
    <x v="1"/>
    <x v="8"/>
    <x v="661"/>
    <x v="13"/>
    <x v="2"/>
    <x v="6"/>
    <s v="Gould Plastics 18-Pocket Panel Bin, 34w x 5-1/4d x 20-1/2h"/>
    <n v="147.18"/>
    <n v="2"/>
    <n v="-29.44"/>
  </r>
  <r>
    <s v="15-09-2016"/>
    <x v="2"/>
    <x v="8"/>
    <x v="579"/>
    <x v="13"/>
    <x v="2"/>
    <x v="3"/>
    <s v="Xerox 1968"/>
    <n v="5.34"/>
    <n v="1"/>
    <n v="1.87"/>
  </r>
  <r>
    <s v="15-09-2016"/>
    <x v="2"/>
    <x v="8"/>
    <x v="752"/>
    <x v="2"/>
    <x v="2"/>
    <x v="9"/>
    <s v="GBC DocuBind 300 Electric Binding Machine"/>
    <n v="841.57"/>
    <n v="2"/>
    <n v="294.55"/>
  </r>
  <r>
    <s v="15-09-2016"/>
    <x v="2"/>
    <x v="8"/>
    <x v="550"/>
    <x v="1"/>
    <x v="2"/>
    <x v="3"/>
    <s v="TOPS &quot;Important Message&quot; Pads, Canary, 4-1/4 x 5-1/2, 50 Sheets per Pad"/>
    <n v="21.4"/>
    <n v="5"/>
    <n v="10.06"/>
  </r>
  <r>
    <s v="15-09-2016"/>
    <x v="2"/>
    <x v="8"/>
    <x v="550"/>
    <x v="1"/>
    <x v="2"/>
    <x v="9"/>
    <s v="Cardinal Slant-D Ring Binder, Heavy Gauge Vinyl"/>
    <n v="48.66"/>
    <n v="7"/>
    <n v="15.82"/>
  </r>
  <r>
    <s v="15-09-2016"/>
    <x v="2"/>
    <x v="8"/>
    <x v="755"/>
    <x v="36"/>
    <x v="2"/>
    <x v="9"/>
    <s v="Avery Heavy-Duty EZD View Binder with Locking Rings"/>
    <n v="20.420000000000002"/>
    <n v="4"/>
    <n v="6.64"/>
  </r>
  <r>
    <s v="15-09-2016"/>
    <x v="2"/>
    <x v="8"/>
    <x v="755"/>
    <x v="36"/>
    <x v="1"/>
    <x v="7"/>
    <s v="Bretford Rectangular Conference Table Tops"/>
    <n v="1128.3900000000001"/>
    <n v="3"/>
    <n v="259.52999999999997"/>
  </r>
  <r>
    <s v="15-09-2016"/>
    <x v="2"/>
    <x v="8"/>
    <x v="703"/>
    <x v="1"/>
    <x v="2"/>
    <x v="11"/>
    <s v="SANFORD Major Accent Highlighters"/>
    <n v="35.4"/>
    <n v="5"/>
    <n v="13.45"/>
  </r>
  <r>
    <s v="15-09-2017"/>
    <x v="3"/>
    <x v="8"/>
    <x v="401"/>
    <x v="4"/>
    <x v="2"/>
    <x v="3"/>
    <s v="Xerox 1897"/>
    <n v="31.87"/>
    <n v="8"/>
    <n v="11.55"/>
  </r>
  <r>
    <s v="15-09-2017"/>
    <x v="3"/>
    <x v="8"/>
    <x v="680"/>
    <x v="2"/>
    <x v="1"/>
    <x v="5"/>
    <s v="Master Caster Door Stop, Brown"/>
    <n v="35.56"/>
    <n v="7"/>
    <n v="12.09"/>
  </r>
  <r>
    <s v="15-09-2017"/>
    <x v="3"/>
    <x v="8"/>
    <x v="1"/>
    <x v="3"/>
    <x v="0"/>
    <x v="2"/>
    <s v="Avaya 5420 Digital phone"/>
    <n v="323.98"/>
    <n v="3"/>
    <n v="20.25"/>
  </r>
  <r>
    <s v="15-09-2017"/>
    <x v="3"/>
    <x v="8"/>
    <x v="528"/>
    <x v="6"/>
    <x v="0"/>
    <x v="2"/>
    <s v="GE DSL Phone Line Filter"/>
    <n v="39.99"/>
    <n v="1"/>
    <n v="11.6"/>
  </r>
  <r>
    <s v="15-09-2017"/>
    <x v="3"/>
    <x v="8"/>
    <x v="528"/>
    <x v="6"/>
    <x v="2"/>
    <x v="11"/>
    <s v="Avery Hi-Liter EverBold Pen Style Fluorescent Highlighters, 4/Pack"/>
    <n v="16.28"/>
    <n v="2"/>
    <n v="6.51"/>
  </r>
  <r>
    <s v="15-09-2017"/>
    <x v="3"/>
    <x v="8"/>
    <x v="528"/>
    <x v="6"/>
    <x v="1"/>
    <x v="16"/>
    <s v="Atlantic Metals Mobile 3-Shelf Bookcases, Custom Colors"/>
    <n v="782.94"/>
    <n v="3"/>
    <n v="203.56"/>
  </r>
  <r>
    <s v="15-09-2017"/>
    <x v="3"/>
    <x v="8"/>
    <x v="528"/>
    <x v="6"/>
    <x v="2"/>
    <x v="9"/>
    <s v="Wilson Jones Heavy-Duty Casebound Ring Binders with Metal Hinges"/>
    <n v="242.48"/>
    <n v="7"/>
    <n v="116.39"/>
  </r>
  <r>
    <s v="15-09-2017"/>
    <x v="3"/>
    <x v="8"/>
    <x v="630"/>
    <x v="5"/>
    <x v="2"/>
    <x v="9"/>
    <s v="GBC DocuBind 200 Manual Binding Machine"/>
    <n v="2357.4899999999998"/>
    <n v="7"/>
    <n v="884.06"/>
  </r>
  <r>
    <s v="15-09-2017"/>
    <x v="3"/>
    <x v="8"/>
    <x v="630"/>
    <x v="5"/>
    <x v="0"/>
    <x v="2"/>
    <s v="Panasonic KX-TG6844B Expandable Digital Cordless Telephone"/>
    <n v="369.54"/>
    <n v="7"/>
    <n v="32.340000000000003"/>
  </r>
  <r>
    <s v="15-09-2017"/>
    <x v="3"/>
    <x v="8"/>
    <x v="630"/>
    <x v="5"/>
    <x v="1"/>
    <x v="1"/>
    <s v="Global Deluxe Steno Chair"/>
    <n v="184.75"/>
    <n v="3"/>
    <n v="-20.78"/>
  </r>
  <r>
    <s v="15-09-2017"/>
    <x v="3"/>
    <x v="8"/>
    <x v="478"/>
    <x v="26"/>
    <x v="2"/>
    <x v="3"/>
    <s v="Xerox 1893"/>
    <n v="163.96"/>
    <n v="5"/>
    <n v="59.44"/>
  </r>
  <r>
    <s v="15-09-2017"/>
    <x v="3"/>
    <x v="8"/>
    <x v="209"/>
    <x v="5"/>
    <x v="1"/>
    <x v="1"/>
    <s v="Leather Task Chair, Black"/>
    <n v="218.35"/>
    <n v="3"/>
    <n v="0"/>
  </r>
  <r>
    <s v="15-09-2017"/>
    <x v="3"/>
    <x v="8"/>
    <x v="209"/>
    <x v="5"/>
    <x v="1"/>
    <x v="5"/>
    <s v="Tenex 46&quot; x 60&quot; Computer Anti-Static Chairmat, Rectangular Shaped"/>
    <n v="529.9"/>
    <n v="5"/>
    <n v="105.98"/>
  </r>
  <r>
    <s v="15-09-2017"/>
    <x v="3"/>
    <x v="8"/>
    <x v="209"/>
    <x v="5"/>
    <x v="2"/>
    <x v="11"/>
    <s v="Peel-Off China Markers"/>
    <n v="99.3"/>
    <n v="10"/>
    <n v="41.71"/>
  </r>
  <r>
    <s v="15-09-2017"/>
    <x v="3"/>
    <x v="8"/>
    <x v="209"/>
    <x v="5"/>
    <x v="2"/>
    <x v="10"/>
    <s v="Belkin 5 Outlet SurgeMaster Power Centers"/>
    <n v="108.96"/>
    <n v="2"/>
    <n v="30.51"/>
  </r>
  <r>
    <s v="15-09-2017"/>
    <x v="3"/>
    <x v="8"/>
    <x v="209"/>
    <x v="5"/>
    <x v="2"/>
    <x v="9"/>
    <s v="Cardinal Poly Pocket Divider Pockets for Ring Binders"/>
    <n v="2.69"/>
    <n v="1"/>
    <n v="0.84"/>
  </r>
  <r>
    <s v="15-09-2017"/>
    <x v="3"/>
    <x v="8"/>
    <x v="756"/>
    <x v="8"/>
    <x v="1"/>
    <x v="5"/>
    <s v="DAX Two-Tone Rosewood/Black Document Frame, Desktop, 5 x 7"/>
    <n v="47.4"/>
    <n v="5"/>
    <n v="18.96"/>
  </r>
  <r>
    <s v="15-09-2017"/>
    <x v="3"/>
    <x v="8"/>
    <x v="756"/>
    <x v="8"/>
    <x v="1"/>
    <x v="1"/>
    <s v="SAFCO Folding Chair Trolley"/>
    <n v="512.96"/>
    <n v="4"/>
    <n v="143.63"/>
  </r>
  <r>
    <s v="15-09-2017"/>
    <x v="3"/>
    <x v="8"/>
    <x v="756"/>
    <x v="8"/>
    <x v="0"/>
    <x v="2"/>
    <s v="Plantronics 81402"/>
    <n v="395.94"/>
    <n v="6"/>
    <n v="102.94"/>
  </r>
  <r>
    <s v="15-09-2017"/>
    <x v="3"/>
    <x v="8"/>
    <x v="756"/>
    <x v="8"/>
    <x v="2"/>
    <x v="6"/>
    <s v="Contico 72&quot;H Heavy-Duty Storage System"/>
    <n v="81.96"/>
    <n v="2"/>
    <n v="0"/>
  </r>
  <r>
    <s v="15-09-2017"/>
    <x v="3"/>
    <x v="8"/>
    <x v="437"/>
    <x v="4"/>
    <x v="2"/>
    <x v="11"/>
    <s v="Prismacolor Color Pencil Set"/>
    <n v="31.74"/>
    <n v="2"/>
    <n v="8.33"/>
  </r>
  <r>
    <s v="15-09-2017"/>
    <x v="3"/>
    <x v="8"/>
    <x v="244"/>
    <x v="1"/>
    <x v="2"/>
    <x v="11"/>
    <s v="BIC Brite Liner Highlighters"/>
    <n v="12.42"/>
    <n v="3"/>
    <n v="5.22"/>
  </r>
  <r>
    <s v="15-09-2017"/>
    <x v="3"/>
    <x v="8"/>
    <x v="287"/>
    <x v="25"/>
    <x v="2"/>
    <x v="6"/>
    <s v="Eldon ProFile File 'N Store Portable File Tub Letter/Legal Size Black"/>
    <n v="38.619999999999997"/>
    <n v="2"/>
    <n v="10.81"/>
  </r>
  <r>
    <s v="15-09-2017"/>
    <x v="3"/>
    <x v="8"/>
    <x v="287"/>
    <x v="25"/>
    <x v="0"/>
    <x v="0"/>
    <s v="Micro Innovations Wireless Classic Keyboard with Mouse"/>
    <n v="59.98"/>
    <n v="2"/>
    <n v="10.8"/>
  </r>
  <r>
    <s v="15-09-2017"/>
    <x v="3"/>
    <x v="8"/>
    <x v="442"/>
    <x v="21"/>
    <x v="2"/>
    <x v="9"/>
    <s v="Avery Trapezoid Ring Binder, 3&quot; Capacity, Black, 1040 sheets"/>
    <n v="295.06"/>
    <n v="9"/>
    <n v="106.96"/>
  </r>
  <r>
    <s v="15-09-2017"/>
    <x v="3"/>
    <x v="8"/>
    <x v="351"/>
    <x v="5"/>
    <x v="1"/>
    <x v="7"/>
    <s v="Bretford Rectangular Conference Table Tops"/>
    <n v="300.89999999999998"/>
    <n v="1"/>
    <n v="11.28"/>
  </r>
  <r>
    <s v="15-10-2014"/>
    <x v="0"/>
    <x v="9"/>
    <x v="533"/>
    <x v="11"/>
    <x v="1"/>
    <x v="5"/>
    <s v="Executive Impressions 13&quot; Clairmont Wall Clock"/>
    <n v="15.38"/>
    <n v="1"/>
    <n v="4.04"/>
  </r>
  <r>
    <s v="15-10-2014"/>
    <x v="0"/>
    <x v="9"/>
    <x v="757"/>
    <x v="18"/>
    <x v="1"/>
    <x v="1"/>
    <s v="Global Italian Leather Office Chair"/>
    <n v="183.37"/>
    <n v="2"/>
    <n v="-7.86"/>
  </r>
  <r>
    <s v="15-10-2014"/>
    <x v="0"/>
    <x v="9"/>
    <x v="757"/>
    <x v="18"/>
    <x v="2"/>
    <x v="3"/>
    <s v="Xerox 1897"/>
    <n v="7.97"/>
    <n v="2"/>
    <n v="2.89"/>
  </r>
  <r>
    <s v="15-10-2015"/>
    <x v="1"/>
    <x v="9"/>
    <x v="338"/>
    <x v="3"/>
    <x v="0"/>
    <x v="0"/>
    <s v="Logitech Gaming G510s - Keyboard"/>
    <n v="339.96"/>
    <n v="5"/>
    <n v="67.989999999999995"/>
  </r>
  <r>
    <s v="15-10-2015"/>
    <x v="1"/>
    <x v="9"/>
    <x v="527"/>
    <x v="4"/>
    <x v="0"/>
    <x v="0"/>
    <s v="Plantronics Audio 995 Wireless Stereo Headset"/>
    <n v="263.88"/>
    <n v="3"/>
    <n v="42.88"/>
  </r>
  <r>
    <s v="15-10-2015"/>
    <x v="1"/>
    <x v="9"/>
    <x v="527"/>
    <x v="4"/>
    <x v="1"/>
    <x v="1"/>
    <s v="HON 5400 Series Task Chairs for Big and Tall"/>
    <n v="2453.4299999999998"/>
    <n v="5"/>
    <n v="-350.49"/>
  </r>
  <r>
    <s v="15-10-2015"/>
    <x v="1"/>
    <x v="9"/>
    <x v="267"/>
    <x v="10"/>
    <x v="1"/>
    <x v="5"/>
    <s v="DAX Cubicle Frames, 8-1/2 x 11"/>
    <n v="17.14"/>
    <n v="2"/>
    <n v="6.17"/>
  </r>
  <r>
    <s v="15-10-2015"/>
    <x v="1"/>
    <x v="9"/>
    <x v="612"/>
    <x v="4"/>
    <x v="1"/>
    <x v="5"/>
    <s v="C-Line Cubicle Keepers Polyproplyene Holder w/Velcro Back, 8-1/2x11, 25/Bx"/>
    <n v="131.38"/>
    <n v="6"/>
    <n v="-95.25"/>
  </r>
  <r>
    <s v="15-10-2015"/>
    <x v="1"/>
    <x v="9"/>
    <x v="612"/>
    <x v="4"/>
    <x v="2"/>
    <x v="3"/>
    <s v="Xerox 1986"/>
    <n v="5.34"/>
    <n v="1"/>
    <n v="1.87"/>
  </r>
  <r>
    <s v="15-10-2015"/>
    <x v="1"/>
    <x v="9"/>
    <x v="589"/>
    <x v="4"/>
    <x v="2"/>
    <x v="13"/>
    <s v="Staple envelope"/>
    <n v="4.46"/>
    <n v="1"/>
    <n v="1.67"/>
  </r>
  <r>
    <s v="15-10-2015"/>
    <x v="1"/>
    <x v="9"/>
    <x v="589"/>
    <x v="4"/>
    <x v="2"/>
    <x v="9"/>
    <s v="Avery Reinforcements for Hole-Punch Pages"/>
    <n v="3.96"/>
    <n v="10"/>
    <n v="-6.93"/>
  </r>
  <r>
    <s v="15-10-2016"/>
    <x v="2"/>
    <x v="9"/>
    <x v="700"/>
    <x v="21"/>
    <x v="2"/>
    <x v="3"/>
    <s v="Xerox 1982"/>
    <n v="45.68"/>
    <n v="2"/>
    <n v="21.01"/>
  </r>
  <r>
    <s v="15-10-2016"/>
    <x v="2"/>
    <x v="9"/>
    <x v="700"/>
    <x v="21"/>
    <x v="2"/>
    <x v="3"/>
    <s v="Xerox 1986"/>
    <n v="60.12"/>
    <n v="9"/>
    <n v="28.86"/>
  </r>
  <r>
    <s v="15-10-2016"/>
    <x v="2"/>
    <x v="9"/>
    <x v="700"/>
    <x v="21"/>
    <x v="2"/>
    <x v="9"/>
    <s v="Acco Data Flex Cable Posts For Top &amp; Bottom Load Binders, 6&quot; Capacity"/>
    <n v="41.72"/>
    <n v="5"/>
    <n v="13.04"/>
  </r>
  <r>
    <s v="15-10-2016"/>
    <x v="2"/>
    <x v="9"/>
    <x v="700"/>
    <x v="21"/>
    <x v="2"/>
    <x v="3"/>
    <s v="Recycled Desk Saver Line &quot;While You Were Out&quot; Book, 5 1/2&quot; X 4&quot;"/>
    <n v="71.599999999999994"/>
    <n v="8"/>
    <n v="32.94"/>
  </r>
  <r>
    <s v="15-10-2016"/>
    <x v="2"/>
    <x v="9"/>
    <x v="36"/>
    <x v="28"/>
    <x v="2"/>
    <x v="8"/>
    <s v="Avery 49"/>
    <n v="20.16"/>
    <n v="7"/>
    <n v="9.8800000000000008"/>
  </r>
  <r>
    <s v="15-10-2016"/>
    <x v="2"/>
    <x v="9"/>
    <x v="36"/>
    <x v="28"/>
    <x v="2"/>
    <x v="8"/>
    <s v="Avery 508"/>
    <n v="29.46"/>
    <n v="6"/>
    <n v="14.44"/>
  </r>
  <r>
    <s v="15-10-2016"/>
    <x v="2"/>
    <x v="9"/>
    <x v="36"/>
    <x v="28"/>
    <x v="2"/>
    <x v="10"/>
    <s v="Hoover Upright Vacuum With Dirt Cup"/>
    <n v="868.59"/>
    <n v="3"/>
    <n v="251.89"/>
  </r>
  <r>
    <s v="15-10-2016"/>
    <x v="2"/>
    <x v="9"/>
    <x v="36"/>
    <x v="28"/>
    <x v="2"/>
    <x v="3"/>
    <s v="Xerox 1999"/>
    <n v="12.96"/>
    <n v="2"/>
    <n v="6.22"/>
  </r>
  <r>
    <s v="15-10-2016"/>
    <x v="2"/>
    <x v="9"/>
    <x v="36"/>
    <x v="28"/>
    <x v="0"/>
    <x v="2"/>
    <s v="Samsung Replacement EH64AVFWE Premium Headset"/>
    <n v="5.5"/>
    <n v="1"/>
    <n v="1.38"/>
  </r>
  <r>
    <s v="15-10-2016"/>
    <x v="2"/>
    <x v="9"/>
    <x v="36"/>
    <x v="28"/>
    <x v="2"/>
    <x v="9"/>
    <s v="Ibico Plastic Spiral Binding Combs"/>
    <n v="121.6"/>
    <n v="4"/>
    <n v="55.94"/>
  </r>
  <r>
    <s v="15-10-2016"/>
    <x v="2"/>
    <x v="9"/>
    <x v="11"/>
    <x v="20"/>
    <x v="2"/>
    <x v="9"/>
    <s v="GBC Twin Loop Wire Binding Elements"/>
    <n v="232.96"/>
    <n v="7"/>
    <n v="116.48"/>
  </r>
  <r>
    <s v="15-10-2016"/>
    <x v="2"/>
    <x v="9"/>
    <x v="11"/>
    <x v="20"/>
    <x v="2"/>
    <x v="13"/>
    <s v="#10 Self-Seal White Envelopes"/>
    <n v="66.540000000000006"/>
    <n v="6"/>
    <n v="32.6"/>
  </r>
  <r>
    <s v="15-10-2016"/>
    <x v="2"/>
    <x v="9"/>
    <x v="11"/>
    <x v="20"/>
    <x v="2"/>
    <x v="10"/>
    <s v="Holmes Odor Grabber"/>
    <n v="43.26"/>
    <n v="3"/>
    <n v="14.28"/>
  </r>
  <r>
    <s v="15-10-2017"/>
    <x v="3"/>
    <x v="9"/>
    <x v="665"/>
    <x v="5"/>
    <x v="2"/>
    <x v="11"/>
    <s v="Panasonic KP-310 Heavy-Duty Electric Pencil Sharpener"/>
    <n v="87.92"/>
    <n v="4"/>
    <n v="26.38"/>
  </r>
  <r>
    <s v="15-10-2017"/>
    <x v="3"/>
    <x v="9"/>
    <x v="180"/>
    <x v="5"/>
    <x v="1"/>
    <x v="7"/>
    <s v="Bush Advantage Collection Round Conference Table"/>
    <n v="510.24"/>
    <n v="3"/>
    <n v="6.38"/>
  </r>
  <r>
    <s v="15-10-2017"/>
    <x v="3"/>
    <x v="9"/>
    <x v="180"/>
    <x v="5"/>
    <x v="2"/>
    <x v="3"/>
    <s v="Xerox 1919"/>
    <n v="204.95"/>
    <n v="5"/>
    <n v="100.43"/>
  </r>
  <r>
    <s v="15-10-2017"/>
    <x v="3"/>
    <x v="9"/>
    <x v="140"/>
    <x v="25"/>
    <x v="2"/>
    <x v="8"/>
    <s v="Permanent Self-Adhesive File Folder Labels for Typewriters by Universal"/>
    <n v="13.05"/>
    <n v="5"/>
    <n v="6"/>
  </r>
  <r>
    <s v="15-10-2017"/>
    <x v="3"/>
    <x v="9"/>
    <x v="599"/>
    <x v="5"/>
    <x v="2"/>
    <x v="8"/>
    <s v="Avery 4027 File Folder Labels for Dot Matrix Printers, 5000 Labels per Box, White"/>
    <n v="152.65"/>
    <n v="5"/>
    <n v="70.22"/>
  </r>
  <r>
    <s v="15-10-2017"/>
    <x v="3"/>
    <x v="9"/>
    <x v="599"/>
    <x v="5"/>
    <x v="1"/>
    <x v="5"/>
    <s v="Executive Impressions 14&quot; Two-Color Numerals Wall Clock"/>
    <n v="22.72"/>
    <n v="1"/>
    <n v="9.32"/>
  </r>
  <r>
    <s v="15-10-2017"/>
    <x v="3"/>
    <x v="9"/>
    <x v="222"/>
    <x v="5"/>
    <x v="2"/>
    <x v="8"/>
    <s v="Avery 478"/>
    <n v="14.73"/>
    <n v="3"/>
    <n v="7.22"/>
  </r>
  <r>
    <s v="15-10-2017"/>
    <x v="3"/>
    <x v="9"/>
    <x v="379"/>
    <x v="21"/>
    <x v="2"/>
    <x v="11"/>
    <s v="Avery Hi-Liter Smear-Safe Highlighters"/>
    <n v="11.68"/>
    <n v="2"/>
    <n v="4.2"/>
  </r>
  <r>
    <s v="15-11-2014"/>
    <x v="0"/>
    <x v="10"/>
    <x v="541"/>
    <x v="26"/>
    <x v="2"/>
    <x v="11"/>
    <s v="Newell 310"/>
    <n v="4.22"/>
    <n v="3"/>
    <n v="0.48"/>
  </r>
  <r>
    <s v="15-11-2014"/>
    <x v="0"/>
    <x v="10"/>
    <x v="541"/>
    <x v="26"/>
    <x v="2"/>
    <x v="10"/>
    <s v="1.7 Cubic Foot Compact &quot;Cube&quot; Office Refrigerators"/>
    <n v="333.06"/>
    <n v="2"/>
    <n v="29.14"/>
  </r>
  <r>
    <s v="15-11-2014"/>
    <x v="0"/>
    <x v="10"/>
    <x v="541"/>
    <x v="26"/>
    <x v="2"/>
    <x v="3"/>
    <s v="Southworth 100% Résumé Paper, 24lb."/>
    <n v="24.9"/>
    <n v="4"/>
    <n v="7.78"/>
  </r>
  <r>
    <s v="15-11-2014"/>
    <x v="0"/>
    <x v="10"/>
    <x v="689"/>
    <x v="4"/>
    <x v="2"/>
    <x v="13"/>
    <s v="Ames Color-File Green Diamond Border X-ray Mailers"/>
    <n v="604.66"/>
    <n v="9"/>
    <n v="204.07"/>
  </r>
  <r>
    <s v="15-11-2014"/>
    <x v="0"/>
    <x v="10"/>
    <x v="197"/>
    <x v="5"/>
    <x v="1"/>
    <x v="5"/>
    <s v="Eldon 100 Class Desk Accessories"/>
    <n v="10.11"/>
    <n v="3"/>
    <n v="3.24"/>
  </r>
  <r>
    <s v="15-11-2014"/>
    <x v="0"/>
    <x v="10"/>
    <x v="197"/>
    <x v="5"/>
    <x v="0"/>
    <x v="0"/>
    <s v="Logitech P710e Mobile Speakerphone"/>
    <n v="772.47"/>
    <n v="3"/>
    <n v="146.77000000000001"/>
  </r>
  <r>
    <s v="15-11-2014"/>
    <x v="0"/>
    <x v="10"/>
    <x v="197"/>
    <x v="5"/>
    <x v="2"/>
    <x v="15"/>
    <s v="Acme Box Cutter Scissors"/>
    <n v="20.46"/>
    <n v="2"/>
    <n v="5.32"/>
  </r>
  <r>
    <s v="15-11-2014"/>
    <x v="0"/>
    <x v="10"/>
    <x v="162"/>
    <x v="5"/>
    <x v="2"/>
    <x v="15"/>
    <s v="Acme Value Line Scissors"/>
    <n v="10.95"/>
    <n v="3"/>
    <n v="3.29"/>
  </r>
  <r>
    <s v="15-11-2015"/>
    <x v="1"/>
    <x v="10"/>
    <x v="373"/>
    <x v="3"/>
    <x v="2"/>
    <x v="6"/>
    <s v="Home/Office Personal File Carts"/>
    <n v="250.27"/>
    <n v="9"/>
    <n v="15.64"/>
  </r>
  <r>
    <s v="15-11-2015"/>
    <x v="1"/>
    <x v="10"/>
    <x v="373"/>
    <x v="3"/>
    <x v="2"/>
    <x v="9"/>
    <s v="Flexible Leather- Look Classic Collection Ring Binder"/>
    <n v="11.36"/>
    <n v="3"/>
    <n v="-17.05"/>
  </r>
  <r>
    <s v="15-11-2015"/>
    <x v="1"/>
    <x v="10"/>
    <x v="373"/>
    <x v="3"/>
    <x v="2"/>
    <x v="15"/>
    <s v="Staple remover"/>
    <n v="8.7200000000000006"/>
    <n v="5"/>
    <n v="-1.74"/>
  </r>
  <r>
    <s v="15-11-2015"/>
    <x v="1"/>
    <x v="10"/>
    <x v="624"/>
    <x v="2"/>
    <x v="2"/>
    <x v="6"/>
    <s v="Eldon Mobile Mega Data Cart  Mega Stackable  Add-On Trays"/>
    <n v="70.95"/>
    <n v="3"/>
    <n v="20.58"/>
  </r>
  <r>
    <s v="15-11-2015"/>
    <x v="1"/>
    <x v="10"/>
    <x v="624"/>
    <x v="2"/>
    <x v="2"/>
    <x v="9"/>
    <s v="Cardinal Holdit Data Disk Pockets"/>
    <n v="34.94"/>
    <n v="6"/>
    <n v="11.79"/>
  </r>
  <r>
    <s v="15-11-2015"/>
    <x v="1"/>
    <x v="10"/>
    <x v="624"/>
    <x v="2"/>
    <x v="2"/>
    <x v="11"/>
    <s v="Newell 319"/>
    <n v="119.04"/>
    <n v="6"/>
    <n v="35.71"/>
  </r>
  <r>
    <s v="15-11-2015"/>
    <x v="1"/>
    <x v="10"/>
    <x v="305"/>
    <x v="20"/>
    <x v="1"/>
    <x v="5"/>
    <s v="12-1/2 Diameter Round Wall Clock"/>
    <n v="39.96"/>
    <n v="2"/>
    <n v="14.39"/>
  </r>
  <r>
    <s v="15-11-2015"/>
    <x v="1"/>
    <x v="10"/>
    <x v="174"/>
    <x v="18"/>
    <x v="2"/>
    <x v="9"/>
    <s v="Wilson Jones Elliptical Ring 3 1/2&quot; Capacity Binders, 800 sheets"/>
    <n v="166.92"/>
    <n v="13"/>
    <n v="-116.84"/>
  </r>
  <r>
    <s v="15-11-2016"/>
    <x v="2"/>
    <x v="10"/>
    <x v="639"/>
    <x v="5"/>
    <x v="0"/>
    <x v="0"/>
    <s v="Imation 16GB Mini TravelDrive USB 2.0 Flash Drive"/>
    <n v="99.39"/>
    <n v="3"/>
    <n v="40.75"/>
  </r>
  <r>
    <s v="15-11-2016"/>
    <x v="2"/>
    <x v="10"/>
    <x v="462"/>
    <x v="5"/>
    <x v="2"/>
    <x v="9"/>
    <s v="Fellowes PB500 Electric Punch Plastic Comb Binding Machine with Manual Bind"/>
    <n v="1016.79"/>
    <n v="1"/>
    <n v="381.3"/>
  </r>
  <r>
    <s v="15-11-2016"/>
    <x v="2"/>
    <x v="10"/>
    <x v="462"/>
    <x v="5"/>
    <x v="2"/>
    <x v="9"/>
    <s v="Avery Self-Adhesive Photo Pockets for Polaroid Photos"/>
    <n v="38.14"/>
    <n v="7"/>
    <n v="13.35"/>
  </r>
  <r>
    <s v="15-11-2016"/>
    <x v="2"/>
    <x v="10"/>
    <x v="42"/>
    <x v="5"/>
    <x v="0"/>
    <x v="2"/>
    <s v="Polycom SoundPoint IP 450 VoIP phone"/>
    <n v="361.38"/>
    <n v="2"/>
    <n v="27.1"/>
  </r>
  <r>
    <s v="15-11-2016"/>
    <x v="2"/>
    <x v="10"/>
    <x v="67"/>
    <x v="12"/>
    <x v="1"/>
    <x v="7"/>
    <s v="Hon Racetrack Conference Tables"/>
    <n v="630.02"/>
    <n v="4"/>
    <n v="-199.51"/>
  </r>
  <r>
    <s v="15-11-2017"/>
    <x v="3"/>
    <x v="10"/>
    <x v="446"/>
    <x v="11"/>
    <x v="1"/>
    <x v="5"/>
    <s v="Howard Miller 13-1/2&quot; Diameter Rosebrook Wall Clock"/>
    <n v="220.06"/>
    <n v="4"/>
    <n v="55.02"/>
  </r>
  <r>
    <s v="15-11-2017"/>
    <x v="3"/>
    <x v="10"/>
    <x v="446"/>
    <x v="11"/>
    <x v="1"/>
    <x v="5"/>
    <s v="Tenex 46&quot; x 60&quot; Computer Anti-Static Chairmat, Rectangular Shaped"/>
    <n v="339.14"/>
    <n v="4"/>
    <n v="0"/>
  </r>
  <r>
    <s v="15-12-2014"/>
    <x v="0"/>
    <x v="11"/>
    <x v="463"/>
    <x v="4"/>
    <x v="0"/>
    <x v="2"/>
    <s v="ARKON Windshield Dashboard Air Vent Car Mount Holder"/>
    <n v="40.68"/>
    <n v="3"/>
    <n v="-9.15"/>
  </r>
  <r>
    <s v="15-12-2014"/>
    <x v="0"/>
    <x v="11"/>
    <x v="463"/>
    <x v="4"/>
    <x v="1"/>
    <x v="1"/>
    <s v="Lifetime Advantage Folding Chairs, 4/Carton"/>
    <n v="763.28"/>
    <n v="5"/>
    <n v="-21.81"/>
  </r>
  <r>
    <s v="15-12-2014"/>
    <x v="0"/>
    <x v="11"/>
    <x v="355"/>
    <x v="5"/>
    <x v="1"/>
    <x v="5"/>
    <s v="Stackable Trays"/>
    <n v="6.16"/>
    <n v="2"/>
    <n v="1.97"/>
  </r>
  <r>
    <s v="15-12-2014"/>
    <x v="0"/>
    <x v="11"/>
    <x v="406"/>
    <x v="3"/>
    <x v="1"/>
    <x v="5"/>
    <s v="Dana Swing-Arm Lamps"/>
    <n v="8.5399999999999991"/>
    <n v="2"/>
    <n v="-7.48"/>
  </r>
  <r>
    <s v="15-12-2014"/>
    <x v="0"/>
    <x v="11"/>
    <x v="211"/>
    <x v="13"/>
    <x v="1"/>
    <x v="1"/>
    <s v="Global Wood Trimmed Manager's Task Chair, Khaki"/>
    <n v="445.8"/>
    <n v="7"/>
    <n v="-108.27"/>
  </r>
  <r>
    <s v="15-12-2015"/>
    <x v="1"/>
    <x v="11"/>
    <x v="498"/>
    <x v="2"/>
    <x v="2"/>
    <x v="11"/>
    <s v="Sanford Colorific Eraseable Coloring Pencils, 12 Count"/>
    <n v="3.28"/>
    <n v="1"/>
    <n v="1.41"/>
  </r>
  <r>
    <s v="15-12-2015"/>
    <x v="1"/>
    <x v="11"/>
    <x v="243"/>
    <x v="1"/>
    <x v="2"/>
    <x v="10"/>
    <s v="3M Office Air Cleaner"/>
    <n v="103.92"/>
    <n v="4"/>
    <n v="36.369999999999997"/>
  </r>
  <r>
    <s v="15-12-2015"/>
    <x v="1"/>
    <x v="11"/>
    <x v="243"/>
    <x v="1"/>
    <x v="0"/>
    <x v="0"/>
    <s v="Logitech G700s Rechargeable Gaming Mouse"/>
    <n v="899.91"/>
    <n v="9"/>
    <n v="377.96"/>
  </r>
  <r>
    <s v="15-12-2015"/>
    <x v="1"/>
    <x v="11"/>
    <x v="243"/>
    <x v="1"/>
    <x v="2"/>
    <x v="9"/>
    <s v="Acco D-Ring Binder w/DublLock"/>
    <n v="51.31"/>
    <n v="3"/>
    <n v="18.600000000000001"/>
  </r>
  <r>
    <s v="15-12-2015"/>
    <x v="1"/>
    <x v="11"/>
    <x v="266"/>
    <x v="18"/>
    <x v="0"/>
    <x v="0"/>
    <s v="Plantronics Savi W720 Multi-Device Wireless Headset System"/>
    <n v="2025.36"/>
    <n v="6"/>
    <n v="607.61"/>
  </r>
  <r>
    <s v="15-12-2015"/>
    <x v="1"/>
    <x v="11"/>
    <x v="266"/>
    <x v="18"/>
    <x v="0"/>
    <x v="14"/>
    <s v="Cubify CubeX 3D Printer Double Head Print"/>
    <n v="1799.99"/>
    <n v="2"/>
    <n v="-2639.99"/>
  </r>
  <r>
    <s v="15-12-2015"/>
    <x v="1"/>
    <x v="11"/>
    <x v="266"/>
    <x v="18"/>
    <x v="0"/>
    <x v="2"/>
    <s v="Panasonic KX TS3282W Corded phone"/>
    <n v="101.99"/>
    <n v="2"/>
    <n v="-17"/>
  </r>
  <r>
    <s v="15-12-2015"/>
    <x v="1"/>
    <x v="11"/>
    <x v="266"/>
    <x v="18"/>
    <x v="1"/>
    <x v="5"/>
    <s v="Howard Miller 13&quot; Diameter Goldtone Round Wall Clock"/>
    <n v="262.86"/>
    <n v="7"/>
    <n v="69"/>
  </r>
  <r>
    <s v="15-12-2015"/>
    <x v="1"/>
    <x v="11"/>
    <x v="245"/>
    <x v="12"/>
    <x v="0"/>
    <x v="2"/>
    <s v="Cisco Small Business SPA 502G VoIP phone"/>
    <n v="246.17"/>
    <n v="3"/>
    <n v="21.54"/>
  </r>
  <r>
    <s v="15-12-2016"/>
    <x v="2"/>
    <x v="11"/>
    <x v="353"/>
    <x v="10"/>
    <x v="1"/>
    <x v="7"/>
    <s v="Chromcraft Bull-Nose Wood Oval Conference Tables &amp; Bases"/>
    <n v="1652.94"/>
    <n v="3"/>
    <n v="231.41"/>
  </r>
  <r>
    <s v="15-12-2016"/>
    <x v="2"/>
    <x v="11"/>
    <x v="353"/>
    <x v="10"/>
    <x v="2"/>
    <x v="6"/>
    <s v="Recycled Data-Pak for Archival Bound Computer Printouts, 12-1/2 x 12-1/2 x 16"/>
    <n v="296.37"/>
    <n v="3"/>
    <n v="80.02"/>
  </r>
  <r>
    <s v="15-12-2016"/>
    <x v="2"/>
    <x v="11"/>
    <x v="758"/>
    <x v="5"/>
    <x v="1"/>
    <x v="5"/>
    <s v="Eldon Expressions Wood Desk Accessories, Oak"/>
    <n v="14.76"/>
    <n v="2"/>
    <n v="4.28"/>
  </r>
  <r>
    <s v="15-12-2016"/>
    <x v="2"/>
    <x v="11"/>
    <x v="427"/>
    <x v="16"/>
    <x v="1"/>
    <x v="7"/>
    <s v="Bretford Rectangular Conference Table Tops"/>
    <n v="564.20000000000005"/>
    <n v="3"/>
    <n v="-304.67"/>
  </r>
  <r>
    <s v="15-12-2016"/>
    <x v="2"/>
    <x v="11"/>
    <x v="427"/>
    <x v="16"/>
    <x v="2"/>
    <x v="10"/>
    <s v="Belkin 5 Outlet SurgeMaster Power Centers"/>
    <n v="87.17"/>
    <n v="2"/>
    <n v="8.7200000000000006"/>
  </r>
  <r>
    <s v="15-12-2016"/>
    <x v="2"/>
    <x v="11"/>
    <x v="61"/>
    <x v="18"/>
    <x v="2"/>
    <x v="9"/>
    <s v="Avery Triangle Shaped Sheet Lifters, Black, 2/Pack"/>
    <n v="2.21"/>
    <n v="3"/>
    <n v="-1.48"/>
  </r>
  <r>
    <s v="15-12-2016"/>
    <x v="2"/>
    <x v="11"/>
    <x v="584"/>
    <x v="9"/>
    <x v="2"/>
    <x v="3"/>
    <s v="Xerox 1958"/>
    <n v="19.440000000000001"/>
    <n v="3"/>
    <n v="9.33"/>
  </r>
  <r>
    <s v="15-12-2017"/>
    <x v="3"/>
    <x v="11"/>
    <x v="26"/>
    <x v="1"/>
    <x v="1"/>
    <x v="5"/>
    <s v="Master Giant Foot Doorstop, Safety Yellow"/>
    <n v="22.77"/>
    <n v="3"/>
    <n v="9.7899999999999991"/>
  </r>
  <r>
    <s v="15-12-2017"/>
    <x v="3"/>
    <x v="11"/>
    <x v="679"/>
    <x v="3"/>
    <x v="2"/>
    <x v="11"/>
    <s v="Newell 307"/>
    <n v="10.19"/>
    <n v="7"/>
    <n v="1.02"/>
  </r>
  <r>
    <s v="15-12-2017"/>
    <x v="3"/>
    <x v="11"/>
    <x v="484"/>
    <x v="5"/>
    <x v="2"/>
    <x v="3"/>
    <s v="Wirebound Message Books, Two 4 1/4&quot; x 5&quot; Forms per Page"/>
    <n v="22.83"/>
    <n v="3"/>
    <n v="10.73"/>
  </r>
  <r>
    <s v="15-12-2017"/>
    <x v="3"/>
    <x v="11"/>
    <x v="484"/>
    <x v="5"/>
    <x v="2"/>
    <x v="10"/>
    <s v="Hoover Commercial SteamVac"/>
    <n v="54.32"/>
    <n v="4"/>
    <n v="16.3"/>
  </r>
  <r>
    <s v="15-12-2017"/>
    <x v="3"/>
    <x v="11"/>
    <x v="484"/>
    <x v="5"/>
    <x v="0"/>
    <x v="2"/>
    <s v="Panasonic KX TS3282B Corded phone"/>
    <n v="196.78"/>
    <n v="3"/>
    <n v="14.76"/>
  </r>
  <r>
    <s v="16-01-2014"/>
    <x v="0"/>
    <x v="0"/>
    <x v="159"/>
    <x v="13"/>
    <x v="1"/>
    <x v="5"/>
    <s v="DAX Black Cherry Wood-Tone Poster Frame"/>
    <n v="127.1"/>
    <n v="6"/>
    <n v="28.6"/>
  </r>
  <r>
    <s v="16-01-2014"/>
    <x v="0"/>
    <x v="0"/>
    <x v="159"/>
    <x v="13"/>
    <x v="0"/>
    <x v="2"/>
    <s v="AT&amp;T 841000 Phone"/>
    <n v="124.2"/>
    <n v="3"/>
    <n v="-31.05"/>
  </r>
  <r>
    <s v="16-01-2014"/>
    <x v="0"/>
    <x v="0"/>
    <x v="159"/>
    <x v="13"/>
    <x v="2"/>
    <x v="9"/>
    <s v="GBC Linen Binding Covers"/>
    <n v="18.59"/>
    <n v="2"/>
    <n v="-13.63"/>
  </r>
  <r>
    <s v="16-01-2014"/>
    <x v="0"/>
    <x v="0"/>
    <x v="159"/>
    <x v="13"/>
    <x v="2"/>
    <x v="8"/>
    <s v="Round Specialty Laser Printer Labels"/>
    <n v="30.07"/>
    <n v="3"/>
    <n v="10.15"/>
  </r>
  <r>
    <s v="16-01-2016"/>
    <x v="2"/>
    <x v="0"/>
    <x v="47"/>
    <x v="5"/>
    <x v="2"/>
    <x v="9"/>
    <s v="Wilson Jones Active Use Binders"/>
    <n v="11.65"/>
    <n v="2"/>
    <n v="4.22"/>
  </r>
  <r>
    <s v="16-01-2016"/>
    <x v="2"/>
    <x v="0"/>
    <x v="47"/>
    <x v="5"/>
    <x v="0"/>
    <x v="0"/>
    <s v="Imation 8GB Mini TravelDrive USB 2.0 Flash Drive"/>
    <n v="90.57"/>
    <n v="3"/>
    <n v="11.77"/>
  </r>
  <r>
    <s v="16-01-2017"/>
    <x v="3"/>
    <x v="0"/>
    <x v="25"/>
    <x v="5"/>
    <x v="1"/>
    <x v="5"/>
    <s v="Eldon Expressions Wood and Plastic Desk Accessories, Cherry Wood"/>
    <n v="27.92"/>
    <n v="4"/>
    <n v="8.1"/>
  </r>
  <r>
    <s v="16-01-2017"/>
    <x v="3"/>
    <x v="0"/>
    <x v="25"/>
    <x v="5"/>
    <x v="1"/>
    <x v="7"/>
    <s v="Lesro Sheffield Collection Coffee Table, End Table, Center Table, Corner Table"/>
    <n v="399.67"/>
    <n v="7"/>
    <n v="-14.99"/>
  </r>
  <r>
    <s v="16-01-2017"/>
    <x v="3"/>
    <x v="0"/>
    <x v="488"/>
    <x v="10"/>
    <x v="2"/>
    <x v="9"/>
    <s v="GBC DocuBind P400 Electric Binding System"/>
    <n v="5443.96"/>
    <n v="4"/>
    <n v="2504.2199999999998"/>
  </r>
  <r>
    <s v="16-01-2017"/>
    <x v="3"/>
    <x v="0"/>
    <x v="488"/>
    <x v="10"/>
    <x v="1"/>
    <x v="1"/>
    <s v="Office Star Flex Back Scooter Chair with Aluminum Finish Frame"/>
    <n v="302.67"/>
    <n v="3"/>
    <n v="72.64"/>
  </r>
  <r>
    <s v="16-01-2017"/>
    <x v="3"/>
    <x v="0"/>
    <x v="488"/>
    <x v="10"/>
    <x v="2"/>
    <x v="3"/>
    <s v="TOPS Money Receipt Book, Consecutively Numbered in Red,"/>
    <n v="56.07"/>
    <n v="7"/>
    <n v="25.23"/>
  </r>
  <r>
    <s v="16-02-2014"/>
    <x v="0"/>
    <x v="1"/>
    <x v="281"/>
    <x v="4"/>
    <x v="2"/>
    <x v="9"/>
    <s v="Wilson Jones Easy Flow II Sheet Lifters"/>
    <n v="1.08"/>
    <n v="3"/>
    <n v="-1.73"/>
  </r>
  <r>
    <s v="16-02-2014"/>
    <x v="0"/>
    <x v="1"/>
    <x v="281"/>
    <x v="4"/>
    <x v="2"/>
    <x v="10"/>
    <s v="Holmes Cool Mist Humidifier for the Whole House with 8-Gallon Output per Day, Extended Life Filter"/>
    <n v="7.96"/>
    <n v="2"/>
    <n v="-13.93"/>
  </r>
  <r>
    <s v="16-02-2015"/>
    <x v="1"/>
    <x v="1"/>
    <x v="406"/>
    <x v="41"/>
    <x v="2"/>
    <x v="3"/>
    <s v="Xerox 1920"/>
    <n v="35.880000000000003"/>
    <n v="6"/>
    <n v="16.149999999999999"/>
  </r>
  <r>
    <s v="16-02-2015"/>
    <x v="1"/>
    <x v="1"/>
    <x v="40"/>
    <x v="5"/>
    <x v="2"/>
    <x v="3"/>
    <s v="Xerox 1881"/>
    <n v="36.840000000000003"/>
    <n v="3"/>
    <n v="17.309999999999999"/>
  </r>
  <r>
    <s v="16-02-2015"/>
    <x v="1"/>
    <x v="1"/>
    <x v="40"/>
    <x v="5"/>
    <x v="2"/>
    <x v="8"/>
    <s v="Avery 485"/>
    <n v="87.71"/>
    <n v="7"/>
    <n v="41.22"/>
  </r>
  <r>
    <s v="16-02-2016"/>
    <x v="2"/>
    <x v="1"/>
    <x v="29"/>
    <x v="3"/>
    <x v="2"/>
    <x v="10"/>
    <s v="Honeywell Enviracaire Portable Air Cleaner for up to 8 x 10 Room"/>
    <n v="92.06"/>
    <n v="6"/>
    <n v="-225.56"/>
  </r>
  <r>
    <s v="16-02-2016"/>
    <x v="2"/>
    <x v="1"/>
    <x v="29"/>
    <x v="3"/>
    <x v="2"/>
    <x v="4"/>
    <s v="Advantus Push Pins"/>
    <n v="6.98"/>
    <n v="4"/>
    <n v="1.83"/>
  </r>
  <r>
    <s v="16-02-2016"/>
    <x v="2"/>
    <x v="1"/>
    <x v="29"/>
    <x v="3"/>
    <x v="1"/>
    <x v="1"/>
    <s v="Global Stack Chair with Arms, Black"/>
    <n v="62.96"/>
    <n v="3"/>
    <n v="-2.7"/>
  </r>
  <r>
    <s v="16-02-2016"/>
    <x v="2"/>
    <x v="1"/>
    <x v="29"/>
    <x v="3"/>
    <x v="2"/>
    <x v="3"/>
    <s v="Xerox 206"/>
    <n v="5.18"/>
    <n v="1"/>
    <n v="1.81"/>
  </r>
  <r>
    <s v="16-02-2016"/>
    <x v="2"/>
    <x v="1"/>
    <x v="341"/>
    <x v="8"/>
    <x v="1"/>
    <x v="1"/>
    <s v="Hon Comfortask Task/Swivel Chairs"/>
    <n v="227.96"/>
    <n v="2"/>
    <n v="36.47"/>
  </r>
  <r>
    <s v="16-02-2016"/>
    <x v="2"/>
    <x v="1"/>
    <x v="5"/>
    <x v="17"/>
    <x v="1"/>
    <x v="5"/>
    <s v="Eldon Cleatmat Plus Chair Mats for High Pile Carpets"/>
    <n v="318.08"/>
    <n v="4"/>
    <n v="34.99"/>
  </r>
  <r>
    <s v="16-02-2016"/>
    <x v="2"/>
    <x v="1"/>
    <x v="5"/>
    <x v="17"/>
    <x v="2"/>
    <x v="9"/>
    <s v="Wilson Jones Snap Scratch Pad Binder Tool for Ring Binders"/>
    <n v="5.8"/>
    <n v="1"/>
    <n v="2.61"/>
  </r>
  <r>
    <s v="16-02-2016"/>
    <x v="2"/>
    <x v="1"/>
    <x v="286"/>
    <x v="2"/>
    <x v="1"/>
    <x v="1"/>
    <s v="Hon Every-Day Chair Series Swivel Task Chairs"/>
    <n v="326.64999999999998"/>
    <n v="3"/>
    <n v="39.92"/>
  </r>
  <r>
    <s v="16-02-2016"/>
    <x v="2"/>
    <x v="1"/>
    <x v="286"/>
    <x v="2"/>
    <x v="0"/>
    <x v="0"/>
    <s v="Logitech 910-002974 M325 Wireless Mouse for Web Scrolling"/>
    <n v="89.97"/>
    <n v="3"/>
    <n v="39.590000000000003"/>
  </r>
  <r>
    <s v="16-02-2017"/>
    <x v="3"/>
    <x v="1"/>
    <x v="178"/>
    <x v="2"/>
    <x v="2"/>
    <x v="3"/>
    <s v="Xerox 1912"/>
    <n v="37.94"/>
    <n v="2"/>
    <n v="18.21"/>
  </r>
  <r>
    <s v="16-02-2017"/>
    <x v="3"/>
    <x v="1"/>
    <x v="736"/>
    <x v="25"/>
    <x v="2"/>
    <x v="6"/>
    <s v="Fellowes Staxonsteel Drawer Files"/>
    <n v="579.51"/>
    <n v="3"/>
    <n v="81.13"/>
  </r>
  <r>
    <s v="16-02-2017"/>
    <x v="3"/>
    <x v="1"/>
    <x v="736"/>
    <x v="25"/>
    <x v="0"/>
    <x v="2"/>
    <s v="Belkin SportFit Armband For iPhone 5s/5c, Fuchsia"/>
    <n v="14.99"/>
    <n v="1"/>
    <n v="7.35"/>
  </r>
  <r>
    <s v="16-02-2017"/>
    <x v="3"/>
    <x v="1"/>
    <x v="672"/>
    <x v="3"/>
    <x v="2"/>
    <x v="4"/>
    <s v="Vinyl Coated Wire Paper Clips in Organizer Box, 800/Box"/>
    <n v="18.37"/>
    <n v="2"/>
    <n v="6.2"/>
  </r>
  <r>
    <s v="16-02-2017"/>
    <x v="3"/>
    <x v="1"/>
    <x v="672"/>
    <x v="3"/>
    <x v="1"/>
    <x v="1"/>
    <s v="Global Deluxe High-Back Manager's Chair"/>
    <n v="600.55999999999995"/>
    <n v="3"/>
    <n v="-8.58"/>
  </r>
  <r>
    <s v="16-02-2017"/>
    <x v="3"/>
    <x v="1"/>
    <x v="672"/>
    <x v="3"/>
    <x v="2"/>
    <x v="6"/>
    <s v="Tennsco Lockers, Gray"/>
    <n v="50.35"/>
    <n v="3"/>
    <n v="-8.18"/>
  </r>
  <r>
    <s v="16-02-2017"/>
    <x v="3"/>
    <x v="1"/>
    <x v="672"/>
    <x v="3"/>
    <x v="2"/>
    <x v="11"/>
    <s v="Newell 312"/>
    <n v="28.03"/>
    <n v="6"/>
    <n v="3.5"/>
  </r>
  <r>
    <s v="16-02-2017"/>
    <x v="3"/>
    <x v="1"/>
    <x v="672"/>
    <x v="3"/>
    <x v="1"/>
    <x v="5"/>
    <s v="Executive Impressions 13&quot; Clairmont Wall Clock"/>
    <n v="7.69"/>
    <n v="1"/>
    <n v="-3.65"/>
  </r>
  <r>
    <s v="16-03-2014"/>
    <x v="0"/>
    <x v="2"/>
    <x v="38"/>
    <x v="12"/>
    <x v="0"/>
    <x v="2"/>
    <s v="Polycom VoiceStation 500 Conference phone"/>
    <n v="471.92"/>
    <n v="2"/>
    <n v="29.5"/>
  </r>
  <r>
    <s v="16-03-2015"/>
    <x v="1"/>
    <x v="2"/>
    <x v="675"/>
    <x v="19"/>
    <x v="2"/>
    <x v="11"/>
    <s v="Rogers Handheld Barrel Pencil Sharpener"/>
    <n v="2.74"/>
    <n v="1"/>
    <n v="0.74"/>
  </r>
  <r>
    <s v="16-03-2015"/>
    <x v="1"/>
    <x v="2"/>
    <x v="675"/>
    <x v="19"/>
    <x v="2"/>
    <x v="11"/>
    <s v="Newell 344"/>
    <n v="8.34"/>
    <n v="3"/>
    <n v="2.17"/>
  </r>
  <r>
    <s v="16-03-2015"/>
    <x v="1"/>
    <x v="2"/>
    <x v="675"/>
    <x v="19"/>
    <x v="2"/>
    <x v="6"/>
    <s v="Personal File Boxes with Fold-Down Carry Handle"/>
    <n v="46.74"/>
    <n v="3"/>
    <n v="11.69"/>
  </r>
  <r>
    <s v="16-03-2015"/>
    <x v="1"/>
    <x v="2"/>
    <x v="675"/>
    <x v="19"/>
    <x v="2"/>
    <x v="9"/>
    <s v="Fellowes PB500 Electric Punch Plastic Comb Binding Machine with Manual Bind"/>
    <n v="6354.95"/>
    <n v="5"/>
    <n v="3177.48"/>
  </r>
  <r>
    <s v="16-03-2015"/>
    <x v="1"/>
    <x v="2"/>
    <x v="759"/>
    <x v="1"/>
    <x v="1"/>
    <x v="7"/>
    <s v="KI Adjustable-Height Table"/>
    <n v="171.96"/>
    <n v="2"/>
    <n v="44.71"/>
  </r>
  <r>
    <s v="16-03-2015"/>
    <x v="1"/>
    <x v="2"/>
    <x v="468"/>
    <x v="5"/>
    <x v="1"/>
    <x v="5"/>
    <s v="Howard Miller 11-1/2&quot; Diameter Brentwood Wall Clock"/>
    <n v="43.13"/>
    <n v="1"/>
    <n v="18.11"/>
  </r>
  <r>
    <s v="16-03-2015"/>
    <x v="1"/>
    <x v="2"/>
    <x v="389"/>
    <x v="2"/>
    <x v="0"/>
    <x v="2"/>
    <s v="Plantronics MX500i Earset"/>
    <n v="85.9"/>
    <n v="2"/>
    <n v="2.58"/>
  </r>
  <r>
    <s v="16-03-2015"/>
    <x v="1"/>
    <x v="2"/>
    <x v="103"/>
    <x v="34"/>
    <x v="2"/>
    <x v="8"/>
    <s v="Dot Matrix Printer Tape Reel Labels, White, 5000/Box"/>
    <n v="491.55"/>
    <n v="5"/>
    <n v="240.86"/>
  </r>
  <r>
    <s v="16-03-2015"/>
    <x v="1"/>
    <x v="2"/>
    <x v="103"/>
    <x v="34"/>
    <x v="2"/>
    <x v="13"/>
    <s v="Colored Envelopes"/>
    <n v="7.38"/>
    <n v="2"/>
    <n v="3.39"/>
  </r>
  <r>
    <s v="16-03-2015"/>
    <x v="1"/>
    <x v="2"/>
    <x v="498"/>
    <x v="2"/>
    <x v="2"/>
    <x v="11"/>
    <s v="Avery Hi-Liter Smear-Safe Highlighters"/>
    <n v="17.52"/>
    <n v="3"/>
    <n v="6.31"/>
  </r>
  <r>
    <s v="16-03-2017"/>
    <x v="3"/>
    <x v="2"/>
    <x v="188"/>
    <x v="1"/>
    <x v="2"/>
    <x v="3"/>
    <s v="Xerox 214"/>
    <n v="6.48"/>
    <n v="1"/>
    <n v="3.11"/>
  </r>
  <r>
    <s v="16-03-2017"/>
    <x v="3"/>
    <x v="2"/>
    <x v="188"/>
    <x v="1"/>
    <x v="2"/>
    <x v="6"/>
    <s v="Safco Commercial Shelving"/>
    <n v="46.51"/>
    <n v="1"/>
    <n v="1.86"/>
  </r>
  <r>
    <s v="16-03-2017"/>
    <x v="3"/>
    <x v="2"/>
    <x v="188"/>
    <x v="1"/>
    <x v="0"/>
    <x v="2"/>
    <s v="Mitel MiVoice 5330e IP Phone"/>
    <n v="659.98"/>
    <n v="3"/>
    <n v="49.5"/>
  </r>
  <r>
    <s v="16-03-2017"/>
    <x v="3"/>
    <x v="2"/>
    <x v="242"/>
    <x v="18"/>
    <x v="0"/>
    <x v="2"/>
    <s v="Geemarc AmpliPOWER60"/>
    <n v="445.44"/>
    <n v="8"/>
    <n v="-81.66"/>
  </r>
  <r>
    <s v="16-03-2017"/>
    <x v="3"/>
    <x v="2"/>
    <x v="642"/>
    <x v="18"/>
    <x v="0"/>
    <x v="2"/>
    <s v="OtterBox Defender Series Case - iPhone 5c"/>
    <n v="44.38"/>
    <n v="2"/>
    <n v="-7.4"/>
  </r>
  <r>
    <s v="16-03-2017"/>
    <x v="3"/>
    <x v="2"/>
    <x v="642"/>
    <x v="18"/>
    <x v="1"/>
    <x v="5"/>
    <s v="Nu-Dell Oak Frame"/>
    <n v="51.26"/>
    <n v="6"/>
    <n v="7.69"/>
  </r>
  <r>
    <s v="16-03-2017"/>
    <x v="3"/>
    <x v="2"/>
    <x v="642"/>
    <x v="18"/>
    <x v="2"/>
    <x v="9"/>
    <s v="Avery Binding System Hidden Tab Executive Style Index Sets"/>
    <n v="5.19"/>
    <n v="3"/>
    <n v="-3.46"/>
  </r>
  <r>
    <s v="16-03-2017"/>
    <x v="3"/>
    <x v="2"/>
    <x v="642"/>
    <x v="18"/>
    <x v="0"/>
    <x v="0"/>
    <s v="Logitech G700s Rechargeable Gaming Mouse"/>
    <n v="159.97999999999999"/>
    <n v="2"/>
    <n v="44"/>
  </r>
  <r>
    <s v="16-03-2017"/>
    <x v="3"/>
    <x v="2"/>
    <x v="642"/>
    <x v="18"/>
    <x v="2"/>
    <x v="6"/>
    <s v="File Shuttle II and Handi-File, Black"/>
    <n v="54.22"/>
    <n v="2"/>
    <n v="3.39"/>
  </r>
  <r>
    <s v="16-03-2017"/>
    <x v="3"/>
    <x v="2"/>
    <x v="657"/>
    <x v="5"/>
    <x v="2"/>
    <x v="6"/>
    <s v="Dual Level, Single-Width Filing Carts"/>
    <n v="310.12"/>
    <n v="2"/>
    <n v="80.63"/>
  </r>
  <r>
    <s v="16-03-2017"/>
    <x v="3"/>
    <x v="2"/>
    <x v="657"/>
    <x v="5"/>
    <x v="2"/>
    <x v="9"/>
    <s v="XtraLife ClearVue Slant-D Ring Binder, White, 3&quot;"/>
    <n v="70.459999999999994"/>
    <n v="6"/>
    <n v="22.9"/>
  </r>
  <r>
    <s v="16-03-2017"/>
    <x v="3"/>
    <x v="2"/>
    <x v="657"/>
    <x v="5"/>
    <x v="2"/>
    <x v="9"/>
    <s v="Pressboard Hanging Data Binders for Unburst Sheets"/>
    <n v="19.68"/>
    <n v="5"/>
    <n v="6.89"/>
  </r>
  <r>
    <s v="16-03-2017"/>
    <x v="3"/>
    <x v="2"/>
    <x v="657"/>
    <x v="5"/>
    <x v="2"/>
    <x v="10"/>
    <s v="Bionaire Personal Warm Mist Humidifier/Vaporizer"/>
    <n v="140.66999999999999"/>
    <n v="3"/>
    <n v="54.86"/>
  </r>
  <r>
    <s v="16-04-2014"/>
    <x v="0"/>
    <x v="3"/>
    <x v="95"/>
    <x v="12"/>
    <x v="2"/>
    <x v="11"/>
    <s v="Avery Hi-Liter EverBold Pen Style Fluorescent Highlighters, 4/Pack"/>
    <n v="39.07"/>
    <n v="6"/>
    <n v="9.77"/>
  </r>
  <r>
    <s v="16-04-2015"/>
    <x v="1"/>
    <x v="3"/>
    <x v="545"/>
    <x v="18"/>
    <x v="2"/>
    <x v="10"/>
    <s v="Belkin F9H710-06 7 Outlet SurgeMaster Surge Protector"/>
    <n v="45.22"/>
    <n v="3"/>
    <n v="4.5199999999999996"/>
  </r>
  <r>
    <s v="16-04-2015"/>
    <x v="1"/>
    <x v="3"/>
    <x v="545"/>
    <x v="18"/>
    <x v="2"/>
    <x v="4"/>
    <s v="Super Bands, 12/Pack"/>
    <n v="10.42"/>
    <n v="7"/>
    <n v="-2.21"/>
  </r>
  <r>
    <s v="16-04-2015"/>
    <x v="1"/>
    <x v="3"/>
    <x v="545"/>
    <x v="18"/>
    <x v="2"/>
    <x v="11"/>
    <s v="Crayola Colored Pencils"/>
    <n v="7.87"/>
    <n v="3"/>
    <n v="1.28"/>
  </r>
  <r>
    <s v="16-04-2015"/>
    <x v="1"/>
    <x v="3"/>
    <x v="545"/>
    <x v="18"/>
    <x v="0"/>
    <x v="2"/>
    <s v="Plantronics 81402"/>
    <n v="118.78"/>
    <n v="3"/>
    <n v="-27.72"/>
  </r>
  <r>
    <s v="16-04-2015"/>
    <x v="1"/>
    <x v="3"/>
    <x v="545"/>
    <x v="18"/>
    <x v="2"/>
    <x v="4"/>
    <s v="Assorted Color Push Pins"/>
    <n v="1.45"/>
    <n v="1"/>
    <n v="0.24"/>
  </r>
  <r>
    <s v="16-04-2015"/>
    <x v="1"/>
    <x v="3"/>
    <x v="545"/>
    <x v="18"/>
    <x v="2"/>
    <x v="9"/>
    <s v="GBC Velobind Prepunched Cover Sets, Regency Series"/>
    <n v="55.47"/>
    <n v="5"/>
    <n v="-46.23"/>
  </r>
  <r>
    <s v="16-04-2015"/>
    <x v="1"/>
    <x v="3"/>
    <x v="307"/>
    <x v="13"/>
    <x v="2"/>
    <x v="4"/>
    <s v="Staples"/>
    <n v="12.58"/>
    <n v="4"/>
    <n v="4.09"/>
  </r>
  <r>
    <s v="16-04-2015"/>
    <x v="1"/>
    <x v="3"/>
    <x v="732"/>
    <x v="3"/>
    <x v="0"/>
    <x v="12"/>
    <s v="Canon PC940 Copier"/>
    <n v="1439.97"/>
    <n v="4"/>
    <n v="485.99"/>
  </r>
  <r>
    <s v="16-04-2015"/>
    <x v="1"/>
    <x v="3"/>
    <x v="732"/>
    <x v="3"/>
    <x v="0"/>
    <x v="0"/>
    <s v="Logitech Keyboard K120"/>
    <n v="43.56"/>
    <n v="3"/>
    <n v="-4.9000000000000004"/>
  </r>
  <r>
    <s v="16-04-2015"/>
    <x v="1"/>
    <x v="3"/>
    <x v="306"/>
    <x v="20"/>
    <x v="0"/>
    <x v="2"/>
    <s v="Konftel 250 Conference phone - Charcoal black"/>
    <n v="569.64"/>
    <n v="2"/>
    <n v="148.11000000000001"/>
  </r>
  <r>
    <s v="16-04-2015"/>
    <x v="1"/>
    <x v="3"/>
    <x v="306"/>
    <x v="20"/>
    <x v="2"/>
    <x v="9"/>
    <s v="Cardinal EasyOpen D-Ring Binders"/>
    <n v="9.14"/>
    <n v="1"/>
    <n v="4.57"/>
  </r>
  <r>
    <s v="16-04-2015"/>
    <x v="1"/>
    <x v="3"/>
    <x v="306"/>
    <x v="20"/>
    <x v="1"/>
    <x v="5"/>
    <s v="Tenex Antistatic Computer Chair Mats"/>
    <n v="1196.8599999999999"/>
    <n v="7"/>
    <n v="119.69"/>
  </r>
  <r>
    <s v="16-04-2015"/>
    <x v="1"/>
    <x v="3"/>
    <x v="306"/>
    <x v="20"/>
    <x v="1"/>
    <x v="16"/>
    <s v="O'Sullivan 3-Shelf Heavy-Duty Bookcases"/>
    <n v="523.26"/>
    <n v="9"/>
    <n v="125.58"/>
  </r>
  <r>
    <s v="16-04-2015"/>
    <x v="1"/>
    <x v="3"/>
    <x v="94"/>
    <x v="2"/>
    <x v="1"/>
    <x v="1"/>
    <s v="Novimex Turbo Task Chair"/>
    <n v="127.76"/>
    <n v="2"/>
    <n v="2.84"/>
  </r>
  <r>
    <s v="16-04-2016"/>
    <x v="2"/>
    <x v="3"/>
    <x v="294"/>
    <x v="19"/>
    <x v="2"/>
    <x v="11"/>
    <s v="Newell 341"/>
    <n v="12.84"/>
    <n v="3"/>
    <n v="3.72"/>
  </r>
  <r>
    <s v="16-04-2016"/>
    <x v="2"/>
    <x v="3"/>
    <x v="109"/>
    <x v="8"/>
    <x v="0"/>
    <x v="14"/>
    <s v="3D Systems Cube Printer, 2nd Generation, Magenta"/>
    <n v="9099.93"/>
    <n v="7"/>
    <n v="2365.98"/>
  </r>
  <r>
    <s v="16-04-2016"/>
    <x v="2"/>
    <x v="3"/>
    <x v="109"/>
    <x v="8"/>
    <x v="1"/>
    <x v="5"/>
    <s v="Stacking Trays by OIC"/>
    <n v="9.9600000000000009"/>
    <n v="2"/>
    <n v="3.29"/>
  </r>
  <r>
    <s v="16-04-2016"/>
    <x v="2"/>
    <x v="3"/>
    <x v="109"/>
    <x v="8"/>
    <x v="2"/>
    <x v="9"/>
    <s v="Wilson Jones Standard D-Ring Binders"/>
    <n v="25.3"/>
    <n v="5"/>
    <n v="11.89"/>
  </r>
  <r>
    <s v="16-04-2016"/>
    <x v="2"/>
    <x v="3"/>
    <x v="55"/>
    <x v="1"/>
    <x v="2"/>
    <x v="15"/>
    <s v="Stiletto Hand Letter Openers"/>
    <n v="28.8"/>
    <n v="3"/>
    <n v="0.86"/>
  </r>
  <r>
    <s v="16-04-2016"/>
    <x v="2"/>
    <x v="3"/>
    <x v="291"/>
    <x v="26"/>
    <x v="0"/>
    <x v="0"/>
    <s v="Memorex Froggy Flash Drive 4 GB"/>
    <n v="35.17"/>
    <n v="4"/>
    <n v="8.35"/>
  </r>
  <r>
    <s v="16-04-2016"/>
    <x v="2"/>
    <x v="3"/>
    <x v="291"/>
    <x v="26"/>
    <x v="2"/>
    <x v="3"/>
    <s v="Standard Line While You Were Out Hardbound Telephone Message Book"/>
    <n v="123.09"/>
    <n v="7"/>
    <n v="40"/>
  </r>
  <r>
    <s v="16-04-2017"/>
    <x v="3"/>
    <x v="3"/>
    <x v="26"/>
    <x v="3"/>
    <x v="2"/>
    <x v="11"/>
    <s v="Newell 325"/>
    <n v="16.52"/>
    <n v="5"/>
    <n v="2.0699999999999998"/>
  </r>
  <r>
    <s v="16-04-2017"/>
    <x v="3"/>
    <x v="3"/>
    <x v="312"/>
    <x v="18"/>
    <x v="2"/>
    <x v="9"/>
    <s v="SpineVue Locking Slant-D Ring Binders by Cardinal"/>
    <n v="13.71"/>
    <n v="5"/>
    <n v="-10.050000000000001"/>
  </r>
  <r>
    <s v="16-04-2017"/>
    <x v="3"/>
    <x v="3"/>
    <x v="527"/>
    <x v="5"/>
    <x v="2"/>
    <x v="6"/>
    <s v="Belkin 19&quot; Vented Equipment Shelf, Black"/>
    <n v="205.92"/>
    <n v="4"/>
    <n v="2.06"/>
  </r>
  <r>
    <s v="16-04-2017"/>
    <x v="3"/>
    <x v="3"/>
    <x v="527"/>
    <x v="5"/>
    <x v="1"/>
    <x v="16"/>
    <s v="O'Sullivan Living Dimensions 2-Shelf Bookcases"/>
    <n v="102.83"/>
    <n v="1"/>
    <n v="-6.05"/>
  </r>
  <r>
    <s v="16-04-2017"/>
    <x v="3"/>
    <x v="3"/>
    <x v="400"/>
    <x v="34"/>
    <x v="2"/>
    <x v="15"/>
    <s v="Compact Automatic Electric Letter Opener"/>
    <n v="477.24"/>
    <n v="4"/>
    <n v="9.5399999999999991"/>
  </r>
  <r>
    <s v="16-04-2017"/>
    <x v="3"/>
    <x v="3"/>
    <x v="400"/>
    <x v="34"/>
    <x v="0"/>
    <x v="0"/>
    <s v="SanDisk Ultra 16 GB MicroSDHC Class 10 Memory Card"/>
    <n v="25.98"/>
    <n v="2"/>
    <n v="1.56"/>
  </r>
  <r>
    <s v="16-04-2017"/>
    <x v="3"/>
    <x v="3"/>
    <x v="22"/>
    <x v="4"/>
    <x v="2"/>
    <x v="9"/>
    <s v="Satellite Sectional Post Binders"/>
    <n v="26.05"/>
    <n v="3"/>
    <n v="-44.28"/>
  </r>
  <r>
    <s v="16-04-2017"/>
    <x v="3"/>
    <x v="3"/>
    <x v="22"/>
    <x v="4"/>
    <x v="2"/>
    <x v="9"/>
    <s v="GBC White Gloss Covers, Plain Front"/>
    <n v="2.9"/>
    <n v="1"/>
    <n v="-4.78"/>
  </r>
  <r>
    <s v="16-04-2017"/>
    <x v="3"/>
    <x v="3"/>
    <x v="22"/>
    <x v="4"/>
    <x v="2"/>
    <x v="6"/>
    <s v="Tennsco Commercial Shelving"/>
    <n v="32.54"/>
    <n v="2"/>
    <n v="-7.73"/>
  </r>
  <r>
    <s v="16-04-2017"/>
    <x v="3"/>
    <x v="3"/>
    <x v="474"/>
    <x v="5"/>
    <x v="2"/>
    <x v="10"/>
    <s v="Hoover Commercial SteamVac"/>
    <n v="40.74"/>
    <n v="3"/>
    <n v="12.22"/>
  </r>
  <r>
    <s v="16-05-2014"/>
    <x v="0"/>
    <x v="4"/>
    <x v="364"/>
    <x v="5"/>
    <x v="1"/>
    <x v="1"/>
    <s v="Iceberg Nesting Folding Chair, 19w x 6d x 43h"/>
    <n v="232.88"/>
    <n v="5"/>
    <n v="17.47"/>
  </r>
  <r>
    <s v="16-05-2014"/>
    <x v="0"/>
    <x v="4"/>
    <x v="532"/>
    <x v="5"/>
    <x v="0"/>
    <x v="0"/>
    <s v="Imation Clip USB flash drive - 8 GB"/>
    <n v="56.4"/>
    <n v="3"/>
    <n v="3.38"/>
  </r>
  <r>
    <s v="16-05-2015"/>
    <x v="1"/>
    <x v="4"/>
    <x v="125"/>
    <x v="11"/>
    <x v="0"/>
    <x v="0"/>
    <s v="Razer Kraken PRO Over Ear PC and Music Headset"/>
    <n v="255.97"/>
    <n v="4"/>
    <n v="32"/>
  </r>
  <r>
    <s v="16-05-2016"/>
    <x v="2"/>
    <x v="4"/>
    <x v="760"/>
    <x v="25"/>
    <x v="2"/>
    <x v="6"/>
    <s v="SAFCO Commercial Wire Shelving, Black"/>
    <n v="552.55999999999995"/>
    <n v="4"/>
    <n v="0"/>
  </r>
  <r>
    <s v="16-05-2016"/>
    <x v="2"/>
    <x v="4"/>
    <x v="89"/>
    <x v="5"/>
    <x v="2"/>
    <x v="3"/>
    <s v="Xerox 196"/>
    <n v="17.34"/>
    <n v="3"/>
    <n v="8.5"/>
  </r>
  <r>
    <s v="16-05-2016"/>
    <x v="2"/>
    <x v="4"/>
    <x v="54"/>
    <x v="5"/>
    <x v="1"/>
    <x v="5"/>
    <s v="Tenex Carpeted, Granite-Look or Clear Contemporary Contour Shape Chair Mats"/>
    <n v="282.83999999999997"/>
    <n v="4"/>
    <n v="19.8"/>
  </r>
  <r>
    <s v="16-05-2016"/>
    <x v="2"/>
    <x v="4"/>
    <x v="54"/>
    <x v="5"/>
    <x v="2"/>
    <x v="8"/>
    <s v="Avery 481"/>
    <n v="27.72"/>
    <n v="9"/>
    <n v="13.31"/>
  </r>
  <r>
    <s v="16-05-2017"/>
    <x v="3"/>
    <x v="4"/>
    <x v="529"/>
    <x v="18"/>
    <x v="2"/>
    <x v="6"/>
    <s v="SAFCO Commercial Wire Shelving, Black"/>
    <n v="221.02"/>
    <n v="2"/>
    <n v="-55.26"/>
  </r>
  <r>
    <s v="16-06-2014"/>
    <x v="0"/>
    <x v="5"/>
    <x v="469"/>
    <x v="33"/>
    <x v="1"/>
    <x v="1"/>
    <s v="Global Geo Office Task Chair, Gray"/>
    <n v="647.84"/>
    <n v="8"/>
    <n v="32.39"/>
  </r>
  <r>
    <s v="16-06-2014"/>
    <x v="0"/>
    <x v="5"/>
    <x v="268"/>
    <x v="2"/>
    <x v="2"/>
    <x v="13"/>
    <s v="Staple envelope"/>
    <n v="41.4"/>
    <n v="5"/>
    <n v="19.46"/>
  </r>
  <r>
    <s v="16-06-2014"/>
    <x v="0"/>
    <x v="5"/>
    <x v="268"/>
    <x v="2"/>
    <x v="2"/>
    <x v="11"/>
    <s v="Boston 16750 Black Compact Battery Pencil Sharpener"/>
    <n v="35"/>
    <n v="4"/>
    <n v="10.5"/>
  </r>
  <r>
    <s v="16-06-2014"/>
    <x v="0"/>
    <x v="5"/>
    <x v="268"/>
    <x v="2"/>
    <x v="2"/>
    <x v="9"/>
    <s v="Ibico Standard Transparent Covers"/>
    <n v="39.549999999999997"/>
    <n v="3"/>
    <n v="14.34"/>
  </r>
  <r>
    <s v="16-06-2015"/>
    <x v="1"/>
    <x v="5"/>
    <x v="317"/>
    <x v="13"/>
    <x v="2"/>
    <x v="13"/>
    <s v="Peel &amp; Seel Envelopes"/>
    <n v="6.21"/>
    <n v="2"/>
    <n v="2.17"/>
  </r>
  <r>
    <s v="16-06-2015"/>
    <x v="1"/>
    <x v="5"/>
    <x v="156"/>
    <x v="4"/>
    <x v="2"/>
    <x v="13"/>
    <s v="Staple envelope"/>
    <n v="28.75"/>
    <n v="3"/>
    <n v="9.34"/>
  </r>
  <r>
    <s v="16-06-2015"/>
    <x v="1"/>
    <x v="5"/>
    <x v="156"/>
    <x v="4"/>
    <x v="2"/>
    <x v="3"/>
    <s v="Xerox 188"/>
    <n v="27.22"/>
    <n v="3"/>
    <n v="9.8699999999999992"/>
  </r>
  <r>
    <s v="16-06-2015"/>
    <x v="1"/>
    <x v="5"/>
    <x v="156"/>
    <x v="4"/>
    <x v="1"/>
    <x v="1"/>
    <s v="Office Star - Contemporary Swivel Chair with Padded Adjustable Arms and Flex Back"/>
    <n v="197.37"/>
    <n v="2"/>
    <n v="-25.38"/>
  </r>
  <r>
    <s v="16-06-2015"/>
    <x v="1"/>
    <x v="5"/>
    <x v="497"/>
    <x v="2"/>
    <x v="2"/>
    <x v="9"/>
    <s v="Fellowes PB500 Electric Punch Plastic Comb Binding Machine with Manual Bind"/>
    <n v="3050.38"/>
    <n v="3"/>
    <n v="1143.8900000000001"/>
  </r>
  <r>
    <s v="16-06-2015"/>
    <x v="1"/>
    <x v="5"/>
    <x v="497"/>
    <x v="2"/>
    <x v="0"/>
    <x v="2"/>
    <s v="RCA Visys Integrated PBX 8-Line Router"/>
    <n v="133.97999999999999"/>
    <n v="2"/>
    <n v="33.5"/>
  </r>
  <r>
    <s v="16-06-2016"/>
    <x v="2"/>
    <x v="5"/>
    <x v="479"/>
    <x v="5"/>
    <x v="2"/>
    <x v="3"/>
    <s v="Wirebound Message Books, Four 2 3/4&quot; x 5&quot; Forms per Page, 600 Sets per Book"/>
    <n v="46.35"/>
    <n v="5"/>
    <n v="21.78"/>
  </r>
  <r>
    <s v="16-06-2016"/>
    <x v="2"/>
    <x v="5"/>
    <x v="392"/>
    <x v="26"/>
    <x v="0"/>
    <x v="14"/>
    <s v="Penpower WorldCard Pro Card Scanner"/>
    <n v="91.48"/>
    <n v="1"/>
    <n v="-1.83"/>
  </r>
  <r>
    <s v="16-06-2016"/>
    <x v="2"/>
    <x v="5"/>
    <x v="396"/>
    <x v="37"/>
    <x v="2"/>
    <x v="8"/>
    <s v="Avery 518"/>
    <n v="9.4499999999999993"/>
    <n v="3"/>
    <n v="4.54"/>
  </r>
  <r>
    <s v="16-06-2017"/>
    <x v="3"/>
    <x v="5"/>
    <x v="336"/>
    <x v="12"/>
    <x v="2"/>
    <x v="11"/>
    <s v="Quartet Omega Colored Chalk, 12/Pack"/>
    <n v="14.02"/>
    <n v="3"/>
    <n v="4.7300000000000004"/>
  </r>
  <r>
    <s v="16-06-2017"/>
    <x v="3"/>
    <x v="5"/>
    <x v="527"/>
    <x v="17"/>
    <x v="1"/>
    <x v="1"/>
    <s v="Global Airflow Leather Mesh Back Chair, Black"/>
    <n v="301.95999999999998"/>
    <n v="2"/>
    <n v="90.59"/>
  </r>
  <r>
    <s v="16-06-2017"/>
    <x v="3"/>
    <x v="5"/>
    <x v="527"/>
    <x v="17"/>
    <x v="2"/>
    <x v="10"/>
    <s v="Fellowes Smart Surge Ten-Outlet Protector, Platinum"/>
    <n v="180.66"/>
    <n v="3"/>
    <n v="50.58"/>
  </r>
  <r>
    <s v="16-06-2017"/>
    <x v="3"/>
    <x v="5"/>
    <x v="527"/>
    <x v="17"/>
    <x v="0"/>
    <x v="2"/>
    <s v="Pyle PMP37LED"/>
    <n v="191.98"/>
    <n v="2"/>
    <n v="51.83"/>
  </r>
  <r>
    <s v="16-06-2017"/>
    <x v="3"/>
    <x v="5"/>
    <x v="527"/>
    <x v="17"/>
    <x v="0"/>
    <x v="2"/>
    <s v="Clarity 53712"/>
    <n v="65.989999999999995"/>
    <n v="1"/>
    <n v="17.16"/>
  </r>
  <r>
    <s v="16-06-2017"/>
    <x v="3"/>
    <x v="5"/>
    <x v="618"/>
    <x v="5"/>
    <x v="1"/>
    <x v="1"/>
    <s v="Hon Multipurpose Stacking Arm Chairs"/>
    <n v="1212.96"/>
    <n v="7"/>
    <n v="90.97"/>
  </r>
  <r>
    <s v="16-06-2017"/>
    <x v="3"/>
    <x v="5"/>
    <x v="618"/>
    <x v="5"/>
    <x v="2"/>
    <x v="3"/>
    <s v="Wirebound Message Books, Four 2 3/4&quot; x 5&quot; Forms per Page, 600 Sets per Book"/>
    <n v="18.54"/>
    <n v="2"/>
    <n v="8.7100000000000009"/>
  </r>
  <r>
    <s v="16-06-2017"/>
    <x v="3"/>
    <x v="5"/>
    <x v="374"/>
    <x v="35"/>
    <x v="2"/>
    <x v="15"/>
    <s v="Acme Elite Stainless Steel Scissors"/>
    <n v="16.68"/>
    <n v="2"/>
    <n v="4.34"/>
  </r>
  <r>
    <s v="16-06-2017"/>
    <x v="3"/>
    <x v="5"/>
    <x v="374"/>
    <x v="35"/>
    <x v="2"/>
    <x v="3"/>
    <s v="Xerox 215"/>
    <n v="19.440000000000001"/>
    <n v="3"/>
    <n v="9.33"/>
  </r>
  <r>
    <s v="16-06-2017"/>
    <x v="3"/>
    <x v="5"/>
    <x v="374"/>
    <x v="35"/>
    <x v="2"/>
    <x v="3"/>
    <s v="Xerox 1885"/>
    <n v="192.16"/>
    <n v="4"/>
    <n v="92.24"/>
  </r>
  <r>
    <s v="16-06-2017"/>
    <x v="3"/>
    <x v="5"/>
    <x v="673"/>
    <x v="3"/>
    <x v="2"/>
    <x v="9"/>
    <s v="Storex DuraTech Recycled Plastic Frosted Binders"/>
    <n v="5.94"/>
    <n v="7"/>
    <n v="-8.9"/>
  </r>
  <r>
    <s v="16-06-2017"/>
    <x v="3"/>
    <x v="5"/>
    <x v="384"/>
    <x v="18"/>
    <x v="0"/>
    <x v="0"/>
    <s v="Logitech Wireless Performance Mouse MX for PC and Mac"/>
    <n v="479.95"/>
    <n v="6"/>
    <n v="107.99"/>
  </r>
  <r>
    <s v="16-06-2017"/>
    <x v="3"/>
    <x v="5"/>
    <x v="384"/>
    <x v="18"/>
    <x v="2"/>
    <x v="11"/>
    <s v="Newell 330"/>
    <n v="23.92"/>
    <n v="5"/>
    <n v="1.79"/>
  </r>
  <r>
    <s v="16-07-2015"/>
    <x v="1"/>
    <x v="6"/>
    <x v="432"/>
    <x v="5"/>
    <x v="1"/>
    <x v="1"/>
    <s v="Hon 2090 Pillow Soft Series Mid Back Swivel/Tilt Chairs"/>
    <n v="1348.7"/>
    <n v="6"/>
    <n v="-219.16"/>
  </r>
  <r>
    <s v="16-07-2015"/>
    <x v="1"/>
    <x v="6"/>
    <x v="432"/>
    <x v="5"/>
    <x v="1"/>
    <x v="1"/>
    <s v="Hon 4070 Series Pagoda Armless Upholstered Stacking Chairs"/>
    <n v="700.15"/>
    <n v="3"/>
    <n v="78.77"/>
  </r>
  <r>
    <s v="16-07-2015"/>
    <x v="1"/>
    <x v="6"/>
    <x v="75"/>
    <x v="2"/>
    <x v="2"/>
    <x v="3"/>
    <s v="Petty Cash Envelope"/>
    <n v="80.88"/>
    <n v="3"/>
    <n v="39.630000000000003"/>
  </r>
  <r>
    <s v="16-07-2015"/>
    <x v="1"/>
    <x v="6"/>
    <x v="75"/>
    <x v="2"/>
    <x v="0"/>
    <x v="0"/>
    <s v="Kensington Orbit Wireless Mobile Trackball for PC and Mac"/>
    <n v="599.9"/>
    <n v="10"/>
    <n v="191.97"/>
  </r>
  <r>
    <s v="16-07-2015"/>
    <x v="1"/>
    <x v="6"/>
    <x v="558"/>
    <x v="24"/>
    <x v="1"/>
    <x v="1"/>
    <s v="Global Manager's Adjustable Task Chair, Storm"/>
    <n v="150.97999999999999"/>
    <n v="1"/>
    <n v="43.78"/>
  </r>
  <r>
    <s v="16-07-2015"/>
    <x v="1"/>
    <x v="6"/>
    <x v="558"/>
    <x v="24"/>
    <x v="2"/>
    <x v="13"/>
    <s v="White Envelopes, White Envelopes with Clear Poly Window"/>
    <n v="137.25"/>
    <n v="9"/>
    <n v="63.14"/>
  </r>
  <r>
    <s v="16-07-2015"/>
    <x v="1"/>
    <x v="6"/>
    <x v="558"/>
    <x v="24"/>
    <x v="2"/>
    <x v="4"/>
    <s v="Acco Banker's Clasps, 5 3/4&quot;-Long"/>
    <n v="11.52"/>
    <n v="4"/>
    <n v="5.41"/>
  </r>
  <r>
    <s v="16-07-2016"/>
    <x v="2"/>
    <x v="6"/>
    <x v="176"/>
    <x v="4"/>
    <x v="2"/>
    <x v="6"/>
    <s v="Personal Filing Tote with Lid, Black/Gray"/>
    <n v="37.22"/>
    <n v="3"/>
    <n v="3.72"/>
  </r>
  <r>
    <s v="16-07-2016"/>
    <x v="2"/>
    <x v="6"/>
    <x v="176"/>
    <x v="4"/>
    <x v="2"/>
    <x v="3"/>
    <s v="Southworth 25% Cotton Antique Laid Paper &amp; Envelopes"/>
    <n v="20.02"/>
    <n v="3"/>
    <n v="6.26"/>
  </r>
  <r>
    <s v="16-07-2016"/>
    <x v="2"/>
    <x v="6"/>
    <x v="268"/>
    <x v="13"/>
    <x v="0"/>
    <x v="2"/>
    <s v="Mophie Juice Pack Helium for iPhone"/>
    <n v="143.97999999999999"/>
    <n v="3"/>
    <n v="-28.8"/>
  </r>
  <r>
    <s v="16-07-2016"/>
    <x v="2"/>
    <x v="6"/>
    <x v="268"/>
    <x v="13"/>
    <x v="0"/>
    <x v="2"/>
    <s v="GE 2-Jack Phone Line Splitter"/>
    <n v="494.38"/>
    <n v="4"/>
    <n v="-115.35"/>
  </r>
  <r>
    <s v="16-07-2016"/>
    <x v="2"/>
    <x v="6"/>
    <x v="268"/>
    <x v="13"/>
    <x v="2"/>
    <x v="15"/>
    <s v="Acme Value Line Scissors"/>
    <n v="5.84"/>
    <n v="2"/>
    <n v="0.73"/>
  </r>
  <r>
    <s v="16-07-2016"/>
    <x v="2"/>
    <x v="6"/>
    <x v="754"/>
    <x v="4"/>
    <x v="1"/>
    <x v="5"/>
    <s v="Staple-based wall hangings"/>
    <n v="9.5500000000000007"/>
    <n v="3"/>
    <n v="-3.82"/>
  </r>
  <r>
    <s v="16-07-2016"/>
    <x v="2"/>
    <x v="6"/>
    <x v="513"/>
    <x v="29"/>
    <x v="2"/>
    <x v="13"/>
    <s v="Poly String Tie Envelopes"/>
    <n v="10.199999999999999"/>
    <n v="5"/>
    <n v="4.79"/>
  </r>
  <r>
    <s v="16-07-2016"/>
    <x v="2"/>
    <x v="6"/>
    <x v="513"/>
    <x v="29"/>
    <x v="2"/>
    <x v="11"/>
    <s v="Eberhard Faber 3 1/2&quot; Golf Pencils"/>
    <n v="22.32"/>
    <n v="3"/>
    <n v="5.58"/>
  </r>
  <r>
    <s v="16-07-2016"/>
    <x v="2"/>
    <x v="6"/>
    <x v="513"/>
    <x v="29"/>
    <x v="2"/>
    <x v="9"/>
    <s v="Wilson Jones Turn Tabs Binder Tool for Ring Binders"/>
    <n v="24.1"/>
    <n v="5"/>
    <n v="11.09"/>
  </r>
  <r>
    <s v="16-07-2016"/>
    <x v="2"/>
    <x v="6"/>
    <x v="513"/>
    <x v="29"/>
    <x v="0"/>
    <x v="0"/>
    <s v="Imation Secure Drive + Hardware Encrypted USB flash drive - 16 GB"/>
    <n v="75.98"/>
    <n v="2"/>
    <n v="18.239999999999998"/>
  </r>
  <r>
    <s v="16-07-2016"/>
    <x v="2"/>
    <x v="6"/>
    <x v="513"/>
    <x v="29"/>
    <x v="2"/>
    <x v="9"/>
    <s v="Recycled Pressboard Report Cover with Reinforced Top Hinge"/>
    <n v="6.46"/>
    <n v="2"/>
    <n v="3.17"/>
  </r>
  <r>
    <s v="16-07-2016"/>
    <x v="2"/>
    <x v="6"/>
    <x v="513"/>
    <x v="29"/>
    <x v="2"/>
    <x v="3"/>
    <s v="HP Office Paper (20Lb. and 87 Bright)"/>
    <n v="60.12"/>
    <n v="9"/>
    <n v="28.86"/>
  </r>
  <r>
    <s v="16-07-2017"/>
    <x v="3"/>
    <x v="6"/>
    <x v="259"/>
    <x v="13"/>
    <x v="1"/>
    <x v="1"/>
    <s v="Global Deluxe Stacking Chair, Gray"/>
    <n v="71.37"/>
    <n v="2"/>
    <n v="-1.02"/>
  </r>
  <r>
    <s v="16-07-2017"/>
    <x v="3"/>
    <x v="6"/>
    <x v="188"/>
    <x v="3"/>
    <x v="2"/>
    <x v="11"/>
    <s v="Crayola Anti Dust Chalk, 12/Pack"/>
    <n v="2.91"/>
    <n v="2"/>
    <n v="0.91"/>
  </r>
  <r>
    <s v="16-07-2017"/>
    <x v="3"/>
    <x v="6"/>
    <x v="266"/>
    <x v="12"/>
    <x v="1"/>
    <x v="1"/>
    <s v="Global Fabric Manager's Chair, Dark Gray"/>
    <n v="242.35"/>
    <n v="3"/>
    <n v="15.15"/>
  </r>
  <r>
    <s v="16-08-2014"/>
    <x v="0"/>
    <x v="7"/>
    <x v="618"/>
    <x v="13"/>
    <x v="1"/>
    <x v="7"/>
    <s v="Chromcraft Rectangular Conference Tables"/>
    <n v="853.09"/>
    <n v="6"/>
    <n v="-227.49"/>
  </r>
  <r>
    <s v="16-08-2015"/>
    <x v="1"/>
    <x v="7"/>
    <x v="529"/>
    <x v="23"/>
    <x v="2"/>
    <x v="11"/>
    <s v="Newell 346"/>
    <n v="2.2999999999999998"/>
    <n v="1"/>
    <n v="0.26"/>
  </r>
  <r>
    <s v="16-08-2015"/>
    <x v="1"/>
    <x v="7"/>
    <x v="529"/>
    <x v="23"/>
    <x v="0"/>
    <x v="2"/>
    <s v="Samsung Galaxy S4 Mini"/>
    <n v="1879.96"/>
    <n v="5"/>
    <n v="211.5"/>
  </r>
  <r>
    <s v="16-08-2015"/>
    <x v="1"/>
    <x v="7"/>
    <x v="529"/>
    <x v="23"/>
    <x v="2"/>
    <x v="3"/>
    <s v="Xerox 1891"/>
    <n v="313.02"/>
    <n v="8"/>
    <n v="105.65"/>
  </r>
  <r>
    <s v="16-08-2015"/>
    <x v="1"/>
    <x v="7"/>
    <x v="529"/>
    <x v="23"/>
    <x v="2"/>
    <x v="8"/>
    <s v="Avery 488"/>
    <n v="5.04"/>
    <n v="2"/>
    <n v="1.76"/>
  </r>
  <r>
    <s v="16-08-2015"/>
    <x v="1"/>
    <x v="7"/>
    <x v="406"/>
    <x v="13"/>
    <x v="0"/>
    <x v="2"/>
    <s v="Cisco IP Phone 7961G-GE VoIP phone"/>
    <n v="519.79"/>
    <n v="4"/>
    <n v="-112.62"/>
  </r>
  <r>
    <s v="16-08-2015"/>
    <x v="1"/>
    <x v="7"/>
    <x v="406"/>
    <x v="13"/>
    <x v="0"/>
    <x v="0"/>
    <s v="SanDisk Ultra 16 GB MicroSDHC Class 10 Memory Card"/>
    <n v="31.18"/>
    <n v="3"/>
    <n v="-5.46"/>
  </r>
  <r>
    <s v="16-08-2015"/>
    <x v="1"/>
    <x v="7"/>
    <x v="406"/>
    <x v="13"/>
    <x v="2"/>
    <x v="3"/>
    <s v="Xerox 227"/>
    <n v="10.37"/>
    <n v="2"/>
    <n v="3.63"/>
  </r>
  <r>
    <s v="16-08-2015"/>
    <x v="1"/>
    <x v="7"/>
    <x v="406"/>
    <x v="13"/>
    <x v="2"/>
    <x v="9"/>
    <s v="Avery Durable Plastic 1&quot; Binders"/>
    <n v="2.72"/>
    <n v="2"/>
    <n v="-1.91"/>
  </r>
  <r>
    <s v="16-08-2015"/>
    <x v="1"/>
    <x v="7"/>
    <x v="406"/>
    <x v="13"/>
    <x v="1"/>
    <x v="5"/>
    <s v="Tenex 46&quot; x 60&quot; Computer Anti-Static Chairmat, Rectangular Shaped"/>
    <n v="254.35"/>
    <n v="3"/>
    <n v="0"/>
  </r>
  <r>
    <s v="16-08-2015"/>
    <x v="1"/>
    <x v="7"/>
    <x v="406"/>
    <x v="13"/>
    <x v="2"/>
    <x v="9"/>
    <s v="Avery Durable Slant Ring Binders With Label Holder"/>
    <n v="3.76"/>
    <n v="3"/>
    <n v="-2.76"/>
  </r>
  <r>
    <s v="16-08-2015"/>
    <x v="1"/>
    <x v="7"/>
    <x v="406"/>
    <x v="13"/>
    <x v="2"/>
    <x v="3"/>
    <s v="Xerox 199"/>
    <n v="10.27"/>
    <n v="3"/>
    <n v="3.21"/>
  </r>
  <r>
    <s v="16-08-2015"/>
    <x v="1"/>
    <x v="7"/>
    <x v="713"/>
    <x v="13"/>
    <x v="2"/>
    <x v="6"/>
    <s v="Iris Project Case"/>
    <n v="44.69"/>
    <n v="7"/>
    <n v="3.35"/>
  </r>
  <r>
    <s v="16-08-2015"/>
    <x v="1"/>
    <x v="7"/>
    <x v="713"/>
    <x v="13"/>
    <x v="1"/>
    <x v="16"/>
    <s v="O'Sullivan Plantations 2-Door Library in Landvery Oak"/>
    <n v="301.47000000000003"/>
    <n v="3"/>
    <n v="-205"/>
  </r>
  <r>
    <s v="16-08-2016"/>
    <x v="2"/>
    <x v="7"/>
    <x v="291"/>
    <x v="5"/>
    <x v="2"/>
    <x v="13"/>
    <s v="Convenience Packs of Business Envelopes"/>
    <n v="10.86"/>
    <n v="3"/>
    <n v="5.0999999999999996"/>
  </r>
  <r>
    <s v="16-08-2016"/>
    <x v="2"/>
    <x v="7"/>
    <x v="761"/>
    <x v="5"/>
    <x v="1"/>
    <x v="7"/>
    <s v="Barricks 18&quot; x 48&quot; Non-Folding Utility Table with Bottom Storage Shelf"/>
    <n v="161.28"/>
    <n v="2"/>
    <n v="12.1"/>
  </r>
  <r>
    <s v="16-08-2016"/>
    <x v="2"/>
    <x v="7"/>
    <x v="249"/>
    <x v="5"/>
    <x v="2"/>
    <x v="3"/>
    <s v="Xerox 1931"/>
    <n v="32.4"/>
    <n v="5"/>
    <n v="15.55"/>
  </r>
  <r>
    <s v="16-08-2017"/>
    <x v="3"/>
    <x v="7"/>
    <x v="416"/>
    <x v="26"/>
    <x v="2"/>
    <x v="9"/>
    <s v="Recycled Easel Ring Binders"/>
    <n v="13.43"/>
    <n v="3"/>
    <n v="-11.19"/>
  </r>
  <r>
    <s v="16-08-2017"/>
    <x v="3"/>
    <x v="7"/>
    <x v="416"/>
    <x v="26"/>
    <x v="2"/>
    <x v="6"/>
    <s v="Acco Perma 3000 Stacking Storage Drawers"/>
    <n v="67.14"/>
    <n v="4"/>
    <n v="-0.84"/>
  </r>
  <r>
    <s v="16-09-2014"/>
    <x v="0"/>
    <x v="8"/>
    <x v="559"/>
    <x v="2"/>
    <x v="2"/>
    <x v="9"/>
    <s v="Avery Trapezoid Extra Heavy Duty 4&quot; Binders"/>
    <n v="33.549999999999997"/>
    <n v="1"/>
    <n v="12.58"/>
  </r>
  <r>
    <s v="16-09-2015"/>
    <x v="1"/>
    <x v="8"/>
    <x v="0"/>
    <x v="20"/>
    <x v="2"/>
    <x v="13"/>
    <s v="Staple envelope"/>
    <n v="31.12"/>
    <n v="4"/>
    <n v="14.63"/>
  </r>
  <r>
    <s v="16-09-2016"/>
    <x v="2"/>
    <x v="8"/>
    <x v="171"/>
    <x v="5"/>
    <x v="2"/>
    <x v="3"/>
    <s v="Xerox 1966"/>
    <n v="12.96"/>
    <n v="2"/>
    <n v="6.35"/>
  </r>
  <r>
    <s v="16-09-2016"/>
    <x v="2"/>
    <x v="8"/>
    <x v="333"/>
    <x v="5"/>
    <x v="1"/>
    <x v="16"/>
    <s v="Sauder Forest Hills Library with Doors, Woodland Oak Finish"/>
    <n v="273.67"/>
    <n v="2"/>
    <n v="-12.88"/>
  </r>
  <r>
    <s v="16-09-2016"/>
    <x v="2"/>
    <x v="8"/>
    <x v="333"/>
    <x v="5"/>
    <x v="2"/>
    <x v="10"/>
    <s v="Eureka Sanitaire  Multi-Pro Heavy-Duty Upright, Disposable Bags"/>
    <n v="17.48"/>
    <n v="4"/>
    <n v="4.54"/>
  </r>
  <r>
    <s v="16-09-2016"/>
    <x v="2"/>
    <x v="8"/>
    <x v="9"/>
    <x v="19"/>
    <x v="1"/>
    <x v="1"/>
    <s v="Global Value Mid-Back Manager's Chair, Gray"/>
    <n v="121.78"/>
    <n v="2"/>
    <n v="30.45"/>
  </r>
  <r>
    <s v="16-09-2017"/>
    <x v="3"/>
    <x v="8"/>
    <x v="358"/>
    <x v="5"/>
    <x v="2"/>
    <x v="3"/>
    <s v="Ampad Gold Fibre Wirebound Steno Books, 6&quot; x 9&quot;, Gregg Ruled"/>
    <n v="8.82"/>
    <n v="2"/>
    <n v="4.0599999999999996"/>
  </r>
  <r>
    <s v="16-09-2017"/>
    <x v="3"/>
    <x v="8"/>
    <x v="358"/>
    <x v="5"/>
    <x v="2"/>
    <x v="11"/>
    <s v="Newell 330"/>
    <n v="5.98"/>
    <n v="1"/>
    <n v="1.55"/>
  </r>
  <r>
    <s v="16-09-2017"/>
    <x v="3"/>
    <x v="8"/>
    <x v="520"/>
    <x v="4"/>
    <x v="2"/>
    <x v="13"/>
    <s v="Manila Recycled Extra-Heavyweight Clasp Envelopes, 6&quot; x 9&quot;"/>
    <n v="17.57"/>
    <n v="2"/>
    <n v="6.37"/>
  </r>
  <r>
    <s v="16-09-2017"/>
    <x v="3"/>
    <x v="8"/>
    <x v="520"/>
    <x v="4"/>
    <x v="0"/>
    <x v="2"/>
    <s v="ClearSounds CSC500 Amplified Spirit Phone Corded phone"/>
    <n v="55.99"/>
    <n v="1"/>
    <n v="5.6"/>
  </r>
  <r>
    <s v="16-09-2017"/>
    <x v="3"/>
    <x v="8"/>
    <x v="522"/>
    <x v="13"/>
    <x v="2"/>
    <x v="3"/>
    <s v="Xerox 231"/>
    <n v="20.74"/>
    <n v="4"/>
    <n v="7.26"/>
  </r>
  <r>
    <s v="16-09-2017"/>
    <x v="3"/>
    <x v="8"/>
    <x v="472"/>
    <x v="13"/>
    <x v="0"/>
    <x v="0"/>
    <s v="Logitech Trackman Marble Mouse"/>
    <n v="71.98"/>
    <n v="3"/>
    <n v="19.79"/>
  </r>
  <r>
    <s v="16-09-2017"/>
    <x v="3"/>
    <x v="8"/>
    <x v="472"/>
    <x v="13"/>
    <x v="1"/>
    <x v="5"/>
    <s v="Eldon Expressions Punched Metal &amp; Wood Desk Accessories, Black &amp; Cherry"/>
    <n v="22.51"/>
    <n v="3"/>
    <n v="2.25"/>
  </r>
  <r>
    <s v="16-09-2017"/>
    <x v="3"/>
    <x v="8"/>
    <x v="472"/>
    <x v="13"/>
    <x v="2"/>
    <x v="9"/>
    <s v="Binder Posts"/>
    <n v="3.44"/>
    <n v="2"/>
    <n v="-2.76"/>
  </r>
  <r>
    <s v="16-09-2017"/>
    <x v="3"/>
    <x v="8"/>
    <x v="472"/>
    <x v="13"/>
    <x v="2"/>
    <x v="9"/>
    <s v="GBC DocuBind TL300 Electric Binding System"/>
    <n v="538.19000000000005"/>
    <n v="2"/>
    <n v="-412.62"/>
  </r>
  <r>
    <s v="16-09-2017"/>
    <x v="3"/>
    <x v="8"/>
    <x v="472"/>
    <x v="13"/>
    <x v="0"/>
    <x v="0"/>
    <s v="Logitech 910-002974 M325 Wireless Mouse for Web Scrolling"/>
    <n v="47.98"/>
    <n v="2"/>
    <n v="14.4"/>
  </r>
  <r>
    <s v="16-09-2017"/>
    <x v="3"/>
    <x v="8"/>
    <x v="560"/>
    <x v="13"/>
    <x v="2"/>
    <x v="3"/>
    <s v="Xerox 1927"/>
    <n v="20.54"/>
    <n v="6"/>
    <n v="6.42"/>
  </r>
  <r>
    <s v="16-09-2017"/>
    <x v="3"/>
    <x v="8"/>
    <x v="315"/>
    <x v="5"/>
    <x v="2"/>
    <x v="4"/>
    <s v="OIC Colored Binder Clips, Assorted Sizes"/>
    <n v="17.899999999999999"/>
    <n v="5"/>
    <n v="8.77"/>
  </r>
  <r>
    <s v="16-09-2017"/>
    <x v="3"/>
    <x v="8"/>
    <x v="743"/>
    <x v="17"/>
    <x v="0"/>
    <x v="0"/>
    <s v="KeyTronic E03601U1 - Keyboard - Beige"/>
    <n v="18"/>
    <n v="1"/>
    <n v="3.24"/>
  </r>
  <r>
    <s v="16-10-2014"/>
    <x v="0"/>
    <x v="9"/>
    <x v="753"/>
    <x v="5"/>
    <x v="2"/>
    <x v="9"/>
    <s v="Avery Non-Stick Heavy Duty View Round Locking Ring Binders"/>
    <n v="14.35"/>
    <n v="3"/>
    <n v="5.0199999999999996"/>
  </r>
  <r>
    <s v="16-10-2014"/>
    <x v="0"/>
    <x v="9"/>
    <x v="753"/>
    <x v="5"/>
    <x v="0"/>
    <x v="0"/>
    <s v="Logitech Illuminated - Keyboard"/>
    <n v="179.97"/>
    <n v="3"/>
    <n v="86.39"/>
  </r>
  <r>
    <s v="16-10-2015"/>
    <x v="1"/>
    <x v="9"/>
    <x v="353"/>
    <x v="2"/>
    <x v="0"/>
    <x v="2"/>
    <s v="Mitel MiVoice 5330e IP Phone"/>
    <n v="824.97"/>
    <n v="3"/>
    <n v="214.49"/>
  </r>
  <r>
    <s v="16-10-2016"/>
    <x v="2"/>
    <x v="9"/>
    <x v="153"/>
    <x v="2"/>
    <x v="1"/>
    <x v="7"/>
    <s v="Chromcraft Rectangular Conference Tables"/>
    <n v="142.18"/>
    <n v="1"/>
    <n v="-37.92"/>
  </r>
  <r>
    <s v="16-10-2017"/>
    <x v="3"/>
    <x v="9"/>
    <x v="480"/>
    <x v="17"/>
    <x v="2"/>
    <x v="9"/>
    <s v="Large Capacity Hanging Post Binders"/>
    <n v="124.75"/>
    <n v="5"/>
    <n v="57.39"/>
  </r>
  <r>
    <s v="16-10-2017"/>
    <x v="3"/>
    <x v="9"/>
    <x v="655"/>
    <x v="2"/>
    <x v="1"/>
    <x v="5"/>
    <s v="Executive Impressions Supervisor Wall Clock"/>
    <n v="547.29999999999995"/>
    <n v="13"/>
    <n v="175.14"/>
  </r>
  <r>
    <s v="16-10-2017"/>
    <x v="3"/>
    <x v="9"/>
    <x v="252"/>
    <x v="23"/>
    <x v="2"/>
    <x v="3"/>
    <s v="Green Bar Computer Printout Paper"/>
    <n v="307.77999999999997"/>
    <n v="7"/>
    <n v="111.57"/>
  </r>
  <r>
    <s v="16-10-2017"/>
    <x v="3"/>
    <x v="9"/>
    <x v="83"/>
    <x v="23"/>
    <x v="0"/>
    <x v="14"/>
    <s v="Swingline SM12-08 MicroCut Jam Free Shredder"/>
    <n v="599.99"/>
    <n v="5"/>
    <n v="-479.99"/>
  </r>
  <r>
    <s v="16-10-2017"/>
    <x v="3"/>
    <x v="9"/>
    <x v="174"/>
    <x v="26"/>
    <x v="0"/>
    <x v="0"/>
    <s v="Memorex Mini Travel Drive 8 GB USB 2.0 Flash Drive"/>
    <n v="18.53"/>
    <n v="2"/>
    <n v="4.4000000000000004"/>
  </r>
  <r>
    <s v="16-10-2017"/>
    <x v="3"/>
    <x v="9"/>
    <x v="174"/>
    <x v="26"/>
    <x v="1"/>
    <x v="7"/>
    <s v="Balt Solid Wood Round Tables"/>
    <n v="1875.26"/>
    <n v="7"/>
    <n v="-968.88"/>
  </r>
  <r>
    <s v="16-11-2014"/>
    <x v="0"/>
    <x v="10"/>
    <x v="623"/>
    <x v="39"/>
    <x v="0"/>
    <x v="2"/>
    <s v="Jawbone MINI JAMBOX Wireless Bluetooth Speaker"/>
    <n v="273.95999999999998"/>
    <n v="2"/>
    <n v="10.96"/>
  </r>
  <r>
    <s v="16-11-2014"/>
    <x v="0"/>
    <x v="10"/>
    <x v="147"/>
    <x v="33"/>
    <x v="2"/>
    <x v="13"/>
    <s v="#10 White Business Envelopes,4 1/8 x 9 1/2"/>
    <n v="78.349999999999994"/>
    <n v="5"/>
    <n v="36.82"/>
  </r>
  <r>
    <s v="16-11-2014"/>
    <x v="0"/>
    <x v="10"/>
    <x v="147"/>
    <x v="33"/>
    <x v="2"/>
    <x v="3"/>
    <s v="Xerox 1954"/>
    <n v="31.68"/>
    <n v="6"/>
    <n v="14.26"/>
  </r>
  <r>
    <s v="16-11-2014"/>
    <x v="0"/>
    <x v="10"/>
    <x v="147"/>
    <x v="33"/>
    <x v="2"/>
    <x v="9"/>
    <s v="Wilson Jones Active Use Binders"/>
    <n v="29.12"/>
    <n v="4"/>
    <n v="14.27"/>
  </r>
  <r>
    <s v="16-11-2014"/>
    <x v="0"/>
    <x v="10"/>
    <x v="147"/>
    <x v="33"/>
    <x v="2"/>
    <x v="6"/>
    <s v="File Shuttle II and Handi-File, Black"/>
    <n v="169.45"/>
    <n v="5"/>
    <n v="42.36"/>
  </r>
  <r>
    <s v="16-11-2014"/>
    <x v="0"/>
    <x v="10"/>
    <x v="752"/>
    <x v="5"/>
    <x v="2"/>
    <x v="8"/>
    <s v="Permanent Self-Adhesive File Folder Labels for Typewriters by Universal"/>
    <n v="5.22"/>
    <n v="2"/>
    <n v="2.4"/>
  </r>
  <r>
    <s v="16-11-2014"/>
    <x v="0"/>
    <x v="10"/>
    <x v="478"/>
    <x v="3"/>
    <x v="1"/>
    <x v="1"/>
    <s v="SAFCO Optional Arm Kit for Workspace Cribbage Stacking Chair"/>
    <n v="37.299999999999997"/>
    <n v="2"/>
    <n v="-1.07"/>
  </r>
  <r>
    <s v="16-11-2014"/>
    <x v="0"/>
    <x v="10"/>
    <x v="755"/>
    <x v="5"/>
    <x v="0"/>
    <x v="2"/>
    <s v="OtterBox Commuter Series Case - Samsung Galaxy S4"/>
    <n v="79.97"/>
    <n v="4"/>
    <n v="-17.989999999999998"/>
  </r>
  <r>
    <s v="16-11-2014"/>
    <x v="0"/>
    <x v="10"/>
    <x v="755"/>
    <x v="5"/>
    <x v="1"/>
    <x v="16"/>
    <s v="Bush Andora Bookcase, Maple/Graphite Gray Finish"/>
    <n v="305.97000000000003"/>
    <n v="3"/>
    <n v="25.2"/>
  </r>
  <r>
    <s v="16-11-2014"/>
    <x v="0"/>
    <x v="10"/>
    <x v="755"/>
    <x v="5"/>
    <x v="2"/>
    <x v="6"/>
    <s v="Space Solutions HD Industrial Steel Shelving."/>
    <n v="344.91"/>
    <n v="3"/>
    <n v="10.35"/>
  </r>
  <r>
    <s v="16-11-2015"/>
    <x v="1"/>
    <x v="10"/>
    <x v="483"/>
    <x v="2"/>
    <x v="2"/>
    <x v="10"/>
    <s v="Eureka The Boss Plus 12-Amp Hard Box Upright Vacuum, Red"/>
    <n v="523.25"/>
    <n v="5"/>
    <n v="141.28"/>
  </r>
  <r>
    <s v="16-11-2015"/>
    <x v="1"/>
    <x v="10"/>
    <x v="427"/>
    <x v="0"/>
    <x v="2"/>
    <x v="3"/>
    <s v="Xerox 191"/>
    <n v="179.82"/>
    <n v="9"/>
    <n v="84.52"/>
  </r>
  <r>
    <s v="16-11-2015"/>
    <x v="1"/>
    <x v="10"/>
    <x v="427"/>
    <x v="0"/>
    <x v="1"/>
    <x v="5"/>
    <s v="Advantus Employee of the Month Certificate Frame, 11 x 13-1/2"/>
    <n v="185.58"/>
    <n v="6"/>
    <n v="76.09"/>
  </r>
  <r>
    <s v="16-11-2015"/>
    <x v="1"/>
    <x v="10"/>
    <x v="427"/>
    <x v="0"/>
    <x v="1"/>
    <x v="7"/>
    <s v="Lesro Sheffield Collection Coffee Table, End Table, Center Table, Corner Table"/>
    <n v="214.11"/>
    <n v="3"/>
    <n v="36.4"/>
  </r>
  <r>
    <s v="16-11-2015"/>
    <x v="1"/>
    <x v="10"/>
    <x v="427"/>
    <x v="0"/>
    <x v="0"/>
    <x v="0"/>
    <s v="Logitech diNovo Edge Keyboard"/>
    <n v="999.96"/>
    <n v="4"/>
    <n v="229.99"/>
  </r>
  <r>
    <s v="16-11-2015"/>
    <x v="1"/>
    <x v="10"/>
    <x v="427"/>
    <x v="0"/>
    <x v="1"/>
    <x v="7"/>
    <s v="Chromcraft Bull-Nose Wood Round Conference Table Top, Wood Base"/>
    <n v="653.54999999999995"/>
    <n v="3"/>
    <n v="111.1"/>
  </r>
  <r>
    <s v="16-11-2015"/>
    <x v="1"/>
    <x v="10"/>
    <x v="257"/>
    <x v="36"/>
    <x v="1"/>
    <x v="7"/>
    <s v="Bretford CR4500 Series Slim Rectangular Table"/>
    <n v="696.42"/>
    <n v="2"/>
    <n v="160.18"/>
  </r>
  <r>
    <s v="16-11-2015"/>
    <x v="1"/>
    <x v="10"/>
    <x v="257"/>
    <x v="36"/>
    <x v="0"/>
    <x v="2"/>
    <s v="Jabra BIZ 2300 Duo QD Duo Corded Headset"/>
    <n v="304.77999999999997"/>
    <n v="3"/>
    <n v="22.86"/>
  </r>
  <r>
    <s v="16-11-2015"/>
    <x v="1"/>
    <x v="10"/>
    <x v="34"/>
    <x v="3"/>
    <x v="2"/>
    <x v="6"/>
    <s v="Neat Ideas Personal Hanging Folder Files, Black"/>
    <n v="21.49"/>
    <n v="2"/>
    <n v="1.61"/>
  </r>
  <r>
    <s v="16-11-2015"/>
    <x v="1"/>
    <x v="10"/>
    <x v="34"/>
    <x v="3"/>
    <x v="0"/>
    <x v="2"/>
    <s v="HTC One"/>
    <n v="239.98"/>
    <n v="3"/>
    <n v="27"/>
  </r>
  <r>
    <s v="16-11-2015"/>
    <x v="1"/>
    <x v="10"/>
    <x v="34"/>
    <x v="3"/>
    <x v="1"/>
    <x v="5"/>
    <s v="Howard Miller 11-1/2&quot; Diameter Brentwood Wall Clock"/>
    <n v="34.5"/>
    <n v="2"/>
    <n v="-15.53"/>
  </r>
  <r>
    <s v="16-11-2015"/>
    <x v="1"/>
    <x v="10"/>
    <x v="127"/>
    <x v="5"/>
    <x v="2"/>
    <x v="8"/>
    <s v="Avery 51"/>
    <n v="18.899999999999999"/>
    <n v="3"/>
    <n v="8.69"/>
  </r>
  <r>
    <s v="16-11-2016"/>
    <x v="2"/>
    <x v="10"/>
    <x v="128"/>
    <x v="35"/>
    <x v="2"/>
    <x v="13"/>
    <s v="Staple envelope"/>
    <n v="28.4"/>
    <n v="5"/>
    <n v="13.35"/>
  </r>
  <r>
    <s v="16-11-2016"/>
    <x v="2"/>
    <x v="10"/>
    <x v="565"/>
    <x v="5"/>
    <x v="2"/>
    <x v="9"/>
    <s v="Round Ring Binders"/>
    <n v="8.32"/>
    <n v="5"/>
    <n v="2.81"/>
  </r>
  <r>
    <s v="16-11-2017"/>
    <x v="3"/>
    <x v="10"/>
    <x v="409"/>
    <x v="2"/>
    <x v="2"/>
    <x v="3"/>
    <s v="Tops Green Bar Computer Printout Paper"/>
    <n v="146.82"/>
    <n v="3"/>
    <n v="73.41"/>
  </r>
  <r>
    <s v="16-11-2017"/>
    <x v="3"/>
    <x v="10"/>
    <x v="253"/>
    <x v="5"/>
    <x v="2"/>
    <x v="6"/>
    <s v="Tennsco Regal Shelving Units"/>
    <n v="811.28"/>
    <n v="8"/>
    <n v="24.34"/>
  </r>
  <r>
    <s v="16-11-2017"/>
    <x v="3"/>
    <x v="10"/>
    <x v="762"/>
    <x v="5"/>
    <x v="0"/>
    <x v="14"/>
    <s v="Bady BDG101FRU Card Printer"/>
    <n v="1919.98"/>
    <n v="3"/>
    <n v="216"/>
  </r>
  <r>
    <s v="16-11-2017"/>
    <x v="3"/>
    <x v="10"/>
    <x v="271"/>
    <x v="5"/>
    <x v="2"/>
    <x v="6"/>
    <s v="Eldon Shelf Savers Cubes and Bins"/>
    <n v="48.86"/>
    <n v="7"/>
    <n v="0.98"/>
  </r>
  <r>
    <s v="16-11-2017"/>
    <x v="3"/>
    <x v="10"/>
    <x v="763"/>
    <x v="5"/>
    <x v="2"/>
    <x v="11"/>
    <s v="Newell 328"/>
    <n v="23.36"/>
    <n v="4"/>
    <n v="6.07"/>
  </r>
  <r>
    <s v="16-11-2017"/>
    <x v="3"/>
    <x v="10"/>
    <x v="721"/>
    <x v="2"/>
    <x v="0"/>
    <x v="14"/>
    <s v="Hewlett-Packard 300S Scientific Calculator"/>
    <n v="52.44"/>
    <n v="4"/>
    <n v="24.12"/>
  </r>
  <r>
    <s v="16-11-2017"/>
    <x v="3"/>
    <x v="10"/>
    <x v="116"/>
    <x v="1"/>
    <x v="2"/>
    <x v="3"/>
    <s v="Xerox 1933"/>
    <n v="73.680000000000007"/>
    <n v="6"/>
    <n v="34.630000000000003"/>
  </r>
  <r>
    <s v="16-11-2017"/>
    <x v="3"/>
    <x v="10"/>
    <x v="116"/>
    <x v="1"/>
    <x v="1"/>
    <x v="5"/>
    <s v="Tenex &quot;The Solids&quot; Textured Chair Mats"/>
    <n v="139.91999999999999"/>
    <n v="2"/>
    <n v="23.79"/>
  </r>
  <r>
    <s v="16-11-2017"/>
    <x v="3"/>
    <x v="10"/>
    <x v="116"/>
    <x v="1"/>
    <x v="0"/>
    <x v="2"/>
    <s v="Plantronics Encore H101 Dual Earpieces Headset"/>
    <n v="107.88"/>
    <n v="3"/>
    <n v="10.79"/>
  </r>
  <r>
    <s v="16-11-2017"/>
    <x v="3"/>
    <x v="10"/>
    <x v="116"/>
    <x v="1"/>
    <x v="2"/>
    <x v="6"/>
    <s v="Fellowes Bases and Tops For Staxonsteel/High-Stak Systems"/>
    <n v="33.29"/>
    <n v="1"/>
    <n v="7.99"/>
  </r>
  <r>
    <s v="16-11-2017"/>
    <x v="3"/>
    <x v="10"/>
    <x v="471"/>
    <x v="2"/>
    <x v="0"/>
    <x v="2"/>
    <s v="iOttie HLCRIO102 Car Mount"/>
    <n v="119.94"/>
    <n v="6"/>
    <n v="6"/>
  </r>
  <r>
    <s v="16-11-2017"/>
    <x v="3"/>
    <x v="10"/>
    <x v="123"/>
    <x v="5"/>
    <x v="1"/>
    <x v="5"/>
    <s v="DAX Cubicle Frames - 8x10"/>
    <n v="17.309999999999999"/>
    <n v="3"/>
    <n v="5.19"/>
  </r>
  <r>
    <s v="16-11-2017"/>
    <x v="3"/>
    <x v="10"/>
    <x v="239"/>
    <x v="18"/>
    <x v="2"/>
    <x v="9"/>
    <s v="Prestige Round Ring Binders"/>
    <n v="1.82"/>
    <n v="1"/>
    <n v="-1.4"/>
  </r>
  <r>
    <s v="16-11-2017"/>
    <x v="3"/>
    <x v="10"/>
    <x v="375"/>
    <x v="18"/>
    <x v="0"/>
    <x v="12"/>
    <s v="Hewlett Packard 610 Color Digital Copier / Printer"/>
    <n v="899.98"/>
    <n v="3"/>
    <n v="75"/>
  </r>
  <r>
    <s v="16-11-2017"/>
    <x v="3"/>
    <x v="10"/>
    <x v="375"/>
    <x v="18"/>
    <x v="2"/>
    <x v="11"/>
    <s v="Panasonic KP-380BK Classic Electric Pencil Sharpener"/>
    <n v="86.35"/>
    <n v="3"/>
    <n v="5.4"/>
  </r>
  <r>
    <s v="16-11-2017"/>
    <x v="3"/>
    <x v="10"/>
    <x v="375"/>
    <x v="18"/>
    <x v="0"/>
    <x v="0"/>
    <s v="Logitech Media Keyboard K200"/>
    <n v="139.96"/>
    <n v="5"/>
    <n v="-1.75"/>
  </r>
  <r>
    <s v="16-11-2017"/>
    <x v="3"/>
    <x v="10"/>
    <x v="497"/>
    <x v="5"/>
    <x v="1"/>
    <x v="5"/>
    <s v="Eldon Radial Chair Mat for Low to Medium Pile Carpets"/>
    <n v="119.94"/>
    <n v="3"/>
    <n v="23.99"/>
  </r>
  <r>
    <s v="16-11-2017"/>
    <x v="3"/>
    <x v="10"/>
    <x v="497"/>
    <x v="5"/>
    <x v="1"/>
    <x v="5"/>
    <s v="Eldon Image Series Black Desk Accessories"/>
    <n v="12.42"/>
    <n v="3"/>
    <n v="4.47"/>
  </r>
  <r>
    <s v="16-12-2014"/>
    <x v="0"/>
    <x v="11"/>
    <x v="296"/>
    <x v="11"/>
    <x v="2"/>
    <x v="9"/>
    <s v="Avery Binder Labels"/>
    <n v="1.17"/>
    <n v="1"/>
    <n v="-0.86"/>
  </r>
  <r>
    <s v="16-12-2014"/>
    <x v="0"/>
    <x v="11"/>
    <x v="597"/>
    <x v="5"/>
    <x v="1"/>
    <x v="5"/>
    <s v="Executive Impressions 14&quot; Contract Wall Clock"/>
    <n v="44.46"/>
    <n v="2"/>
    <n v="14.67"/>
  </r>
  <r>
    <s v="16-12-2014"/>
    <x v="0"/>
    <x v="11"/>
    <x v="597"/>
    <x v="5"/>
    <x v="1"/>
    <x v="1"/>
    <s v="DMI Arturo Collection Mission-style Design Wood Chair"/>
    <n v="241.57"/>
    <n v="2"/>
    <n v="18.12"/>
  </r>
  <r>
    <s v="16-12-2014"/>
    <x v="0"/>
    <x v="11"/>
    <x v="597"/>
    <x v="5"/>
    <x v="0"/>
    <x v="0"/>
    <s v="First Data FD10 PIN Pad"/>
    <n v="395"/>
    <n v="5"/>
    <n v="39.5"/>
  </r>
  <r>
    <s v="16-12-2014"/>
    <x v="0"/>
    <x v="11"/>
    <x v="597"/>
    <x v="5"/>
    <x v="0"/>
    <x v="2"/>
    <s v="GE 30524EE4"/>
    <n v="627.16999999999996"/>
    <n v="4"/>
    <n v="70.56"/>
  </r>
  <r>
    <s v="16-12-2014"/>
    <x v="0"/>
    <x v="11"/>
    <x v="105"/>
    <x v="11"/>
    <x v="1"/>
    <x v="1"/>
    <s v="Hon Olson Stacker Stools"/>
    <n v="1013.83"/>
    <n v="9"/>
    <n v="101.38"/>
  </r>
  <r>
    <s v="16-12-2014"/>
    <x v="0"/>
    <x v="11"/>
    <x v="105"/>
    <x v="11"/>
    <x v="2"/>
    <x v="4"/>
    <s v="OIC Binder Clips, Mini, 1/4&quot; Capacity, Black"/>
    <n v="1.98"/>
    <n v="2"/>
    <n v="0.67"/>
  </r>
  <r>
    <s v="16-12-2014"/>
    <x v="0"/>
    <x v="11"/>
    <x v="676"/>
    <x v="4"/>
    <x v="2"/>
    <x v="3"/>
    <s v="Xerox 224"/>
    <n v="36.29"/>
    <n v="7"/>
    <n v="12.7"/>
  </r>
  <r>
    <s v="16-12-2014"/>
    <x v="0"/>
    <x v="11"/>
    <x v="676"/>
    <x v="4"/>
    <x v="1"/>
    <x v="5"/>
    <s v="Tenex Carpeted, Granite-Look or Clear Contemporary Contour Shape Chair Mats"/>
    <n v="56.57"/>
    <n v="2"/>
    <n v="-74.95"/>
  </r>
  <r>
    <s v="16-12-2014"/>
    <x v="0"/>
    <x v="11"/>
    <x v="482"/>
    <x v="10"/>
    <x v="2"/>
    <x v="3"/>
    <s v="Xerox 1929"/>
    <n v="114.2"/>
    <n v="5"/>
    <n v="52.53"/>
  </r>
  <r>
    <s v="16-12-2014"/>
    <x v="0"/>
    <x v="11"/>
    <x v="764"/>
    <x v="5"/>
    <x v="1"/>
    <x v="1"/>
    <s v="Office Star - Professional Matrix Back Chair with 2-to-1 Synchro Tilt and Mesh Fabric Seat"/>
    <n v="1403.92"/>
    <n v="5"/>
    <n v="70.2"/>
  </r>
  <r>
    <s v="16-12-2014"/>
    <x v="0"/>
    <x v="11"/>
    <x v="507"/>
    <x v="20"/>
    <x v="0"/>
    <x v="0"/>
    <s v="Case Logic 2.4GHz Wireless Keyboard"/>
    <n v="99.98"/>
    <n v="2"/>
    <n v="8"/>
  </r>
  <r>
    <s v="16-12-2014"/>
    <x v="0"/>
    <x v="11"/>
    <x v="507"/>
    <x v="20"/>
    <x v="1"/>
    <x v="5"/>
    <s v="Ultra Door Push Plate"/>
    <n v="29.46"/>
    <n v="6"/>
    <n v="9.7200000000000006"/>
  </r>
  <r>
    <s v="16-12-2014"/>
    <x v="0"/>
    <x v="11"/>
    <x v="656"/>
    <x v="4"/>
    <x v="0"/>
    <x v="0"/>
    <s v="Razer Kraken 7.1 Surround Sound Over Ear USB Gaming Headset"/>
    <n v="319.97000000000003"/>
    <n v="4"/>
    <n v="95.99"/>
  </r>
  <r>
    <s v="16-12-2014"/>
    <x v="0"/>
    <x v="11"/>
    <x v="656"/>
    <x v="4"/>
    <x v="1"/>
    <x v="5"/>
    <s v="Longer-Life Soft White Bulbs"/>
    <n v="8.6199999999999992"/>
    <n v="7"/>
    <n v="-2.59"/>
  </r>
  <r>
    <s v="16-12-2015"/>
    <x v="1"/>
    <x v="11"/>
    <x v="765"/>
    <x v="1"/>
    <x v="2"/>
    <x v="3"/>
    <s v="Xerox 190"/>
    <n v="4.9800000000000004"/>
    <n v="1"/>
    <n v="2.34"/>
  </r>
  <r>
    <s v="16-12-2016"/>
    <x v="2"/>
    <x v="11"/>
    <x v="509"/>
    <x v="3"/>
    <x v="2"/>
    <x v="9"/>
    <s v="Cardinal Hold-It CD Pocket"/>
    <n v="4.79"/>
    <n v="3"/>
    <n v="-7.9"/>
  </r>
  <r>
    <s v="16-12-2016"/>
    <x v="2"/>
    <x v="11"/>
    <x v="333"/>
    <x v="2"/>
    <x v="2"/>
    <x v="4"/>
    <s v="Stockwell Gold Paper Clips"/>
    <n v="3.68"/>
    <n v="2"/>
    <n v="1.8"/>
  </r>
  <r>
    <s v="16-12-2016"/>
    <x v="2"/>
    <x v="11"/>
    <x v="291"/>
    <x v="5"/>
    <x v="1"/>
    <x v="1"/>
    <s v="Office Star - Contemporary Swivel Chair with Padded Adjustable Arms and Flex Back"/>
    <n v="563.91999999999996"/>
    <n v="5"/>
    <n v="7.05"/>
  </r>
  <r>
    <s v="16-12-2016"/>
    <x v="2"/>
    <x v="11"/>
    <x v="259"/>
    <x v="12"/>
    <x v="2"/>
    <x v="10"/>
    <s v="Acco 6 Outlet Guardian Premium Surge Suppressor"/>
    <n v="34.94"/>
    <n v="3"/>
    <n v="3.06"/>
  </r>
  <r>
    <s v="16-12-2016"/>
    <x v="2"/>
    <x v="11"/>
    <x v="260"/>
    <x v="5"/>
    <x v="0"/>
    <x v="0"/>
    <s v="Imation USB 2.0 Swivel Flash Drive USB flash drive - 4 GB - Pink"/>
    <n v="21.21"/>
    <n v="7"/>
    <n v="4.45"/>
  </r>
  <r>
    <s v="16-12-2017"/>
    <x v="3"/>
    <x v="11"/>
    <x v="163"/>
    <x v="5"/>
    <x v="1"/>
    <x v="1"/>
    <s v="Global Deluxe Stacking Chair, Gray"/>
    <n v="81.569999999999993"/>
    <n v="2"/>
    <n v="9.18"/>
  </r>
  <r>
    <s v="16-12-2017"/>
    <x v="3"/>
    <x v="11"/>
    <x v="163"/>
    <x v="5"/>
    <x v="1"/>
    <x v="1"/>
    <s v="Global Value Steno Chair, Gray"/>
    <n v="97.18"/>
    <n v="2"/>
    <n v="6.07"/>
  </r>
  <r>
    <s v="16-12-2017"/>
    <x v="3"/>
    <x v="11"/>
    <x v="163"/>
    <x v="5"/>
    <x v="2"/>
    <x v="9"/>
    <s v="Prestige Round Ring Binders"/>
    <n v="24.32"/>
    <n v="5"/>
    <n v="8.2100000000000009"/>
  </r>
  <r>
    <s v="16-12-2017"/>
    <x v="3"/>
    <x v="11"/>
    <x v="163"/>
    <x v="5"/>
    <x v="1"/>
    <x v="5"/>
    <s v="DAX Two-Tone Rosewood/Black Document Frame, Desktop, 5 x 7"/>
    <n v="18.96"/>
    <n v="2"/>
    <n v="7.58"/>
  </r>
  <r>
    <s v="16-12-2017"/>
    <x v="3"/>
    <x v="11"/>
    <x v="43"/>
    <x v="28"/>
    <x v="2"/>
    <x v="9"/>
    <s v="Peel &amp; Stick Add-On Corner Pockets"/>
    <n v="10.8"/>
    <n v="5"/>
    <n v="5.18"/>
  </r>
  <r>
    <s v="16-12-2017"/>
    <x v="3"/>
    <x v="11"/>
    <x v="537"/>
    <x v="2"/>
    <x v="2"/>
    <x v="9"/>
    <s v="Acco Data Flex Cable Posts For Top &amp; Bottom Load Binders, 6&quot; Capacity"/>
    <n v="33.380000000000003"/>
    <n v="4"/>
    <n v="10.43"/>
  </r>
  <r>
    <s v="16-12-2017"/>
    <x v="3"/>
    <x v="11"/>
    <x v="195"/>
    <x v="5"/>
    <x v="2"/>
    <x v="3"/>
    <s v="Xerox 1898"/>
    <n v="13.36"/>
    <n v="2"/>
    <n v="6.41"/>
  </r>
  <r>
    <s v="16-12-2017"/>
    <x v="3"/>
    <x v="11"/>
    <x v="195"/>
    <x v="5"/>
    <x v="2"/>
    <x v="6"/>
    <s v="Safco Wire Cube Shelving System, For Use as 4 or 5 14&quot; Cubes, Black"/>
    <n v="158.9"/>
    <n v="5"/>
    <n v="7.95"/>
  </r>
  <r>
    <s v="16-12-2017"/>
    <x v="3"/>
    <x v="11"/>
    <x v="415"/>
    <x v="5"/>
    <x v="2"/>
    <x v="9"/>
    <s v="Accohide Poly Flexible Ring Binders"/>
    <n v="5.98"/>
    <n v="2"/>
    <n v="2.2400000000000002"/>
  </r>
  <r>
    <s v="16-12-2017"/>
    <x v="3"/>
    <x v="11"/>
    <x v="415"/>
    <x v="5"/>
    <x v="0"/>
    <x v="0"/>
    <s v="Imation Secure Drive + Hardware Encrypted USB flash drive - 16 GB"/>
    <n v="189.95"/>
    <n v="5"/>
    <n v="45.59"/>
  </r>
  <r>
    <s v="16-12-2017"/>
    <x v="3"/>
    <x v="11"/>
    <x v="415"/>
    <x v="5"/>
    <x v="0"/>
    <x v="0"/>
    <s v="Microsoft Natural Ergonomic Keyboard 4000"/>
    <n v="149.94999999999999"/>
    <n v="5"/>
    <n v="31.49"/>
  </r>
  <r>
    <s v="16-12-2017"/>
    <x v="3"/>
    <x v="11"/>
    <x v="415"/>
    <x v="5"/>
    <x v="2"/>
    <x v="11"/>
    <s v="Bulldog Table or Wall-Mount Pencil Sharpener"/>
    <n v="29.95"/>
    <n v="5"/>
    <n v="8.69"/>
  </r>
  <r>
    <s v="16-12-2017"/>
    <x v="3"/>
    <x v="11"/>
    <x v="415"/>
    <x v="5"/>
    <x v="2"/>
    <x v="8"/>
    <s v="Avery 475"/>
    <n v="44.4"/>
    <n v="3"/>
    <n v="22.2"/>
  </r>
  <r>
    <s v="17-01-2015"/>
    <x v="1"/>
    <x v="0"/>
    <x v="76"/>
    <x v="3"/>
    <x v="1"/>
    <x v="5"/>
    <s v="Eldon ClusterMat Chair Mat with Cordless Antistatic Protection"/>
    <n v="254.74"/>
    <n v="7"/>
    <n v="-312.06"/>
  </r>
  <r>
    <s v="17-01-2015"/>
    <x v="1"/>
    <x v="0"/>
    <x v="162"/>
    <x v="6"/>
    <x v="2"/>
    <x v="11"/>
    <s v="Avery Fluorescent Highlighter Four-Color Set"/>
    <n v="6.68"/>
    <n v="2"/>
    <n v="2"/>
  </r>
  <r>
    <s v="17-01-2015"/>
    <x v="1"/>
    <x v="0"/>
    <x v="361"/>
    <x v="26"/>
    <x v="2"/>
    <x v="15"/>
    <s v="Acme Hot Forged Carbon Steel Scissors with Nickel-Plated Handles, 3 7/8&quot; Cut, 8&quot;L"/>
    <n v="88.96"/>
    <n v="8"/>
    <n v="10.01"/>
  </r>
  <r>
    <s v="17-01-2016"/>
    <x v="2"/>
    <x v="0"/>
    <x v="418"/>
    <x v="41"/>
    <x v="1"/>
    <x v="5"/>
    <s v="Tenex Contemporary Contur Chairmats for Low and Medium Pile Carpet, Computer, 39&quot; x 49&quot;"/>
    <n v="322.58999999999997"/>
    <n v="3"/>
    <n v="64.52"/>
  </r>
  <r>
    <s v="17-01-2016"/>
    <x v="2"/>
    <x v="0"/>
    <x v="418"/>
    <x v="41"/>
    <x v="0"/>
    <x v="0"/>
    <s v="Logitech 910-002974 M325 Wireless Mouse for Web Scrolling"/>
    <n v="29.99"/>
    <n v="1"/>
    <n v="13.2"/>
  </r>
  <r>
    <s v="17-01-2016"/>
    <x v="2"/>
    <x v="0"/>
    <x v="418"/>
    <x v="41"/>
    <x v="0"/>
    <x v="0"/>
    <s v="Logitech G19 Programmable Gaming Keyboard"/>
    <n v="371.97"/>
    <n v="3"/>
    <n v="66.95"/>
  </r>
  <r>
    <s v="17-01-2016"/>
    <x v="2"/>
    <x v="0"/>
    <x v="599"/>
    <x v="19"/>
    <x v="0"/>
    <x v="0"/>
    <s v="First Data FD10 PIN Pad"/>
    <n v="316"/>
    <n v="4"/>
    <n v="31.6"/>
  </r>
  <r>
    <s v="17-02-2014"/>
    <x v="0"/>
    <x v="1"/>
    <x v="159"/>
    <x v="3"/>
    <x v="2"/>
    <x v="11"/>
    <s v="Staples in misc. colors"/>
    <n v="54.21"/>
    <n v="14"/>
    <n v="8.81"/>
  </r>
  <r>
    <s v="17-02-2017"/>
    <x v="3"/>
    <x v="1"/>
    <x v="60"/>
    <x v="3"/>
    <x v="1"/>
    <x v="7"/>
    <s v="Chromcraft 48&quot; x 96&quot; Racetrack Double Pedestal Table"/>
    <n v="480.96"/>
    <n v="3"/>
    <n v="-269.33999999999997"/>
  </r>
  <r>
    <s v="17-02-2017"/>
    <x v="3"/>
    <x v="1"/>
    <x v="60"/>
    <x v="3"/>
    <x v="0"/>
    <x v="2"/>
    <s v="LG Exalt"/>
    <n v="124.79"/>
    <n v="1"/>
    <n v="10.92"/>
  </r>
  <r>
    <s v="17-02-2017"/>
    <x v="3"/>
    <x v="1"/>
    <x v="306"/>
    <x v="30"/>
    <x v="0"/>
    <x v="2"/>
    <s v="KLD Oscar II Style Snap-on Ultra Thin Side Flip Synthetic Leather Cover Case for HTC One HTC M7"/>
    <n v="29.16"/>
    <n v="3"/>
    <n v="8.4600000000000009"/>
  </r>
  <r>
    <s v="17-02-2017"/>
    <x v="3"/>
    <x v="1"/>
    <x v="83"/>
    <x v="8"/>
    <x v="2"/>
    <x v="3"/>
    <s v="Adams Telephone Message Book W/Dividers/Space For Phone Numbers, 5 1/4&quot;X8 1/2&quot;, 300/Messages"/>
    <n v="11.76"/>
    <n v="2"/>
    <n v="5.76"/>
  </r>
  <r>
    <s v="17-02-2017"/>
    <x v="3"/>
    <x v="1"/>
    <x v="83"/>
    <x v="8"/>
    <x v="2"/>
    <x v="6"/>
    <s v="Fellowes Bases and Tops For Staxonsteel/High-Stak Systems"/>
    <n v="166.45"/>
    <n v="5"/>
    <n v="39.950000000000003"/>
  </r>
  <r>
    <s v="17-02-2017"/>
    <x v="3"/>
    <x v="1"/>
    <x v="705"/>
    <x v="4"/>
    <x v="1"/>
    <x v="16"/>
    <s v="Sauder Mission Library with Doors, Fruitwood Finish"/>
    <n v="89.07"/>
    <n v="1"/>
    <n v="-17.03"/>
  </r>
  <r>
    <s v="17-02-2017"/>
    <x v="3"/>
    <x v="1"/>
    <x v="705"/>
    <x v="4"/>
    <x v="2"/>
    <x v="11"/>
    <s v="Dixon Ticonderoga Core-Lock Colored Pencils, 48-Color Set"/>
    <n v="175.44"/>
    <n v="6"/>
    <n v="52.63"/>
  </r>
  <r>
    <s v="17-02-2017"/>
    <x v="3"/>
    <x v="1"/>
    <x v="705"/>
    <x v="4"/>
    <x v="0"/>
    <x v="2"/>
    <s v="Jawbone MINI JAMBOX Wireless Bluetooth Speaker"/>
    <n v="438.34"/>
    <n v="4"/>
    <n v="-87.67"/>
  </r>
  <r>
    <s v="17-02-2017"/>
    <x v="3"/>
    <x v="1"/>
    <x v="45"/>
    <x v="18"/>
    <x v="1"/>
    <x v="7"/>
    <s v="SAFCO PlanMaster Boards, 60w x 37-1/2d, White Melamine"/>
    <n v="455.97"/>
    <n v="5"/>
    <n v="-106.39"/>
  </r>
  <r>
    <s v="17-02-2017"/>
    <x v="3"/>
    <x v="1"/>
    <x v="45"/>
    <x v="18"/>
    <x v="2"/>
    <x v="9"/>
    <s v="Acco Pressboard Covers with Storage Hooks, 14 7/8&quot; x 11&quot;, Executive Red"/>
    <n v="5.72"/>
    <n v="5"/>
    <n v="-4.76"/>
  </r>
  <r>
    <s v="17-02-2017"/>
    <x v="3"/>
    <x v="1"/>
    <x v="45"/>
    <x v="18"/>
    <x v="0"/>
    <x v="2"/>
    <s v="Vtech CS6719"/>
    <n v="57.59"/>
    <n v="1"/>
    <n v="-11.52"/>
  </r>
  <r>
    <s v="17-02-2017"/>
    <x v="3"/>
    <x v="1"/>
    <x v="45"/>
    <x v="18"/>
    <x v="1"/>
    <x v="5"/>
    <s v="Flat Face Poster Frame"/>
    <n v="30.14"/>
    <n v="2"/>
    <n v="8.2899999999999991"/>
  </r>
  <r>
    <s v="17-02-2017"/>
    <x v="3"/>
    <x v="1"/>
    <x v="45"/>
    <x v="18"/>
    <x v="1"/>
    <x v="1"/>
    <s v="Global Commerce Series Low-Back Swivel/Tilt Chairs"/>
    <n v="899.43"/>
    <n v="5"/>
    <n v="-12.85"/>
  </r>
  <r>
    <s v="17-03-2014"/>
    <x v="0"/>
    <x v="2"/>
    <x v="651"/>
    <x v="7"/>
    <x v="2"/>
    <x v="10"/>
    <s v="Bionaire Personal Warm Mist Humidifier/Vaporizer"/>
    <n v="93.78"/>
    <n v="2"/>
    <n v="36.57"/>
  </r>
  <r>
    <s v="17-03-2014"/>
    <x v="0"/>
    <x v="2"/>
    <x v="651"/>
    <x v="7"/>
    <x v="2"/>
    <x v="3"/>
    <s v="Memo Book, 100 Message Capacity, 5 3/8 x 11"/>
    <n v="47.18"/>
    <n v="7"/>
    <n v="23.59"/>
  </r>
  <r>
    <s v="17-03-2014"/>
    <x v="0"/>
    <x v="2"/>
    <x v="651"/>
    <x v="7"/>
    <x v="2"/>
    <x v="11"/>
    <s v="Newell 35"/>
    <n v="19.68"/>
    <n v="6"/>
    <n v="5.71"/>
  </r>
  <r>
    <s v="17-03-2014"/>
    <x v="0"/>
    <x v="2"/>
    <x v="651"/>
    <x v="7"/>
    <x v="2"/>
    <x v="9"/>
    <s v="Wilson Jones 14 Line Acrylic Coated Pressboard Data Binders"/>
    <n v="53.4"/>
    <n v="10"/>
    <n v="25.1"/>
  </r>
  <r>
    <s v="17-03-2014"/>
    <x v="0"/>
    <x v="2"/>
    <x v="651"/>
    <x v="7"/>
    <x v="2"/>
    <x v="9"/>
    <s v="Avery Non-Stick Heavy Duty View Round Locking Ring Binders"/>
    <n v="35.880000000000003"/>
    <n v="6"/>
    <n v="17.22"/>
  </r>
  <r>
    <s v="17-03-2014"/>
    <x v="0"/>
    <x v="2"/>
    <x v="441"/>
    <x v="2"/>
    <x v="1"/>
    <x v="7"/>
    <s v="Bretford Rectangular Conference Table Tops"/>
    <n v="1579.75"/>
    <n v="7"/>
    <n v="-447.59"/>
  </r>
  <r>
    <s v="17-03-2014"/>
    <x v="0"/>
    <x v="2"/>
    <x v="441"/>
    <x v="2"/>
    <x v="1"/>
    <x v="7"/>
    <s v="Balt Solid Wood Round Tables"/>
    <n v="1071.58"/>
    <n v="4"/>
    <n v="-553.65"/>
  </r>
  <r>
    <s v="17-03-2014"/>
    <x v="0"/>
    <x v="2"/>
    <x v="441"/>
    <x v="2"/>
    <x v="1"/>
    <x v="7"/>
    <s v="Hon 30&quot; x 60&quot; Table with Locking Drawer"/>
    <n v="613.91"/>
    <n v="3"/>
    <n v="-122.78"/>
  </r>
  <r>
    <s v="17-03-2014"/>
    <x v="0"/>
    <x v="2"/>
    <x v="441"/>
    <x v="2"/>
    <x v="2"/>
    <x v="3"/>
    <s v="Xerox 1926"/>
    <n v="34.86"/>
    <n v="7"/>
    <n v="16.38"/>
  </r>
  <r>
    <s v="17-03-2014"/>
    <x v="0"/>
    <x v="2"/>
    <x v="441"/>
    <x v="2"/>
    <x v="2"/>
    <x v="3"/>
    <s v="Xerox 1918"/>
    <n v="155.04"/>
    <n v="4"/>
    <n v="75.97"/>
  </r>
  <r>
    <s v="17-03-2014"/>
    <x v="0"/>
    <x v="2"/>
    <x v="504"/>
    <x v="4"/>
    <x v="2"/>
    <x v="11"/>
    <s v="Newell 333"/>
    <n v="4.45"/>
    <n v="2"/>
    <n v="0.33"/>
  </r>
  <r>
    <s v="17-03-2014"/>
    <x v="0"/>
    <x v="2"/>
    <x v="504"/>
    <x v="4"/>
    <x v="2"/>
    <x v="3"/>
    <s v="Xerox 1966"/>
    <n v="5.18"/>
    <n v="1"/>
    <n v="1.88"/>
  </r>
  <r>
    <s v="17-03-2014"/>
    <x v="0"/>
    <x v="2"/>
    <x v="504"/>
    <x v="4"/>
    <x v="2"/>
    <x v="3"/>
    <s v="Xerox 1967"/>
    <n v="15.55"/>
    <n v="3"/>
    <n v="5.44"/>
  </r>
  <r>
    <s v="17-03-2014"/>
    <x v="0"/>
    <x v="2"/>
    <x v="101"/>
    <x v="32"/>
    <x v="2"/>
    <x v="9"/>
    <s v="Acco Pressboard Covers with Storage Hooks, 9 1/2&quot; x 11&quot;, Executive Red"/>
    <n v="11.43"/>
    <n v="3"/>
    <n v="5.37"/>
  </r>
  <r>
    <s v="17-03-2014"/>
    <x v="0"/>
    <x v="2"/>
    <x v="101"/>
    <x v="32"/>
    <x v="2"/>
    <x v="9"/>
    <s v="GBC Twin Loop Wire Binding Elements, 9/16&quot; Spine, Black"/>
    <n v="30.44"/>
    <n v="2"/>
    <n v="14.92"/>
  </r>
  <r>
    <s v="17-03-2014"/>
    <x v="0"/>
    <x v="2"/>
    <x v="101"/>
    <x v="32"/>
    <x v="2"/>
    <x v="3"/>
    <s v="Xerox 1957"/>
    <n v="12.96"/>
    <n v="2"/>
    <n v="6.35"/>
  </r>
  <r>
    <s v="17-03-2014"/>
    <x v="0"/>
    <x v="2"/>
    <x v="101"/>
    <x v="32"/>
    <x v="2"/>
    <x v="3"/>
    <s v="EcoTones Memo Sheets"/>
    <n v="16"/>
    <n v="4"/>
    <n v="7.68"/>
  </r>
  <r>
    <s v="17-03-2014"/>
    <x v="0"/>
    <x v="2"/>
    <x v="101"/>
    <x v="32"/>
    <x v="2"/>
    <x v="10"/>
    <s v="Belkin 6 Outlet Metallic Surge Strip"/>
    <n v="32.67"/>
    <n v="3"/>
    <n v="8.49"/>
  </r>
  <r>
    <s v="17-03-2014"/>
    <x v="0"/>
    <x v="2"/>
    <x v="11"/>
    <x v="13"/>
    <x v="2"/>
    <x v="3"/>
    <s v="Xerox 1909"/>
    <n v="126.62"/>
    <n v="6"/>
    <n v="41.15"/>
  </r>
  <r>
    <s v="17-03-2015"/>
    <x v="1"/>
    <x v="2"/>
    <x v="766"/>
    <x v="2"/>
    <x v="0"/>
    <x v="0"/>
    <s v="KeyTronic KT800P2 - Keyboard - Black"/>
    <n v="15.02"/>
    <n v="1"/>
    <n v="2.7"/>
  </r>
  <r>
    <s v="17-03-2015"/>
    <x v="1"/>
    <x v="2"/>
    <x v="766"/>
    <x v="2"/>
    <x v="2"/>
    <x v="6"/>
    <s v="Tenex Personal Self-Stacking Standard File Box, Black/Gray"/>
    <n v="33.82"/>
    <n v="2"/>
    <n v="9.1300000000000008"/>
  </r>
  <r>
    <s v="17-03-2016"/>
    <x v="2"/>
    <x v="2"/>
    <x v="384"/>
    <x v="6"/>
    <x v="2"/>
    <x v="11"/>
    <s v="Newell 345"/>
    <n v="39.68"/>
    <n v="2"/>
    <n v="10.32"/>
  </r>
  <r>
    <s v="17-03-2016"/>
    <x v="2"/>
    <x v="2"/>
    <x v="637"/>
    <x v="37"/>
    <x v="0"/>
    <x v="2"/>
    <s v="Plantronics Voyager Pro HD - Bluetooth Headset"/>
    <n v="129.97999999999999"/>
    <n v="2"/>
    <n v="62.39"/>
  </r>
  <r>
    <s v="17-03-2016"/>
    <x v="2"/>
    <x v="2"/>
    <x v="637"/>
    <x v="37"/>
    <x v="2"/>
    <x v="9"/>
    <s v="Acco Flexible ACCOHIDE Square Ring Data Binder, Dark Blue, 11 1/2&quot; X 14&quot; 7/8&quot;"/>
    <n v="32.54"/>
    <n v="2"/>
    <n v="15.94"/>
  </r>
  <r>
    <s v="17-03-2016"/>
    <x v="2"/>
    <x v="2"/>
    <x v="141"/>
    <x v="24"/>
    <x v="2"/>
    <x v="13"/>
    <s v="Blue String-Tie &amp; Button Interoffice Envelopes, 10 x 13"/>
    <n v="199.9"/>
    <n v="5"/>
    <n v="89.96"/>
  </r>
  <r>
    <s v="17-03-2016"/>
    <x v="2"/>
    <x v="2"/>
    <x v="141"/>
    <x v="24"/>
    <x v="2"/>
    <x v="10"/>
    <s v="Honeywell Enviracaire Portable HEPA Air Cleaner for 17' x 22' Room"/>
    <n v="901.95"/>
    <n v="3"/>
    <n v="297.64"/>
  </r>
  <r>
    <s v="17-03-2016"/>
    <x v="2"/>
    <x v="2"/>
    <x v="141"/>
    <x v="24"/>
    <x v="1"/>
    <x v="5"/>
    <s v="Electrix Halogen Magnifier Lamp"/>
    <n v="971.5"/>
    <n v="5"/>
    <n v="252.59"/>
  </r>
  <r>
    <s v="17-03-2016"/>
    <x v="2"/>
    <x v="2"/>
    <x v="757"/>
    <x v="5"/>
    <x v="0"/>
    <x v="2"/>
    <s v="i.Sound Portable Power - 8000 mAh"/>
    <n v="84.78"/>
    <n v="2"/>
    <n v="-20.14"/>
  </r>
  <r>
    <s v="17-03-2017"/>
    <x v="3"/>
    <x v="2"/>
    <x v="50"/>
    <x v="5"/>
    <x v="2"/>
    <x v="9"/>
    <s v="Heavy-Duty E-Z-D Binders"/>
    <n v="17.46"/>
    <n v="2"/>
    <n v="5.89"/>
  </r>
  <r>
    <s v="17-03-2017"/>
    <x v="3"/>
    <x v="2"/>
    <x v="451"/>
    <x v="2"/>
    <x v="2"/>
    <x v="8"/>
    <s v="Avery 496"/>
    <n v="18.75"/>
    <n v="5"/>
    <n v="9"/>
  </r>
  <r>
    <s v="17-03-2017"/>
    <x v="3"/>
    <x v="2"/>
    <x v="451"/>
    <x v="2"/>
    <x v="0"/>
    <x v="2"/>
    <s v="Cisco SPA525G2 IP Phone - Wireless"/>
    <n v="119.7"/>
    <n v="6"/>
    <n v="31.12"/>
  </r>
  <r>
    <s v="17-03-2017"/>
    <x v="3"/>
    <x v="2"/>
    <x v="451"/>
    <x v="2"/>
    <x v="2"/>
    <x v="9"/>
    <s v="Acco Pressboard Covers with Storage Hooks, 9 1/2&quot; x 11&quot;, Executive Red"/>
    <n v="9.14"/>
    <n v="3"/>
    <n v="3.09"/>
  </r>
  <r>
    <s v="17-03-2017"/>
    <x v="3"/>
    <x v="2"/>
    <x v="451"/>
    <x v="2"/>
    <x v="0"/>
    <x v="0"/>
    <s v="SanDisk Cruzer 32 GB USB Flash Drive"/>
    <n v="57.06"/>
    <n v="3"/>
    <n v="18.260000000000002"/>
  </r>
  <r>
    <s v="17-03-2017"/>
    <x v="3"/>
    <x v="2"/>
    <x v="451"/>
    <x v="2"/>
    <x v="0"/>
    <x v="0"/>
    <s v="Kingston Digital DataTraveler 16GB USB 2.0"/>
    <n v="71.599999999999994"/>
    <n v="8"/>
    <n v="13.6"/>
  </r>
  <r>
    <s v="17-03-2017"/>
    <x v="3"/>
    <x v="2"/>
    <x v="451"/>
    <x v="2"/>
    <x v="2"/>
    <x v="6"/>
    <s v="Neat Ideas Personal Hanging Folder Files, Black"/>
    <n v="107.44"/>
    <n v="8"/>
    <n v="27.93"/>
  </r>
  <r>
    <s v="17-03-2017"/>
    <x v="3"/>
    <x v="2"/>
    <x v="451"/>
    <x v="2"/>
    <x v="2"/>
    <x v="8"/>
    <s v="Avery 486"/>
    <n v="7.31"/>
    <n v="1"/>
    <n v="3.44"/>
  </r>
  <r>
    <s v="17-03-2017"/>
    <x v="3"/>
    <x v="2"/>
    <x v="451"/>
    <x v="2"/>
    <x v="2"/>
    <x v="11"/>
    <s v="Lumber Crayons"/>
    <n v="59.1"/>
    <n v="6"/>
    <n v="22.46"/>
  </r>
  <r>
    <s v="17-03-2017"/>
    <x v="3"/>
    <x v="2"/>
    <x v="451"/>
    <x v="2"/>
    <x v="2"/>
    <x v="6"/>
    <s v="Tenex File Box, Personal Filing Tote with Lid, Black"/>
    <n v="46.53"/>
    <n v="3"/>
    <n v="12.1"/>
  </r>
  <r>
    <s v="17-03-2017"/>
    <x v="3"/>
    <x v="2"/>
    <x v="483"/>
    <x v="4"/>
    <x v="2"/>
    <x v="9"/>
    <s v="GBC Plasticlear Binding Covers"/>
    <n v="13.78"/>
    <n v="6"/>
    <n v="-22.04"/>
  </r>
  <r>
    <s v="17-03-2017"/>
    <x v="3"/>
    <x v="2"/>
    <x v="483"/>
    <x v="4"/>
    <x v="2"/>
    <x v="3"/>
    <s v="Xerox 1900"/>
    <n v="10.27"/>
    <n v="3"/>
    <n v="3.21"/>
  </r>
  <r>
    <s v="17-03-2017"/>
    <x v="3"/>
    <x v="2"/>
    <x v="16"/>
    <x v="26"/>
    <x v="2"/>
    <x v="8"/>
    <s v="Avery 474"/>
    <n v="4.6100000000000003"/>
    <n v="2"/>
    <n v="1.67"/>
  </r>
  <r>
    <s v="17-04-2015"/>
    <x v="1"/>
    <x v="3"/>
    <x v="177"/>
    <x v="5"/>
    <x v="2"/>
    <x v="11"/>
    <s v="Prang Drawing Pencil Set"/>
    <n v="5.56"/>
    <n v="2"/>
    <n v="2.2200000000000002"/>
  </r>
  <r>
    <s v="17-04-2015"/>
    <x v="1"/>
    <x v="3"/>
    <x v="177"/>
    <x v="5"/>
    <x v="0"/>
    <x v="0"/>
    <s v="Plantronics S12 Corded Telephone Headset System"/>
    <n v="323.37"/>
    <n v="3"/>
    <n v="129.35"/>
  </r>
  <r>
    <s v="17-04-2015"/>
    <x v="1"/>
    <x v="3"/>
    <x v="177"/>
    <x v="5"/>
    <x v="0"/>
    <x v="2"/>
    <s v="Plantronics Calisto P620-M USB Wireless Speakerphone System"/>
    <n v="783.96"/>
    <n v="5"/>
    <n v="68.599999999999994"/>
  </r>
  <r>
    <s v="17-04-2015"/>
    <x v="1"/>
    <x v="3"/>
    <x v="177"/>
    <x v="5"/>
    <x v="2"/>
    <x v="10"/>
    <s v="Hoover Upright Vacuum With Dirt Cup"/>
    <n v="1447.65"/>
    <n v="5"/>
    <n v="419.82"/>
  </r>
  <r>
    <s v="17-04-2015"/>
    <x v="1"/>
    <x v="3"/>
    <x v="177"/>
    <x v="5"/>
    <x v="2"/>
    <x v="3"/>
    <s v="Xerox 1903"/>
    <n v="11.96"/>
    <n v="2"/>
    <n v="5.86"/>
  </r>
  <r>
    <s v="17-04-2015"/>
    <x v="1"/>
    <x v="3"/>
    <x v="734"/>
    <x v="2"/>
    <x v="0"/>
    <x v="0"/>
    <s v="Enermax Acrylux Wireless Keyboard"/>
    <n v="99.6"/>
    <n v="1"/>
    <n v="36.85"/>
  </r>
  <r>
    <s v="17-04-2015"/>
    <x v="1"/>
    <x v="3"/>
    <x v="734"/>
    <x v="2"/>
    <x v="2"/>
    <x v="9"/>
    <s v="DXL Angle-View Binders with Locking Rings, Black"/>
    <n v="62.3"/>
    <n v="13"/>
    <n v="21.02"/>
  </r>
  <r>
    <s v="17-04-2015"/>
    <x v="1"/>
    <x v="3"/>
    <x v="734"/>
    <x v="2"/>
    <x v="2"/>
    <x v="11"/>
    <s v="Barrel Sharpener"/>
    <n v="10.71"/>
    <n v="3"/>
    <n v="2.78"/>
  </r>
  <r>
    <s v="17-04-2016"/>
    <x v="2"/>
    <x v="3"/>
    <x v="300"/>
    <x v="12"/>
    <x v="0"/>
    <x v="2"/>
    <s v="Motorola L804"/>
    <n v="36.79"/>
    <n v="1"/>
    <n v="4.1399999999999997"/>
  </r>
  <r>
    <s v="17-04-2016"/>
    <x v="2"/>
    <x v="3"/>
    <x v="300"/>
    <x v="12"/>
    <x v="1"/>
    <x v="5"/>
    <s v="GE General Purpose, Extra Long Life, Showcase &amp; Floodlight Incandescent Bulbs"/>
    <n v="18.62"/>
    <n v="8"/>
    <n v="6.29"/>
  </r>
  <r>
    <s v="17-04-2016"/>
    <x v="2"/>
    <x v="3"/>
    <x v="615"/>
    <x v="27"/>
    <x v="2"/>
    <x v="4"/>
    <s v="Advantus Push Pins, Aluminum Head"/>
    <n v="29.05"/>
    <n v="5"/>
    <n v="9.01"/>
  </r>
  <r>
    <s v="17-04-2016"/>
    <x v="2"/>
    <x v="3"/>
    <x v="734"/>
    <x v="5"/>
    <x v="1"/>
    <x v="16"/>
    <s v="Bush Westfield Collection Bookcases, Fully Assembled"/>
    <n v="257.5"/>
    <n v="3"/>
    <n v="24.24"/>
  </r>
  <r>
    <s v="17-04-2016"/>
    <x v="2"/>
    <x v="3"/>
    <x v="303"/>
    <x v="26"/>
    <x v="1"/>
    <x v="5"/>
    <s v="Ultra Door Kickplate, 8&quot;H x 34&quot;W"/>
    <n v="79.12"/>
    <n v="5"/>
    <n v="13.85"/>
  </r>
  <r>
    <s v="17-04-2017"/>
    <x v="3"/>
    <x v="3"/>
    <x v="671"/>
    <x v="15"/>
    <x v="2"/>
    <x v="9"/>
    <s v="Insertable Tab Post Binder Dividers"/>
    <n v="12.03"/>
    <n v="5"/>
    <n v="-9.2200000000000006"/>
  </r>
  <r>
    <s v="17-04-2017"/>
    <x v="3"/>
    <x v="3"/>
    <x v="671"/>
    <x v="15"/>
    <x v="0"/>
    <x v="14"/>
    <s v="Lexmark MX611dhe Monochrome Laser Printer"/>
    <n v="2549.9899999999998"/>
    <n v="5"/>
    <n v="-3399.98"/>
  </r>
  <r>
    <s v="17-04-2017"/>
    <x v="3"/>
    <x v="3"/>
    <x v="671"/>
    <x v="15"/>
    <x v="2"/>
    <x v="9"/>
    <s v="GBC VeloBinder Manual Binding System"/>
    <n v="21.59"/>
    <n v="2"/>
    <n v="-15.84"/>
  </r>
  <r>
    <s v="17-04-2017"/>
    <x v="3"/>
    <x v="3"/>
    <x v="671"/>
    <x v="15"/>
    <x v="2"/>
    <x v="9"/>
    <s v="Cardinal Holdit Business Card Pockets"/>
    <n v="8.9600000000000009"/>
    <n v="6"/>
    <n v="-6.57"/>
  </r>
  <r>
    <s v="17-04-2017"/>
    <x v="3"/>
    <x v="3"/>
    <x v="671"/>
    <x v="15"/>
    <x v="2"/>
    <x v="3"/>
    <s v="Xerox 225"/>
    <n v="20.74"/>
    <n v="4"/>
    <n v="7.26"/>
  </r>
  <r>
    <s v="17-04-2017"/>
    <x v="3"/>
    <x v="3"/>
    <x v="588"/>
    <x v="13"/>
    <x v="1"/>
    <x v="5"/>
    <s v="Eldon Executive Woodline II Desk Accessories, Mahogany"/>
    <n v="60.31"/>
    <n v="3"/>
    <n v="5.28"/>
  </r>
  <r>
    <s v="17-04-2017"/>
    <x v="3"/>
    <x v="3"/>
    <x v="614"/>
    <x v="5"/>
    <x v="2"/>
    <x v="3"/>
    <s v="Rediform S.O.S. 1-Up Phone Message Bk, 4-1/4x3-1/16 Bk, 1 Form/Pg, 40 Messages/Bk, 3/Pk"/>
    <n v="28.14"/>
    <n v="3"/>
    <n v="13.51"/>
  </r>
  <r>
    <s v="17-04-2017"/>
    <x v="3"/>
    <x v="3"/>
    <x v="614"/>
    <x v="5"/>
    <x v="2"/>
    <x v="8"/>
    <s v="Avery 517"/>
    <n v="7.38"/>
    <n v="2"/>
    <n v="3.47"/>
  </r>
  <r>
    <s v="17-04-2017"/>
    <x v="3"/>
    <x v="3"/>
    <x v="614"/>
    <x v="5"/>
    <x v="2"/>
    <x v="4"/>
    <s v="Stockwell Push Pins"/>
    <n v="10.9"/>
    <n v="5"/>
    <n v="3.6"/>
  </r>
  <r>
    <s v="17-04-2017"/>
    <x v="3"/>
    <x v="3"/>
    <x v="614"/>
    <x v="5"/>
    <x v="0"/>
    <x v="0"/>
    <s v="Logitech Wireless Touch Keyboard K400"/>
    <n v="274.89"/>
    <n v="11"/>
    <n v="46.73"/>
  </r>
  <r>
    <s v="17-04-2017"/>
    <x v="3"/>
    <x v="3"/>
    <x v="614"/>
    <x v="5"/>
    <x v="2"/>
    <x v="8"/>
    <s v="Avery 474"/>
    <n v="23.04"/>
    <n v="8"/>
    <n v="11.29"/>
  </r>
  <r>
    <s v="17-04-2017"/>
    <x v="3"/>
    <x v="3"/>
    <x v="614"/>
    <x v="5"/>
    <x v="1"/>
    <x v="1"/>
    <s v="Global Wood Trimmed Manager's Task Chair, Khaki"/>
    <n v="218.35"/>
    <n v="3"/>
    <n v="-19.11"/>
  </r>
  <r>
    <s v="17-04-2017"/>
    <x v="3"/>
    <x v="3"/>
    <x v="530"/>
    <x v="3"/>
    <x v="2"/>
    <x v="6"/>
    <s v="Carina Media Storage Towers in Natural &amp; Black"/>
    <n v="195.14"/>
    <n v="4"/>
    <n v="-43.91"/>
  </r>
  <r>
    <s v="17-05-2014"/>
    <x v="0"/>
    <x v="4"/>
    <x v="338"/>
    <x v="0"/>
    <x v="2"/>
    <x v="9"/>
    <s v="Surelock Post Binders"/>
    <n v="91.68"/>
    <n v="3"/>
    <n v="45.84"/>
  </r>
  <r>
    <s v="17-05-2015"/>
    <x v="1"/>
    <x v="4"/>
    <x v="67"/>
    <x v="4"/>
    <x v="2"/>
    <x v="9"/>
    <s v="GBC Twin Loop Wire Binding Elements"/>
    <n v="33.28"/>
    <n v="5"/>
    <n v="-49.92"/>
  </r>
  <r>
    <s v="17-05-2015"/>
    <x v="1"/>
    <x v="4"/>
    <x v="67"/>
    <x v="4"/>
    <x v="2"/>
    <x v="3"/>
    <s v="Things To Do Today Pad"/>
    <n v="14.09"/>
    <n v="3"/>
    <n v="4.93"/>
  </r>
  <r>
    <s v="17-05-2015"/>
    <x v="1"/>
    <x v="4"/>
    <x v="473"/>
    <x v="2"/>
    <x v="2"/>
    <x v="8"/>
    <s v="Self-Adhesive Removable Labels"/>
    <n v="31.5"/>
    <n v="10"/>
    <n v="15.12"/>
  </r>
  <r>
    <s v="17-05-2015"/>
    <x v="1"/>
    <x v="4"/>
    <x v="473"/>
    <x v="2"/>
    <x v="2"/>
    <x v="15"/>
    <s v="Acme Hot Forged Carbon Steel Scissors with Nickel-Plated Handles, 3 7/8&quot; Cut, 8&quot;L"/>
    <n v="55.6"/>
    <n v="4"/>
    <n v="16.12"/>
  </r>
  <r>
    <s v="17-05-2016"/>
    <x v="2"/>
    <x v="4"/>
    <x v="129"/>
    <x v="11"/>
    <x v="2"/>
    <x v="9"/>
    <s v="Pressboard Hanging Data Binders for Unburst Sheets"/>
    <n v="2.95"/>
    <n v="2"/>
    <n v="-2.16"/>
  </r>
  <r>
    <s v="17-05-2016"/>
    <x v="2"/>
    <x v="4"/>
    <x v="129"/>
    <x v="11"/>
    <x v="2"/>
    <x v="9"/>
    <s v="GBC Prepunched Paper, 19-Hole, for Binding Systems, 24-lb"/>
    <n v="27.02"/>
    <n v="6"/>
    <n v="-21.61"/>
  </r>
  <r>
    <s v="17-05-2016"/>
    <x v="2"/>
    <x v="4"/>
    <x v="404"/>
    <x v="25"/>
    <x v="2"/>
    <x v="15"/>
    <s v="Acme Forged Steel Scissors with Black Enamel Handles"/>
    <n v="65.17"/>
    <n v="7"/>
    <n v="18.899999999999999"/>
  </r>
  <r>
    <s v="17-05-2016"/>
    <x v="2"/>
    <x v="4"/>
    <x v="404"/>
    <x v="25"/>
    <x v="2"/>
    <x v="8"/>
    <s v="Avery 519"/>
    <n v="14.62"/>
    <n v="2"/>
    <n v="6.87"/>
  </r>
  <r>
    <s v="17-05-2016"/>
    <x v="2"/>
    <x v="4"/>
    <x v="404"/>
    <x v="25"/>
    <x v="1"/>
    <x v="5"/>
    <s v="Eldon Advantage Chair Mats for Low to Medium Pile Carpets"/>
    <n v="173.24"/>
    <n v="4"/>
    <n v="17.32"/>
  </r>
  <r>
    <s v="17-05-2016"/>
    <x v="2"/>
    <x v="4"/>
    <x v="310"/>
    <x v="3"/>
    <x v="2"/>
    <x v="9"/>
    <s v="Acco Recycled 2&quot; Capacity Laser Printer Hanging Data Binders"/>
    <n v="2.89"/>
    <n v="1"/>
    <n v="-4.7699999999999996"/>
  </r>
  <r>
    <s v="17-05-2016"/>
    <x v="2"/>
    <x v="4"/>
    <x v="310"/>
    <x v="3"/>
    <x v="2"/>
    <x v="4"/>
    <s v="Acco Hot Clips Clips to Go"/>
    <n v="7.9"/>
    <n v="3"/>
    <n v="2.4700000000000002"/>
  </r>
  <r>
    <s v="17-05-2016"/>
    <x v="2"/>
    <x v="4"/>
    <x v="310"/>
    <x v="3"/>
    <x v="1"/>
    <x v="5"/>
    <s v="Flat Face Poster Frame"/>
    <n v="22.61"/>
    <n v="3"/>
    <n v="-10.17"/>
  </r>
  <r>
    <s v="17-05-2016"/>
    <x v="2"/>
    <x v="4"/>
    <x v="310"/>
    <x v="3"/>
    <x v="2"/>
    <x v="3"/>
    <s v="Wirebound Message Books, Four 2 3/4 x 5 Forms per Page, 200 Sets per Book"/>
    <n v="30.53"/>
    <n v="8"/>
    <n v="9.5399999999999991"/>
  </r>
  <r>
    <s v="17-06-2014"/>
    <x v="0"/>
    <x v="5"/>
    <x v="457"/>
    <x v="37"/>
    <x v="0"/>
    <x v="14"/>
    <s v="Texas Instruments TI-34 Scientific Calculator"/>
    <n v="65.97"/>
    <n v="3"/>
    <n v="31.01"/>
  </r>
  <r>
    <s v="17-06-2014"/>
    <x v="0"/>
    <x v="5"/>
    <x v="424"/>
    <x v="1"/>
    <x v="1"/>
    <x v="5"/>
    <s v="Eldon Wave Desk Accessories"/>
    <n v="6.24"/>
    <n v="3"/>
    <n v="2.62"/>
  </r>
  <r>
    <s v="17-06-2014"/>
    <x v="0"/>
    <x v="5"/>
    <x v="424"/>
    <x v="1"/>
    <x v="2"/>
    <x v="4"/>
    <s v="OIC Binder Clips"/>
    <n v="17.899999999999999"/>
    <n v="5"/>
    <n v="8.9499999999999993"/>
  </r>
  <r>
    <s v="17-06-2014"/>
    <x v="0"/>
    <x v="5"/>
    <x v="424"/>
    <x v="1"/>
    <x v="2"/>
    <x v="9"/>
    <s v="GBC DocuBind P400 Electric Binding System"/>
    <n v="3266.38"/>
    <n v="3"/>
    <n v="1061.57"/>
  </r>
  <r>
    <s v="17-06-2014"/>
    <x v="0"/>
    <x v="5"/>
    <x v="399"/>
    <x v="3"/>
    <x v="2"/>
    <x v="3"/>
    <s v="Xerox 1892"/>
    <n v="62.02"/>
    <n v="2"/>
    <n v="22.48"/>
  </r>
  <r>
    <s v="17-06-2016"/>
    <x v="2"/>
    <x v="5"/>
    <x v="663"/>
    <x v="2"/>
    <x v="2"/>
    <x v="6"/>
    <s v="Home/Office Personal File Carts"/>
    <n v="208.56"/>
    <n v="6"/>
    <n v="52.14"/>
  </r>
  <r>
    <s v="17-06-2016"/>
    <x v="2"/>
    <x v="5"/>
    <x v="663"/>
    <x v="2"/>
    <x v="2"/>
    <x v="3"/>
    <s v="Xerox 232"/>
    <n v="32.4"/>
    <n v="5"/>
    <n v="15.55"/>
  </r>
  <r>
    <s v="17-06-2016"/>
    <x v="2"/>
    <x v="5"/>
    <x v="663"/>
    <x v="2"/>
    <x v="1"/>
    <x v="1"/>
    <s v="Novimex Turbo Task Chair"/>
    <n v="319.41000000000003"/>
    <n v="5"/>
    <n v="7.1"/>
  </r>
  <r>
    <s v="17-06-2016"/>
    <x v="2"/>
    <x v="5"/>
    <x v="663"/>
    <x v="2"/>
    <x v="2"/>
    <x v="3"/>
    <s v="Array Parchment Paper, Assorted Colors"/>
    <n v="14.56"/>
    <n v="2"/>
    <n v="6.99"/>
  </r>
  <r>
    <s v="17-06-2016"/>
    <x v="2"/>
    <x v="5"/>
    <x v="663"/>
    <x v="2"/>
    <x v="0"/>
    <x v="0"/>
    <s v="Imation 8gb Micro Traveldrive Usb 2.0 Flash Drive"/>
    <n v="30"/>
    <n v="2"/>
    <n v="3.3"/>
  </r>
  <r>
    <s v="17-06-2016"/>
    <x v="2"/>
    <x v="5"/>
    <x v="663"/>
    <x v="2"/>
    <x v="2"/>
    <x v="9"/>
    <s v="Plastic Binding Combs"/>
    <n v="48.48"/>
    <n v="4"/>
    <n v="16.36"/>
  </r>
  <r>
    <s v="17-06-2016"/>
    <x v="2"/>
    <x v="5"/>
    <x v="663"/>
    <x v="2"/>
    <x v="2"/>
    <x v="11"/>
    <s v="Prang Dustless Chalk Sticks"/>
    <n v="1.68"/>
    <n v="1"/>
    <n v="0.84"/>
  </r>
  <r>
    <s v="17-06-2016"/>
    <x v="2"/>
    <x v="5"/>
    <x v="464"/>
    <x v="5"/>
    <x v="2"/>
    <x v="3"/>
    <s v="Xerox 1934"/>
    <n v="111.96"/>
    <n v="2"/>
    <n v="54.86"/>
  </r>
  <r>
    <s v="17-06-2016"/>
    <x v="2"/>
    <x v="5"/>
    <x v="470"/>
    <x v="2"/>
    <x v="2"/>
    <x v="6"/>
    <s v="Rogers Jumbo File, Granite"/>
    <n v="40.74"/>
    <n v="3"/>
    <n v="0.41"/>
  </r>
  <r>
    <s v="17-06-2016"/>
    <x v="2"/>
    <x v="5"/>
    <x v="395"/>
    <x v="5"/>
    <x v="1"/>
    <x v="16"/>
    <s v="Bush Heritage Pine Collection 5-Shelf Bookcase, Albany Pine Finish, *Special Order"/>
    <n v="239.67"/>
    <n v="2"/>
    <n v="14.1"/>
  </r>
  <r>
    <s v="17-06-2016"/>
    <x v="2"/>
    <x v="5"/>
    <x v="395"/>
    <x v="5"/>
    <x v="2"/>
    <x v="8"/>
    <s v="Avery 496"/>
    <n v="22.5"/>
    <n v="6"/>
    <n v="10.8"/>
  </r>
  <r>
    <s v="17-06-2016"/>
    <x v="2"/>
    <x v="5"/>
    <x v="395"/>
    <x v="5"/>
    <x v="2"/>
    <x v="3"/>
    <s v="Xerox 1914"/>
    <n v="219.84"/>
    <n v="4"/>
    <n v="107.72"/>
  </r>
  <r>
    <s v="17-06-2016"/>
    <x v="2"/>
    <x v="5"/>
    <x v="497"/>
    <x v="15"/>
    <x v="1"/>
    <x v="5"/>
    <s v="Rubbermaid ClusterMat Chairmats, Mat Size- 66&quot; x 60&quot;, Lip 20&quot; x 11&quot; -90 Degree Angle"/>
    <n v="266.35000000000002"/>
    <n v="3"/>
    <n v="-13.32"/>
  </r>
  <r>
    <s v="17-06-2016"/>
    <x v="2"/>
    <x v="5"/>
    <x v="497"/>
    <x v="15"/>
    <x v="1"/>
    <x v="1"/>
    <s v="Global Manager's Adjustable Task Chair, Storm"/>
    <n v="483.14"/>
    <n v="4"/>
    <n v="54.35"/>
  </r>
  <r>
    <s v="17-06-2016"/>
    <x v="2"/>
    <x v="5"/>
    <x v="441"/>
    <x v="25"/>
    <x v="2"/>
    <x v="9"/>
    <s v="Ibico Presentation Index for Binding Systems"/>
    <n v="7.96"/>
    <n v="2"/>
    <n v="3.74"/>
  </r>
  <r>
    <s v="17-06-2016"/>
    <x v="2"/>
    <x v="5"/>
    <x v="441"/>
    <x v="25"/>
    <x v="0"/>
    <x v="2"/>
    <s v="Wireless Extenders zBoost YX545 SOHO Signal Booster"/>
    <n v="566.97"/>
    <n v="3"/>
    <n v="153.08000000000001"/>
  </r>
  <r>
    <s v="17-06-2016"/>
    <x v="2"/>
    <x v="5"/>
    <x v="441"/>
    <x v="25"/>
    <x v="2"/>
    <x v="11"/>
    <s v="Newell 35"/>
    <n v="9.84"/>
    <n v="3"/>
    <n v="2.85"/>
  </r>
  <r>
    <s v="17-06-2016"/>
    <x v="2"/>
    <x v="5"/>
    <x v="94"/>
    <x v="2"/>
    <x v="1"/>
    <x v="7"/>
    <s v="Hon 2111 Invitation Series Corner Table"/>
    <n v="376.87"/>
    <n v="3"/>
    <n v="-213.56"/>
  </r>
  <r>
    <s v="17-06-2017"/>
    <x v="3"/>
    <x v="5"/>
    <x v="51"/>
    <x v="5"/>
    <x v="2"/>
    <x v="9"/>
    <s v="Trimflex Flexible Post Binders"/>
    <n v="51.31"/>
    <n v="3"/>
    <n v="17.96"/>
  </r>
  <r>
    <s v="17-06-2017"/>
    <x v="3"/>
    <x v="5"/>
    <x v="620"/>
    <x v="1"/>
    <x v="1"/>
    <x v="5"/>
    <s v="Howard Miller 13-3/4&quot; Diameter Brushed Chrome Round Wall Clock"/>
    <n v="155.25"/>
    <n v="3"/>
    <n v="46.58"/>
  </r>
  <r>
    <s v="17-06-2017"/>
    <x v="3"/>
    <x v="5"/>
    <x v="620"/>
    <x v="1"/>
    <x v="2"/>
    <x v="6"/>
    <s v="Project Tote Personal File"/>
    <n v="14.03"/>
    <n v="1"/>
    <n v="4.07"/>
  </r>
  <r>
    <s v="17-06-2017"/>
    <x v="3"/>
    <x v="5"/>
    <x v="767"/>
    <x v="3"/>
    <x v="2"/>
    <x v="3"/>
    <s v="Rediform Wirebound &quot;Phone Memo&quot; Message Book, 11 x 5-3/4"/>
    <n v="12.22"/>
    <n v="2"/>
    <n v="4.43"/>
  </r>
  <r>
    <s v="17-06-2017"/>
    <x v="3"/>
    <x v="5"/>
    <x v="767"/>
    <x v="3"/>
    <x v="2"/>
    <x v="9"/>
    <s v="Avery Durable Binders"/>
    <n v="2.2999999999999998"/>
    <n v="4"/>
    <n v="-3.57"/>
  </r>
  <r>
    <s v="17-06-2017"/>
    <x v="3"/>
    <x v="5"/>
    <x v="767"/>
    <x v="3"/>
    <x v="2"/>
    <x v="9"/>
    <s v="Fellowes Binding Cases"/>
    <n v="9.36"/>
    <n v="4"/>
    <n v="-16.38"/>
  </r>
  <r>
    <s v="17-06-2017"/>
    <x v="3"/>
    <x v="5"/>
    <x v="487"/>
    <x v="15"/>
    <x v="2"/>
    <x v="6"/>
    <s v="Carina Media Storage Towers in Natural &amp; Black"/>
    <n v="146.35"/>
    <n v="3"/>
    <n v="-32.93"/>
  </r>
  <r>
    <s v="17-06-2017"/>
    <x v="3"/>
    <x v="5"/>
    <x v="147"/>
    <x v="2"/>
    <x v="0"/>
    <x v="14"/>
    <s v="Hewlett-Packard Desktjet 6988DT Refurbished Printer"/>
    <n v="3404.5"/>
    <n v="5"/>
    <n v="1668.21"/>
  </r>
  <r>
    <s v="17-06-2017"/>
    <x v="3"/>
    <x v="5"/>
    <x v="147"/>
    <x v="2"/>
    <x v="0"/>
    <x v="0"/>
    <s v="Kingston Digital DataTraveler 64GB USB 2.0"/>
    <n v="101.34"/>
    <n v="3"/>
    <n v="8.11"/>
  </r>
  <r>
    <s v="17-07-2015"/>
    <x v="1"/>
    <x v="6"/>
    <x v="734"/>
    <x v="5"/>
    <x v="1"/>
    <x v="16"/>
    <s v="Sauder Camden County Collection Libraries, Planked Cherry Finish"/>
    <n v="195.47"/>
    <n v="2"/>
    <n v="-13.8"/>
  </r>
  <r>
    <s v="17-07-2015"/>
    <x v="1"/>
    <x v="6"/>
    <x v="353"/>
    <x v="11"/>
    <x v="1"/>
    <x v="16"/>
    <s v="Bush Westfield Collection Bookcases, Medium Cherry Finish"/>
    <n v="231.92"/>
    <n v="5"/>
    <n v="5.8"/>
  </r>
  <r>
    <s v="17-07-2015"/>
    <x v="1"/>
    <x v="6"/>
    <x v="708"/>
    <x v="4"/>
    <x v="2"/>
    <x v="8"/>
    <s v="Avery 479"/>
    <n v="6.26"/>
    <n v="3"/>
    <n v="2.04"/>
  </r>
  <r>
    <s v="17-07-2015"/>
    <x v="1"/>
    <x v="6"/>
    <x v="708"/>
    <x v="4"/>
    <x v="2"/>
    <x v="4"/>
    <s v="Advantus T-Pin Paper Clips"/>
    <n v="14.43"/>
    <n v="4"/>
    <n v="3.43"/>
  </r>
  <r>
    <s v="17-07-2016"/>
    <x v="2"/>
    <x v="6"/>
    <x v="204"/>
    <x v="5"/>
    <x v="2"/>
    <x v="6"/>
    <s v="Eldon Base for stackable storage shelf, platinum"/>
    <n v="77.88"/>
    <n v="2"/>
    <n v="3.89"/>
  </r>
  <r>
    <s v="17-07-2016"/>
    <x v="2"/>
    <x v="6"/>
    <x v="641"/>
    <x v="8"/>
    <x v="2"/>
    <x v="10"/>
    <s v="Kensington 4 Outlet MasterPiece Compact Power Control Center"/>
    <n v="162.63999999999999"/>
    <n v="2"/>
    <n v="45.54"/>
  </r>
  <r>
    <s v="17-07-2016"/>
    <x v="2"/>
    <x v="6"/>
    <x v="641"/>
    <x v="8"/>
    <x v="0"/>
    <x v="2"/>
    <s v="Bose SoundLink Bluetooth Speaker"/>
    <n v="597"/>
    <n v="3"/>
    <n v="280.58999999999997"/>
  </r>
  <r>
    <s v="17-07-2016"/>
    <x v="2"/>
    <x v="6"/>
    <x v="641"/>
    <x v="8"/>
    <x v="2"/>
    <x v="3"/>
    <s v="Eaton Premium Continuous-Feed Paper, 25% Cotton, Letter Size, White, 1000 Shts/Box"/>
    <n v="55.48"/>
    <n v="1"/>
    <n v="26.63"/>
  </r>
  <r>
    <s v="17-07-2016"/>
    <x v="2"/>
    <x v="6"/>
    <x v="107"/>
    <x v="22"/>
    <x v="2"/>
    <x v="3"/>
    <s v="Strathmore Photo Frame Cards"/>
    <n v="21.93"/>
    <n v="3"/>
    <n v="10.09"/>
  </r>
  <r>
    <s v="17-07-2016"/>
    <x v="2"/>
    <x v="6"/>
    <x v="107"/>
    <x v="22"/>
    <x v="2"/>
    <x v="6"/>
    <s v="Carina 42&quot;Hx23 3/4&quot;W Media Storage Unit"/>
    <n v="242.94"/>
    <n v="3"/>
    <n v="4.8600000000000003"/>
  </r>
  <r>
    <s v="17-07-2016"/>
    <x v="2"/>
    <x v="6"/>
    <x v="107"/>
    <x v="22"/>
    <x v="2"/>
    <x v="3"/>
    <s v="Rediform Wirebound &quot;Phone Memo&quot; Message Book, 11 x 5-3/4"/>
    <n v="7.64"/>
    <n v="1"/>
    <n v="3.74"/>
  </r>
  <r>
    <s v="17-07-2016"/>
    <x v="2"/>
    <x v="6"/>
    <x v="107"/>
    <x v="22"/>
    <x v="2"/>
    <x v="3"/>
    <s v="Xerox 1993"/>
    <n v="51.84"/>
    <n v="8"/>
    <n v="25.4"/>
  </r>
  <r>
    <s v="17-07-2016"/>
    <x v="2"/>
    <x v="6"/>
    <x v="107"/>
    <x v="22"/>
    <x v="2"/>
    <x v="6"/>
    <s v="Tennsco 6- and 18-Compartment Lockers"/>
    <n v="265.17"/>
    <n v="1"/>
    <n v="47.73"/>
  </r>
  <r>
    <s v="17-07-2016"/>
    <x v="2"/>
    <x v="6"/>
    <x v="194"/>
    <x v="1"/>
    <x v="1"/>
    <x v="5"/>
    <s v="Eldon Image Series Black Desk Accessories"/>
    <n v="12.42"/>
    <n v="3"/>
    <n v="4.47"/>
  </r>
  <r>
    <s v="17-07-2016"/>
    <x v="2"/>
    <x v="6"/>
    <x v="194"/>
    <x v="1"/>
    <x v="0"/>
    <x v="0"/>
    <s v="First Data TMFD35 PIN Pad"/>
    <n v="428.4"/>
    <n v="3"/>
    <n v="89.96"/>
  </r>
  <r>
    <s v="17-07-2016"/>
    <x v="2"/>
    <x v="6"/>
    <x v="194"/>
    <x v="1"/>
    <x v="1"/>
    <x v="5"/>
    <s v="Eldon 300 Class Desk Accessories, Black"/>
    <n v="24.75"/>
    <n v="5"/>
    <n v="10.89"/>
  </r>
  <r>
    <s v="17-07-2016"/>
    <x v="2"/>
    <x v="6"/>
    <x v="194"/>
    <x v="1"/>
    <x v="2"/>
    <x v="8"/>
    <s v="Round Specialty Laser Printer Labels"/>
    <n v="87.71"/>
    <n v="7"/>
    <n v="41.22"/>
  </r>
  <r>
    <s v="17-07-2016"/>
    <x v="2"/>
    <x v="6"/>
    <x v="194"/>
    <x v="1"/>
    <x v="2"/>
    <x v="6"/>
    <s v="Home/Office Personal File Carts"/>
    <n v="69.52"/>
    <n v="2"/>
    <n v="17.38"/>
  </r>
  <r>
    <s v="17-07-2016"/>
    <x v="2"/>
    <x v="6"/>
    <x v="194"/>
    <x v="1"/>
    <x v="0"/>
    <x v="2"/>
    <s v="Cyber Acoustics AC-202b Speech Recognition Stereo Headset"/>
    <n v="20.78"/>
    <n v="2"/>
    <n v="-4.68"/>
  </r>
  <r>
    <s v="17-07-2016"/>
    <x v="2"/>
    <x v="6"/>
    <x v="194"/>
    <x v="1"/>
    <x v="2"/>
    <x v="9"/>
    <s v="Pressboard Data Binder, Crimson, 12&quot; X 8 1/2&quot;"/>
    <n v="12.82"/>
    <n v="3"/>
    <n v="4.17"/>
  </r>
  <r>
    <s v="17-07-2016"/>
    <x v="2"/>
    <x v="6"/>
    <x v="93"/>
    <x v="2"/>
    <x v="2"/>
    <x v="10"/>
    <s v="Belkin F5C206VTEL 6 Outlet Surge"/>
    <n v="45.96"/>
    <n v="2"/>
    <n v="13.79"/>
  </r>
  <r>
    <s v="17-07-2017"/>
    <x v="3"/>
    <x v="6"/>
    <x v="420"/>
    <x v="11"/>
    <x v="1"/>
    <x v="5"/>
    <s v="C-Line Magnetic Cubicle Keepers, Clear Polypropylene"/>
    <n v="7.9"/>
    <n v="2"/>
    <n v="2.17"/>
  </r>
  <r>
    <s v="17-07-2017"/>
    <x v="3"/>
    <x v="6"/>
    <x v="660"/>
    <x v="2"/>
    <x v="0"/>
    <x v="2"/>
    <s v="Avaya 5420 Digital phone"/>
    <n v="269.98"/>
    <n v="2"/>
    <n v="67.5"/>
  </r>
  <r>
    <s v="17-07-2017"/>
    <x v="3"/>
    <x v="6"/>
    <x v="660"/>
    <x v="2"/>
    <x v="2"/>
    <x v="3"/>
    <s v="Southworth 25% Cotton Premium Laser Paper and Envelopes"/>
    <n v="99.9"/>
    <n v="5"/>
    <n v="47.95"/>
  </r>
  <r>
    <s v="17-07-2017"/>
    <x v="3"/>
    <x v="6"/>
    <x v="660"/>
    <x v="2"/>
    <x v="1"/>
    <x v="5"/>
    <s v="DAX Solid Wood Frames"/>
    <n v="39.08"/>
    <n v="4"/>
    <n v="14.46"/>
  </r>
  <r>
    <s v="17-07-2017"/>
    <x v="3"/>
    <x v="6"/>
    <x v="374"/>
    <x v="5"/>
    <x v="0"/>
    <x v="12"/>
    <s v="Brother DCP1000 Digital 3 in 1 Multifunction Machine"/>
    <n v="479.98"/>
    <n v="2"/>
    <n v="90"/>
  </r>
  <r>
    <s v="17-07-2017"/>
    <x v="3"/>
    <x v="6"/>
    <x v="572"/>
    <x v="5"/>
    <x v="2"/>
    <x v="3"/>
    <s v="Xerox 221"/>
    <n v="32.4"/>
    <n v="5"/>
    <n v="15.55"/>
  </r>
  <r>
    <s v="17-07-2017"/>
    <x v="3"/>
    <x v="6"/>
    <x v="572"/>
    <x v="5"/>
    <x v="2"/>
    <x v="13"/>
    <s v="Peel &amp; Seel Recycled Catalog Envelopes, Brown"/>
    <n v="57.9"/>
    <n v="5"/>
    <n v="28.95"/>
  </r>
  <r>
    <s v="17-07-2017"/>
    <x v="3"/>
    <x v="6"/>
    <x v="572"/>
    <x v="5"/>
    <x v="2"/>
    <x v="6"/>
    <s v="Sterilite Show Offs Storage Containers"/>
    <n v="10.56"/>
    <n v="2"/>
    <n v="0"/>
  </r>
  <r>
    <s v="17-07-2017"/>
    <x v="3"/>
    <x v="6"/>
    <x v="572"/>
    <x v="5"/>
    <x v="1"/>
    <x v="16"/>
    <s v="Atlantic Metals Mobile 4-Shelf Bookcases, Custom Colors"/>
    <n v="1194.17"/>
    <n v="5"/>
    <n v="210.74"/>
  </r>
  <r>
    <s v="17-08-2014"/>
    <x v="0"/>
    <x v="7"/>
    <x v="105"/>
    <x v="4"/>
    <x v="2"/>
    <x v="3"/>
    <s v="Xerox 203"/>
    <n v="15.55"/>
    <n v="3"/>
    <n v="5.44"/>
  </r>
  <r>
    <s v="17-08-2014"/>
    <x v="0"/>
    <x v="7"/>
    <x v="685"/>
    <x v="9"/>
    <x v="2"/>
    <x v="3"/>
    <s v="Xerox 1929"/>
    <n v="114.2"/>
    <n v="5"/>
    <n v="52.53"/>
  </r>
  <r>
    <s v="17-08-2014"/>
    <x v="0"/>
    <x v="7"/>
    <x v="685"/>
    <x v="9"/>
    <x v="2"/>
    <x v="9"/>
    <s v="Avery Non-Stick Binders"/>
    <n v="17.96"/>
    <n v="4"/>
    <n v="8.26"/>
  </r>
  <r>
    <s v="17-08-2014"/>
    <x v="0"/>
    <x v="7"/>
    <x v="685"/>
    <x v="9"/>
    <x v="2"/>
    <x v="4"/>
    <s v="Colored Push Pins"/>
    <n v="12.67"/>
    <n v="7"/>
    <n v="4.5599999999999996"/>
  </r>
  <r>
    <s v="17-08-2014"/>
    <x v="0"/>
    <x v="7"/>
    <x v="685"/>
    <x v="9"/>
    <x v="0"/>
    <x v="0"/>
    <s v="Logitech Gaming G510s - Keyboard"/>
    <n v="339.96"/>
    <n v="4"/>
    <n v="122.39"/>
  </r>
  <r>
    <s v="17-08-2015"/>
    <x v="1"/>
    <x v="7"/>
    <x v="326"/>
    <x v="6"/>
    <x v="2"/>
    <x v="9"/>
    <s v="Wilson Jones Snap Scratch Pad Binder Tool for Ring Binders"/>
    <n v="52.2"/>
    <n v="9"/>
    <n v="23.49"/>
  </r>
  <r>
    <s v="17-08-2015"/>
    <x v="1"/>
    <x v="7"/>
    <x v="78"/>
    <x v="23"/>
    <x v="0"/>
    <x v="0"/>
    <s v="Imation Clip USB flash drive - 8 GB"/>
    <n v="30.08"/>
    <n v="2"/>
    <n v="-5.26"/>
  </r>
  <r>
    <s v="17-08-2015"/>
    <x v="1"/>
    <x v="7"/>
    <x v="78"/>
    <x v="23"/>
    <x v="2"/>
    <x v="3"/>
    <s v="Xerox 21"/>
    <n v="36.29"/>
    <n v="7"/>
    <n v="12.7"/>
  </r>
  <r>
    <s v="17-08-2015"/>
    <x v="1"/>
    <x v="7"/>
    <x v="78"/>
    <x v="23"/>
    <x v="2"/>
    <x v="11"/>
    <s v="Newell 336"/>
    <n v="10.27"/>
    <n v="3"/>
    <n v="1.1599999999999999"/>
  </r>
  <r>
    <s v="17-08-2015"/>
    <x v="1"/>
    <x v="7"/>
    <x v="78"/>
    <x v="23"/>
    <x v="0"/>
    <x v="0"/>
    <s v="First Data FD10 PIN Pad"/>
    <n v="252.8"/>
    <n v="4"/>
    <n v="-31.6"/>
  </r>
  <r>
    <s v="17-08-2016"/>
    <x v="2"/>
    <x v="7"/>
    <x v="331"/>
    <x v="1"/>
    <x v="2"/>
    <x v="9"/>
    <s v="Acco Pressboard Covers with Storage Hooks, 14 7/8&quot; x 11&quot;, Light Blue"/>
    <n v="15.71"/>
    <n v="4"/>
    <n v="5.7"/>
  </r>
  <r>
    <s v="17-08-2017"/>
    <x v="3"/>
    <x v="7"/>
    <x v="297"/>
    <x v="2"/>
    <x v="2"/>
    <x v="9"/>
    <s v="GBC DocuBind TL200 Manual Binding Machine"/>
    <n v="895.92"/>
    <n v="5"/>
    <n v="302.37"/>
  </r>
  <r>
    <s v="17-08-2017"/>
    <x v="3"/>
    <x v="7"/>
    <x v="297"/>
    <x v="2"/>
    <x v="1"/>
    <x v="1"/>
    <s v="Global Commerce Series Low-Back Swivel/Tilt Chairs"/>
    <n v="462.56"/>
    <n v="2"/>
    <n v="97.65"/>
  </r>
  <r>
    <s v="17-08-2017"/>
    <x v="3"/>
    <x v="7"/>
    <x v="659"/>
    <x v="17"/>
    <x v="2"/>
    <x v="9"/>
    <s v="GBC Prestige Therm-A-Bind Covers"/>
    <n v="102.93"/>
    <n v="3"/>
    <n v="48.38"/>
  </r>
  <r>
    <s v="17-08-2017"/>
    <x v="3"/>
    <x v="7"/>
    <x v="659"/>
    <x v="17"/>
    <x v="0"/>
    <x v="0"/>
    <s v="Logitech Desktop MK120 Mouse and keyboard Combo"/>
    <n v="98.16"/>
    <n v="6"/>
    <n v="9.82"/>
  </r>
  <r>
    <s v="17-08-2017"/>
    <x v="3"/>
    <x v="7"/>
    <x v="241"/>
    <x v="4"/>
    <x v="2"/>
    <x v="15"/>
    <s v="Acco Side-Punched Conventional Columnar Pads"/>
    <n v="5.55"/>
    <n v="2"/>
    <n v="-1.04"/>
  </r>
  <r>
    <s v="17-08-2017"/>
    <x v="3"/>
    <x v="7"/>
    <x v="241"/>
    <x v="4"/>
    <x v="2"/>
    <x v="11"/>
    <s v="Avery Fluorescent Highlighter Four-Color Set"/>
    <n v="8.02"/>
    <n v="3"/>
    <n v="1"/>
  </r>
  <r>
    <s v="17-08-2017"/>
    <x v="3"/>
    <x v="7"/>
    <x v="241"/>
    <x v="4"/>
    <x v="1"/>
    <x v="1"/>
    <s v="SAFCO Optional Arm Kit for Workspace Cribbage Stacking Chair"/>
    <n v="74.59"/>
    <n v="4"/>
    <n v="-2.13"/>
  </r>
  <r>
    <s v="17-08-2017"/>
    <x v="3"/>
    <x v="7"/>
    <x v="241"/>
    <x v="4"/>
    <x v="1"/>
    <x v="5"/>
    <s v="36X48 HARDFLOOR CHAIRMAT"/>
    <n v="16.78"/>
    <n v="2"/>
    <n v="-22.24"/>
  </r>
  <r>
    <s v="17-08-2017"/>
    <x v="3"/>
    <x v="7"/>
    <x v="241"/>
    <x v="4"/>
    <x v="2"/>
    <x v="10"/>
    <s v="Belkin Premiere Surge Master II 8-outlet surge protector"/>
    <n v="38.86"/>
    <n v="4"/>
    <n v="-99.1"/>
  </r>
  <r>
    <s v="17-08-2017"/>
    <x v="3"/>
    <x v="7"/>
    <x v="717"/>
    <x v="13"/>
    <x v="1"/>
    <x v="1"/>
    <s v="HON 5400 Series Task Chairs for Big and Tall"/>
    <n v="4416.17"/>
    <n v="9"/>
    <n v="-630.88"/>
  </r>
  <r>
    <s v="17-08-2017"/>
    <x v="3"/>
    <x v="7"/>
    <x v="363"/>
    <x v="5"/>
    <x v="2"/>
    <x v="13"/>
    <s v="Staple envelope"/>
    <n v="23.36"/>
    <n v="2"/>
    <n v="11.68"/>
  </r>
  <r>
    <s v="17-08-2017"/>
    <x v="3"/>
    <x v="7"/>
    <x v="363"/>
    <x v="5"/>
    <x v="0"/>
    <x v="2"/>
    <s v="OtterBox Defender Series Case - Samsung Galaxy S4"/>
    <n v="71.98"/>
    <n v="3"/>
    <n v="9"/>
  </r>
  <r>
    <s v="17-08-2017"/>
    <x v="3"/>
    <x v="7"/>
    <x v="363"/>
    <x v="5"/>
    <x v="2"/>
    <x v="3"/>
    <s v="Xerox 1962"/>
    <n v="8.56"/>
    <n v="2"/>
    <n v="3.85"/>
  </r>
  <r>
    <s v="17-08-2017"/>
    <x v="3"/>
    <x v="7"/>
    <x v="363"/>
    <x v="5"/>
    <x v="2"/>
    <x v="9"/>
    <s v="Wilson Jones Clip &amp; Carry Folder Binder Tool for Ring Binders, Clear"/>
    <n v="13.92"/>
    <n v="3"/>
    <n v="4.87"/>
  </r>
  <r>
    <s v="17-08-2017"/>
    <x v="3"/>
    <x v="7"/>
    <x v="363"/>
    <x v="5"/>
    <x v="2"/>
    <x v="10"/>
    <s v="Sanyo 2.5 Cubic Foot Mid-Size Office Refrigerators"/>
    <n v="2518.29"/>
    <n v="9"/>
    <n v="654.76"/>
  </r>
  <r>
    <s v="17-08-2017"/>
    <x v="3"/>
    <x v="7"/>
    <x v="363"/>
    <x v="5"/>
    <x v="2"/>
    <x v="6"/>
    <s v="Standard Rollaway File with Lock"/>
    <n v="540.57000000000005"/>
    <n v="3"/>
    <n v="140.55000000000001"/>
  </r>
  <r>
    <s v="17-08-2017"/>
    <x v="3"/>
    <x v="7"/>
    <x v="363"/>
    <x v="5"/>
    <x v="2"/>
    <x v="9"/>
    <s v="GBC Recycled Grain Textured Covers"/>
    <n v="221.06"/>
    <n v="8"/>
    <n v="77.37"/>
  </r>
  <r>
    <s v="17-09-2014"/>
    <x v="0"/>
    <x v="8"/>
    <x v="465"/>
    <x v="13"/>
    <x v="2"/>
    <x v="9"/>
    <s v="Acco Pressboard Covers with Storage Hooks, 14 7/8&quot; x 11&quot;, Light Blue"/>
    <n v="5.89"/>
    <n v="4"/>
    <n v="-4.12"/>
  </r>
  <r>
    <s v="17-09-2014"/>
    <x v="0"/>
    <x v="8"/>
    <x v="223"/>
    <x v="12"/>
    <x v="0"/>
    <x v="0"/>
    <s v="Logitech Trackman Marble Mouse"/>
    <n v="47.98"/>
    <n v="2"/>
    <n v="13.2"/>
  </r>
  <r>
    <s v="17-09-2014"/>
    <x v="0"/>
    <x v="8"/>
    <x v="223"/>
    <x v="12"/>
    <x v="2"/>
    <x v="3"/>
    <s v="Xerox 1924"/>
    <n v="4.62"/>
    <n v="1"/>
    <n v="1.68"/>
  </r>
  <r>
    <s v="17-09-2014"/>
    <x v="0"/>
    <x v="8"/>
    <x v="651"/>
    <x v="1"/>
    <x v="2"/>
    <x v="6"/>
    <s v="Eldon Gobal File Keepers"/>
    <n v="30.28"/>
    <n v="2"/>
    <n v="1.21"/>
  </r>
  <r>
    <s v="17-09-2014"/>
    <x v="0"/>
    <x v="8"/>
    <x v="651"/>
    <x v="1"/>
    <x v="2"/>
    <x v="6"/>
    <s v="Eldon ProFile File 'N Store Portable File Tub Letter/Legal Size Black"/>
    <n v="57.93"/>
    <n v="3"/>
    <n v="16.22"/>
  </r>
  <r>
    <s v="17-09-2014"/>
    <x v="0"/>
    <x v="8"/>
    <x v="651"/>
    <x v="1"/>
    <x v="1"/>
    <x v="5"/>
    <s v="Executive Impressions 12&quot; Wall Clock"/>
    <n v="35.340000000000003"/>
    <n v="2"/>
    <n v="13.43"/>
  </r>
  <r>
    <s v="17-09-2014"/>
    <x v="0"/>
    <x v="8"/>
    <x v="651"/>
    <x v="1"/>
    <x v="2"/>
    <x v="9"/>
    <s v="GBC Prestige Therm-A-Bind Covers"/>
    <n v="137.24"/>
    <n v="5"/>
    <n v="46.32"/>
  </r>
  <r>
    <s v="17-09-2014"/>
    <x v="0"/>
    <x v="8"/>
    <x v="191"/>
    <x v="5"/>
    <x v="2"/>
    <x v="13"/>
    <s v="Tyvek Interoffice Envelopes, 9 1/2&quot; x 12 1/2&quot;, 100/Box"/>
    <n v="182.94"/>
    <n v="3"/>
    <n v="85.98"/>
  </r>
  <r>
    <s v="17-09-2014"/>
    <x v="0"/>
    <x v="8"/>
    <x v="313"/>
    <x v="16"/>
    <x v="2"/>
    <x v="11"/>
    <s v="Newell 313"/>
    <n v="5.25"/>
    <n v="2"/>
    <n v="0.46"/>
  </r>
  <r>
    <s v="17-09-2014"/>
    <x v="0"/>
    <x v="8"/>
    <x v="313"/>
    <x v="16"/>
    <x v="2"/>
    <x v="11"/>
    <s v="Boston 16701 Slimline Battery Pencil Sharpener"/>
    <n v="38.26"/>
    <n v="3"/>
    <n v="4.78"/>
  </r>
  <r>
    <s v="17-09-2014"/>
    <x v="0"/>
    <x v="8"/>
    <x v="313"/>
    <x v="16"/>
    <x v="2"/>
    <x v="3"/>
    <s v="Riverleaf Stik-Withit Designer Note Cubes"/>
    <n v="40.24"/>
    <n v="5"/>
    <n v="13.08"/>
  </r>
  <r>
    <s v="17-09-2014"/>
    <x v="0"/>
    <x v="8"/>
    <x v="313"/>
    <x v="16"/>
    <x v="0"/>
    <x v="14"/>
    <s v="Plantronics Single Ear Headset"/>
    <n v="29.93"/>
    <n v="5"/>
    <n v="-21.95"/>
  </r>
  <r>
    <s v="17-09-2014"/>
    <x v="0"/>
    <x v="8"/>
    <x v="313"/>
    <x v="16"/>
    <x v="2"/>
    <x v="3"/>
    <s v="Xerox 1960"/>
    <n v="148.69999999999999"/>
    <n v="6"/>
    <n v="46.47"/>
  </r>
  <r>
    <s v="17-09-2014"/>
    <x v="0"/>
    <x v="8"/>
    <x v="313"/>
    <x v="16"/>
    <x v="0"/>
    <x v="0"/>
    <s v="Verbatim 25 GB 6x Blu-ray Single Layer Recordable Disc, 3/Pack"/>
    <n v="55.92"/>
    <n v="10"/>
    <n v="16.78"/>
  </r>
  <r>
    <s v="17-09-2015"/>
    <x v="1"/>
    <x v="8"/>
    <x v="557"/>
    <x v="13"/>
    <x v="1"/>
    <x v="16"/>
    <s v="Riverside Palais Royal Lawyers Bookcase, Royale Cherry Finish"/>
    <n v="3083.43"/>
    <n v="7"/>
    <n v="-1665.05"/>
  </r>
  <r>
    <s v="17-09-2015"/>
    <x v="1"/>
    <x v="8"/>
    <x v="557"/>
    <x v="13"/>
    <x v="2"/>
    <x v="9"/>
    <s v="Avery Recycled Flexi-View Covers for Binding Systems"/>
    <n v="9.6199999999999992"/>
    <n v="2"/>
    <n v="-7.05"/>
  </r>
  <r>
    <s v="17-09-2015"/>
    <x v="1"/>
    <x v="8"/>
    <x v="557"/>
    <x v="13"/>
    <x v="1"/>
    <x v="5"/>
    <s v="Howard Miller 13-3/4&quot; Diameter Brushed Chrome Round Wall Clock"/>
    <n v="124.2"/>
    <n v="3"/>
    <n v="15.53"/>
  </r>
  <r>
    <s v="17-09-2015"/>
    <x v="1"/>
    <x v="8"/>
    <x v="557"/>
    <x v="13"/>
    <x v="2"/>
    <x v="13"/>
    <s v="Poly String Tie Envelopes"/>
    <n v="3.26"/>
    <n v="2"/>
    <n v="1.1000000000000001"/>
  </r>
  <r>
    <s v="17-09-2015"/>
    <x v="1"/>
    <x v="8"/>
    <x v="557"/>
    <x v="13"/>
    <x v="2"/>
    <x v="11"/>
    <s v="BOSTON Model 1800 Electric Pencil Sharpeners, Putty/Woodgrain"/>
    <n v="86.3"/>
    <n v="6"/>
    <n v="9.7100000000000009"/>
  </r>
  <r>
    <s v="17-09-2015"/>
    <x v="1"/>
    <x v="8"/>
    <x v="557"/>
    <x v="13"/>
    <x v="2"/>
    <x v="9"/>
    <s v="Acco Pressboard Covers with Storage Hooks, 14 7/8&quot; x 11&quot;, Executive Red"/>
    <n v="6.86"/>
    <n v="6"/>
    <n v="-5.72"/>
  </r>
  <r>
    <s v="17-09-2015"/>
    <x v="1"/>
    <x v="8"/>
    <x v="557"/>
    <x v="13"/>
    <x v="2"/>
    <x v="11"/>
    <s v="Lumber Crayons"/>
    <n v="15.76"/>
    <n v="2"/>
    <n v="3.55"/>
  </r>
  <r>
    <s v="17-09-2015"/>
    <x v="1"/>
    <x v="8"/>
    <x v="680"/>
    <x v="5"/>
    <x v="2"/>
    <x v="3"/>
    <s v="Xerox 216"/>
    <n v="32.4"/>
    <n v="5"/>
    <n v="15.55"/>
  </r>
  <r>
    <s v="17-09-2015"/>
    <x v="1"/>
    <x v="8"/>
    <x v="360"/>
    <x v="4"/>
    <x v="1"/>
    <x v="5"/>
    <s v="Howard Miller Distant Time Traveler Alarm Clock"/>
    <n v="21.94"/>
    <n v="2"/>
    <n v="-10.42"/>
  </r>
  <r>
    <s v="17-09-2015"/>
    <x v="1"/>
    <x v="8"/>
    <x v="360"/>
    <x v="4"/>
    <x v="2"/>
    <x v="9"/>
    <s v="GBC Imprintable Covers"/>
    <n v="6.59"/>
    <n v="3"/>
    <n v="-10.210000000000001"/>
  </r>
  <r>
    <s v="17-09-2015"/>
    <x v="1"/>
    <x v="8"/>
    <x v="589"/>
    <x v="2"/>
    <x v="1"/>
    <x v="7"/>
    <s v="Riverside Furniture Oval Coffee Table, Oval End Table, End Table with Drawer"/>
    <n v="344.22"/>
    <n v="2"/>
    <n v="-103.27"/>
  </r>
  <r>
    <s v="17-09-2015"/>
    <x v="1"/>
    <x v="8"/>
    <x v="451"/>
    <x v="11"/>
    <x v="0"/>
    <x v="0"/>
    <s v="SanDisk Cruzer 64 GB USB Flash Drive"/>
    <n v="87.17"/>
    <n v="3"/>
    <n v="10.9"/>
  </r>
  <r>
    <s v="17-09-2015"/>
    <x v="1"/>
    <x v="8"/>
    <x v="340"/>
    <x v="1"/>
    <x v="2"/>
    <x v="9"/>
    <s v="Acco Data Flex Cable Posts For Top &amp; Bottom Load Binders, 6&quot; Capacity"/>
    <n v="25.03"/>
    <n v="3"/>
    <n v="7.82"/>
  </r>
  <r>
    <s v="17-09-2015"/>
    <x v="1"/>
    <x v="8"/>
    <x v="130"/>
    <x v="2"/>
    <x v="2"/>
    <x v="6"/>
    <s v="Woodgrain Magazine Files by Perma"/>
    <n v="14.9"/>
    <n v="5"/>
    <n v="1.04"/>
  </r>
  <r>
    <s v="17-09-2015"/>
    <x v="1"/>
    <x v="8"/>
    <x v="130"/>
    <x v="2"/>
    <x v="2"/>
    <x v="8"/>
    <s v="Avery 485"/>
    <n v="87.71"/>
    <n v="7"/>
    <n v="41.22"/>
  </r>
  <r>
    <s v="17-09-2015"/>
    <x v="1"/>
    <x v="8"/>
    <x v="130"/>
    <x v="2"/>
    <x v="1"/>
    <x v="1"/>
    <s v="Office Star Flex Back Scooter Chair with White Frame"/>
    <n v="199.76"/>
    <n v="2"/>
    <n v="8.8800000000000008"/>
  </r>
  <r>
    <s v="17-09-2015"/>
    <x v="1"/>
    <x v="8"/>
    <x v="130"/>
    <x v="2"/>
    <x v="2"/>
    <x v="6"/>
    <s v="Eldon Mobile Mega Data Cart  Mega Stackable  Add-On Trays"/>
    <n v="94.6"/>
    <n v="4"/>
    <n v="27.43"/>
  </r>
  <r>
    <s v="17-09-2015"/>
    <x v="1"/>
    <x v="8"/>
    <x v="130"/>
    <x v="2"/>
    <x v="1"/>
    <x v="16"/>
    <s v="Riverside Palais Royal Lawyers Bookcase, Royale Cherry Finish"/>
    <n v="4228.7"/>
    <n v="6"/>
    <n v="158.58000000000001"/>
  </r>
  <r>
    <s v="17-09-2015"/>
    <x v="1"/>
    <x v="8"/>
    <x v="130"/>
    <x v="2"/>
    <x v="1"/>
    <x v="16"/>
    <s v="DMI Eclipse Executive Suite Bookcases"/>
    <n v="2003.92"/>
    <n v="5"/>
    <n v="-25.05"/>
  </r>
  <r>
    <s v="17-09-2015"/>
    <x v="1"/>
    <x v="8"/>
    <x v="130"/>
    <x v="2"/>
    <x v="0"/>
    <x v="2"/>
    <s v="ClearSounds CSC500 Amplified Spirit Phone Corded phone"/>
    <n v="209.97"/>
    <n v="3"/>
    <n v="58.79"/>
  </r>
  <r>
    <s v="17-09-2015"/>
    <x v="1"/>
    <x v="8"/>
    <x v="130"/>
    <x v="2"/>
    <x v="0"/>
    <x v="0"/>
    <s v="Plantronics CS510 - Over-the-Head monaural Wireless Headset System"/>
    <n v="659.9"/>
    <n v="2"/>
    <n v="217.77"/>
  </r>
  <r>
    <s v="17-09-2015"/>
    <x v="1"/>
    <x v="8"/>
    <x v="130"/>
    <x v="2"/>
    <x v="2"/>
    <x v="3"/>
    <s v="Eaton Premium Continuous-Feed Paper, 25% Cotton, Letter Size, White, 1000 Shts/Box"/>
    <n v="110.96"/>
    <n v="2"/>
    <n v="53.26"/>
  </r>
  <r>
    <s v="17-09-2015"/>
    <x v="1"/>
    <x v="8"/>
    <x v="130"/>
    <x v="2"/>
    <x v="0"/>
    <x v="2"/>
    <s v="ARKON Windshield Dashboard Air Vent Car Mount Holder"/>
    <n v="67.8"/>
    <n v="4"/>
    <n v="1.36"/>
  </r>
  <r>
    <s v="17-09-2016"/>
    <x v="2"/>
    <x v="8"/>
    <x v="744"/>
    <x v="5"/>
    <x v="2"/>
    <x v="11"/>
    <s v="Turquoise Lead Holder with Pocket Clip"/>
    <n v="20.100000000000001"/>
    <n v="3"/>
    <n v="6.63"/>
  </r>
  <r>
    <s v="17-09-2016"/>
    <x v="2"/>
    <x v="8"/>
    <x v="744"/>
    <x v="5"/>
    <x v="0"/>
    <x v="2"/>
    <s v="Panasonic Kx-TS550"/>
    <n v="73.58"/>
    <n v="2"/>
    <n v="8.2799999999999994"/>
  </r>
  <r>
    <s v="17-09-2016"/>
    <x v="2"/>
    <x v="8"/>
    <x v="744"/>
    <x v="5"/>
    <x v="2"/>
    <x v="3"/>
    <s v="Xerox 1995"/>
    <n v="6.48"/>
    <n v="1"/>
    <n v="3.11"/>
  </r>
  <r>
    <s v="17-09-2016"/>
    <x v="2"/>
    <x v="8"/>
    <x v="503"/>
    <x v="19"/>
    <x v="0"/>
    <x v="14"/>
    <s v="Lexmark X 9575 Professional All-in-One Color Printer"/>
    <n v="396"/>
    <n v="4"/>
    <n v="190.08"/>
  </r>
  <r>
    <s v="17-09-2016"/>
    <x v="2"/>
    <x v="8"/>
    <x v="280"/>
    <x v="31"/>
    <x v="0"/>
    <x v="2"/>
    <s v="Wi-Ex zBoost YX540 Cellular Phone Signal Booster"/>
    <n v="437.85"/>
    <n v="3"/>
    <n v="131.36000000000001"/>
  </r>
  <r>
    <s v="17-09-2016"/>
    <x v="2"/>
    <x v="8"/>
    <x v="280"/>
    <x v="31"/>
    <x v="1"/>
    <x v="5"/>
    <s v="C-Line Cubicle Keepers Polyproplyene Holder w/Velcro Back, 8-1/2x11, 25/Bx"/>
    <n v="109.48"/>
    <n v="2"/>
    <n v="33.94"/>
  </r>
  <r>
    <s v="17-09-2016"/>
    <x v="2"/>
    <x v="8"/>
    <x v="605"/>
    <x v="1"/>
    <x v="1"/>
    <x v="1"/>
    <s v="Harbour Creations 67200 Series Stacking Chairs"/>
    <n v="113.89"/>
    <n v="2"/>
    <n v="9.9700000000000006"/>
  </r>
  <r>
    <s v="17-09-2016"/>
    <x v="2"/>
    <x v="8"/>
    <x v="605"/>
    <x v="1"/>
    <x v="0"/>
    <x v="2"/>
    <s v="Clarity 53712"/>
    <n v="105.58"/>
    <n v="2"/>
    <n v="7.92"/>
  </r>
  <r>
    <s v="17-09-2016"/>
    <x v="2"/>
    <x v="8"/>
    <x v="310"/>
    <x v="2"/>
    <x v="2"/>
    <x v="9"/>
    <s v="Avery Arch Ring Binders"/>
    <n v="232.4"/>
    <n v="5"/>
    <n v="78.44"/>
  </r>
  <r>
    <s v="17-09-2016"/>
    <x v="2"/>
    <x v="8"/>
    <x v="150"/>
    <x v="33"/>
    <x v="2"/>
    <x v="11"/>
    <s v="Sanford Liquid Accent Highlighters"/>
    <n v="33.4"/>
    <n v="5"/>
    <n v="12.36"/>
  </r>
  <r>
    <s v="17-09-2016"/>
    <x v="2"/>
    <x v="8"/>
    <x v="698"/>
    <x v="6"/>
    <x v="1"/>
    <x v="5"/>
    <s v="C-Line Magnetic Cubicle Keepers, Clear Polypropylene"/>
    <n v="14.82"/>
    <n v="3"/>
    <n v="6.22"/>
  </r>
  <r>
    <s v="17-09-2016"/>
    <x v="2"/>
    <x v="8"/>
    <x v="698"/>
    <x v="6"/>
    <x v="1"/>
    <x v="5"/>
    <s v="Howard Miller 14-1/2&quot; Diameter Chrome Round Wall Clock"/>
    <n v="191.82"/>
    <n v="3"/>
    <n v="61.38"/>
  </r>
  <r>
    <s v="17-09-2016"/>
    <x v="2"/>
    <x v="8"/>
    <x v="618"/>
    <x v="18"/>
    <x v="2"/>
    <x v="6"/>
    <s v="Safco Industrial Shelving"/>
    <n v="295.39999999999998"/>
    <n v="5"/>
    <n v="-62.77"/>
  </r>
  <r>
    <s v="17-09-2016"/>
    <x v="2"/>
    <x v="8"/>
    <x v="418"/>
    <x v="1"/>
    <x v="2"/>
    <x v="8"/>
    <s v="Avery 481"/>
    <n v="12.32"/>
    <n v="4"/>
    <n v="5.91"/>
  </r>
  <r>
    <s v="17-09-2017"/>
    <x v="3"/>
    <x v="8"/>
    <x v="717"/>
    <x v="1"/>
    <x v="2"/>
    <x v="3"/>
    <s v="Xerox 1984"/>
    <n v="12.96"/>
    <n v="2"/>
    <n v="6.35"/>
  </r>
  <r>
    <s v="17-09-2017"/>
    <x v="3"/>
    <x v="8"/>
    <x v="680"/>
    <x v="19"/>
    <x v="1"/>
    <x v="1"/>
    <s v="Global Ergonomic Managers Chair"/>
    <n v="723.92"/>
    <n v="4"/>
    <n v="188.22"/>
  </r>
  <r>
    <s v="17-09-2017"/>
    <x v="3"/>
    <x v="8"/>
    <x v="680"/>
    <x v="19"/>
    <x v="2"/>
    <x v="3"/>
    <s v="Easy-staple paper"/>
    <n v="106.32"/>
    <n v="3"/>
    <n v="49.97"/>
  </r>
  <r>
    <s v="17-09-2017"/>
    <x v="3"/>
    <x v="8"/>
    <x v="378"/>
    <x v="21"/>
    <x v="2"/>
    <x v="9"/>
    <s v="Avery Non-Stick Binders"/>
    <n v="10.78"/>
    <n v="3"/>
    <n v="3.5"/>
  </r>
  <r>
    <s v="17-09-2017"/>
    <x v="3"/>
    <x v="8"/>
    <x v="378"/>
    <x v="21"/>
    <x v="2"/>
    <x v="9"/>
    <s v="Acco Pressboard Covers with Storage Hooks, 14 7/8&quot; x 11&quot;, Light Blue"/>
    <n v="11.78"/>
    <n v="3"/>
    <n v="4.2699999999999996"/>
  </r>
  <r>
    <s v="17-09-2017"/>
    <x v="3"/>
    <x v="8"/>
    <x v="378"/>
    <x v="21"/>
    <x v="2"/>
    <x v="3"/>
    <s v="Green Bar Computer Printout Paper"/>
    <n v="164.88"/>
    <n v="3"/>
    <n v="80.790000000000006"/>
  </r>
  <r>
    <s v="17-09-2017"/>
    <x v="3"/>
    <x v="8"/>
    <x v="378"/>
    <x v="21"/>
    <x v="1"/>
    <x v="16"/>
    <s v="Global Adaptabilites Bookcase, Cherry/Storm Gray Finish"/>
    <n v="1292.94"/>
    <n v="3"/>
    <n v="77.58"/>
  </r>
  <r>
    <s v="17-09-2017"/>
    <x v="3"/>
    <x v="8"/>
    <x v="378"/>
    <x v="21"/>
    <x v="2"/>
    <x v="9"/>
    <s v="GBC Pre-Punched Binding Paper, Plastic, White, 8-1/2&quot; x 11&quot;"/>
    <n v="25.58"/>
    <n v="2"/>
    <n v="8.9499999999999993"/>
  </r>
  <r>
    <s v="17-09-2017"/>
    <x v="3"/>
    <x v="8"/>
    <x v="378"/>
    <x v="21"/>
    <x v="2"/>
    <x v="6"/>
    <s v="Mini 13-1/2 Capacity Data Binder Rack, Pearl"/>
    <n v="261.74"/>
    <n v="2"/>
    <n v="65.44"/>
  </r>
  <r>
    <s v="17-09-2017"/>
    <x v="3"/>
    <x v="8"/>
    <x v="378"/>
    <x v="21"/>
    <x v="2"/>
    <x v="8"/>
    <s v="Avery 514"/>
    <n v="14.4"/>
    <n v="5"/>
    <n v="7.06"/>
  </r>
  <r>
    <s v="17-09-2017"/>
    <x v="3"/>
    <x v="8"/>
    <x v="605"/>
    <x v="4"/>
    <x v="2"/>
    <x v="11"/>
    <s v="Newell Chalk Holder"/>
    <n v="9.91"/>
    <n v="3"/>
    <n v="3.22"/>
  </r>
  <r>
    <s v="17-09-2017"/>
    <x v="3"/>
    <x v="8"/>
    <x v="605"/>
    <x v="4"/>
    <x v="1"/>
    <x v="1"/>
    <s v="Global Wood Trimmed Manager's Task Chair, Khaki"/>
    <n v="318.43"/>
    <n v="5"/>
    <n v="-77.33"/>
  </r>
  <r>
    <s v="17-09-2017"/>
    <x v="3"/>
    <x v="8"/>
    <x v="605"/>
    <x v="4"/>
    <x v="2"/>
    <x v="9"/>
    <s v="Wilson Jones Snap Scratch Pad Binder Tool for Ring Binders"/>
    <n v="5.8"/>
    <n v="5"/>
    <n v="-10.15"/>
  </r>
  <r>
    <s v="17-09-2017"/>
    <x v="3"/>
    <x v="8"/>
    <x v="605"/>
    <x v="4"/>
    <x v="0"/>
    <x v="2"/>
    <s v="Polycom VoiceStation 500 Conference phone"/>
    <n v="1415.76"/>
    <n v="6"/>
    <n v="88.49"/>
  </r>
  <r>
    <s v="17-09-2017"/>
    <x v="3"/>
    <x v="8"/>
    <x v="141"/>
    <x v="8"/>
    <x v="0"/>
    <x v="14"/>
    <s v="Lexmark 20R1285 X6650 Wireless All-in-One Printer"/>
    <n v="480"/>
    <n v="4"/>
    <n v="225.6"/>
  </r>
  <r>
    <s v="17-09-2017"/>
    <x v="3"/>
    <x v="8"/>
    <x v="141"/>
    <x v="8"/>
    <x v="2"/>
    <x v="6"/>
    <s v="SimpliFile Personal File, Black Granite, 15w x 6-15/16d x 11-1/4h"/>
    <n v="34.049999999999997"/>
    <n v="3"/>
    <n v="9.5299999999999994"/>
  </r>
  <r>
    <s v="17-09-2017"/>
    <x v="3"/>
    <x v="8"/>
    <x v="4"/>
    <x v="36"/>
    <x v="0"/>
    <x v="0"/>
    <s v="Logitech Trackman Marble Mouse"/>
    <n v="89.97"/>
    <n v="3"/>
    <n v="37.79"/>
  </r>
  <r>
    <s v="17-10-2014"/>
    <x v="0"/>
    <x v="9"/>
    <x v="557"/>
    <x v="4"/>
    <x v="2"/>
    <x v="9"/>
    <s v="GBC Standard Recycled Report Covers, Clear Plastic Sheets"/>
    <n v="10.78"/>
    <n v="5"/>
    <n v="-17.25"/>
  </r>
  <r>
    <s v="17-10-2014"/>
    <x v="0"/>
    <x v="9"/>
    <x v="557"/>
    <x v="4"/>
    <x v="0"/>
    <x v="0"/>
    <s v="Case Logic 2.4GHz Wireless Keyboard"/>
    <n v="119.98"/>
    <n v="3"/>
    <n v="-18"/>
  </r>
  <r>
    <s v="17-10-2014"/>
    <x v="0"/>
    <x v="9"/>
    <x v="501"/>
    <x v="4"/>
    <x v="1"/>
    <x v="5"/>
    <s v="G.E. Longer-Life Indoor Recessed Floodlight Bulbs"/>
    <n v="5.31"/>
    <n v="2"/>
    <n v="-1.59"/>
  </r>
  <r>
    <s v="17-10-2015"/>
    <x v="1"/>
    <x v="9"/>
    <x v="471"/>
    <x v="5"/>
    <x v="2"/>
    <x v="6"/>
    <s v="Eldon Base for stackable storage shelf, platinum"/>
    <n v="77.88"/>
    <n v="2"/>
    <n v="3.89"/>
  </r>
  <r>
    <s v="17-10-2016"/>
    <x v="2"/>
    <x v="9"/>
    <x v="735"/>
    <x v="5"/>
    <x v="2"/>
    <x v="9"/>
    <s v="Avery Durable Plastic 1&quot; Binders"/>
    <n v="18.16"/>
    <n v="5"/>
    <n v="6.58"/>
  </r>
  <r>
    <s v="17-10-2016"/>
    <x v="2"/>
    <x v="9"/>
    <x v="558"/>
    <x v="5"/>
    <x v="1"/>
    <x v="16"/>
    <s v="Safco Value Mate Steel Bookcase, Baked Enamel Finish on Steel, Black"/>
    <n v="120.67"/>
    <n v="2"/>
    <n v="21.29"/>
  </r>
  <r>
    <s v="17-10-2016"/>
    <x v="2"/>
    <x v="9"/>
    <x v="485"/>
    <x v="22"/>
    <x v="0"/>
    <x v="2"/>
    <s v="Panasonic KX-TG9541B DECT 6.0 Digital 2-Line Expandable Cordless Phone With Digital Answering System"/>
    <n v="449.97"/>
    <n v="3"/>
    <n v="220.49"/>
  </r>
  <r>
    <s v="17-10-2016"/>
    <x v="2"/>
    <x v="9"/>
    <x v="485"/>
    <x v="22"/>
    <x v="2"/>
    <x v="10"/>
    <s v="Honeywell Enviracaire Portable HEPA Air Cleaner for 16' x 20' Room"/>
    <n v="1927.59"/>
    <n v="7"/>
    <n v="751.76"/>
  </r>
  <r>
    <s v="17-10-2016"/>
    <x v="2"/>
    <x v="9"/>
    <x v="191"/>
    <x v="8"/>
    <x v="1"/>
    <x v="16"/>
    <s v="O'Sullivan Living Dimensions 2-Shelf Bookcases"/>
    <n v="120.98"/>
    <n v="1"/>
    <n v="12.1"/>
  </r>
  <r>
    <s v="17-10-2016"/>
    <x v="2"/>
    <x v="9"/>
    <x v="191"/>
    <x v="8"/>
    <x v="2"/>
    <x v="9"/>
    <s v="GBC ProClick 150 Presentation Binding System"/>
    <n v="315.98"/>
    <n v="1"/>
    <n v="148.51"/>
  </r>
  <r>
    <s v="17-10-2017"/>
    <x v="3"/>
    <x v="9"/>
    <x v="679"/>
    <x v="40"/>
    <x v="2"/>
    <x v="6"/>
    <s v="2300 Heavy-Duty Transfer File Systems by Perma"/>
    <n v="49.96"/>
    <n v="2"/>
    <n v="9.49"/>
  </r>
  <r>
    <s v="17-10-2017"/>
    <x v="3"/>
    <x v="9"/>
    <x v="679"/>
    <x v="40"/>
    <x v="2"/>
    <x v="3"/>
    <s v="Xerox 1958"/>
    <n v="12.96"/>
    <n v="2"/>
    <n v="6.22"/>
  </r>
  <r>
    <s v="17-10-2017"/>
    <x v="3"/>
    <x v="9"/>
    <x v="748"/>
    <x v="5"/>
    <x v="2"/>
    <x v="11"/>
    <s v="Economy #2 Pencils"/>
    <n v="10.64"/>
    <n v="4"/>
    <n v="2.77"/>
  </r>
  <r>
    <s v="17-10-2017"/>
    <x v="3"/>
    <x v="9"/>
    <x v="535"/>
    <x v="5"/>
    <x v="0"/>
    <x v="2"/>
    <s v="Panasonic KX-TG6844B Expandable Digital Cordless Telephone"/>
    <n v="52.79"/>
    <n v="1"/>
    <n v="4.62"/>
  </r>
  <r>
    <s v="17-11-2014"/>
    <x v="0"/>
    <x v="10"/>
    <x v="110"/>
    <x v="7"/>
    <x v="1"/>
    <x v="1"/>
    <s v="Global Super Steno Chair"/>
    <n v="479.9"/>
    <n v="5"/>
    <n v="81.58"/>
  </r>
  <r>
    <s v="17-11-2014"/>
    <x v="0"/>
    <x v="10"/>
    <x v="511"/>
    <x v="37"/>
    <x v="2"/>
    <x v="6"/>
    <s v="Smead Adjustable Mobile File Trolley with Lockable Top"/>
    <n v="2934.33"/>
    <n v="7"/>
    <n v="792.27"/>
  </r>
  <r>
    <s v="17-11-2014"/>
    <x v="0"/>
    <x v="10"/>
    <x v="511"/>
    <x v="37"/>
    <x v="1"/>
    <x v="5"/>
    <s v="Eldon Econocleat Chair Mats for Low Pile Carpets"/>
    <n v="124.41"/>
    <n v="3"/>
    <n v="14.93"/>
  </r>
  <r>
    <s v="17-11-2014"/>
    <x v="0"/>
    <x v="10"/>
    <x v="511"/>
    <x v="37"/>
    <x v="2"/>
    <x v="11"/>
    <s v="Deluxe Chalkboard Eraser Cleaner"/>
    <n v="57.75"/>
    <n v="5"/>
    <n v="26.57"/>
  </r>
  <r>
    <s v="17-11-2014"/>
    <x v="0"/>
    <x v="10"/>
    <x v="238"/>
    <x v="5"/>
    <x v="0"/>
    <x v="0"/>
    <s v="Case Logic 2.4GHz Wireless Keyboard"/>
    <n v="99.98"/>
    <n v="2"/>
    <n v="8"/>
  </r>
  <r>
    <s v="17-11-2014"/>
    <x v="0"/>
    <x v="10"/>
    <x v="238"/>
    <x v="5"/>
    <x v="2"/>
    <x v="3"/>
    <s v="Xerox 1941"/>
    <n v="733.95"/>
    <n v="7"/>
    <n v="352.3"/>
  </r>
  <r>
    <s v="17-11-2014"/>
    <x v="0"/>
    <x v="10"/>
    <x v="238"/>
    <x v="5"/>
    <x v="2"/>
    <x v="10"/>
    <s v="APC 7 Outlet Network SurgeArrest Surge Protector"/>
    <n v="241.44"/>
    <n v="3"/>
    <n v="72.430000000000007"/>
  </r>
  <r>
    <s v="17-11-2014"/>
    <x v="0"/>
    <x v="10"/>
    <x v="768"/>
    <x v="13"/>
    <x v="2"/>
    <x v="3"/>
    <s v="Southworth 100% Résumé Paper, 24lb."/>
    <n v="12.45"/>
    <n v="2"/>
    <n v="3.89"/>
  </r>
  <r>
    <s v="17-11-2014"/>
    <x v="0"/>
    <x v="10"/>
    <x v="768"/>
    <x v="13"/>
    <x v="1"/>
    <x v="1"/>
    <s v="Hon Every-Day Series Multi-Task Chairs"/>
    <n v="657.93"/>
    <n v="5"/>
    <n v="-93.99"/>
  </r>
  <r>
    <s v="17-11-2014"/>
    <x v="0"/>
    <x v="10"/>
    <x v="695"/>
    <x v="4"/>
    <x v="2"/>
    <x v="13"/>
    <s v="Redi-Strip #10 Envelopes, 4 1/8 x 9 1/2"/>
    <n v="7.08"/>
    <n v="3"/>
    <n v="2.48"/>
  </r>
  <r>
    <s v="17-11-2014"/>
    <x v="0"/>
    <x v="10"/>
    <x v="591"/>
    <x v="2"/>
    <x v="2"/>
    <x v="9"/>
    <s v="GBC DocuBind TL300 Electric Binding System"/>
    <n v="2152.7800000000002"/>
    <n v="3"/>
    <n v="726.56"/>
  </r>
  <r>
    <s v="17-11-2014"/>
    <x v="0"/>
    <x v="10"/>
    <x v="591"/>
    <x v="2"/>
    <x v="1"/>
    <x v="16"/>
    <s v="DMI Eclipse Executive Suite Bookcases"/>
    <n v="4007.84"/>
    <n v="10"/>
    <n v="-50.1"/>
  </r>
  <r>
    <s v="17-11-2014"/>
    <x v="0"/>
    <x v="10"/>
    <x v="665"/>
    <x v="2"/>
    <x v="2"/>
    <x v="3"/>
    <s v="Southworth 100% Cotton The Best Paper"/>
    <n v="34.44"/>
    <n v="3"/>
    <n v="17.22"/>
  </r>
  <r>
    <s v="17-11-2015"/>
    <x v="1"/>
    <x v="10"/>
    <x v="769"/>
    <x v="3"/>
    <x v="2"/>
    <x v="15"/>
    <s v="Acme Box Cutter Scissors"/>
    <n v="40.92"/>
    <n v="5"/>
    <n v="3.07"/>
  </r>
  <r>
    <s v="17-11-2015"/>
    <x v="1"/>
    <x v="10"/>
    <x v="770"/>
    <x v="5"/>
    <x v="0"/>
    <x v="2"/>
    <s v="RCA ViSYS 25825 Wireless digital phone"/>
    <n v="415.97"/>
    <n v="4"/>
    <n v="52"/>
  </r>
  <r>
    <s v="17-11-2015"/>
    <x v="1"/>
    <x v="10"/>
    <x v="770"/>
    <x v="5"/>
    <x v="2"/>
    <x v="6"/>
    <s v="Carina Media Storage Towers in Natural &amp; Black"/>
    <n v="304.89999999999998"/>
    <n v="5"/>
    <n v="6.1"/>
  </r>
  <r>
    <s v="17-11-2015"/>
    <x v="1"/>
    <x v="10"/>
    <x v="770"/>
    <x v="5"/>
    <x v="1"/>
    <x v="5"/>
    <s v="DAX Contemporary Wood Frame with Silver Metal Mat, Desktop, 11 x 14 Size"/>
    <n v="80.959999999999994"/>
    <n v="4"/>
    <n v="29.15"/>
  </r>
  <r>
    <s v="17-11-2015"/>
    <x v="1"/>
    <x v="10"/>
    <x v="770"/>
    <x v="5"/>
    <x v="2"/>
    <x v="6"/>
    <s v="Fellowes Recycled Storage Drawers"/>
    <n v="777.21"/>
    <n v="7"/>
    <n v="54.4"/>
  </r>
  <r>
    <s v="17-11-2015"/>
    <x v="1"/>
    <x v="10"/>
    <x v="770"/>
    <x v="5"/>
    <x v="2"/>
    <x v="3"/>
    <s v="Xerox 203"/>
    <n v="32.4"/>
    <n v="5"/>
    <n v="15.55"/>
  </r>
  <r>
    <s v="17-11-2015"/>
    <x v="1"/>
    <x v="10"/>
    <x v="770"/>
    <x v="5"/>
    <x v="1"/>
    <x v="1"/>
    <s v="Office Star - Contemporary Swivel Chair with Padded Adjustable Arms and Flex Back"/>
    <n v="225.57"/>
    <n v="2"/>
    <n v="2.82"/>
  </r>
  <r>
    <s v="17-11-2015"/>
    <x v="1"/>
    <x v="10"/>
    <x v="770"/>
    <x v="5"/>
    <x v="1"/>
    <x v="5"/>
    <s v="Advantus Panel Wall Certificate Holder - 8.5x11"/>
    <n v="36.6"/>
    <n v="3"/>
    <n v="15.37"/>
  </r>
  <r>
    <s v="17-11-2015"/>
    <x v="1"/>
    <x v="10"/>
    <x v="35"/>
    <x v="28"/>
    <x v="2"/>
    <x v="6"/>
    <s v="Tennsco Stur-D-Stor Boltless Shelving, 5 Shelves, 24&quot; Deep, Sand"/>
    <n v="541.24"/>
    <n v="4"/>
    <n v="5.41"/>
  </r>
  <r>
    <s v="17-11-2015"/>
    <x v="1"/>
    <x v="10"/>
    <x v="35"/>
    <x v="28"/>
    <x v="2"/>
    <x v="3"/>
    <s v="Easy-staple paper"/>
    <n v="106.32"/>
    <n v="3"/>
    <n v="49.97"/>
  </r>
  <r>
    <s v="17-11-2015"/>
    <x v="1"/>
    <x v="10"/>
    <x v="35"/>
    <x v="28"/>
    <x v="1"/>
    <x v="1"/>
    <s v="Hon Olson Stacker Chairs"/>
    <n v="1323.9"/>
    <n v="5"/>
    <n v="383.93"/>
  </r>
  <r>
    <s v="17-11-2016"/>
    <x v="2"/>
    <x v="10"/>
    <x v="199"/>
    <x v="35"/>
    <x v="2"/>
    <x v="9"/>
    <s v="Avery Non-Stick Binders"/>
    <n v="10.78"/>
    <n v="3"/>
    <n v="3.37"/>
  </r>
  <r>
    <s v="17-11-2016"/>
    <x v="2"/>
    <x v="10"/>
    <x v="149"/>
    <x v="4"/>
    <x v="0"/>
    <x v="2"/>
    <s v="Apple EarPods with Remote and Mic"/>
    <n v="67.180000000000007"/>
    <n v="3"/>
    <n v="6.72"/>
  </r>
  <r>
    <s v="17-11-2016"/>
    <x v="2"/>
    <x v="10"/>
    <x v="149"/>
    <x v="4"/>
    <x v="2"/>
    <x v="3"/>
    <s v="TOPS Voice Message Log Book, Flash Format"/>
    <n v="15.23"/>
    <n v="4"/>
    <n v="5.52"/>
  </r>
  <r>
    <s v="17-11-2016"/>
    <x v="2"/>
    <x v="10"/>
    <x v="738"/>
    <x v="5"/>
    <x v="2"/>
    <x v="15"/>
    <s v="Acme Tagit Stainless Steel Antibacterial Scissors"/>
    <n v="49.5"/>
    <n v="5"/>
    <n v="13.37"/>
  </r>
  <r>
    <s v="17-11-2017"/>
    <x v="3"/>
    <x v="10"/>
    <x v="384"/>
    <x v="20"/>
    <x v="2"/>
    <x v="10"/>
    <s v="Bionaire 99.97% HEPA Air Cleaner"/>
    <n v="35.04"/>
    <n v="2"/>
    <n v="12.26"/>
  </r>
  <r>
    <s v="17-11-2017"/>
    <x v="3"/>
    <x v="10"/>
    <x v="175"/>
    <x v="6"/>
    <x v="2"/>
    <x v="11"/>
    <s v="Stanley Bostitch Contemporary Electric Pencil Sharpeners"/>
    <n v="50.94"/>
    <n v="3"/>
    <n v="14.26"/>
  </r>
  <r>
    <s v="17-11-2017"/>
    <x v="3"/>
    <x v="10"/>
    <x v="621"/>
    <x v="4"/>
    <x v="1"/>
    <x v="16"/>
    <s v="Atlantic Metals Mobile 2-Shelf Bookcases, Custom Colors"/>
    <n v="327.73"/>
    <n v="2"/>
    <n v="-14.46"/>
  </r>
  <r>
    <s v="17-11-2017"/>
    <x v="3"/>
    <x v="10"/>
    <x v="298"/>
    <x v="37"/>
    <x v="0"/>
    <x v="12"/>
    <s v="Canon imageCLASS 2200 Advanced Copier"/>
    <n v="10499.97"/>
    <n v="3"/>
    <n v="5039.99"/>
  </r>
  <r>
    <s v="17-11-2017"/>
    <x v="3"/>
    <x v="10"/>
    <x v="359"/>
    <x v="3"/>
    <x v="0"/>
    <x v="0"/>
    <s v="Logitech Illuminated - Keyboard"/>
    <n v="239.96"/>
    <n v="5"/>
    <n v="83.99"/>
  </r>
  <r>
    <s v="17-11-2017"/>
    <x v="3"/>
    <x v="10"/>
    <x v="278"/>
    <x v="2"/>
    <x v="2"/>
    <x v="6"/>
    <s v="Deluxe Rollaway Locking File with Drawer"/>
    <n v="1247.6400000000001"/>
    <n v="3"/>
    <n v="349.34"/>
  </r>
  <r>
    <s v="17-11-2017"/>
    <x v="3"/>
    <x v="10"/>
    <x v="397"/>
    <x v="1"/>
    <x v="2"/>
    <x v="9"/>
    <s v="Cardinal Slant-D Ring Binder, Heavy Gauge Vinyl"/>
    <n v="13.9"/>
    <n v="2"/>
    <n v="4.5199999999999996"/>
  </r>
  <r>
    <s v="17-11-2017"/>
    <x v="3"/>
    <x v="10"/>
    <x v="7"/>
    <x v="16"/>
    <x v="2"/>
    <x v="3"/>
    <s v="Wirebound Message Forms, Four 2 3/4 x 5 Forms per Page, Pink Paper"/>
    <n v="19.61"/>
    <n v="3"/>
    <n v="6.62"/>
  </r>
  <r>
    <s v="17-11-2017"/>
    <x v="3"/>
    <x v="10"/>
    <x v="7"/>
    <x v="16"/>
    <x v="2"/>
    <x v="9"/>
    <s v="Avery Reinforcements for Hole-Punch Pages"/>
    <n v="4.16"/>
    <n v="7"/>
    <n v="-3.47"/>
  </r>
  <r>
    <s v="17-11-2017"/>
    <x v="3"/>
    <x v="10"/>
    <x v="492"/>
    <x v="12"/>
    <x v="2"/>
    <x v="3"/>
    <s v="Xerox 1938"/>
    <n v="268.24"/>
    <n v="7"/>
    <n v="93.88"/>
  </r>
  <r>
    <s v="17-11-2017"/>
    <x v="3"/>
    <x v="10"/>
    <x v="492"/>
    <x v="12"/>
    <x v="0"/>
    <x v="0"/>
    <s v="Plantronics S12 Corded Telephone Headset System"/>
    <n v="431.16"/>
    <n v="5"/>
    <n v="107.79"/>
  </r>
  <r>
    <s v="17-11-2017"/>
    <x v="3"/>
    <x v="10"/>
    <x v="596"/>
    <x v="2"/>
    <x v="2"/>
    <x v="3"/>
    <s v="Xerox 1905"/>
    <n v="38.880000000000003"/>
    <n v="6"/>
    <n v="18.66"/>
  </r>
  <r>
    <s v="17-11-2017"/>
    <x v="3"/>
    <x v="10"/>
    <x v="596"/>
    <x v="2"/>
    <x v="1"/>
    <x v="5"/>
    <s v="Howard Miller 13&quot; Diameter Goldtone Round Wall Clock"/>
    <n v="187.76"/>
    <n v="4"/>
    <n v="76.98"/>
  </r>
  <r>
    <s v="17-11-2017"/>
    <x v="3"/>
    <x v="10"/>
    <x v="173"/>
    <x v="24"/>
    <x v="2"/>
    <x v="9"/>
    <s v="Angle-D Binders with Locking Rings, Label Holders"/>
    <n v="43.8"/>
    <n v="6"/>
    <n v="20.59"/>
  </r>
  <r>
    <s v="17-11-2017"/>
    <x v="3"/>
    <x v="10"/>
    <x v="204"/>
    <x v="19"/>
    <x v="0"/>
    <x v="0"/>
    <s v="Logitech G430 Surround Sound Gaming Headset with Dolby 7.1 Technology"/>
    <n v="79.989999999999995"/>
    <n v="1"/>
    <n v="28.8"/>
  </r>
  <r>
    <s v="17-11-2017"/>
    <x v="3"/>
    <x v="10"/>
    <x v="204"/>
    <x v="19"/>
    <x v="0"/>
    <x v="2"/>
    <s v="Panasonic KX - TS880B Telephone"/>
    <n v="206.1"/>
    <n v="5"/>
    <n v="55.65"/>
  </r>
  <r>
    <s v="17-12-2014"/>
    <x v="0"/>
    <x v="11"/>
    <x v="312"/>
    <x v="19"/>
    <x v="2"/>
    <x v="11"/>
    <s v="Stanley Contemporary Battery Pencil Sharpeners"/>
    <n v="40.049999999999997"/>
    <n v="3"/>
    <n v="11.21"/>
  </r>
  <r>
    <s v="17-12-2014"/>
    <x v="0"/>
    <x v="11"/>
    <x v="643"/>
    <x v="18"/>
    <x v="2"/>
    <x v="9"/>
    <s v="Newell 3-Hole Punched Plastic Slotted Magazine Holders for Binders"/>
    <n v="5.48"/>
    <n v="4"/>
    <n v="-4.0199999999999996"/>
  </r>
  <r>
    <s v="17-12-2015"/>
    <x v="1"/>
    <x v="11"/>
    <x v="192"/>
    <x v="10"/>
    <x v="2"/>
    <x v="9"/>
    <s v="GBC Plastic Binding Combs"/>
    <n v="29.52"/>
    <n v="4"/>
    <n v="14.46"/>
  </r>
  <r>
    <s v="17-12-2015"/>
    <x v="1"/>
    <x v="11"/>
    <x v="192"/>
    <x v="10"/>
    <x v="1"/>
    <x v="1"/>
    <s v="Hon Valutask Swivel Chairs"/>
    <n v="302.94"/>
    <n v="3"/>
    <n v="48.47"/>
  </r>
  <r>
    <s v="17-12-2015"/>
    <x v="1"/>
    <x v="11"/>
    <x v="192"/>
    <x v="10"/>
    <x v="1"/>
    <x v="1"/>
    <s v="Harbour Creations 67200 Series Stacking Chairs"/>
    <n v="142.36000000000001"/>
    <n v="2"/>
    <n v="38.44"/>
  </r>
  <r>
    <s v="17-12-2015"/>
    <x v="1"/>
    <x v="11"/>
    <x v="192"/>
    <x v="10"/>
    <x v="1"/>
    <x v="1"/>
    <s v="Global Value Steno Chair, Gray"/>
    <n v="546.66"/>
    <n v="9"/>
    <n v="136.66999999999999"/>
  </r>
  <r>
    <s v="17-12-2015"/>
    <x v="1"/>
    <x v="11"/>
    <x v="192"/>
    <x v="10"/>
    <x v="1"/>
    <x v="5"/>
    <s v="Tenex Carpeted, Granite-Look or Clear Contemporary Contour Shape Chair Mats"/>
    <n v="212.13"/>
    <n v="3"/>
    <n v="14.85"/>
  </r>
  <r>
    <s v="17-12-2015"/>
    <x v="1"/>
    <x v="11"/>
    <x v="463"/>
    <x v="3"/>
    <x v="2"/>
    <x v="6"/>
    <s v="Tennsco Double-Tier Lockers"/>
    <n v="180.02"/>
    <n v="1"/>
    <n v="-15.75"/>
  </r>
  <r>
    <s v="17-12-2015"/>
    <x v="1"/>
    <x v="11"/>
    <x v="463"/>
    <x v="3"/>
    <x v="1"/>
    <x v="5"/>
    <s v="Howard Miller 11-1/2&quot; Diameter Ridgewood Wall Clock"/>
    <n v="41.55"/>
    <n v="2"/>
    <n v="-19.739999999999998"/>
  </r>
  <r>
    <s v="17-12-2015"/>
    <x v="1"/>
    <x v="11"/>
    <x v="463"/>
    <x v="3"/>
    <x v="2"/>
    <x v="11"/>
    <s v="Newell 35"/>
    <n v="13.12"/>
    <n v="5"/>
    <n v="1.48"/>
  </r>
  <r>
    <s v="17-12-2015"/>
    <x v="1"/>
    <x v="11"/>
    <x v="275"/>
    <x v="5"/>
    <x v="2"/>
    <x v="11"/>
    <s v="Sanford 52201 APSCO Electric Pencil Sharpener"/>
    <n v="204.85"/>
    <n v="5"/>
    <n v="53.26"/>
  </r>
  <r>
    <s v="17-12-2015"/>
    <x v="1"/>
    <x v="11"/>
    <x v="275"/>
    <x v="5"/>
    <x v="0"/>
    <x v="2"/>
    <s v="Panasonic KX TS3282W Corded phone"/>
    <n v="135.97999999999999"/>
    <n v="2"/>
    <n v="17"/>
  </r>
  <r>
    <s v="17-12-2015"/>
    <x v="1"/>
    <x v="11"/>
    <x v="275"/>
    <x v="5"/>
    <x v="2"/>
    <x v="11"/>
    <s v="Sanford Colorific Eraseable Coloring Pencils, 12 Count"/>
    <n v="16.399999999999999"/>
    <n v="5"/>
    <n v="7.05"/>
  </r>
  <r>
    <s v="17-12-2015"/>
    <x v="1"/>
    <x v="11"/>
    <x v="275"/>
    <x v="5"/>
    <x v="2"/>
    <x v="9"/>
    <s v="Avery Arch Ring Binders"/>
    <n v="92.96"/>
    <n v="2"/>
    <n v="31.37"/>
  </r>
  <r>
    <s v="17-12-2016"/>
    <x v="2"/>
    <x v="11"/>
    <x v="694"/>
    <x v="5"/>
    <x v="1"/>
    <x v="7"/>
    <s v="Bretford Just In Time Height-Adjustable Multi-Task Work Tables"/>
    <n v="2003.52"/>
    <n v="6"/>
    <n v="-325.57"/>
  </r>
  <r>
    <s v="17-12-2016"/>
    <x v="2"/>
    <x v="11"/>
    <x v="771"/>
    <x v="1"/>
    <x v="2"/>
    <x v="6"/>
    <s v="Personal Filing Tote with Lid, Black/Gray"/>
    <n v="46.53"/>
    <n v="3"/>
    <n v="13.03"/>
  </r>
  <r>
    <s v="17-12-2016"/>
    <x v="2"/>
    <x v="11"/>
    <x v="752"/>
    <x v="4"/>
    <x v="2"/>
    <x v="3"/>
    <s v="Xerox 214"/>
    <n v="51.84"/>
    <n v="10"/>
    <n v="18.14"/>
  </r>
  <r>
    <s v="17-12-2016"/>
    <x v="2"/>
    <x v="11"/>
    <x v="752"/>
    <x v="4"/>
    <x v="0"/>
    <x v="0"/>
    <s v="WD My Passport Ultra 1TB Portable External Hard Drive"/>
    <n v="165.6"/>
    <n v="3"/>
    <n v="-6.21"/>
  </r>
  <r>
    <s v="17-12-2016"/>
    <x v="2"/>
    <x v="11"/>
    <x v="433"/>
    <x v="35"/>
    <x v="2"/>
    <x v="9"/>
    <s v="Ibico Plastic and Wire Spiral Binding Combs"/>
    <n v="13.49"/>
    <n v="2"/>
    <n v="4.38"/>
  </r>
  <r>
    <s v="17-12-2016"/>
    <x v="2"/>
    <x v="11"/>
    <x v="433"/>
    <x v="35"/>
    <x v="2"/>
    <x v="9"/>
    <s v="GBC Laser Imprintable Binding System Covers, Desert Sand"/>
    <n v="11.42"/>
    <n v="1"/>
    <n v="3.85"/>
  </r>
  <r>
    <s v="17-12-2016"/>
    <x v="2"/>
    <x v="11"/>
    <x v="443"/>
    <x v="10"/>
    <x v="2"/>
    <x v="9"/>
    <s v="GBC Ibimaster 500 Manual ProClick Binding System"/>
    <n v="9892.74"/>
    <n v="13"/>
    <n v="4946.37"/>
  </r>
  <r>
    <s v="17-12-2017"/>
    <x v="3"/>
    <x v="11"/>
    <x v="246"/>
    <x v="4"/>
    <x v="2"/>
    <x v="10"/>
    <s v="Eureka Sanitaire  Commercial Upright"/>
    <n v="66.28"/>
    <n v="2"/>
    <n v="-178.97"/>
  </r>
  <r>
    <s v="17-12-2017"/>
    <x v="3"/>
    <x v="11"/>
    <x v="246"/>
    <x v="5"/>
    <x v="2"/>
    <x v="9"/>
    <s v="Acco Pressboard Covers with Storage Hooks, 9 1/2&quot; x 11&quot;, Executive Red"/>
    <n v="15.24"/>
    <n v="5"/>
    <n v="5.14"/>
  </r>
  <r>
    <s v="17-12-2017"/>
    <x v="3"/>
    <x v="11"/>
    <x v="246"/>
    <x v="5"/>
    <x v="2"/>
    <x v="3"/>
    <s v="Ampad Gold Fibre Wirebound Steno Books, 6&quot; x 9&quot;, Gregg Ruled"/>
    <n v="13.23"/>
    <n v="3"/>
    <n v="6.09"/>
  </r>
  <r>
    <s v="17-12-2017"/>
    <x v="3"/>
    <x v="11"/>
    <x v="2"/>
    <x v="5"/>
    <x v="2"/>
    <x v="9"/>
    <s v="GBC Plastic Binding Combs"/>
    <n v="11.81"/>
    <n v="2"/>
    <n v="4.28"/>
  </r>
  <r>
    <s v="17-12-2017"/>
    <x v="3"/>
    <x v="11"/>
    <x v="3"/>
    <x v="33"/>
    <x v="2"/>
    <x v="3"/>
    <s v="Wirebound Message Books, 2 7/8&quot; x 5&quot;, 3 Forms per Page"/>
    <n v="28.16"/>
    <n v="4"/>
    <n v="13.24"/>
  </r>
  <r>
    <s v="17-12-2017"/>
    <x v="3"/>
    <x v="11"/>
    <x v="254"/>
    <x v="20"/>
    <x v="1"/>
    <x v="1"/>
    <s v="Hon Valutask Swivel Chairs"/>
    <n v="504.9"/>
    <n v="5"/>
    <n v="80.78"/>
  </r>
  <r>
    <s v="17-12-2017"/>
    <x v="3"/>
    <x v="11"/>
    <x v="506"/>
    <x v="20"/>
    <x v="2"/>
    <x v="6"/>
    <s v="Adjustable Depth Letter/Legal Cart"/>
    <n v="544.38"/>
    <n v="3"/>
    <n v="157.87"/>
  </r>
  <r>
    <s v="17-12-2017"/>
    <x v="3"/>
    <x v="11"/>
    <x v="542"/>
    <x v="5"/>
    <x v="2"/>
    <x v="6"/>
    <s v="Iceberg Mobile Mega Data/Printer Cart"/>
    <n v="481.32"/>
    <n v="4"/>
    <n v="125.14"/>
  </r>
  <r>
    <s v="17-12-2017"/>
    <x v="3"/>
    <x v="11"/>
    <x v="542"/>
    <x v="5"/>
    <x v="2"/>
    <x v="15"/>
    <s v="Fiskars Spring-Action Scissors"/>
    <n v="13.98"/>
    <n v="1"/>
    <n v="3.63"/>
  </r>
  <r>
    <s v="17-12-2017"/>
    <x v="3"/>
    <x v="11"/>
    <x v="93"/>
    <x v="2"/>
    <x v="2"/>
    <x v="6"/>
    <s v="Safco Steel Mobile File Cart"/>
    <n v="166.72"/>
    <n v="2"/>
    <n v="41.68"/>
  </r>
  <r>
    <s v="17-12-2017"/>
    <x v="3"/>
    <x v="11"/>
    <x v="93"/>
    <x v="2"/>
    <x v="2"/>
    <x v="9"/>
    <s v="GBC Wire Binding Combs"/>
    <n v="24.82"/>
    <n v="3"/>
    <n v="8.3800000000000008"/>
  </r>
  <r>
    <s v="17-12-2017"/>
    <x v="3"/>
    <x v="11"/>
    <x v="93"/>
    <x v="2"/>
    <x v="1"/>
    <x v="5"/>
    <s v="Deflect-o Glass Clear Studded Chair Mats"/>
    <n v="124.36"/>
    <n v="2"/>
    <n v="27.36"/>
  </r>
  <r>
    <s v="17-12-2017"/>
    <x v="3"/>
    <x v="11"/>
    <x v="592"/>
    <x v="0"/>
    <x v="2"/>
    <x v="6"/>
    <s v="Adjustable Personal File Tote"/>
    <n v="32.56"/>
    <n v="2"/>
    <n v="8.4700000000000006"/>
  </r>
  <r>
    <s v="18-01-2014"/>
    <x v="0"/>
    <x v="0"/>
    <x v="136"/>
    <x v="16"/>
    <x v="2"/>
    <x v="10"/>
    <s v="Fellowes Mighty 8 Compact Surge Protector"/>
    <n v="64.86"/>
    <n v="4"/>
    <n v="6.49"/>
  </r>
  <r>
    <s v="18-02-2014"/>
    <x v="0"/>
    <x v="1"/>
    <x v="200"/>
    <x v="4"/>
    <x v="1"/>
    <x v="5"/>
    <s v="DAX Copper Panel Document Frame, 5 x 7 Size"/>
    <n v="25.16"/>
    <n v="5"/>
    <n v="-11.32"/>
  </r>
  <r>
    <s v="18-02-2014"/>
    <x v="0"/>
    <x v="1"/>
    <x v="184"/>
    <x v="4"/>
    <x v="2"/>
    <x v="6"/>
    <s v="Akro Stacking Bins"/>
    <n v="12.62"/>
    <n v="2"/>
    <n v="-2.52"/>
  </r>
  <r>
    <s v="18-02-2015"/>
    <x v="1"/>
    <x v="1"/>
    <x v="728"/>
    <x v="5"/>
    <x v="2"/>
    <x v="8"/>
    <s v="Smead Alpha-Z Color-Coded Second Alphabetical Labels and Starter Set"/>
    <n v="9.24"/>
    <n v="3"/>
    <n v="4.4400000000000004"/>
  </r>
  <r>
    <s v="18-02-2015"/>
    <x v="1"/>
    <x v="1"/>
    <x v="548"/>
    <x v="5"/>
    <x v="2"/>
    <x v="8"/>
    <s v="Avery 4027 File Folder Labels for Dot Matrix Printers, 5000 Labels per Box, White"/>
    <n v="61.06"/>
    <n v="2"/>
    <n v="28.09"/>
  </r>
  <r>
    <s v="18-02-2015"/>
    <x v="1"/>
    <x v="1"/>
    <x v="548"/>
    <x v="5"/>
    <x v="1"/>
    <x v="7"/>
    <s v="Hon 61000 Series Interactive Training Tables"/>
    <n v="35.54"/>
    <n v="1"/>
    <n v="-0.89"/>
  </r>
  <r>
    <s v="18-02-2017"/>
    <x v="3"/>
    <x v="1"/>
    <x v="523"/>
    <x v="5"/>
    <x v="0"/>
    <x v="2"/>
    <s v="iHome FM Clock Radio with Lightning Dock"/>
    <n v="167.98"/>
    <n v="3"/>
    <n v="10.5"/>
  </r>
  <r>
    <s v="18-02-2017"/>
    <x v="3"/>
    <x v="1"/>
    <x v="523"/>
    <x v="5"/>
    <x v="0"/>
    <x v="0"/>
    <s v="Memorex Micro Travel Drive 32 GB"/>
    <n v="109.53"/>
    <n v="3"/>
    <n v="47.1"/>
  </r>
  <r>
    <s v="18-02-2017"/>
    <x v="3"/>
    <x v="1"/>
    <x v="523"/>
    <x v="5"/>
    <x v="2"/>
    <x v="8"/>
    <s v="Avery 493"/>
    <n v="9.82"/>
    <n v="2"/>
    <n v="4.8099999999999996"/>
  </r>
  <r>
    <s v="18-03-2014"/>
    <x v="0"/>
    <x v="2"/>
    <x v="719"/>
    <x v="11"/>
    <x v="0"/>
    <x v="14"/>
    <s v="Hewlett-Packard Deskjet 6540 Color Inkjet Printer"/>
    <n v="821.3"/>
    <n v="4"/>
    <n v="-16.43"/>
  </r>
  <r>
    <s v="18-03-2014"/>
    <x v="0"/>
    <x v="2"/>
    <x v="719"/>
    <x v="11"/>
    <x v="0"/>
    <x v="14"/>
    <s v="Cisco TelePresence System EX90 Videoconferencing Unit"/>
    <n v="22638.48"/>
    <n v="6"/>
    <n v="-1811.08"/>
  </r>
  <r>
    <s v="18-03-2014"/>
    <x v="0"/>
    <x v="2"/>
    <x v="719"/>
    <x v="11"/>
    <x v="2"/>
    <x v="3"/>
    <s v="Xerox 195"/>
    <n v="21.38"/>
    <n v="4"/>
    <n v="7.48"/>
  </r>
  <r>
    <s v="18-03-2014"/>
    <x v="0"/>
    <x v="2"/>
    <x v="719"/>
    <x v="11"/>
    <x v="2"/>
    <x v="11"/>
    <s v="Avery Fluorescent Highlighter Four-Color Set"/>
    <n v="8.02"/>
    <n v="3"/>
    <n v="1"/>
  </r>
  <r>
    <s v="18-03-2014"/>
    <x v="0"/>
    <x v="2"/>
    <x v="719"/>
    <x v="11"/>
    <x v="1"/>
    <x v="5"/>
    <s v="Executive Impressions 13&quot; Clairmont Wall Clock"/>
    <n v="30.77"/>
    <n v="2"/>
    <n v="8.08"/>
  </r>
  <r>
    <s v="18-03-2014"/>
    <x v="0"/>
    <x v="2"/>
    <x v="719"/>
    <x v="11"/>
    <x v="2"/>
    <x v="4"/>
    <s v="Staples"/>
    <n v="18.940000000000001"/>
    <n v="3"/>
    <n v="5.92"/>
  </r>
  <r>
    <s v="18-03-2014"/>
    <x v="0"/>
    <x v="2"/>
    <x v="719"/>
    <x v="11"/>
    <x v="1"/>
    <x v="5"/>
    <s v="Dana Fluorescent Magnifying Lamp, White, 36&quot;"/>
    <n v="122.35"/>
    <n v="3"/>
    <n v="15.29"/>
  </r>
  <r>
    <s v="18-03-2014"/>
    <x v="0"/>
    <x v="2"/>
    <x v="763"/>
    <x v="5"/>
    <x v="1"/>
    <x v="16"/>
    <s v="Bush Heritage Pine Collection 5-Shelf Bookcase, Albany Pine Finish, *Special Order"/>
    <n v="1198.33"/>
    <n v="10"/>
    <n v="70.489999999999995"/>
  </r>
  <r>
    <s v="18-03-2014"/>
    <x v="0"/>
    <x v="2"/>
    <x v="683"/>
    <x v="5"/>
    <x v="1"/>
    <x v="5"/>
    <s v="Eldon Cleatmat Chair Mats for Medium Pile Carpets"/>
    <n v="111"/>
    <n v="2"/>
    <n v="14.43"/>
  </r>
  <r>
    <s v="18-03-2014"/>
    <x v="0"/>
    <x v="2"/>
    <x v="683"/>
    <x v="5"/>
    <x v="0"/>
    <x v="14"/>
    <s v="Swingline SM12-08 MicroCut Jam Free Shredder"/>
    <n v="1279.97"/>
    <n v="4"/>
    <n v="415.99"/>
  </r>
  <r>
    <s v="18-03-2014"/>
    <x v="0"/>
    <x v="2"/>
    <x v="683"/>
    <x v="5"/>
    <x v="2"/>
    <x v="6"/>
    <s v="Tennsco 6- and 18-Compartment Lockers"/>
    <n v="1856.19"/>
    <n v="7"/>
    <n v="334.11"/>
  </r>
  <r>
    <s v="18-03-2016"/>
    <x v="2"/>
    <x v="2"/>
    <x v="390"/>
    <x v="26"/>
    <x v="1"/>
    <x v="7"/>
    <s v="Balt Solid Wood Rectangular Table"/>
    <n v="189.88"/>
    <n v="3"/>
    <n v="-94.94"/>
  </r>
  <r>
    <s v="18-03-2016"/>
    <x v="2"/>
    <x v="2"/>
    <x v="1"/>
    <x v="26"/>
    <x v="2"/>
    <x v="10"/>
    <s v="Hoover WindTunnel Plus Canister Vacuum"/>
    <n v="871.8"/>
    <n v="3"/>
    <n v="87.18"/>
  </r>
  <r>
    <s v="18-03-2017"/>
    <x v="3"/>
    <x v="2"/>
    <x v="710"/>
    <x v="4"/>
    <x v="2"/>
    <x v="10"/>
    <s v="Hoover Portapower Portable Vacuum"/>
    <n v="2.69"/>
    <n v="3"/>
    <n v="-7.39"/>
  </r>
  <r>
    <s v="18-03-2017"/>
    <x v="3"/>
    <x v="2"/>
    <x v="710"/>
    <x v="4"/>
    <x v="0"/>
    <x v="0"/>
    <s v="Verbatim 25 GB 6x Blu-ray Single Layer Recordable Disc, 10/Pack"/>
    <n v="27.82"/>
    <n v="3"/>
    <n v="4.5199999999999996"/>
  </r>
  <r>
    <s v="18-03-2017"/>
    <x v="3"/>
    <x v="2"/>
    <x v="710"/>
    <x v="4"/>
    <x v="1"/>
    <x v="5"/>
    <s v="Howard Miller 13-1/2&quot; Diameter Rosebrook Wall Clock"/>
    <n v="82.52"/>
    <n v="3"/>
    <n v="-41.26"/>
  </r>
  <r>
    <s v="18-03-2017"/>
    <x v="3"/>
    <x v="2"/>
    <x v="710"/>
    <x v="4"/>
    <x v="2"/>
    <x v="9"/>
    <s v="Ibico Hi-Tech Manual Binding System"/>
    <n v="182.99"/>
    <n v="3"/>
    <n v="-320.24"/>
  </r>
  <r>
    <s v="18-03-2017"/>
    <x v="3"/>
    <x v="2"/>
    <x v="561"/>
    <x v="4"/>
    <x v="2"/>
    <x v="11"/>
    <s v="Peel-Off China Markers"/>
    <n v="23.83"/>
    <n v="3"/>
    <n v="6.55"/>
  </r>
  <r>
    <s v="18-03-2017"/>
    <x v="3"/>
    <x v="2"/>
    <x v="253"/>
    <x v="1"/>
    <x v="2"/>
    <x v="11"/>
    <s v="Deluxe Chalkboard Eraser Cleaner"/>
    <n v="46.2"/>
    <n v="4"/>
    <n v="21.25"/>
  </r>
  <r>
    <s v="18-03-2017"/>
    <x v="3"/>
    <x v="2"/>
    <x v="414"/>
    <x v="4"/>
    <x v="0"/>
    <x v="2"/>
    <s v="Pyle PMP37LED"/>
    <n v="537.54"/>
    <n v="7"/>
    <n v="47.04"/>
  </r>
  <r>
    <s v="18-03-2017"/>
    <x v="3"/>
    <x v="2"/>
    <x v="311"/>
    <x v="5"/>
    <x v="2"/>
    <x v="11"/>
    <s v="Prang Drawing Pencil Set"/>
    <n v="13.9"/>
    <n v="5"/>
    <n v="3.75"/>
  </r>
  <r>
    <s v="18-03-2017"/>
    <x v="3"/>
    <x v="2"/>
    <x v="311"/>
    <x v="5"/>
    <x v="2"/>
    <x v="13"/>
    <s v="Peel &amp; Seel Envelopes"/>
    <n v="19.399999999999999"/>
    <n v="5"/>
    <n v="9.31"/>
  </r>
  <r>
    <s v="18-03-2017"/>
    <x v="3"/>
    <x v="2"/>
    <x v="772"/>
    <x v="5"/>
    <x v="2"/>
    <x v="10"/>
    <s v="Fellowes Basic Home/Office Series Surge Protectors"/>
    <n v="90.86"/>
    <n v="7"/>
    <n v="26.35"/>
  </r>
  <r>
    <s v="18-04-2014"/>
    <x v="0"/>
    <x v="3"/>
    <x v="192"/>
    <x v="5"/>
    <x v="0"/>
    <x v="14"/>
    <s v="Ativa MDM8000 8-Sheet Micro-Cut Shredder"/>
    <n v="287.97000000000003"/>
    <n v="4"/>
    <n v="97.19"/>
  </r>
  <r>
    <s v="18-04-2014"/>
    <x v="0"/>
    <x v="3"/>
    <x v="192"/>
    <x v="5"/>
    <x v="2"/>
    <x v="11"/>
    <s v="Newell 351"/>
    <n v="13.12"/>
    <n v="4"/>
    <n v="3.8"/>
  </r>
  <r>
    <s v="18-04-2014"/>
    <x v="0"/>
    <x v="3"/>
    <x v="192"/>
    <x v="5"/>
    <x v="2"/>
    <x v="11"/>
    <s v="Binney &amp; Smith inkTank Desk Highlighter, Chisel Tip, Yellow, 12/Box"/>
    <n v="10.75"/>
    <n v="5"/>
    <n v="3.55"/>
  </r>
  <r>
    <s v="18-04-2014"/>
    <x v="0"/>
    <x v="3"/>
    <x v="192"/>
    <x v="5"/>
    <x v="2"/>
    <x v="4"/>
    <s v="Advantus Push Pins, Aluminum Head"/>
    <n v="11.62"/>
    <n v="2"/>
    <n v="3.6"/>
  </r>
  <r>
    <s v="18-04-2014"/>
    <x v="0"/>
    <x v="3"/>
    <x v="6"/>
    <x v="4"/>
    <x v="2"/>
    <x v="11"/>
    <s v="Prang Dustless Chalk Sticks"/>
    <n v="2.69"/>
    <n v="2"/>
    <n v="1.01"/>
  </r>
  <r>
    <s v="18-04-2014"/>
    <x v="0"/>
    <x v="3"/>
    <x v="6"/>
    <x v="4"/>
    <x v="1"/>
    <x v="1"/>
    <s v="DMI Arturo Collection Mission-style Design Wood Chair"/>
    <n v="317.06"/>
    <n v="3"/>
    <n v="-18.12"/>
  </r>
  <r>
    <s v="18-04-2014"/>
    <x v="0"/>
    <x v="3"/>
    <x v="6"/>
    <x v="4"/>
    <x v="2"/>
    <x v="13"/>
    <s v="Cameo Buff Policy Envelopes"/>
    <n v="149.35"/>
    <n v="3"/>
    <n v="50.41"/>
  </r>
  <r>
    <s v="18-04-2014"/>
    <x v="0"/>
    <x v="3"/>
    <x v="6"/>
    <x v="4"/>
    <x v="0"/>
    <x v="0"/>
    <s v="Kensington Expert Mouse Optical USB Trackball for PC or Mac"/>
    <n v="227.98"/>
    <n v="3"/>
    <n v="28.5"/>
  </r>
  <r>
    <s v="18-04-2015"/>
    <x v="1"/>
    <x v="3"/>
    <x v="69"/>
    <x v="33"/>
    <x v="2"/>
    <x v="9"/>
    <s v="C-Line Peel &amp; Stick Add-On Filing Pockets, 8-3/4 x 5-1/8, 10/Pack"/>
    <n v="38.22"/>
    <n v="6"/>
    <n v="17.96"/>
  </r>
  <r>
    <s v="18-04-2015"/>
    <x v="1"/>
    <x v="3"/>
    <x v="69"/>
    <x v="33"/>
    <x v="2"/>
    <x v="8"/>
    <s v="Avery 485"/>
    <n v="75.180000000000007"/>
    <n v="6"/>
    <n v="35.33"/>
  </r>
  <r>
    <s v="18-04-2015"/>
    <x v="1"/>
    <x v="3"/>
    <x v="69"/>
    <x v="33"/>
    <x v="1"/>
    <x v="5"/>
    <s v="Longer-Life Soft White Bulbs"/>
    <n v="6.16"/>
    <n v="2"/>
    <n v="2.96"/>
  </r>
  <r>
    <s v="18-04-2015"/>
    <x v="1"/>
    <x v="3"/>
    <x v="69"/>
    <x v="33"/>
    <x v="1"/>
    <x v="1"/>
    <s v="Global Leather Task Chair, Black"/>
    <n v="89.99"/>
    <n v="1"/>
    <n v="17.100000000000001"/>
  </r>
  <r>
    <s v="18-04-2015"/>
    <x v="1"/>
    <x v="3"/>
    <x v="435"/>
    <x v="30"/>
    <x v="0"/>
    <x v="0"/>
    <s v="Memorex Froggy Flash Drive 8 GB"/>
    <n v="106.5"/>
    <n v="6"/>
    <n v="41.54"/>
  </r>
  <r>
    <s v="18-04-2015"/>
    <x v="1"/>
    <x v="3"/>
    <x v="172"/>
    <x v="2"/>
    <x v="2"/>
    <x v="8"/>
    <s v="Avery 486"/>
    <n v="21.93"/>
    <n v="3"/>
    <n v="10.31"/>
  </r>
  <r>
    <s v="18-04-2015"/>
    <x v="1"/>
    <x v="3"/>
    <x v="146"/>
    <x v="5"/>
    <x v="2"/>
    <x v="6"/>
    <s v="Tennsco Stur-D-Stor Boltless Shelving, 5 Shelves, 24&quot; Deep, Sand"/>
    <n v="947.17"/>
    <n v="7"/>
    <n v="9.4700000000000006"/>
  </r>
  <r>
    <s v="18-04-2015"/>
    <x v="1"/>
    <x v="3"/>
    <x v="146"/>
    <x v="5"/>
    <x v="2"/>
    <x v="3"/>
    <s v="Xerox 19"/>
    <n v="61.96"/>
    <n v="2"/>
    <n v="27.88"/>
  </r>
  <r>
    <s v="18-04-2015"/>
    <x v="1"/>
    <x v="3"/>
    <x v="77"/>
    <x v="5"/>
    <x v="2"/>
    <x v="6"/>
    <s v="Advantus Rolling Drawer Organizers"/>
    <n v="115.44"/>
    <n v="3"/>
    <n v="30.01"/>
  </r>
  <r>
    <s v="18-04-2015"/>
    <x v="1"/>
    <x v="3"/>
    <x v="353"/>
    <x v="4"/>
    <x v="0"/>
    <x v="0"/>
    <s v="TRENDnet 56K USB 2.0 Phone, Internet and Fax Modem"/>
    <n v="41.42"/>
    <n v="2"/>
    <n v="8.2799999999999994"/>
  </r>
  <r>
    <s v="18-04-2015"/>
    <x v="1"/>
    <x v="3"/>
    <x v="353"/>
    <x v="4"/>
    <x v="0"/>
    <x v="2"/>
    <s v="Grandstream GXP2100 Mainstream Business Phone"/>
    <n v="244.77"/>
    <n v="4"/>
    <n v="24.48"/>
  </r>
  <r>
    <s v="18-04-2015"/>
    <x v="1"/>
    <x v="3"/>
    <x v="353"/>
    <x v="4"/>
    <x v="2"/>
    <x v="11"/>
    <s v="Boston School Pro Electric Pencil Sharpener, 1670"/>
    <n v="74.349999999999994"/>
    <n v="3"/>
    <n v="6.51"/>
  </r>
  <r>
    <s v="18-04-2015"/>
    <x v="1"/>
    <x v="3"/>
    <x v="353"/>
    <x v="4"/>
    <x v="2"/>
    <x v="9"/>
    <s v="GBC Standard Recycled Report Covers, Clear Plastic Sheets"/>
    <n v="4.3099999999999996"/>
    <n v="2"/>
    <n v="-6.9"/>
  </r>
  <r>
    <s v="18-04-2015"/>
    <x v="1"/>
    <x v="3"/>
    <x v="353"/>
    <x v="4"/>
    <x v="1"/>
    <x v="1"/>
    <s v="Global Geo Office Task Chair, Gray"/>
    <n v="56.69"/>
    <n v="1"/>
    <n v="-20.25"/>
  </r>
  <r>
    <s v="18-04-2015"/>
    <x v="1"/>
    <x v="3"/>
    <x v="353"/>
    <x v="4"/>
    <x v="0"/>
    <x v="2"/>
    <s v="Lunatik TT5L-002 Taktik Strike Impact Protection System for iPhone 5"/>
    <n v="97.97"/>
    <n v="2"/>
    <n v="6.12"/>
  </r>
  <r>
    <s v="18-04-2015"/>
    <x v="1"/>
    <x v="3"/>
    <x v="353"/>
    <x v="4"/>
    <x v="2"/>
    <x v="11"/>
    <s v="Newell 348"/>
    <n v="7.87"/>
    <n v="3"/>
    <n v="0.89"/>
  </r>
  <r>
    <s v="18-04-2015"/>
    <x v="1"/>
    <x v="3"/>
    <x v="353"/>
    <x v="4"/>
    <x v="2"/>
    <x v="3"/>
    <s v="Xerox 1994"/>
    <n v="15.55"/>
    <n v="3"/>
    <n v="5.44"/>
  </r>
  <r>
    <s v="18-04-2015"/>
    <x v="1"/>
    <x v="3"/>
    <x v="353"/>
    <x v="4"/>
    <x v="2"/>
    <x v="9"/>
    <s v="GBC Plastic Binding Combs"/>
    <n v="1.48"/>
    <n v="1"/>
    <n v="-2.29"/>
  </r>
  <r>
    <s v="18-04-2016"/>
    <x v="2"/>
    <x v="3"/>
    <x v="690"/>
    <x v="3"/>
    <x v="2"/>
    <x v="6"/>
    <s v="Safco Industrial Wire Shelving"/>
    <n v="230.38"/>
    <n v="3"/>
    <n v="-48.95"/>
  </r>
  <r>
    <s v="18-04-2016"/>
    <x v="2"/>
    <x v="3"/>
    <x v="690"/>
    <x v="3"/>
    <x v="2"/>
    <x v="3"/>
    <s v="Adams Telephone Message Books, 5 1/4 x 11"/>
    <n v="9.66"/>
    <n v="2"/>
    <n v="3.26"/>
  </r>
  <r>
    <s v="18-04-2016"/>
    <x v="2"/>
    <x v="3"/>
    <x v="312"/>
    <x v="20"/>
    <x v="2"/>
    <x v="10"/>
    <s v="Eureka The Boss Cordless Rechargeable Stick Vac"/>
    <n v="203.92"/>
    <n v="4"/>
    <n v="55.06"/>
  </r>
  <r>
    <s v="18-04-2016"/>
    <x v="2"/>
    <x v="3"/>
    <x v="312"/>
    <x v="20"/>
    <x v="0"/>
    <x v="2"/>
    <s v="SKILCRAFT Telephone Shoulder Rest, 2&quot; x 6.5&quot; x 2.5&quot;, Black"/>
    <n v="29.56"/>
    <n v="4"/>
    <n v="7.98"/>
  </r>
  <r>
    <s v="18-04-2016"/>
    <x v="2"/>
    <x v="3"/>
    <x v="607"/>
    <x v="4"/>
    <x v="1"/>
    <x v="1"/>
    <s v="Global High-Back Leather Tilter, Burgundy"/>
    <n v="344.37"/>
    <n v="4"/>
    <n v="-93.47"/>
  </r>
  <r>
    <s v="18-04-2016"/>
    <x v="2"/>
    <x v="3"/>
    <x v="607"/>
    <x v="4"/>
    <x v="2"/>
    <x v="6"/>
    <s v="Tennsco 16-Compartment Lockers with Coat Rack"/>
    <n v="1554.94"/>
    <n v="3"/>
    <n v="77.75"/>
  </r>
  <r>
    <s v="18-04-2016"/>
    <x v="2"/>
    <x v="3"/>
    <x v="607"/>
    <x v="4"/>
    <x v="1"/>
    <x v="5"/>
    <s v="Howard Miller 16&quot; Diameter Gallery Wall Clock"/>
    <n v="127.88"/>
    <n v="5"/>
    <n v="-67.14"/>
  </r>
  <r>
    <s v="18-04-2016"/>
    <x v="2"/>
    <x v="3"/>
    <x v="500"/>
    <x v="2"/>
    <x v="2"/>
    <x v="11"/>
    <s v="American Pencil"/>
    <n v="6.99"/>
    <n v="3"/>
    <n v="2.0299999999999998"/>
  </r>
  <r>
    <s v="18-04-2016"/>
    <x v="2"/>
    <x v="3"/>
    <x v="500"/>
    <x v="2"/>
    <x v="2"/>
    <x v="15"/>
    <s v="Acme Design Line 8&quot; Stainless Steel Bent Scissors w/Champagne Handles, 3-1/8&quot; Cut"/>
    <n v="6.84"/>
    <n v="1"/>
    <n v="1.85"/>
  </r>
  <r>
    <s v="18-05-2014"/>
    <x v="0"/>
    <x v="4"/>
    <x v="81"/>
    <x v="18"/>
    <x v="0"/>
    <x v="2"/>
    <s v="Apple iPhone 5"/>
    <n v="779.8"/>
    <n v="2"/>
    <n v="-168.96"/>
  </r>
  <r>
    <s v="18-05-2014"/>
    <x v="0"/>
    <x v="4"/>
    <x v="220"/>
    <x v="18"/>
    <x v="1"/>
    <x v="5"/>
    <s v="Deflect-o Glass Clear Studded Chair Mats"/>
    <n v="149.22999999999999"/>
    <n v="3"/>
    <n v="3.73"/>
  </r>
  <r>
    <s v="18-05-2014"/>
    <x v="0"/>
    <x v="4"/>
    <x v="220"/>
    <x v="18"/>
    <x v="2"/>
    <x v="3"/>
    <s v="Xerox 1949"/>
    <n v="15.94"/>
    <n v="4"/>
    <n v="5.78"/>
  </r>
  <r>
    <s v="18-05-2014"/>
    <x v="0"/>
    <x v="4"/>
    <x v="177"/>
    <x v="4"/>
    <x v="2"/>
    <x v="3"/>
    <s v="Xerox 1949"/>
    <n v="3.98"/>
    <n v="1"/>
    <n v="1.44"/>
  </r>
  <r>
    <s v="18-05-2015"/>
    <x v="1"/>
    <x v="4"/>
    <x v="252"/>
    <x v="5"/>
    <x v="2"/>
    <x v="3"/>
    <s v="Wirebound Message Book, 4 per Page"/>
    <n v="10.86"/>
    <n v="2"/>
    <n v="5.32"/>
  </r>
  <r>
    <s v="18-05-2016"/>
    <x v="2"/>
    <x v="4"/>
    <x v="37"/>
    <x v="5"/>
    <x v="2"/>
    <x v="6"/>
    <s v="Home/Office Personal File Carts"/>
    <n v="104.28"/>
    <n v="3"/>
    <n v="26.07"/>
  </r>
  <r>
    <s v="18-05-2016"/>
    <x v="2"/>
    <x v="4"/>
    <x v="37"/>
    <x v="5"/>
    <x v="2"/>
    <x v="3"/>
    <s v="Universal Premium White Copier/Laser Paper (20Lb. and 87 Bright)"/>
    <n v="17.940000000000001"/>
    <n v="3"/>
    <n v="8.7899999999999991"/>
  </r>
  <r>
    <s v="18-05-2017"/>
    <x v="3"/>
    <x v="4"/>
    <x v="234"/>
    <x v="13"/>
    <x v="0"/>
    <x v="0"/>
    <s v="KeyTronic KT800P2 - Keyboard - Black"/>
    <n v="36.049999999999997"/>
    <n v="3"/>
    <n v="-0.9"/>
  </r>
  <r>
    <s v="18-05-2017"/>
    <x v="3"/>
    <x v="4"/>
    <x v="225"/>
    <x v="2"/>
    <x v="1"/>
    <x v="5"/>
    <s v="Master Caster Door Stop, Large Neon Orange"/>
    <n v="14.56"/>
    <n v="2"/>
    <n v="6.26"/>
  </r>
  <r>
    <s v="18-05-2017"/>
    <x v="3"/>
    <x v="4"/>
    <x v="225"/>
    <x v="2"/>
    <x v="2"/>
    <x v="9"/>
    <s v="Acco Pressboard Covers with Storage Hooks, 9 1/2&quot; x 11&quot;, Executive Red"/>
    <n v="3.05"/>
    <n v="1"/>
    <n v="1.03"/>
  </r>
  <r>
    <s v="18-05-2017"/>
    <x v="3"/>
    <x v="4"/>
    <x v="521"/>
    <x v="4"/>
    <x v="2"/>
    <x v="9"/>
    <s v="Acco Pressboard Covers with Storage Hooks, 14 7/8&quot; x 11&quot;, Light Blue"/>
    <n v="6.87"/>
    <n v="7"/>
    <n v="-10.65"/>
  </r>
  <r>
    <s v="18-05-2017"/>
    <x v="3"/>
    <x v="4"/>
    <x v="521"/>
    <x v="4"/>
    <x v="2"/>
    <x v="9"/>
    <s v="Avery Framed View Binder, EZD Ring (Locking), Navy, 1 1/2&quot;"/>
    <n v="2"/>
    <n v="1"/>
    <n v="-3.29"/>
  </r>
  <r>
    <s v="18-05-2017"/>
    <x v="3"/>
    <x v="4"/>
    <x v="521"/>
    <x v="4"/>
    <x v="2"/>
    <x v="6"/>
    <s v="Plastic Stacking Crates &amp; Casters"/>
    <n v="8.93"/>
    <n v="2"/>
    <n v="0.67"/>
  </r>
  <r>
    <s v="18-05-2017"/>
    <x v="3"/>
    <x v="4"/>
    <x v="704"/>
    <x v="19"/>
    <x v="2"/>
    <x v="10"/>
    <s v="Acco Six-Outlet Power Strip, 4' Cord Length"/>
    <n v="17.239999999999998"/>
    <n v="2"/>
    <n v="4.4800000000000004"/>
  </r>
  <r>
    <s v="18-05-2017"/>
    <x v="3"/>
    <x v="4"/>
    <x v="704"/>
    <x v="19"/>
    <x v="1"/>
    <x v="16"/>
    <s v="Hon 4-Shelf Metal Bookcases"/>
    <n v="302.94"/>
    <n v="3"/>
    <n v="75.739999999999995"/>
  </r>
  <r>
    <s v="18-05-2017"/>
    <x v="3"/>
    <x v="4"/>
    <x v="704"/>
    <x v="19"/>
    <x v="0"/>
    <x v="2"/>
    <s v="QVS USB Car Charger 2-Port 2.1Amp for iPod/iPhone/iPad/iPad 2/iPad 3"/>
    <n v="34.75"/>
    <n v="5"/>
    <n v="15.64"/>
  </r>
  <r>
    <s v="18-05-2017"/>
    <x v="3"/>
    <x v="4"/>
    <x v="704"/>
    <x v="19"/>
    <x v="2"/>
    <x v="9"/>
    <s v="Poly Designer Cover &amp; Back"/>
    <n v="113.94"/>
    <n v="6"/>
    <n v="54.69"/>
  </r>
  <r>
    <s v="18-05-2017"/>
    <x v="3"/>
    <x v="4"/>
    <x v="704"/>
    <x v="19"/>
    <x v="0"/>
    <x v="2"/>
    <s v="Apple EarPods with Remote and Mic"/>
    <n v="55.98"/>
    <n v="2"/>
    <n v="15.67"/>
  </r>
  <r>
    <s v="18-05-2017"/>
    <x v="3"/>
    <x v="4"/>
    <x v="443"/>
    <x v="16"/>
    <x v="0"/>
    <x v="2"/>
    <s v="Aastra 6757i CT Wireless VoIP phone"/>
    <n v="344.7"/>
    <n v="2"/>
    <n v="38.78"/>
  </r>
  <r>
    <s v="18-05-2017"/>
    <x v="3"/>
    <x v="4"/>
    <x v="224"/>
    <x v="22"/>
    <x v="2"/>
    <x v="10"/>
    <s v="Avanti 1.7 Cu. Ft. Refrigerator"/>
    <n v="706.86"/>
    <n v="7"/>
    <n v="197.92"/>
  </r>
  <r>
    <s v="18-05-2017"/>
    <x v="3"/>
    <x v="4"/>
    <x v="224"/>
    <x v="22"/>
    <x v="0"/>
    <x v="2"/>
    <s v="Motorola HK250 Universal Bluetooth Headset"/>
    <n v="114.95"/>
    <n v="5"/>
    <n v="2.2999999999999998"/>
  </r>
  <r>
    <s v="18-05-2017"/>
    <x v="3"/>
    <x v="4"/>
    <x v="224"/>
    <x v="22"/>
    <x v="2"/>
    <x v="9"/>
    <s v="Universal Recycled Hanging Pressboard Report Binders, Letter Size"/>
    <n v="43.19"/>
    <n v="7"/>
    <n v="20.73"/>
  </r>
  <r>
    <s v="18-05-2017"/>
    <x v="3"/>
    <x v="4"/>
    <x v="530"/>
    <x v="3"/>
    <x v="1"/>
    <x v="5"/>
    <s v="Flat Face Poster Frame"/>
    <n v="22.61"/>
    <n v="3"/>
    <n v="-10.17"/>
  </r>
  <r>
    <s v="18-05-2017"/>
    <x v="3"/>
    <x v="4"/>
    <x v="530"/>
    <x v="3"/>
    <x v="1"/>
    <x v="5"/>
    <s v="C-Line Cubicle Keepers Polyproplyene Holder With Velcro Backings"/>
    <n v="1.89"/>
    <n v="1"/>
    <n v="-0.99"/>
  </r>
  <r>
    <s v="18-06-2014"/>
    <x v="0"/>
    <x v="5"/>
    <x v="463"/>
    <x v="5"/>
    <x v="0"/>
    <x v="2"/>
    <s v="Plantronics Cordless Phone Headset with In-line Volume - M214C"/>
    <n v="139.80000000000001"/>
    <n v="5"/>
    <n v="12.23"/>
  </r>
  <r>
    <s v="18-06-2015"/>
    <x v="1"/>
    <x v="5"/>
    <x v="495"/>
    <x v="23"/>
    <x v="2"/>
    <x v="3"/>
    <s v="Xerox 1922"/>
    <n v="11.95"/>
    <n v="3"/>
    <n v="4.33"/>
  </r>
  <r>
    <s v="18-06-2015"/>
    <x v="1"/>
    <x v="5"/>
    <x v="495"/>
    <x v="23"/>
    <x v="2"/>
    <x v="9"/>
    <s v="Peel &amp; Stick Add-On Corner Pockets"/>
    <n v="4.54"/>
    <n v="7"/>
    <n v="-3.33"/>
  </r>
  <r>
    <s v="18-06-2015"/>
    <x v="1"/>
    <x v="5"/>
    <x v="495"/>
    <x v="23"/>
    <x v="2"/>
    <x v="9"/>
    <s v="Aluminum Screw Posts"/>
    <n v="9.16"/>
    <n v="2"/>
    <n v="-6.1"/>
  </r>
  <r>
    <s v="18-06-2015"/>
    <x v="1"/>
    <x v="5"/>
    <x v="495"/>
    <x v="23"/>
    <x v="1"/>
    <x v="5"/>
    <s v="Flat Face Poster Frame"/>
    <n v="75.36"/>
    <n v="5"/>
    <n v="20.72"/>
  </r>
  <r>
    <s v="18-06-2015"/>
    <x v="1"/>
    <x v="5"/>
    <x v="588"/>
    <x v="5"/>
    <x v="2"/>
    <x v="11"/>
    <s v="BOSTON Ranger #55 Pencil Sharpener, Black"/>
    <n v="51.98"/>
    <n v="2"/>
    <n v="15.07"/>
  </r>
  <r>
    <s v="18-06-2015"/>
    <x v="1"/>
    <x v="5"/>
    <x v="766"/>
    <x v="11"/>
    <x v="2"/>
    <x v="11"/>
    <s v="Dixon Prang Watercolor Pencils, 10-Color Set with Brush"/>
    <n v="13.63"/>
    <n v="4"/>
    <n v="3.58"/>
  </r>
  <r>
    <s v="18-06-2015"/>
    <x v="1"/>
    <x v="5"/>
    <x v="773"/>
    <x v="26"/>
    <x v="2"/>
    <x v="9"/>
    <s v="Avery Self-Adhesive Photo Pockets for Polaroid Photos"/>
    <n v="6.13"/>
    <n v="3"/>
    <n v="-4.49"/>
  </r>
  <r>
    <s v="18-06-2015"/>
    <x v="1"/>
    <x v="5"/>
    <x v="773"/>
    <x v="26"/>
    <x v="1"/>
    <x v="1"/>
    <s v="Global Leather Highback Executive Chair with Pneumatic Height Adjustment, Black"/>
    <n v="643.14"/>
    <n v="4"/>
    <n v="56.27"/>
  </r>
  <r>
    <s v="18-06-2015"/>
    <x v="1"/>
    <x v="5"/>
    <x v="773"/>
    <x v="26"/>
    <x v="2"/>
    <x v="3"/>
    <s v="Xerox 21"/>
    <n v="20.74"/>
    <n v="4"/>
    <n v="7.26"/>
  </r>
  <r>
    <s v="18-06-2015"/>
    <x v="1"/>
    <x v="5"/>
    <x v="145"/>
    <x v="20"/>
    <x v="1"/>
    <x v="5"/>
    <s v="Seth Thomas 8 1/2&quot; Cubicle Clock"/>
    <n v="60.84"/>
    <n v="3"/>
    <n v="19.47"/>
  </r>
  <r>
    <s v="18-06-2015"/>
    <x v="1"/>
    <x v="5"/>
    <x v="145"/>
    <x v="20"/>
    <x v="2"/>
    <x v="6"/>
    <s v="Tennsco Double-Tier Lockers"/>
    <n v="450.04"/>
    <n v="2"/>
    <n v="58.51"/>
  </r>
  <r>
    <s v="18-06-2015"/>
    <x v="1"/>
    <x v="5"/>
    <x v="145"/>
    <x v="20"/>
    <x v="2"/>
    <x v="9"/>
    <s v="Wilson Jones International Size A4 Ring Binders"/>
    <n v="34.6"/>
    <n v="2"/>
    <n v="16.61"/>
  </r>
  <r>
    <s v="18-06-2015"/>
    <x v="1"/>
    <x v="5"/>
    <x v="145"/>
    <x v="20"/>
    <x v="0"/>
    <x v="2"/>
    <s v="Cisco SPA301"/>
    <n v="467.97"/>
    <n v="3"/>
    <n v="140.38999999999999"/>
  </r>
  <r>
    <s v="18-06-2015"/>
    <x v="1"/>
    <x v="5"/>
    <x v="145"/>
    <x v="20"/>
    <x v="2"/>
    <x v="9"/>
    <s v="JM Magazine Binder"/>
    <n v="33.020000000000003"/>
    <n v="2"/>
    <n v="15.85"/>
  </r>
  <r>
    <s v="18-06-2016"/>
    <x v="2"/>
    <x v="5"/>
    <x v="111"/>
    <x v="3"/>
    <x v="2"/>
    <x v="3"/>
    <s v="Xerox 1937"/>
    <n v="76.86"/>
    <n v="2"/>
    <n v="26.9"/>
  </r>
  <r>
    <s v="18-06-2016"/>
    <x v="2"/>
    <x v="5"/>
    <x v="639"/>
    <x v="13"/>
    <x v="2"/>
    <x v="3"/>
    <s v="Xerox 1900"/>
    <n v="6.85"/>
    <n v="2"/>
    <n v="2.14"/>
  </r>
  <r>
    <s v="18-06-2016"/>
    <x v="2"/>
    <x v="5"/>
    <x v="639"/>
    <x v="13"/>
    <x v="2"/>
    <x v="9"/>
    <s v="DXL Angle-View Binders with Locking Rings by Samsill"/>
    <n v="4.63"/>
    <n v="2"/>
    <n v="-3.86"/>
  </r>
  <r>
    <s v="18-06-2016"/>
    <x v="2"/>
    <x v="5"/>
    <x v="639"/>
    <x v="13"/>
    <x v="2"/>
    <x v="10"/>
    <s v="Harmony Air Purifier"/>
    <n v="453.6"/>
    <n v="3"/>
    <n v="90.72"/>
  </r>
  <r>
    <s v="18-06-2017"/>
    <x v="3"/>
    <x v="5"/>
    <x v="509"/>
    <x v="5"/>
    <x v="1"/>
    <x v="16"/>
    <s v="Bush Andora Bookcase, Maple/Graphite Gray Finish"/>
    <n v="917.92"/>
    <n v="9"/>
    <n v="75.59"/>
  </r>
  <r>
    <s v="18-06-2017"/>
    <x v="3"/>
    <x v="5"/>
    <x v="509"/>
    <x v="5"/>
    <x v="2"/>
    <x v="3"/>
    <s v="Xerox 1930"/>
    <n v="38.880000000000003"/>
    <n v="6"/>
    <n v="19.05"/>
  </r>
  <r>
    <s v="18-06-2017"/>
    <x v="3"/>
    <x v="5"/>
    <x v="735"/>
    <x v="4"/>
    <x v="2"/>
    <x v="3"/>
    <s v="Xerox 1925"/>
    <n v="74.349999999999994"/>
    <n v="3"/>
    <n v="23.24"/>
  </r>
  <r>
    <s v="18-07-2014"/>
    <x v="0"/>
    <x v="6"/>
    <x v="659"/>
    <x v="23"/>
    <x v="1"/>
    <x v="1"/>
    <s v="Office Star - Ergonomically Designed Knee Chair"/>
    <n v="259.14"/>
    <n v="4"/>
    <n v="-25.91"/>
  </r>
  <r>
    <s v="18-07-2014"/>
    <x v="0"/>
    <x v="6"/>
    <x v="18"/>
    <x v="2"/>
    <x v="2"/>
    <x v="9"/>
    <s v="Cardinal Slant-D Ring Binder, Heavy Gauge Vinyl"/>
    <n v="13.9"/>
    <n v="2"/>
    <n v="4.5199999999999996"/>
  </r>
  <r>
    <s v="18-07-2015"/>
    <x v="1"/>
    <x v="6"/>
    <x v="172"/>
    <x v="5"/>
    <x v="0"/>
    <x v="0"/>
    <s v="Logitech G35 7.1-Channel Surround Sound Headset"/>
    <n v="519.96"/>
    <n v="4"/>
    <n v="176.79"/>
  </r>
  <r>
    <s v="18-07-2015"/>
    <x v="1"/>
    <x v="6"/>
    <x v="219"/>
    <x v="2"/>
    <x v="2"/>
    <x v="11"/>
    <s v="Newell 32"/>
    <n v="5.76"/>
    <n v="2"/>
    <n v="1.61"/>
  </r>
  <r>
    <s v="18-07-2015"/>
    <x v="1"/>
    <x v="6"/>
    <x v="187"/>
    <x v="2"/>
    <x v="2"/>
    <x v="9"/>
    <s v="Economy Binders"/>
    <n v="3.33"/>
    <n v="2"/>
    <n v="1.21"/>
  </r>
  <r>
    <s v="18-07-2015"/>
    <x v="1"/>
    <x v="6"/>
    <x v="187"/>
    <x v="2"/>
    <x v="0"/>
    <x v="2"/>
    <s v="Plantronics CS 50-USB - headset - Convertible, Monaural"/>
    <n v="135.99"/>
    <n v="1"/>
    <n v="36.72"/>
  </r>
  <r>
    <s v="18-07-2015"/>
    <x v="1"/>
    <x v="6"/>
    <x v="187"/>
    <x v="2"/>
    <x v="1"/>
    <x v="5"/>
    <s v="Eldon Expressions Wood Desk Accessories, Oak"/>
    <n v="7.38"/>
    <n v="1"/>
    <n v="2.14"/>
  </r>
  <r>
    <s v="18-07-2016"/>
    <x v="2"/>
    <x v="6"/>
    <x v="697"/>
    <x v="15"/>
    <x v="1"/>
    <x v="1"/>
    <s v="Hon GuestStacker Chair"/>
    <n v="544.01"/>
    <n v="3"/>
    <n v="40.799999999999997"/>
  </r>
  <r>
    <s v="18-07-2016"/>
    <x v="2"/>
    <x v="6"/>
    <x v="697"/>
    <x v="15"/>
    <x v="2"/>
    <x v="9"/>
    <s v="Round Ring Binders"/>
    <n v="1.87"/>
    <n v="3"/>
    <n v="-1.44"/>
  </r>
  <r>
    <s v="18-07-2016"/>
    <x v="2"/>
    <x v="6"/>
    <x v="697"/>
    <x v="15"/>
    <x v="1"/>
    <x v="1"/>
    <s v="Hon 4700 Series Mobuis Mid-Back Task Chairs with Adjustable Arms"/>
    <n v="854.35"/>
    <n v="3"/>
    <n v="10.68"/>
  </r>
  <r>
    <s v="18-07-2016"/>
    <x v="2"/>
    <x v="6"/>
    <x v="697"/>
    <x v="15"/>
    <x v="2"/>
    <x v="6"/>
    <s v="Sauder Facets Collection Locker/File Cabinet, Sky Alder Finish"/>
    <n v="593.57000000000005"/>
    <n v="2"/>
    <n v="0"/>
  </r>
  <r>
    <s v="18-07-2016"/>
    <x v="2"/>
    <x v="6"/>
    <x v="697"/>
    <x v="15"/>
    <x v="2"/>
    <x v="6"/>
    <s v="Fellowes Strictly Business Drawer File, Letter/Legal Size"/>
    <n v="338.04"/>
    <n v="3"/>
    <n v="-33.799999999999997"/>
  </r>
  <r>
    <s v="18-07-2016"/>
    <x v="2"/>
    <x v="6"/>
    <x v="7"/>
    <x v="17"/>
    <x v="1"/>
    <x v="1"/>
    <s v="Hon Olson Stacker Stools"/>
    <n v="140.81"/>
    <n v="1"/>
    <n v="39.43"/>
  </r>
  <r>
    <s v="18-07-2016"/>
    <x v="2"/>
    <x v="6"/>
    <x v="350"/>
    <x v="23"/>
    <x v="2"/>
    <x v="15"/>
    <s v="Elite 5&quot; Scissors"/>
    <n v="33.799999999999997"/>
    <n v="5"/>
    <n v="4.2300000000000004"/>
  </r>
  <r>
    <s v="18-07-2016"/>
    <x v="2"/>
    <x v="6"/>
    <x v="674"/>
    <x v="4"/>
    <x v="0"/>
    <x v="0"/>
    <s v="SanDisk Cruzer 4 GB USB Flash Drive"/>
    <n v="15.58"/>
    <n v="3"/>
    <n v="3.31"/>
  </r>
  <r>
    <s v="18-07-2016"/>
    <x v="2"/>
    <x v="6"/>
    <x v="670"/>
    <x v="23"/>
    <x v="0"/>
    <x v="2"/>
    <s v="iHome FM Clock Radio with Lightning Dock"/>
    <n v="55.99"/>
    <n v="1"/>
    <n v="3.5"/>
  </r>
  <r>
    <s v="18-07-2016"/>
    <x v="2"/>
    <x v="6"/>
    <x v="735"/>
    <x v="13"/>
    <x v="2"/>
    <x v="11"/>
    <s v="Newell 326"/>
    <n v="11.26"/>
    <n v="8"/>
    <n v="1.27"/>
  </r>
  <r>
    <s v="18-07-2016"/>
    <x v="2"/>
    <x v="6"/>
    <x v="735"/>
    <x v="13"/>
    <x v="2"/>
    <x v="6"/>
    <s v="Steel Personal Filing/Posting Tote"/>
    <n v="284.08"/>
    <n v="10"/>
    <n v="24.86"/>
  </r>
  <r>
    <s v="18-07-2016"/>
    <x v="2"/>
    <x v="6"/>
    <x v="735"/>
    <x v="13"/>
    <x v="2"/>
    <x v="3"/>
    <s v="Xerox 196"/>
    <n v="18.5"/>
    <n v="4"/>
    <n v="6.7"/>
  </r>
  <r>
    <s v="18-07-2017"/>
    <x v="3"/>
    <x v="6"/>
    <x v="709"/>
    <x v="23"/>
    <x v="1"/>
    <x v="7"/>
    <s v="Chromcraft 48&quot; x 96&quot; Racetrack Double Pedestal Table"/>
    <n v="801.6"/>
    <n v="5"/>
    <n v="-448.9"/>
  </r>
  <r>
    <s v="18-07-2017"/>
    <x v="3"/>
    <x v="6"/>
    <x v="709"/>
    <x v="23"/>
    <x v="1"/>
    <x v="1"/>
    <s v="Global Fabric Manager's Chair, Dark Gray"/>
    <n v="161.57"/>
    <n v="2"/>
    <n v="10.1"/>
  </r>
  <r>
    <s v="18-07-2017"/>
    <x v="3"/>
    <x v="6"/>
    <x v="709"/>
    <x v="23"/>
    <x v="2"/>
    <x v="3"/>
    <s v="Riverleaf Stik-Withit Designer Note Cubes"/>
    <n v="16.100000000000001"/>
    <n v="2"/>
    <n v="5.23"/>
  </r>
  <r>
    <s v="18-07-2017"/>
    <x v="3"/>
    <x v="6"/>
    <x v="709"/>
    <x v="23"/>
    <x v="2"/>
    <x v="9"/>
    <s v="Acco Expandable Hanging Binders"/>
    <n v="7.66"/>
    <n v="4"/>
    <n v="-6.12"/>
  </r>
  <r>
    <s v="18-07-2017"/>
    <x v="3"/>
    <x v="6"/>
    <x v="709"/>
    <x v="23"/>
    <x v="1"/>
    <x v="1"/>
    <s v="High-Back Leather Manager's Chair"/>
    <n v="311.98"/>
    <n v="3"/>
    <n v="-42.9"/>
  </r>
  <r>
    <s v="18-07-2017"/>
    <x v="3"/>
    <x v="6"/>
    <x v="265"/>
    <x v="13"/>
    <x v="0"/>
    <x v="12"/>
    <s v="Canon PC-428 Personal Copier"/>
    <n v="599.97"/>
    <n v="5"/>
    <n v="70"/>
  </r>
  <r>
    <s v="18-07-2017"/>
    <x v="3"/>
    <x v="6"/>
    <x v="265"/>
    <x v="13"/>
    <x v="1"/>
    <x v="1"/>
    <s v="Situations Contoured Folding Chairs, 4/Set"/>
    <n v="198.74"/>
    <n v="4"/>
    <n v="-14.2"/>
  </r>
  <r>
    <s v="18-07-2017"/>
    <x v="3"/>
    <x v="6"/>
    <x v="265"/>
    <x v="13"/>
    <x v="2"/>
    <x v="15"/>
    <s v="Acme Kleencut Forged Steel Scissors"/>
    <n v="9.18"/>
    <n v="2"/>
    <n v="1.1499999999999999"/>
  </r>
  <r>
    <s v="18-08-2016"/>
    <x v="2"/>
    <x v="7"/>
    <x v="648"/>
    <x v="2"/>
    <x v="2"/>
    <x v="10"/>
    <s v="Belkin 7 Outlet SurgeMaster II"/>
    <n v="355.32"/>
    <n v="9"/>
    <n v="99.49"/>
  </r>
  <r>
    <s v="18-08-2016"/>
    <x v="2"/>
    <x v="7"/>
    <x v="397"/>
    <x v="2"/>
    <x v="0"/>
    <x v="2"/>
    <s v="GE DSL Phone Line Filter"/>
    <n v="39.99"/>
    <n v="1"/>
    <n v="11.6"/>
  </r>
  <r>
    <s v="18-08-2016"/>
    <x v="2"/>
    <x v="7"/>
    <x v="266"/>
    <x v="4"/>
    <x v="2"/>
    <x v="9"/>
    <s v="GBC Wire Binding Combs"/>
    <n v="2.0699999999999998"/>
    <n v="1"/>
    <n v="-3.41"/>
  </r>
  <r>
    <s v="18-08-2016"/>
    <x v="2"/>
    <x v="7"/>
    <x v="266"/>
    <x v="4"/>
    <x v="2"/>
    <x v="3"/>
    <s v="Advantus Motivational Note Cards"/>
    <n v="83.84"/>
    <n v="8"/>
    <n v="30.39"/>
  </r>
  <r>
    <s v="18-08-2016"/>
    <x v="2"/>
    <x v="7"/>
    <x v="215"/>
    <x v="4"/>
    <x v="1"/>
    <x v="5"/>
    <s v="Staple-based wall hangings"/>
    <n v="9.5500000000000007"/>
    <n v="3"/>
    <n v="-3.82"/>
  </r>
  <r>
    <s v="18-08-2016"/>
    <x v="2"/>
    <x v="7"/>
    <x v="215"/>
    <x v="4"/>
    <x v="1"/>
    <x v="5"/>
    <s v="OIC Stacking Trays"/>
    <n v="5.34"/>
    <n v="4"/>
    <n v="-2.14"/>
  </r>
  <r>
    <s v="18-08-2017"/>
    <x v="3"/>
    <x v="7"/>
    <x v="736"/>
    <x v="2"/>
    <x v="1"/>
    <x v="5"/>
    <s v="DAX Metal Frame, Desktop, Stepped-Edge"/>
    <n v="40.479999999999997"/>
    <n v="2"/>
    <n v="15.79"/>
  </r>
  <r>
    <s v="18-08-2017"/>
    <x v="3"/>
    <x v="7"/>
    <x v="736"/>
    <x v="2"/>
    <x v="1"/>
    <x v="5"/>
    <s v="DAX Value U-Channel Document Frames, Easel Back"/>
    <n v="9.94"/>
    <n v="2"/>
    <n v="3.08"/>
  </r>
  <r>
    <s v="18-08-2017"/>
    <x v="3"/>
    <x v="7"/>
    <x v="736"/>
    <x v="2"/>
    <x v="2"/>
    <x v="9"/>
    <s v="Recycled Easel Ring Binders"/>
    <n v="107.42"/>
    <n v="9"/>
    <n v="33.57"/>
  </r>
  <r>
    <s v="18-08-2017"/>
    <x v="3"/>
    <x v="7"/>
    <x v="736"/>
    <x v="2"/>
    <x v="0"/>
    <x v="2"/>
    <s v="Grandstream GXP1160 VoIP phone"/>
    <n v="37.909999999999997"/>
    <n v="1"/>
    <n v="10.99"/>
  </r>
  <r>
    <s v="18-08-2017"/>
    <x v="3"/>
    <x v="7"/>
    <x v="736"/>
    <x v="2"/>
    <x v="1"/>
    <x v="5"/>
    <s v="Seth Thomas 14&quot; Putty-Colored Wall Clock"/>
    <n v="88.02"/>
    <n v="3"/>
    <n v="27.29"/>
  </r>
  <r>
    <s v="18-08-2017"/>
    <x v="3"/>
    <x v="7"/>
    <x v="21"/>
    <x v="4"/>
    <x v="2"/>
    <x v="6"/>
    <s v="Safco Steel Mobile File Cart"/>
    <n v="200.06"/>
    <n v="3"/>
    <n v="12.5"/>
  </r>
  <r>
    <s v="18-08-2017"/>
    <x v="3"/>
    <x v="7"/>
    <x v="21"/>
    <x v="4"/>
    <x v="2"/>
    <x v="9"/>
    <s v="Acco D-Ring Binder w/DublLock"/>
    <n v="21.38"/>
    <n v="5"/>
    <n v="-33.14"/>
  </r>
  <r>
    <s v="18-08-2017"/>
    <x v="3"/>
    <x v="7"/>
    <x v="21"/>
    <x v="4"/>
    <x v="2"/>
    <x v="9"/>
    <s v="Ibico Plastic and Wire Spiral Binding Combs"/>
    <n v="6.74"/>
    <n v="4"/>
    <n v="-11.46"/>
  </r>
  <r>
    <s v="18-08-2017"/>
    <x v="3"/>
    <x v="7"/>
    <x v="247"/>
    <x v="1"/>
    <x v="2"/>
    <x v="6"/>
    <s v="Fellowes Super Stor/Drawer Files"/>
    <n v="323.10000000000002"/>
    <n v="2"/>
    <n v="61.39"/>
  </r>
  <r>
    <s v="18-08-2017"/>
    <x v="3"/>
    <x v="7"/>
    <x v="648"/>
    <x v="1"/>
    <x v="0"/>
    <x v="0"/>
    <s v="Plantronics Savi W720 Multi-Device Wireless Headset System"/>
    <n v="843.9"/>
    <n v="2"/>
    <n v="371.32"/>
  </r>
  <r>
    <s v="18-08-2017"/>
    <x v="3"/>
    <x v="7"/>
    <x v="648"/>
    <x v="1"/>
    <x v="0"/>
    <x v="0"/>
    <s v="Imation Bio 8GB USB Flash Drive Imation Corp"/>
    <n v="1496.16"/>
    <n v="9"/>
    <n v="224.42"/>
  </r>
  <r>
    <s v="18-08-2017"/>
    <x v="3"/>
    <x v="7"/>
    <x v="459"/>
    <x v="1"/>
    <x v="2"/>
    <x v="9"/>
    <s v="Fellowes PB300 Plastic Comb Binding Machine"/>
    <n v="2793.53"/>
    <n v="9"/>
    <n v="942.82"/>
  </r>
  <r>
    <s v="18-08-2017"/>
    <x v="3"/>
    <x v="7"/>
    <x v="459"/>
    <x v="1"/>
    <x v="2"/>
    <x v="6"/>
    <s v="Letter Size Cart"/>
    <n v="1000.02"/>
    <n v="7"/>
    <n v="290.01"/>
  </r>
  <r>
    <s v="18-08-2017"/>
    <x v="3"/>
    <x v="7"/>
    <x v="459"/>
    <x v="1"/>
    <x v="1"/>
    <x v="5"/>
    <s v="Contract Clock, 14&quot;, Brown"/>
    <n v="65.94"/>
    <n v="3"/>
    <n v="22.42"/>
  </r>
  <r>
    <s v="18-08-2017"/>
    <x v="3"/>
    <x v="7"/>
    <x v="187"/>
    <x v="18"/>
    <x v="2"/>
    <x v="11"/>
    <s v="Newell 325"/>
    <n v="9.91"/>
    <n v="3"/>
    <n v="1.24"/>
  </r>
  <r>
    <s v="18-08-2017"/>
    <x v="3"/>
    <x v="7"/>
    <x v="268"/>
    <x v="18"/>
    <x v="2"/>
    <x v="9"/>
    <s v="GBC Personal VeloBind Strips"/>
    <n v="10.78"/>
    <n v="3"/>
    <n v="-7.91"/>
  </r>
  <r>
    <s v="18-08-2017"/>
    <x v="3"/>
    <x v="7"/>
    <x v="694"/>
    <x v="6"/>
    <x v="0"/>
    <x v="0"/>
    <s v="Verbatim 25 GB 6x Blu-ray Single Layer Recordable Disc, 10/Pack"/>
    <n v="23.18"/>
    <n v="2"/>
    <n v="7.65"/>
  </r>
  <r>
    <s v="18-09-2015"/>
    <x v="1"/>
    <x v="8"/>
    <x v="466"/>
    <x v="5"/>
    <x v="2"/>
    <x v="3"/>
    <s v="Personal Creations Ink Jet Cards and Labels"/>
    <n v="160.72"/>
    <n v="14"/>
    <n v="78.75"/>
  </r>
  <r>
    <s v="18-09-2015"/>
    <x v="1"/>
    <x v="8"/>
    <x v="466"/>
    <x v="5"/>
    <x v="2"/>
    <x v="3"/>
    <s v="Rediform S.O.S. Phone Message Books"/>
    <n v="19.920000000000002"/>
    <n v="4"/>
    <n v="9.76"/>
  </r>
  <r>
    <s v="18-09-2015"/>
    <x v="1"/>
    <x v="8"/>
    <x v="466"/>
    <x v="5"/>
    <x v="2"/>
    <x v="15"/>
    <s v="Acme Value Line Scissors"/>
    <n v="7.3"/>
    <n v="2"/>
    <n v="2.19"/>
  </r>
  <r>
    <s v="18-09-2015"/>
    <x v="1"/>
    <x v="8"/>
    <x v="23"/>
    <x v="24"/>
    <x v="2"/>
    <x v="6"/>
    <s v="Acco Perma 3000 Stacking Storage Drawers"/>
    <n v="41.96"/>
    <n v="2"/>
    <n v="7.97"/>
  </r>
  <r>
    <s v="18-09-2015"/>
    <x v="1"/>
    <x v="8"/>
    <x v="23"/>
    <x v="24"/>
    <x v="2"/>
    <x v="6"/>
    <s v="Safco Industrial Wire Shelving System"/>
    <n v="636.86"/>
    <n v="7"/>
    <n v="0"/>
  </r>
  <r>
    <s v="18-09-2015"/>
    <x v="1"/>
    <x v="8"/>
    <x v="23"/>
    <x v="24"/>
    <x v="0"/>
    <x v="2"/>
    <s v="Samsung Galaxy S4 Active"/>
    <n v="499.99"/>
    <n v="1"/>
    <n v="130"/>
  </r>
  <r>
    <s v="18-09-2015"/>
    <x v="1"/>
    <x v="8"/>
    <x v="23"/>
    <x v="24"/>
    <x v="0"/>
    <x v="2"/>
    <s v="Polycom VVX 310 VoIP phone"/>
    <n v="1259.93"/>
    <n v="7"/>
    <n v="327.58"/>
  </r>
  <r>
    <s v="18-09-2015"/>
    <x v="1"/>
    <x v="8"/>
    <x v="23"/>
    <x v="24"/>
    <x v="2"/>
    <x v="9"/>
    <s v="Acco Flexible ACCOHIDE Square Ring Data Binder, Dark Blue, 11 1/2&quot; X 14&quot; 7/8&quot;"/>
    <n v="65.08"/>
    <n v="4"/>
    <n v="31.89"/>
  </r>
  <r>
    <s v="18-09-2015"/>
    <x v="1"/>
    <x v="8"/>
    <x v="408"/>
    <x v="5"/>
    <x v="2"/>
    <x v="11"/>
    <s v="Quartet Omega Colored Chalk, 12/Pack"/>
    <n v="11.68"/>
    <n v="2"/>
    <n v="5.49"/>
  </r>
  <r>
    <s v="18-09-2015"/>
    <x v="1"/>
    <x v="8"/>
    <x v="408"/>
    <x v="5"/>
    <x v="2"/>
    <x v="15"/>
    <s v="Elite 5&quot; Scissors"/>
    <n v="16.899999999999999"/>
    <n v="2"/>
    <n v="5.07"/>
  </r>
  <r>
    <s v="18-09-2015"/>
    <x v="1"/>
    <x v="8"/>
    <x v="408"/>
    <x v="5"/>
    <x v="1"/>
    <x v="5"/>
    <s v="Advantus Panel Wall Certificate Holder - 8.5x11"/>
    <n v="24.4"/>
    <n v="2"/>
    <n v="10.25"/>
  </r>
  <r>
    <s v="18-09-2015"/>
    <x v="1"/>
    <x v="8"/>
    <x v="613"/>
    <x v="11"/>
    <x v="0"/>
    <x v="0"/>
    <s v="Enermax Acrylux Wireless Keyboard"/>
    <n v="717.12"/>
    <n v="9"/>
    <n v="152.38999999999999"/>
  </r>
  <r>
    <s v="18-09-2015"/>
    <x v="1"/>
    <x v="8"/>
    <x v="522"/>
    <x v="1"/>
    <x v="2"/>
    <x v="3"/>
    <s v="Wirebound Message Books, Four 2 3/4&quot; x 5&quot; Forms per Page, 600 Sets per Book"/>
    <n v="18.54"/>
    <n v="2"/>
    <n v="8.7100000000000009"/>
  </r>
  <r>
    <s v="18-09-2015"/>
    <x v="1"/>
    <x v="8"/>
    <x v="471"/>
    <x v="5"/>
    <x v="2"/>
    <x v="6"/>
    <s v="Stur-D-Stor Shelving, Vertical 5-Shelf: 72&quot;H x 36&quot;W x 18 1/2&quot;D"/>
    <n v="443.92"/>
    <n v="4"/>
    <n v="8.8800000000000008"/>
  </r>
  <r>
    <s v="18-09-2016"/>
    <x v="2"/>
    <x v="8"/>
    <x v="352"/>
    <x v="2"/>
    <x v="2"/>
    <x v="9"/>
    <s v="Avery Binding System Hidden Tab Executive Style Index Sets"/>
    <n v="4.62"/>
    <n v="1"/>
    <n v="1.73"/>
  </r>
  <r>
    <s v="18-09-2016"/>
    <x v="2"/>
    <x v="8"/>
    <x v="153"/>
    <x v="11"/>
    <x v="1"/>
    <x v="7"/>
    <s v="Chromcraft Round Conference Tables"/>
    <n v="383.44"/>
    <n v="4"/>
    <n v="-167.32"/>
  </r>
  <r>
    <s v="18-09-2016"/>
    <x v="2"/>
    <x v="8"/>
    <x v="691"/>
    <x v="34"/>
    <x v="1"/>
    <x v="1"/>
    <s v="Office Star - Professional Matrix Back Chair with 2-to-1 Synchro Tilt and Mesh Fabric Seat"/>
    <n v="350.98"/>
    <n v="1"/>
    <n v="84.24"/>
  </r>
  <r>
    <s v="18-09-2016"/>
    <x v="2"/>
    <x v="8"/>
    <x v="691"/>
    <x v="34"/>
    <x v="2"/>
    <x v="3"/>
    <s v="Southworth Parchment Paper &amp; Envelopes"/>
    <n v="13.08"/>
    <n v="2"/>
    <n v="6.02"/>
  </r>
  <r>
    <s v="18-09-2016"/>
    <x v="2"/>
    <x v="8"/>
    <x v="691"/>
    <x v="34"/>
    <x v="2"/>
    <x v="6"/>
    <s v="Tennsco Double-Tier Lockers"/>
    <n v="900.08"/>
    <n v="4"/>
    <n v="117.01"/>
  </r>
  <r>
    <s v="18-09-2016"/>
    <x v="2"/>
    <x v="8"/>
    <x v="265"/>
    <x v="18"/>
    <x v="1"/>
    <x v="5"/>
    <s v="Eldon Pizzaz Desk Accessories"/>
    <n v="5.35"/>
    <n v="3"/>
    <n v="1.61"/>
  </r>
  <r>
    <s v="18-09-2016"/>
    <x v="2"/>
    <x v="8"/>
    <x v="265"/>
    <x v="18"/>
    <x v="1"/>
    <x v="1"/>
    <s v="Situations Contoured Folding Chairs, 4/Set"/>
    <n v="99.37"/>
    <n v="2"/>
    <n v="-7.1"/>
  </r>
  <r>
    <s v="18-09-2016"/>
    <x v="2"/>
    <x v="8"/>
    <x v="265"/>
    <x v="18"/>
    <x v="2"/>
    <x v="11"/>
    <s v="Eldon Spacemaker Box, Quick-Snap Lid, Clear"/>
    <n v="2.67"/>
    <n v="1"/>
    <n v="0.37"/>
  </r>
  <r>
    <s v="18-09-2016"/>
    <x v="2"/>
    <x v="8"/>
    <x v="730"/>
    <x v="2"/>
    <x v="1"/>
    <x v="1"/>
    <s v="Global Leather Executive Chair"/>
    <n v="631.78"/>
    <n v="2"/>
    <n v="140.4"/>
  </r>
  <r>
    <s v="18-09-2016"/>
    <x v="2"/>
    <x v="8"/>
    <x v="730"/>
    <x v="2"/>
    <x v="1"/>
    <x v="5"/>
    <s v="DAX Two-Tone Silver Metal Document Frame"/>
    <n v="60.72"/>
    <n v="3"/>
    <n v="26.11"/>
  </r>
  <r>
    <s v="18-09-2016"/>
    <x v="2"/>
    <x v="8"/>
    <x v="58"/>
    <x v="11"/>
    <x v="2"/>
    <x v="8"/>
    <s v="Avery 480"/>
    <n v="3"/>
    <n v="1"/>
    <n v="1.05"/>
  </r>
  <r>
    <s v="18-09-2016"/>
    <x v="2"/>
    <x v="8"/>
    <x v="666"/>
    <x v="5"/>
    <x v="1"/>
    <x v="1"/>
    <s v="Global Troy Executive Leather Low-Back Tilter"/>
    <n v="801.57"/>
    <n v="2"/>
    <n v="50.1"/>
  </r>
  <r>
    <s v="18-09-2016"/>
    <x v="2"/>
    <x v="8"/>
    <x v="666"/>
    <x v="5"/>
    <x v="2"/>
    <x v="3"/>
    <s v="Xerox 1945"/>
    <n v="368.91"/>
    <n v="9"/>
    <n v="180.77"/>
  </r>
  <r>
    <s v="18-09-2016"/>
    <x v="2"/>
    <x v="8"/>
    <x v="666"/>
    <x v="5"/>
    <x v="1"/>
    <x v="1"/>
    <s v="Global High-Back Leather Tilter, Burgundy"/>
    <n v="885.53"/>
    <n v="9"/>
    <n v="-99.62"/>
  </r>
  <r>
    <s v="18-09-2016"/>
    <x v="2"/>
    <x v="8"/>
    <x v="479"/>
    <x v="5"/>
    <x v="0"/>
    <x v="2"/>
    <s v="Polycom CX300 Desktop Phone USB VoIP phone"/>
    <n v="239.98"/>
    <n v="2"/>
    <n v="24"/>
  </r>
  <r>
    <s v="18-09-2017"/>
    <x v="3"/>
    <x v="8"/>
    <x v="264"/>
    <x v="5"/>
    <x v="2"/>
    <x v="11"/>
    <s v="Newell 343"/>
    <n v="8.82"/>
    <n v="3"/>
    <n v="2.38"/>
  </r>
  <r>
    <s v="18-09-2017"/>
    <x v="3"/>
    <x v="8"/>
    <x v="264"/>
    <x v="5"/>
    <x v="2"/>
    <x v="13"/>
    <s v="Convenience Packs of Business Envelopes"/>
    <n v="10.86"/>
    <n v="3"/>
    <n v="5.0999999999999996"/>
  </r>
  <r>
    <s v="18-09-2017"/>
    <x v="3"/>
    <x v="8"/>
    <x v="264"/>
    <x v="5"/>
    <x v="2"/>
    <x v="3"/>
    <s v="Xerox 1911"/>
    <n v="143.69999999999999"/>
    <n v="3"/>
    <n v="68.98"/>
  </r>
  <r>
    <s v="18-09-2017"/>
    <x v="3"/>
    <x v="8"/>
    <x v="535"/>
    <x v="0"/>
    <x v="2"/>
    <x v="3"/>
    <s v="Adams Telephone Message Book W/Dividers/Space For Phone Numbers, 5 1/4&quot;X8 1/2&quot;, 200/Messages"/>
    <n v="22.72"/>
    <n v="4"/>
    <n v="10.220000000000001"/>
  </r>
  <r>
    <s v="18-09-2017"/>
    <x v="3"/>
    <x v="8"/>
    <x v="134"/>
    <x v="4"/>
    <x v="2"/>
    <x v="11"/>
    <s v="Newell 314"/>
    <n v="8.93"/>
    <n v="2"/>
    <n v="0.56000000000000005"/>
  </r>
  <r>
    <s v="18-09-2017"/>
    <x v="3"/>
    <x v="8"/>
    <x v="134"/>
    <x v="4"/>
    <x v="2"/>
    <x v="6"/>
    <s v="Acco Perma 2700 Stacking Storage Drawers"/>
    <n v="47.58"/>
    <n v="2"/>
    <n v="-2.97"/>
  </r>
  <r>
    <s v="18-09-2017"/>
    <x v="3"/>
    <x v="8"/>
    <x v="706"/>
    <x v="2"/>
    <x v="2"/>
    <x v="3"/>
    <s v="Xerox 203"/>
    <n v="19.440000000000001"/>
    <n v="3"/>
    <n v="9.33"/>
  </r>
  <r>
    <s v="18-09-2017"/>
    <x v="3"/>
    <x v="8"/>
    <x v="706"/>
    <x v="2"/>
    <x v="1"/>
    <x v="5"/>
    <s v="Ultra Door Push Plate"/>
    <n v="9.82"/>
    <n v="2"/>
    <n v="3.24"/>
  </r>
  <r>
    <s v="18-09-2017"/>
    <x v="3"/>
    <x v="8"/>
    <x v="214"/>
    <x v="27"/>
    <x v="2"/>
    <x v="3"/>
    <s v="Adams Telephone Message Book w/Frequently-Called Numbers Space, 400 Messages per Book"/>
    <n v="15.96"/>
    <n v="2"/>
    <n v="7.98"/>
  </r>
  <r>
    <s v="18-09-2017"/>
    <x v="3"/>
    <x v="8"/>
    <x v="682"/>
    <x v="35"/>
    <x v="2"/>
    <x v="9"/>
    <s v="Wilson Jones Easy Flow II Sheet Lifters"/>
    <n v="10.08"/>
    <n v="7"/>
    <n v="3.53"/>
  </r>
  <r>
    <s v="18-09-2017"/>
    <x v="3"/>
    <x v="8"/>
    <x v="682"/>
    <x v="35"/>
    <x v="0"/>
    <x v="0"/>
    <s v="Kingston Digital DataTraveler 64GB USB 2.0"/>
    <n v="101.34"/>
    <n v="3"/>
    <n v="8.11"/>
  </r>
  <r>
    <s v="18-09-2017"/>
    <x v="3"/>
    <x v="8"/>
    <x v="679"/>
    <x v="19"/>
    <x v="0"/>
    <x v="2"/>
    <s v="I Need's 3d Hello Kitty Hybrid Silicone Case Cover for HTC One X 4g with 3d Hello Kitty Stylus Pen Green/pink"/>
    <n v="95.68"/>
    <n v="8"/>
    <n v="26.79"/>
  </r>
  <r>
    <s v="18-09-2017"/>
    <x v="3"/>
    <x v="8"/>
    <x v="679"/>
    <x v="19"/>
    <x v="2"/>
    <x v="3"/>
    <s v="Post-it Important Message Note Pad, Neon Colors, 50 Sheets/Pad"/>
    <n v="50.96"/>
    <n v="7"/>
    <n v="24.46"/>
  </r>
  <r>
    <s v="18-09-2017"/>
    <x v="3"/>
    <x v="8"/>
    <x v="679"/>
    <x v="19"/>
    <x v="2"/>
    <x v="11"/>
    <s v="Hunt PowerHouse Electric Pencil Sharpener, Blue"/>
    <n v="113.94"/>
    <n v="3"/>
    <n v="34.18"/>
  </r>
  <r>
    <s v="18-09-2017"/>
    <x v="3"/>
    <x v="8"/>
    <x v="679"/>
    <x v="19"/>
    <x v="2"/>
    <x v="3"/>
    <s v="Xerox 1997"/>
    <n v="25.92"/>
    <n v="4"/>
    <n v="12.44"/>
  </r>
  <r>
    <s v="18-09-2017"/>
    <x v="3"/>
    <x v="8"/>
    <x v="679"/>
    <x v="19"/>
    <x v="1"/>
    <x v="5"/>
    <s v="Master Caster Door Stop, Gray"/>
    <n v="20.32"/>
    <n v="4"/>
    <n v="6.91"/>
  </r>
  <r>
    <s v="18-09-2017"/>
    <x v="3"/>
    <x v="8"/>
    <x v="679"/>
    <x v="19"/>
    <x v="0"/>
    <x v="2"/>
    <s v="AT&amp;T CL83451 4-Handset Telephone"/>
    <n v="411.98"/>
    <n v="2"/>
    <n v="119.47"/>
  </r>
  <r>
    <s v="18-09-2017"/>
    <x v="3"/>
    <x v="8"/>
    <x v="679"/>
    <x v="19"/>
    <x v="2"/>
    <x v="15"/>
    <s v="Fiskars 8&quot; Scissors, 2/Pack"/>
    <n v="34.479999999999997"/>
    <n v="2"/>
    <n v="10"/>
  </r>
  <r>
    <s v="18-09-2017"/>
    <x v="3"/>
    <x v="8"/>
    <x v="679"/>
    <x v="19"/>
    <x v="2"/>
    <x v="3"/>
    <s v="Xerox 1917"/>
    <n v="244.55"/>
    <n v="5"/>
    <n v="114.94"/>
  </r>
  <r>
    <s v="18-09-2017"/>
    <x v="3"/>
    <x v="8"/>
    <x v="338"/>
    <x v="4"/>
    <x v="2"/>
    <x v="13"/>
    <s v="Jet-Pak Recycled Peel 'N' Seal Padded Mailers"/>
    <n v="114.85"/>
    <n v="4"/>
    <n v="35.89"/>
  </r>
  <r>
    <s v="18-10-2014"/>
    <x v="0"/>
    <x v="9"/>
    <x v="378"/>
    <x v="34"/>
    <x v="2"/>
    <x v="6"/>
    <s v="Gould Plastics 18-Pocket Panel Bin, 34w x 5-1/4d x 20-1/2h"/>
    <n v="275.97000000000003"/>
    <n v="3"/>
    <n v="11.04"/>
  </r>
  <r>
    <s v="18-10-2014"/>
    <x v="0"/>
    <x v="9"/>
    <x v="378"/>
    <x v="34"/>
    <x v="0"/>
    <x v="2"/>
    <s v="Avaya IP Phone 1140E VoIP phone"/>
    <n v="1394.95"/>
    <n v="5"/>
    <n v="362.69"/>
  </r>
  <r>
    <s v="18-10-2014"/>
    <x v="0"/>
    <x v="9"/>
    <x v="378"/>
    <x v="34"/>
    <x v="1"/>
    <x v="1"/>
    <s v="Global Wood Trimmed Manager's Task Chair, Khaki"/>
    <n v="545.88"/>
    <n v="6"/>
    <n v="70.959999999999994"/>
  </r>
  <r>
    <s v="18-10-2014"/>
    <x v="0"/>
    <x v="9"/>
    <x v="297"/>
    <x v="13"/>
    <x v="2"/>
    <x v="13"/>
    <s v="White Business Envelopes with Contemporary Seam, Recycled White Business Envelopes"/>
    <n v="52.51"/>
    <n v="6"/>
    <n v="19.690000000000001"/>
  </r>
  <r>
    <s v="18-10-2014"/>
    <x v="0"/>
    <x v="9"/>
    <x v="297"/>
    <x v="13"/>
    <x v="2"/>
    <x v="6"/>
    <s v="Eldon Base for stackable storage shelf, platinum"/>
    <n v="186.91"/>
    <n v="6"/>
    <n v="-35.049999999999997"/>
  </r>
  <r>
    <s v="18-10-2014"/>
    <x v="0"/>
    <x v="9"/>
    <x v="297"/>
    <x v="13"/>
    <x v="2"/>
    <x v="3"/>
    <s v="Adams &quot;While You Were Out&quot; Message Pads"/>
    <n v="10.050000000000001"/>
    <n v="4"/>
    <n v="3.14"/>
  </r>
  <r>
    <s v="18-10-2014"/>
    <x v="0"/>
    <x v="9"/>
    <x v="767"/>
    <x v="9"/>
    <x v="1"/>
    <x v="1"/>
    <s v="Office Star Flex Back Scooter Chair with Aluminum Finish Frame"/>
    <n v="605.34"/>
    <n v="6"/>
    <n v="145.28"/>
  </r>
  <r>
    <s v="18-10-2014"/>
    <x v="0"/>
    <x v="9"/>
    <x v="464"/>
    <x v="1"/>
    <x v="2"/>
    <x v="3"/>
    <s v="Xerox 1925"/>
    <n v="61.96"/>
    <n v="2"/>
    <n v="27.88"/>
  </r>
  <r>
    <s v="18-10-2014"/>
    <x v="0"/>
    <x v="9"/>
    <x v="464"/>
    <x v="1"/>
    <x v="2"/>
    <x v="9"/>
    <s v="Computer Printout Index Tabs"/>
    <n v="1.34"/>
    <n v="1"/>
    <n v="0.47"/>
  </r>
  <r>
    <s v="18-10-2015"/>
    <x v="1"/>
    <x v="9"/>
    <x v="38"/>
    <x v="4"/>
    <x v="0"/>
    <x v="0"/>
    <s v="Verbatim Slim CD and DVD Storage Cases, 50/Pack"/>
    <n v="27.7"/>
    <n v="3"/>
    <n v="3.46"/>
  </r>
  <r>
    <s v="18-10-2015"/>
    <x v="1"/>
    <x v="9"/>
    <x v="38"/>
    <x v="4"/>
    <x v="2"/>
    <x v="10"/>
    <s v="Tripp Lite Isotel 6 Outlet Surge Protector with Fax/Modem Protection"/>
    <n v="73.16"/>
    <n v="6"/>
    <n v="-186.57"/>
  </r>
  <r>
    <s v="18-10-2015"/>
    <x v="1"/>
    <x v="9"/>
    <x v="646"/>
    <x v="1"/>
    <x v="0"/>
    <x v="2"/>
    <s v="Motorola L703CM"/>
    <n v="249.58"/>
    <n v="2"/>
    <n v="15.6"/>
  </r>
  <r>
    <s v="18-10-2015"/>
    <x v="1"/>
    <x v="9"/>
    <x v="646"/>
    <x v="1"/>
    <x v="2"/>
    <x v="3"/>
    <s v="Xerox 1903"/>
    <n v="17.940000000000001"/>
    <n v="3"/>
    <n v="8.7899999999999991"/>
  </r>
  <r>
    <s v="18-10-2015"/>
    <x v="1"/>
    <x v="9"/>
    <x v="646"/>
    <x v="1"/>
    <x v="1"/>
    <x v="5"/>
    <s v="Eldon 100 Class Desk Accessories"/>
    <n v="10.11"/>
    <n v="3"/>
    <n v="3.24"/>
  </r>
  <r>
    <s v="18-10-2016"/>
    <x v="2"/>
    <x v="9"/>
    <x v="170"/>
    <x v="23"/>
    <x v="1"/>
    <x v="1"/>
    <s v="Global Deluxe Steno Chair"/>
    <n v="307.92"/>
    <n v="5"/>
    <n v="-34.64"/>
  </r>
  <r>
    <s v="18-11-2014"/>
    <x v="0"/>
    <x v="10"/>
    <x v="376"/>
    <x v="15"/>
    <x v="1"/>
    <x v="7"/>
    <s v="Bevis Rectangular Conference Tables"/>
    <n v="145.97999999999999"/>
    <n v="2"/>
    <n v="-99.27"/>
  </r>
  <r>
    <s v="18-11-2014"/>
    <x v="0"/>
    <x v="10"/>
    <x v="376"/>
    <x v="15"/>
    <x v="2"/>
    <x v="3"/>
    <s v="Geographics Note Cards, Blank, White, 8 1/2&quot; x 11&quot;"/>
    <n v="35.81"/>
    <n v="4"/>
    <n v="12.53"/>
  </r>
  <r>
    <s v="18-11-2014"/>
    <x v="0"/>
    <x v="10"/>
    <x v="208"/>
    <x v="13"/>
    <x v="2"/>
    <x v="9"/>
    <s v="Fellowes PB200 Plastic Comb Binding Machine"/>
    <n v="51"/>
    <n v="1"/>
    <n v="-40.799999999999997"/>
  </r>
  <r>
    <s v="18-11-2014"/>
    <x v="0"/>
    <x v="10"/>
    <x v="208"/>
    <x v="13"/>
    <x v="2"/>
    <x v="6"/>
    <s v="Safco Industrial Wire Shelving"/>
    <n v="76.790000000000006"/>
    <n v="1"/>
    <n v="-16.32"/>
  </r>
  <r>
    <s v="18-11-2014"/>
    <x v="0"/>
    <x v="10"/>
    <x v="208"/>
    <x v="13"/>
    <x v="0"/>
    <x v="2"/>
    <s v="Motorola Droid Maxx"/>
    <n v="539.96"/>
    <n v="6"/>
    <n v="-107.99"/>
  </r>
  <r>
    <s v="18-11-2014"/>
    <x v="0"/>
    <x v="10"/>
    <x v="208"/>
    <x v="13"/>
    <x v="1"/>
    <x v="5"/>
    <s v="Eldon Executive Woodline II Desk Accessories, Mahogany"/>
    <n v="60.31"/>
    <n v="3"/>
    <n v="5.28"/>
  </r>
  <r>
    <s v="18-11-2014"/>
    <x v="0"/>
    <x v="10"/>
    <x v="208"/>
    <x v="13"/>
    <x v="2"/>
    <x v="9"/>
    <s v="Peel &amp; Stick Add-On Corner Pockets"/>
    <n v="1.94"/>
    <n v="3"/>
    <n v="-1.43"/>
  </r>
  <r>
    <s v="18-11-2014"/>
    <x v="0"/>
    <x v="10"/>
    <x v="728"/>
    <x v="3"/>
    <x v="2"/>
    <x v="9"/>
    <s v="GBC White Gloss Covers, Plain Front"/>
    <n v="14.48"/>
    <n v="5"/>
    <n v="-23.89"/>
  </r>
  <r>
    <s v="18-11-2014"/>
    <x v="0"/>
    <x v="10"/>
    <x v="118"/>
    <x v="18"/>
    <x v="2"/>
    <x v="9"/>
    <s v="Pressboard Hanging Data Binders for Unburst Sheets"/>
    <n v="11.81"/>
    <n v="8"/>
    <n v="-8.66"/>
  </r>
  <r>
    <s v="18-11-2014"/>
    <x v="0"/>
    <x v="10"/>
    <x v="118"/>
    <x v="18"/>
    <x v="0"/>
    <x v="2"/>
    <s v="PNY Rapid USB Car Charger - Black"/>
    <n v="9.59"/>
    <n v="2"/>
    <n v="-2.08"/>
  </r>
  <r>
    <s v="18-11-2014"/>
    <x v="0"/>
    <x v="10"/>
    <x v="127"/>
    <x v="21"/>
    <x v="2"/>
    <x v="3"/>
    <s v="Adams &quot;While You Were Out&quot; Message Pads"/>
    <n v="21.98"/>
    <n v="7"/>
    <n v="9.89"/>
  </r>
  <r>
    <s v="18-11-2014"/>
    <x v="0"/>
    <x v="10"/>
    <x v="33"/>
    <x v="3"/>
    <x v="1"/>
    <x v="7"/>
    <s v="BPI Conference Tables"/>
    <n v="292.10000000000002"/>
    <n v="4"/>
    <n v="-175.26"/>
  </r>
  <r>
    <s v="18-11-2014"/>
    <x v="0"/>
    <x v="10"/>
    <x v="33"/>
    <x v="3"/>
    <x v="1"/>
    <x v="5"/>
    <s v="Dana Swing-Arm Lamps"/>
    <n v="8.5399999999999991"/>
    <n v="2"/>
    <n v="-7.48"/>
  </r>
  <r>
    <s v="18-11-2014"/>
    <x v="0"/>
    <x v="10"/>
    <x v="33"/>
    <x v="3"/>
    <x v="1"/>
    <x v="16"/>
    <s v="Hon 4-Shelf Metal Bookcases"/>
    <n v="424.12"/>
    <n v="6"/>
    <n v="-30.29"/>
  </r>
  <r>
    <s v="18-11-2014"/>
    <x v="0"/>
    <x v="10"/>
    <x v="33"/>
    <x v="3"/>
    <x v="2"/>
    <x v="9"/>
    <s v="Wilson Jones Turn Tabs Binder Tool for Ring Binders"/>
    <n v="2.89"/>
    <n v="3"/>
    <n v="-4.92"/>
  </r>
  <r>
    <s v="18-11-2014"/>
    <x v="0"/>
    <x v="10"/>
    <x v="33"/>
    <x v="3"/>
    <x v="2"/>
    <x v="6"/>
    <s v="Fellowes Stor/Drawer Steel Plus Storage Drawers"/>
    <n v="381.72"/>
    <n v="5"/>
    <n v="-66.8"/>
  </r>
  <r>
    <s v="18-11-2014"/>
    <x v="0"/>
    <x v="10"/>
    <x v="368"/>
    <x v="7"/>
    <x v="2"/>
    <x v="6"/>
    <s v="Fellowes Desktop Hanging File Manager"/>
    <n v="67.150000000000006"/>
    <n v="5"/>
    <n v="16.79"/>
  </r>
  <r>
    <s v="18-11-2014"/>
    <x v="0"/>
    <x v="10"/>
    <x v="673"/>
    <x v="0"/>
    <x v="1"/>
    <x v="1"/>
    <s v="Office Star - Mesh Screen back chair with Vinyl seat"/>
    <n v="392.94"/>
    <n v="3"/>
    <n v="43.22"/>
  </r>
  <r>
    <s v="18-11-2014"/>
    <x v="0"/>
    <x v="10"/>
    <x v="624"/>
    <x v="1"/>
    <x v="1"/>
    <x v="5"/>
    <s v="Howard Miller 13-1/2&quot; Diameter Rosebrook Wall Clock"/>
    <n v="137.54"/>
    <n v="2"/>
    <n v="55.02"/>
  </r>
  <r>
    <s v="18-11-2014"/>
    <x v="0"/>
    <x v="10"/>
    <x v="624"/>
    <x v="1"/>
    <x v="1"/>
    <x v="7"/>
    <s v="Lesro Round Back Collection Coffee Table, End Table"/>
    <n v="730.2"/>
    <n v="4"/>
    <n v="94.93"/>
  </r>
  <r>
    <s v="18-11-2016"/>
    <x v="2"/>
    <x v="10"/>
    <x v="600"/>
    <x v="28"/>
    <x v="2"/>
    <x v="6"/>
    <s v="Tennsco Snap-Together Open Shelving Units, Starter Sets and Add-On Units"/>
    <n v="1117.92"/>
    <n v="4"/>
    <n v="55.9"/>
  </r>
  <r>
    <s v="18-11-2016"/>
    <x v="2"/>
    <x v="10"/>
    <x v="166"/>
    <x v="4"/>
    <x v="2"/>
    <x v="11"/>
    <s v="4009 Highlighters by Sanford"/>
    <n v="6.37"/>
    <n v="2"/>
    <n v="1.03"/>
  </r>
  <r>
    <s v="18-11-2016"/>
    <x v="2"/>
    <x v="10"/>
    <x v="166"/>
    <x v="4"/>
    <x v="2"/>
    <x v="8"/>
    <s v="Avery 4027 File Folder Labels for Dot Matrix Printers, 5000 Labels per Box, White"/>
    <n v="48.85"/>
    <n v="2"/>
    <n v="15.88"/>
  </r>
  <r>
    <s v="18-11-2016"/>
    <x v="2"/>
    <x v="10"/>
    <x v="166"/>
    <x v="4"/>
    <x v="2"/>
    <x v="3"/>
    <s v="Xerox 1881"/>
    <n v="19.649999999999999"/>
    <n v="2"/>
    <n v="6.63"/>
  </r>
  <r>
    <s v="18-11-2016"/>
    <x v="2"/>
    <x v="10"/>
    <x v="166"/>
    <x v="4"/>
    <x v="1"/>
    <x v="1"/>
    <s v="Global Value Steno Chair, Gray"/>
    <n v="255.11"/>
    <n v="6"/>
    <n v="-18.22"/>
  </r>
  <r>
    <s v="18-11-2016"/>
    <x v="2"/>
    <x v="10"/>
    <x v="193"/>
    <x v="18"/>
    <x v="2"/>
    <x v="10"/>
    <s v="Holmes 99% HEPA Air Purifier"/>
    <n v="103.97"/>
    <n v="6"/>
    <n v="16.89"/>
  </r>
  <r>
    <s v="18-11-2016"/>
    <x v="2"/>
    <x v="10"/>
    <x v="96"/>
    <x v="5"/>
    <x v="0"/>
    <x v="2"/>
    <s v="Grandstream GXP2100 Mainstream Business Phone"/>
    <n v="61.19"/>
    <n v="1"/>
    <n v="6.12"/>
  </r>
  <r>
    <s v="18-11-2016"/>
    <x v="2"/>
    <x v="10"/>
    <x v="96"/>
    <x v="5"/>
    <x v="2"/>
    <x v="10"/>
    <s v="Fellowes Command Center 5-outlet power strip"/>
    <n v="67.84"/>
    <n v="1"/>
    <n v="18.32"/>
  </r>
  <r>
    <s v="18-11-2016"/>
    <x v="2"/>
    <x v="10"/>
    <x v="71"/>
    <x v="10"/>
    <x v="1"/>
    <x v="1"/>
    <s v="Novimex Swivel Fabric Task Chair"/>
    <n v="301.95999999999998"/>
    <n v="2"/>
    <n v="33.22"/>
  </r>
  <r>
    <s v="18-11-2016"/>
    <x v="2"/>
    <x v="10"/>
    <x v="219"/>
    <x v="34"/>
    <x v="0"/>
    <x v="0"/>
    <s v="Logitech Z-906 Speaker sys - home theater - 5.1-CH"/>
    <n v="1319.96"/>
    <n v="4"/>
    <n v="527.98"/>
  </r>
  <r>
    <s v="18-11-2016"/>
    <x v="2"/>
    <x v="10"/>
    <x v="233"/>
    <x v="5"/>
    <x v="0"/>
    <x v="0"/>
    <s v="WD My Passport Ultra 2TB Portable External Hard Drive"/>
    <n v="595"/>
    <n v="5"/>
    <n v="95.2"/>
  </r>
  <r>
    <s v="18-11-2016"/>
    <x v="2"/>
    <x v="10"/>
    <x v="594"/>
    <x v="5"/>
    <x v="2"/>
    <x v="9"/>
    <s v="Recycled Premium Regency Composition Covers"/>
    <n v="61.12"/>
    <n v="5"/>
    <n v="22.16"/>
  </r>
  <r>
    <s v="18-11-2017"/>
    <x v="3"/>
    <x v="10"/>
    <x v="699"/>
    <x v="1"/>
    <x v="2"/>
    <x v="6"/>
    <s v="Eldon Portable Mobile Manager"/>
    <n v="169.68"/>
    <n v="6"/>
    <n v="45.81"/>
  </r>
  <r>
    <s v="18-11-2017"/>
    <x v="3"/>
    <x v="10"/>
    <x v="699"/>
    <x v="1"/>
    <x v="0"/>
    <x v="0"/>
    <s v="Imation 16GB Mini TravelDrive USB 2.0 Flash Drive"/>
    <n v="132.52000000000001"/>
    <n v="4"/>
    <n v="54.33"/>
  </r>
  <r>
    <s v="18-11-2017"/>
    <x v="3"/>
    <x v="10"/>
    <x v="699"/>
    <x v="1"/>
    <x v="2"/>
    <x v="4"/>
    <s v="Binder Clips by OIC"/>
    <n v="2.96"/>
    <n v="2"/>
    <n v="1.42"/>
  </r>
  <r>
    <s v="18-11-2017"/>
    <x v="3"/>
    <x v="10"/>
    <x v="699"/>
    <x v="1"/>
    <x v="2"/>
    <x v="9"/>
    <s v="Wilson Jones 1&quot; Hanging DublLock Ring Binders"/>
    <n v="8.4499999999999993"/>
    <n v="2"/>
    <n v="2.96"/>
  </r>
  <r>
    <s v="18-11-2017"/>
    <x v="3"/>
    <x v="10"/>
    <x v="699"/>
    <x v="1"/>
    <x v="2"/>
    <x v="6"/>
    <s v="Fellowes Bankers Box Stor/Drawer Steel Plus"/>
    <n v="95.94"/>
    <n v="3"/>
    <n v="9.59"/>
  </r>
  <r>
    <s v="18-11-2017"/>
    <x v="3"/>
    <x v="10"/>
    <x v="666"/>
    <x v="18"/>
    <x v="2"/>
    <x v="11"/>
    <s v="BIC Liqua Brite Liner"/>
    <n v="38.86"/>
    <n v="7"/>
    <n v="7.77"/>
  </r>
  <r>
    <s v="18-11-2017"/>
    <x v="3"/>
    <x v="10"/>
    <x v="157"/>
    <x v="10"/>
    <x v="1"/>
    <x v="5"/>
    <s v="C-Line Magnetic Cubicle Keepers, Clear Polypropylene"/>
    <n v="19.760000000000002"/>
    <n v="4"/>
    <n v="8.3000000000000007"/>
  </r>
  <r>
    <s v="18-11-2017"/>
    <x v="3"/>
    <x v="10"/>
    <x v="426"/>
    <x v="11"/>
    <x v="2"/>
    <x v="3"/>
    <s v="Xerox 194"/>
    <n v="44.38"/>
    <n v="1"/>
    <n v="15.53"/>
  </r>
  <r>
    <s v="18-11-2017"/>
    <x v="3"/>
    <x v="10"/>
    <x v="426"/>
    <x v="11"/>
    <x v="2"/>
    <x v="15"/>
    <s v="Staple remover"/>
    <n v="2.94"/>
    <n v="1"/>
    <n v="-0.66"/>
  </r>
  <r>
    <s v="18-11-2017"/>
    <x v="3"/>
    <x v="10"/>
    <x v="337"/>
    <x v="2"/>
    <x v="0"/>
    <x v="2"/>
    <s v="Belkin SportFit Armband For iPhone 5s/5c, Fuchsia"/>
    <n v="74.95"/>
    <n v="5"/>
    <n v="36.729999999999997"/>
  </r>
  <r>
    <s v="18-11-2017"/>
    <x v="3"/>
    <x v="10"/>
    <x v="744"/>
    <x v="11"/>
    <x v="2"/>
    <x v="6"/>
    <s v="Tennsco Commercial Shelving"/>
    <n v="81.36"/>
    <n v="5"/>
    <n v="-19.32"/>
  </r>
  <r>
    <s v="18-11-2017"/>
    <x v="3"/>
    <x v="10"/>
    <x v="744"/>
    <x v="11"/>
    <x v="2"/>
    <x v="9"/>
    <s v="Ibico Plastic and Wire Spiral Binding Combs"/>
    <n v="20.23"/>
    <n v="8"/>
    <n v="-16.190000000000001"/>
  </r>
  <r>
    <s v="18-11-2017"/>
    <x v="3"/>
    <x v="10"/>
    <x v="744"/>
    <x v="11"/>
    <x v="2"/>
    <x v="10"/>
    <s v="Acco 7-Outlet Masterpiece Power Center, Wihtout Fax/Phone Line Protection"/>
    <n v="389.06"/>
    <n v="4"/>
    <n v="48.63"/>
  </r>
  <r>
    <s v="18-11-2017"/>
    <x v="3"/>
    <x v="10"/>
    <x v="744"/>
    <x v="11"/>
    <x v="2"/>
    <x v="3"/>
    <s v="Xerox 221"/>
    <n v="20.74"/>
    <n v="4"/>
    <n v="7.26"/>
  </r>
  <r>
    <s v="18-11-2017"/>
    <x v="3"/>
    <x v="10"/>
    <x v="744"/>
    <x v="11"/>
    <x v="2"/>
    <x v="3"/>
    <s v="Xerox 211"/>
    <n v="41.47"/>
    <n v="8"/>
    <n v="14.52"/>
  </r>
  <r>
    <s v="18-11-2017"/>
    <x v="3"/>
    <x v="10"/>
    <x v="90"/>
    <x v="3"/>
    <x v="2"/>
    <x v="13"/>
    <s v="Peel &amp; Seel Recycled Catalog Envelopes, Brown"/>
    <n v="55.58"/>
    <n v="6"/>
    <n v="20.84"/>
  </r>
  <r>
    <s v="18-11-2017"/>
    <x v="3"/>
    <x v="10"/>
    <x v="90"/>
    <x v="3"/>
    <x v="1"/>
    <x v="1"/>
    <s v="Global Highback Leather Tilter in Burgundy"/>
    <n v="127.39"/>
    <n v="2"/>
    <n v="-25.48"/>
  </r>
  <r>
    <s v="18-11-2017"/>
    <x v="3"/>
    <x v="10"/>
    <x v="153"/>
    <x v="0"/>
    <x v="2"/>
    <x v="6"/>
    <s v="Decoflex Hanging Personal Folder File, Blue"/>
    <n v="92.52"/>
    <n v="6"/>
    <n v="24.98"/>
  </r>
  <r>
    <s v="18-11-2017"/>
    <x v="3"/>
    <x v="10"/>
    <x v="153"/>
    <x v="0"/>
    <x v="2"/>
    <x v="6"/>
    <s v="Companion Letter/Legal File, Black"/>
    <n v="37.76"/>
    <n v="1"/>
    <n v="10.57"/>
  </r>
  <r>
    <s v="18-11-2017"/>
    <x v="3"/>
    <x v="10"/>
    <x v="153"/>
    <x v="0"/>
    <x v="2"/>
    <x v="8"/>
    <s v="Avery 487"/>
    <n v="7.38"/>
    <n v="2"/>
    <n v="3.47"/>
  </r>
  <r>
    <s v="18-11-2017"/>
    <x v="3"/>
    <x v="10"/>
    <x v="153"/>
    <x v="0"/>
    <x v="1"/>
    <x v="5"/>
    <s v="GE General Purpose, Extra Long Life, Showcase &amp; Floodlight Incandescent Bulbs"/>
    <n v="5.82"/>
    <n v="2"/>
    <n v="2.74"/>
  </r>
  <r>
    <s v="18-12-2015"/>
    <x v="1"/>
    <x v="11"/>
    <x v="571"/>
    <x v="18"/>
    <x v="2"/>
    <x v="6"/>
    <s v="Fellowes Officeware Wire Shelving"/>
    <n v="646.78"/>
    <n v="9"/>
    <n v="-145.52000000000001"/>
  </r>
  <r>
    <s v="18-12-2015"/>
    <x v="1"/>
    <x v="11"/>
    <x v="403"/>
    <x v="2"/>
    <x v="0"/>
    <x v="0"/>
    <s v="Imation Bio 8GB USB Flash Drive Imation Corp"/>
    <n v="166.24"/>
    <n v="1"/>
    <n v="24.94"/>
  </r>
  <r>
    <s v="18-12-2015"/>
    <x v="1"/>
    <x v="11"/>
    <x v="673"/>
    <x v="15"/>
    <x v="2"/>
    <x v="11"/>
    <s v="Newell 320"/>
    <n v="6.85"/>
    <n v="2"/>
    <n v="0.6"/>
  </r>
  <r>
    <s v="18-12-2015"/>
    <x v="1"/>
    <x v="11"/>
    <x v="774"/>
    <x v="26"/>
    <x v="2"/>
    <x v="13"/>
    <s v="#10- 4 1/8&quot; x 9 1/2&quot; Recycled Envelopes"/>
    <n v="55.94"/>
    <n v="8"/>
    <n v="18.88"/>
  </r>
  <r>
    <s v="18-12-2015"/>
    <x v="1"/>
    <x v="11"/>
    <x v="774"/>
    <x v="26"/>
    <x v="2"/>
    <x v="8"/>
    <s v="Avery 507"/>
    <n v="18.43"/>
    <n v="8"/>
    <n v="5.99"/>
  </r>
  <r>
    <s v="18-12-2015"/>
    <x v="1"/>
    <x v="11"/>
    <x v="774"/>
    <x v="26"/>
    <x v="1"/>
    <x v="5"/>
    <s v="Master Caster Door Stop, Brown"/>
    <n v="20.32"/>
    <n v="5"/>
    <n v="3.56"/>
  </r>
  <r>
    <s v="18-12-2015"/>
    <x v="1"/>
    <x v="11"/>
    <x v="498"/>
    <x v="18"/>
    <x v="2"/>
    <x v="3"/>
    <s v="Xerox 226"/>
    <n v="20.74"/>
    <n v="4"/>
    <n v="7.26"/>
  </r>
  <r>
    <s v="18-12-2016"/>
    <x v="2"/>
    <x v="11"/>
    <x v="394"/>
    <x v="11"/>
    <x v="2"/>
    <x v="9"/>
    <s v="GBC VeloBinder Electric Binding Machine"/>
    <n v="254.06"/>
    <n v="7"/>
    <n v="-169.37"/>
  </r>
  <r>
    <s v="18-12-2016"/>
    <x v="2"/>
    <x v="11"/>
    <x v="394"/>
    <x v="11"/>
    <x v="2"/>
    <x v="10"/>
    <s v="Acco 7-Outlet Masterpiece Power Center, Wihtout Fax/Phone Line Protection"/>
    <n v="194.53"/>
    <n v="2"/>
    <n v="24.32"/>
  </r>
  <r>
    <s v="18-12-2016"/>
    <x v="2"/>
    <x v="11"/>
    <x v="394"/>
    <x v="11"/>
    <x v="2"/>
    <x v="15"/>
    <s v="Premier Automatic Letter Opener"/>
    <n v="961.48"/>
    <n v="5"/>
    <n v="-204.31"/>
  </r>
  <r>
    <s v="18-12-2016"/>
    <x v="2"/>
    <x v="11"/>
    <x v="755"/>
    <x v="7"/>
    <x v="1"/>
    <x v="5"/>
    <s v="Eldon 200 Class Desk Accessories"/>
    <n v="18.84"/>
    <n v="3"/>
    <n v="6.03"/>
  </r>
  <r>
    <s v="18-12-2016"/>
    <x v="2"/>
    <x v="11"/>
    <x v="460"/>
    <x v="5"/>
    <x v="2"/>
    <x v="3"/>
    <s v="Eureka Recycled Copy Paper 8 1/2&quot; x 11&quot;, Ream"/>
    <n v="38.880000000000003"/>
    <n v="6"/>
    <n v="18.66"/>
  </r>
  <r>
    <s v="18-12-2016"/>
    <x v="2"/>
    <x v="11"/>
    <x v="460"/>
    <x v="5"/>
    <x v="1"/>
    <x v="5"/>
    <s v="Seth Thomas 12&quot; Clock w/ Goldtone Case"/>
    <n v="183.84"/>
    <n v="8"/>
    <n v="62.51"/>
  </r>
  <r>
    <s v="18-12-2016"/>
    <x v="2"/>
    <x v="11"/>
    <x v="460"/>
    <x v="5"/>
    <x v="2"/>
    <x v="15"/>
    <s v="Premier Electric Letter Opener"/>
    <n v="579.29999999999995"/>
    <n v="5"/>
    <n v="28.97"/>
  </r>
  <r>
    <s v="18-12-2016"/>
    <x v="2"/>
    <x v="11"/>
    <x v="60"/>
    <x v="2"/>
    <x v="2"/>
    <x v="6"/>
    <s v="Tennsco Double-Tier Lockers"/>
    <n v="900.08"/>
    <n v="4"/>
    <n v="117.01"/>
  </r>
  <r>
    <s v="18-12-2016"/>
    <x v="2"/>
    <x v="11"/>
    <x v="720"/>
    <x v="8"/>
    <x v="2"/>
    <x v="9"/>
    <s v="GBC DocuBind TL300 Electric Binding System"/>
    <n v="1793.98"/>
    <n v="2"/>
    <n v="843.17"/>
  </r>
  <r>
    <s v="18-12-2016"/>
    <x v="2"/>
    <x v="11"/>
    <x v="759"/>
    <x v="5"/>
    <x v="0"/>
    <x v="0"/>
    <s v="SanDisk Cruzer 64 GB USB Flash Drive"/>
    <n v="72.64"/>
    <n v="2"/>
    <n v="21.79"/>
  </r>
  <r>
    <s v="18-12-2016"/>
    <x v="2"/>
    <x v="11"/>
    <x v="759"/>
    <x v="5"/>
    <x v="0"/>
    <x v="0"/>
    <s v="Logitech P710e Mobile Speakerphone"/>
    <n v="772.47"/>
    <n v="3"/>
    <n v="146.77000000000001"/>
  </r>
  <r>
    <s v="18-12-2016"/>
    <x v="2"/>
    <x v="11"/>
    <x v="759"/>
    <x v="5"/>
    <x v="1"/>
    <x v="5"/>
    <s v="Eldon Expressions Wood and Plastic Desk Accessories, Oak"/>
    <n v="39.92"/>
    <n v="4"/>
    <n v="11.18"/>
  </r>
  <r>
    <s v="18-12-2016"/>
    <x v="2"/>
    <x v="11"/>
    <x v="659"/>
    <x v="16"/>
    <x v="2"/>
    <x v="9"/>
    <s v="Vinyl Sectional Post Binders"/>
    <n v="45.24"/>
    <n v="4"/>
    <n v="-30.16"/>
  </r>
  <r>
    <s v="18-12-2016"/>
    <x v="2"/>
    <x v="11"/>
    <x v="659"/>
    <x v="16"/>
    <x v="2"/>
    <x v="11"/>
    <s v="Newell 312"/>
    <n v="18.690000000000001"/>
    <n v="4"/>
    <n v="2.34"/>
  </r>
  <r>
    <s v="18-12-2016"/>
    <x v="2"/>
    <x v="11"/>
    <x v="659"/>
    <x v="16"/>
    <x v="2"/>
    <x v="3"/>
    <s v="Black Print Carbonless 8 1/2&quot; x 8 1/4&quot; Rapid Memo Book"/>
    <n v="11.65"/>
    <n v="2"/>
    <n v="3.79"/>
  </r>
  <r>
    <s v="18-12-2016"/>
    <x v="2"/>
    <x v="11"/>
    <x v="659"/>
    <x v="16"/>
    <x v="0"/>
    <x v="0"/>
    <s v="Sony Micro Vault Click 8 GB USB 2.0 Flash Drive"/>
    <n v="112.78"/>
    <n v="3"/>
    <n v="-8.4600000000000009"/>
  </r>
  <r>
    <s v="18-12-2016"/>
    <x v="2"/>
    <x v="11"/>
    <x v="659"/>
    <x v="16"/>
    <x v="1"/>
    <x v="7"/>
    <s v="Iceberg OfficeWorks 42&quot; Round Tables"/>
    <n v="377.45"/>
    <n v="5"/>
    <n v="-264.22000000000003"/>
  </r>
  <r>
    <s v="18-12-2016"/>
    <x v="2"/>
    <x v="11"/>
    <x v="659"/>
    <x v="16"/>
    <x v="2"/>
    <x v="8"/>
    <s v="Avery White Multi-Purpose Labels"/>
    <n v="15.94"/>
    <n v="4"/>
    <n v="5.18"/>
  </r>
  <r>
    <s v="18-12-2016"/>
    <x v="2"/>
    <x v="11"/>
    <x v="659"/>
    <x v="16"/>
    <x v="0"/>
    <x v="2"/>
    <s v="Macally Suction Cup Mount"/>
    <n v="28.68"/>
    <n v="3"/>
    <n v="-7.17"/>
  </r>
  <r>
    <s v="18-12-2016"/>
    <x v="2"/>
    <x v="11"/>
    <x v="434"/>
    <x v="27"/>
    <x v="1"/>
    <x v="1"/>
    <s v="Hon Every-Day Series Multi-Task Chairs"/>
    <n v="563.94000000000005"/>
    <n v="3"/>
    <n v="112.79"/>
  </r>
  <r>
    <s v="18-12-2016"/>
    <x v="2"/>
    <x v="11"/>
    <x v="163"/>
    <x v="5"/>
    <x v="0"/>
    <x v="2"/>
    <s v="I Need's 3d Hello Kitty Hybrid Silicone Case Cover for HTC One X 4g with 3d Hello Kitty Stylus Pen Green/pink"/>
    <n v="66.98"/>
    <n v="7"/>
    <n v="6.7"/>
  </r>
  <r>
    <s v="18-12-2017"/>
    <x v="3"/>
    <x v="11"/>
    <x v="21"/>
    <x v="5"/>
    <x v="2"/>
    <x v="9"/>
    <s v="Binding Machine Supplies"/>
    <n v="46.67"/>
    <n v="2"/>
    <n v="16.34"/>
  </r>
  <r>
    <s v="18-12-2017"/>
    <x v="3"/>
    <x v="11"/>
    <x v="21"/>
    <x v="5"/>
    <x v="1"/>
    <x v="16"/>
    <s v="Bush Saratoga Collection 5-Shelf Bookcase, Hanover Cherry, *Special Order"/>
    <n v="119.83"/>
    <n v="1"/>
    <n v="-12.69"/>
  </r>
  <r>
    <s v="18-12-2017"/>
    <x v="3"/>
    <x v="11"/>
    <x v="21"/>
    <x v="5"/>
    <x v="0"/>
    <x v="0"/>
    <s v="Logitech Illuminated - Keyboard"/>
    <n v="119.98"/>
    <n v="2"/>
    <n v="57.59"/>
  </r>
  <r>
    <s v="18-12-2017"/>
    <x v="3"/>
    <x v="11"/>
    <x v="750"/>
    <x v="2"/>
    <x v="2"/>
    <x v="11"/>
    <s v="Staples in misc. colors"/>
    <n v="38.82"/>
    <n v="6"/>
    <n v="17.47"/>
  </r>
  <r>
    <s v="18-12-2017"/>
    <x v="3"/>
    <x v="11"/>
    <x v="750"/>
    <x v="2"/>
    <x v="1"/>
    <x v="1"/>
    <s v="Office Star - Contemporary Swivel Chair with Padded Adjustable Arms and Flex Back"/>
    <n v="1141.94"/>
    <n v="9"/>
    <n v="139.57"/>
  </r>
  <r>
    <s v="18-12-2017"/>
    <x v="3"/>
    <x v="11"/>
    <x v="750"/>
    <x v="2"/>
    <x v="2"/>
    <x v="10"/>
    <s v="Kensington 7 Outlet MasterPiece HOMEOFFICE Power Control Center"/>
    <n v="1704.56"/>
    <n v="13"/>
    <n v="511.37"/>
  </r>
  <r>
    <s v="18-12-2017"/>
    <x v="3"/>
    <x v="11"/>
    <x v="750"/>
    <x v="2"/>
    <x v="2"/>
    <x v="11"/>
    <s v="Sanford Pocket Accent Highlighters"/>
    <n v="3.2"/>
    <n v="2"/>
    <n v="1.38"/>
  </r>
  <r>
    <s v="18-12-2017"/>
    <x v="3"/>
    <x v="11"/>
    <x v="457"/>
    <x v="2"/>
    <x v="1"/>
    <x v="5"/>
    <s v="DAX Charcoal/Nickel-Tone Document Frame, 5 x 7"/>
    <n v="18.96"/>
    <n v="2"/>
    <n v="8.5299999999999994"/>
  </r>
  <r>
    <s v="18-12-2017"/>
    <x v="3"/>
    <x v="11"/>
    <x v="170"/>
    <x v="5"/>
    <x v="2"/>
    <x v="11"/>
    <s v="Newell 327"/>
    <n v="6.63"/>
    <n v="3"/>
    <n v="1.79"/>
  </r>
  <r>
    <s v="18-12-2017"/>
    <x v="3"/>
    <x v="11"/>
    <x v="170"/>
    <x v="5"/>
    <x v="2"/>
    <x v="3"/>
    <s v="Xerox 1996"/>
    <n v="12.96"/>
    <n v="2"/>
    <n v="6.22"/>
  </r>
  <r>
    <s v="18-12-2017"/>
    <x v="3"/>
    <x v="11"/>
    <x v="170"/>
    <x v="5"/>
    <x v="2"/>
    <x v="3"/>
    <s v="Xerox 213"/>
    <n v="32.4"/>
    <n v="5"/>
    <n v="15.55"/>
  </r>
  <r>
    <s v="18-12-2017"/>
    <x v="3"/>
    <x v="11"/>
    <x v="740"/>
    <x v="13"/>
    <x v="2"/>
    <x v="11"/>
    <s v="Avery Fluorescent Highlighter Four-Color Set"/>
    <n v="18.7"/>
    <n v="7"/>
    <n v="2.34"/>
  </r>
  <r>
    <s v="18-12-2017"/>
    <x v="3"/>
    <x v="11"/>
    <x v="549"/>
    <x v="12"/>
    <x v="2"/>
    <x v="11"/>
    <s v="Newell 310"/>
    <n v="12.67"/>
    <n v="9"/>
    <n v="1.43"/>
  </r>
  <r>
    <s v="18-12-2017"/>
    <x v="3"/>
    <x v="11"/>
    <x v="458"/>
    <x v="5"/>
    <x v="2"/>
    <x v="11"/>
    <s v="Newell 335"/>
    <n v="5.76"/>
    <n v="2"/>
    <n v="1.67"/>
  </r>
  <r>
    <s v="18-12-2017"/>
    <x v="3"/>
    <x v="11"/>
    <x v="86"/>
    <x v="18"/>
    <x v="2"/>
    <x v="9"/>
    <s v="Fellowes Twister Kit, Gray/Clear, 3/pkg"/>
    <n v="7.24"/>
    <n v="3"/>
    <n v="-6.03"/>
  </r>
  <r>
    <s v="18-12-2017"/>
    <x v="3"/>
    <x v="11"/>
    <x v="86"/>
    <x v="18"/>
    <x v="2"/>
    <x v="4"/>
    <s v="Ideal Clamps"/>
    <n v="4.82"/>
    <n v="3"/>
    <n v="1.75"/>
  </r>
  <r>
    <s v="18-12-2017"/>
    <x v="3"/>
    <x v="11"/>
    <x v="86"/>
    <x v="18"/>
    <x v="2"/>
    <x v="3"/>
    <s v="Xerox Color Copier Paper, 11&quot; x 17&quot;, Ream"/>
    <n v="91.36"/>
    <n v="5"/>
    <n v="29.69"/>
  </r>
  <r>
    <s v="18-12-2017"/>
    <x v="3"/>
    <x v="11"/>
    <x v="86"/>
    <x v="18"/>
    <x v="2"/>
    <x v="10"/>
    <s v="Kensington 4 Outlet MasterPiece Compact Power Control Center"/>
    <n v="130.11000000000001"/>
    <n v="2"/>
    <n v="13.01"/>
  </r>
  <r>
    <s v="18-12-2017"/>
    <x v="3"/>
    <x v="11"/>
    <x v="586"/>
    <x v="0"/>
    <x v="1"/>
    <x v="5"/>
    <s v="Tensor Track Tree Floor Lamp"/>
    <n v="99.95"/>
    <n v="5"/>
    <n v="22.99"/>
  </r>
  <r>
    <s v="18-12-2017"/>
    <x v="3"/>
    <x v="11"/>
    <x v="586"/>
    <x v="0"/>
    <x v="0"/>
    <x v="0"/>
    <s v="Maxell 74 Minute CDR, 10/Pack"/>
    <n v="29.34"/>
    <n v="3"/>
    <n v="10.86"/>
  </r>
  <r>
    <s v="19-01-2014"/>
    <x v="0"/>
    <x v="0"/>
    <x v="225"/>
    <x v="23"/>
    <x v="2"/>
    <x v="9"/>
    <s v="GBC Standard Recycled Report Covers, Clear Plastic Sheets"/>
    <n v="32.340000000000003"/>
    <n v="10"/>
    <n v="-23.72"/>
  </r>
  <r>
    <s v="19-01-2014"/>
    <x v="0"/>
    <x v="0"/>
    <x v="225"/>
    <x v="23"/>
    <x v="2"/>
    <x v="3"/>
    <s v="TOPS Carbonless Receipt Book, Four 2-3/4 x 7-1/4 Money Receipts per Page"/>
    <n v="56.06"/>
    <n v="4"/>
    <n v="19.62"/>
  </r>
  <r>
    <s v="19-01-2014"/>
    <x v="0"/>
    <x v="0"/>
    <x v="225"/>
    <x v="23"/>
    <x v="2"/>
    <x v="13"/>
    <s v="Tyvek  Top-Opening Peel &amp; Seel Envelopes, Plain White"/>
    <n v="108.72"/>
    <n v="5"/>
    <n v="36.69"/>
  </r>
  <r>
    <s v="19-01-2014"/>
    <x v="0"/>
    <x v="0"/>
    <x v="225"/>
    <x v="23"/>
    <x v="1"/>
    <x v="16"/>
    <s v="O'Sullivan 4-Shelf Bookcase in Odessa Pine"/>
    <n v="181.47"/>
    <n v="5"/>
    <n v="-320.60000000000002"/>
  </r>
  <r>
    <s v="19-01-2015"/>
    <x v="1"/>
    <x v="0"/>
    <x v="106"/>
    <x v="4"/>
    <x v="1"/>
    <x v="7"/>
    <s v="Bevis Round Conference Table Top &amp; Single Column Base"/>
    <n v="102.44"/>
    <n v="1"/>
    <n v="-13.17"/>
  </r>
  <r>
    <s v="19-01-2015"/>
    <x v="1"/>
    <x v="0"/>
    <x v="106"/>
    <x v="4"/>
    <x v="1"/>
    <x v="1"/>
    <s v="Harbour Creations 67200 Series Stacking Chairs"/>
    <n v="199.3"/>
    <n v="4"/>
    <n v="-8.5399999999999991"/>
  </r>
  <r>
    <s v="19-01-2017"/>
    <x v="3"/>
    <x v="0"/>
    <x v="533"/>
    <x v="4"/>
    <x v="2"/>
    <x v="8"/>
    <s v="Avery 510"/>
    <n v="6"/>
    <n v="2"/>
    <n v="2.1"/>
  </r>
  <r>
    <s v="19-01-2017"/>
    <x v="3"/>
    <x v="0"/>
    <x v="653"/>
    <x v="13"/>
    <x v="0"/>
    <x v="2"/>
    <s v="Wilson Electronics DB Pro Signal Booster"/>
    <n v="429.6"/>
    <n v="2"/>
    <n v="-93.08"/>
  </r>
  <r>
    <s v="19-01-2017"/>
    <x v="3"/>
    <x v="0"/>
    <x v="653"/>
    <x v="13"/>
    <x v="1"/>
    <x v="5"/>
    <s v="12-1/2 Diameter Round Wall Clock"/>
    <n v="31.97"/>
    <n v="2"/>
    <n v="6.39"/>
  </r>
  <r>
    <s v="19-01-2017"/>
    <x v="3"/>
    <x v="0"/>
    <x v="653"/>
    <x v="13"/>
    <x v="1"/>
    <x v="1"/>
    <s v="Global Comet Stacking Arm Chair"/>
    <n v="887.27"/>
    <n v="3"/>
    <n v="-63.38"/>
  </r>
  <r>
    <s v="19-01-2017"/>
    <x v="3"/>
    <x v="0"/>
    <x v="653"/>
    <x v="13"/>
    <x v="2"/>
    <x v="3"/>
    <s v="Strathmore Photo Mount Cards"/>
    <n v="21.7"/>
    <n v="4"/>
    <n v="7.05"/>
  </r>
  <r>
    <s v="19-01-2017"/>
    <x v="3"/>
    <x v="0"/>
    <x v="276"/>
    <x v="42"/>
    <x v="2"/>
    <x v="3"/>
    <s v="Xerox 191"/>
    <n v="79.92"/>
    <n v="4"/>
    <n v="37.56"/>
  </r>
  <r>
    <s v="19-01-2017"/>
    <x v="3"/>
    <x v="0"/>
    <x v="276"/>
    <x v="42"/>
    <x v="2"/>
    <x v="3"/>
    <s v="Xerox 1881"/>
    <n v="12.28"/>
    <n v="1"/>
    <n v="5.77"/>
  </r>
  <r>
    <s v="19-01-2017"/>
    <x v="3"/>
    <x v="0"/>
    <x v="276"/>
    <x v="42"/>
    <x v="2"/>
    <x v="10"/>
    <s v="Avanti 4.4 Cu. Ft. Refrigerator"/>
    <n v="542.94000000000005"/>
    <n v="3"/>
    <n v="152.02000000000001"/>
  </r>
  <r>
    <s v="19-01-2017"/>
    <x v="3"/>
    <x v="0"/>
    <x v="276"/>
    <x v="42"/>
    <x v="2"/>
    <x v="13"/>
    <s v="Poly String Tie Envelopes"/>
    <n v="2.04"/>
    <n v="1"/>
    <n v="0.96"/>
  </r>
  <r>
    <s v="19-02-2016"/>
    <x v="2"/>
    <x v="1"/>
    <x v="591"/>
    <x v="2"/>
    <x v="1"/>
    <x v="5"/>
    <s v="Executive Impressions 14&quot; Contract Wall Clock"/>
    <n v="44.46"/>
    <n v="2"/>
    <n v="14.67"/>
  </r>
  <r>
    <s v="19-02-2016"/>
    <x v="2"/>
    <x v="1"/>
    <x v="591"/>
    <x v="2"/>
    <x v="2"/>
    <x v="6"/>
    <s v="Carina Double Wide Media Storage Towers in Natural &amp; Black"/>
    <n v="242.94"/>
    <n v="3"/>
    <n v="9.7200000000000006"/>
  </r>
  <r>
    <s v="19-02-2016"/>
    <x v="2"/>
    <x v="1"/>
    <x v="182"/>
    <x v="2"/>
    <x v="2"/>
    <x v="8"/>
    <s v="Staple-on labels"/>
    <n v="8.67"/>
    <n v="3"/>
    <n v="4.07"/>
  </r>
  <r>
    <s v="19-02-2016"/>
    <x v="2"/>
    <x v="1"/>
    <x v="182"/>
    <x v="2"/>
    <x v="2"/>
    <x v="15"/>
    <s v="Acme Office Executive Series Stainless Steel Trimmers"/>
    <n v="25.71"/>
    <n v="3"/>
    <n v="6.68"/>
  </r>
  <r>
    <s v="19-02-2016"/>
    <x v="2"/>
    <x v="1"/>
    <x v="591"/>
    <x v="5"/>
    <x v="2"/>
    <x v="3"/>
    <s v="Xerox 1880"/>
    <n v="70.88"/>
    <n v="2"/>
    <n v="33.31"/>
  </r>
  <r>
    <s v="19-02-2017"/>
    <x v="3"/>
    <x v="1"/>
    <x v="39"/>
    <x v="19"/>
    <x v="2"/>
    <x v="10"/>
    <s v="Kensington 7 Outlet MasterPiece Power Center"/>
    <n v="1245.8599999999999"/>
    <n v="7"/>
    <n v="361.3"/>
  </r>
  <r>
    <s v="19-02-2017"/>
    <x v="3"/>
    <x v="1"/>
    <x v="301"/>
    <x v="1"/>
    <x v="2"/>
    <x v="4"/>
    <s v="Rubber Band Ball"/>
    <n v="11.22"/>
    <n v="3"/>
    <n v="0.22"/>
  </r>
  <r>
    <s v="19-02-2017"/>
    <x v="3"/>
    <x v="1"/>
    <x v="241"/>
    <x v="5"/>
    <x v="2"/>
    <x v="11"/>
    <s v="Newell 320"/>
    <n v="12.84"/>
    <n v="3"/>
    <n v="3.47"/>
  </r>
  <r>
    <s v="19-02-2017"/>
    <x v="3"/>
    <x v="1"/>
    <x v="241"/>
    <x v="5"/>
    <x v="1"/>
    <x v="5"/>
    <s v="Tensor Computer Mounted Lamp"/>
    <n v="44.67"/>
    <n v="3"/>
    <n v="12.06"/>
  </r>
  <r>
    <s v="19-03-2014"/>
    <x v="0"/>
    <x v="2"/>
    <x v="34"/>
    <x v="11"/>
    <x v="0"/>
    <x v="2"/>
    <s v="Cisco 8x8 Inc. 6753i IP Business Phone System"/>
    <n v="323.98"/>
    <n v="3"/>
    <n v="28.35"/>
  </r>
  <r>
    <s v="19-03-2014"/>
    <x v="0"/>
    <x v="2"/>
    <x v="34"/>
    <x v="11"/>
    <x v="2"/>
    <x v="8"/>
    <s v="Avery 501"/>
    <n v="11.81"/>
    <n v="4"/>
    <n v="3.99"/>
  </r>
  <r>
    <s v="19-03-2014"/>
    <x v="0"/>
    <x v="2"/>
    <x v="34"/>
    <x v="11"/>
    <x v="2"/>
    <x v="6"/>
    <s v="Crate-A-Files"/>
    <n v="26.16"/>
    <n v="3"/>
    <n v="1.96"/>
  </r>
  <r>
    <s v="19-03-2014"/>
    <x v="0"/>
    <x v="2"/>
    <x v="34"/>
    <x v="11"/>
    <x v="2"/>
    <x v="9"/>
    <s v="Avery Flip-Chart Easel Binder, Black"/>
    <n v="33.57"/>
    <n v="5"/>
    <n v="-25.74"/>
  </r>
  <r>
    <s v="19-03-2014"/>
    <x v="0"/>
    <x v="2"/>
    <x v="34"/>
    <x v="11"/>
    <x v="1"/>
    <x v="5"/>
    <s v="Eldon Wave Desk Accessories"/>
    <n v="4.99"/>
    <n v="3"/>
    <n v="1.37"/>
  </r>
  <r>
    <s v="19-03-2014"/>
    <x v="0"/>
    <x v="2"/>
    <x v="34"/>
    <x v="11"/>
    <x v="1"/>
    <x v="5"/>
    <s v="Document Clip Frames"/>
    <n v="20.02"/>
    <n v="3"/>
    <n v="5.5"/>
  </r>
  <r>
    <s v="19-03-2014"/>
    <x v="0"/>
    <x v="2"/>
    <x v="34"/>
    <x v="11"/>
    <x v="0"/>
    <x v="0"/>
    <s v="Logitech Wireless Boombox Speaker - portable - wireless, wired"/>
    <n v="170.24"/>
    <n v="2"/>
    <n v="53.2"/>
  </r>
  <r>
    <s v="19-03-2015"/>
    <x v="1"/>
    <x v="2"/>
    <x v="474"/>
    <x v="1"/>
    <x v="0"/>
    <x v="2"/>
    <s v="Wireless Extenders zBoost YX545 SOHO Signal Booster"/>
    <n v="453.58"/>
    <n v="3"/>
    <n v="39.69"/>
  </r>
  <r>
    <s v="19-03-2015"/>
    <x v="1"/>
    <x v="2"/>
    <x v="372"/>
    <x v="1"/>
    <x v="2"/>
    <x v="6"/>
    <s v="Deluxe Rollaway Locking File with Drawer"/>
    <n v="1247.6400000000001"/>
    <n v="3"/>
    <n v="349.34"/>
  </r>
  <r>
    <s v="19-03-2015"/>
    <x v="1"/>
    <x v="2"/>
    <x v="372"/>
    <x v="1"/>
    <x v="0"/>
    <x v="12"/>
    <s v="Canon PC940 Copier"/>
    <n v="3149.93"/>
    <n v="7"/>
    <n v="1480.47"/>
  </r>
  <r>
    <s v="19-03-2015"/>
    <x v="1"/>
    <x v="2"/>
    <x v="372"/>
    <x v="1"/>
    <x v="2"/>
    <x v="3"/>
    <s v="Multicolor Computer Printout Paper"/>
    <n v="209.7"/>
    <n v="2"/>
    <n v="100.66"/>
  </r>
  <r>
    <s v="19-03-2015"/>
    <x v="1"/>
    <x v="2"/>
    <x v="82"/>
    <x v="5"/>
    <x v="2"/>
    <x v="9"/>
    <s v="GBC Imprintable Covers"/>
    <n v="17.57"/>
    <n v="2"/>
    <n v="6.37"/>
  </r>
  <r>
    <s v="19-03-2015"/>
    <x v="1"/>
    <x v="2"/>
    <x v="82"/>
    <x v="5"/>
    <x v="2"/>
    <x v="8"/>
    <s v="Self-Adhesive Address Labels for Typewriters by Universal"/>
    <n v="14.62"/>
    <n v="2"/>
    <n v="6.87"/>
  </r>
  <r>
    <s v="19-03-2015"/>
    <x v="1"/>
    <x v="2"/>
    <x v="82"/>
    <x v="5"/>
    <x v="2"/>
    <x v="15"/>
    <s v="Acme Elite Stainless Steel Scissors"/>
    <n v="33.36"/>
    <n v="4"/>
    <n v="8.67"/>
  </r>
  <r>
    <s v="19-03-2015"/>
    <x v="1"/>
    <x v="2"/>
    <x v="82"/>
    <x v="5"/>
    <x v="2"/>
    <x v="3"/>
    <s v="Wirebound Message Books, 5-1/2 x 4 Forms, 2 or 4 Forms per Page"/>
    <n v="40.14"/>
    <n v="6"/>
    <n v="19.670000000000002"/>
  </r>
  <r>
    <s v="19-03-2015"/>
    <x v="1"/>
    <x v="2"/>
    <x v="134"/>
    <x v="11"/>
    <x v="2"/>
    <x v="3"/>
    <s v="Adams Telephone Message Books, 5 1/4 x 11"/>
    <n v="14.5"/>
    <n v="3"/>
    <n v="4.8899999999999997"/>
  </r>
  <r>
    <s v="19-03-2015"/>
    <x v="1"/>
    <x v="2"/>
    <x v="440"/>
    <x v="5"/>
    <x v="2"/>
    <x v="3"/>
    <s v="Xerox 1974"/>
    <n v="11.96"/>
    <n v="2"/>
    <n v="5.86"/>
  </r>
  <r>
    <s v="19-03-2015"/>
    <x v="1"/>
    <x v="2"/>
    <x v="267"/>
    <x v="5"/>
    <x v="2"/>
    <x v="4"/>
    <s v="Stockwell Push Pins"/>
    <n v="10.9"/>
    <n v="5"/>
    <n v="3.6"/>
  </r>
  <r>
    <s v="19-03-2015"/>
    <x v="1"/>
    <x v="2"/>
    <x v="371"/>
    <x v="4"/>
    <x v="2"/>
    <x v="3"/>
    <s v="Xerox 1919"/>
    <n v="65.58"/>
    <n v="2"/>
    <n v="23.77"/>
  </r>
  <r>
    <s v="19-03-2015"/>
    <x v="1"/>
    <x v="2"/>
    <x v="371"/>
    <x v="4"/>
    <x v="1"/>
    <x v="16"/>
    <s v="Bush Heritage Pine Collection 5-Shelf Bookcase, Albany Pine Finish, *Special Order"/>
    <n v="383.47"/>
    <n v="4"/>
    <n v="-67.67"/>
  </r>
  <r>
    <s v="19-03-2016"/>
    <x v="2"/>
    <x v="2"/>
    <x v="111"/>
    <x v="15"/>
    <x v="1"/>
    <x v="16"/>
    <s v="Atlantic Metals Mobile 2-Shelf Bookcases, Custom Colors"/>
    <n v="72.290000000000006"/>
    <n v="1"/>
    <n v="-98.8"/>
  </r>
  <r>
    <s v="19-03-2016"/>
    <x v="2"/>
    <x v="2"/>
    <x v="674"/>
    <x v="2"/>
    <x v="1"/>
    <x v="5"/>
    <s v="GE 4 Foot Flourescent Tube, 40 Watt"/>
    <n v="14.98"/>
    <n v="1"/>
    <n v="6.89"/>
  </r>
  <r>
    <s v="19-03-2016"/>
    <x v="2"/>
    <x v="2"/>
    <x v="674"/>
    <x v="2"/>
    <x v="1"/>
    <x v="5"/>
    <s v="Master Caster Door Stop, Brown"/>
    <n v="20.32"/>
    <n v="4"/>
    <n v="6.91"/>
  </r>
  <r>
    <s v="19-03-2016"/>
    <x v="2"/>
    <x v="2"/>
    <x v="438"/>
    <x v="26"/>
    <x v="2"/>
    <x v="9"/>
    <s v="Ibico Recycled Grain-Textured Covers"/>
    <n v="31.09"/>
    <n v="3"/>
    <n v="-20.72"/>
  </r>
  <r>
    <s v="19-03-2017"/>
    <x v="3"/>
    <x v="2"/>
    <x v="323"/>
    <x v="2"/>
    <x v="2"/>
    <x v="8"/>
    <s v="Avery 506"/>
    <n v="28.91"/>
    <n v="7"/>
    <n v="13.3"/>
  </r>
  <r>
    <s v="19-03-2017"/>
    <x v="3"/>
    <x v="2"/>
    <x v="22"/>
    <x v="5"/>
    <x v="2"/>
    <x v="9"/>
    <s v="ACCOHIDE 3-Ring Binder, Blue, 1&quot;"/>
    <n v="19.82"/>
    <n v="6"/>
    <n v="6.69"/>
  </r>
  <r>
    <s v="19-03-2017"/>
    <x v="3"/>
    <x v="2"/>
    <x v="22"/>
    <x v="5"/>
    <x v="0"/>
    <x v="2"/>
    <s v="Jawbone MINI JAMBOX Wireless Bluetooth Speaker"/>
    <n v="657.5"/>
    <n v="6"/>
    <n v="-131.5"/>
  </r>
  <r>
    <s v="19-03-2017"/>
    <x v="3"/>
    <x v="2"/>
    <x v="22"/>
    <x v="5"/>
    <x v="0"/>
    <x v="0"/>
    <s v="Logitech K350 2.4Ghz Wireless Keyboard"/>
    <n v="99.54"/>
    <n v="2"/>
    <n v="10.95"/>
  </r>
  <r>
    <s v="19-03-2017"/>
    <x v="3"/>
    <x v="2"/>
    <x v="22"/>
    <x v="5"/>
    <x v="0"/>
    <x v="0"/>
    <s v="Logitech Wireless Marathon Mouse M705"/>
    <n v="199.96"/>
    <n v="4"/>
    <n v="85.98"/>
  </r>
  <r>
    <s v="19-03-2017"/>
    <x v="3"/>
    <x v="2"/>
    <x v="678"/>
    <x v="5"/>
    <x v="2"/>
    <x v="9"/>
    <s v="SpineVue Locking Slant-D Ring Binders by Cardinal"/>
    <n v="14.62"/>
    <n v="2"/>
    <n v="5.12"/>
  </r>
  <r>
    <s v="19-03-2017"/>
    <x v="3"/>
    <x v="2"/>
    <x v="678"/>
    <x v="5"/>
    <x v="1"/>
    <x v="7"/>
    <s v="Chromcraft Round Conference Tables"/>
    <n v="697.16"/>
    <n v="5"/>
    <n v="8.7100000000000009"/>
  </r>
  <r>
    <s v="19-03-2017"/>
    <x v="3"/>
    <x v="2"/>
    <x v="678"/>
    <x v="5"/>
    <x v="1"/>
    <x v="5"/>
    <s v="Advantus Employee of the Month Certificate Frame, 11 x 13-1/2"/>
    <n v="30.93"/>
    <n v="1"/>
    <n v="12.68"/>
  </r>
  <r>
    <s v="19-03-2017"/>
    <x v="3"/>
    <x v="2"/>
    <x v="678"/>
    <x v="5"/>
    <x v="2"/>
    <x v="9"/>
    <s v="Pressboard Covers with Storage Hooks, 9 1/2&quot; x 11&quot;, Light Blue"/>
    <n v="27.5"/>
    <n v="7"/>
    <n v="9.2799999999999994"/>
  </r>
  <r>
    <s v="19-03-2017"/>
    <x v="3"/>
    <x v="2"/>
    <x v="726"/>
    <x v="5"/>
    <x v="2"/>
    <x v="10"/>
    <s v="Belkin 5 Outlet SurgeMaster Power Centers"/>
    <n v="381.36"/>
    <n v="7"/>
    <n v="106.78"/>
  </r>
  <r>
    <s v="19-03-2017"/>
    <x v="3"/>
    <x v="2"/>
    <x v="636"/>
    <x v="8"/>
    <x v="2"/>
    <x v="11"/>
    <s v="Dixon Ticonderoga Pencils"/>
    <n v="8.94"/>
    <n v="3"/>
    <n v="2.41"/>
  </r>
  <r>
    <s v="19-04-2014"/>
    <x v="0"/>
    <x v="3"/>
    <x v="247"/>
    <x v="5"/>
    <x v="1"/>
    <x v="5"/>
    <s v="Executive Impressions 13&quot; Chairman Wall Clock"/>
    <n v="76.14"/>
    <n v="3"/>
    <n v="26.65"/>
  </r>
  <r>
    <s v="19-04-2014"/>
    <x v="0"/>
    <x v="3"/>
    <x v="84"/>
    <x v="20"/>
    <x v="2"/>
    <x v="9"/>
    <s v="GBC Durable Plastic Covers"/>
    <n v="58.05"/>
    <n v="3"/>
    <n v="26.7"/>
  </r>
  <r>
    <s v="19-04-2014"/>
    <x v="0"/>
    <x v="3"/>
    <x v="84"/>
    <x v="20"/>
    <x v="2"/>
    <x v="3"/>
    <s v="Xerox 232"/>
    <n v="71.28"/>
    <n v="11"/>
    <n v="34.21"/>
  </r>
  <r>
    <s v="19-04-2015"/>
    <x v="1"/>
    <x v="3"/>
    <x v="233"/>
    <x v="4"/>
    <x v="2"/>
    <x v="10"/>
    <s v="Fellowes Premier Superior Surge Suppressor, 10-Outlet, With Phone and Remote"/>
    <n v="19.57"/>
    <n v="2"/>
    <n v="-52.83"/>
  </r>
  <r>
    <s v="19-04-2015"/>
    <x v="1"/>
    <x v="3"/>
    <x v="233"/>
    <x v="4"/>
    <x v="2"/>
    <x v="9"/>
    <s v="Fellowes PB300 Plastic Comb Binding Machine"/>
    <n v="310.39"/>
    <n v="4"/>
    <n v="-512.15"/>
  </r>
  <r>
    <s v="19-04-2016"/>
    <x v="2"/>
    <x v="3"/>
    <x v="273"/>
    <x v="18"/>
    <x v="1"/>
    <x v="7"/>
    <s v="Bush Andora Conference Table, Maple/Graphite Gray Finish"/>
    <n v="205.18"/>
    <n v="2"/>
    <n v="-58.13"/>
  </r>
  <r>
    <s v="19-04-2016"/>
    <x v="2"/>
    <x v="3"/>
    <x v="273"/>
    <x v="18"/>
    <x v="2"/>
    <x v="3"/>
    <s v="Xerox 189"/>
    <n v="419.4"/>
    <n v="5"/>
    <n v="146.79"/>
  </r>
  <r>
    <s v="19-04-2016"/>
    <x v="2"/>
    <x v="3"/>
    <x v="355"/>
    <x v="5"/>
    <x v="0"/>
    <x v="2"/>
    <s v="PowerGen Dual USB Car Charger"/>
    <n v="39.96"/>
    <n v="5"/>
    <n v="12.99"/>
  </r>
  <r>
    <s v="19-04-2016"/>
    <x v="2"/>
    <x v="3"/>
    <x v="355"/>
    <x v="5"/>
    <x v="2"/>
    <x v="11"/>
    <s v="Newell 307"/>
    <n v="5.46"/>
    <n v="3"/>
    <n v="1.53"/>
  </r>
  <r>
    <s v="19-04-2016"/>
    <x v="2"/>
    <x v="3"/>
    <x v="355"/>
    <x v="5"/>
    <x v="2"/>
    <x v="11"/>
    <s v="Panasonic KP-4ABK Battery-Operated Pencil Sharpener"/>
    <n v="73.2"/>
    <n v="5"/>
    <n v="21.23"/>
  </r>
  <r>
    <s v="19-04-2016"/>
    <x v="2"/>
    <x v="3"/>
    <x v="355"/>
    <x v="5"/>
    <x v="2"/>
    <x v="9"/>
    <s v="Angle-D Binders with Locking Rings, Label Holders"/>
    <n v="5.84"/>
    <n v="1"/>
    <n v="1.97"/>
  </r>
  <r>
    <s v="19-04-2016"/>
    <x v="2"/>
    <x v="3"/>
    <x v="355"/>
    <x v="5"/>
    <x v="2"/>
    <x v="3"/>
    <s v="Adams Telephone Message Book W/Dividers/Space For Phone Numbers, 5 1/4&quot;X8 1/2&quot;, 200/Messages"/>
    <n v="22.72"/>
    <n v="4"/>
    <n v="10.220000000000001"/>
  </r>
  <r>
    <s v="19-04-2016"/>
    <x v="2"/>
    <x v="3"/>
    <x v="355"/>
    <x v="5"/>
    <x v="2"/>
    <x v="9"/>
    <s v="Avery Binder Labels"/>
    <n v="9.34"/>
    <n v="3"/>
    <n v="3.27"/>
  </r>
  <r>
    <s v="19-04-2016"/>
    <x v="2"/>
    <x v="3"/>
    <x v="6"/>
    <x v="2"/>
    <x v="0"/>
    <x v="2"/>
    <s v="Gear Head AU3700S Headset"/>
    <n v="25.98"/>
    <n v="2"/>
    <n v="0.78"/>
  </r>
  <r>
    <s v="19-04-2016"/>
    <x v="2"/>
    <x v="3"/>
    <x v="6"/>
    <x v="2"/>
    <x v="2"/>
    <x v="11"/>
    <s v="BIC Brite Liner Grip Highlighters"/>
    <n v="3.28"/>
    <n v="2"/>
    <n v="1.48"/>
  </r>
  <r>
    <s v="19-04-2016"/>
    <x v="2"/>
    <x v="3"/>
    <x v="6"/>
    <x v="2"/>
    <x v="2"/>
    <x v="6"/>
    <s v="Space Solutions HD Industrial Steel Shelving."/>
    <n v="459.88"/>
    <n v="4"/>
    <n v="13.8"/>
  </r>
  <r>
    <s v="19-04-2016"/>
    <x v="2"/>
    <x v="3"/>
    <x v="6"/>
    <x v="2"/>
    <x v="2"/>
    <x v="15"/>
    <s v="Acme Kleen Earth Office Shears"/>
    <n v="7.76"/>
    <n v="2"/>
    <n v="2.25"/>
  </r>
  <r>
    <s v="19-04-2016"/>
    <x v="2"/>
    <x v="3"/>
    <x v="6"/>
    <x v="2"/>
    <x v="2"/>
    <x v="11"/>
    <s v="Panasonic KP-380BK Classic Electric Pencil Sharpener"/>
    <n v="71.959999999999994"/>
    <n v="2"/>
    <n v="17.989999999999998"/>
  </r>
  <r>
    <s v="19-04-2016"/>
    <x v="2"/>
    <x v="3"/>
    <x v="6"/>
    <x v="2"/>
    <x v="2"/>
    <x v="15"/>
    <s v="Fiskars Softgrip Scissors"/>
    <n v="54.9"/>
    <n v="5"/>
    <n v="15.37"/>
  </r>
  <r>
    <s v="19-04-2016"/>
    <x v="2"/>
    <x v="3"/>
    <x v="6"/>
    <x v="2"/>
    <x v="2"/>
    <x v="9"/>
    <s v="Wilson Jones Clip &amp; Carry Folder Binder Tool for Ring Binders, Clear"/>
    <n v="9.2799999999999994"/>
    <n v="2"/>
    <n v="3.25"/>
  </r>
  <r>
    <s v="19-05-2014"/>
    <x v="0"/>
    <x v="4"/>
    <x v="370"/>
    <x v="10"/>
    <x v="2"/>
    <x v="9"/>
    <s v="Avery Heavy-Duty EZD View Binder with Locking Rings"/>
    <n v="57.42"/>
    <n v="9"/>
    <n v="26.41"/>
  </r>
  <r>
    <s v="19-05-2014"/>
    <x v="0"/>
    <x v="4"/>
    <x v="715"/>
    <x v="20"/>
    <x v="2"/>
    <x v="15"/>
    <s v="Acme Design Stainless Steel Bent Scissors"/>
    <n v="34.200000000000003"/>
    <n v="5"/>
    <n v="9.23"/>
  </r>
  <r>
    <s v="19-05-2016"/>
    <x v="2"/>
    <x v="4"/>
    <x v="507"/>
    <x v="20"/>
    <x v="1"/>
    <x v="1"/>
    <s v="Hon 4070 Series Pagoda Round Back Stacking Chairs"/>
    <n v="641.96"/>
    <n v="2"/>
    <n v="179.75"/>
  </r>
  <r>
    <s v="19-05-2016"/>
    <x v="2"/>
    <x v="4"/>
    <x v="651"/>
    <x v="2"/>
    <x v="2"/>
    <x v="10"/>
    <s v="Belkin Premiere Surge Master II 8-outlet surge protector"/>
    <n v="242.9"/>
    <n v="5"/>
    <n v="70.44"/>
  </r>
  <r>
    <s v="19-05-2016"/>
    <x v="2"/>
    <x v="4"/>
    <x v="651"/>
    <x v="2"/>
    <x v="2"/>
    <x v="6"/>
    <s v="Safco Industrial Wire Shelving System"/>
    <n v="454.9"/>
    <n v="5"/>
    <n v="0"/>
  </r>
  <r>
    <s v="19-05-2016"/>
    <x v="2"/>
    <x v="4"/>
    <x v="651"/>
    <x v="2"/>
    <x v="1"/>
    <x v="5"/>
    <s v="Nu-Dell Float Frame 11 x 14 1/2"/>
    <n v="35.92"/>
    <n v="4"/>
    <n v="15.09"/>
  </r>
  <r>
    <s v="19-05-2016"/>
    <x v="2"/>
    <x v="4"/>
    <x v="651"/>
    <x v="2"/>
    <x v="1"/>
    <x v="5"/>
    <s v="DAX Value U-Channel Document Frames, Easel Back"/>
    <n v="39.76"/>
    <n v="8"/>
    <n v="12.33"/>
  </r>
  <r>
    <s v="19-05-2016"/>
    <x v="2"/>
    <x v="4"/>
    <x v="651"/>
    <x v="2"/>
    <x v="2"/>
    <x v="9"/>
    <s v="Recycled Easel Ring Binders"/>
    <n v="47.74"/>
    <n v="4"/>
    <n v="14.92"/>
  </r>
  <r>
    <s v="19-05-2016"/>
    <x v="2"/>
    <x v="4"/>
    <x v="677"/>
    <x v="5"/>
    <x v="2"/>
    <x v="9"/>
    <s v="GBC Personal VeloBind Strips"/>
    <n v="9.58"/>
    <n v="1"/>
    <n v="3.35"/>
  </r>
  <r>
    <s v="19-05-2016"/>
    <x v="2"/>
    <x v="4"/>
    <x v="129"/>
    <x v="33"/>
    <x v="2"/>
    <x v="11"/>
    <s v="Newell 341"/>
    <n v="21.4"/>
    <n v="5"/>
    <n v="6.21"/>
  </r>
  <r>
    <s v="19-05-2016"/>
    <x v="2"/>
    <x v="4"/>
    <x v="42"/>
    <x v="5"/>
    <x v="2"/>
    <x v="10"/>
    <s v="Staple holder"/>
    <n v="87.84"/>
    <n v="8"/>
    <n v="23.72"/>
  </r>
  <r>
    <s v="19-05-2017"/>
    <x v="3"/>
    <x v="4"/>
    <x v="93"/>
    <x v="1"/>
    <x v="2"/>
    <x v="10"/>
    <s v="Belkin Premiere Surge Master II 8-outlet surge protector"/>
    <n v="97.16"/>
    <n v="2"/>
    <n v="28.18"/>
  </r>
  <r>
    <s v="19-05-2017"/>
    <x v="3"/>
    <x v="4"/>
    <x v="180"/>
    <x v="2"/>
    <x v="2"/>
    <x v="10"/>
    <s v="Bionaire Personal Warm Mist Humidifier/Vaporizer"/>
    <n v="281.33999999999997"/>
    <n v="6"/>
    <n v="109.72"/>
  </r>
  <r>
    <s v="19-05-2017"/>
    <x v="3"/>
    <x v="4"/>
    <x v="180"/>
    <x v="2"/>
    <x v="0"/>
    <x v="2"/>
    <s v="Nortel Meridian M3904 Professional Digital phone"/>
    <n v="307.98"/>
    <n v="2"/>
    <n v="89.31"/>
  </r>
  <r>
    <s v="19-05-2017"/>
    <x v="3"/>
    <x v="4"/>
    <x v="180"/>
    <x v="2"/>
    <x v="0"/>
    <x v="0"/>
    <s v="Logitech Wireless Performance Mouse MX for PC and Mac"/>
    <n v="299.97000000000003"/>
    <n v="3"/>
    <n v="113.99"/>
  </r>
  <r>
    <s v="19-05-2017"/>
    <x v="3"/>
    <x v="4"/>
    <x v="4"/>
    <x v="19"/>
    <x v="0"/>
    <x v="0"/>
    <s v="Kingston Digital DataTraveler 32GB USB 2.0"/>
    <n v="67.8"/>
    <n v="4"/>
    <n v="4.07"/>
  </r>
  <r>
    <s v="19-05-2017"/>
    <x v="3"/>
    <x v="4"/>
    <x v="4"/>
    <x v="19"/>
    <x v="0"/>
    <x v="2"/>
    <s v="Nokia Lumia 925"/>
    <n v="377.97"/>
    <n v="3"/>
    <n v="98.27"/>
  </r>
  <r>
    <s v="19-05-2017"/>
    <x v="3"/>
    <x v="4"/>
    <x v="4"/>
    <x v="19"/>
    <x v="1"/>
    <x v="16"/>
    <s v="O'Sullivan 2-Door Barrister Bookcase in Odessa Pine"/>
    <n v="1628.82"/>
    <n v="9"/>
    <n v="374.63"/>
  </r>
  <r>
    <s v="19-05-2017"/>
    <x v="3"/>
    <x v="4"/>
    <x v="4"/>
    <x v="19"/>
    <x v="2"/>
    <x v="3"/>
    <s v="Xerox 1945"/>
    <n v="286.93"/>
    <n v="7"/>
    <n v="140.6"/>
  </r>
  <r>
    <s v="19-05-2017"/>
    <x v="3"/>
    <x v="4"/>
    <x v="171"/>
    <x v="5"/>
    <x v="1"/>
    <x v="1"/>
    <s v="Situations Contoured Folding Chairs, 4/Set"/>
    <n v="681.41"/>
    <n v="12"/>
    <n v="42.59"/>
  </r>
  <r>
    <s v="19-05-2017"/>
    <x v="3"/>
    <x v="4"/>
    <x v="171"/>
    <x v="5"/>
    <x v="2"/>
    <x v="11"/>
    <s v="Newell 310"/>
    <n v="3.52"/>
    <n v="2"/>
    <n v="1.02"/>
  </r>
  <r>
    <s v="19-05-2017"/>
    <x v="3"/>
    <x v="4"/>
    <x v="171"/>
    <x v="5"/>
    <x v="2"/>
    <x v="11"/>
    <s v="Newell 314"/>
    <n v="5.58"/>
    <n v="1"/>
    <n v="1.4"/>
  </r>
  <r>
    <s v="19-05-2017"/>
    <x v="3"/>
    <x v="4"/>
    <x v="171"/>
    <x v="5"/>
    <x v="0"/>
    <x v="0"/>
    <s v="SanDisk Cruzer 64 GB USB Flash Drive"/>
    <n v="36.32"/>
    <n v="1"/>
    <n v="10.9"/>
  </r>
  <r>
    <s v="19-05-2017"/>
    <x v="3"/>
    <x v="4"/>
    <x v="646"/>
    <x v="19"/>
    <x v="2"/>
    <x v="3"/>
    <s v="Tops White Computer Printout Paper"/>
    <n v="195.64"/>
    <n v="4"/>
    <n v="91.95"/>
  </r>
  <r>
    <s v="19-05-2017"/>
    <x v="3"/>
    <x v="4"/>
    <x v="552"/>
    <x v="3"/>
    <x v="2"/>
    <x v="3"/>
    <s v="Things To Do Today Spiral Book"/>
    <n v="38.020000000000003"/>
    <n v="6"/>
    <n v="13.78"/>
  </r>
  <r>
    <s v="19-05-2017"/>
    <x v="3"/>
    <x v="4"/>
    <x v="635"/>
    <x v="4"/>
    <x v="0"/>
    <x v="2"/>
    <s v="Jabra Supreme Plus Driver Edition Headset"/>
    <n v="95.99"/>
    <n v="1"/>
    <n v="9.6"/>
  </r>
  <r>
    <s v="19-05-2017"/>
    <x v="3"/>
    <x v="4"/>
    <x v="635"/>
    <x v="4"/>
    <x v="2"/>
    <x v="8"/>
    <s v="Avery 491"/>
    <n v="13.22"/>
    <n v="4"/>
    <n v="4.3"/>
  </r>
  <r>
    <s v="19-05-2017"/>
    <x v="3"/>
    <x v="4"/>
    <x v="752"/>
    <x v="26"/>
    <x v="1"/>
    <x v="1"/>
    <s v="Office Star - Mesh Screen back chair with Vinyl seat"/>
    <n v="314.35000000000002"/>
    <n v="3"/>
    <n v="-35.36"/>
  </r>
  <r>
    <s v="19-05-2017"/>
    <x v="3"/>
    <x v="4"/>
    <x v="752"/>
    <x v="26"/>
    <x v="2"/>
    <x v="3"/>
    <s v="Xerox 1949"/>
    <n v="27.89"/>
    <n v="7"/>
    <n v="10.11"/>
  </r>
  <r>
    <s v="19-05-2017"/>
    <x v="3"/>
    <x v="4"/>
    <x v="678"/>
    <x v="5"/>
    <x v="2"/>
    <x v="9"/>
    <s v="GBC Twin Loop Wire Binding Elements"/>
    <n v="133.12"/>
    <n v="5"/>
    <n v="49.92"/>
  </r>
  <r>
    <s v="19-05-2017"/>
    <x v="3"/>
    <x v="4"/>
    <x v="158"/>
    <x v="34"/>
    <x v="2"/>
    <x v="9"/>
    <s v="Wilson Jones Four-Pocket Poly Binders"/>
    <n v="26.16"/>
    <n v="4"/>
    <n v="12.82"/>
  </r>
  <r>
    <s v="19-06-2015"/>
    <x v="1"/>
    <x v="5"/>
    <x v="316"/>
    <x v="5"/>
    <x v="1"/>
    <x v="5"/>
    <s v="Eldon 200 Class Desk Accessories"/>
    <n v="12.56"/>
    <n v="2"/>
    <n v="4.0199999999999996"/>
  </r>
  <r>
    <s v="19-06-2015"/>
    <x v="1"/>
    <x v="5"/>
    <x v="316"/>
    <x v="5"/>
    <x v="2"/>
    <x v="3"/>
    <s v="Xerox 231"/>
    <n v="6.48"/>
    <n v="1"/>
    <n v="3.11"/>
  </r>
  <r>
    <s v="19-06-2015"/>
    <x v="1"/>
    <x v="5"/>
    <x v="316"/>
    <x v="5"/>
    <x v="2"/>
    <x v="13"/>
    <s v="Cameo Buff Policy Envelopes"/>
    <n v="186.69"/>
    <n v="3"/>
    <n v="87.74"/>
  </r>
  <r>
    <s v="19-06-2015"/>
    <x v="1"/>
    <x v="5"/>
    <x v="157"/>
    <x v="4"/>
    <x v="2"/>
    <x v="9"/>
    <s v="GBC White Gloss Covers, Plain Front"/>
    <n v="5.79"/>
    <n v="2"/>
    <n v="-9.56"/>
  </r>
  <r>
    <s v="19-06-2015"/>
    <x v="1"/>
    <x v="5"/>
    <x v="425"/>
    <x v="4"/>
    <x v="2"/>
    <x v="6"/>
    <s v="Recycled Steel Personal File for Hanging File Folders"/>
    <n v="228.92"/>
    <n v="5"/>
    <n v="14.31"/>
  </r>
  <r>
    <s v="19-06-2015"/>
    <x v="1"/>
    <x v="5"/>
    <x v="224"/>
    <x v="13"/>
    <x v="2"/>
    <x v="8"/>
    <s v="Self-Adhesive Address Labels for Typewriters with Dispenser Box"/>
    <n v="5.9"/>
    <n v="2"/>
    <n v="1.99"/>
  </r>
  <r>
    <s v="19-06-2016"/>
    <x v="2"/>
    <x v="5"/>
    <x v="219"/>
    <x v="5"/>
    <x v="2"/>
    <x v="3"/>
    <s v="Message Book, Standard Line &quot;While You Were Out&quot;, 5 1/2&quot; X 4&quot;, 200 Sets/Book"/>
    <n v="17.12"/>
    <n v="2"/>
    <n v="8.0500000000000007"/>
  </r>
  <r>
    <s v="19-06-2017"/>
    <x v="3"/>
    <x v="5"/>
    <x v="87"/>
    <x v="2"/>
    <x v="2"/>
    <x v="3"/>
    <s v="Xerox 1943"/>
    <n v="97.82"/>
    <n v="2"/>
    <n v="45.98"/>
  </r>
  <r>
    <s v="19-06-2017"/>
    <x v="3"/>
    <x v="5"/>
    <x v="87"/>
    <x v="2"/>
    <x v="0"/>
    <x v="0"/>
    <s v="Sony 16GB Class 10 Micro SDHC R40 Memory Card"/>
    <n v="103.12"/>
    <n v="8"/>
    <n v="10.31"/>
  </r>
  <r>
    <s v="19-06-2017"/>
    <x v="3"/>
    <x v="5"/>
    <x v="237"/>
    <x v="4"/>
    <x v="2"/>
    <x v="15"/>
    <s v="Fiskars Spring-Action Scissors"/>
    <n v="11.18"/>
    <n v="1"/>
    <n v="0.84"/>
  </r>
  <r>
    <s v="19-06-2017"/>
    <x v="3"/>
    <x v="5"/>
    <x v="237"/>
    <x v="4"/>
    <x v="2"/>
    <x v="6"/>
    <s v="Safco Industrial Wire Shelving"/>
    <n v="153.58000000000001"/>
    <n v="2"/>
    <n v="-32.64"/>
  </r>
  <r>
    <s v="19-06-2017"/>
    <x v="3"/>
    <x v="5"/>
    <x v="604"/>
    <x v="4"/>
    <x v="2"/>
    <x v="10"/>
    <s v="Holmes Visible Mist Ultrasonic Humidifier with 2.3-Gallon Output per Day, Replacement Filter"/>
    <n v="2.2599999999999998"/>
    <n v="1"/>
    <n v="-5.21"/>
  </r>
  <r>
    <s v="19-06-2017"/>
    <x v="3"/>
    <x v="5"/>
    <x v="604"/>
    <x v="4"/>
    <x v="2"/>
    <x v="10"/>
    <s v="Hoover Replacement Belt for Commercial Guardsman Heavy-Duty Upright Vacuum"/>
    <n v="0.44"/>
    <n v="1"/>
    <n v="-1.1100000000000001"/>
  </r>
  <r>
    <s v="19-06-2017"/>
    <x v="3"/>
    <x v="5"/>
    <x v="604"/>
    <x v="4"/>
    <x v="2"/>
    <x v="3"/>
    <s v="Xerox 1982"/>
    <n v="146.18"/>
    <n v="8"/>
    <n v="47.51"/>
  </r>
  <r>
    <s v="19-06-2017"/>
    <x v="3"/>
    <x v="5"/>
    <x v="7"/>
    <x v="18"/>
    <x v="1"/>
    <x v="1"/>
    <s v="Global Ergonomic Managers Chair"/>
    <n v="760.12"/>
    <n v="6"/>
    <n v="-43.44"/>
  </r>
  <r>
    <s v="19-06-2017"/>
    <x v="3"/>
    <x v="5"/>
    <x v="7"/>
    <x v="18"/>
    <x v="1"/>
    <x v="5"/>
    <s v="Contemporary Wood/Metal Frame"/>
    <n v="38.78"/>
    <n v="3"/>
    <n v="7.27"/>
  </r>
  <r>
    <s v="19-06-2017"/>
    <x v="3"/>
    <x v="5"/>
    <x v="7"/>
    <x v="18"/>
    <x v="0"/>
    <x v="0"/>
    <s v="Memorex 25GB 6X Branded Blu-Ray Recordable Disc, 15/Pack"/>
    <n v="122.33"/>
    <n v="9"/>
    <n v="1.53"/>
  </r>
  <r>
    <s v="19-06-2017"/>
    <x v="3"/>
    <x v="5"/>
    <x v="100"/>
    <x v="4"/>
    <x v="2"/>
    <x v="9"/>
    <s v="GBC Plasticlear Binding Covers"/>
    <n v="6.89"/>
    <n v="3"/>
    <n v="-11.02"/>
  </r>
  <r>
    <s v="19-06-2017"/>
    <x v="3"/>
    <x v="5"/>
    <x v="100"/>
    <x v="4"/>
    <x v="1"/>
    <x v="7"/>
    <s v="Chromcraft Bull-Nose Wood Round Conference Table Top, Wood Base"/>
    <n v="457.49"/>
    <n v="3"/>
    <n v="-84.96"/>
  </r>
  <r>
    <s v="19-06-2017"/>
    <x v="3"/>
    <x v="5"/>
    <x v="744"/>
    <x v="2"/>
    <x v="2"/>
    <x v="6"/>
    <s v="Space Solutions Commercial Steel Shelving"/>
    <n v="129.30000000000001"/>
    <n v="2"/>
    <n v="6.47"/>
  </r>
  <r>
    <s v="19-06-2017"/>
    <x v="3"/>
    <x v="5"/>
    <x v="744"/>
    <x v="2"/>
    <x v="2"/>
    <x v="9"/>
    <s v="Wilson Jones Turn Tabs Binder Tool for Ring Binders"/>
    <n v="11.57"/>
    <n v="3"/>
    <n v="3.76"/>
  </r>
  <r>
    <s v="19-06-2017"/>
    <x v="3"/>
    <x v="5"/>
    <x v="177"/>
    <x v="5"/>
    <x v="1"/>
    <x v="5"/>
    <s v="DAX Copper Panel Document Frame, 5 x 7 Size"/>
    <n v="50.32"/>
    <n v="4"/>
    <n v="21.13"/>
  </r>
  <r>
    <s v="19-06-2017"/>
    <x v="3"/>
    <x v="5"/>
    <x v="177"/>
    <x v="5"/>
    <x v="2"/>
    <x v="3"/>
    <s v="Xerox 1907"/>
    <n v="24.56"/>
    <n v="2"/>
    <n v="11.54"/>
  </r>
  <r>
    <s v="19-07-2014"/>
    <x v="0"/>
    <x v="6"/>
    <x v="542"/>
    <x v="25"/>
    <x v="0"/>
    <x v="2"/>
    <s v="Polycom VVX 310 VoIP phone"/>
    <n v="359.98"/>
    <n v="2"/>
    <n v="93.59"/>
  </r>
  <r>
    <s v="19-07-2014"/>
    <x v="0"/>
    <x v="6"/>
    <x v="542"/>
    <x v="25"/>
    <x v="1"/>
    <x v="7"/>
    <s v="Barricks 18&quot; x 48&quot; Non-Folding Utility Table with Bottom Storage Shelf"/>
    <n v="70.56"/>
    <n v="1"/>
    <n v="-4.03"/>
  </r>
  <r>
    <s v="19-07-2014"/>
    <x v="0"/>
    <x v="6"/>
    <x v="542"/>
    <x v="25"/>
    <x v="2"/>
    <x v="9"/>
    <s v="Avery 3 1/2&quot; Diskette Storage Pages, 10/Pack"/>
    <n v="20.88"/>
    <n v="2"/>
    <n v="9.6"/>
  </r>
  <r>
    <s v="19-07-2014"/>
    <x v="0"/>
    <x v="6"/>
    <x v="542"/>
    <x v="25"/>
    <x v="2"/>
    <x v="9"/>
    <s v="Acco Hanging Data Binders"/>
    <n v="3.81"/>
    <n v="1"/>
    <n v="1.83"/>
  </r>
  <r>
    <s v="19-07-2014"/>
    <x v="0"/>
    <x v="6"/>
    <x v="429"/>
    <x v="38"/>
    <x v="2"/>
    <x v="9"/>
    <s v="Acco Pressboard Covers with Storage Hooks, 14 7/8&quot; x 11&quot;, Dark Blue"/>
    <n v="6.1"/>
    <n v="2"/>
    <n v="2.21"/>
  </r>
  <r>
    <s v="19-07-2015"/>
    <x v="1"/>
    <x v="6"/>
    <x v="712"/>
    <x v="23"/>
    <x v="2"/>
    <x v="9"/>
    <s v="Wilson Jones DublLock D-Ring Binders"/>
    <n v="2.0299999999999998"/>
    <n v="1"/>
    <n v="-1.35"/>
  </r>
  <r>
    <s v="19-07-2016"/>
    <x v="2"/>
    <x v="6"/>
    <x v="672"/>
    <x v="32"/>
    <x v="1"/>
    <x v="5"/>
    <s v="Advantus Employee of the Month Certificate Frame, 11 x 13-1/2"/>
    <n v="185.58"/>
    <n v="6"/>
    <n v="76.09"/>
  </r>
  <r>
    <s v="19-07-2016"/>
    <x v="2"/>
    <x v="6"/>
    <x v="672"/>
    <x v="32"/>
    <x v="2"/>
    <x v="9"/>
    <s v="Premium Transparent Presentation Covers, No Pattern/Clear, 8 1/2&quot; x 11&quot;"/>
    <n v="77.56"/>
    <n v="2"/>
    <n v="35.68"/>
  </r>
  <r>
    <s v="19-07-2016"/>
    <x v="2"/>
    <x v="6"/>
    <x v="672"/>
    <x v="32"/>
    <x v="2"/>
    <x v="6"/>
    <s v="Rogers Deluxe File Chest"/>
    <n v="87.92"/>
    <n v="4"/>
    <n v="0.88"/>
  </r>
  <r>
    <s v="19-07-2016"/>
    <x v="2"/>
    <x v="6"/>
    <x v="672"/>
    <x v="32"/>
    <x v="2"/>
    <x v="3"/>
    <s v="Xerox 1893"/>
    <n v="245.94"/>
    <n v="6"/>
    <n v="120.51"/>
  </r>
  <r>
    <s v="19-07-2016"/>
    <x v="2"/>
    <x v="6"/>
    <x v="672"/>
    <x v="32"/>
    <x v="2"/>
    <x v="9"/>
    <s v="Avery Printable Repositionable Plastic Tabs"/>
    <n v="8.6"/>
    <n v="1"/>
    <n v="4.04"/>
  </r>
  <r>
    <s v="19-07-2016"/>
    <x v="2"/>
    <x v="6"/>
    <x v="672"/>
    <x v="32"/>
    <x v="1"/>
    <x v="16"/>
    <s v="Hon 4-Shelf Metal Bookcases"/>
    <n v="504.9"/>
    <n v="5"/>
    <n v="126.23"/>
  </r>
  <r>
    <s v="19-07-2016"/>
    <x v="2"/>
    <x v="6"/>
    <x v="96"/>
    <x v="5"/>
    <x v="0"/>
    <x v="2"/>
    <s v="Griffin GC36547 PowerJolt SE Lightning Charger"/>
    <n v="35.979999999999997"/>
    <n v="2"/>
    <n v="4.5"/>
  </r>
  <r>
    <s v="19-07-2016"/>
    <x v="2"/>
    <x v="6"/>
    <x v="96"/>
    <x v="5"/>
    <x v="0"/>
    <x v="0"/>
    <s v="Logitech G35 7.1-Channel Surround Sound Headset"/>
    <n v="389.97"/>
    <n v="3"/>
    <n v="132.59"/>
  </r>
  <r>
    <s v="19-08-2014"/>
    <x v="0"/>
    <x v="7"/>
    <x v="230"/>
    <x v="18"/>
    <x v="2"/>
    <x v="11"/>
    <s v="Turquoise Lead Holder with Pocket Clip"/>
    <n v="10.72"/>
    <n v="2"/>
    <n v="1.74"/>
  </r>
  <r>
    <s v="19-08-2014"/>
    <x v="0"/>
    <x v="7"/>
    <x v="91"/>
    <x v="18"/>
    <x v="2"/>
    <x v="9"/>
    <s v="GBC DocuBind P50 Personal Binding Machine"/>
    <n v="76.78"/>
    <n v="4"/>
    <n v="-58.86"/>
  </r>
  <r>
    <s v="19-08-2014"/>
    <x v="0"/>
    <x v="7"/>
    <x v="91"/>
    <x v="18"/>
    <x v="2"/>
    <x v="15"/>
    <s v="Acme Kleencut Forged Steel Scissors"/>
    <n v="9.18"/>
    <n v="2"/>
    <n v="1.1499999999999999"/>
  </r>
  <r>
    <s v="19-08-2014"/>
    <x v="0"/>
    <x v="7"/>
    <x v="19"/>
    <x v="9"/>
    <x v="1"/>
    <x v="16"/>
    <s v="Hon Metal Bookcases, Gray"/>
    <n v="638.82000000000005"/>
    <n v="9"/>
    <n v="172.48"/>
  </r>
  <r>
    <s v="19-08-2014"/>
    <x v="0"/>
    <x v="7"/>
    <x v="136"/>
    <x v="5"/>
    <x v="1"/>
    <x v="5"/>
    <s v="Deflect-o EconoMat Studded, No Bevel Mat for Low Pile Carpeting"/>
    <n v="289.24"/>
    <n v="7"/>
    <n v="26.03"/>
  </r>
  <r>
    <s v="19-08-2014"/>
    <x v="0"/>
    <x v="7"/>
    <x v="136"/>
    <x v="5"/>
    <x v="2"/>
    <x v="9"/>
    <s v="Satellite Sectional Post Binders"/>
    <n v="69.459999999999994"/>
    <n v="2"/>
    <n v="22.57"/>
  </r>
  <r>
    <s v="19-08-2014"/>
    <x v="0"/>
    <x v="7"/>
    <x v="109"/>
    <x v="19"/>
    <x v="2"/>
    <x v="6"/>
    <s v="Space Solutions HD Industrial Steel Shelving."/>
    <n v="344.91"/>
    <n v="3"/>
    <n v="10.35"/>
  </r>
  <r>
    <s v="19-08-2016"/>
    <x v="2"/>
    <x v="7"/>
    <x v="30"/>
    <x v="2"/>
    <x v="2"/>
    <x v="9"/>
    <s v="Surelock Post Binders"/>
    <n v="146.69"/>
    <n v="6"/>
    <n v="55.01"/>
  </r>
  <r>
    <s v="19-08-2016"/>
    <x v="2"/>
    <x v="7"/>
    <x v="30"/>
    <x v="2"/>
    <x v="2"/>
    <x v="9"/>
    <s v="Ibico EB-19 Dual Function Manual Binding System"/>
    <n v="276.77999999999997"/>
    <n v="2"/>
    <n v="89.95"/>
  </r>
  <r>
    <s v="19-08-2016"/>
    <x v="2"/>
    <x v="7"/>
    <x v="30"/>
    <x v="2"/>
    <x v="2"/>
    <x v="9"/>
    <s v="Cardinal HOLDit! Binder Insert Strips,Extra Strips"/>
    <n v="25.32"/>
    <n v="5"/>
    <n v="9.18"/>
  </r>
  <r>
    <s v="19-08-2017"/>
    <x v="3"/>
    <x v="7"/>
    <x v="321"/>
    <x v="6"/>
    <x v="2"/>
    <x v="9"/>
    <s v="Fellowes PB300 Plastic Comb Binding Machine"/>
    <n v="387.99"/>
    <n v="1"/>
    <n v="182.36"/>
  </r>
  <r>
    <s v="19-08-2017"/>
    <x v="3"/>
    <x v="7"/>
    <x v="469"/>
    <x v="3"/>
    <x v="2"/>
    <x v="9"/>
    <s v="Binder Posts"/>
    <n v="2.2999999999999998"/>
    <n v="2"/>
    <n v="-3.9"/>
  </r>
  <r>
    <s v="19-08-2017"/>
    <x v="3"/>
    <x v="7"/>
    <x v="442"/>
    <x v="6"/>
    <x v="2"/>
    <x v="3"/>
    <s v="Xerox 200"/>
    <n v="19.440000000000001"/>
    <n v="3"/>
    <n v="9.33"/>
  </r>
  <r>
    <s v="19-08-2017"/>
    <x v="3"/>
    <x v="7"/>
    <x v="89"/>
    <x v="21"/>
    <x v="2"/>
    <x v="9"/>
    <s v="Wilson Jones Elliptical Ring 3 1/2&quot; Capacity Binders, 800 sheets"/>
    <n v="102.72"/>
    <n v="3"/>
    <n v="37.24"/>
  </r>
  <r>
    <s v="19-09-2014"/>
    <x v="0"/>
    <x v="8"/>
    <x v="193"/>
    <x v="4"/>
    <x v="0"/>
    <x v="14"/>
    <s v="Lexmark MX611dhe Monochrome Laser Printer"/>
    <n v="3059.98"/>
    <n v="3"/>
    <n v="-510"/>
  </r>
  <r>
    <s v="19-09-2014"/>
    <x v="0"/>
    <x v="8"/>
    <x v="193"/>
    <x v="4"/>
    <x v="0"/>
    <x v="14"/>
    <s v="Xerox WorkCentre 6505DN Laser Multifunction Printer"/>
    <n v="2519.96"/>
    <n v="7"/>
    <n v="-252"/>
  </r>
  <r>
    <s v="19-09-2014"/>
    <x v="0"/>
    <x v="8"/>
    <x v="346"/>
    <x v="5"/>
    <x v="2"/>
    <x v="4"/>
    <s v="OIC Binder Clips"/>
    <n v="7.16"/>
    <n v="2"/>
    <n v="3.58"/>
  </r>
  <r>
    <s v="19-09-2014"/>
    <x v="0"/>
    <x v="8"/>
    <x v="192"/>
    <x v="12"/>
    <x v="2"/>
    <x v="6"/>
    <s v="Project Tote Personal File"/>
    <n v="67.34"/>
    <n v="6"/>
    <n v="7.58"/>
  </r>
  <r>
    <s v="19-09-2014"/>
    <x v="0"/>
    <x v="8"/>
    <x v="192"/>
    <x v="12"/>
    <x v="0"/>
    <x v="14"/>
    <s v="HP Designjet T520 Inkjet Large Format Printer - 24&quot; Color"/>
    <n v="2624.99"/>
    <n v="3"/>
    <n v="-944.99"/>
  </r>
  <r>
    <s v="19-09-2014"/>
    <x v="0"/>
    <x v="8"/>
    <x v="109"/>
    <x v="2"/>
    <x v="1"/>
    <x v="1"/>
    <s v="Hon Olson Stacker Stools"/>
    <n v="887.1"/>
    <n v="7"/>
    <n v="177.42"/>
  </r>
  <r>
    <s v="19-09-2014"/>
    <x v="0"/>
    <x v="8"/>
    <x v="440"/>
    <x v="1"/>
    <x v="2"/>
    <x v="6"/>
    <s v="Decoflex Hanging Personal Folder File, Blue"/>
    <n v="92.52"/>
    <n v="6"/>
    <n v="24.98"/>
  </r>
  <r>
    <s v="19-09-2014"/>
    <x v="0"/>
    <x v="8"/>
    <x v="498"/>
    <x v="5"/>
    <x v="2"/>
    <x v="4"/>
    <s v="Revere Boxed Rubber Bands by Revere"/>
    <n v="5.67"/>
    <n v="3"/>
    <n v="0.11"/>
  </r>
  <r>
    <s v="19-09-2014"/>
    <x v="0"/>
    <x v="8"/>
    <x v="158"/>
    <x v="23"/>
    <x v="1"/>
    <x v="7"/>
    <s v="Hon 2111 Invitation Series Straight Table"/>
    <n v="73.92"/>
    <n v="1"/>
    <n v="-45.83"/>
  </r>
  <r>
    <s v="19-09-2015"/>
    <x v="1"/>
    <x v="8"/>
    <x v="96"/>
    <x v="20"/>
    <x v="1"/>
    <x v="16"/>
    <s v="Sauder Cornerstone Collection Library"/>
    <n v="61.96"/>
    <n v="2"/>
    <n v="4.34"/>
  </r>
  <r>
    <s v="19-09-2015"/>
    <x v="1"/>
    <x v="8"/>
    <x v="39"/>
    <x v="19"/>
    <x v="0"/>
    <x v="0"/>
    <s v="Kensington K72356US Mouse-in-a-Box USB Desktop Mouse"/>
    <n v="66.36"/>
    <n v="4"/>
    <n v="23.23"/>
  </r>
  <r>
    <s v="19-09-2015"/>
    <x v="1"/>
    <x v="8"/>
    <x v="363"/>
    <x v="5"/>
    <x v="2"/>
    <x v="3"/>
    <s v="Personal Creations Ink Jet Cards and Labels"/>
    <n v="22.96"/>
    <n v="2"/>
    <n v="11.25"/>
  </r>
  <r>
    <s v="19-09-2015"/>
    <x v="1"/>
    <x v="8"/>
    <x v="5"/>
    <x v="2"/>
    <x v="0"/>
    <x v="2"/>
    <s v="PureGear Roll-On Screen Protector"/>
    <n v="279.86"/>
    <n v="14"/>
    <n v="134.33000000000001"/>
  </r>
  <r>
    <s v="19-09-2015"/>
    <x v="1"/>
    <x v="8"/>
    <x v="664"/>
    <x v="35"/>
    <x v="2"/>
    <x v="11"/>
    <s v="Newell 323"/>
    <n v="8.4"/>
    <n v="5"/>
    <n v="2.1800000000000002"/>
  </r>
  <r>
    <s v="19-09-2015"/>
    <x v="1"/>
    <x v="8"/>
    <x v="485"/>
    <x v="5"/>
    <x v="1"/>
    <x v="5"/>
    <s v="Seth Thomas 8 1/2&quot; Cubicle Clock"/>
    <n v="60.84"/>
    <n v="3"/>
    <n v="19.47"/>
  </r>
  <r>
    <s v="19-09-2016"/>
    <x v="2"/>
    <x v="8"/>
    <x v="477"/>
    <x v="3"/>
    <x v="1"/>
    <x v="1"/>
    <s v="Global Troy Executive Leather Low-Back Tilter"/>
    <n v="701.37"/>
    <n v="2"/>
    <n v="-50.1"/>
  </r>
  <r>
    <s v="19-09-2016"/>
    <x v="2"/>
    <x v="8"/>
    <x v="477"/>
    <x v="3"/>
    <x v="2"/>
    <x v="9"/>
    <s v="Avery Binding System Hidden Tab Executive Style Index Sets"/>
    <n v="2.31"/>
    <n v="2"/>
    <n v="-3.46"/>
  </r>
  <r>
    <s v="19-09-2016"/>
    <x v="2"/>
    <x v="8"/>
    <x v="623"/>
    <x v="40"/>
    <x v="2"/>
    <x v="6"/>
    <s v="Hot File 7-Pocket, Floor Stand"/>
    <n v="1606.23"/>
    <n v="9"/>
    <n v="481.87"/>
  </r>
  <r>
    <s v="19-09-2016"/>
    <x v="2"/>
    <x v="8"/>
    <x v="623"/>
    <x v="40"/>
    <x v="2"/>
    <x v="3"/>
    <s v="Adams Telephone Message Book W/Dividers/Space For Phone Numbers, 5 1/4&quot;X8 1/2&quot;, 200/Messages"/>
    <n v="17.04"/>
    <n v="3"/>
    <n v="7.67"/>
  </r>
  <r>
    <s v="19-09-2016"/>
    <x v="2"/>
    <x v="8"/>
    <x v="623"/>
    <x v="40"/>
    <x v="2"/>
    <x v="9"/>
    <s v="JM Magazine Binder"/>
    <n v="49.53"/>
    <n v="3"/>
    <n v="23.77"/>
  </r>
  <r>
    <s v="19-09-2016"/>
    <x v="2"/>
    <x v="8"/>
    <x v="623"/>
    <x v="40"/>
    <x v="1"/>
    <x v="1"/>
    <s v="Lifetime Advantage Folding Chairs, 4/Carton"/>
    <n v="872.32"/>
    <n v="4"/>
    <n v="244.25"/>
  </r>
  <r>
    <s v="19-09-2016"/>
    <x v="2"/>
    <x v="8"/>
    <x v="357"/>
    <x v="5"/>
    <x v="2"/>
    <x v="3"/>
    <s v="Xerox Color Copier Paper, 11&quot; x 17&quot;, Ream"/>
    <n v="159.88"/>
    <n v="7"/>
    <n v="73.540000000000006"/>
  </r>
  <r>
    <s v="19-09-2016"/>
    <x v="2"/>
    <x v="8"/>
    <x v="161"/>
    <x v="8"/>
    <x v="2"/>
    <x v="9"/>
    <s v="Storex DuraTech Recycled Plastic Frosted Binders"/>
    <n v="25.44"/>
    <n v="6"/>
    <n v="12.72"/>
  </r>
  <r>
    <s v="19-09-2016"/>
    <x v="2"/>
    <x v="8"/>
    <x v="161"/>
    <x v="8"/>
    <x v="2"/>
    <x v="15"/>
    <s v="Acme Forged Steel Scissors with Black Enamel Handles"/>
    <n v="27.93"/>
    <n v="3"/>
    <n v="8.1"/>
  </r>
  <r>
    <s v="19-09-2016"/>
    <x v="2"/>
    <x v="8"/>
    <x v="585"/>
    <x v="19"/>
    <x v="2"/>
    <x v="15"/>
    <s v="Letter Slitter"/>
    <n v="5.04"/>
    <n v="2"/>
    <n v="0.15"/>
  </r>
  <r>
    <s v="19-09-2016"/>
    <x v="2"/>
    <x v="8"/>
    <x v="585"/>
    <x v="19"/>
    <x v="0"/>
    <x v="0"/>
    <s v="Logitech Wireless Marathon Mouse M705"/>
    <n v="249.95"/>
    <n v="5"/>
    <n v="107.48"/>
  </r>
  <r>
    <s v="19-09-2016"/>
    <x v="2"/>
    <x v="8"/>
    <x v="72"/>
    <x v="13"/>
    <x v="1"/>
    <x v="5"/>
    <s v="Nu-Dell Oak Frame"/>
    <n v="25.63"/>
    <n v="3"/>
    <n v="3.84"/>
  </r>
  <r>
    <s v="19-09-2016"/>
    <x v="2"/>
    <x v="8"/>
    <x v="418"/>
    <x v="5"/>
    <x v="2"/>
    <x v="9"/>
    <s v="Cardinal Holdit Business Card Pockets"/>
    <n v="11.95"/>
    <n v="3"/>
    <n v="4.18"/>
  </r>
  <r>
    <s v="19-09-2016"/>
    <x v="2"/>
    <x v="8"/>
    <x v="418"/>
    <x v="5"/>
    <x v="2"/>
    <x v="15"/>
    <s v="Kleencut Forged Office Shears by Acme United Corporation"/>
    <n v="6.24"/>
    <n v="3"/>
    <n v="1.87"/>
  </r>
  <r>
    <s v="19-09-2016"/>
    <x v="2"/>
    <x v="8"/>
    <x v="492"/>
    <x v="40"/>
    <x v="2"/>
    <x v="6"/>
    <s v="Home/Office Personal File Carts"/>
    <n v="69.52"/>
    <n v="2"/>
    <n v="17.38"/>
  </r>
  <r>
    <s v="19-09-2016"/>
    <x v="2"/>
    <x v="8"/>
    <x v="164"/>
    <x v="5"/>
    <x v="2"/>
    <x v="9"/>
    <s v="Avery Heavy-Duty EZD  Binder With Locking Rings"/>
    <n v="8.93"/>
    <n v="2"/>
    <n v="3.12"/>
  </r>
  <r>
    <s v="19-09-2017"/>
    <x v="3"/>
    <x v="8"/>
    <x v="56"/>
    <x v="11"/>
    <x v="2"/>
    <x v="6"/>
    <s v="Advantus 10-Drawer Portable Organizer, Chrome Metal Frame, Smoke Drawers"/>
    <n v="95.62"/>
    <n v="2"/>
    <n v="9.56"/>
  </r>
  <r>
    <s v="19-09-2017"/>
    <x v="3"/>
    <x v="8"/>
    <x v="613"/>
    <x v="16"/>
    <x v="0"/>
    <x v="2"/>
    <s v="Mophie Juice Pack Helium for iPhone"/>
    <n v="191.98"/>
    <n v="3"/>
    <n v="19.2"/>
  </r>
  <r>
    <s v="19-09-2017"/>
    <x v="3"/>
    <x v="8"/>
    <x v="613"/>
    <x v="16"/>
    <x v="2"/>
    <x v="11"/>
    <s v="Peel-Off China Markers"/>
    <n v="23.83"/>
    <n v="3"/>
    <n v="6.55"/>
  </r>
  <r>
    <s v="19-09-2017"/>
    <x v="3"/>
    <x v="8"/>
    <x v="613"/>
    <x v="16"/>
    <x v="1"/>
    <x v="5"/>
    <s v="Howard Miller 14-1/2&quot; Diameter Chrome Round Wall Clock"/>
    <n v="409.22"/>
    <n v="8"/>
    <n v="61.38"/>
  </r>
  <r>
    <s v="19-09-2017"/>
    <x v="3"/>
    <x v="8"/>
    <x v="613"/>
    <x v="16"/>
    <x v="1"/>
    <x v="16"/>
    <s v="O'Sullivan 4-Shelf Bookcase in Odessa Pine"/>
    <n v="72.59"/>
    <n v="2"/>
    <n v="-128.24"/>
  </r>
  <r>
    <s v="19-09-2017"/>
    <x v="3"/>
    <x v="8"/>
    <x v="734"/>
    <x v="2"/>
    <x v="2"/>
    <x v="3"/>
    <s v="Xerox 228"/>
    <n v="32.4"/>
    <n v="5"/>
    <n v="15.55"/>
  </r>
  <r>
    <s v="19-09-2017"/>
    <x v="3"/>
    <x v="8"/>
    <x v="592"/>
    <x v="5"/>
    <x v="0"/>
    <x v="0"/>
    <s v="Microsoft Natural Ergonomic Keyboard 4000"/>
    <n v="149.94999999999999"/>
    <n v="5"/>
    <n v="31.49"/>
  </r>
  <r>
    <s v="19-09-2017"/>
    <x v="3"/>
    <x v="8"/>
    <x v="592"/>
    <x v="5"/>
    <x v="2"/>
    <x v="11"/>
    <s v="Boston 16765 Mini Stand Up Battery Pencil Sharpener"/>
    <n v="23.32"/>
    <n v="2"/>
    <n v="6.06"/>
  </r>
  <r>
    <s v="19-09-2017"/>
    <x v="3"/>
    <x v="8"/>
    <x v="592"/>
    <x v="5"/>
    <x v="2"/>
    <x v="11"/>
    <s v="Newell 33"/>
    <n v="16.739999999999998"/>
    <n v="3"/>
    <n v="4.8499999999999996"/>
  </r>
  <r>
    <s v="19-09-2017"/>
    <x v="3"/>
    <x v="8"/>
    <x v="383"/>
    <x v="19"/>
    <x v="2"/>
    <x v="11"/>
    <s v="SANFORD Major Accent Highlighters"/>
    <n v="35.4"/>
    <n v="5"/>
    <n v="13.45"/>
  </r>
  <r>
    <s v="19-09-2017"/>
    <x v="3"/>
    <x v="8"/>
    <x v="443"/>
    <x v="23"/>
    <x v="2"/>
    <x v="6"/>
    <s v="Akro Stacking Bins"/>
    <n v="12.62"/>
    <n v="2"/>
    <n v="-2.52"/>
  </r>
  <r>
    <s v="19-09-2017"/>
    <x v="3"/>
    <x v="8"/>
    <x v="443"/>
    <x v="23"/>
    <x v="0"/>
    <x v="0"/>
    <s v="Sony Micro Vault Click 16 GB USB 2.0 Flash Drive"/>
    <n v="89.58"/>
    <n v="2"/>
    <n v="4.4800000000000004"/>
  </r>
  <r>
    <s v="19-09-2017"/>
    <x v="3"/>
    <x v="8"/>
    <x v="443"/>
    <x v="23"/>
    <x v="0"/>
    <x v="2"/>
    <s v="Polycom VoiceStation 500 Conference phone"/>
    <n v="471.92"/>
    <n v="2"/>
    <n v="29.5"/>
  </r>
  <r>
    <s v="19-09-2017"/>
    <x v="3"/>
    <x v="8"/>
    <x v="443"/>
    <x v="23"/>
    <x v="2"/>
    <x v="9"/>
    <s v="Plastic Binding Combs"/>
    <n v="18.18"/>
    <n v="4"/>
    <n v="-13.94"/>
  </r>
  <r>
    <s v="19-09-2017"/>
    <x v="3"/>
    <x v="8"/>
    <x v="665"/>
    <x v="13"/>
    <x v="2"/>
    <x v="9"/>
    <s v="Acco PRESSTEX Data Binder with Storage Hooks, Dark Blue, 9 1/2&quot; X 11&quot;"/>
    <n v="4.84"/>
    <n v="3"/>
    <n v="-3.39"/>
  </r>
  <r>
    <s v="19-10-2014"/>
    <x v="0"/>
    <x v="9"/>
    <x v="330"/>
    <x v="5"/>
    <x v="2"/>
    <x v="3"/>
    <s v="Spiral Phone Message Books with Labels by Adams"/>
    <n v="13.44"/>
    <n v="3"/>
    <n v="6.59"/>
  </r>
  <r>
    <s v="19-10-2014"/>
    <x v="0"/>
    <x v="9"/>
    <x v="417"/>
    <x v="5"/>
    <x v="2"/>
    <x v="9"/>
    <s v="Accohide Poly Flexible Ring Binders"/>
    <n v="2.99"/>
    <n v="1"/>
    <n v="1.1200000000000001"/>
  </r>
  <r>
    <s v="19-10-2014"/>
    <x v="0"/>
    <x v="9"/>
    <x v="417"/>
    <x v="5"/>
    <x v="2"/>
    <x v="9"/>
    <s v="Avery Durable Slant Ring Binders With Label Holder"/>
    <n v="20.059999999999999"/>
    <n v="6"/>
    <n v="7.02"/>
  </r>
  <r>
    <s v="19-10-2014"/>
    <x v="0"/>
    <x v="9"/>
    <x v="417"/>
    <x v="5"/>
    <x v="2"/>
    <x v="3"/>
    <s v="Xerox 1917"/>
    <n v="146.72999999999999"/>
    <n v="3"/>
    <n v="68.959999999999994"/>
  </r>
  <r>
    <s v="19-10-2014"/>
    <x v="0"/>
    <x v="9"/>
    <x v="417"/>
    <x v="5"/>
    <x v="2"/>
    <x v="8"/>
    <s v="Avery 480"/>
    <n v="18.75"/>
    <n v="5"/>
    <n v="9"/>
  </r>
  <r>
    <s v="19-10-2014"/>
    <x v="0"/>
    <x v="9"/>
    <x v="417"/>
    <x v="5"/>
    <x v="0"/>
    <x v="2"/>
    <s v="Panasonic KX TS208W Corded phone"/>
    <n v="117.58"/>
    <n v="3"/>
    <n v="11.76"/>
  </r>
  <r>
    <s v="19-10-2014"/>
    <x v="0"/>
    <x v="9"/>
    <x v="477"/>
    <x v="5"/>
    <x v="0"/>
    <x v="2"/>
    <s v="RCA Visys Integrated PBX 8-Line Router"/>
    <n v="321.55"/>
    <n v="6"/>
    <n v="20.100000000000001"/>
  </r>
  <r>
    <s v="19-10-2015"/>
    <x v="1"/>
    <x v="9"/>
    <x v="557"/>
    <x v="41"/>
    <x v="2"/>
    <x v="3"/>
    <s v="Southworth 100% Cotton The Best Paper"/>
    <n v="34.44"/>
    <n v="3"/>
    <n v="17.22"/>
  </r>
  <r>
    <s v="19-10-2015"/>
    <x v="1"/>
    <x v="9"/>
    <x v="39"/>
    <x v="10"/>
    <x v="2"/>
    <x v="9"/>
    <s v="Avery Heavy-Duty EZD View Binder with Locking Rings"/>
    <n v="38.28"/>
    <n v="6"/>
    <n v="17.61"/>
  </r>
  <r>
    <s v="19-10-2015"/>
    <x v="1"/>
    <x v="9"/>
    <x v="39"/>
    <x v="10"/>
    <x v="0"/>
    <x v="2"/>
    <s v="OtterBox Defender Series Case - Samsung Galaxy S4"/>
    <n v="149.94999999999999"/>
    <n v="5"/>
    <n v="44.99"/>
  </r>
  <r>
    <s v="19-10-2015"/>
    <x v="1"/>
    <x v="9"/>
    <x v="327"/>
    <x v="5"/>
    <x v="2"/>
    <x v="10"/>
    <s v="Sanyo Counter Height Refrigerator with Crisper, 3.6 Cubic Foot, Stainless Steel/Black"/>
    <n v="1640.7"/>
    <n v="5"/>
    <n v="459.4"/>
  </r>
  <r>
    <s v="19-10-2015"/>
    <x v="1"/>
    <x v="9"/>
    <x v="327"/>
    <x v="5"/>
    <x v="0"/>
    <x v="0"/>
    <s v="NETGEAR N750 Dual Band Wi-Fi Gigabit Router"/>
    <n v="270"/>
    <n v="3"/>
    <n v="97.2"/>
  </r>
  <r>
    <s v="19-10-2015"/>
    <x v="1"/>
    <x v="9"/>
    <x v="44"/>
    <x v="4"/>
    <x v="2"/>
    <x v="9"/>
    <s v="Avery Printable Repositionable Plastic Tabs"/>
    <n v="1.72"/>
    <n v="1"/>
    <n v="-2.84"/>
  </r>
  <r>
    <s v="19-10-2017"/>
    <x v="3"/>
    <x v="9"/>
    <x v="215"/>
    <x v="4"/>
    <x v="2"/>
    <x v="3"/>
    <s v="Easy-staple paper"/>
    <n v="29.47"/>
    <n v="3"/>
    <n v="9.9499999999999993"/>
  </r>
  <r>
    <s v="19-10-2017"/>
    <x v="3"/>
    <x v="9"/>
    <x v="353"/>
    <x v="6"/>
    <x v="1"/>
    <x v="5"/>
    <s v="Westinghouse Mesh Shade Clip-On Gooseneck Lamp, Black"/>
    <n v="56.56"/>
    <n v="4"/>
    <n v="14.71"/>
  </r>
  <r>
    <s v="19-10-2017"/>
    <x v="3"/>
    <x v="9"/>
    <x v="353"/>
    <x v="6"/>
    <x v="2"/>
    <x v="6"/>
    <s v="Crate-A-Files"/>
    <n v="32.700000000000003"/>
    <n v="3"/>
    <n v="8.5"/>
  </r>
  <r>
    <s v="19-10-2017"/>
    <x v="3"/>
    <x v="9"/>
    <x v="391"/>
    <x v="13"/>
    <x v="2"/>
    <x v="11"/>
    <s v="Boston 16801 Nautilus Battery Pencil Sharpener"/>
    <n v="123.26"/>
    <n v="7"/>
    <n v="9.24"/>
  </r>
  <r>
    <s v="19-10-2017"/>
    <x v="3"/>
    <x v="9"/>
    <x v="391"/>
    <x v="13"/>
    <x v="2"/>
    <x v="3"/>
    <s v="It's Hot Message Books with Stickers, 2 3/4&quot; x 5&quot;"/>
    <n v="23.68"/>
    <n v="4"/>
    <n v="7.4"/>
  </r>
  <r>
    <s v="19-10-2017"/>
    <x v="3"/>
    <x v="9"/>
    <x v="391"/>
    <x v="13"/>
    <x v="0"/>
    <x v="2"/>
    <s v="Digium D40 VoIP phone"/>
    <n v="309.58"/>
    <n v="4"/>
    <n v="-56.76"/>
  </r>
  <r>
    <s v="19-10-2017"/>
    <x v="3"/>
    <x v="9"/>
    <x v="209"/>
    <x v="4"/>
    <x v="0"/>
    <x v="2"/>
    <s v="QVS USB Car Charger 2-Port 2.1Amp for iPod/iPhone/iPad/iPad 2/iPad 3"/>
    <n v="16.68"/>
    <n v="3"/>
    <n v="5.21"/>
  </r>
  <r>
    <s v="19-10-2017"/>
    <x v="3"/>
    <x v="9"/>
    <x v="125"/>
    <x v="12"/>
    <x v="2"/>
    <x v="9"/>
    <s v="GBC DocuBind P400 Electric Binding System"/>
    <n v="1633.19"/>
    <n v="4"/>
    <n v="-1306.55"/>
  </r>
  <r>
    <s v="19-10-2017"/>
    <x v="3"/>
    <x v="9"/>
    <x v="775"/>
    <x v="5"/>
    <x v="2"/>
    <x v="13"/>
    <s v="Ampad #10 Peel &amp; Seel Holiday Envelopes"/>
    <n v="8.9600000000000009"/>
    <n v="2"/>
    <n v="4.3"/>
  </r>
  <r>
    <s v="19-10-2017"/>
    <x v="3"/>
    <x v="9"/>
    <x v="775"/>
    <x v="5"/>
    <x v="2"/>
    <x v="8"/>
    <s v="Avery 518"/>
    <n v="31.5"/>
    <n v="10"/>
    <n v="15.12"/>
  </r>
  <r>
    <s v="19-10-2017"/>
    <x v="3"/>
    <x v="9"/>
    <x v="775"/>
    <x v="5"/>
    <x v="1"/>
    <x v="5"/>
    <s v="Linden 10&quot; Round Wall Clock, Black"/>
    <n v="30.56"/>
    <n v="2"/>
    <n v="10.39"/>
  </r>
  <r>
    <s v="19-10-2017"/>
    <x v="3"/>
    <x v="9"/>
    <x v="775"/>
    <x v="5"/>
    <x v="1"/>
    <x v="7"/>
    <s v="Anderson Hickey Conga Table Tops &amp; Accessories"/>
    <n v="24.37"/>
    <n v="2"/>
    <n v="-3.35"/>
  </r>
  <r>
    <s v="19-10-2017"/>
    <x v="3"/>
    <x v="9"/>
    <x v="566"/>
    <x v="3"/>
    <x v="1"/>
    <x v="7"/>
    <s v="Lesro Round Back Collection Coffee Table, End Table"/>
    <n v="91.28"/>
    <n v="1"/>
    <n v="-67.540000000000006"/>
  </r>
  <r>
    <s v="19-10-2017"/>
    <x v="3"/>
    <x v="9"/>
    <x v="593"/>
    <x v="4"/>
    <x v="2"/>
    <x v="9"/>
    <s v="SlimView Poly Binder, 3/8&quot;"/>
    <n v="2.0699999999999998"/>
    <n v="2"/>
    <n v="-3.52"/>
  </r>
  <r>
    <s v="19-10-2017"/>
    <x v="3"/>
    <x v="9"/>
    <x v="593"/>
    <x v="4"/>
    <x v="1"/>
    <x v="16"/>
    <s v="Rush Hierlooms Collection Rich Wood Bookcases"/>
    <n v="328.4"/>
    <n v="3"/>
    <n v="-91.76"/>
  </r>
  <r>
    <s v="19-10-2017"/>
    <x v="3"/>
    <x v="9"/>
    <x v="672"/>
    <x v="5"/>
    <x v="2"/>
    <x v="9"/>
    <s v="JM Magazine Binder"/>
    <n v="39.619999999999997"/>
    <n v="3"/>
    <n v="13.87"/>
  </r>
  <r>
    <s v="19-11-2014"/>
    <x v="0"/>
    <x v="10"/>
    <x v="327"/>
    <x v="30"/>
    <x v="0"/>
    <x v="2"/>
    <s v="AT&amp;T TR1909W"/>
    <n v="503.96"/>
    <n v="4"/>
    <n v="131.03"/>
  </r>
  <r>
    <s v="19-11-2014"/>
    <x v="0"/>
    <x v="10"/>
    <x v="327"/>
    <x v="30"/>
    <x v="0"/>
    <x v="2"/>
    <s v="Nokia Lumia 521 (T-Mobile)"/>
    <n v="149.94999999999999"/>
    <n v="5"/>
    <n v="41.99"/>
  </r>
  <r>
    <s v="19-11-2014"/>
    <x v="0"/>
    <x v="10"/>
    <x v="327"/>
    <x v="30"/>
    <x v="0"/>
    <x v="0"/>
    <s v="HP Standard 104 key PS/2 Keyboard"/>
    <n v="29"/>
    <n v="2"/>
    <n v="7.25"/>
  </r>
  <r>
    <s v="19-11-2014"/>
    <x v="0"/>
    <x v="10"/>
    <x v="529"/>
    <x v="2"/>
    <x v="0"/>
    <x v="2"/>
    <s v="Apple iPhone 5"/>
    <n v="4548.8100000000004"/>
    <n v="7"/>
    <n v="1228.18"/>
  </r>
  <r>
    <s v="19-11-2014"/>
    <x v="0"/>
    <x v="10"/>
    <x v="776"/>
    <x v="37"/>
    <x v="2"/>
    <x v="8"/>
    <s v="Avery 480"/>
    <n v="22.5"/>
    <n v="6"/>
    <n v="10.8"/>
  </r>
  <r>
    <s v="19-11-2014"/>
    <x v="0"/>
    <x v="10"/>
    <x v="776"/>
    <x v="37"/>
    <x v="2"/>
    <x v="8"/>
    <s v="Avery 499"/>
    <n v="9.9600000000000009"/>
    <n v="2"/>
    <n v="4.58"/>
  </r>
  <r>
    <s v="19-11-2014"/>
    <x v="0"/>
    <x v="10"/>
    <x v="776"/>
    <x v="37"/>
    <x v="2"/>
    <x v="9"/>
    <s v="Premier Elliptical Ring Binder, Black"/>
    <n v="213.08"/>
    <n v="7"/>
    <n v="102.28"/>
  </r>
  <r>
    <s v="19-11-2014"/>
    <x v="0"/>
    <x v="10"/>
    <x v="776"/>
    <x v="37"/>
    <x v="1"/>
    <x v="16"/>
    <s v="Sauder Inglewood Library Bookcases"/>
    <n v="1025.8800000000001"/>
    <n v="6"/>
    <n v="235.95"/>
  </r>
  <r>
    <s v="19-11-2014"/>
    <x v="0"/>
    <x v="10"/>
    <x v="725"/>
    <x v="21"/>
    <x v="2"/>
    <x v="3"/>
    <s v="Xerox 1888"/>
    <n v="166.44"/>
    <n v="3"/>
    <n v="79.89"/>
  </r>
  <r>
    <s v="19-11-2014"/>
    <x v="0"/>
    <x v="10"/>
    <x v="128"/>
    <x v="13"/>
    <x v="0"/>
    <x v="0"/>
    <s v="Logitech G105 Gaming Keyboard"/>
    <n v="47.5"/>
    <n v="1"/>
    <n v="-1.19"/>
  </r>
  <r>
    <s v="19-11-2014"/>
    <x v="0"/>
    <x v="10"/>
    <x v="403"/>
    <x v="7"/>
    <x v="2"/>
    <x v="6"/>
    <s v="Recycled Steel Personal File for Standard File Folders"/>
    <n v="221.16"/>
    <n v="4"/>
    <n v="57.5"/>
  </r>
  <r>
    <s v="19-11-2014"/>
    <x v="0"/>
    <x v="10"/>
    <x v="403"/>
    <x v="7"/>
    <x v="0"/>
    <x v="2"/>
    <s v="Jabra SPEAK 410"/>
    <n v="281.97000000000003"/>
    <n v="3"/>
    <n v="78.95"/>
  </r>
  <r>
    <s v="19-11-2014"/>
    <x v="0"/>
    <x v="10"/>
    <x v="382"/>
    <x v="13"/>
    <x v="2"/>
    <x v="3"/>
    <s v="1/4 Fold Party Design Invitations &amp; White Envelopes, 24 8-1/2&quot; X 11&quot; Cards, 25 Env./Pack"/>
    <n v="5.88"/>
    <n v="1"/>
    <n v="1.98"/>
  </r>
  <r>
    <s v="19-11-2015"/>
    <x v="1"/>
    <x v="10"/>
    <x v="584"/>
    <x v="1"/>
    <x v="1"/>
    <x v="5"/>
    <s v="Tenex V2T-RE Standard Weight Series Chair Mat, 45&quot; x 53&quot;, Lip 25&quot; x 12&quot;"/>
    <n v="141.96"/>
    <n v="2"/>
    <n v="22.71"/>
  </r>
  <r>
    <s v="19-11-2015"/>
    <x v="1"/>
    <x v="10"/>
    <x v="583"/>
    <x v="14"/>
    <x v="2"/>
    <x v="10"/>
    <s v="Hoover Commercial Soft Guard Upright Vacuum And Disposable Filtration Bags"/>
    <n v="31.08"/>
    <n v="4"/>
    <n v="8.39"/>
  </r>
  <r>
    <s v="19-11-2015"/>
    <x v="1"/>
    <x v="10"/>
    <x v="51"/>
    <x v="2"/>
    <x v="2"/>
    <x v="9"/>
    <s v="Accohide Poly Flexible Ring Binders"/>
    <n v="5.98"/>
    <n v="2"/>
    <n v="2.2400000000000002"/>
  </r>
  <r>
    <s v="19-11-2015"/>
    <x v="1"/>
    <x v="10"/>
    <x v="51"/>
    <x v="2"/>
    <x v="0"/>
    <x v="2"/>
    <s v="Aastra 6757i CT Wireless VoIP phone"/>
    <n v="861.76"/>
    <n v="4"/>
    <n v="249.91"/>
  </r>
  <r>
    <s v="19-11-2016"/>
    <x v="2"/>
    <x v="10"/>
    <x v="750"/>
    <x v="2"/>
    <x v="2"/>
    <x v="9"/>
    <s v="Avery Hanging File Binders"/>
    <n v="14.35"/>
    <n v="3"/>
    <n v="4.66"/>
  </r>
  <r>
    <s v="19-11-2016"/>
    <x v="2"/>
    <x v="10"/>
    <x v="750"/>
    <x v="2"/>
    <x v="2"/>
    <x v="6"/>
    <s v="Fellowes Neat Ideas Storage Cubes"/>
    <n v="64.959999999999994"/>
    <n v="2"/>
    <n v="2.6"/>
  </r>
  <r>
    <s v="19-11-2016"/>
    <x v="2"/>
    <x v="10"/>
    <x v="750"/>
    <x v="2"/>
    <x v="2"/>
    <x v="6"/>
    <s v="Advantus Rolling Storage Box"/>
    <n v="68.599999999999994"/>
    <n v="4"/>
    <n v="18.52"/>
  </r>
  <r>
    <s v="19-11-2016"/>
    <x v="2"/>
    <x v="10"/>
    <x v="47"/>
    <x v="4"/>
    <x v="2"/>
    <x v="6"/>
    <s v="Tennsco Lockers, Gray"/>
    <n v="100.7"/>
    <n v="6"/>
    <n v="-16.36"/>
  </r>
  <r>
    <s v="19-11-2016"/>
    <x v="2"/>
    <x v="10"/>
    <x v="47"/>
    <x v="4"/>
    <x v="1"/>
    <x v="5"/>
    <s v="GE General Purpose, Extra Long Life, Showcase &amp; Floodlight Incandescent Bulbs"/>
    <n v="2.33"/>
    <n v="2"/>
    <n v="-0.76"/>
  </r>
  <r>
    <s v="19-11-2016"/>
    <x v="2"/>
    <x v="10"/>
    <x v="47"/>
    <x v="4"/>
    <x v="2"/>
    <x v="9"/>
    <s v="GBC Standard Recycled Report Covers, Clear Plastic Sheets"/>
    <n v="10.78"/>
    <n v="5"/>
    <n v="-17.25"/>
  </r>
  <r>
    <s v="19-11-2016"/>
    <x v="2"/>
    <x v="10"/>
    <x v="47"/>
    <x v="4"/>
    <x v="2"/>
    <x v="4"/>
    <s v="Staples"/>
    <n v="58.37"/>
    <n v="12"/>
    <n v="21.89"/>
  </r>
  <r>
    <s v="19-11-2016"/>
    <x v="2"/>
    <x v="10"/>
    <x v="47"/>
    <x v="4"/>
    <x v="2"/>
    <x v="13"/>
    <s v="Recycled Interoffice Envelopes with Re-Use-A-Seal Closure, 10 x 13"/>
    <n v="40.97"/>
    <n v="3"/>
    <n v="13.83"/>
  </r>
  <r>
    <s v="19-11-2016"/>
    <x v="2"/>
    <x v="10"/>
    <x v="47"/>
    <x v="4"/>
    <x v="0"/>
    <x v="2"/>
    <s v="invisibleSHIELD by ZAGG Smudge-Free Screen Protector"/>
    <n v="71.959999999999994"/>
    <n v="5"/>
    <n v="25.19"/>
  </r>
  <r>
    <s v="19-11-2016"/>
    <x v="2"/>
    <x v="10"/>
    <x v="47"/>
    <x v="4"/>
    <x v="2"/>
    <x v="3"/>
    <s v="Xerox 1905"/>
    <n v="10.37"/>
    <n v="2"/>
    <n v="3.63"/>
  </r>
  <r>
    <s v="19-11-2016"/>
    <x v="2"/>
    <x v="10"/>
    <x v="47"/>
    <x v="4"/>
    <x v="2"/>
    <x v="9"/>
    <s v="Avery Hidden Tab Dividers for Binding Systems"/>
    <n v="1.19"/>
    <n v="2"/>
    <n v="-2.0299999999999998"/>
  </r>
  <r>
    <s v="19-11-2016"/>
    <x v="2"/>
    <x v="10"/>
    <x v="185"/>
    <x v="2"/>
    <x v="2"/>
    <x v="11"/>
    <s v="Newell 340"/>
    <n v="17.28"/>
    <n v="6"/>
    <n v="5.01"/>
  </r>
  <r>
    <s v="19-11-2016"/>
    <x v="2"/>
    <x v="10"/>
    <x v="185"/>
    <x v="2"/>
    <x v="2"/>
    <x v="9"/>
    <s v="GBC Plastic Binding Combs"/>
    <n v="17.71"/>
    <n v="3"/>
    <n v="6.42"/>
  </r>
  <r>
    <s v="19-11-2016"/>
    <x v="2"/>
    <x v="10"/>
    <x v="538"/>
    <x v="33"/>
    <x v="2"/>
    <x v="10"/>
    <s v="Acco 6 Outlet Guardian Premium Plus Surge Suppressor"/>
    <n v="54.96"/>
    <n v="3"/>
    <n v="15.94"/>
  </r>
  <r>
    <s v="19-11-2016"/>
    <x v="2"/>
    <x v="10"/>
    <x v="10"/>
    <x v="12"/>
    <x v="2"/>
    <x v="11"/>
    <s v="Deluxe Chalkboard Eraser Cleaner"/>
    <n v="18.48"/>
    <n v="2"/>
    <n v="6.01"/>
  </r>
  <r>
    <s v="19-11-2016"/>
    <x v="2"/>
    <x v="10"/>
    <x v="22"/>
    <x v="2"/>
    <x v="2"/>
    <x v="10"/>
    <s v="Disposable Triple-Filter Dust Bags"/>
    <n v="8.74"/>
    <n v="2"/>
    <n v="2.27"/>
  </r>
  <r>
    <s v="19-11-2016"/>
    <x v="2"/>
    <x v="10"/>
    <x v="22"/>
    <x v="2"/>
    <x v="2"/>
    <x v="3"/>
    <s v="Recycled Desk Saver Line &quot;While You Were Out&quot; Book, 5 1/2&quot; X 4&quot;"/>
    <n v="44.75"/>
    <n v="5"/>
    <n v="20.59"/>
  </r>
  <r>
    <s v="19-11-2016"/>
    <x v="2"/>
    <x v="10"/>
    <x v="634"/>
    <x v="1"/>
    <x v="1"/>
    <x v="5"/>
    <s v="Tenex Chairmats For Use With Carpeted Floors"/>
    <n v="31.96"/>
    <n v="2"/>
    <n v="1.6"/>
  </r>
  <r>
    <s v="19-11-2017"/>
    <x v="3"/>
    <x v="10"/>
    <x v="508"/>
    <x v="3"/>
    <x v="1"/>
    <x v="7"/>
    <s v="BPI Conference Tables"/>
    <n v="219.08"/>
    <n v="3"/>
    <n v="-131.44999999999999"/>
  </r>
  <r>
    <s v="19-11-2017"/>
    <x v="3"/>
    <x v="10"/>
    <x v="741"/>
    <x v="2"/>
    <x v="2"/>
    <x v="9"/>
    <s v="Avery Printable Repositionable Plastic Tabs"/>
    <n v="41.28"/>
    <n v="6"/>
    <n v="13.93"/>
  </r>
  <r>
    <s v="19-11-2017"/>
    <x v="3"/>
    <x v="10"/>
    <x v="741"/>
    <x v="2"/>
    <x v="2"/>
    <x v="3"/>
    <s v="Xerox 1898"/>
    <n v="13.36"/>
    <n v="2"/>
    <n v="6.41"/>
  </r>
  <r>
    <s v="19-11-2017"/>
    <x v="3"/>
    <x v="10"/>
    <x v="51"/>
    <x v="5"/>
    <x v="0"/>
    <x v="2"/>
    <s v="Square Credit Card Reader"/>
    <n v="31.97"/>
    <n v="4"/>
    <n v="2.4"/>
  </r>
  <r>
    <s v="19-11-2017"/>
    <x v="3"/>
    <x v="10"/>
    <x v="124"/>
    <x v="4"/>
    <x v="2"/>
    <x v="3"/>
    <s v="Xerox 1901"/>
    <n v="16.899999999999999"/>
    <n v="4"/>
    <n v="5.28"/>
  </r>
  <r>
    <s v="19-11-2017"/>
    <x v="3"/>
    <x v="10"/>
    <x v="124"/>
    <x v="4"/>
    <x v="2"/>
    <x v="15"/>
    <s v="Acme Elite Stainless Steel Scissors"/>
    <n v="6.67"/>
    <n v="1"/>
    <n v="0.5"/>
  </r>
  <r>
    <s v="19-11-2017"/>
    <x v="3"/>
    <x v="10"/>
    <x v="124"/>
    <x v="4"/>
    <x v="2"/>
    <x v="11"/>
    <s v="Boston School Pro Electric Pencil Sharpener, 1670"/>
    <n v="99.14"/>
    <n v="4"/>
    <n v="8.67"/>
  </r>
  <r>
    <s v="19-11-2017"/>
    <x v="3"/>
    <x v="10"/>
    <x v="124"/>
    <x v="4"/>
    <x v="1"/>
    <x v="5"/>
    <s v="Telescoping Adjustable Floor Lamp"/>
    <n v="15.99"/>
    <n v="2"/>
    <n v="-13.99"/>
  </r>
  <r>
    <s v="19-11-2017"/>
    <x v="3"/>
    <x v="10"/>
    <x v="426"/>
    <x v="4"/>
    <x v="1"/>
    <x v="1"/>
    <s v="Office Star Flex Back Scooter Chair with White Frame"/>
    <n v="233.06"/>
    <n v="3"/>
    <n v="-53.27"/>
  </r>
  <r>
    <s v="19-11-2017"/>
    <x v="3"/>
    <x v="10"/>
    <x v="564"/>
    <x v="4"/>
    <x v="1"/>
    <x v="1"/>
    <s v="Lifetime Advantage Folding Chairs, 4/Carton"/>
    <n v="305.31"/>
    <n v="2"/>
    <n v="-8.7200000000000006"/>
  </r>
  <r>
    <s v="19-11-2017"/>
    <x v="3"/>
    <x v="10"/>
    <x v="443"/>
    <x v="17"/>
    <x v="1"/>
    <x v="5"/>
    <s v="3M Polarizing Task Lamp with Clamp Arm, Light Gray"/>
    <n v="821.88"/>
    <n v="6"/>
    <n v="213.69"/>
  </r>
  <r>
    <s v="19-11-2017"/>
    <x v="3"/>
    <x v="10"/>
    <x v="443"/>
    <x v="17"/>
    <x v="2"/>
    <x v="9"/>
    <s v="GBC Imprintable Covers"/>
    <n v="21.96"/>
    <n v="2"/>
    <n v="10.76"/>
  </r>
  <r>
    <s v="19-11-2017"/>
    <x v="3"/>
    <x v="10"/>
    <x v="463"/>
    <x v="5"/>
    <x v="2"/>
    <x v="6"/>
    <s v="File Shuttle II and Handi-File, Black"/>
    <n v="305.01"/>
    <n v="9"/>
    <n v="76.25"/>
  </r>
  <r>
    <s v="19-11-2017"/>
    <x v="3"/>
    <x v="10"/>
    <x v="463"/>
    <x v="5"/>
    <x v="1"/>
    <x v="5"/>
    <s v="Executive Impressions 13-1/2&quot; Indoor/Outdoor Wall Clock"/>
    <n v="18.7"/>
    <n v="1"/>
    <n v="7.11"/>
  </r>
  <r>
    <s v="19-11-2017"/>
    <x v="3"/>
    <x v="10"/>
    <x v="755"/>
    <x v="2"/>
    <x v="2"/>
    <x v="13"/>
    <s v="Staple envelope"/>
    <n v="16.739999999999998"/>
    <n v="3"/>
    <n v="8.3699999999999992"/>
  </r>
  <r>
    <s v="19-11-2017"/>
    <x v="3"/>
    <x v="10"/>
    <x v="755"/>
    <x v="2"/>
    <x v="2"/>
    <x v="10"/>
    <s v="Hoover Shoulder Vac Commercial Portable Vacuum"/>
    <n v="2504.7399999999998"/>
    <n v="7"/>
    <n v="626.19000000000005"/>
  </r>
  <r>
    <s v="19-11-2017"/>
    <x v="3"/>
    <x v="10"/>
    <x v="639"/>
    <x v="4"/>
    <x v="1"/>
    <x v="7"/>
    <s v="Bush Andora Conference Table, Maple/Graphite Gray Finish"/>
    <n v="718.12"/>
    <n v="6"/>
    <n v="-71.81"/>
  </r>
  <r>
    <s v="19-11-2017"/>
    <x v="3"/>
    <x v="10"/>
    <x v="639"/>
    <x v="4"/>
    <x v="2"/>
    <x v="11"/>
    <s v="Peel-Off China Markers"/>
    <n v="31.78"/>
    <n v="4"/>
    <n v="8.74"/>
  </r>
  <r>
    <s v="19-11-2017"/>
    <x v="3"/>
    <x v="10"/>
    <x v="658"/>
    <x v="20"/>
    <x v="2"/>
    <x v="4"/>
    <s v="OIC Binder Clips"/>
    <n v="25.06"/>
    <n v="7"/>
    <n v="12.53"/>
  </r>
  <r>
    <s v="19-11-2017"/>
    <x v="3"/>
    <x v="10"/>
    <x v="77"/>
    <x v="4"/>
    <x v="1"/>
    <x v="1"/>
    <s v="Global Wood Trimmed Manager's Task Chair, Khaki"/>
    <n v="191.06"/>
    <n v="3"/>
    <n v="-46.4"/>
  </r>
  <r>
    <s v="19-11-2017"/>
    <x v="3"/>
    <x v="10"/>
    <x v="77"/>
    <x v="4"/>
    <x v="2"/>
    <x v="11"/>
    <s v="Avery Hi-Liter GlideStik Fluorescent Highlighter, Yellow Ink"/>
    <n v="13.04"/>
    <n v="5"/>
    <n v="3.91"/>
  </r>
  <r>
    <s v="19-11-2017"/>
    <x v="3"/>
    <x v="10"/>
    <x v="77"/>
    <x v="4"/>
    <x v="2"/>
    <x v="9"/>
    <s v="Fellowes PB500 Electric Punch Plastic Comb Binding Machine with Manual Bind"/>
    <n v="1525.19"/>
    <n v="6"/>
    <n v="-2287.7800000000002"/>
  </r>
  <r>
    <s v="19-11-2017"/>
    <x v="3"/>
    <x v="10"/>
    <x v="777"/>
    <x v="18"/>
    <x v="2"/>
    <x v="9"/>
    <s v="Lock-Up Easel 'Spel-Binder'"/>
    <n v="59.91"/>
    <n v="7"/>
    <n v="-45.93"/>
  </r>
  <r>
    <s v="19-11-2017"/>
    <x v="3"/>
    <x v="10"/>
    <x v="261"/>
    <x v="20"/>
    <x v="2"/>
    <x v="11"/>
    <s v="Newell 349"/>
    <n v="22.96"/>
    <n v="7"/>
    <n v="6.66"/>
  </r>
  <r>
    <s v="19-11-2017"/>
    <x v="3"/>
    <x v="10"/>
    <x v="72"/>
    <x v="2"/>
    <x v="2"/>
    <x v="9"/>
    <s v="Acco Data Flex Cable Posts For Top &amp; Bottom Load Binders, 6&quot; Capacity"/>
    <n v="58.41"/>
    <n v="7"/>
    <n v="18.25"/>
  </r>
  <r>
    <s v="19-11-2017"/>
    <x v="3"/>
    <x v="10"/>
    <x v="72"/>
    <x v="2"/>
    <x v="1"/>
    <x v="7"/>
    <s v="Hon 61000 Series Interactive Training Tables"/>
    <n v="79.97"/>
    <n v="3"/>
    <n v="-29.32"/>
  </r>
  <r>
    <s v="19-12-2014"/>
    <x v="0"/>
    <x v="11"/>
    <x v="540"/>
    <x v="11"/>
    <x v="2"/>
    <x v="9"/>
    <s v="Insertable Tab Post Binder Dividers"/>
    <n v="4.8099999999999996"/>
    <n v="2"/>
    <n v="-3.69"/>
  </r>
  <r>
    <s v="19-12-2014"/>
    <x v="0"/>
    <x v="11"/>
    <x v="540"/>
    <x v="11"/>
    <x v="0"/>
    <x v="0"/>
    <s v="Belkin QODE FastFit Bluetooth Keyboard"/>
    <n v="247.8"/>
    <n v="5"/>
    <n v="-18.59"/>
  </r>
  <r>
    <s v="19-12-2014"/>
    <x v="0"/>
    <x v="11"/>
    <x v="381"/>
    <x v="34"/>
    <x v="2"/>
    <x v="9"/>
    <s v="Canvas Sectional Post Binders"/>
    <n v="152.76"/>
    <n v="6"/>
    <n v="74.849999999999994"/>
  </r>
  <r>
    <s v="19-12-2014"/>
    <x v="0"/>
    <x v="11"/>
    <x v="381"/>
    <x v="34"/>
    <x v="2"/>
    <x v="15"/>
    <s v="Acme Stainless Steel Office Snips"/>
    <n v="7.27"/>
    <n v="1"/>
    <n v="1.96"/>
  </r>
  <r>
    <s v="19-12-2014"/>
    <x v="0"/>
    <x v="11"/>
    <x v="381"/>
    <x v="34"/>
    <x v="1"/>
    <x v="1"/>
    <s v="High-Back Leather Manager's Chair"/>
    <n v="1819.86"/>
    <n v="14"/>
    <n v="163.79"/>
  </r>
  <r>
    <s v="19-12-2014"/>
    <x v="0"/>
    <x v="11"/>
    <x v="190"/>
    <x v="5"/>
    <x v="2"/>
    <x v="8"/>
    <s v="Avery 516"/>
    <n v="14.62"/>
    <n v="2"/>
    <n v="6.87"/>
  </r>
  <r>
    <s v="19-12-2014"/>
    <x v="0"/>
    <x v="11"/>
    <x v="190"/>
    <x v="5"/>
    <x v="2"/>
    <x v="4"/>
    <s v="Advantus T-Pin Paper Clips"/>
    <n v="22.55"/>
    <n v="5"/>
    <n v="8.7899999999999991"/>
  </r>
  <r>
    <s v="19-12-2014"/>
    <x v="0"/>
    <x v="11"/>
    <x v="190"/>
    <x v="5"/>
    <x v="0"/>
    <x v="2"/>
    <s v="Wi-Ex zBoost YX540 Cellular Phone Signal Booster"/>
    <n v="583.79999999999995"/>
    <n v="5"/>
    <n v="72.98"/>
  </r>
  <r>
    <s v="19-12-2014"/>
    <x v="0"/>
    <x v="11"/>
    <x v="190"/>
    <x v="5"/>
    <x v="0"/>
    <x v="2"/>
    <s v="Clarity 53712"/>
    <n v="211.17"/>
    <n v="4"/>
    <n v="15.84"/>
  </r>
  <r>
    <s v="19-12-2014"/>
    <x v="0"/>
    <x v="11"/>
    <x v="92"/>
    <x v="3"/>
    <x v="0"/>
    <x v="2"/>
    <s v="RCA ViSYS 25425RE1 Corded phone"/>
    <n v="323.98"/>
    <n v="3"/>
    <n v="36.450000000000003"/>
  </r>
  <r>
    <s v="19-12-2014"/>
    <x v="0"/>
    <x v="11"/>
    <x v="92"/>
    <x v="3"/>
    <x v="2"/>
    <x v="3"/>
    <s v="Xerox 229"/>
    <n v="15.55"/>
    <n v="3"/>
    <n v="5.44"/>
  </r>
  <r>
    <s v="19-12-2014"/>
    <x v="0"/>
    <x v="11"/>
    <x v="92"/>
    <x v="3"/>
    <x v="2"/>
    <x v="6"/>
    <s v="Rogers Jumbo File, Granite"/>
    <n v="32.590000000000003"/>
    <n v="3"/>
    <n v="-7.74"/>
  </r>
  <r>
    <s v="19-12-2015"/>
    <x v="1"/>
    <x v="11"/>
    <x v="505"/>
    <x v="5"/>
    <x v="0"/>
    <x v="2"/>
    <s v="ShoreTel ShorePhone IP 230 VoIP phone"/>
    <n v="675.96"/>
    <n v="5"/>
    <n v="84.5"/>
  </r>
  <r>
    <s v="19-12-2015"/>
    <x v="1"/>
    <x v="11"/>
    <x v="505"/>
    <x v="5"/>
    <x v="0"/>
    <x v="0"/>
    <s v="Plantronics Savi W720 Multi-Device Wireless Headset System"/>
    <n v="1265.8499999999999"/>
    <n v="3"/>
    <n v="556.97"/>
  </r>
  <r>
    <s v="19-12-2015"/>
    <x v="1"/>
    <x v="11"/>
    <x v="271"/>
    <x v="13"/>
    <x v="2"/>
    <x v="10"/>
    <s v="Avanti 4.4 Cu. Ft. Refrigerator"/>
    <n v="434.35"/>
    <n v="3"/>
    <n v="43.44"/>
  </r>
  <r>
    <s v="19-12-2015"/>
    <x v="1"/>
    <x v="11"/>
    <x v="271"/>
    <x v="13"/>
    <x v="2"/>
    <x v="10"/>
    <s v="Hoover Replacement Belt for Commercial Guardsman Heavy-Duty Upright Vacuum"/>
    <n v="3.55"/>
    <n v="2"/>
    <n v="0.44"/>
  </r>
  <r>
    <s v="19-12-2015"/>
    <x v="1"/>
    <x v="11"/>
    <x v="271"/>
    <x v="13"/>
    <x v="2"/>
    <x v="10"/>
    <s v="Fellowes Advanced 8 Outlet Surge Suppressor with Phone/Fax Protection"/>
    <n v="88.83"/>
    <n v="4"/>
    <n v="7.77"/>
  </r>
  <r>
    <s v="19-12-2015"/>
    <x v="1"/>
    <x v="11"/>
    <x v="24"/>
    <x v="27"/>
    <x v="2"/>
    <x v="9"/>
    <s v="Self-Adhesive Ring Binder Labels"/>
    <n v="7.04"/>
    <n v="2"/>
    <n v="3.31"/>
  </r>
  <r>
    <s v="19-12-2015"/>
    <x v="1"/>
    <x v="11"/>
    <x v="24"/>
    <x v="27"/>
    <x v="2"/>
    <x v="4"/>
    <s v="Bagged Rubber Bands"/>
    <n v="5.04"/>
    <n v="4"/>
    <n v="0.2"/>
  </r>
  <r>
    <s v="19-12-2015"/>
    <x v="1"/>
    <x v="11"/>
    <x v="24"/>
    <x v="27"/>
    <x v="2"/>
    <x v="3"/>
    <s v="White Computer Printout Paper by Universal"/>
    <n v="116.28"/>
    <n v="3"/>
    <n v="56.98"/>
  </r>
  <r>
    <s v="19-12-2015"/>
    <x v="1"/>
    <x v="11"/>
    <x v="143"/>
    <x v="3"/>
    <x v="0"/>
    <x v="2"/>
    <s v="Samsung Rugby III"/>
    <n v="158.38"/>
    <n v="3"/>
    <n v="13.86"/>
  </r>
  <r>
    <s v="19-12-2015"/>
    <x v="1"/>
    <x v="11"/>
    <x v="611"/>
    <x v="41"/>
    <x v="2"/>
    <x v="3"/>
    <s v="Xerox 1903"/>
    <n v="29.9"/>
    <n v="5"/>
    <n v="14.65"/>
  </r>
  <r>
    <s v="19-12-2015"/>
    <x v="1"/>
    <x v="11"/>
    <x v="611"/>
    <x v="41"/>
    <x v="0"/>
    <x v="0"/>
    <s v="Logitech diNovo Edge Keyboard"/>
    <n v="2249.91"/>
    <n v="9"/>
    <n v="517.48"/>
  </r>
  <r>
    <s v="19-12-2015"/>
    <x v="1"/>
    <x v="11"/>
    <x v="611"/>
    <x v="41"/>
    <x v="1"/>
    <x v="7"/>
    <s v="Bretford Rectangular Conference Table Tops"/>
    <n v="1053.1600000000001"/>
    <n v="4"/>
    <n v="-105.32"/>
  </r>
  <r>
    <s v="19-12-2015"/>
    <x v="1"/>
    <x v="11"/>
    <x v="763"/>
    <x v="3"/>
    <x v="0"/>
    <x v="0"/>
    <s v="Maxell 4.7GB DVD+RW 3/Pack"/>
    <n v="25.49"/>
    <n v="2"/>
    <n v="4.78"/>
  </r>
  <r>
    <s v="19-12-2015"/>
    <x v="1"/>
    <x v="11"/>
    <x v="404"/>
    <x v="13"/>
    <x v="2"/>
    <x v="8"/>
    <s v="Avery 474"/>
    <n v="6.91"/>
    <n v="3"/>
    <n v="2.5099999999999998"/>
  </r>
  <r>
    <s v="19-12-2016"/>
    <x v="2"/>
    <x v="11"/>
    <x v="56"/>
    <x v="23"/>
    <x v="1"/>
    <x v="7"/>
    <s v="SAFCO PlanMaster Boards, 60w x 37-1/2d, White Melamine"/>
    <n v="455.97"/>
    <n v="6"/>
    <n v="-218.87"/>
  </r>
  <r>
    <s v="19-12-2016"/>
    <x v="2"/>
    <x v="11"/>
    <x v="56"/>
    <x v="23"/>
    <x v="2"/>
    <x v="9"/>
    <s v="Wilson Jones Clip &amp; Carry Folder Binder Tool for Ring Binders, Clear"/>
    <n v="10.44"/>
    <n v="6"/>
    <n v="-7.66"/>
  </r>
  <r>
    <s v="19-12-2016"/>
    <x v="2"/>
    <x v="11"/>
    <x v="56"/>
    <x v="23"/>
    <x v="2"/>
    <x v="9"/>
    <s v="Cardinal Slant-D Ring Binder, Heavy Gauge Vinyl"/>
    <n v="5.21"/>
    <n v="2"/>
    <n v="-4.17"/>
  </r>
  <r>
    <s v="19-12-2016"/>
    <x v="2"/>
    <x v="11"/>
    <x v="101"/>
    <x v="2"/>
    <x v="2"/>
    <x v="9"/>
    <s v="GBC Laser Imprintable Binding System Covers, Desert Sand"/>
    <n v="34.25"/>
    <n v="3"/>
    <n v="11.56"/>
  </r>
  <r>
    <s v="19-12-2016"/>
    <x v="2"/>
    <x v="11"/>
    <x v="101"/>
    <x v="2"/>
    <x v="2"/>
    <x v="11"/>
    <s v="Newell 326"/>
    <n v="3.52"/>
    <n v="2"/>
    <n v="1.02"/>
  </r>
  <r>
    <s v="19-12-2016"/>
    <x v="2"/>
    <x v="11"/>
    <x v="311"/>
    <x v="3"/>
    <x v="2"/>
    <x v="9"/>
    <s v="Wilson Jones Easy Flow II Sheet Lifters"/>
    <n v="1.8"/>
    <n v="5"/>
    <n v="-2.88"/>
  </r>
  <r>
    <s v="19-12-2016"/>
    <x v="2"/>
    <x v="11"/>
    <x v="50"/>
    <x v="13"/>
    <x v="1"/>
    <x v="5"/>
    <s v="Eldon &quot;L&quot; Workstation Diamond Chairmat"/>
    <n v="303.92"/>
    <n v="5"/>
    <n v="-30.39"/>
  </r>
  <r>
    <s v="19-12-2017"/>
    <x v="3"/>
    <x v="11"/>
    <x v="476"/>
    <x v="5"/>
    <x v="2"/>
    <x v="9"/>
    <s v="Deluxe Heavy-Duty Vinyl Round Ring Binder"/>
    <n v="36.67"/>
    <n v="2"/>
    <n v="11.46"/>
  </r>
  <r>
    <s v="19-12-2017"/>
    <x v="3"/>
    <x v="11"/>
    <x v="456"/>
    <x v="30"/>
    <x v="2"/>
    <x v="15"/>
    <s v="Martin Yale Chadless Opener Electric Letter Opener"/>
    <n v="1665.62"/>
    <n v="2"/>
    <n v="33.31"/>
  </r>
  <r>
    <s v="19-12-2017"/>
    <x v="3"/>
    <x v="11"/>
    <x v="682"/>
    <x v="15"/>
    <x v="1"/>
    <x v="5"/>
    <s v="OIC Stacking Trays"/>
    <n v="13.36"/>
    <n v="5"/>
    <n v="4.01"/>
  </r>
  <r>
    <s v="19-12-2017"/>
    <x v="3"/>
    <x v="11"/>
    <x v="682"/>
    <x v="15"/>
    <x v="2"/>
    <x v="6"/>
    <s v="Tennsco Industrial Shelving"/>
    <n v="78.260000000000005"/>
    <n v="2"/>
    <n v="-17.61"/>
  </r>
  <r>
    <s v="19-12-2017"/>
    <x v="3"/>
    <x v="11"/>
    <x v="682"/>
    <x v="15"/>
    <x v="1"/>
    <x v="16"/>
    <s v="O'Sullivan 2-Shelf Heavy-Duty Bookcases"/>
    <n v="102.02"/>
    <n v="7"/>
    <n v="-183.63"/>
  </r>
  <r>
    <s v="20-01-2014"/>
    <x v="0"/>
    <x v="0"/>
    <x v="298"/>
    <x v="9"/>
    <x v="0"/>
    <x v="2"/>
    <s v="Apple iPhone 5C"/>
    <n v="699.93"/>
    <n v="7"/>
    <n v="181.98"/>
  </r>
  <r>
    <s v="20-01-2014"/>
    <x v="0"/>
    <x v="0"/>
    <x v="298"/>
    <x v="9"/>
    <x v="2"/>
    <x v="11"/>
    <s v="Newell 351"/>
    <n v="22.96"/>
    <n v="7"/>
    <n v="6.66"/>
  </r>
  <r>
    <s v="20-01-2014"/>
    <x v="0"/>
    <x v="0"/>
    <x v="298"/>
    <x v="9"/>
    <x v="1"/>
    <x v="5"/>
    <s v="Eldon Expressions Desk Accessory, Wood Pencil Holder, Oak"/>
    <n v="38.6"/>
    <n v="4"/>
    <n v="11.58"/>
  </r>
  <r>
    <s v="20-01-2014"/>
    <x v="0"/>
    <x v="0"/>
    <x v="298"/>
    <x v="9"/>
    <x v="2"/>
    <x v="11"/>
    <s v="Newell 327"/>
    <n v="6.63"/>
    <n v="3"/>
    <n v="1.79"/>
  </r>
  <r>
    <s v="20-01-2014"/>
    <x v="0"/>
    <x v="0"/>
    <x v="298"/>
    <x v="9"/>
    <x v="2"/>
    <x v="13"/>
    <s v="Staple envelope"/>
    <n v="23.34"/>
    <n v="3"/>
    <n v="10.97"/>
  </r>
  <r>
    <s v="20-01-2014"/>
    <x v="0"/>
    <x v="0"/>
    <x v="298"/>
    <x v="9"/>
    <x v="1"/>
    <x v="1"/>
    <s v="Hon 4700 Series Mobuis Mid-Back Task Chairs with Adjustable Arms"/>
    <n v="1067.94"/>
    <n v="3"/>
    <n v="224.27"/>
  </r>
  <r>
    <s v="20-01-2014"/>
    <x v="0"/>
    <x v="0"/>
    <x v="578"/>
    <x v="5"/>
    <x v="2"/>
    <x v="3"/>
    <s v="Wirebound Service Call Books, 5 1/2&quot; x 4&quot;"/>
    <n v="19.36"/>
    <n v="2"/>
    <n v="9.2899999999999991"/>
  </r>
  <r>
    <s v="20-01-2014"/>
    <x v="0"/>
    <x v="0"/>
    <x v="578"/>
    <x v="5"/>
    <x v="1"/>
    <x v="5"/>
    <s v="Eldon Expressions Desk Accessory, Wood Pencil Holder, Oak"/>
    <n v="19.3"/>
    <n v="2"/>
    <n v="5.79"/>
  </r>
  <r>
    <s v="20-01-2014"/>
    <x v="0"/>
    <x v="0"/>
    <x v="175"/>
    <x v="10"/>
    <x v="2"/>
    <x v="6"/>
    <s v="Eldon Fold 'N Roll Cart System"/>
    <n v="13.98"/>
    <n v="1"/>
    <n v="4.05"/>
  </r>
  <r>
    <s v="20-01-2014"/>
    <x v="0"/>
    <x v="0"/>
    <x v="175"/>
    <x v="10"/>
    <x v="1"/>
    <x v="5"/>
    <s v="Eldon ClusterMat Chair Mat with Cordless Antistatic Protection"/>
    <n v="272.94"/>
    <n v="3"/>
    <n v="30.02"/>
  </r>
  <r>
    <s v="20-01-2014"/>
    <x v="0"/>
    <x v="0"/>
    <x v="175"/>
    <x v="10"/>
    <x v="2"/>
    <x v="9"/>
    <s v="Acco Pressboard Covers with Storage Hooks, 9 1/2&quot; x 11&quot;, Executive Red"/>
    <n v="19.05"/>
    <n v="5"/>
    <n v="8.9499999999999993"/>
  </r>
  <r>
    <s v="20-01-2014"/>
    <x v="0"/>
    <x v="0"/>
    <x v="175"/>
    <x v="10"/>
    <x v="2"/>
    <x v="10"/>
    <s v="Holmes Replacement Filter for HEPA Air Cleaner, Very Large Room, HEPA Filter"/>
    <n v="247.72"/>
    <n v="4"/>
    <n v="93.58"/>
  </r>
  <r>
    <s v="20-01-2014"/>
    <x v="0"/>
    <x v="0"/>
    <x v="175"/>
    <x v="10"/>
    <x v="2"/>
    <x v="6"/>
    <s v="Fellowes Bases and Tops For Staxonsteel/High-Stak Systems"/>
    <n v="66.58"/>
    <n v="2"/>
    <n v="15.98"/>
  </r>
  <r>
    <s v="20-01-2014"/>
    <x v="0"/>
    <x v="0"/>
    <x v="175"/>
    <x v="10"/>
    <x v="2"/>
    <x v="11"/>
    <s v="Panasonic KP-4ABK Battery-Operated Pencil Sharpener"/>
    <n v="43.92"/>
    <n v="3"/>
    <n v="12.74"/>
  </r>
  <r>
    <s v="20-01-2014"/>
    <x v="0"/>
    <x v="0"/>
    <x v="175"/>
    <x v="10"/>
    <x v="1"/>
    <x v="5"/>
    <s v="Ultra Door Push Plate"/>
    <n v="14.73"/>
    <n v="3"/>
    <n v="4.8600000000000003"/>
  </r>
  <r>
    <s v="20-01-2014"/>
    <x v="0"/>
    <x v="0"/>
    <x v="175"/>
    <x v="10"/>
    <x v="2"/>
    <x v="9"/>
    <s v="Storex Dura Pro Binders"/>
    <n v="29.7"/>
    <n v="5"/>
    <n v="13.37"/>
  </r>
  <r>
    <s v="20-01-2014"/>
    <x v="0"/>
    <x v="0"/>
    <x v="706"/>
    <x v="26"/>
    <x v="2"/>
    <x v="9"/>
    <s v="GBC DocuBind TL200 Manual Binding Machine"/>
    <n v="67.19"/>
    <n v="1"/>
    <n v="-51.52"/>
  </r>
  <r>
    <s v="20-01-2017"/>
    <x v="3"/>
    <x v="0"/>
    <x v="523"/>
    <x v="2"/>
    <x v="1"/>
    <x v="1"/>
    <s v="Global Deluxe Steno Chair"/>
    <n v="207.85"/>
    <n v="3"/>
    <n v="2.31"/>
  </r>
  <r>
    <s v="20-01-2017"/>
    <x v="3"/>
    <x v="0"/>
    <x v="616"/>
    <x v="5"/>
    <x v="0"/>
    <x v="2"/>
    <s v="RCA Visys Integrated PBX 8-Line Router"/>
    <n v="160.78"/>
    <n v="3"/>
    <n v="10.050000000000001"/>
  </r>
  <r>
    <s v="20-01-2017"/>
    <x v="3"/>
    <x v="0"/>
    <x v="214"/>
    <x v="5"/>
    <x v="2"/>
    <x v="11"/>
    <s v="Staples in misc. colors"/>
    <n v="24.2"/>
    <n v="5"/>
    <n v="7.99"/>
  </r>
  <r>
    <s v="20-01-2017"/>
    <x v="3"/>
    <x v="0"/>
    <x v="214"/>
    <x v="5"/>
    <x v="0"/>
    <x v="2"/>
    <s v="Panasonic KX-TG9541B DECT 6.0 Digital 2-Line Expandable Cordless Phone With Digital Answering System"/>
    <n v="359.98"/>
    <n v="3"/>
    <n v="130.49"/>
  </r>
  <r>
    <s v="20-01-2017"/>
    <x v="3"/>
    <x v="0"/>
    <x v="330"/>
    <x v="25"/>
    <x v="2"/>
    <x v="11"/>
    <s v="Newell 326"/>
    <n v="3.52"/>
    <n v="2"/>
    <n v="1.02"/>
  </r>
  <r>
    <s v="20-01-2017"/>
    <x v="3"/>
    <x v="0"/>
    <x v="709"/>
    <x v="3"/>
    <x v="2"/>
    <x v="8"/>
    <s v="Avery File Folder Labels"/>
    <n v="11.52"/>
    <n v="5"/>
    <n v="4.18"/>
  </r>
  <r>
    <s v="20-02-2014"/>
    <x v="0"/>
    <x v="1"/>
    <x v="564"/>
    <x v="33"/>
    <x v="0"/>
    <x v="0"/>
    <s v="Enermax Briskie RF Wireless Keyboard and Mouse Combo"/>
    <n v="62.31"/>
    <n v="3"/>
    <n v="22.43"/>
  </r>
  <r>
    <s v="20-02-2014"/>
    <x v="0"/>
    <x v="1"/>
    <x v="564"/>
    <x v="33"/>
    <x v="1"/>
    <x v="5"/>
    <s v="Master Caster Door Stop, Brown"/>
    <n v="20.32"/>
    <n v="4"/>
    <n v="6.91"/>
  </r>
  <r>
    <s v="20-02-2014"/>
    <x v="0"/>
    <x v="1"/>
    <x v="147"/>
    <x v="5"/>
    <x v="2"/>
    <x v="3"/>
    <s v="Xerox 204"/>
    <n v="12.96"/>
    <n v="2"/>
    <n v="6.22"/>
  </r>
  <r>
    <s v="20-02-2015"/>
    <x v="1"/>
    <x v="1"/>
    <x v="571"/>
    <x v="9"/>
    <x v="0"/>
    <x v="0"/>
    <s v="Anker Ultrathin Bluetooth Wireless Keyboard Aluminum Cover with Stand"/>
    <n v="29.99"/>
    <n v="1"/>
    <n v="3"/>
  </r>
  <r>
    <s v="20-02-2015"/>
    <x v="1"/>
    <x v="1"/>
    <x v="269"/>
    <x v="8"/>
    <x v="2"/>
    <x v="11"/>
    <s v="Sanford 52201 APSCO Electric Pencil Sharpener"/>
    <n v="286.79000000000002"/>
    <n v="7"/>
    <n v="74.569999999999993"/>
  </r>
  <r>
    <s v="20-02-2016"/>
    <x v="2"/>
    <x v="1"/>
    <x v="444"/>
    <x v="26"/>
    <x v="2"/>
    <x v="3"/>
    <s v="Speediset Carbonless Redi-Letter 7&quot; x 8 1/2&quot;"/>
    <n v="16.5"/>
    <n v="2"/>
    <n v="5.57"/>
  </r>
  <r>
    <s v="20-02-2017"/>
    <x v="3"/>
    <x v="1"/>
    <x v="648"/>
    <x v="5"/>
    <x v="1"/>
    <x v="5"/>
    <s v="Executive Impressions 14&quot; Contract Wall Clock"/>
    <n v="22.23"/>
    <n v="1"/>
    <n v="7.34"/>
  </r>
  <r>
    <s v="20-02-2017"/>
    <x v="3"/>
    <x v="1"/>
    <x v="648"/>
    <x v="5"/>
    <x v="0"/>
    <x v="2"/>
    <s v="Logitech Mobile Speakerphone P710e - speaker phone"/>
    <n v="215.97"/>
    <n v="2"/>
    <n v="18.899999999999999"/>
  </r>
  <r>
    <s v="20-02-2017"/>
    <x v="3"/>
    <x v="1"/>
    <x v="383"/>
    <x v="28"/>
    <x v="2"/>
    <x v="11"/>
    <s v="Newell 351"/>
    <n v="6.56"/>
    <n v="2"/>
    <n v="1.9"/>
  </r>
  <r>
    <s v="20-02-2017"/>
    <x v="3"/>
    <x v="1"/>
    <x v="383"/>
    <x v="28"/>
    <x v="2"/>
    <x v="10"/>
    <s v="Disposable Triple-Filter Dust Bags"/>
    <n v="13.11"/>
    <n v="3"/>
    <n v="3.41"/>
  </r>
  <r>
    <s v="20-02-2017"/>
    <x v="3"/>
    <x v="1"/>
    <x v="190"/>
    <x v="15"/>
    <x v="2"/>
    <x v="4"/>
    <s v="Staples"/>
    <n v="9.43"/>
    <n v="3"/>
    <n v="3.07"/>
  </r>
  <r>
    <s v="20-02-2017"/>
    <x v="3"/>
    <x v="1"/>
    <x v="425"/>
    <x v="23"/>
    <x v="0"/>
    <x v="2"/>
    <s v="Toshiba IPT2010-SD IP Telephone"/>
    <n v="333.58"/>
    <n v="3"/>
    <n v="25.02"/>
  </r>
  <r>
    <s v="20-02-2017"/>
    <x v="3"/>
    <x v="1"/>
    <x v="425"/>
    <x v="23"/>
    <x v="0"/>
    <x v="0"/>
    <s v="Microsoft Wireless Mobile Mouse 4000"/>
    <n v="31.99"/>
    <n v="1"/>
    <n v="4.8"/>
  </r>
  <r>
    <s v="20-02-2017"/>
    <x v="3"/>
    <x v="1"/>
    <x v="425"/>
    <x v="23"/>
    <x v="2"/>
    <x v="6"/>
    <s v="Fellowes Bankers Box Stor/Drawer Steel Plus"/>
    <n v="51.17"/>
    <n v="2"/>
    <n v="-6.4"/>
  </r>
  <r>
    <s v="20-02-2017"/>
    <x v="3"/>
    <x v="1"/>
    <x v="425"/>
    <x v="23"/>
    <x v="2"/>
    <x v="13"/>
    <s v="Letter or Legal Size Expandable Poly String Tie Envelopes"/>
    <n v="10.64"/>
    <n v="5"/>
    <n v="3.86"/>
  </r>
  <r>
    <s v="20-02-2017"/>
    <x v="3"/>
    <x v="1"/>
    <x v="425"/>
    <x v="23"/>
    <x v="1"/>
    <x v="5"/>
    <s v="Howard Miller 13&quot; Diameter Pewter Finish Round Wall Clock"/>
    <n v="68.7"/>
    <n v="2"/>
    <n v="16.32"/>
  </r>
  <r>
    <s v="20-02-2017"/>
    <x v="3"/>
    <x v="1"/>
    <x v="425"/>
    <x v="23"/>
    <x v="1"/>
    <x v="7"/>
    <s v="KI Adjustable-Height Table"/>
    <n v="386.91"/>
    <n v="9"/>
    <n v="-185.72"/>
  </r>
  <r>
    <s v="20-03-2015"/>
    <x v="1"/>
    <x v="2"/>
    <x v="610"/>
    <x v="0"/>
    <x v="2"/>
    <x v="3"/>
    <s v="Xerox 205"/>
    <n v="51.84"/>
    <n v="8"/>
    <n v="24.88"/>
  </r>
  <r>
    <s v="20-03-2015"/>
    <x v="1"/>
    <x v="2"/>
    <x v="33"/>
    <x v="4"/>
    <x v="2"/>
    <x v="9"/>
    <s v="GBC Standard Plastic Binding Systems' Combs"/>
    <n v="2.5099999999999998"/>
    <n v="2"/>
    <n v="-4.4000000000000004"/>
  </r>
  <r>
    <s v="20-03-2015"/>
    <x v="1"/>
    <x v="2"/>
    <x v="33"/>
    <x v="4"/>
    <x v="2"/>
    <x v="4"/>
    <s v="Staples"/>
    <n v="18.86"/>
    <n v="9"/>
    <n v="6.13"/>
  </r>
  <r>
    <s v="20-03-2015"/>
    <x v="1"/>
    <x v="2"/>
    <x v="55"/>
    <x v="16"/>
    <x v="2"/>
    <x v="6"/>
    <s v="Portable Personal File Box"/>
    <n v="29.3"/>
    <n v="3"/>
    <n v="2.56"/>
  </r>
  <r>
    <s v="20-03-2015"/>
    <x v="1"/>
    <x v="2"/>
    <x v="319"/>
    <x v="2"/>
    <x v="2"/>
    <x v="9"/>
    <s v="Wilson Jones Century Plastic Molded Ring Binders"/>
    <n v="49.85"/>
    <n v="3"/>
    <n v="16.82"/>
  </r>
  <r>
    <s v="20-03-2015"/>
    <x v="1"/>
    <x v="2"/>
    <x v="319"/>
    <x v="2"/>
    <x v="2"/>
    <x v="13"/>
    <s v="Recycled Interoffice Envelopes with String and Button Closure, 10 x 13"/>
    <n v="23.99"/>
    <n v="1"/>
    <n v="12"/>
  </r>
  <r>
    <s v="20-03-2015"/>
    <x v="1"/>
    <x v="2"/>
    <x v="319"/>
    <x v="2"/>
    <x v="2"/>
    <x v="9"/>
    <s v="Fellowes PB200 Plastic Comb Binding Machine"/>
    <n v="1087.94"/>
    <n v="8"/>
    <n v="353.58"/>
  </r>
  <r>
    <s v="20-03-2015"/>
    <x v="1"/>
    <x v="2"/>
    <x v="319"/>
    <x v="2"/>
    <x v="0"/>
    <x v="2"/>
    <s v="Panasonic KX T7731-B Digital phone"/>
    <n v="199.98"/>
    <n v="2"/>
    <n v="53.99"/>
  </r>
  <r>
    <s v="20-03-2015"/>
    <x v="1"/>
    <x v="2"/>
    <x v="319"/>
    <x v="2"/>
    <x v="2"/>
    <x v="6"/>
    <s v="Tennsco Lockers, Sand"/>
    <n v="83.92"/>
    <n v="4"/>
    <n v="20.14"/>
  </r>
  <r>
    <s v="20-03-2016"/>
    <x v="2"/>
    <x v="2"/>
    <x v="604"/>
    <x v="16"/>
    <x v="0"/>
    <x v="2"/>
    <s v="i.Sound Portable Power - 8000 mAh"/>
    <n v="84.78"/>
    <n v="2"/>
    <n v="-20.14"/>
  </r>
  <r>
    <s v="20-03-2016"/>
    <x v="2"/>
    <x v="2"/>
    <x v="604"/>
    <x v="16"/>
    <x v="2"/>
    <x v="3"/>
    <s v="Xerox 225"/>
    <n v="20.74"/>
    <n v="4"/>
    <n v="7.26"/>
  </r>
  <r>
    <s v="20-03-2016"/>
    <x v="2"/>
    <x v="2"/>
    <x v="604"/>
    <x v="16"/>
    <x v="2"/>
    <x v="9"/>
    <s v="Clear Mylar Reinforcing Strips"/>
    <n v="16.82"/>
    <n v="3"/>
    <n v="-12.9"/>
  </r>
  <r>
    <s v="20-03-2016"/>
    <x v="2"/>
    <x v="2"/>
    <x v="604"/>
    <x v="16"/>
    <x v="2"/>
    <x v="3"/>
    <s v="Xerox 1894"/>
    <n v="10.37"/>
    <n v="2"/>
    <n v="3.63"/>
  </r>
  <r>
    <s v="20-03-2016"/>
    <x v="2"/>
    <x v="2"/>
    <x v="689"/>
    <x v="3"/>
    <x v="0"/>
    <x v="2"/>
    <s v="Belkin iPhone and iPad Lightning Cable"/>
    <n v="11.99"/>
    <n v="1"/>
    <n v="0.9"/>
  </r>
  <r>
    <s v="20-03-2016"/>
    <x v="2"/>
    <x v="2"/>
    <x v="502"/>
    <x v="22"/>
    <x v="1"/>
    <x v="7"/>
    <s v="Chromcraft Round Conference Tables"/>
    <n v="697.16"/>
    <n v="4"/>
    <n v="146.4"/>
  </r>
  <r>
    <s v="20-03-2016"/>
    <x v="2"/>
    <x v="2"/>
    <x v="740"/>
    <x v="32"/>
    <x v="1"/>
    <x v="5"/>
    <s v="Eldon Image Series Desk Accessories, Ebony"/>
    <n v="86.45"/>
    <n v="7"/>
    <n v="38.04"/>
  </r>
  <r>
    <s v="20-03-2017"/>
    <x v="3"/>
    <x v="2"/>
    <x v="200"/>
    <x v="33"/>
    <x v="1"/>
    <x v="5"/>
    <s v="GE General Purpose, Extra Long Life, Showcase &amp; Floodlight Incandescent Bulbs"/>
    <n v="2.91"/>
    <n v="1"/>
    <n v="1.37"/>
  </r>
  <r>
    <s v="20-03-2017"/>
    <x v="3"/>
    <x v="2"/>
    <x v="648"/>
    <x v="1"/>
    <x v="0"/>
    <x v="0"/>
    <s v="Imation Secure Drive + Hardware Encrypted USB flash drive - 16 GB"/>
    <n v="265.93"/>
    <n v="7"/>
    <n v="63.82"/>
  </r>
  <r>
    <s v="20-03-2017"/>
    <x v="3"/>
    <x v="2"/>
    <x v="57"/>
    <x v="25"/>
    <x v="0"/>
    <x v="0"/>
    <s v="WD My Passport Ultra 2TB Portable External Hard Drive"/>
    <n v="238"/>
    <n v="2"/>
    <n v="38.08"/>
  </r>
  <r>
    <s v="20-03-2017"/>
    <x v="3"/>
    <x v="2"/>
    <x v="57"/>
    <x v="25"/>
    <x v="2"/>
    <x v="3"/>
    <s v="Xerox 1988"/>
    <n v="61.96"/>
    <n v="2"/>
    <n v="27.88"/>
  </r>
  <r>
    <s v="20-03-2017"/>
    <x v="3"/>
    <x v="2"/>
    <x v="711"/>
    <x v="4"/>
    <x v="2"/>
    <x v="3"/>
    <s v="Easy-staple paper"/>
    <n v="56.7"/>
    <n v="2"/>
    <n v="19.14"/>
  </r>
  <r>
    <s v="20-03-2017"/>
    <x v="3"/>
    <x v="2"/>
    <x v="711"/>
    <x v="4"/>
    <x v="2"/>
    <x v="3"/>
    <s v="Xerox 1916"/>
    <n v="274.06"/>
    <n v="7"/>
    <n v="102.77"/>
  </r>
  <r>
    <s v="20-04-2014"/>
    <x v="0"/>
    <x v="3"/>
    <x v="265"/>
    <x v="4"/>
    <x v="1"/>
    <x v="7"/>
    <s v="Bush Advantage Collection Round Conference Table"/>
    <n v="744.1"/>
    <n v="5"/>
    <n v="-95.67"/>
  </r>
  <r>
    <s v="20-04-2014"/>
    <x v="0"/>
    <x v="3"/>
    <x v="265"/>
    <x v="4"/>
    <x v="2"/>
    <x v="6"/>
    <s v="Personal Folder Holder, Ebony"/>
    <n v="44.84"/>
    <n v="5"/>
    <n v="5.61"/>
  </r>
  <r>
    <s v="20-04-2014"/>
    <x v="0"/>
    <x v="3"/>
    <x v="265"/>
    <x v="4"/>
    <x v="1"/>
    <x v="7"/>
    <s v="Riverside Furniture Stanwyck Manor Table Series"/>
    <n v="401.59"/>
    <n v="2"/>
    <n v="-131.94999999999999"/>
  </r>
  <r>
    <s v="20-04-2014"/>
    <x v="0"/>
    <x v="3"/>
    <x v="758"/>
    <x v="5"/>
    <x v="1"/>
    <x v="5"/>
    <s v="GE 4 Foot Flourescent Tube, 40 Watt"/>
    <n v="59.92"/>
    <n v="4"/>
    <n v="27.56"/>
  </r>
  <r>
    <s v="20-04-2015"/>
    <x v="1"/>
    <x v="3"/>
    <x v="545"/>
    <x v="19"/>
    <x v="0"/>
    <x v="2"/>
    <s v="Pyle PMP37LED"/>
    <n v="287.97000000000003"/>
    <n v="3"/>
    <n v="77.75"/>
  </r>
  <r>
    <s v="20-04-2015"/>
    <x v="1"/>
    <x v="3"/>
    <x v="545"/>
    <x v="19"/>
    <x v="1"/>
    <x v="5"/>
    <s v="GE 48&quot; Fluorescent Tube, Cool White Energy Saver, 34 Watts, 30/Box"/>
    <n v="595.38"/>
    <n v="6"/>
    <n v="297.69"/>
  </r>
  <r>
    <s v="20-04-2015"/>
    <x v="1"/>
    <x v="3"/>
    <x v="545"/>
    <x v="19"/>
    <x v="2"/>
    <x v="3"/>
    <s v="Xerox 2"/>
    <n v="12.96"/>
    <n v="2"/>
    <n v="6.22"/>
  </r>
  <r>
    <s v="20-04-2015"/>
    <x v="1"/>
    <x v="3"/>
    <x v="630"/>
    <x v="4"/>
    <x v="2"/>
    <x v="3"/>
    <s v="Xerox 1916"/>
    <n v="117.46"/>
    <n v="3"/>
    <n v="44.05"/>
  </r>
  <r>
    <s v="20-04-2015"/>
    <x v="1"/>
    <x v="3"/>
    <x v="625"/>
    <x v="10"/>
    <x v="2"/>
    <x v="13"/>
    <s v="Tyvek Side-Opening Peel &amp; Seel Expanding Envelopes"/>
    <n v="180.96"/>
    <n v="2"/>
    <n v="81.430000000000007"/>
  </r>
  <r>
    <s v="20-04-2017"/>
    <x v="3"/>
    <x v="3"/>
    <x v="605"/>
    <x v="3"/>
    <x v="1"/>
    <x v="5"/>
    <s v="Eldon Cleatmat Chair Mats for Medium Pile Carpets"/>
    <n v="44.4"/>
    <n v="2"/>
    <n v="-52.17"/>
  </r>
  <r>
    <s v="20-04-2017"/>
    <x v="3"/>
    <x v="3"/>
    <x v="523"/>
    <x v="13"/>
    <x v="1"/>
    <x v="5"/>
    <s v="Computer Room Manger, 14&quot;"/>
    <n v="51.97"/>
    <n v="2"/>
    <n v="10.39"/>
  </r>
  <r>
    <s v="20-04-2017"/>
    <x v="3"/>
    <x v="3"/>
    <x v="523"/>
    <x v="13"/>
    <x v="2"/>
    <x v="6"/>
    <s v="Sortfiler Multipurpose Personal File Organizer, Black"/>
    <n v="51.34"/>
    <n v="3"/>
    <n v="5.78"/>
  </r>
  <r>
    <s v="20-04-2017"/>
    <x v="3"/>
    <x v="3"/>
    <x v="523"/>
    <x v="13"/>
    <x v="2"/>
    <x v="6"/>
    <s v="Deluxe Rollaway Locking File with Drawer"/>
    <n v="332.7"/>
    <n v="1"/>
    <n v="33.270000000000003"/>
  </r>
  <r>
    <s v="20-04-2017"/>
    <x v="3"/>
    <x v="3"/>
    <x v="523"/>
    <x v="13"/>
    <x v="1"/>
    <x v="5"/>
    <s v="Executive Impressions 12&quot; Wall Clock"/>
    <n v="42.41"/>
    <n v="3"/>
    <n v="9.5399999999999991"/>
  </r>
  <r>
    <s v="20-04-2017"/>
    <x v="3"/>
    <x v="3"/>
    <x v="416"/>
    <x v="3"/>
    <x v="1"/>
    <x v="1"/>
    <s v="DMI Arturo Collection Mission-style Design Wood Chair"/>
    <n v="317.06"/>
    <n v="3"/>
    <n v="-18.12"/>
  </r>
  <r>
    <s v="20-04-2017"/>
    <x v="3"/>
    <x v="3"/>
    <x v="416"/>
    <x v="3"/>
    <x v="2"/>
    <x v="11"/>
    <s v="Lumber Crayons"/>
    <n v="15.76"/>
    <n v="2"/>
    <n v="3.55"/>
  </r>
  <r>
    <s v="20-04-2017"/>
    <x v="3"/>
    <x v="3"/>
    <x v="416"/>
    <x v="3"/>
    <x v="1"/>
    <x v="5"/>
    <s v="Master Caster Door Stop, Large Neon Orange"/>
    <n v="14.56"/>
    <n v="5"/>
    <n v="-6.19"/>
  </r>
  <r>
    <s v="20-04-2017"/>
    <x v="3"/>
    <x v="3"/>
    <x v="52"/>
    <x v="10"/>
    <x v="2"/>
    <x v="9"/>
    <s v="Premium Transparent Presentation Covers by GBC"/>
    <n v="146.86000000000001"/>
    <n v="7"/>
    <n v="70.489999999999995"/>
  </r>
  <r>
    <s v="20-04-2017"/>
    <x v="3"/>
    <x v="3"/>
    <x v="52"/>
    <x v="10"/>
    <x v="2"/>
    <x v="9"/>
    <s v="Cardinal EasyOpen D-Ring Binders"/>
    <n v="36.56"/>
    <n v="4"/>
    <n v="18.28"/>
  </r>
  <r>
    <s v="20-04-2017"/>
    <x v="3"/>
    <x v="3"/>
    <x v="348"/>
    <x v="18"/>
    <x v="2"/>
    <x v="6"/>
    <s v="Tennsco 6- and 18-Compartment Lockers"/>
    <n v="848.54"/>
    <n v="4"/>
    <n v="-21.21"/>
  </r>
  <r>
    <s v="20-04-2017"/>
    <x v="3"/>
    <x v="3"/>
    <x v="348"/>
    <x v="18"/>
    <x v="2"/>
    <x v="9"/>
    <s v="Wilson Jones Clip &amp; Carry Folder Binder Tool for Ring Binders, Clear"/>
    <n v="8.6999999999999993"/>
    <n v="5"/>
    <n v="-6.38"/>
  </r>
  <r>
    <s v="20-04-2017"/>
    <x v="3"/>
    <x v="3"/>
    <x v="348"/>
    <x v="18"/>
    <x v="0"/>
    <x v="2"/>
    <s v="Avaya 5410 Digital phone"/>
    <n v="122.38"/>
    <n v="3"/>
    <n v="-24.48"/>
  </r>
  <r>
    <s v="20-05-2014"/>
    <x v="0"/>
    <x v="4"/>
    <x v="559"/>
    <x v="41"/>
    <x v="2"/>
    <x v="10"/>
    <s v="Acco 6 Outlet Guardian Basic Surge Suppressor"/>
    <n v="33.28"/>
    <n v="4"/>
    <n v="9.32"/>
  </r>
  <r>
    <s v="20-05-2014"/>
    <x v="0"/>
    <x v="4"/>
    <x v="559"/>
    <x v="41"/>
    <x v="2"/>
    <x v="11"/>
    <s v="Sanford Colorific Scented Colored Pencils, 12/Pack"/>
    <n v="38.520000000000003"/>
    <n v="9"/>
    <n v="11.94"/>
  </r>
  <r>
    <s v="20-05-2014"/>
    <x v="0"/>
    <x v="4"/>
    <x v="559"/>
    <x v="41"/>
    <x v="1"/>
    <x v="5"/>
    <s v="24-Hour Round Wall Clock"/>
    <n v="139.86000000000001"/>
    <n v="7"/>
    <n v="60.14"/>
  </r>
  <r>
    <s v="20-05-2014"/>
    <x v="0"/>
    <x v="4"/>
    <x v="641"/>
    <x v="4"/>
    <x v="1"/>
    <x v="5"/>
    <s v="Contemporary Borderless Frame"/>
    <n v="10.33"/>
    <n v="3"/>
    <n v="-5.94"/>
  </r>
  <r>
    <s v="20-05-2014"/>
    <x v="0"/>
    <x v="4"/>
    <x v="641"/>
    <x v="4"/>
    <x v="2"/>
    <x v="3"/>
    <s v="Xerox 213"/>
    <n v="10.37"/>
    <n v="2"/>
    <n v="3.63"/>
  </r>
  <r>
    <s v="20-05-2014"/>
    <x v="0"/>
    <x v="4"/>
    <x v="641"/>
    <x v="4"/>
    <x v="0"/>
    <x v="0"/>
    <s v="SanDisk Ultra 16 GB MicroSDHC Class 10 Memory Card"/>
    <n v="20.78"/>
    <n v="2"/>
    <n v="-3.64"/>
  </r>
  <r>
    <s v="20-05-2014"/>
    <x v="0"/>
    <x v="4"/>
    <x v="641"/>
    <x v="4"/>
    <x v="2"/>
    <x v="6"/>
    <s v="Rogers Profile Extra Capacity Storage Tub"/>
    <n v="66.959999999999994"/>
    <n v="5"/>
    <n v="-13.39"/>
  </r>
  <r>
    <s v="20-05-2015"/>
    <x v="1"/>
    <x v="4"/>
    <x v="354"/>
    <x v="12"/>
    <x v="1"/>
    <x v="5"/>
    <s v="Dana Fluorescent Magnifying Lamp, White, 36&quot;"/>
    <n v="163.13999999999999"/>
    <n v="4"/>
    <n v="20.39"/>
  </r>
  <r>
    <s v="20-05-2015"/>
    <x v="1"/>
    <x v="4"/>
    <x v="354"/>
    <x v="12"/>
    <x v="2"/>
    <x v="9"/>
    <s v="Pressboard Data Binders by Wilson Jones"/>
    <n v="6.41"/>
    <n v="4"/>
    <n v="-4.91"/>
  </r>
  <r>
    <s v="20-05-2016"/>
    <x v="2"/>
    <x v="4"/>
    <x v="195"/>
    <x v="5"/>
    <x v="1"/>
    <x v="5"/>
    <s v="Luxo Professional Fluorescent Magnifier Lamp with Clamp-Mount Base"/>
    <n v="1049.2"/>
    <n v="5"/>
    <n v="272.79000000000002"/>
  </r>
  <r>
    <s v="20-05-2016"/>
    <x v="2"/>
    <x v="4"/>
    <x v="195"/>
    <x v="5"/>
    <x v="2"/>
    <x v="9"/>
    <s v="Wilson Jones Turn Tabs Binder Tool for Ring Binders"/>
    <n v="15.42"/>
    <n v="4"/>
    <n v="5.01"/>
  </r>
  <r>
    <s v="20-05-2016"/>
    <x v="2"/>
    <x v="4"/>
    <x v="33"/>
    <x v="12"/>
    <x v="0"/>
    <x v="2"/>
    <s v="Cisco Unified IP Phone 7945G VoIP phone"/>
    <n v="1363.96"/>
    <n v="5"/>
    <n v="85.25"/>
  </r>
  <r>
    <s v="20-05-2016"/>
    <x v="2"/>
    <x v="4"/>
    <x v="579"/>
    <x v="11"/>
    <x v="2"/>
    <x v="9"/>
    <s v="Avery Non-Stick Binders"/>
    <n v="2.69"/>
    <n v="2"/>
    <n v="-2.25"/>
  </r>
  <r>
    <s v="20-05-2016"/>
    <x v="2"/>
    <x v="4"/>
    <x v="477"/>
    <x v="15"/>
    <x v="2"/>
    <x v="9"/>
    <s v="GBC Durable Plastic Covers"/>
    <n v="40.64"/>
    <n v="7"/>
    <n v="-32.51"/>
  </r>
  <r>
    <s v="20-05-2017"/>
    <x v="3"/>
    <x v="4"/>
    <x v="108"/>
    <x v="48"/>
    <x v="2"/>
    <x v="11"/>
    <s v="Boston 1645 Deluxe Heavier-Duty Electric Pencil Sharpener"/>
    <n v="131.94"/>
    <n v="3"/>
    <n v="35.619999999999997"/>
  </r>
  <r>
    <s v="20-05-2017"/>
    <x v="3"/>
    <x v="4"/>
    <x v="108"/>
    <x v="48"/>
    <x v="2"/>
    <x v="11"/>
    <s v="BIC Brite Liner Highlighters, Chisel Tip"/>
    <n v="25.92"/>
    <n v="4"/>
    <n v="8.2899999999999991"/>
  </r>
  <r>
    <s v="20-05-2017"/>
    <x v="3"/>
    <x v="4"/>
    <x v="108"/>
    <x v="48"/>
    <x v="2"/>
    <x v="6"/>
    <s v="Fellowes High-Stak Drawer Files"/>
    <n v="704.76"/>
    <n v="4"/>
    <n v="162.09"/>
  </r>
  <r>
    <s v="20-05-2017"/>
    <x v="3"/>
    <x v="4"/>
    <x v="108"/>
    <x v="48"/>
    <x v="2"/>
    <x v="4"/>
    <s v="Staples"/>
    <n v="7.41"/>
    <n v="3"/>
    <n v="3.48"/>
  </r>
  <r>
    <s v="20-05-2017"/>
    <x v="3"/>
    <x v="4"/>
    <x v="108"/>
    <x v="48"/>
    <x v="2"/>
    <x v="11"/>
    <s v="Binney &amp; Smith inkTank Desk Highlighter, Chisel Tip, Yellow, 12/Box"/>
    <n v="21.5"/>
    <n v="10"/>
    <n v="7.1"/>
  </r>
  <r>
    <s v="20-05-2017"/>
    <x v="3"/>
    <x v="4"/>
    <x v="418"/>
    <x v="5"/>
    <x v="1"/>
    <x v="1"/>
    <s v="Global Geo Office Task Chair, Gray"/>
    <n v="518.27"/>
    <n v="8"/>
    <n v="-97.18"/>
  </r>
  <r>
    <s v="20-05-2017"/>
    <x v="3"/>
    <x v="4"/>
    <x v="418"/>
    <x v="5"/>
    <x v="1"/>
    <x v="5"/>
    <s v="G.E. Halogen Desk Lamp Bulbs"/>
    <n v="6.98"/>
    <n v="1"/>
    <n v="3.35"/>
  </r>
  <r>
    <s v="20-05-2017"/>
    <x v="3"/>
    <x v="4"/>
    <x v="418"/>
    <x v="5"/>
    <x v="0"/>
    <x v="14"/>
    <s v="Okidata B400 Printer"/>
    <n v="343.2"/>
    <n v="1"/>
    <n v="38.61"/>
  </r>
  <r>
    <s v="20-05-2017"/>
    <x v="3"/>
    <x v="4"/>
    <x v="87"/>
    <x v="10"/>
    <x v="2"/>
    <x v="9"/>
    <s v="Square Ring Data Binders, Rigid 75 Pt. Covers, 11&quot; x 14-7/8&quot;"/>
    <n v="41.28"/>
    <n v="2"/>
    <n v="19.809999999999999"/>
  </r>
  <r>
    <s v="20-05-2017"/>
    <x v="3"/>
    <x v="4"/>
    <x v="209"/>
    <x v="14"/>
    <x v="2"/>
    <x v="9"/>
    <s v="Wilson Jones Impact Binders"/>
    <n v="8.2899999999999991"/>
    <n v="2"/>
    <n v="3"/>
  </r>
  <r>
    <s v="20-05-2017"/>
    <x v="3"/>
    <x v="4"/>
    <x v="209"/>
    <x v="14"/>
    <x v="0"/>
    <x v="2"/>
    <s v="Motorola L703CM"/>
    <n v="1123.1300000000001"/>
    <n v="9"/>
    <n v="70.2"/>
  </r>
  <r>
    <s v="20-05-2017"/>
    <x v="3"/>
    <x v="4"/>
    <x v="209"/>
    <x v="14"/>
    <x v="2"/>
    <x v="10"/>
    <s v="Fellowes Basic Home/Office Series Surge Protectors"/>
    <n v="64.900000000000006"/>
    <n v="5"/>
    <n v="18.82"/>
  </r>
  <r>
    <s v="20-06-2014"/>
    <x v="0"/>
    <x v="5"/>
    <x v="41"/>
    <x v="4"/>
    <x v="0"/>
    <x v="2"/>
    <s v="HTC One Mini"/>
    <n v="201.58"/>
    <n v="2"/>
    <n v="20.16"/>
  </r>
  <r>
    <s v="20-06-2014"/>
    <x v="0"/>
    <x v="5"/>
    <x v="41"/>
    <x v="4"/>
    <x v="2"/>
    <x v="9"/>
    <s v="Storex DuraTech Recycled Plastic Frosted Binders"/>
    <n v="3.39"/>
    <n v="4"/>
    <n v="-5.09"/>
  </r>
  <r>
    <s v="20-06-2014"/>
    <x v="0"/>
    <x v="5"/>
    <x v="41"/>
    <x v="4"/>
    <x v="1"/>
    <x v="16"/>
    <s v="Hon Metal Bookcases, Black"/>
    <n v="193.07"/>
    <n v="4"/>
    <n v="-19.87"/>
  </r>
  <r>
    <s v="20-06-2014"/>
    <x v="0"/>
    <x v="5"/>
    <x v="41"/>
    <x v="4"/>
    <x v="2"/>
    <x v="3"/>
    <s v="Xerox 2"/>
    <n v="15.55"/>
    <n v="3"/>
    <n v="5.44"/>
  </r>
  <r>
    <s v="20-06-2014"/>
    <x v="0"/>
    <x v="5"/>
    <x v="41"/>
    <x v="4"/>
    <x v="2"/>
    <x v="3"/>
    <s v="Array Parchment Paper, Assorted Colors"/>
    <n v="11.65"/>
    <n v="2"/>
    <n v="4.08"/>
  </r>
  <r>
    <s v="20-06-2014"/>
    <x v="0"/>
    <x v="5"/>
    <x v="41"/>
    <x v="4"/>
    <x v="0"/>
    <x v="14"/>
    <s v="Okidata C331dn Printer"/>
    <n v="418.8"/>
    <n v="2"/>
    <n v="-97.72"/>
  </r>
  <r>
    <s v="20-06-2014"/>
    <x v="0"/>
    <x v="5"/>
    <x v="41"/>
    <x v="4"/>
    <x v="2"/>
    <x v="6"/>
    <s v="Safco Industrial Wire Shelving System"/>
    <n v="509.49"/>
    <n v="7"/>
    <n v="-127.37"/>
  </r>
  <r>
    <s v="20-06-2014"/>
    <x v="0"/>
    <x v="5"/>
    <x v="347"/>
    <x v="28"/>
    <x v="2"/>
    <x v="10"/>
    <s v="Honeywell Quietcare HEPA Air Cleaner"/>
    <n v="471.9"/>
    <n v="6"/>
    <n v="155.72999999999999"/>
  </r>
  <r>
    <s v="20-06-2014"/>
    <x v="0"/>
    <x v="5"/>
    <x v="347"/>
    <x v="28"/>
    <x v="2"/>
    <x v="11"/>
    <s v="Nontoxic Chalk"/>
    <n v="3.52"/>
    <n v="2"/>
    <n v="1.69"/>
  </r>
  <r>
    <s v="20-06-2015"/>
    <x v="1"/>
    <x v="5"/>
    <x v="639"/>
    <x v="5"/>
    <x v="1"/>
    <x v="5"/>
    <s v="Howard Miller 13&quot; Diameter Pewter Finish Round Wall Clock"/>
    <n v="257.64"/>
    <n v="6"/>
    <n v="100.48"/>
  </r>
  <r>
    <s v="20-06-2015"/>
    <x v="1"/>
    <x v="5"/>
    <x v="639"/>
    <x v="5"/>
    <x v="0"/>
    <x v="2"/>
    <s v="netTALK DUO VoIP Telephone Service"/>
    <n v="125.98"/>
    <n v="3"/>
    <n v="47.24"/>
  </r>
  <r>
    <s v="20-06-2015"/>
    <x v="1"/>
    <x v="5"/>
    <x v="49"/>
    <x v="15"/>
    <x v="0"/>
    <x v="2"/>
    <s v="Griffin GC36547 PowerJolt SE Lightning Charger"/>
    <n v="125.94"/>
    <n v="7"/>
    <n v="15.74"/>
  </r>
  <r>
    <s v="20-06-2015"/>
    <x v="1"/>
    <x v="5"/>
    <x v="171"/>
    <x v="13"/>
    <x v="0"/>
    <x v="0"/>
    <s v="Razer Tiamat Over Ear 7.1 Surround Sound PC Gaming Headset"/>
    <n v="319.98"/>
    <n v="2"/>
    <n v="92"/>
  </r>
  <r>
    <s v="20-06-2016"/>
    <x v="2"/>
    <x v="5"/>
    <x v="19"/>
    <x v="37"/>
    <x v="0"/>
    <x v="0"/>
    <s v="Imation 8gb Micro Traveldrive Usb 2.0 Flash Drive"/>
    <n v="45"/>
    <n v="3"/>
    <n v="4.95"/>
  </r>
  <r>
    <s v="20-06-2016"/>
    <x v="2"/>
    <x v="5"/>
    <x v="19"/>
    <x v="37"/>
    <x v="0"/>
    <x v="2"/>
    <s v="LF Elite 3D Dazzle Designer Hard Case Cover, Lf Stylus Pen and Wiper For Apple Iphone 5c Mini Lite"/>
    <n v="21.8"/>
    <n v="2"/>
    <n v="6.1"/>
  </r>
  <r>
    <s v="20-06-2016"/>
    <x v="2"/>
    <x v="5"/>
    <x v="592"/>
    <x v="5"/>
    <x v="2"/>
    <x v="11"/>
    <s v="DIXON Oriole Pencils"/>
    <n v="5.16"/>
    <n v="2"/>
    <n v="1.34"/>
  </r>
  <r>
    <s v="20-06-2016"/>
    <x v="2"/>
    <x v="5"/>
    <x v="592"/>
    <x v="5"/>
    <x v="2"/>
    <x v="3"/>
    <s v="Xerox 202"/>
    <n v="38.880000000000003"/>
    <n v="6"/>
    <n v="18.66"/>
  </r>
  <r>
    <s v="20-06-2016"/>
    <x v="2"/>
    <x v="5"/>
    <x v="323"/>
    <x v="13"/>
    <x v="2"/>
    <x v="3"/>
    <s v="Wirebound Message Books, 2 7/8&quot; x 5&quot;, 3 Forms per Page"/>
    <n v="45.06"/>
    <n v="8"/>
    <n v="15.21"/>
  </r>
  <r>
    <s v="20-06-2016"/>
    <x v="2"/>
    <x v="5"/>
    <x v="323"/>
    <x v="13"/>
    <x v="2"/>
    <x v="9"/>
    <s v="JM Magazine Binder"/>
    <n v="29.72"/>
    <n v="6"/>
    <n v="-21.79"/>
  </r>
  <r>
    <s v="20-06-2016"/>
    <x v="2"/>
    <x v="5"/>
    <x v="323"/>
    <x v="13"/>
    <x v="2"/>
    <x v="3"/>
    <s v="Xerox 202"/>
    <n v="15.55"/>
    <n v="3"/>
    <n v="5.44"/>
  </r>
  <r>
    <s v="20-06-2016"/>
    <x v="2"/>
    <x v="5"/>
    <x v="323"/>
    <x v="13"/>
    <x v="2"/>
    <x v="10"/>
    <s v="Sanyo 2.5 Cubic Foot Mid-Size Office Refrigerators"/>
    <n v="447.7"/>
    <n v="2"/>
    <n v="33.58"/>
  </r>
  <r>
    <s v="20-06-2016"/>
    <x v="2"/>
    <x v="5"/>
    <x v="152"/>
    <x v="5"/>
    <x v="2"/>
    <x v="3"/>
    <s v="Xerox 1898"/>
    <n v="46.76"/>
    <n v="7"/>
    <n v="22.44"/>
  </r>
  <r>
    <s v="20-06-2016"/>
    <x v="2"/>
    <x v="5"/>
    <x v="152"/>
    <x v="5"/>
    <x v="2"/>
    <x v="9"/>
    <s v="GBC Plastic Binding Combs"/>
    <n v="17.71"/>
    <n v="3"/>
    <n v="6.42"/>
  </r>
  <r>
    <s v="20-06-2016"/>
    <x v="2"/>
    <x v="5"/>
    <x v="152"/>
    <x v="5"/>
    <x v="2"/>
    <x v="10"/>
    <s v="Belkin 6 Outlet Metallic Surge Strip"/>
    <n v="21.78"/>
    <n v="2"/>
    <n v="5.66"/>
  </r>
  <r>
    <s v="20-06-2016"/>
    <x v="2"/>
    <x v="5"/>
    <x v="152"/>
    <x v="5"/>
    <x v="2"/>
    <x v="6"/>
    <s v="Fellowes Bankers Box Recycled Super Stor/Drawer"/>
    <n v="161.94"/>
    <n v="3"/>
    <n v="9.7200000000000006"/>
  </r>
  <r>
    <s v="20-06-2016"/>
    <x v="2"/>
    <x v="5"/>
    <x v="152"/>
    <x v="5"/>
    <x v="1"/>
    <x v="1"/>
    <s v="Hon Valutask Swivel Chairs"/>
    <n v="161.57"/>
    <n v="2"/>
    <n v="-8.08"/>
  </r>
  <r>
    <s v="20-06-2016"/>
    <x v="2"/>
    <x v="5"/>
    <x v="29"/>
    <x v="4"/>
    <x v="0"/>
    <x v="0"/>
    <s v="Logitech Trackman Marble Mouse"/>
    <n v="95.97"/>
    <n v="4"/>
    <n v="26.39"/>
  </r>
  <r>
    <s v="20-06-2016"/>
    <x v="2"/>
    <x v="5"/>
    <x v="29"/>
    <x v="4"/>
    <x v="2"/>
    <x v="3"/>
    <s v="Xerox 206"/>
    <n v="10.37"/>
    <n v="2"/>
    <n v="3.63"/>
  </r>
  <r>
    <s v="20-06-2016"/>
    <x v="2"/>
    <x v="5"/>
    <x v="109"/>
    <x v="28"/>
    <x v="0"/>
    <x v="0"/>
    <s v="Imation 30456 USB Flash Drive 8GB"/>
    <n v="6.9"/>
    <n v="1"/>
    <n v="0.55000000000000004"/>
  </r>
  <r>
    <s v="20-06-2016"/>
    <x v="2"/>
    <x v="5"/>
    <x v="109"/>
    <x v="28"/>
    <x v="1"/>
    <x v="5"/>
    <s v="Executive Impressions 13&quot; Clairmont Wall Clock"/>
    <n v="57.69"/>
    <n v="3"/>
    <n v="23.65"/>
  </r>
  <r>
    <s v="20-06-2017"/>
    <x v="3"/>
    <x v="5"/>
    <x v="31"/>
    <x v="8"/>
    <x v="0"/>
    <x v="0"/>
    <s v="Razer Kraken PRO Over Ear PC and Music Headset"/>
    <n v="239.97"/>
    <n v="3"/>
    <n v="71.989999999999995"/>
  </r>
  <r>
    <s v="20-06-2017"/>
    <x v="3"/>
    <x v="5"/>
    <x v="31"/>
    <x v="8"/>
    <x v="2"/>
    <x v="8"/>
    <s v="Avery 508"/>
    <n v="9.82"/>
    <n v="2"/>
    <n v="4.8099999999999996"/>
  </r>
  <r>
    <s v="20-06-2017"/>
    <x v="3"/>
    <x v="5"/>
    <x v="759"/>
    <x v="2"/>
    <x v="0"/>
    <x v="0"/>
    <s v="Anker Ultrathin Bluetooth Wireless Keyboard Aluminum Cover with Stand"/>
    <n v="149.94999999999999"/>
    <n v="5"/>
    <n v="15"/>
  </r>
  <r>
    <s v="20-06-2017"/>
    <x v="3"/>
    <x v="5"/>
    <x v="759"/>
    <x v="2"/>
    <x v="2"/>
    <x v="9"/>
    <s v="Acco D-Ring Binder w/DublLock"/>
    <n v="51.31"/>
    <n v="3"/>
    <n v="18.600000000000001"/>
  </r>
  <r>
    <s v="20-06-2017"/>
    <x v="3"/>
    <x v="5"/>
    <x v="318"/>
    <x v="18"/>
    <x v="2"/>
    <x v="3"/>
    <s v="Xerox 203"/>
    <n v="31.1"/>
    <n v="6"/>
    <n v="10.89"/>
  </r>
  <r>
    <s v="20-06-2017"/>
    <x v="3"/>
    <x v="5"/>
    <x v="318"/>
    <x v="18"/>
    <x v="2"/>
    <x v="11"/>
    <s v="Newell 35"/>
    <n v="5.25"/>
    <n v="2"/>
    <n v="0.59"/>
  </r>
  <r>
    <s v="20-06-2017"/>
    <x v="3"/>
    <x v="5"/>
    <x v="187"/>
    <x v="11"/>
    <x v="2"/>
    <x v="6"/>
    <s v="Plastic Stacking Crates &amp; Casters"/>
    <n v="4.46"/>
    <n v="1"/>
    <n v="0.33"/>
  </r>
  <r>
    <s v="20-06-2017"/>
    <x v="3"/>
    <x v="5"/>
    <x v="275"/>
    <x v="20"/>
    <x v="2"/>
    <x v="3"/>
    <s v="Xerox 230"/>
    <n v="32.4"/>
    <n v="5"/>
    <n v="15.55"/>
  </r>
  <r>
    <s v="20-06-2017"/>
    <x v="3"/>
    <x v="5"/>
    <x v="275"/>
    <x v="20"/>
    <x v="0"/>
    <x v="2"/>
    <s v="BlackBerry Q10"/>
    <n v="503.96"/>
    <n v="4"/>
    <n v="125.99"/>
  </r>
  <r>
    <s v="20-07-2014"/>
    <x v="0"/>
    <x v="6"/>
    <x v="425"/>
    <x v="4"/>
    <x v="2"/>
    <x v="6"/>
    <s v="Letter Size Cart"/>
    <n v="342.86"/>
    <n v="3"/>
    <n v="38.57"/>
  </r>
  <r>
    <s v="20-07-2014"/>
    <x v="0"/>
    <x v="6"/>
    <x v="425"/>
    <x v="4"/>
    <x v="1"/>
    <x v="5"/>
    <s v="Westinghouse Clip-On Gooseneck Lamps"/>
    <n v="16.739999999999998"/>
    <n v="5"/>
    <n v="-14.23"/>
  </r>
  <r>
    <s v="20-07-2014"/>
    <x v="0"/>
    <x v="6"/>
    <x v="425"/>
    <x v="4"/>
    <x v="1"/>
    <x v="1"/>
    <s v="HON 5400 Series Task Chairs for Big and Tall"/>
    <n v="981.37"/>
    <n v="2"/>
    <n v="-140.19999999999999"/>
  </r>
  <r>
    <s v="20-07-2014"/>
    <x v="0"/>
    <x v="6"/>
    <x v="357"/>
    <x v="18"/>
    <x v="2"/>
    <x v="6"/>
    <s v="Fellowes Neat Ideas Storage Cubes"/>
    <n v="25.98"/>
    <n v="1"/>
    <n v="-5.2"/>
  </r>
  <r>
    <s v="20-07-2014"/>
    <x v="0"/>
    <x v="6"/>
    <x v="357"/>
    <x v="18"/>
    <x v="2"/>
    <x v="9"/>
    <s v="Ibico Plastic Spiral Binding Combs"/>
    <n v="27.36"/>
    <n v="3"/>
    <n v="-21.89"/>
  </r>
  <r>
    <s v="20-07-2014"/>
    <x v="0"/>
    <x v="6"/>
    <x v="437"/>
    <x v="5"/>
    <x v="2"/>
    <x v="3"/>
    <s v="Xerox 189"/>
    <n v="104.85"/>
    <n v="1"/>
    <n v="50.33"/>
  </r>
  <r>
    <s v="20-07-2014"/>
    <x v="0"/>
    <x v="6"/>
    <x v="437"/>
    <x v="5"/>
    <x v="2"/>
    <x v="9"/>
    <s v="Wilson Jones Custom Binder Spines &amp; Labels"/>
    <n v="8.6999999999999993"/>
    <n v="2"/>
    <n v="3.16"/>
  </r>
  <r>
    <s v="20-07-2014"/>
    <x v="0"/>
    <x v="6"/>
    <x v="437"/>
    <x v="5"/>
    <x v="2"/>
    <x v="3"/>
    <s v="Xerox 1897"/>
    <n v="19.920000000000002"/>
    <n v="4"/>
    <n v="9.76"/>
  </r>
  <r>
    <s v="20-07-2014"/>
    <x v="0"/>
    <x v="6"/>
    <x v="437"/>
    <x v="5"/>
    <x v="1"/>
    <x v="5"/>
    <s v="Nu-Dell Leatherette Frames"/>
    <n v="43.02"/>
    <n v="3"/>
    <n v="15.49"/>
  </r>
  <r>
    <s v="20-07-2014"/>
    <x v="0"/>
    <x v="6"/>
    <x v="57"/>
    <x v="5"/>
    <x v="2"/>
    <x v="9"/>
    <s v="Clear Mylar Reinforcing Strips"/>
    <n v="89.71"/>
    <n v="6"/>
    <n v="30.28"/>
  </r>
  <r>
    <s v="20-07-2014"/>
    <x v="0"/>
    <x v="6"/>
    <x v="57"/>
    <x v="5"/>
    <x v="2"/>
    <x v="3"/>
    <s v="Wirebound Message Books, Two 4 1/4&quot; x 5&quot; Forms per Page"/>
    <n v="22.83"/>
    <n v="3"/>
    <n v="10.73"/>
  </r>
  <r>
    <s v="20-07-2014"/>
    <x v="0"/>
    <x v="6"/>
    <x v="513"/>
    <x v="5"/>
    <x v="0"/>
    <x v="0"/>
    <s v="Maxell 74 Minute CD-R Spindle, 50/Pack"/>
    <n v="41.94"/>
    <n v="2"/>
    <n v="15.1"/>
  </r>
  <r>
    <s v="20-07-2014"/>
    <x v="0"/>
    <x v="6"/>
    <x v="513"/>
    <x v="5"/>
    <x v="2"/>
    <x v="3"/>
    <s v="Xerox 1965"/>
    <n v="11.96"/>
    <n v="2"/>
    <n v="5.86"/>
  </r>
  <r>
    <s v="20-07-2014"/>
    <x v="0"/>
    <x v="6"/>
    <x v="513"/>
    <x v="5"/>
    <x v="2"/>
    <x v="11"/>
    <s v="Newell 348"/>
    <n v="13.12"/>
    <n v="4"/>
    <n v="3.8"/>
  </r>
  <r>
    <s v="20-07-2014"/>
    <x v="0"/>
    <x v="6"/>
    <x v="513"/>
    <x v="5"/>
    <x v="2"/>
    <x v="6"/>
    <s v="Hot File 7-Pocket, Floor Stand"/>
    <n v="535.41"/>
    <n v="3"/>
    <n v="160.62"/>
  </r>
  <r>
    <s v="20-07-2015"/>
    <x v="1"/>
    <x v="6"/>
    <x v="510"/>
    <x v="33"/>
    <x v="2"/>
    <x v="6"/>
    <s v="Multi-Use Personal File Cart and Caster Set, Three Stacking Bins"/>
    <n v="34.76"/>
    <n v="1"/>
    <n v="9.73"/>
  </r>
  <r>
    <s v="20-07-2015"/>
    <x v="1"/>
    <x v="6"/>
    <x v="510"/>
    <x v="33"/>
    <x v="0"/>
    <x v="0"/>
    <s v="Imation Bio 8GB USB Flash Drive Imation Corp"/>
    <n v="831.2"/>
    <n v="5"/>
    <n v="124.68"/>
  </r>
  <r>
    <s v="20-07-2015"/>
    <x v="1"/>
    <x v="6"/>
    <x v="510"/>
    <x v="33"/>
    <x v="2"/>
    <x v="3"/>
    <s v="Xerox 1981"/>
    <n v="26.4"/>
    <n v="5"/>
    <n v="11.88"/>
  </r>
  <r>
    <s v="20-07-2015"/>
    <x v="1"/>
    <x v="6"/>
    <x v="510"/>
    <x v="33"/>
    <x v="2"/>
    <x v="13"/>
    <s v="White Envelopes, White Envelopes with Clear Poly Window"/>
    <n v="106.75"/>
    <n v="7"/>
    <n v="49.11"/>
  </r>
  <r>
    <s v="20-07-2015"/>
    <x v="1"/>
    <x v="6"/>
    <x v="510"/>
    <x v="33"/>
    <x v="2"/>
    <x v="3"/>
    <s v="Tops White Computer Printout Paper"/>
    <n v="97.82"/>
    <n v="2"/>
    <n v="45.98"/>
  </r>
  <r>
    <s v="20-07-2015"/>
    <x v="1"/>
    <x v="6"/>
    <x v="510"/>
    <x v="33"/>
    <x v="2"/>
    <x v="6"/>
    <s v="Eldon Portable Mobile Manager"/>
    <n v="141.4"/>
    <n v="5"/>
    <n v="38.18"/>
  </r>
  <r>
    <s v="20-07-2015"/>
    <x v="1"/>
    <x v="6"/>
    <x v="21"/>
    <x v="3"/>
    <x v="2"/>
    <x v="9"/>
    <s v="Avery Durable Binders"/>
    <n v="2.88"/>
    <n v="5"/>
    <n v="-4.46"/>
  </r>
  <r>
    <s v="20-07-2015"/>
    <x v="1"/>
    <x v="6"/>
    <x v="21"/>
    <x v="3"/>
    <x v="1"/>
    <x v="16"/>
    <s v="O'Sullivan Cherrywood Estates Traditional Barrister Bookcase"/>
    <n v="384.94"/>
    <n v="4"/>
    <n v="-126.48"/>
  </r>
  <r>
    <s v="20-07-2015"/>
    <x v="1"/>
    <x v="6"/>
    <x v="21"/>
    <x v="3"/>
    <x v="0"/>
    <x v="2"/>
    <s v="Pyle PMP37LED"/>
    <n v="153.58000000000001"/>
    <n v="2"/>
    <n v="13.44"/>
  </r>
  <r>
    <s v="20-07-2015"/>
    <x v="1"/>
    <x v="6"/>
    <x v="21"/>
    <x v="3"/>
    <x v="1"/>
    <x v="16"/>
    <s v="Atlantic Metals Mobile 3-Shelf Bookcases, Custom Colors"/>
    <n v="913.43"/>
    <n v="5"/>
    <n v="-52.2"/>
  </r>
  <r>
    <s v="20-07-2016"/>
    <x v="2"/>
    <x v="6"/>
    <x v="187"/>
    <x v="2"/>
    <x v="0"/>
    <x v="2"/>
    <s v="invisibleSHIELD by ZAGG Smudge-Free Screen Protector"/>
    <n v="89.95"/>
    <n v="5"/>
    <n v="43.18"/>
  </r>
  <r>
    <s v="20-07-2017"/>
    <x v="3"/>
    <x v="6"/>
    <x v="208"/>
    <x v="3"/>
    <x v="2"/>
    <x v="6"/>
    <s v="Trav-L-File Heavy-Duty Shuttle II, Black"/>
    <n v="69.709999999999994"/>
    <n v="2"/>
    <n v="8.7100000000000009"/>
  </r>
  <r>
    <s v="20-07-2017"/>
    <x v="3"/>
    <x v="6"/>
    <x v="208"/>
    <x v="3"/>
    <x v="1"/>
    <x v="5"/>
    <s v="Contract Clock, 14&quot;, Brown"/>
    <n v="8.7899999999999991"/>
    <n v="1"/>
    <n v="-5.71"/>
  </r>
  <r>
    <s v="20-07-2017"/>
    <x v="3"/>
    <x v="6"/>
    <x v="68"/>
    <x v="46"/>
    <x v="2"/>
    <x v="8"/>
    <s v="Avery 486"/>
    <n v="14.62"/>
    <n v="2"/>
    <n v="6.87"/>
  </r>
  <r>
    <s v="20-07-2017"/>
    <x v="3"/>
    <x v="6"/>
    <x v="68"/>
    <x v="46"/>
    <x v="2"/>
    <x v="10"/>
    <s v="1.7 Cubic Foot Compact &quot;Cube&quot; Office Refrigerators"/>
    <n v="416.32"/>
    <n v="2"/>
    <n v="112.41"/>
  </r>
  <r>
    <s v="20-07-2017"/>
    <x v="3"/>
    <x v="6"/>
    <x v="68"/>
    <x v="46"/>
    <x v="2"/>
    <x v="9"/>
    <s v="Avery Printable Repositionable Plastic Tabs"/>
    <n v="43"/>
    <n v="5"/>
    <n v="20.21"/>
  </r>
  <r>
    <s v="20-07-2017"/>
    <x v="3"/>
    <x v="6"/>
    <x v="68"/>
    <x v="46"/>
    <x v="1"/>
    <x v="1"/>
    <s v="Novimex Fabric Task Chair"/>
    <n v="182.94"/>
    <n v="3"/>
    <n v="27.44"/>
  </r>
  <r>
    <s v="20-07-2017"/>
    <x v="3"/>
    <x v="6"/>
    <x v="68"/>
    <x v="46"/>
    <x v="2"/>
    <x v="9"/>
    <s v="Cardinal Slant-D Ring Binders"/>
    <n v="60.83"/>
    <n v="7"/>
    <n v="30.42"/>
  </r>
  <r>
    <s v="20-07-2017"/>
    <x v="3"/>
    <x v="6"/>
    <x v="68"/>
    <x v="46"/>
    <x v="0"/>
    <x v="0"/>
    <s v="Logitech G35 7.1-Channel Surround Sound Headset"/>
    <n v="389.97"/>
    <n v="3"/>
    <n v="132.59"/>
  </r>
  <r>
    <s v="20-07-2017"/>
    <x v="3"/>
    <x v="6"/>
    <x v="24"/>
    <x v="7"/>
    <x v="2"/>
    <x v="9"/>
    <s v="Ibico Ibimaster 300 Manual Binding System"/>
    <n v="735.98"/>
    <n v="2"/>
    <n v="331.19"/>
  </r>
  <r>
    <s v="20-07-2017"/>
    <x v="3"/>
    <x v="6"/>
    <x v="447"/>
    <x v="2"/>
    <x v="2"/>
    <x v="3"/>
    <s v="Xerox 1977"/>
    <n v="13.36"/>
    <n v="2"/>
    <n v="6.41"/>
  </r>
  <r>
    <s v="20-07-2017"/>
    <x v="3"/>
    <x v="6"/>
    <x v="447"/>
    <x v="2"/>
    <x v="1"/>
    <x v="1"/>
    <s v="Office Star - Task Chair with Contemporary Loop Arms"/>
    <n v="163.76"/>
    <n v="2"/>
    <n v="25.47"/>
  </r>
  <r>
    <s v="20-07-2017"/>
    <x v="3"/>
    <x v="6"/>
    <x v="447"/>
    <x v="2"/>
    <x v="1"/>
    <x v="5"/>
    <s v="Tenex B1-RE Series Chair Mats for Low Pile Carpets"/>
    <n v="183.92"/>
    <n v="4"/>
    <n v="31.27"/>
  </r>
  <r>
    <s v="20-08-2014"/>
    <x v="0"/>
    <x v="7"/>
    <x v="640"/>
    <x v="3"/>
    <x v="1"/>
    <x v="1"/>
    <s v="Global Leather and Oak Executive Chair, Black"/>
    <n v="421.37"/>
    <n v="2"/>
    <n v="-6.02"/>
  </r>
  <r>
    <s v="20-08-2014"/>
    <x v="0"/>
    <x v="7"/>
    <x v="645"/>
    <x v="20"/>
    <x v="1"/>
    <x v="1"/>
    <s v="Safco Chair Connectors, 6/Carton"/>
    <n v="500.24"/>
    <n v="13"/>
    <n v="145.07"/>
  </r>
  <r>
    <s v="20-08-2014"/>
    <x v="0"/>
    <x v="7"/>
    <x v="645"/>
    <x v="20"/>
    <x v="2"/>
    <x v="3"/>
    <s v="Riverleaf Stik-Withit Designer Note Cubes"/>
    <n v="20.12"/>
    <n v="2"/>
    <n v="9.26"/>
  </r>
  <r>
    <s v="20-08-2014"/>
    <x v="0"/>
    <x v="7"/>
    <x v="645"/>
    <x v="20"/>
    <x v="2"/>
    <x v="9"/>
    <s v="GBC DocuBind TL300 Electric Binding System"/>
    <n v="896.99"/>
    <n v="1"/>
    <n v="421.59"/>
  </r>
  <r>
    <s v="20-08-2016"/>
    <x v="2"/>
    <x v="7"/>
    <x v="8"/>
    <x v="10"/>
    <x v="0"/>
    <x v="2"/>
    <s v="SKILCRAFT Telephone Shoulder Rest, 2&quot; x 6.5&quot; x 2.5&quot;, Black"/>
    <n v="14.78"/>
    <n v="2"/>
    <n v="3.99"/>
  </r>
  <r>
    <s v="20-08-2017"/>
    <x v="3"/>
    <x v="7"/>
    <x v="244"/>
    <x v="5"/>
    <x v="2"/>
    <x v="9"/>
    <s v="GBC Recycled Regency Composition Covers"/>
    <n v="239.12"/>
    <n v="5"/>
    <n v="77.709999999999994"/>
  </r>
  <r>
    <s v="20-08-2017"/>
    <x v="3"/>
    <x v="7"/>
    <x v="432"/>
    <x v="6"/>
    <x v="2"/>
    <x v="6"/>
    <s v="Neat Ideas Personal Hanging Folder Files, Black"/>
    <n v="40.29"/>
    <n v="3"/>
    <n v="10.48"/>
  </r>
  <r>
    <s v="20-08-2017"/>
    <x v="3"/>
    <x v="7"/>
    <x v="196"/>
    <x v="5"/>
    <x v="2"/>
    <x v="15"/>
    <s v="Acme Kleencut Forged Steel Scissors"/>
    <n v="17.22"/>
    <n v="3"/>
    <n v="5.17"/>
  </r>
  <r>
    <s v="20-08-2017"/>
    <x v="3"/>
    <x v="7"/>
    <x v="196"/>
    <x v="5"/>
    <x v="2"/>
    <x v="6"/>
    <s v="Companion Letter/Legal File, Black"/>
    <n v="226.56"/>
    <n v="6"/>
    <n v="63.44"/>
  </r>
  <r>
    <s v="20-08-2017"/>
    <x v="3"/>
    <x v="7"/>
    <x v="196"/>
    <x v="5"/>
    <x v="0"/>
    <x v="2"/>
    <s v="Plantronics Encore H101 Dual Earpieces Headset"/>
    <n v="107.88"/>
    <n v="3"/>
    <n v="10.79"/>
  </r>
  <r>
    <s v="20-08-2017"/>
    <x v="3"/>
    <x v="7"/>
    <x v="207"/>
    <x v="5"/>
    <x v="2"/>
    <x v="3"/>
    <s v="Xerox 203"/>
    <n v="25.92"/>
    <n v="4"/>
    <n v="12.44"/>
  </r>
  <r>
    <s v="20-08-2017"/>
    <x v="3"/>
    <x v="7"/>
    <x v="458"/>
    <x v="12"/>
    <x v="0"/>
    <x v="2"/>
    <s v="Plantronics Encore H101 Dual Earpieces Headset"/>
    <n v="35.96"/>
    <n v="1"/>
    <n v="3.6"/>
  </r>
  <r>
    <s v="20-09-2014"/>
    <x v="0"/>
    <x v="8"/>
    <x v="620"/>
    <x v="3"/>
    <x v="1"/>
    <x v="7"/>
    <s v="Bevis 44 x 96 Conference Tables"/>
    <n v="617.70000000000005"/>
    <n v="6"/>
    <n v="-407.68"/>
  </r>
  <r>
    <s v="20-09-2014"/>
    <x v="0"/>
    <x v="8"/>
    <x v="630"/>
    <x v="5"/>
    <x v="2"/>
    <x v="8"/>
    <s v="Avery 499"/>
    <n v="9.9600000000000009"/>
    <n v="2"/>
    <n v="4.58"/>
  </r>
  <r>
    <s v="20-09-2014"/>
    <x v="0"/>
    <x v="8"/>
    <x v="630"/>
    <x v="5"/>
    <x v="2"/>
    <x v="3"/>
    <s v="Wirebound Message Book, 4 per Page"/>
    <n v="21.72"/>
    <n v="4"/>
    <n v="10.64"/>
  </r>
  <r>
    <s v="20-09-2014"/>
    <x v="0"/>
    <x v="8"/>
    <x v="289"/>
    <x v="11"/>
    <x v="2"/>
    <x v="11"/>
    <s v="Nontoxic Chalk"/>
    <n v="2.82"/>
    <n v="2"/>
    <n v="0.99"/>
  </r>
  <r>
    <s v="20-09-2014"/>
    <x v="0"/>
    <x v="8"/>
    <x v="581"/>
    <x v="5"/>
    <x v="2"/>
    <x v="10"/>
    <s v="Staple holder"/>
    <n v="43.92"/>
    <n v="4"/>
    <n v="11.86"/>
  </r>
  <r>
    <s v="20-09-2014"/>
    <x v="0"/>
    <x v="8"/>
    <x v="581"/>
    <x v="5"/>
    <x v="2"/>
    <x v="9"/>
    <s v="Ibico Plastic and Wire Spiral Binding Combs"/>
    <n v="20.23"/>
    <n v="3"/>
    <n v="6.58"/>
  </r>
  <r>
    <s v="20-09-2014"/>
    <x v="0"/>
    <x v="8"/>
    <x v="227"/>
    <x v="24"/>
    <x v="1"/>
    <x v="5"/>
    <s v="C-Line Cubicle Keepers Polyproplyene Holder w/Velcro Back, 8-1/2x11, 25/Bx"/>
    <n v="164.22"/>
    <n v="3"/>
    <n v="50.91"/>
  </r>
  <r>
    <s v="20-09-2014"/>
    <x v="0"/>
    <x v="8"/>
    <x v="227"/>
    <x v="24"/>
    <x v="1"/>
    <x v="16"/>
    <s v="O'Sullivan Living Dimensions 2-Shelf Bookcases"/>
    <n v="362.94"/>
    <n v="3"/>
    <n v="36.29"/>
  </r>
  <r>
    <s v="20-09-2014"/>
    <x v="0"/>
    <x v="8"/>
    <x v="227"/>
    <x v="24"/>
    <x v="0"/>
    <x v="0"/>
    <s v="Logitech 910-002974 M325 Wireless Mouse for Web Scrolling"/>
    <n v="59.98"/>
    <n v="2"/>
    <n v="26.39"/>
  </r>
  <r>
    <s v="20-09-2014"/>
    <x v="0"/>
    <x v="8"/>
    <x v="732"/>
    <x v="3"/>
    <x v="1"/>
    <x v="16"/>
    <s v="Bush Heritage Pine Collection 5-Shelf Bookcase, Albany Pine Finish, *Special Order"/>
    <n v="493.43"/>
    <n v="5"/>
    <n v="-70.489999999999995"/>
  </r>
  <r>
    <s v="20-09-2014"/>
    <x v="0"/>
    <x v="8"/>
    <x v="732"/>
    <x v="3"/>
    <x v="0"/>
    <x v="2"/>
    <s v="QVS USB Car Charger 2-Port 2.1Amp for iPod/iPhone/iPad/iPad 2/iPad 3"/>
    <n v="11.12"/>
    <n v="2"/>
    <n v="3.48"/>
  </r>
  <r>
    <s v="20-09-2014"/>
    <x v="0"/>
    <x v="8"/>
    <x v="460"/>
    <x v="5"/>
    <x v="2"/>
    <x v="3"/>
    <s v="Xerox 1900"/>
    <n v="8.56"/>
    <n v="2"/>
    <n v="3.85"/>
  </r>
  <r>
    <s v="20-09-2014"/>
    <x v="0"/>
    <x v="8"/>
    <x v="403"/>
    <x v="2"/>
    <x v="0"/>
    <x v="2"/>
    <s v="Ooma Telo VoIP Home Phone System"/>
    <n v="629.95000000000005"/>
    <n v="5"/>
    <n v="157.49"/>
  </r>
  <r>
    <s v="20-09-2014"/>
    <x v="0"/>
    <x v="8"/>
    <x v="403"/>
    <x v="2"/>
    <x v="1"/>
    <x v="1"/>
    <s v="Global Leather Executive Chair"/>
    <n v="631.78"/>
    <n v="2"/>
    <n v="140.4"/>
  </r>
  <r>
    <s v="20-09-2014"/>
    <x v="0"/>
    <x v="8"/>
    <x v="403"/>
    <x v="2"/>
    <x v="1"/>
    <x v="16"/>
    <s v="DMI Eclipse Executive Suite Bookcases"/>
    <n v="801.57"/>
    <n v="2"/>
    <n v="-10.02"/>
  </r>
  <r>
    <s v="20-09-2014"/>
    <x v="0"/>
    <x v="8"/>
    <x v="403"/>
    <x v="2"/>
    <x v="2"/>
    <x v="8"/>
    <s v="Avery 485"/>
    <n v="75.180000000000007"/>
    <n v="6"/>
    <n v="35.33"/>
  </r>
  <r>
    <s v="20-09-2014"/>
    <x v="0"/>
    <x v="8"/>
    <x v="403"/>
    <x v="2"/>
    <x v="2"/>
    <x v="10"/>
    <s v="Euro-Pro Shark Turbo Vacuum"/>
    <n v="30.98"/>
    <n v="1"/>
    <n v="8.0500000000000007"/>
  </r>
  <r>
    <s v="20-09-2014"/>
    <x v="0"/>
    <x v="8"/>
    <x v="403"/>
    <x v="2"/>
    <x v="0"/>
    <x v="2"/>
    <s v="Panasonic KX-TG9541B DECT 6.0 Digital 2-Line Expandable Cordless Phone With Digital Answering System"/>
    <n v="1349.91"/>
    <n v="9"/>
    <n v="661.46"/>
  </r>
  <r>
    <s v="20-09-2015"/>
    <x v="1"/>
    <x v="8"/>
    <x v="739"/>
    <x v="6"/>
    <x v="2"/>
    <x v="9"/>
    <s v="GBC Standard Plastic Binding Systems' Combs"/>
    <n v="37.68"/>
    <n v="6"/>
    <n v="16.96"/>
  </r>
  <r>
    <s v="20-09-2015"/>
    <x v="1"/>
    <x v="8"/>
    <x v="198"/>
    <x v="2"/>
    <x v="2"/>
    <x v="3"/>
    <s v="Xerox 1881"/>
    <n v="61.4"/>
    <n v="5"/>
    <n v="28.86"/>
  </r>
  <r>
    <s v="20-09-2015"/>
    <x v="1"/>
    <x v="8"/>
    <x v="198"/>
    <x v="2"/>
    <x v="2"/>
    <x v="9"/>
    <s v="Recycled Premium Regency Composition Covers"/>
    <n v="24.45"/>
    <n v="2"/>
    <n v="8.86"/>
  </r>
  <r>
    <s v="20-09-2015"/>
    <x v="1"/>
    <x v="8"/>
    <x v="149"/>
    <x v="26"/>
    <x v="2"/>
    <x v="9"/>
    <s v="GBC Ibimaster 500 Manual ProClick Binding System"/>
    <n v="1369.76"/>
    <n v="6"/>
    <n v="-913.18"/>
  </r>
  <r>
    <s v="20-09-2015"/>
    <x v="1"/>
    <x v="8"/>
    <x v="149"/>
    <x v="26"/>
    <x v="2"/>
    <x v="6"/>
    <s v="Gould Plastics 18-Pocket Panel Bin, 34w x 5-1/4d x 20-1/2h"/>
    <n v="294.37"/>
    <n v="4"/>
    <n v="-58.87"/>
  </r>
  <r>
    <s v="20-09-2015"/>
    <x v="1"/>
    <x v="8"/>
    <x v="691"/>
    <x v="14"/>
    <x v="2"/>
    <x v="9"/>
    <s v="Wilson Jones Impact Binders"/>
    <n v="45.58"/>
    <n v="11"/>
    <n v="16.52"/>
  </r>
  <r>
    <s v="20-09-2015"/>
    <x v="1"/>
    <x v="8"/>
    <x v="585"/>
    <x v="3"/>
    <x v="2"/>
    <x v="9"/>
    <s v="Acco Translucent Poly Ring Binders"/>
    <n v="2.81"/>
    <n v="3"/>
    <n v="-4.49"/>
  </r>
  <r>
    <s v="20-09-2016"/>
    <x v="2"/>
    <x v="8"/>
    <x v="126"/>
    <x v="5"/>
    <x v="2"/>
    <x v="3"/>
    <s v="Strathmore Photo Frame Cards"/>
    <n v="65.790000000000006"/>
    <n v="9"/>
    <n v="30.26"/>
  </r>
  <r>
    <s v="20-09-2016"/>
    <x v="2"/>
    <x v="8"/>
    <x v="126"/>
    <x v="5"/>
    <x v="2"/>
    <x v="9"/>
    <s v="Fellowes PB200 Plastic Comb Binding Machine"/>
    <n v="271.98"/>
    <n v="2"/>
    <n v="88.39"/>
  </r>
  <r>
    <s v="20-09-2016"/>
    <x v="2"/>
    <x v="8"/>
    <x v="126"/>
    <x v="5"/>
    <x v="2"/>
    <x v="11"/>
    <s v="Newell 343"/>
    <n v="11.76"/>
    <n v="4"/>
    <n v="3.18"/>
  </r>
  <r>
    <s v="20-09-2016"/>
    <x v="2"/>
    <x v="8"/>
    <x v="126"/>
    <x v="5"/>
    <x v="2"/>
    <x v="3"/>
    <s v="Xerox 1944"/>
    <n v="77.52"/>
    <n v="2"/>
    <n v="37.979999999999997"/>
  </r>
  <r>
    <s v="20-09-2016"/>
    <x v="2"/>
    <x v="8"/>
    <x v="126"/>
    <x v="5"/>
    <x v="2"/>
    <x v="9"/>
    <s v="Ibico Plastic Spiral Binding Combs"/>
    <n v="48.64"/>
    <n v="2"/>
    <n v="15.81"/>
  </r>
  <r>
    <s v="20-09-2016"/>
    <x v="2"/>
    <x v="8"/>
    <x v="270"/>
    <x v="12"/>
    <x v="1"/>
    <x v="5"/>
    <s v="Dana Swing-Arm Lamps"/>
    <n v="17.09"/>
    <n v="2"/>
    <n v="1.07"/>
  </r>
  <r>
    <s v="20-09-2016"/>
    <x v="2"/>
    <x v="8"/>
    <x v="270"/>
    <x v="12"/>
    <x v="1"/>
    <x v="1"/>
    <s v="Global High-Back Leather Tilter, Burgundy"/>
    <n v="98.39"/>
    <n v="1"/>
    <n v="-11.07"/>
  </r>
  <r>
    <s v="20-09-2016"/>
    <x v="2"/>
    <x v="8"/>
    <x v="454"/>
    <x v="2"/>
    <x v="2"/>
    <x v="10"/>
    <s v="Honeywell Quietcare HEPA Air Cleaner"/>
    <n v="393.25"/>
    <n v="5"/>
    <n v="129.77000000000001"/>
  </r>
  <r>
    <s v="20-09-2016"/>
    <x v="2"/>
    <x v="8"/>
    <x v="561"/>
    <x v="10"/>
    <x v="2"/>
    <x v="9"/>
    <s v="GBC Poly Designer Binding Covers"/>
    <n v="83.7"/>
    <n v="5"/>
    <n v="41.01"/>
  </r>
  <r>
    <s v="20-09-2016"/>
    <x v="2"/>
    <x v="8"/>
    <x v="738"/>
    <x v="1"/>
    <x v="1"/>
    <x v="16"/>
    <s v="O'Sullivan 5-Shelf Heavy-Duty Bookcases"/>
    <n v="163.88"/>
    <n v="2"/>
    <n v="40.97"/>
  </r>
  <r>
    <s v="20-09-2017"/>
    <x v="3"/>
    <x v="8"/>
    <x v="265"/>
    <x v="2"/>
    <x v="1"/>
    <x v="1"/>
    <s v="Hon Valutask Swivel Chairs"/>
    <n v="272.64999999999998"/>
    <n v="3"/>
    <n v="18.18"/>
  </r>
  <r>
    <s v="20-09-2017"/>
    <x v="3"/>
    <x v="8"/>
    <x v="265"/>
    <x v="2"/>
    <x v="0"/>
    <x v="0"/>
    <s v="Logitech Wireless Boombox Speaker - portable - wireless, wired"/>
    <n v="212.8"/>
    <n v="2"/>
    <n v="95.76"/>
  </r>
  <r>
    <s v="20-09-2017"/>
    <x v="3"/>
    <x v="8"/>
    <x v="265"/>
    <x v="2"/>
    <x v="2"/>
    <x v="3"/>
    <s v="TOPS &quot;Important Message&quot; Pads, Canary, 4-1/4 x 5-1/2, 50 Sheets per Pad"/>
    <n v="38.520000000000003"/>
    <n v="9"/>
    <n v="18.100000000000001"/>
  </r>
  <r>
    <s v="20-09-2017"/>
    <x v="3"/>
    <x v="8"/>
    <x v="265"/>
    <x v="2"/>
    <x v="0"/>
    <x v="0"/>
    <s v="SanDisk Cruzer 64 GB USB Flash Drive"/>
    <n v="72.64"/>
    <n v="2"/>
    <n v="21.79"/>
  </r>
  <r>
    <s v="20-09-2017"/>
    <x v="3"/>
    <x v="8"/>
    <x v="265"/>
    <x v="2"/>
    <x v="2"/>
    <x v="6"/>
    <s v="SimpliFile Personal File, Black Granite, 15w x 6-15/16d x 11-1/4h"/>
    <n v="45.4"/>
    <n v="4"/>
    <n v="12.71"/>
  </r>
  <r>
    <s v="20-09-2017"/>
    <x v="3"/>
    <x v="8"/>
    <x v="265"/>
    <x v="2"/>
    <x v="2"/>
    <x v="3"/>
    <s v="Adams Phone Message Book, 200 Message Capacity, 8 1/16 x 11"/>
    <n v="13.76"/>
    <n v="2"/>
    <n v="6.33"/>
  </r>
  <r>
    <s v="20-09-2017"/>
    <x v="3"/>
    <x v="8"/>
    <x v="265"/>
    <x v="2"/>
    <x v="1"/>
    <x v="1"/>
    <s v="Global Leather Task Chair, Black"/>
    <n v="80.989999999999995"/>
    <n v="1"/>
    <n v="8.1"/>
  </r>
  <r>
    <s v="20-09-2017"/>
    <x v="3"/>
    <x v="8"/>
    <x v="265"/>
    <x v="2"/>
    <x v="2"/>
    <x v="9"/>
    <s v="Pressboard Covers with Storage Hooks, 9 1/2&quot; x 11&quot;, Light Blue"/>
    <n v="11.78"/>
    <n v="3"/>
    <n v="3.98"/>
  </r>
  <r>
    <s v="20-09-2017"/>
    <x v="3"/>
    <x v="8"/>
    <x v="265"/>
    <x v="2"/>
    <x v="2"/>
    <x v="4"/>
    <s v="Advantus Push Pins"/>
    <n v="4.3600000000000003"/>
    <n v="2"/>
    <n v="1.79"/>
  </r>
  <r>
    <s v="20-09-2017"/>
    <x v="3"/>
    <x v="8"/>
    <x v="265"/>
    <x v="2"/>
    <x v="1"/>
    <x v="1"/>
    <s v="Hon 4070 Series Pagoda Armless Upholstered Stacking Chairs"/>
    <n v="2888.13"/>
    <n v="11"/>
    <n v="609.72"/>
  </r>
  <r>
    <s v="20-09-2017"/>
    <x v="3"/>
    <x v="8"/>
    <x v="265"/>
    <x v="2"/>
    <x v="0"/>
    <x v="2"/>
    <s v="Apple iPhone 5"/>
    <n v="1299.6600000000001"/>
    <n v="2"/>
    <n v="350.91"/>
  </r>
  <r>
    <s v="20-09-2017"/>
    <x v="3"/>
    <x v="8"/>
    <x v="265"/>
    <x v="2"/>
    <x v="1"/>
    <x v="1"/>
    <s v="Global Troy Executive Leather Low-Back Tilter"/>
    <n v="2254.41"/>
    <n v="5"/>
    <n v="375.74"/>
  </r>
  <r>
    <s v="20-09-2017"/>
    <x v="3"/>
    <x v="8"/>
    <x v="265"/>
    <x v="2"/>
    <x v="0"/>
    <x v="2"/>
    <s v="Plantronics Cordless Phone Headset with In-line Volume - M214C"/>
    <n v="104.85"/>
    <n v="3"/>
    <n v="28.31"/>
  </r>
  <r>
    <s v="20-09-2017"/>
    <x v="3"/>
    <x v="8"/>
    <x v="265"/>
    <x v="2"/>
    <x v="0"/>
    <x v="0"/>
    <s v="Logitech LS21 Speaker System - PC Multimedia - 2.1-CH - Wired"/>
    <n v="59.97"/>
    <n v="3"/>
    <n v="20.39"/>
  </r>
  <r>
    <s v="20-10-2014"/>
    <x v="0"/>
    <x v="9"/>
    <x v="698"/>
    <x v="10"/>
    <x v="2"/>
    <x v="6"/>
    <s v="Gould Plastics 9-Pocket Panel Bin, 18-3/8w x 5-1/4d x 20-1/2h, Black"/>
    <n v="211.96"/>
    <n v="4"/>
    <n v="8.48"/>
  </r>
  <r>
    <s v="20-10-2014"/>
    <x v="0"/>
    <x v="9"/>
    <x v="372"/>
    <x v="26"/>
    <x v="1"/>
    <x v="7"/>
    <s v="Lesro Round Back Collection Coffee Table, End Table"/>
    <n v="328.59"/>
    <n v="3"/>
    <n v="-147.87"/>
  </r>
  <r>
    <s v="20-10-2014"/>
    <x v="0"/>
    <x v="9"/>
    <x v="372"/>
    <x v="26"/>
    <x v="2"/>
    <x v="6"/>
    <s v="Contico 72&quot;H Heavy-Duty Storage System"/>
    <n v="98.35"/>
    <n v="3"/>
    <n v="-24.59"/>
  </r>
  <r>
    <s v="20-10-2014"/>
    <x v="0"/>
    <x v="9"/>
    <x v="589"/>
    <x v="3"/>
    <x v="0"/>
    <x v="0"/>
    <s v="Logitech Wireless Performance Mouse MX for PC and Mac"/>
    <n v="319.97000000000003"/>
    <n v="4"/>
    <n v="71.989999999999995"/>
  </r>
  <r>
    <s v="20-10-2014"/>
    <x v="0"/>
    <x v="9"/>
    <x v="589"/>
    <x v="3"/>
    <x v="2"/>
    <x v="6"/>
    <s v="24 Capacity Maxi Data Binder Racks, Pearl"/>
    <n v="505.32"/>
    <n v="3"/>
    <n v="31.58"/>
  </r>
  <r>
    <s v="20-10-2014"/>
    <x v="0"/>
    <x v="9"/>
    <x v="589"/>
    <x v="3"/>
    <x v="2"/>
    <x v="3"/>
    <s v="Wirebound Voice Message Log Book"/>
    <n v="3.81"/>
    <n v="1"/>
    <n v="1.24"/>
  </r>
  <r>
    <s v="20-10-2014"/>
    <x v="0"/>
    <x v="9"/>
    <x v="589"/>
    <x v="3"/>
    <x v="2"/>
    <x v="9"/>
    <s v="Satellite Sectional Post Binders"/>
    <n v="8.68"/>
    <n v="1"/>
    <n v="-14.76"/>
  </r>
  <r>
    <s v="20-10-2014"/>
    <x v="0"/>
    <x v="9"/>
    <x v="589"/>
    <x v="3"/>
    <x v="2"/>
    <x v="8"/>
    <s v="Avery 4027 File Folder Labels for Dot Matrix Printers, 5000 Labels per Box, White"/>
    <n v="24.42"/>
    <n v="1"/>
    <n v="7.94"/>
  </r>
  <r>
    <s v="20-10-2015"/>
    <x v="1"/>
    <x v="9"/>
    <x v="433"/>
    <x v="5"/>
    <x v="0"/>
    <x v="0"/>
    <s v="Logitech G602 Wireless Gaming Mouse"/>
    <n v="239.97"/>
    <n v="3"/>
    <n v="86.39"/>
  </r>
  <r>
    <s v="20-10-2015"/>
    <x v="1"/>
    <x v="9"/>
    <x v="433"/>
    <x v="5"/>
    <x v="1"/>
    <x v="5"/>
    <s v="Acrylic Self-Standing Desk Frames"/>
    <n v="16.02"/>
    <n v="6"/>
    <n v="6.09"/>
  </r>
  <r>
    <s v="20-10-2015"/>
    <x v="1"/>
    <x v="9"/>
    <x v="91"/>
    <x v="2"/>
    <x v="2"/>
    <x v="3"/>
    <s v="Easy-staple paper"/>
    <n v="24.56"/>
    <n v="2"/>
    <n v="11.54"/>
  </r>
  <r>
    <s v="20-10-2015"/>
    <x v="1"/>
    <x v="9"/>
    <x v="46"/>
    <x v="5"/>
    <x v="1"/>
    <x v="5"/>
    <s v="Nu-Dell Oak Frame"/>
    <n v="74.760000000000005"/>
    <n v="7"/>
    <n v="23.92"/>
  </r>
  <r>
    <s v="20-10-2015"/>
    <x v="1"/>
    <x v="9"/>
    <x v="46"/>
    <x v="5"/>
    <x v="1"/>
    <x v="7"/>
    <s v="SAFCO PlanMaster Boards, 60w x 37-1/2d, White Melamine"/>
    <n v="364.78"/>
    <n v="3"/>
    <n v="27.36"/>
  </r>
  <r>
    <s v="20-10-2016"/>
    <x v="2"/>
    <x v="9"/>
    <x v="178"/>
    <x v="18"/>
    <x v="2"/>
    <x v="11"/>
    <s v="Premium Writing Pencils, Soft, #2 by Central Association for the Blind"/>
    <n v="7.15"/>
    <n v="3"/>
    <n v="0.72"/>
  </r>
  <r>
    <s v="20-10-2016"/>
    <x v="2"/>
    <x v="9"/>
    <x v="236"/>
    <x v="4"/>
    <x v="2"/>
    <x v="3"/>
    <s v="Black Print Carbonless Snap-Off Rapid Letter, 8 1/2&quot; x 7&quot;"/>
    <n v="51.02"/>
    <n v="7"/>
    <n v="15.94"/>
  </r>
  <r>
    <s v="20-10-2016"/>
    <x v="2"/>
    <x v="9"/>
    <x v="236"/>
    <x v="4"/>
    <x v="2"/>
    <x v="4"/>
    <s v="Staples"/>
    <n v="25.25"/>
    <n v="4"/>
    <n v="7.89"/>
  </r>
  <r>
    <s v="20-10-2016"/>
    <x v="2"/>
    <x v="9"/>
    <x v="236"/>
    <x v="4"/>
    <x v="1"/>
    <x v="1"/>
    <s v="Office Star - Ergonomically Designed Knee Chair"/>
    <n v="56.69"/>
    <n v="1"/>
    <n v="-14.58"/>
  </r>
  <r>
    <s v="20-10-2016"/>
    <x v="2"/>
    <x v="9"/>
    <x v="672"/>
    <x v="10"/>
    <x v="0"/>
    <x v="2"/>
    <s v="iKross Bluetooth Portable Keyboard + Cell Phone Stand Holder + Brush for Apple iPhone 5S 5C 5, 4S 4"/>
    <n v="125.7"/>
    <n v="6"/>
    <n v="35.200000000000003"/>
  </r>
  <r>
    <s v="20-10-2016"/>
    <x v="2"/>
    <x v="9"/>
    <x v="672"/>
    <x v="10"/>
    <x v="0"/>
    <x v="2"/>
    <s v="Pyle PMP37LED"/>
    <n v="191.98"/>
    <n v="2"/>
    <n v="51.83"/>
  </r>
  <r>
    <s v="20-10-2016"/>
    <x v="2"/>
    <x v="9"/>
    <x v="672"/>
    <x v="10"/>
    <x v="2"/>
    <x v="6"/>
    <s v="Woodgrain Magazine Files by Perma"/>
    <n v="20.86"/>
    <n v="7"/>
    <n v="1.46"/>
  </r>
  <r>
    <s v="20-10-2016"/>
    <x v="2"/>
    <x v="9"/>
    <x v="377"/>
    <x v="5"/>
    <x v="2"/>
    <x v="9"/>
    <s v="Fellowes Twister Kit, Gray/Clear, 3/pkg"/>
    <n v="19.3"/>
    <n v="3"/>
    <n v="6.03"/>
  </r>
  <r>
    <s v="20-10-2016"/>
    <x v="2"/>
    <x v="9"/>
    <x v="335"/>
    <x v="20"/>
    <x v="1"/>
    <x v="5"/>
    <s v="Aluminum Document Frame"/>
    <n v="61.1"/>
    <n v="5"/>
    <n v="18.329999999999998"/>
  </r>
  <r>
    <s v="20-10-2016"/>
    <x v="2"/>
    <x v="9"/>
    <x v="517"/>
    <x v="5"/>
    <x v="1"/>
    <x v="1"/>
    <s v="Hon Every-Day Chair Series Swivel Task Chairs"/>
    <n v="387.14"/>
    <n v="4"/>
    <n v="4.84"/>
  </r>
  <r>
    <s v="20-10-2017"/>
    <x v="3"/>
    <x v="9"/>
    <x v="211"/>
    <x v="18"/>
    <x v="1"/>
    <x v="7"/>
    <s v="Chromcraft Rectangular Conference Tables"/>
    <n v="284.36"/>
    <n v="2"/>
    <n v="-75.83"/>
  </r>
  <r>
    <s v="20-10-2017"/>
    <x v="3"/>
    <x v="9"/>
    <x v="211"/>
    <x v="18"/>
    <x v="2"/>
    <x v="6"/>
    <s v="Deluxe Rollaway Locking File with Drawer"/>
    <n v="665.41"/>
    <n v="2"/>
    <n v="66.540000000000006"/>
  </r>
  <r>
    <s v="20-10-2017"/>
    <x v="3"/>
    <x v="9"/>
    <x v="464"/>
    <x v="9"/>
    <x v="2"/>
    <x v="11"/>
    <s v="Eldon Spacemaker Box, Quick-Snap Lid, Clear"/>
    <n v="13.36"/>
    <n v="4"/>
    <n v="4.1399999999999997"/>
  </r>
  <r>
    <s v="20-10-2017"/>
    <x v="3"/>
    <x v="9"/>
    <x v="464"/>
    <x v="9"/>
    <x v="2"/>
    <x v="3"/>
    <s v="Xerox 1884"/>
    <n v="39.96"/>
    <n v="2"/>
    <n v="18.78"/>
  </r>
  <r>
    <s v="20-10-2017"/>
    <x v="3"/>
    <x v="9"/>
    <x v="464"/>
    <x v="9"/>
    <x v="2"/>
    <x v="9"/>
    <s v="Binding Machine Supplies"/>
    <n v="145.85"/>
    <n v="5"/>
    <n v="70.010000000000005"/>
  </r>
  <r>
    <s v="20-10-2017"/>
    <x v="3"/>
    <x v="9"/>
    <x v="582"/>
    <x v="5"/>
    <x v="2"/>
    <x v="8"/>
    <s v="Avery 510"/>
    <n v="3.75"/>
    <n v="1"/>
    <n v="1.8"/>
  </r>
  <r>
    <s v="20-10-2017"/>
    <x v="3"/>
    <x v="9"/>
    <x v="582"/>
    <x v="5"/>
    <x v="2"/>
    <x v="9"/>
    <s v="Wilson Jones Four-Pocket Poly Binders"/>
    <n v="20.93"/>
    <n v="4"/>
    <n v="7.59"/>
  </r>
  <r>
    <s v="20-10-2017"/>
    <x v="3"/>
    <x v="9"/>
    <x v="215"/>
    <x v="13"/>
    <x v="2"/>
    <x v="3"/>
    <s v="Xerox 1887"/>
    <n v="45.53"/>
    <n v="3"/>
    <n v="15.93"/>
  </r>
  <r>
    <s v="20-10-2017"/>
    <x v="3"/>
    <x v="9"/>
    <x v="195"/>
    <x v="2"/>
    <x v="2"/>
    <x v="8"/>
    <s v="Avery 478"/>
    <n v="24.55"/>
    <n v="5"/>
    <n v="12.03"/>
  </r>
  <r>
    <s v="20-10-2017"/>
    <x v="3"/>
    <x v="9"/>
    <x v="308"/>
    <x v="11"/>
    <x v="2"/>
    <x v="6"/>
    <s v="Woodgrain Magazine Files by Perma"/>
    <n v="4.7699999999999996"/>
    <n v="2"/>
    <n v="-0.77"/>
  </r>
  <r>
    <s v="20-10-2017"/>
    <x v="3"/>
    <x v="9"/>
    <x v="308"/>
    <x v="11"/>
    <x v="2"/>
    <x v="3"/>
    <s v="REDIFORM Incoming/Outgoing Call Register, 11&quot; X 8 1/2&quot;, 100 Messages"/>
    <n v="6.67"/>
    <n v="1"/>
    <n v="2.5"/>
  </r>
  <r>
    <s v="20-10-2017"/>
    <x v="3"/>
    <x v="9"/>
    <x v="308"/>
    <x v="11"/>
    <x v="2"/>
    <x v="11"/>
    <s v="Prang Drawing Pencil Set"/>
    <n v="4.45"/>
    <n v="2"/>
    <n v="1.1100000000000001"/>
  </r>
  <r>
    <s v="20-10-2017"/>
    <x v="3"/>
    <x v="9"/>
    <x v="308"/>
    <x v="11"/>
    <x v="1"/>
    <x v="5"/>
    <s v="DAX Wood Document Frame."/>
    <n v="43.94"/>
    <n v="4"/>
    <n v="6.04"/>
  </r>
  <r>
    <s v="20-10-2017"/>
    <x v="3"/>
    <x v="9"/>
    <x v="517"/>
    <x v="12"/>
    <x v="0"/>
    <x v="2"/>
    <s v="PayAnywhere Card Reader"/>
    <n v="15.98"/>
    <n v="2"/>
    <n v="1.4"/>
  </r>
  <r>
    <s v="20-10-2017"/>
    <x v="3"/>
    <x v="9"/>
    <x v="517"/>
    <x v="12"/>
    <x v="2"/>
    <x v="3"/>
    <s v="Great White Multi-Use Recycled Paper (20Lb. and 84 Bright)"/>
    <n v="14.35"/>
    <n v="3"/>
    <n v="4.49"/>
  </r>
  <r>
    <s v="20-11-2014"/>
    <x v="0"/>
    <x v="10"/>
    <x v="7"/>
    <x v="2"/>
    <x v="2"/>
    <x v="13"/>
    <s v="Peel &amp; Seel Recycled Catalog Envelopes, Brown"/>
    <n v="34.74"/>
    <n v="3"/>
    <n v="17.37"/>
  </r>
  <r>
    <s v="20-11-2014"/>
    <x v="0"/>
    <x v="10"/>
    <x v="7"/>
    <x v="2"/>
    <x v="0"/>
    <x v="2"/>
    <s v="Toshiba IPT2010-SD IP Telephone"/>
    <n v="833.94"/>
    <n v="6"/>
    <n v="216.82"/>
  </r>
  <r>
    <s v="20-11-2014"/>
    <x v="0"/>
    <x v="10"/>
    <x v="7"/>
    <x v="2"/>
    <x v="2"/>
    <x v="9"/>
    <s v="3M Organizer Strips"/>
    <n v="12.96"/>
    <n v="3"/>
    <n v="4.54"/>
  </r>
  <r>
    <s v="20-11-2014"/>
    <x v="0"/>
    <x v="10"/>
    <x v="7"/>
    <x v="2"/>
    <x v="2"/>
    <x v="3"/>
    <s v="Xerox 2000"/>
    <n v="25.92"/>
    <n v="4"/>
    <n v="12.44"/>
  </r>
  <r>
    <s v="20-11-2015"/>
    <x v="1"/>
    <x v="10"/>
    <x v="239"/>
    <x v="2"/>
    <x v="2"/>
    <x v="11"/>
    <s v="Boston 19500 Mighty Mite Electric Pencil Sharpener"/>
    <n v="60.45"/>
    <n v="3"/>
    <n v="16.32"/>
  </r>
  <r>
    <s v="20-11-2015"/>
    <x v="1"/>
    <x v="10"/>
    <x v="239"/>
    <x v="2"/>
    <x v="2"/>
    <x v="11"/>
    <s v="Newell 335"/>
    <n v="11.52"/>
    <n v="4"/>
    <n v="3.34"/>
  </r>
  <r>
    <s v="20-11-2015"/>
    <x v="1"/>
    <x v="10"/>
    <x v="239"/>
    <x v="2"/>
    <x v="1"/>
    <x v="16"/>
    <s v="O'Sullivan 3-Shelf Heavy-Duty Bookcases"/>
    <n v="186.05"/>
    <n v="4"/>
    <n v="9.3000000000000007"/>
  </r>
  <r>
    <s v="20-11-2015"/>
    <x v="1"/>
    <x v="10"/>
    <x v="495"/>
    <x v="5"/>
    <x v="2"/>
    <x v="11"/>
    <s v="Newell 333"/>
    <n v="19.46"/>
    <n v="7"/>
    <n v="5.0599999999999996"/>
  </r>
  <r>
    <s v="20-11-2015"/>
    <x v="1"/>
    <x v="10"/>
    <x v="533"/>
    <x v="2"/>
    <x v="2"/>
    <x v="3"/>
    <s v="Message Book, Phone, Wirebound Standard Line Memo, 2 3/4&quot; X 5&quot;"/>
    <n v="19.649999999999999"/>
    <n v="3"/>
    <n v="9.0399999999999991"/>
  </r>
  <r>
    <s v="20-11-2015"/>
    <x v="1"/>
    <x v="10"/>
    <x v="497"/>
    <x v="5"/>
    <x v="0"/>
    <x v="2"/>
    <s v="Gear Head AU3700S Headset"/>
    <n v="72.739999999999995"/>
    <n v="7"/>
    <n v="-15.46"/>
  </r>
  <r>
    <s v="20-11-2015"/>
    <x v="1"/>
    <x v="10"/>
    <x v="497"/>
    <x v="5"/>
    <x v="1"/>
    <x v="1"/>
    <s v="Safco Contoured Stacking Chairs"/>
    <n v="572.16"/>
    <n v="3"/>
    <n v="35.76"/>
  </r>
  <r>
    <s v="20-11-2015"/>
    <x v="1"/>
    <x v="10"/>
    <x v="700"/>
    <x v="5"/>
    <x v="2"/>
    <x v="9"/>
    <s v="Cardinal Poly Pocket Divider Pockets for Ring Binders"/>
    <n v="24.19"/>
    <n v="9"/>
    <n v="7.56"/>
  </r>
  <r>
    <s v="20-11-2015"/>
    <x v="1"/>
    <x v="10"/>
    <x v="684"/>
    <x v="1"/>
    <x v="2"/>
    <x v="11"/>
    <s v="Newell 334"/>
    <n v="119.04"/>
    <n v="6"/>
    <n v="30.95"/>
  </r>
  <r>
    <s v="20-11-2015"/>
    <x v="1"/>
    <x v="10"/>
    <x v="684"/>
    <x v="1"/>
    <x v="1"/>
    <x v="5"/>
    <s v="Eldon Expressions Wood Desk Accessories, Oak"/>
    <n v="22.14"/>
    <n v="3"/>
    <n v="6.42"/>
  </r>
  <r>
    <s v="20-11-2015"/>
    <x v="1"/>
    <x v="10"/>
    <x v="684"/>
    <x v="1"/>
    <x v="0"/>
    <x v="0"/>
    <s v="AmazonBasics 3-Button USB Wired Mouse"/>
    <n v="13.98"/>
    <n v="2"/>
    <n v="6.01"/>
  </r>
  <r>
    <s v="20-11-2015"/>
    <x v="1"/>
    <x v="10"/>
    <x v="283"/>
    <x v="18"/>
    <x v="1"/>
    <x v="5"/>
    <s v="Ultra Commercial Grade Dual Valve Door Closer"/>
    <n v="63.82"/>
    <n v="2"/>
    <n v="9.57"/>
  </r>
  <r>
    <s v="20-11-2015"/>
    <x v="1"/>
    <x v="10"/>
    <x v="283"/>
    <x v="18"/>
    <x v="2"/>
    <x v="6"/>
    <s v="Belkin 19&quot; Center-Weighted Shelf, Gray"/>
    <n v="141.55000000000001"/>
    <n v="3"/>
    <n v="-26.54"/>
  </r>
  <r>
    <s v="20-11-2015"/>
    <x v="1"/>
    <x v="10"/>
    <x v="720"/>
    <x v="4"/>
    <x v="0"/>
    <x v="14"/>
    <s v="NeatDesk Desktop Scanner &amp; Digital Filing System"/>
    <n v="479.99"/>
    <n v="2"/>
    <n v="56"/>
  </r>
  <r>
    <s v="20-11-2015"/>
    <x v="1"/>
    <x v="10"/>
    <x v="652"/>
    <x v="11"/>
    <x v="2"/>
    <x v="9"/>
    <s v="Wilson Jones Turn Tabs Binder Tool for Ring Binders"/>
    <n v="7.23"/>
    <n v="5"/>
    <n v="-5.78"/>
  </r>
  <r>
    <s v="20-11-2015"/>
    <x v="1"/>
    <x v="10"/>
    <x v="652"/>
    <x v="11"/>
    <x v="2"/>
    <x v="6"/>
    <s v="Crate-A-Files"/>
    <n v="17.440000000000001"/>
    <n v="2"/>
    <n v="1.31"/>
  </r>
  <r>
    <s v="20-11-2015"/>
    <x v="1"/>
    <x v="10"/>
    <x v="652"/>
    <x v="11"/>
    <x v="2"/>
    <x v="9"/>
    <s v="Ibico Laser Imprintable Binding System Covers"/>
    <n v="62.88"/>
    <n v="4"/>
    <n v="-50.3"/>
  </r>
  <r>
    <s v="20-11-2015"/>
    <x v="1"/>
    <x v="10"/>
    <x v="652"/>
    <x v="11"/>
    <x v="1"/>
    <x v="16"/>
    <s v="O'Sullivan Living Dimensions 2-Shelf Bookcases"/>
    <n v="290.35000000000002"/>
    <n v="3"/>
    <n v="-36.29"/>
  </r>
  <r>
    <s v="20-11-2015"/>
    <x v="1"/>
    <x v="10"/>
    <x v="99"/>
    <x v="13"/>
    <x v="1"/>
    <x v="1"/>
    <s v="Global High-Back Leather Tilter, Burgundy"/>
    <n v="344.37"/>
    <n v="4"/>
    <n v="-93.47"/>
  </r>
  <r>
    <s v="20-11-2015"/>
    <x v="1"/>
    <x v="10"/>
    <x v="274"/>
    <x v="15"/>
    <x v="2"/>
    <x v="9"/>
    <s v="Wilson Jones Custom Binder Spines &amp; Labels"/>
    <n v="4.9000000000000004"/>
    <n v="3"/>
    <n v="-3.43"/>
  </r>
  <r>
    <s v="20-11-2015"/>
    <x v="1"/>
    <x v="10"/>
    <x v="274"/>
    <x v="15"/>
    <x v="1"/>
    <x v="16"/>
    <s v="Sauder Barrister Bookcases"/>
    <n v="145.76"/>
    <n v="6"/>
    <n v="-247.8"/>
  </r>
  <r>
    <s v="20-11-2015"/>
    <x v="1"/>
    <x v="10"/>
    <x v="274"/>
    <x v="15"/>
    <x v="2"/>
    <x v="9"/>
    <s v="Wilson Jones 14 Line Acrylic Coated Pressboard Data Binders"/>
    <n v="9.61"/>
    <n v="6"/>
    <n v="-7.37"/>
  </r>
  <r>
    <s v="20-11-2015"/>
    <x v="1"/>
    <x v="10"/>
    <x v="183"/>
    <x v="5"/>
    <x v="2"/>
    <x v="9"/>
    <s v="Performers Binder/Pad Holder, Black"/>
    <n v="89.7"/>
    <n v="4"/>
    <n v="33.64"/>
  </r>
  <r>
    <s v="20-11-2015"/>
    <x v="1"/>
    <x v="10"/>
    <x v="183"/>
    <x v="5"/>
    <x v="2"/>
    <x v="8"/>
    <s v="Avery 485"/>
    <n v="50.12"/>
    <n v="4"/>
    <n v="23.56"/>
  </r>
  <r>
    <s v="20-11-2015"/>
    <x v="1"/>
    <x v="10"/>
    <x v="435"/>
    <x v="5"/>
    <x v="1"/>
    <x v="5"/>
    <s v="Dana Swing-Arm Lamps"/>
    <n v="32.04"/>
    <n v="3"/>
    <n v="8.01"/>
  </r>
  <r>
    <s v="20-11-2016"/>
    <x v="2"/>
    <x v="10"/>
    <x v="670"/>
    <x v="28"/>
    <x v="2"/>
    <x v="8"/>
    <s v="Avery 519"/>
    <n v="14.62"/>
    <n v="2"/>
    <n v="6.87"/>
  </r>
  <r>
    <s v="20-11-2016"/>
    <x v="2"/>
    <x v="10"/>
    <x v="670"/>
    <x v="28"/>
    <x v="0"/>
    <x v="2"/>
    <s v="Avaya 5420 Digital phone"/>
    <n v="944.93"/>
    <n v="7"/>
    <n v="236.23"/>
  </r>
  <r>
    <s v="20-11-2016"/>
    <x v="2"/>
    <x v="10"/>
    <x v="48"/>
    <x v="18"/>
    <x v="2"/>
    <x v="4"/>
    <s v="Advantus SlideClip Paper Clips"/>
    <n v="19.100000000000001"/>
    <n v="7"/>
    <n v="6.68"/>
  </r>
  <r>
    <s v="20-11-2016"/>
    <x v="2"/>
    <x v="10"/>
    <x v="48"/>
    <x v="18"/>
    <x v="2"/>
    <x v="8"/>
    <s v="Avery 512"/>
    <n v="18.5"/>
    <n v="8"/>
    <n v="6.24"/>
  </r>
  <r>
    <s v="20-11-2016"/>
    <x v="2"/>
    <x v="10"/>
    <x v="48"/>
    <x v="18"/>
    <x v="0"/>
    <x v="0"/>
    <s v="Logitech Wireless Gaming Headset G930"/>
    <n v="255.98"/>
    <n v="2"/>
    <n v="54.4"/>
  </r>
  <r>
    <s v="20-11-2016"/>
    <x v="2"/>
    <x v="10"/>
    <x v="48"/>
    <x v="18"/>
    <x v="1"/>
    <x v="16"/>
    <s v="Bush Westfield Collection Bookcases, Medium Cherry Finish"/>
    <n v="86.97"/>
    <n v="3"/>
    <n v="-48.7"/>
  </r>
  <r>
    <s v="20-11-2016"/>
    <x v="2"/>
    <x v="10"/>
    <x v="84"/>
    <x v="18"/>
    <x v="2"/>
    <x v="3"/>
    <s v="Southworth 25% Cotton Granite Paper &amp; Envelopes"/>
    <n v="15.7"/>
    <n v="3"/>
    <n v="5.0999999999999996"/>
  </r>
  <r>
    <s v="20-11-2016"/>
    <x v="2"/>
    <x v="10"/>
    <x v="84"/>
    <x v="18"/>
    <x v="2"/>
    <x v="9"/>
    <s v="Acco 3-Hole Punch"/>
    <n v="2.63"/>
    <n v="2"/>
    <n v="-1.93"/>
  </r>
  <r>
    <s v="20-11-2016"/>
    <x v="2"/>
    <x v="10"/>
    <x v="84"/>
    <x v="18"/>
    <x v="2"/>
    <x v="9"/>
    <s v="Avery Recycled Flexi-View Covers for Binding Systems"/>
    <n v="14.43"/>
    <n v="3"/>
    <n v="-10.58"/>
  </r>
  <r>
    <s v="20-11-2016"/>
    <x v="2"/>
    <x v="10"/>
    <x v="136"/>
    <x v="4"/>
    <x v="1"/>
    <x v="1"/>
    <s v="Global Wood Trimmed Manager's Task Chair, Khaki"/>
    <n v="318.43"/>
    <n v="5"/>
    <n v="-77.33"/>
  </r>
  <r>
    <s v="20-11-2016"/>
    <x v="2"/>
    <x v="10"/>
    <x v="136"/>
    <x v="4"/>
    <x v="0"/>
    <x v="2"/>
    <s v="Samsung HM1900 Bluetooth Headset"/>
    <n v="122.92"/>
    <n v="7"/>
    <n v="46.1"/>
  </r>
  <r>
    <s v="20-11-2016"/>
    <x v="2"/>
    <x v="10"/>
    <x v="136"/>
    <x v="4"/>
    <x v="1"/>
    <x v="5"/>
    <s v="Eldon Wave Desk Accessories"/>
    <n v="7.07"/>
    <n v="3"/>
    <n v="-2.83"/>
  </r>
  <r>
    <s v="20-11-2016"/>
    <x v="2"/>
    <x v="10"/>
    <x v="14"/>
    <x v="33"/>
    <x v="2"/>
    <x v="3"/>
    <s v="Ampad Poly Cover Wirebound Steno Book, 6&quot; x 9&quot; Assorted Colors, Gregg Ruled"/>
    <n v="9.08"/>
    <n v="2"/>
    <n v="4.09"/>
  </r>
  <r>
    <s v="20-11-2016"/>
    <x v="2"/>
    <x v="10"/>
    <x v="14"/>
    <x v="33"/>
    <x v="2"/>
    <x v="3"/>
    <s v="Xerox 189"/>
    <n v="314.55"/>
    <n v="3"/>
    <n v="150.97999999999999"/>
  </r>
  <r>
    <s v="20-11-2016"/>
    <x v="2"/>
    <x v="10"/>
    <x v="14"/>
    <x v="33"/>
    <x v="2"/>
    <x v="9"/>
    <s v="Pressboard Covers with Storage Hooks, 9 1/2&quot; x 11&quot;, Light Blue"/>
    <n v="4.91"/>
    <n v="1"/>
    <n v="2.31"/>
  </r>
  <r>
    <s v="20-11-2016"/>
    <x v="2"/>
    <x v="10"/>
    <x v="751"/>
    <x v="4"/>
    <x v="0"/>
    <x v="2"/>
    <s v="Wireless Extenders zBoost YX545 SOHO Signal Booster"/>
    <n v="151.19"/>
    <n v="1"/>
    <n v="13.23"/>
  </r>
  <r>
    <s v="20-11-2016"/>
    <x v="2"/>
    <x v="10"/>
    <x v="34"/>
    <x v="5"/>
    <x v="2"/>
    <x v="10"/>
    <s v="Bravo II Megaboss 12-Amp Hard Body Upright, Replacement Belts, 2 Belts per Pack"/>
    <n v="39"/>
    <n v="12"/>
    <n v="11.31"/>
  </r>
  <r>
    <s v="20-11-2016"/>
    <x v="2"/>
    <x v="10"/>
    <x v="248"/>
    <x v="37"/>
    <x v="2"/>
    <x v="9"/>
    <s v="Wilson Jones Elliptical Ring 3 1/2&quot; Capacity Binders, 800 sheets"/>
    <n v="128.4"/>
    <n v="3"/>
    <n v="62.92"/>
  </r>
  <r>
    <s v="20-11-2016"/>
    <x v="2"/>
    <x v="10"/>
    <x v="346"/>
    <x v="11"/>
    <x v="1"/>
    <x v="16"/>
    <s v="O'Sullivan 2-Door Barrister Bookcase in Odessa Pine"/>
    <n v="289.57"/>
    <n v="2"/>
    <n v="10.86"/>
  </r>
  <r>
    <s v="20-11-2016"/>
    <x v="2"/>
    <x v="10"/>
    <x v="346"/>
    <x v="11"/>
    <x v="2"/>
    <x v="6"/>
    <s v="Akro-Mils 12-Gallon Tote"/>
    <n v="39.72"/>
    <n v="5"/>
    <n v="4.47"/>
  </r>
  <r>
    <s v="20-11-2016"/>
    <x v="2"/>
    <x v="10"/>
    <x v="346"/>
    <x v="11"/>
    <x v="0"/>
    <x v="2"/>
    <s v="Grandstream GXP2100 Mainstream Business Phone"/>
    <n v="244.77"/>
    <n v="4"/>
    <n v="24.48"/>
  </r>
  <r>
    <s v="20-11-2016"/>
    <x v="2"/>
    <x v="10"/>
    <x v="530"/>
    <x v="5"/>
    <x v="0"/>
    <x v="0"/>
    <s v="Sony Micro Vault Click 4 GB USB 2.0 Flash Drive"/>
    <n v="27.88"/>
    <n v="2"/>
    <n v="3.9"/>
  </r>
  <r>
    <s v="20-11-2017"/>
    <x v="3"/>
    <x v="10"/>
    <x v="632"/>
    <x v="5"/>
    <x v="1"/>
    <x v="5"/>
    <s v="Coloredge Poster Frame"/>
    <n v="42.6"/>
    <n v="3"/>
    <n v="16.61"/>
  </r>
  <r>
    <s v="20-11-2017"/>
    <x v="3"/>
    <x v="10"/>
    <x v="632"/>
    <x v="5"/>
    <x v="2"/>
    <x v="9"/>
    <s v="GBC Prepunched Paper, 19-Hole, for Binding Systems, 24-lb"/>
    <n v="84.06"/>
    <n v="7"/>
    <n v="27.32"/>
  </r>
  <r>
    <s v="20-11-2017"/>
    <x v="3"/>
    <x v="10"/>
    <x v="777"/>
    <x v="12"/>
    <x v="2"/>
    <x v="11"/>
    <s v="Newell 336"/>
    <n v="23.97"/>
    <n v="7"/>
    <n v="2.7"/>
  </r>
  <r>
    <s v="20-11-2017"/>
    <x v="3"/>
    <x v="10"/>
    <x v="777"/>
    <x v="12"/>
    <x v="2"/>
    <x v="11"/>
    <s v="Staples in misc. colors"/>
    <n v="28.73"/>
    <n v="3"/>
    <n v="1.8"/>
  </r>
  <r>
    <s v="20-11-2017"/>
    <x v="3"/>
    <x v="10"/>
    <x v="452"/>
    <x v="18"/>
    <x v="1"/>
    <x v="5"/>
    <s v="Floodlight Indoor Halogen Bulbs, 1 Bulb per Pack, 60 Watts"/>
    <n v="77.599999999999994"/>
    <n v="5"/>
    <n v="28.13"/>
  </r>
  <r>
    <s v="20-11-2017"/>
    <x v="3"/>
    <x v="10"/>
    <x v="452"/>
    <x v="18"/>
    <x v="1"/>
    <x v="5"/>
    <s v="GE General Purpose, Extra Long Life, Showcase &amp; Floodlight Incandescent Bulbs"/>
    <n v="4.66"/>
    <n v="2"/>
    <n v="1.57"/>
  </r>
  <r>
    <s v="20-11-2017"/>
    <x v="3"/>
    <x v="10"/>
    <x v="269"/>
    <x v="5"/>
    <x v="1"/>
    <x v="1"/>
    <s v="Novimex High-Tech Fabric Mesh Task Chair"/>
    <n v="283.92"/>
    <n v="5"/>
    <n v="-46.14"/>
  </r>
  <r>
    <s v="20-11-2017"/>
    <x v="3"/>
    <x v="10"/>
    <x v="526"/>
    <x v="7"/>
    <x v="2"/>
    <x v="11"/>
    <s v="Sanford Uni-Blazer View Highlighters, Chisel Tip, Yellow"/>
    <n v="22"/>
    <n v="10"/>
    <n v="9.68"/>
  </r>
  <r>
    <s v="20-11-2017"/>
    <x v="3"/>
    <x v="10"/>
    <x v="778"/>
    <x v="2"/>
    <x v="2"/>
    <x v="3"/>
    <s v="Xerox 1968"/>
    <n v="46.76"/>
    <n v="7"/>
    <n v="22.44"/>
  </r>
  <r>
    <s v="20-11-2017"/>
    <x v="3"/>
    <x v="10"/>
    <x v="778"/>
    <x v="2"/>
    <x v="1"/>
    <x v="16"/>
    <s v="Sauder Camden County Collection Libraries, Planked Cherry Finish"/>
    <n v="183.97"/>
    <n v="2"/>
    <n v="-25.3"/>
  </r>
  <r>
    <s v="20-11-2017"/>
    <x v="3"/>
    <x v="10"/>
    <x v="778"/>
    <x v="2"/>
    <x v="0"/>
    <x v="2"/>
    <s v="Samsung Galaxy Mega 6.3"/>
    <n v="1259.97"/>
    <n v="3"/>
    <n v="327.58999999999997"/>
  </r>
  <r>
    <s v="20-11-2017"/>
    <x v="3"/>
    <x v="10"/>
    <x v="778"/>
    <x v="2"/>
    <x v="2"/>
    <x v="11"/>
    <s v="Boston KS Multi-Size Manual Pencil Sharpener"/>
    <n v="68.97"/>
    <n v="3"/>
    <n v="19.309999999999999"/>
  </r>
  <r>
    <s v="20-11-2017"/>
    <x v="3"/>
    <x v="10"/>
    <x v="630"/>
    <x v="26"/>
    <x v="1"/>
    <x v="1"/>
    <s v="Office Star - Mesh Screen back chair with Vinyl seat"/>
    <n v="209.57"/>
    <n v="2"/>
    <n v="-23.58"/>
  </r>
  <r>
    <s v="20-11-2017"/>
    <x v="3"/>
    <x v="10"/>
    <x v="683"/>
    <x v="17"/>
    <x v="1"/>
    <x v="5"/>
    <s v="9-3/4 Diameter Round Wall Clock"/>
    <n v="27.58"/>
    <n v="2"/>
    <n v="11.58"/>
  </r>
  <r>
    <s v="20-11-2017"/>
    <x v="3"/>
    <x v="10"/>
    <x v="7"/>
    <x v="2"/>
    <x v="0"/>
    <x v="0"/>
    <s v="Maxell 4.7GB DVD+R 5/Pack"/>
    <n v="2.97"/>
    <n v="3"/>
    <n v="1.34"/>
  </r>
  <r>
    <s v="20-11-2017"/>
    <x v="3"/>
    <x v="10"/>
    <x v="7"/>
    <x v="2"/>
    <x v="0"/>
    <x v="2"/>
    <s v="Apple iPhone 5S"/>
    <n v="569.99"/>
    <n v="1"/>
    <n v="171"/>
  </r>
  <r>
    <s v="20-11-2017"/>
    <x v="3"/>
    <x v="10"/>
    <x v="7"/>
    <x v="2"/>
    <x v="1"/>
    <x v="5"/>
    <s v="Tensor Brushed Steel Torchiere Floor Lamp"/>
    <n v="50.97"/>
    <n v="3"/>
    <n v="9.17"/>
  </r>
  <r>
    <s v="20-12-2014"/>
    <x v="0"/>
    <x v="11"/>
    <x v="601"/>
    <x v="20"/>
    <x v="2"/>
    <x v="6"/>
    <s v="SAFCO Commercial Wire Shelving, 72h"/>
    <n v="122.48"/>
    <n v="2"/>
    <n v="0"/>
  </r>
  <r>
    <s v="20-12-2014"/>
    <x v="0"/>
    <x v="11"/>
    <x v="601"/>
    <x v="20"/>
    <x v="1"/>
    <x v="7"/>
    <s v="Chromcraft 48&quot; x 96&quot; Racetrack Double Pedestal Table"/>
    <n v="2244.48"/>
    <n v="7"/>
    <n v="493.79"/>
  </r>
  <r>
    <s v="20-12-2014"/>
    <x v="0"/>
    <x v="11"/>
    <x v="601"/>
    <x v="20"/>
    <x v="2"/>
    <x v="9"/>
    <s v="Wilson Jones Century Plastic Molded Ring Binders"/>
    <n v="62.31"/>
    <n v="3"/>
    <n v="29.29"/>
  </r>
  <r>
    <s v="20-12-2014"/>
    <x v="0"/>
    <x v="11"/>
    <x v="601"/>
    <x v="20"/>
    <x v="1"/>
    <x v="7"/>
    <s v="Hon Practical Foundations 30 x 60 Training Table, Light Gray/Charcoal"/>
    <n v="455.1"/>
    <n v="2"/>
    <n v="100.12"/>
  </r>
  <r>
    <s v="20-12-2014"/>
    <x v="0"/>
    <x v="11"/>
    <x v="145"/>
    <x v="1"/>
    <x v="2"/>
    <x v="8"/>
    <s v="Avery 489"/>
    <n v="31.05"/>
    <n v="3"/>
    <n v="14.9"/>
  </r>
  <r>
    <s v="20-12-2014"/>
    <x v="0"/>
    <x v="11"/>
    <x v="682"/>
    <x v="26"/>
    <x v="2"/>
    <x v="10"/>
    <s v="Hoover Commercial Soft Guard Upright Vacuum And Disposable Filtration Bags"/>
    <n v="43.51"/>
    <n v="7"/>
    <n v="3.81"/>
  </r>
  <r>
    <s v="20-12-2014"/>
    <x v="0"/>
    <x v="11"/>
    <x v="682"/>
    <x v="26"/>
    <x v="1"/>
    <x v="1"/>
    <s v="SAFCO Arco Folding Chair"/>
    <n v="662.88"/>
    <n v="3"/>
    <n v="74.569999999999993"/>
  </r>
  <r>
    <s v="20-12-2014"/>
    <x v="0"/>
    <x v="11"/>
    <x v="682"/>
    <x v="26"/>
    <x v="2"/>
    <x v="3"/>
    <s v="Weyerhaeuser First Choice Laser/Copy Paper (20Lb. and 88 Bright)"/>
    <n v="25.92"/>
    <n v="5"/>
    <n v="9.07"/>
  </r>
  <r>
    <s v="20-12-2014"/>
    <x v="0"/>
    <x v="11"/>
    <x v="133"/>
    <x v="5"/>
    <x v="2"/>
    <x v="9"/>
    <s v="Ibico Hi-Tech Manual Binding System"/>
    <n v="487.98"/>
    <n v="2"/>
    <n v="152.5"/>
  </r>
  <r>
    <s v="20-12-2014"/>
    <x v="0"/>
    <x v="11"/>
    <x v="133"/>
    <x v="5"/>
    <x v="2"/>
    <x v="11"/>
    <s v="Boston Home &amp; Office Model 2000 Electric Pencil Sharpeners"/>
    <n v="47.3"/>
    <n v="2"/>
    <n v="12.3"/>
  </r>
  <r>
    <s v="20-12-2014"/>
    <x v="0"/>
    <x v="11"/>
    <x v="133"/>
    <x v="5"/>
    <x v="2"/>
    <x v="11"/>
    <s v="Newell 31"/>
    <n v="4.13"/>
    <n v="1"/>
    <n v="1.1599999999999999"/>
  </r>
  <r>
    <s v="20-12-2014"/>
    <x v="0"/>
    <x v="11"/>
    <x v="133"/>
    <x v="5"/>
    <x v="2"/>
    <x v="9"/>
    <s v="Premium Transparent Presentation Covers, No Pattern/Clear, 8 1/2&quot; x 11&quot;"/>
    <n v="155.12"/>
    <n v="5"/>
    <n v="50.41"/>
  </r>
  <r>
    <s v="20-12-2014"/>
    <x v="0"/>
    <x v="11"/>
    <x v="617"/>
    <x v="15"/>
    <x v="0"/>
    <x v="0"/>
    <s v="Logitech G430 Surround Sound Gaming Headset with Dolby 7.1 Technology"/>
    <n v="447.94"/>
    <n v="7"/>
    <n v="89.59"/>
  </r>
  <r>
    <s v="20-12-2014"/>
    <x v="0"/>
    <x v="11"/>
    <x v="443"/>
    <x v="33"/>
    <x v="2"/>
    <x v="8"/>
    <s v="Avery 487"/>
    <n v="3.69"/>
    <n v="1"/>
    <n v="1.73"/>
  </r>
  <r>
    <s v="20-12-2014"/>
    <x v="0"/>
    <x v="11"/>
    <x v="443"/>
    <x v="33"/>
    <x v="2"/>
    <x v="9"/>
    <s v="Ibico Ibimaster 300 Manual Binding System"/>
    <n v="1103.97"/>
    <n v="3"/>
    <n v="496.79"/>
  </r>
  <r>
    <s v="20-12-2014"/>
    <x v="0"/>
    <x v="11"/>
    <x v="282"/>
    <x v="18"/>
    <x v="1"/>
    <x v="5"/>
    <s v="Eldon Cleatmat Plus Chair Mats for High Pile Carpets"/>
    <n v="190.85"/>
    <n v="3"/>
    <n v="-21.47"/>
  </r>
  <r>
    <s v="20-12-2014"/>
    <x v="0"/>
    <x v="11"/>
    <x v="189"/>
    <x v="23"/>
    <x v="1"/>
    <x v="5"/>
    <s v="Computer Room Manger, 14&quot;"/>
    <n v="51.97"/>
    <n v="2"/>
    <n v="10.39"/>
  </r>
  <r>
    <s v="20-12-2014"/>
    <x v="0"/>
    <x v="11"/>
    <x v="189"/>
    <x v="23"/>
    <x v="0"/>
    <x v="0"/>
    <s v="Logitech 910-002974 M325 Wireless Mouse for Web Scrolling"/>
    <n v="71.98"/>
    <n v="3"/>
    <n v="21.59"/>
  </r>
  <r>
    <s v="20-12-2014"/>
    <x v="0"/>
    <x v="11"/>
    <x v="189"/>
    <x v="23"/>
    <x v="1"/>
    <x v="1"/>
    <s v="Global Low Back Tilter Chair"/>
    <n v="242.35"/>
    <n v="3"/>
    <n v="-42.41"/>
  </r>
  <r>
    <s v="20-12-2014"/>
    <x v="0"/>
    <x v="11"/>
    <x v="189"/>
    <x v="23"/>
    <x v="2"/>
    <x v="3"/>
    <s v="Xerox 1888"/>
    <n v="221.92"/>
    <n v="5"/>
    <n v="77.67"/>
  </r>
  <r>
    <s v="20-12-2014"/>
    <x v="0"/>
    <x v="11"/>
    <x v="189"/>
    <x v="23"/>
    <x v="2"/>
    <x v="3"/>
    <s v="Xerox 1954"/>
    <n v="8.4499999999999993"/>
    <n v="2"/>
    <n v="2.64"/>
  </r>
  <r>
    <s v="20-12-2014"/>
    <x v="0"/>
    <x v="11"/>
    <x v="119"/>
    <x v="4"/>
    <x v="2"/>
    <x v="10"/>
    <s v="Belkin Premiere Surge Master II 8-outlet surge protector"/>
    <n v="19.43"/>
    <n v="2"/>
    <n v="-49.55"/>
  </r>
  <r>
    <s v="20-12-2014"/>
    <x v="0"/>
    <x v="11"/>
    <x v="119"/>
    <x v="4"/>
    <x v="0"/>
    <x v="0"/>
    <s v="Logitech Desktop MK120 Mouse and keyboard Combo"/>
    <n v="65.44"/>
    <n v="5"/>
    <n v="-8.18"/>
  </r>
  <r>
    <s v="20-12-2014"/>
    <x v="0"/>
    <x v="11"/>
    <x v="24"/>
    <x v="2"/>
    <x v="1"/>
    <x v="1"/>
    <s v="Harbour Creations 67200 Series Stacking Chairs"/>
    <n v="192.19"/>
    <n v="3"/>
    <n v="36.299999999999997"/>
  </r>
  <r>
    <s v="20-12-2015"/>
    <x v="1"/>
    <x v="11"/>
    <x v="138"/>
    <x v="4"/>
    <x v="2"/>
    <x v="6"/>
    <s v="Fellowes Super Stor/Drawer"/>
    <n v="88.8"/>
    <n v="4"/>
    <n v="-2.2200000000000002"/>
  </r>
  <r>
    <s v="20-12-2015"/>
    <x v="1"/>
    <x v="11"/>
    <x v="624"/>
    <x v="2"/>
    <x v="2"/>
    <x v="3"/>
    <s v="Eaton Premium Continuous-Feed Paper, 25% Cotton, Letter Size, White, 1000 Shts/Box"/>
    <n v="55.48"/>
    <n v="1"/>
    <n v="26.63"/>
  </r>
  <r>
    <s v="20-12-2015"/>
    <x v="1"/>
    <x v="11"/>
    <x v="51"/>
    <x v="3"/>
    <x v="0"/>
    <x v="2"/>
    <s v="Apple iPhone 5C"/>
    <n v="159.97999999999999"/>
    <n v="2"/>
    <n v="12"/>
  </r>
  <r>
    <s v="20-12-2015"/>
    <x v="1"/>
    <x v="11"/>
    <x v="51"/>
    <x v="3"/>
    <x v="0"/>
    <x v="0"/>
    <s v="Logitech G600 MMO Gaming Mouse"/>
    <n v="255.97"/>
    <n v="4"/>
    <n v="51.19"/>
  </r>
  <r>
    <s v="20-12-2015"/>
    <x v="1"/>
    <x v="11"/>
    <x v="51"/>
    <x v="3"/>
    <x v="1"/>
    <x v="16"/>
    <s v="Sauder Facets Collection Library, Sky Alder Finish"/>
    <n v="359.06"/>
    <n v="3"/>
    <n v="-71.81"/>
  </r>
  <r>
    <s v="20-12-2015"/>
    <x v="1"/>
    <x v="11"/>
    <x v="141"/>
    <x v="23"/>
    <x v="2"/>
    <x v="13"/>
    <s v="#6 3/4 Gummed Flap White Envelopes"/>
    <n v="7.92"/>
    <n v="1"/>
    <n v="2.77"/>
  </r>
  <r>
    <s v="20-12-2015"/>
    <x v="1"/>
    <x v="11"/>
    <x v="141"/>
    <x v="23"/>
    <x v="1"/>
    <x v="5"/>
    <s v="Nu-Dell Float Frame 11 x 14 1/2"/>
    <n v="14.37"/>
    <n v="2"/>
    <n v="3.95"/>
  </r>
  <r>
    <s v="20-12-2015"/>
    <x v="1"/>
    <x v="11"/>
    <x v="779"/>
    <x v="11"/>
    <x v="2"/>
    <x v="8"/>
    <s v="Avery 486"/>
    <n v="11.7"/>
    <n v="2"/>
    <n v="3.95"/>
  </r>
  <r>
    <s v="20-12-2015"/>
    <x v="1"/>
    <x v="11"/>
    <x v="254"/>
    <x v="5"/>
    <x v="2"/>
    <x v="3"/>
    <s v="Easy-staple paper"/>
    <n v="17.12"/>
    <n v="4"/>
    <n v="7.7"/>
  </r>
  <r>
    <s v="20-12-2015"/>
    <x v="1"/>
    <x v="11"/>
    <x v="529"/>
    <x v="20"/>
    <x v="2"/>
    <x v="10"/>
    <s v="Acco 6 Outlet Guardian Standard Surge Suppressor"/>
    <n v="36.270000000000003"/>
    <n v="3"/>
    <n v="10.88"/>
  </r>
  <r>
    <s v="20-12-2015"/>
    <x v="1"/>
    <x v="11"/>
    <x v="241"/>
    <x v="4"/>
    <x v="0"/>
    <x v="0"/>
    <s v="Hypercom P1300 Pinpad"/>
    <n v="100.8"/>
    <n v="2"/>
    <n v="21.42"/>
  </r>
  <r>
    <s v="20-12-2016"/>
    <x v="2"/>
    <x v="11"/>
    <x v="496"/>
    <x v="32"/>
    <x v="0"/>
    <x v="0"/>
    <s v="SanDisk Ultra 32 GB MicroSDHC Class 10 Memory Card"/>
    <n v="66.3"/>
    <n v="3"/>
    <n v="8.6199999999999992"/>
  </r>
  <r>
    <s v="20-12-2016"/>
    <x v="2"/>
    <x v="11"/>
    <x v="374"/>
    <x v="32"/>
    <x v="1"/>
    <x v="5"/>
    <s v="C-Line Cubicle Keepers Polyproplyene Holder With Velcro Backings"/>
    <n v="18.920000000000002"/>
    <n v="4"/>
    <n v="7.38"/>
  </r>
  <r>
    <s v="20-12-2016"/>
    <x v="2"/>
    <x v="11"/>
    <x v="374"/>
    <x v="32"/>
    <x v="2"/>
    <x v="9"/>
    <s v="DXL Angle-View Binders with Locking Rings by Samsill"/>
    <n v="15.42"/>
    <n v="2"/>
    <n v="6.94"/>
  </r>
  <r>
    <s v="20-12-2016"/>
    <x v="2"/>
    <x v="11"/>
    <x v="66"/>
    <x v="27"/>
    <x v="2"/>
    <x v="3"/>
    <s v="Strathmore Photo Mount Cards"/>
    <n v="33.9"/>
    <n v="5"/>
    <n v="15.59"/>
  </r>
  <r>
    <s v="20-12-2017"/>
    <x v="3"/>
    <x v="11"/>
    <x v="373"/>
    <x v="2"/>
    <x v="2"/>
    <x v="3"/>
    <s v="Xerox 227"/>
    <n v="6.48"/>
    <n v="1"/>
    <n v="3.11"/>
  </r>
  <r>
    <s v="20-12-2017"/>
    <x v="3"/>
    <x v="11"/>
    <x v="373"/>
    <x v="2"/>
    <x v="2"/>
    <x v="9"/>
    <s v="Wilson Jones Leather-Like Binders with DublLock Round Rings"/>
    <n v="6.98"/>
    <n v="1"/>
    <n v="2.36"/>
  </r>
  <r>
    <s v="20-12-2017"/>
    <x v="3"/>
    <x v="11"/>
    <x v="151"/>
    <x v="2"/>
    <x v="2"/>
    <x v="3"/>
    <s v="Xerox 1908"/>
    <n v="279.89999999999998"/>
    <n v="5"/>
    <n v="137.15"/>
  </r>
  <r>
    <s v="20-12-2017"/>
    <x v="3"/>
    <x v="11"/>
    <x v="151"/>
    <x v="2"/>
    <x v="2"/>
    <x v="9"/>
    <s v="GBC Premium Transparent Covers with Diagonal Lined Pattern"/>
    <n v="50.35"/>
    <n v="3"/>
    <n v="17.62"/>
  </r>
  <r>
    <s v="20-12-2017"/>
    <x v="3"/>
    <x v="11"/>
    <x v="151"/>
    <x v="2"/>
    <x v="2"/>
    <x v="3"/>
    <s v="Xerox 188"/>
    <n v="34.020000000000003"/>
    <n v="3"/>
    <n v="16.670000000000002"/>
  </r>
  <r>
    <s v="21-01-2014"/>
    <x v="0"/>
    <x v="0"/>
    <x v="70"/>
    <x v="11"/>
    <x v="1"/>
    <x v="5"/>
    <s v="Ultra Door Pull Handle"/>
    <n v="25.25"/>
    <n v="3"/>
    <n v="4.0999999999999996"/>
  </r>
  <r>
    <s v="21-01-2016"/>
    <x v="2"/>
    <x v="0"/>
    <x v="715"/>
    <x v="5"/>
    <x v="1"/>
    <x v="1"/>
    <s v="Global Super Steno Chair"/>
    <n v="153.57"/>
    <n v="2"/>
    <n v="-5.76"/>
  </r>
  <r>
    <s v="21-01-2016"/>
    <x v="2"/>
    <x v="0"/>
    <x v="715"/>
    <x v="5"/>
    <x v="1"/>
    <x v="1"/>
    <s v="Global Ergonomic Managers Chair"/>
    <n v="1013.49"/>
    <n v="7"/>
    <n v="76.010000000000005"/>
  </r>
  <r>
    <s v="21-01-2017"/>
    <x v="3"/>
    <x v="0"/>
    <x v="240"/>
    <x v="1"/>
    <x v="2"/>
    <x v="6"/>
    <s v="Carina Double Wide Media Storage Towers in Natural &amp; Black"/>
    <n v="242.94"/>
    <n v="3"/>
    <n v="9.7200000000000006"/>
  </r>
  <r>
    <s v="21-01-2017"/>
    <x v="3"/>
    <x v="0"/>
    <x v="240"/>
    <x v="1"/>
    <x v="0"/>
    <x v="0"/>
    <s v="Logitech Illuminated - Keyboard"/>
    <n v="179.97"/>
    <n v="3"/>
    <n v="86.39"/>
  </r>
  <r>
    <s v="21-01-2017"/>
    <x v="3"/>
    <x v="0"/>
    <x v="240"/>
    <x v="1"/>
    <x v="2"/>
    <x v="9"/>
    <s v="Wilson Jones Century Plastic Molded Ring Binders"/>
    <n v="99.7"/>
    <n v="6"/>
    <n v="33.65"/>
  </r>
  <r>
    <s v="21-01-2017"/>
    <x v="3"/>
    <x v="0"/>
    <x v="240"/>
    <x v="1"/>
    <x v="2"/>
    <x v="9"/>
    <s v="Wilson Jones Leather-Like Binders with DublLock Round Rings"/>
    <n v="27.94"/>
    <n v="4"/>
    <n v="9.43"/>
  </r>
  <r>
    <s v="21-01-2017"/>
    <x v="3"/>
    <x v="0"/>
    <x v="240"/>
    <x v="1"/>
    <x v="1"/>
    <x v="16"/>
    <s v="O'Sullivan Cherrywood Estates Traditional Bookcase"/>
    <n v="84.98"/>
    <n v="1"/>
    <n v="18.7"/>
  </r>
  <r>
    <s v="21-01-2017"/>
    <x v="3"/>
    <x v="0"/>
    <x v="240"/>
    <x v="1"/>
    <x v="2"/>
    <x v="9"/>
    <s v="Acco Translucent Poly Ring Binders"/>
    <n v="18.72"/>
    <n v="5"/>
    <n v="6.55"/>
  </r>
  <r>
    <s v="21-01-2017"/>
    <x v="3"/>
    <x v="0"/>
    <x v="601"/>
    <x v="12"/>
    <x v="2"/>
    <x v="6"/>
    <s v="Fellowes Mobile File Cart, Black"/>
    <n v="348.21"/>
    <n v="7"/>
    <n v="30.47"/>
  </r>
  <r>
    <s v="21-01-2017"/>
    <x v="3"/>
    <x v="0"/>
    <x v="601"/>
    <x v="12"/>
    <x v="2"/>
    <x v="9"/>
    <s v="GBC Recycled VeloBinder Covers"/>
    <n v="35.78"/>
    <n v="7"/>
    <n v="-28.63"/>
  </r>
  <r>
    <s v="21-01-2017"/>
    <x v="3"/>
    <x v="0"/>
    <x v="721"/>
    <x v="10"/>
    <x v="2"/>
    <x v="9"/>
    <s v="Avery Durable Binders"/>
    <n v="14.4"/>
    <n v="5"/>
    <n v="7.06"/>
  </r>
  <r>
    <s v="21-01-2017"/>
    <x v="3"/>
    <x v="0"/>
    <x v="721"/>
    <x v="10"/>
    <x v="0"/>
    <x v="0"/>
    <s v="Logitech G19 Programmable Gaming Keyboard"/>
    <n v="619.95000000000005"/>
    <n v="5"/>
    <n v="111.59"/>
  </r>
  <r>
    <s v="21-01-2017"/>
    <x v="3"/>
    <x v="0"/>
    <x v="721"/>
    <x v="10"/>
    <x v="2"/>
    <x v="9"/>
    <s v="Avery Flip-Chart Easel Binder, Black"/>
    <n v="89.52"/>
    <n v="4"/>
    <n v="42.07"/>
  </r>
  <r>
    <s v="21-01-2017"/>
    <x v="3"/>
    <x v="0"/>
    <x v="721"/>
    <x v="10"/>
    <x v="0"/>
    <x v="14"/>
    <s v="I.R.I.S IRISCard Anywhere 5 Card Scanner"/>
    <n v="350.97"/>
    <n v="3"/>
    <n v="152.09"/>
  </r>
  <r>
    <s v="21-01-2017"/>
    <x v="3"/>
    <x v="0"/>
    <x v="721"/>
    <x v="10"/>
    <x v="0"/>
    <x v="2"/>
    <s v="Ativa D5772 2-Line 5.8GHz Digital Expandable Corded/Cordless Phone System with Answering &amp; Caller ID/Call Waiting, Black/Silver"/>
    <n v="164.99"/>
    <n v="1"/>
    <n v="49.5"/>
  </r>
  <r>
    <s v="21-01-2017"/>
    <x v="3"/>
    <x v="0"/>
    <x v="594"/>
    <x v="3"/>
    <x v="2"/>
    <x v="13"/>
    <s v="Airmail Envelopes"/>
    <n v="268.58"/>
    <n v="4"/>
    <n v="90.64"/>
  </r>
  <r>
    <s v="21-02-2014"/>
    <x v="0"/>
    <x v="1"/>
    <x v="214"/>
    <x v="3"/>
    <x v="2"/>
    <x v="9"/>
    <s v="GBC Standard Plastic Binding Systems Combs"/>
    <n v="8.85"/>
    <n v="5"/>
    <n v="-13.72"/>
  </r>
  <r>
    <s v="21-02-2015"/>
    <x v="1"/>
    <x v="1"/>
    <x v="536"/>
    <x v="35"/>
    <x v="2"/>
    <x v="3"/>
    <s v="Easy-staple paper"/>
    <n v="49.12"/>
    <n v="4"/>
    <n v="23.09"/>
  </r>
  <r>
    <s v="21-02-2015"/>
    <x v="1"/>
    <x v="1"/>
    <x v="376"/>
    <x v="24"/>
    <x v="2"/>
    <x v="9"/>
    <s v="Fellowes PB500 Electric Punch Plastic Comb Binding Machine with Manual Bind"/>
    <n v="2541.98"/>
    <n v="2"/>
    <n v="1270.99"/>
  </r>
  <r>
    <s v="21-02-2016"/>
    <x v="2"/>
    <x v="1"/>
    <x v="98"/>
    <x v="5"/>
    <x v="0"/>
    <x v="0"/>
    <s v="SanDisk Ultra 16 GB MicroSDHC Class 10 Memory Card"/>
    <n v="12.99"/>
    <n v="1"/>
    <n v="0.78"/>
  </r>
  <r>
    <s v="21-02-2016"/>
    <x v="2"/>
    <x v="1"/>
    <x v="98"/>
    <x v="5"/>
    <x v="2"/>
    <x v="9"/>
    <s v="Wilson Jones Clip &amp; Carry Folder Binder Tool for Ring Binders, Clear"/>
    <n v="18.559999999999999"/>
    <n v="4"/>
    <n v="6.5"/>
  </r>
  <r>
    <s v="21-02-2016"/>
    <x v="2"/>
    <x v="1"/>
    <x v="98"/>
    <x v="5"/>
    <x v="2"/>
    <x v="6"/>
    <s v="Fellowes Officeware Wire Shelving"/>
    <n v="449.15"/>
    <n v="5"/>
    <n v="8.98"/>
  </r>
  <r>
    <s v="21-02-2016"/>
    <x v="2"/>
    <x v="1"/>
    <x v="98"/>
    <x v="5"/>
    <x v="2"/>
    <x v="9"/>
    <s v="Avery Heavy-Duty EZD  Binder With Locking Rings"/>
    <n v="31.25"/>
    <n v="7"/>
    <n v="10.94"/>
  </r>
  <r>
    <s v="21-02-2016"/>
    <x v="2"/>
    <x v="1"/>
    <x v="773"/>
    <x v="2"/>
    <x v="1"/>
    <x v="5"/>
    <s v="9-3/4 Diameter Round Wall Clock"/>
    <n v="68.95"/>
    <n v="5"/>
    <n v="28.96"/>
  </r>
  <r>
    <s v="21-02-2016"/>
    <x v="2"/>
    <x v="1"/>
    <x v="773"/>
    <x v="2"/>
    <x v="2"/>
    <x v="6"/>
    <s v="Recycled Data-Pak for Archival Bound Computer Printouts, 12-1/2 x 12-1/2 x 16"/>
    <n v="296.37"/>
    <n v="3"/>
    <n v="80.02"/>
  </r>
  <r>
    <s v="21-02-2016"/>
    <x v="2"/>
    <x v="1"/>
    <x v="773"/>
    <x v="2"/>
    <x v="0"/>
    <x v="2"/>
    <s v="iOttie HLCRIO102 Car Mount"/>
    <n v="39.979999999999997"/>
    <n v="2"/>
    <n v="2"/>
  </r>
  <r>
    <s v="21-02-2016"/>
    <x v="2"/>
    <x v="1"/>
    <x v="335"/>
    <x v="11"/>
    <x v="2"/>
    <x v="9"/>
    <s v="Avery Durable Slant Ring Binders With Label Holder"/>
    <n v="3.76"/>
    <n v="3"/>
    <n v="-2.76"/>
  </r>
  <r>
    <s v="21-02-2016"/>
    <x v="2"/>
    <x v="1"/>
    <x v="335"/>
    <x v="11"/>
    <x v="2"/>
    <x v="9"/>
    <s v="Avery Arch Ring Binders"/>
    <n v="34.86"/>
    <n v="2"/>
    <n v="-26.73"/>
  </r>
  <r>
    <s v="21-02-2016"/>
    <x v="2"/>
    <x v="1"/>
    <x v="335"/>
    <x v="11"/>
    <x v="2"/>
    <x v="6"/>
    <s v="Standard Rollaway File with Lock"/>
    <n v="432.46"/>
    <n v="3"/>
    <n v="32.43"/>
  </r>
  <r>
    <s v="21-02-2016"/>
    <x v="2"/>
    <x v="1"/>
    <x v="29"/>
    <x v="2"/>
    <x v="1"/>
    <x v="5"/>
    <s v="Floodlight Indoor Halogen Bulbs, 1 Bulb per Pack, 60 Watts"/>
    <n v="135.80000000000001"/>
    <n v="7"/>
    <n v="66.540000000000006"/>
  </r>
  <r>
    <s v="21-02-2017"/>
    <x v="3"/>
    <x v="1"/>
    <x v="337"/>
    <x v="4"/>
    <x v="0"/>
    <x v="0"/>
    <s v="Microsoft Natural Keyboard Elite"/>
    <n v="47.9"/>
    <n v="1"/>
    <n v="-2.99"/>
  </r>
  <r>
    <s v="21-03-2014"/>
    <x v="0"/>
    <x v="2"/>
    <x v="695"/>
    <x v="18"/>
    <x v="2"/>
    <x v="11"/>
    <s v="Binney &amp; Smith Crayola Metallic Colored Pencils, 8-Color Set"/>
    <n v="7.41"/>
    <n v="2"/>
    <n v="1.2"/>
  </r>
  <r>
    <s v="21-03-2014"/>
    <x v="0"/>
    <x v="2"/>
    <x v="695"/>
    <x v="18"/>
    <x v="2"/>
    <x v="11"/>
    <s v="Binney &amp; Smith inkTank Erasable Desk Highlighter, Chisel Tip, Yellow, 12/Box"/>
    <n v="6.05"/>
    <n v="3"/>
    <n v="1.59"/>
  </r>
  <r>
    <s v="21-03-2014"/>
    <x v="0"/>
    <x v="2"/>
    <x v="238"/>
    <x v="12"/>
    <x v="2"/>
    <x v="6"/>
    <s v="Tennsco Commercial Shelving"/>
    <n v="16.27"/>
    <n v="1"/>
    <n v="-3.86"/>
  </r>
  <r>
    <s v="21-03-2014"/>
    <x v="0"/>
    <x v="2"/>
    <x v="445"/>
    <x v="20"/>
    <x v="0"/>
    <x v="2"/>
    <s v="Samsung Galaxy S4 Active"/>
    <n v="3499.93"/>
    <n v="7"/>
    <n v="909.98"/>
  </r>
  <r>
    <s v="21-03-2014"/>
    <x v="0"/>
    <x v="2"/>
    <x v="445"/>
    <x v="20"/>
    <x v="2"/>
    <x v="8"/>
    <s v="Avery 492"/>
    <n v="14.4"/>
    <n v="5"/>
    <n v="6.62"/>
  </r>
  <r>
    <s v="21-03-2014"/>
    <x v="0"/>
    <x v="2"/>
    <x v="445"/>
    <x v="20"/>
    <x v="2"/>
    <x v="3"/>
    <s v="Xerox 1919"/>
    <n v="122.97"/>
    <n v="3"/>
    <n v="60.26"/>
  </r>
  <r>
    <s v="21-03-2014"/>
    <x v="0"/>
    <x v="2"/>
    <x v="445"/>
    <x v="20"/>
    <x v="2"/>
    <x v="11"/>
    <s v="American Pencil"/>
    <n v="9.32"/>
    <n v="4"/>
    <n v="2.7"/>
  </r>
  <r>
    <s v="21-03-2014"/>
    <x v="0"/>
    <x v="2"/>
    <x v="445"/>
    <x v="20"/>
    <x v="2"/>
    <x v="9"/>
    <s v="Wilson Jones Ledger-Size, Piano-Hinge Binder, 2&quot;, Blue"/>
    <n v="122.94"/>
    <n v="3"/>
    <n v="59.01"/>
  </r>
  <r>
    <s v="21-03-2014"/>
    <x v="0"/>
    <x v="2"/>
    <x v="554"/>
    <x v="26"/>
    <x v="2"/>
    <x v="8"/>
    <s v="Avery 505"/>
    <n v="59.2"/>
    <n v="5"/>
    <n v="22.2"/>
  </r>
  <r>
    <s v="21-03-2014"/>
    <x v="0"/>
    <x v="2"/>
    <x v="554"/>
    <x v="26"/>
    <x v="1"/>
    <x v="5"/>
    <s v="DAX Wood Document Frame"/>
    <n v="32.950000000000003"/>
    <n v="3"/>
    <n v="6.59"/>
  </r>
  <r>
    <s v="21-03-2014"/>
    <x v="0"/>
    <x v="2"/>
    <x v="554"/>
    <x v="26"/>
    <x v="1"/>
    <x v="1"/>
    <s v="Global Highback Leather Tilter in Burgundy"/>
    <n v="218.38"/>
    <n v="3"/>
    <n v="-10.92"/>
  </r>
  <r>
    <s v="21-03-2015"/>
    <x v="1"/>
    <x v="2"/>
    <x v="486"/>
    <x v="12"/>
    <x v="2"/>
    <x v="10"/>
    <s v="Honeywell Enviracaire Portable HEPA Air Cleaner for 17' x 22' Room"/>
    <n v="962.08"/>
    <n v="4"/>
    <n v="156.34"/>
  </r>
  <r>
    <s v="21-03-2015"/>
    <x v="1"/>
    <x v="2"/>
    <x v="486"/>
    <x v="12"/>
    <x v="2"/>
    <x v="9"/>
    <s v="GBC Laser Imprintable Binding System Covers, Desert Sand"/>
    <n v="12.84"/>
    <n v="3"/>
    <n v="-9.85"/>
  </r>
  <r>
    <s v="21-03-2015"/>
    <x v="1"/>
    <x v="2"/>
    <x v="486"/>
    <x v="12"/>
    <x v="2"/>
    <x v="3"/>
    <s v="Xerox 1883"/>
    <n v="295.45999999999998"/>
    <n v="14"/>
    <n v="96.02"/>
  </r>
  <r>
    <s v="21-03-2016"/>
    <x v="2"/>
    <x v="2"/>
    <x v="223"/>
    <x v="3"/>
    <x v="2"/>
    <x v="9"/>
    <s v="Avery Durable Slant Ring Binders"/>
    <n v="3.17"/>
    <n v="2"/>
    <n v="-4.75"/>
  </r>
  <r>
    <s v="21-03-2016"/>
    <x v="2"/>
    <x v="2"/>
    <x v="223"/>
    <x v="3"/>
    <x v="1"/>
    <x v="1"/>
    <s v="Global Airflow Leather Mesh Back Chair, Black"/>
    <n v="528.42999999999995"/>
    <n v="5"/>
    <n v="0"/>
  </r>
  <r>
    <s v="21-03-2016"/>
    <x v="2"/>
    <x v="2"/>
    <x v="223"/>
    <x v="3"/>
    <x v="2"/>
    <x v="11"/>
    <s v="Newell 33"/>
    <n v="13.39"/>
    <n v="3"/>
    <n v="1.51"/>
  </r>
  <r>
    <s v="21-03-2016"/>
    <x v="2"/>
    <x v="2"/>
    <x v="251"/>
    <x v="4"/>
    <x v="1"/>
    <x v="7"/>
    <s v="Safco Drafting Table"/>
    <n v="99.37"/>
    <n v="2"/>
    <n v="-1.42"/>
  </r>
  <r>
    <s v="21-03-2016"/>
    <x v="2"/>
    <x v="2"/>
    <x v="251"/>
    <x v="4"/>
    <x v="2"/>
    <x v="11"/>
    <s v="Prang Dustless Chalk Sticks"/>
    <n v="1.34"/>
    <n v="1"/>
    <n v="0.5"/>
  </r>
  <r>
    <s v="21-03-2017"/>
    <x v="3"/>
    <x v="2"/>
    <x v="727"/>
    <x v="33"/>
    <x v="2"/>
    <x v="3"/>
    <s v="Eaton Premium Continuous-Feed Paper, 25% Cotton, Letter Size, White, 1000 Shts/Box"/>
    <n v="277.39999999999998"/>
    <n v="5"/>
    <n v="133.15"/>
  </r>
  <r>
    <s v="21-03-2017"/>
    <x v="3"/>
    <x v="2"/>
    <x v="727"/>
    <x v="33"/>
    <x v="2"/>
    <x v="3"/>
    <s v="Xerox 196"/>
    <n v="5.78"/>
    <n v="1"/>
    <n v="2.83"/>
  </r>
  <r>
    <s v="21-03-2017"/>
    <x v="3"/>
    <x v="2"/>
    <x v="50"/>
    <x v="28"/>
    <x v="1"/>
    <x v="1"/>
    <s v="Global Leather and Oak Executive Chair, Black"/>
    <n v="1805.88"/>
    <n v="6"/>
    <n v="523.71"/>
  </r>
  <r>
    <s v="21-03-2017"/>
    <x v="3"/>
    <x v="2"/>
    <x v="78"/>
    <x v="5"/>
    <x v="2"/>
    <x v="6"/>
    <s v="Adjustable Depth Letter/Legal Cart"/>
    <n v="725.84"/>
    <n v="4"/>
    <n v="210.49"/>
  </r>
  <r>
    <s v="21-03-2017"/>
    <x v="3"/>
    <x v="2"/>
    <x v="78"/>
    <x v="5"/>
    <x v="2"/>
    <x v="9"/>
    <s v="Avery Durable Plastic 1&quot; Binders"/>
    <n v="10.9"/>
    <n v="3"/>
    <n v="3.95"/>
  </r>
  <r>
    <s v="21-03-2017"/>
    <x v="3"/>
    <x v="2"/>
    <x v="78"/>
    <x v="5"/>
    <x v="2"/>
    <x v="9"/>
    <s v="Pressboard Data Binders by Wilson Jones"/>
    <n v="8.5399999999999991"/>
    <n v="2"/>
    <n v="2.88"/>
  </r>
  <r>
    <s v="21-03-2017"/>
    <x v="3"/>
    <x v="2"/>
    <x v="364"/>
    <x v="11"/>
    <x v="2"/>
    <x v="10"/>
    <s v="APC 7 Outlet Network SurgeArrest Surge Protector"/>
    <n v="64.38"/>
    <n v="1"/>
    <n v="8.0500000000000007"/>
  </r>
  <r>
    <s v="21-03-2017"/>
    <x v="3"/>
    <x v="2"/>
    <x v="663"/>
    <x v="13"/>
    <x v="2"/>
    <x v="13"/>
    <s v="Colored Envelopes"/>
    <n v="8.86"/>
    <n v="3"/>
    <n v="2.88"/>
  </r>
  <r>
    <s v="21-03-2017"/>
    <x v="3"/>
    <x v="2"/>
    <x v="489"/>
    <x v="1"/>
    <x v="2"/>
    <x v="9"/>
    <s v="C-Line Peel &amp; Stick Add-On Filing Pockets, 8-3/4 x 5-1/8, 10/Pack"/>
    <n v="30.58"/>
    <n v="6"/>
    <n v="10.32"/>
  </r>
  <r>
    <s v="21-03-2017"/>
    <x v="3"/>
    <x v="2"/>
    <x v="489"/>
    <x v="1"/>
    <x v="2"/>
    <x v="4"/>
    <s v="Super Bands, 12/Pack"/>
    <n v="13.02"/>
    <n v="7"/>
    <n v="0.39"/>
  </r>
  <r>
    <s v="21-03-2017"/>
    <x v="3"/>
    <x v="2"/>
    <x v="489"/>
    <x v="1"/>
    <x v="1"/>
    <x v="5"/>
    <s v="Eldon Expressions Wood Desk Accessories, Oak"/>
    <n v="22.14"/>
    <n v="3"/>
    <n v="6.42"/>
  </r>
  <r>
    <s v="21-03-2017"/>
    <x v="3"/>
    <x v="2"/>
    <x v="489"/>
    <x v="1"/>
    <x v="2"/>
    <x v="6"/>
    <s v="Fellowes Officeware Wire Shelving"/>
    <n v="359.32"/>
    <n v="4"/>
    <n v="7.19"/>
  </r>
  <r>
    <s v="21-04-2014"/>
    <x v="0"/>
    <x v="3"/>
    <x v="362"/>
    <x v="5"/>
    <x v="2"/>
    <x v="9"/>
    <s v="ACCOHIDE Binder by Acco"/>
    <n v="16.52"/>
    <n v="5"/>
    <n v="5.58"/>
  </r>
  <r>
    <s v="21-04-2014"/>
    <x v="0"/>
    <x v="3"/>
    <x v="289"/>
    <x v="17"/>
    <x v="2"/>
    <x v="6"/>
    <s v="SAFCO Commercial Wire Shelving, Black"/>
    <n v="828.84"/>
    <n v="6"/>
    <n v="0"/>
  </r>
  <r>
    <s v="21-04-2015"/>
    <x v="1"/>
    <x v="3"/>
    <x v="667"/>
    <x v="17"/>
    <x v="1"/>
    <x v="1"/>
    <s v="Global Deluxe Office Fabric Chairs"/>
    <n v="191.96"/>
    <n v="2"/>
    <n v="51.83"/>
  </r>
  <r>
    <s v="21-04-2015"/>
    <x v="1"/>
    <x v="3"/>
    <x v="667"/>
    <x v="17"/>
    <x v="2"/>
    <x v="9"/>
    <s v="Wilson Jones Hanging View Binder, White, 1&quot;"/>
    <n v="21.3"/>
    <n v="3"/>
    <n v="9.8000000000000007"/>
  </r>
  <r>
    <s v="21-04-2015"/>
    <x v="1"/>
    <x v="3"/>
    <x v="667"/>
    <x v="17"/>
    <x v="0"/>
    <x v="2"/>
    <s v="Jabra SPEAK 410"/>
    <n v="469.95"/>
    <n v="5"/>
    <n v="131.59"/>
  </r>
  <r>
    <s v="21-04-2015"/>
    <x v="1"/>
    <x v="3"/>
    <x v="667"/>
    <x v="17"/>
    <x v="1"/>
    <x v="5"/>
    <s v="Tenex &quot;The Solids&quot; Textured Chair Mats"/>
    <n v="209.88"/>
    <n v="3"/>
    <n v="35.68"/>
  </r>
  <r>
    <s v="21-04-2016"/>
    <x v="2"/>
    <x v="3"/>
    <x v="619"/>
    <x v="3"/>
    <x v="2"/>
    <x v="6"/>
    <s v="Fellowes Bankers Box Stor/Drawer Steel Plus"/>
    <n v="102.34"/>
    <n v="4"/>
    <n v="-12.79"/>
  </r>
  <r>
    <s v="21-04-2016"/>
    <x v="2"/>
    <x v="3"/>
    <x v="619"/>
    <x v="3"/>
    <x v="2"/>
    <x v="10"/>
    <s v="Kensington 4 Outlet MasterPiece Compact Power Control Center"/>
    <n v="48.79"/>
    <n v="3"/>
    <n v="-126.86"/>
  </r>
  <r>
    <s v="21-04-2016"/>
    <x v="2"/>
    <x v="3"/>
    <x v="619"/>
    <x v="3"/>
    <x v="2"/>
    <x v="9"/>
    <s v="Performers Binder/Pad Holder, Black"/>
    <n v="44.85"/>
    <n v="8"/>
    <n v="-67.27"/>
  </r>
  <r>
    <s v="21-04-2016"/>
    <x v="2"/>
    <x v="3"/>
    <x v="227"/>
    <x v="1"/>
    <x v="2"/>
    <x v="9"/>
    <s v="Round Ring Binders"/>
    <n v="8.32"/>
    <n v="5"/>
    <n v="2.81"/>
  </r>
  <r>
    <s v="21-04-2016"/>
    <x v="2"/>
    <x v="3"/>
    <x v="452"/>
    <x v="25"/>
    <x v="2"/>
    <x v="11"/>
    <s v="Colorific Watercolor Pencils"/>
    <n v="15.48"/>
    <n v="3"/>
    <n v="4.49"/>
  </r>
  <r>
    <s v="21-04-2016"/>
    <x v="2"/>
    <x v="3"/>
    <x v="452"/>
    <x v="25"/>
    <x v="2"/>
    <x v="3"/>
    <s v="Xerox 209"/>
    <n v="51.84"/>
    <n v="8"/>
    <n v="24.88"/>
  </r>
  <r>
    <s v="21-04-2017"/>
    <x v="3"/>
    <x v="3"/>
    <x v="248"/>
    <x v="4"/>
    <x v="2"/>
    <x v="10"/>
    <s v="Acco 7-Outlet Masterpiece Power Center, Wihtout Fax/Phone Line Protection"/>
    <n v="97.26"/>
    <n v="4"/>
    <n v="-243.16"/>
  </r>
  <r>
    <s v="21-04-2017"/>
    <x v="3"/>
    <x v="3"/>
    <x v="30"/>
    <x v="4"/>
    <x v="2"/>
    <x v="9"/>
    <s v="Avery Non-Stick Binders"/>
    <n v="2.69"/>
    <n v="3"/>
    <n v="-4.71"/>
  </r>
  <r>
    <s v="21-04-2017"/>
    <x v="3"/>
    <x v="3"/>
    <x v="30"/>
    <x v="4"/>
    <x v="2"/>
    <x v="9"/>
    <s v="UniKeep View Case Binders"/>
    <n v="2.93"/>
    <n v="3"/>
    <n v="-4.99"/>
  </r>
  <r>
    <s v="21-04-2017"/>
    <x v="3"/>
    <x v="3"/>
    <x v="713"/>
    <x v="1"/>
    <x v="0"/>
    <x v="0"/>
    <s v="Verbatim Slim CD and DVD Storage Cases, 50/Pack"/>
    <n v="11.54"/>
    <n v="1"/>
    <n v="3.46"/>
  </r>
  <r>
    <s v="21-04-2017"/>
    <x v="3"/>
    <x v="3"/>
    <x v="713"/>
    <x v="1"/>
    <x v="1"/>
    <x v="5"/>
    <s v="Eldon Advantage Foldable Chair Mats for Low Pile Carpets"/>
    <n v="162.6"/>
    <n v="3"/>
    <n v="34.15"/>
  </r>
  <r>
    <s v="21-04-2017"/>
    <x v="3"/>
    <x v="3"/>
    <x v="644"/>
    <x v="24"/>
    <x v="1"/>
    <x v="1"/>
    <s v="Global Fabric Manager's Chair, Dark Gray"/>
    <n v="908.82"/>
    <n v="9"/>
    <n v="227.21"/>
  </r>
  <r>
    <s v="21-04-2017"/>
    <x v="3"/>
    <x v="3"/>
    <x v="65"/>
    <x v="4"/>
    <x v="0"/>
    <x v="0"/>
    <s v="Logitech LS21 Speaker System - PC Multimedia - 2.1-CH - Wired"/>
    <n v="47.98"/>
    <n v="3"/>
    <n v="8.4"/>
  </r>
  <r>
    <s v="21-04-2017"/>
    <x v="3"/>
    <x v="3"/>
    <x v="65"/>
    <x v="4"/>
    <x v="2"/>
    <x v="3"/>
    <s v="Xerox 230"/>
    <n v="20.74"/>
    <n v="4"/>
    <n v="7.26"/>
  </r>
  <r>
    <s v="21-05-2014"/>
    <x v="0"/>
    <x v="4"/>
    <x v="762"/>
    <x v="20"/>
    <x v="2"/>
    <x v="9"/>
    <s v="Fellowes PB300 Plastic Comb Binding Machine"/>
    <n v="2715.93"/>
    <n v="7"/>
    <n v="1276.49"/>
  </r>
  <r>
    <s v="21-05-2014"/>
    <x v="0"/>
    <x v="4"/>
    <x v="762"/>
    <x v="20"/>
    <x v="0"/>
    <x v="2"/>
    <s v="Plantronics Voyager Pro Legend"/>
    <n v="617.97"/>
    <n v="3"/>
    <n v="173.03"/>
  </r>
  <r>
    <s v="21-05-2014"/>
    <x v="0"/>
    <x v="4"/>
    <x v="780"/>
    <x v="5"/>
    <x v="2"/>
    <x v="11"/>
    <s v="4009 Highlighters by Sanford"/>
    <n v="31.84"/>
    <n v="8"/>
    <n v="10.51"/>
  </r>
  <r>
    <s v="21-05-2014"/>
    <x v="0"/>
    <x v="4"/>
    <x v="665"/>
    <x v="6"/>
    <x v="2"/>
    <x v="9"/>
    <s v="GBC ProClick Punch Binding System"/>
    <n v="447.86"/>
    <n v="7"/>
    <n v="219.45"/>
  </r>
  <r>
    <s v="21-05-2014"/>
    <x v="0"/>
    <x v="4"/>
    <x v="665"/>
    <x v="6"/>
    <x v="2"/>
    <x v="3"/>
    <s v="Xerox 1992"/>
    <n v="17.940000000000001"/>
    <n v="3"/>
    <n v="8.7899999999999991"/>
  </r>
  <r>
    <s v="21-05-2014"/>
    <x v="0"/>
    <x v="4"/>
    <x v="665"/>
    <x v="6"/>
    <x v="2"/>
    <x v="10"/>
    <s v="Belkin 8 Outlet Surge Protector"/>
    <n v="245.88"/>
    <n v="6"/>
    <n v="68.849999999999994"/>
  </r>
  <r>
    <s v="21-05-2014"/>
    <x v="0"/>
    <x v="4"/>
    <x v="534"/>
    <x v="4"/>
    <x v="2"/>
    <x v="13"/>
    <s v="Staple envelope"/>
    <n v="56.06"/>
    <n v="6"/>
    <n v="21.02"/>
  </r>
  <r>
    <s v="21-05-2014"/>
    <x v="0"/>
    <x v="4"/>
    <x v="534"/>
    <x v="4"/>
    <x v="1"/>
    <x v="1"/>
    <s v="Global Deluxe Steno Chair"/>
    <n v="107.77"/>
    <n v="2"/>
    <n v="-29.25"/>
  </r>
  <r>
    <s v="21-05-2014"/>
    <x v="0"/>
    <x v="4"/>
    <x v="534"/>
    <x v="4"/>
    <x v="2"/>
    <x v="3"/>
    <s v="Adams Telephone Message Books, 5 1/4 x 11"/>
    <n v="4.83"/>
    <n v="1"/>
    <n v="1.63"/>
  </r>
  <r>
    <s v="21-05-2014"/>
    <x v="0"/>
    <x v="4"/>
    <x v="534"/>
    <x v="4"/>
    <x v="2"/>
    <x v="9"/>
    <s v="Ibico Plastic Spiral Binding Combs"/>
    <n v="18.239999999999998"/>
    <n v="3"/>
    <n v="-31.01"/>
  </r>
  <r>
    <s v="21-05-2015"/>
    <x v="1"/>
    <x v="4"/>
    <x v="527"/>
    <x v="3"/>
    <x v="2"/>
    <x v="10"/>
    <s v="Fellowes Basic Home/Office Series Surge Protectors"/>
    <n v="20.77"/>
    <n v="8"/>
    <n v="-52.96"/>
  </r>
  <r>
    <s v="21-05-2015"/>
    <x v="1"/>
    <x v="4"/>
    <x v="781"/>
    <x v="1"/>
    <x v="2"/>
    <x v="9"/>
    <s v="Ibico Plastic and Wire Spiral Binding Combs"/>
    <n v="26.98"/>
    <n v="4"/>
    <n v="8.77"/>
  </r>
  <r>
    <s v="21-05-2015"/>
    <x v="1"/>
    <x v="4"/>
    <x v="460"/>
    <x v="13"/>
    <x v="2"/>
    <x v="9"/>
    <s v="Wilson Jones Ledger-Size, Piano-Hinge Binder, 2&quot;, Blue"/>
    <n v="24.59"/>
    <n v="2"/>
    <n v="-18.03"/>
  </r>
  <r>
    <s v="21-05-2016"/>
    <x v="2"/>
    <x v="4"/>
    <x v="316"/>
    <x v="5"/>
    <x v="0"/>
    <x v="2"/>
    <s v="Motorola HK250 Universal Bluetooth Headset"/>
    <n v="55.18"/>
    <n v="3"/>
    <n v="-12.41"/>
  </r>
  <r>
    <s v="21-05-2016"/>
    <x v="2"/>
    <x v="4"/>
    <x v="316"/>
    <x v="5"/>
    <x v="0"/>
    <x v="0"/>
    <s v="Imation 16GB Mini TravelDrive USB 2.0 Flash Drive"/>
    <n v="66.260000000000005"/>
    <n v="2"/>
    <n v="27.17"/>
  </r>
  <r>
    <s v="21-05-2016"/>
    <x v="2"/>
    <x v="4"/>
    <x v="564"/>
    <x v="14"/>
    <x v="0"/>
    <x v="14"/>
    <s v="Panasonic KX MB2061 Multifunction Printer"/>
    <n v="2396.4"/>
    <n v="10"/>
    <n v="179.73"/>
  </r>
  <r>
    <s v="21-05-2016"/>
    <x v="2"/>
    <x v="4"/>
    <x v="441"/>
    <x v="40"/>
    <x v="2"/>
    <x v="3"/>
    <s v="Easy-staple paper"/>
    <n v="111.96"/>
    <n v="2"/>
    <n v="54.86"/>
  </r>
  <r>
    <s v="21-05-2016"/>
    <x v="2"/>
    <x v="4"/>
    <x v="567"/>
    <x v="4"/>
    <x v="2"/>
    <x v="9"/>
    <s v="Pressboard Covers with Storage Hooks, 9 1/2&quot; x 11&quot;, Light Blue"/>
    <n v="1.96"/>
    <n v="2"/>
    <n v="-3.24"/>
  </r>
  <r>
    <s v="21-05-2016"/>
    <x v="2"/>
    <x v="4"/>
    <x v="567"/>
    <x v="4"/>
    <x v="2"/>
    <x v="3"/>
    <s v="Southworth 100% Cotton The Best Paper"/>
    <n v="82.66"/>
    <n v="9"/>
    <n v="31"/>
  </r>
  <r>
    <s v="21-05-2016"/>
    <x v="2"/>
    <x v="4"/>
    <x v="264"/>
    <x v="3"/>
    <x v="2"/>
    <x v="9"/>
    <s v="Cardinal HOLDit! Binder Insert Strips,Extra Strips"/>
    <n v="3.8"/>
    <n v="3"/>
    <n v="-5.89"/>
  </r>
  <r>
    <s v="21-05-2017"/>
    <x v="3"/>
    <x v="4"/>
    <x v="127"/>
    <x v="2"/>
    <x v="1"/>
    <x v="5"/>
    <s v="Luxo Professional Magnifying Clamp-On Fluorescent Lamps"/>
    <n v="520.04999999999995"/>
    <n v="5"/>
    <n v="72.81"/>
  </r>
  <r>
    <s v="21-05-2017"/>
    <x v="3"/>
    <x v="4"/>
    <x v="127"/>
    <x v="2"/>
    <x v="2"/>
    <x v="11"/>
    <s v="Bulldog Table or Wall-Mount Pencil Sharpener"/>
    <n v="17.97"/>
    <n v="3"/>
    <n v="5.21"/>
  </r>
  <r>
    <s v="21-06-2014"/>
    <x v="0"/>
    <x v="5"/>
    <x v="422"/>
    <x v="20"/>
    <x v="1"/>
    <x v="5"/>
    <s v="Luxo Professional Magnifying Clamp-On Fluorescent Lamps"/>
    <n v="104.01"/>
    <n v="1"/>
    <n v="14.56"/>
  </r>
  <r>
    <s v="21-06-2014"/>
    <x v="0"/>
    <x v="5"/>
    <x v="422"/>
    <x v="20"/>
    <x v="0"/>
    <x v="2"/>
    <s v="Konftel 250 Conference phone - Charcoal black"/>
    <n v="284.82"/>
    <n v="1"/>
    <n v="74.05"/>
  </r>
  <r>
    <s v="21-06-2014"/>
    <x v="0"/>
    <x v="5"/>
    <x v="422"/>
    <x v="20"/>
    <x v="2"/>
    <x v="6"/>
    <s v="Recycled Eldon Regeneration Jumbo File"/>
    <n v="36.840000000000003"/>
    <n v="3"/>
    <n v="10.32"/>
  </r>
  <r>
    <s v="21-06-2014"/>
    <x v="0"/>
    <x v="5"/>
    <x v="1"/>
    <x v="8"/>
    <x v="0"/>
    <x v="2"/>
    <s v="Wireless Extenders zBoost YX545 SOHO Signal Booster"/>
    <n v="1322.93"/>
    <n v="7"/>
    <n v="357.19"/>
  </r>
  <r>
    <s v="21-06-2014"/>
    <x v="0"/>
    <x v="5"/>
    <x v="1"/>
    <x v="8"/>
    <x v="2"/>
    <x v="11"/>
    <s v="OIC #2 Pencils, Medium Soft"/>
    <n v="3.76"/>
    <n v="2"/>
    <n v="1.0900000000000001"/>
  </r>
  <r>
    <s v="21-06-2014"/>
    <x v="0"/>
    <x v="5"/>
    <x v="276"/>
    <x v="25"/>
    <x v="2"/>
    <x v="11"/>
    <s v="Newell 341"/>
    <n v="21.4"/>
    <n v="5"/>
    <n v="6.21"/>
  </r>
  <r>
    <s v="21-06-2014"/>
    <x v="0"/>
    <x v="5"/>
    <x v="46"/>
    <x v="15"/>
    <x v="2"/>
    <x v="9"/>
    <s v="Wilson Jones 1&quot; Hanging DublLock Ring Binders"/>
    <n v="11.09"/>
    <n v="7"/>
    <n v="-8.1300000000000008"/>
  </r>
  <r>
    <s v="21-06-2014"/>
    <x v="0"/>
    <x v="5"/>
    <x v="46"/>
    <x v="15"/>
    <x v="2"/>
    <x v="9"/>
    <s v="Avery Trapezoid Extra Heavy Duty 4&quot; Binders"/>
    <n v="25.16"/>
    <n v="2"/>
    <n v="-16.78"/>
  </r>
  <r>
    <s v="21-06-2014"/>
    <x v="0"/>
    <x v="5"/>
    <x v="448"/>
    <x v="13"/>
    <x v="2"/>
    <x v="13"/>
    <s v="Staple envelope"/>
    <n v="24.9"/>
    <n v="4"/>
    <n v="8.4"/>
  </r>
  <r>
    <s v="21-06-2014"/>
    <x v="0"/>
    <x v="5"/>
    <x v="448"/>
    <x v="13"/>
    <x v="1"/>
    <x v="5"/>
    <s v="Stacking Trays by OIC"/>
    <n v="3.98"/>
    <n v="1"/>
    <n v="0.65"/>
  </r>
  <r>
    <s v="21-06-2014"/>
    <x v="0"/>
    <x v="5"/>
    <x v="448"/>
    <x v="13"/>
    <x v="0"/>
    <x v="0"/>
    <s v="Logitech 910-002974 M325 Wireless Mouse for Web Scrolling"/>
    <n v="95.97"/>
    <n v="4"/>
    <n v="28.79"/>
  </r>
  <r>
    <s v="21-06-2014"/>
    <x v="0"/>
    <x v="5"/>
    <x v="448"/>
    <x v="13"/>
    <x v="0"/>
    <x v="14"/>
    <s v="Epson Perfection V600 Photo Scanner"/>
    <n v="206.99"/>
    <n v="3"/>
    <n v="-172.49"/>
  </r>
  <r>
    <s v="21-06-2014"/>
    <x v="0"/>
    <x v="5"/>
    <x v="448"/>
    <x v="13"/>
    <x v="2"/>
    <x v="10"/>
    <s v="Fellowes Advanced 8 Outlet Surge Suppressor with Phone/Fax Protection"/>
    <n v="44.42"/>
    <n v="2"/>
    <n v="3.89"/>
  </r>
  <r>
    <s v="21-06-2014"/>
    <x v="0"/>
    <x v="5"/>
    <x v="448"/>
    <x v="13"/>
    <x v="2"/>
    <x v="9"/>
    <s v="GBC Prepunched Paper, 19-Hole, for Binding Systems, 24-lb"/>
    <n v="9.01"/>
    <n v="2"/>
    <n v="-7.2"/>
  </r>
  <r>
    <s v="21-06-2014"/>
    <x v="0"/>
    <x v="5"/>
    <x v="32"/>
    <x v="2"/>
    <x v="2"/>
    <x v="3"/>
    <s v="Message Book, Phone, Wirebound Standard Line Memo, 2 3/4&quot; X 5&quot;"/>
    <n v="19.649999999999999"/>
    <n v="3"/>
    <n v="9.0399999999999991"/>
  </r>
  <r>
    <s v="21-06-2014"/>
    <x v="0"/>
    <x v="5"/>
    <x v="32"/>
    <x v="2"/>
    <x v="0"/>
    <x v="2"/>
    <s v="GE 2-Jack Phone Line Splitter"/>
    <n v="617.97"/>
    <n v="3"/>
    <n v="160.66999999999999"/>
  </r>
  <r>
    <s v="21-06-2014"/>
    <x v="0"/>
    <x v="5"/>
    <x v="32"/>
    <x v="2"/>
    <x v="2"/>
    <x v="10"/>
    <s v="Holmes Cool Mist Humidifier for the Whole House with 8-Gallon Output per Day, Extended Life Filter"/>
    <n v="59.7"/>
    <n v="3"/>
    <n v="26.87"/>
  </r>
  <r>
    <s v="21-06-2014"/>
    <x v="0"/>
    <x v="5"/>
    <x v="505"/>
    <x v="2"/>
    <x v="0"/>
    <x v="2"/>
    <s v="Polycom SoundStation2 EX Conference phone"/>
    <n v="1214.8499999999999"/>
    <n v="3"/>
    <n v="352.31"/>
  </r>
  <r>
    <s v="21-06-2015"/>
    <x v="1"/>
    <x v="5"/>
    <x v="170"/>
    <x v="11"/>
    <x v="0"/>
    <x v="2"/>
    <s v="Innergie mMini Combo Duo USB Travel Charging Kit"/>
    <n v="107.98"/>
    <n v="3"/>
    <n v="37.79"/>
  </r>
  <r>
    <s v="21-06-2016"/>
    <x v="2"/>
    <x v="5"/>
    <x v="472"/>
    <x v="2"/>
    <x v="2"/>
    <x v="9"/>
    <s v="SpineVue Locking Slant-D Ring Binders by Cardinal"/>
    <n v="36.56"/>
    <n v="5"/>
    <n v="12.8"/>
  </r>
  <r>
    <s v="21-06-2016"/>
    <x v="2"/>
    <x v="5"/>
    <x v="472"/>
    <x v="2"/>
    <x v="2"/>
    <x v="9"/>
    <s v="Premium Transparent Presentation Covers, No Pattern/Clear, 8 1/2&quot; x 11&quot;"/>
    <n v="186.14"/>
    <n v="6"/>
    <n v="60.5"/>
  </r>
  <r>
    <s v="21-06-2016"/>
    <x v="2"/>
    <x v="5"/>
    <x v="472"/>
    <x v="2"/>
    <x v="1"/>
    <x v="16"/>
    <s v="O'Sullivan Living Dimensions 5-Shelf Bookcases"/>
    <n v="353.57"/>
    <n v="2"/>
    <n v="-44.2"/>
  </r>
  <r>
    <s v="21-06-2016"/>
    <x v="2"/>
    <x v="5"/>
    <x v="475"/>
    <x v="3"/>
    <x v="2"/>
    <x v="9"/>
    <s v="Avery Durable Slant Ring Binders With Label Holder"/>
    <n v="0.84"/>
    <n v="1"/>
    <n v="-1.34"/>
  </r>
  <r>
    <s v="21-06-2017"/>
    <x v="3"/>
    <x v="5"/>
    <x v="290"/>
    <x v="18"/>
    <x v="1"/>
    <x v="5"/>
    <s v="Stacking Tray, Side-Loading, Legal, Smoke"/>
    <n v="17.920000000000002"/>
    <n v="5"/>
    <n v="2.46"/>
  </r>
  <r>
    <s v="21-06-2017"/>
    <x v="3"/>
    <x v="5"/>
    <x v="290"/>
    <x v="18"/>
    <x v="2"/>
    <x v="9"/>
    <s v="Deluxe Heavy-Duty Vinyl Round Ring Binder"/>
    <n v="41.26"/>
    <n v="6"/>
    <n v="-34.380000000000003"/>
  </r>
  <r>
    <s v="21-06-2017"/>
    <x v="3"/>
    <x v="5"/>
    <x v="477"/>
    <x v="47"/>
    <x v="2"/>
    <x v="9"/>
    <s v="Ibico Standard Transparent Covers"/>
    <n v="82.4"/>
    <n v="5"/>
    <n v="40.380000000000003"/>
  </r>
  <r>
    <s v="21-06-2017"/>
    <x v="3"/>
    <x v="5"/>
    <x v="477"/>
    <x v="47"/>
    <x v="2"/>
    <x v="9"/>
    <s v="Zipper Ring Binder Pockets"/>
    <n v="6.24"/>
    <n v="2"/>
    <n v="3.06"/>
  </r>
  <r>
    <s v="21-06-2017"/>
    <x v="3"/>
    <x v="5"/>
    <x v="477"/>
    <x v="47"/>
    <x v="2"/>
    <x v="3"/>
    <s v="Xerox 1908"/>
    <n v="447.84"/>
    <n v="8"/>
    <n v="219.44"/>
  </r>
  <r>
    <s v="21-07-2014"/>
    <x v="0"/>
    <x v="6"/>
    <x v="781"/>
    <x v="5"/>
    <x v="2"/>
    <x v="11"/>
    <s v="Newell 334"/>
    <n v="99.2"/>
    <n v="5"/>
    <n v="25.79"/>
  </r>
  <r>
    <s v="21-07-2014"/>
    <x v="0"/>
    <x v="6"/>
    <x v="781"/>
    <x v="5"/>
    <x v="1"/>
    <x v="1"/>
    <s v="Global Troy Executive Leather Low-Back Tilter"/>
    <n v="801.57"/>
    <n v="2"/>
    <n v="50.1"/>
  </r>
  <r>
    <s v="21-07-2014"/>
    <x v="0"/>
    <x v="6"/>
    <x v="781"/>
    <x v="5"/>
    <x v="1"/>
    <x v="7"/>
    <s v="Hon 30&quot; x 60&quot; Table with Locking Drawer"/>
    <n v="272.85000000000002"/>
    <n v="1"/>
    <n v="27.28"/>
  </r>
  <r>
    <s v="21-07-2014"/>
    <x v="0"/>
    <x v="6"/>
    <x v="391"/>
    <x v="4"/>
    <x v="2"/>
    <x v="10"/>
    <s v="Acco 6 Outlet Guardian Basic Surge Suppressor"/>
    <n v="4.99"/>
    <n v="3"/>
    <n v="-12.98"/>
  </r>
  <r>
    <s v="21-07-2014"/>
    <x v="0"/>
    <x v="6"/>
    <x v="391"/>
    <x v="4"/>
    <x v="2"/>
    <x v="13"/>
    <s v="Inter-Office Recycled Envelopes, Brown Kraft, Button-String,10&quot; x 13&quot; , 100/Box"/>
    <n v="87.92"/>
    <n v="5"/>
    <n v="29.67"/>
  </r>
  <r>
    <s v="21-07-2014"/>
    <x v="0"/>
    <x v="6"/>
    <x v="391"/>
    <x v="4"/>
    <x v="1"/>
    <x v="1"/>
    <s v="Hon Every-Day Series Multi-Task Chairs"/>
    <n v="657.93"/>
    <n v="5"/>
    <n v="-93.99"/>
  </r>
  <r>
    <s v="21-07-2014"/>
    <x v="0"/>
    <x v="6"/>
    <x v="391"/>
    <x v="4"/>
    <x v="2"/>
    <x v="9"/>
    <s v="Acco Economy Flexible Poly Round Ring Binder"/>
    <n v="1.04"/>
    <n v="1"/>
    <n v="-1.83"/>
  </r>
  <r>
    <s v="21-07-2014"/>
    <x v="0"/>
    <x v="6"/>
    <x v="233"/>
    <x v="27"/>
    <x v="0"/>
    <x v="2"/>
    <s v="Griffin GC17055 Auxiliary Audio Cable"/>
    <n v="35.979999999999997"/>
    <n v="2"/>
    <n v="10.07"/>
  </r>
  <r>
    <s v="21-07-2016"/>
    <x v="2"/>
    <x v="6"/>
    <x v="438"/>
    <x v="13"/>
    <x v="2"/>
    <x v="9"/>
    <s v="GBC Instant Report Kit"/>
    <n v="1.94"/>
    <n v="1"/>
    <n v="-1.29"/>
  </r>
  <r>
    <s v="21-07-2016"/>
    <x v="2"/>
    <x v="6"/>
    <x v="544"/>
    <x v="18"/>
    <x v="2"/>
    <x v="11"/>
    <s v="Boston 16765 Mini Stand Up Battery Pencil Sharpener"/>
    <n v="18.66"/>
    <n v="2"/>
    <n v="1.4"/>
  </r>
  <r>
    <s v="21-07-2016"/>
    <x v="2"/>
    <x v="6"/>
    <x v="544"/>
    <x v="18"/>
    <x v="2"/>
    <x v="9"/>
    <s v="Wilson Jones 1&quot; Hanging DublLock Ring Binders"/>
    <n v="11.09"/>
    <n v="7"/>
    <n v="-8.1300000000000008"/>
  </r>
  <r>
    <s v="21-07-2016"/>
    <x v="2"/>
    <x v="6"/>
    <x v="544"/>
    <x v="18"/>
    <x v="2"/>
    <x v="6"/>
    <s v="Safco Steel Mobile File Cart"/>
    <n v="66.69"/>
    <n v="1"/>
    <n v="4.17"/>
  </r>
  <r>
    <s v="21-07-2016"/>
    <x v="2"/>
    <x v="6"/>
    <x v="544"/>
    <x v="18"/>
    <x v="2"/>
    <x v="6"/>
    <s v="Fellowes Mobile File Cart, Black"/>
    <n v="99.49"/>
    <n v="2"/>
    <n v="8.7100000000000009"/>
  </r>
  <r>
    <s v="21-07-2016"/>
    <x v="2"/>
    <x v="6"/>
    <x v="86"/>
    <x v="12"/>
    <x v="2"/>
    <x v="8"/>
    <s v="Avery 494"/>
    <n v="6.26"/>
    <n v="3"/>
    <n v="2.04"/>
  </r>
  <r>
    <s v="21-07-2016"/>
    <x v="2"/>
    <x v="6"/>
    <x v="86"/>
    <x v="12"/>
    <x v="1"/>
    <x v="1"/>
    <s v="Leather Task Chair, Black"/>
    <n v="363.92"/>
    <n v="5"/>
    <n v="0"/>
  </r>
  <r>
    <s v="21-07-2016"/>
    <x v="2"/>
    <x v="6"/>
    <x v="428"/>
    <x v="5"/>
    <x v="2"/>
    <x v="13"/>
    <s v="Ames Color-File Green Diamond Border X-ray Mailers"/>
    <n v="419.9"/>
    <n v="5"/>
    <n v="197.35"/>
  </r>
  <r>
    <s v="21-07-2016"/>
    <x v="2"/>
    <x v="6"/>
    <x v="428"/>
    <x v="5"/>
    <x v="2"/>
    <x v="8"/>
    <s v="Self-Adhesive Removable Labels"/>
    <n v="3.15"/>
    <n v="1"/>
    <n v="1.51"/>
  </r>
  <r>
    <s v="21-07-2017"/>
    <x v="3"/>
    <x v="6"/>
    <x v="334"/>
    <x v="8"/>
    <x v="2"/>
    <x v="3"/>
    <s v="Xerox 1993"/>
    <n v="6.48"/>
    <n v="1"/>
    <n v="3.18"/>
  </r>
  <r>
    <s v="21-07-2017"/>
    <x v="3"/>
    <x v="6"/>
    <x v="393"/>
    <x v="21"/>
    <x v="0"/>
    <x v="2"/>
    <s v="PayAnywhere Card Reader"/>
    <n v="71.930000000000007"/>
    <n v="9"/>
    <n v="6.29"/>
  </r>
  <r>
    <s v="21-07-2017"/>
    <x v="3"/>
    <x v="6"/>
    <x v="393"/>
    <x v="21"/>
    <x v="2"/>
    <x v="11"/>
    <s v="BOSTON Ranger #55 Pencil Sharpener, Black"/>
    <n v="25.99"/>
    <n v="1"/>
    <n v="7.54"/>
  </r>
  <r>
    <s v="21-07-2017"/>
    <x v="3"/>
    <x v="6"/>
    <x v="615"/>
    <x v="18"/>
    <x v="2"/>
    <x v="9"/>
    <s v="Vinyl Sectional Post Binders"/>
    <n v="33.93"/>
    <n v="3"/>
    <n v="-22.62"/>
  </r>
  <r>
    <s v="21-07-2017"/>
    <x v="3"/>
    <x v="6"/>
    <x v="615"/>
    <x v="18"/>
    <x v="2"/>
    <x v="6"/>
    <s v="Letter Size File"/>
    <n v="222.32"/>
    <n v="7"/>
    <n v="25.01"/>
  </r>
  <r>
    <s v="21-07-2017"/>
    <x v="3"/>
    <x v="6"/>
    <x v="615"/>
    <x v="18"/>
    <x v="0"/>
    <x v="2"/>
    <s v="Dexim XPower Skin Super-Thin Power Case for iPhone 5 - Black"/>
    <n v="210.56"/>
    <n v="6"/>
    <n v="-52.64"/>
  </r>
  <r>
    <s v="21-07-2017"/>
    <x v="3"/>
    <x v="6"/>
    <x v="691"/>
    <x v="20"/>
    <x v="2"/>
    <x v="11"/>
    <s v="Berol Giant Pencil Sharpener"/>
    <n v="101.94"/>
    <n v="6"/>
    <n v="29.56"/>
  </r>
  <r>
    <s v="21-07-2017"/>
    <x v="3"/>
    <x v="6"/>
    <x v="691"/>
    <x v="20"/>
    <x v="0"/>
    <x v="2"/>
    <s v="Nortel Networks T7316 E Nt8 B27"/>
    <n v="271.95999999999998"/>
    <n v="4"/>
    <n v="67.989999999999995"/>
  </r>
  <r>
    <s v="21-07-2017"/>
    <x v="3"/>
    <x v="6"/>
    <x v="691"/>
    <x v="20"/>
    <x v="1"/>
    <x v="5"/>
    <s v="Regeneration Desk Collection"/>
    <n v="8.8000000000000007"/>
    <n v="5"/>
    <n v="3.87"/>
  </r>
  <r>
    <s v="21-07-2017"/>
    <x v="3"/>
    <x v="6"/>
    <x v="691"/>
    <x v="20"/>
    <x v="2"/>
    <x v="11"/>
    <s v="Newell 35"/>
    <n v="19.68"/>
    <n v="6"/>
    <n v="5.71"/>
  </r>
  <r>
    <s v="21-07-2017"/>
    <x v="3"/>
    <x v="6"/>
    <x v="691"/>
    <x v="20"/>
    <x v="1"/>
    <x v="16"/>
    <s v="Bush Westfield Collection Bookcases, Fully Assembled"/>
    <n v="302.94"/>
    <n v="3"/>
    <n v="69.680000000000007"/>
  </r>
  <r>
    <s v="21-07-2017"/>
    <x v="3"/>
    <x v="6"/>
    <x v="691"/>
    <x v="20"/>
    <x v="2"/>
    <x v="9"/>
    <s v="Cardinal Holdit Business Card Pockets"/>
    <n v="14.94"/>
    <n v="3"/>
    <n v="7.17"/>
  </r>
  <r>
    <s v="21-07-2017"/>
    <x v="3"/>
    <x v="6"/>
    <x v="691"/>
    <x v="20"/>
    <x v="2"/>
    <x v="15"/>
    <s v="Premier Electric Letter Opener"/>
    <n v="231.72"/>
    <n v="2"/>
    <n v="11.59"/>
  </r>
  <r>
    <s v="21-07-2017"/>
    <x v="3"/>
    <x v="6"/>
    <x v="420"/>
    <x v="5"/>
    <x v="2"/>
    <x v="3"/>
    <s v="Wirebound Message Forms, Four 2 3/4 x 5 Forms per Page, Pink Paper"/>
    <n v="16.34"/>
    <n v="2"/>
    <n v="7.68"/>
  </r>
  <r>
    <s v="21-07-2017"/>
    <x v="3"/>
    <x v="6"/>
    <x v="420"/>
    <x v="5"/>
    <x v="1"/>
    <x v="1"/>
    <s v="Hon Olson Stacker Stools"/>
    <n v="225.3"/>
    <n v="2"/>
    <n v="22.53"/>
  </r>
  <r>
    <s v="21-07-2017"/>
    <x v="3"/>
    <x v="6"/>
    <x v="420"/>
    <x v="5"/>
    <x v="2"/>
    <x v="9"/>
    <s v="GBC Premium Transparent Covers with Diagonal Lined Pattern"/>
    <n v="50.35"/>
    <n v="3"/>
    <n v="17.62"/>
  </r>
  <r>
    <s v="21-07-2017"/>
    <x v="3"/>
    <x v="6"/>
    <x v="44"/>
    <x v="2"/>
    <x v="2"/>
    <x v="10"/>
    <s v="Eureka Sanitaire  Multi-Pro Heavy-Duty Upright, Disposable Bags"/>
    <n v="17.48"/>
    <n v="4"/>
    <n v="4.54"/>
  </r>
  <r>
    <s v="21-07-2017"/>
    <x v="3"/>
    <x v="6"/>
    <x v="447"/>
    <x v="5"/>
    <x v="2"/>
    <x v="11"/>
    <s v="Nontoxic Chalk"/>
    <n v="3.52"/>
    <n v="2"/>
    <n v="1.69"/>
  </r>
  <r>
    <s v="21-07-2017"/>
    <x v="3"/>
    <x v="6"/>
    <x v="447"/>
    <x v="5"/>
    <x v="0"/>
    <x v="2"/>
    <s v="Polycom SoundPoint IP 450 VoIP phone"/>
    <n v="1626.19"/>
    <n v="9"/>
    <n v="121.96"/>
  </r>
  <r>
    <s v="21-07-2017"/>
    <x v="3"/>
    <x v="6"/>
    <x v="244"/>
    <x v="4"/>
    <x v="1"/>
    <x v="7"/>
    <s v="Hon 61000 Series Interactive Training Tables"/>
    <n v="124.4"/>
    <n v="4"/>
    <n v="-21.33"/>
  </r>
  <r>
    <s v="21-07-2017"/>
    <x v="3"/>
    <x v="6"/>
    <x v="590"/>
    <x v="3"/>
    <x v="2"/>
    <x v="9"/>
    <s v="Avery Poly Binder Pockets"/>
    <n v="2.86"/>
    <n v="4"/>
    <n v="-4.58"/>
  </r>
  <r>
    <s v="21-07-2017"/>
    <x v="3"/>
    <x v="6"/>
    <x v="590"/>
    <x v="3"/>
    <x v="2"/>
    <x v="9"/>
    <s v="Catalog Binders with Expanding Posts"/>
    <n v="94.19"/>
    <n v="7"/>
    <n v="-164.84"/>
  </r>
  <r>
    <s v="21-07-2017"/>
    <x v="3"/>
    <x v="6"/>
    <x v="308"/>
    <x v="3"/>
    <x v="2"/>
    <x v="9"/>
    <s v="Wilson Jones 1&quot; Hanging DublLock Ring Binders"/>
    <n v="2.11"/>
    <n v="2"/>
    <n v="-3.38"/>
  </r>
  <r>
    <s v="21-08-2015"/>
    <x v="1"/>
    <x v="7"/>
    <x v="48"/>
    <x v="5"/>
    <x v="1"/>
    <x v="1"/>
    <s v="Hon GuestStacker Chair"/>
    <n v="544.01"/>
    <n v="3"/>
    <n v="40.799999999999997"/>
  </r>
  <r>
    <s v="21-08-2015"/>
    <x v="1"/>
    <x v="7"/>
    <x v="48"/>
    <x v="5"/>
    <x v="2"/>
    <x v="3"/>
    <s v="Xerox 191"/>
    <n v="59.94"/>
    <n v="3"/>
    <n v="28.17"/>
  </r>
  <r>
    <s v="21-08-2015"/>
    <x v="1"/>
    <x v="7"/>
    <x v="48"/>
    <x v="5"/>
    <x v="2"/>
    <x v="3"/>
    <s v="Xerox 1974"/>
    <n v="23.92"/>
    <n v="4"/>
    <n v="11.72"/>
  </r>
  <r>
    <s v="21-08-2015"/>
    <x v="1"/>
    <x v="7"/>
    <x v="48"/>
    <x v="5"/>
    <x v="2"/>
    <x v="3"/>
    <s v="Xerox 1927"/>
    <n v="4.28"/>
    <n v="1"/>
    <n v="1.93"/>
  </r>
  <r>
    <s v="21-08-2015"/>
    <x v="1"/>
    <x v="7"/>
    <x v="385"/>
    <x v="5"/>
    <x v="1"/>
    <x v="16"/>
    <s v="Sauder Camden County Collection Library"/>
    <n v="586.4"/>
    <n v="6"/>
    <n v="34.49"/>
  </r>
  <r>
    <s v="21-08-2015"/>
    <x v="1"/>
    <x v="7"/>
    <x v="385"/>
    <x v="5"/>
    <x v="2"/>
    <x v="6"/>
    <s v="Carina Double Wide Media Storage Towers in Natural &amp; Black"/>
    <n v="80.98"/>
    <n v="1"/>
    <n v="3.24"/>
  </r>
  <r>
    <s v="21-08-2015"/>
    <x v="1"/>
    <x v="7"/>
    <x v="65"/>
    <x v="18"/>
    <x v="2"/>
    <x v="9"/>
    <s v="Acco D-Ring Binder w/DublLock"/>
    <n v="12.83"/>
    <n v="2"/>
    <n v="-8.98"/>
  </r>
  <r>
    <s v="21-08-2015"/>
    <x v="1"/>
    <x v="7"/>
    <x v="65"/>
    <x v="18"/>
    <x v="1"/>
    <x v="1"/>
    <s v="Global Commerce Series High-Back Swivel/Tilt Chairs"/>
    <n v="598.46"/>
    <n v="3"/>
    <n v="-42.75"/>
  </r>
  <r>
    <s v="21-08-2015"/>
    <x v="1"/>
    <x v="7"/>
    <x v="65"/>
    <x v="18"/>
    <x v="1"/>
    <x v="5"/>
    <s v="Tenex Chairmats For Use with Hard Floors"/>
    <n v="25.98"/>
    <n v="1"/>
    <n v="-3.9"/>
  </r>
  <r>
    <s v="21-08-2015"/>
    <x v="1"/>
    <x v="7"/>
    <x v="460"/>
    <x v="17"/>
    <x v="2"/>
    <x v="11"/>
    <s v="Quartet Omega Colored Chalk, 12/Pack"/>
    <n v="17.52"/>
    <n v="3"/>
    <n v="8.23"/>
  </r>
  <r>
    <s v="21-08-2015"/>
    <x v="1"/>
    <x v="7"/>
    <x v="460"/>
    <x v="17"/>
    <x v="2"/>
    <x v="11"/>
    <s v="Premium Writing Pencils, Soft, #2 by Central Association for the Blind"/>
    <n v="35.76"/>
    <n v="12"/>
    <n v="10.01"/>
  </r>
  <r>
    <s v="21-08-2015"/>
    <x v="1"/>
    <x v="7"/>
    <x v="719"/>
    <x v="13"/>
    <x v="2"/>
    <x v="15"/>
    <s v="Staple remover"/>
    <n v="3.49"/>
    <n v="2"/>
    <n v="-0.7"/>
  </r>
  <r>
    <s v="21-08-2015"/>
    <x v="1"/>
    <x v="7"/>
    <x v="719"/>
    <x v="13"/>
    <x v="0"/>
    <x v="0"/>
    <s v="Sabrent 4-Port USB 2.0 Hub"/>
    <n v="21.73"/>
    <n v="4"/>
    <n v="3.8"/>
  </r>
  <r>
    <s v="21-08-2015"/>
    <x v="1"/>
    <x v="7"/>
    <x v="719"/>
    <x v="13"/>
    <x v="2"/>
    <x v="6"/>
    <s v="SAFCO Commercial Wire Shelving, Black"/>
    <n v="663.07"/>
    <n v="6"/>
    <n v="-165.77"/>
  </r>
  <r>
    <s v="21-08-2015"/>
    <x v="1"/>
    <x v="7"/>
    <x v="719"/>
    <x v="13"/>
    <x v="2"/>
    <x v="9"/>
    <s v="GBC DocuBind P100 Manual Binding Machine"/>
    <n v="99.59"/>
    <n v="2"/>
    <n v="-82.99"/>
  </r>
  <r>
    <s v="21-08-2015"/>
    <x v="1"/>
    <x v="7"/>
    <x v="719"/>
    <x v="13"/>
    <x v="2"/>
    <x v="3"/>
    <s v="Xerox 1979"/>
    <n v="49.57"/>
    <n v="2"/>
    <n v="15.49"/>
  </r>
  <r>
    <s v="21-08-2016"/>
    <x v="2"/>
    <x v="7"/>
    <x v="411"/>
    <x v="12"/>
    <x v="2"/>
    <x v="8"/>
    <s v="Avery 49"/>
    <n v="9.2200000000000006"/>
    <n v="4"/>
    <n v="3.34"/>
  </r>
  <r>
    <s v="21-08-2016"/>
    <x v="2"/>
    <x v="7"/>
    <x v="411"/>
    <x v="12"/>
    <x v="2"/>
    <x v="15"/>
    <s v="Acme 10&quot; Easy Grip Assistive Scissors"/>
    <n v="28.05"/>
    <n v="2"/>
    <n v="3.51"/>
  </r>
  <r>
    <s v="21-08-2016"/>
    <x v="2"/>
    <x v="7"/>
    <x v="195"/>
    <x v="13"/>
    <x v="1"/>
    <x v="7"/>
    <s v="Iceberg OfficeWorks 42&quot; Round Tables"/>
    <n v="815.29"/>
    <n v="9"/>
    <n v="-339.71"/>
  </r>
  <r>
    <s v="21-08-2016"/>
    <x v="2"/>
    <x v="7"/>
    <x v="587"/>
    <x v="5"/>
    <x v="2"/>
    <x v="9"/>
    <s v="Avery Durable Slant Ring Binders"/>
    <n v="12.67"/>
    <n v="2"/>
    <n v="4.75"/>
  </r>
  <r>
    <s v="21-08-2016"/>
    <x v="2"/>
    <x v="7"/>
    <x v="587"/>
    <x v="5"/>
    <x v="0"/>
    <x v="2"/>
    <s v="Motorola HK250 Universal Bluetooth Headset"/>
    <n v="91.96"/>
    <n v="5"/>
    <n v="-20.69"/>
  </r>
  <r>
    <s v="21-08-2016"/>
    <x v="2"/>
    <x v="7"/>
    <x v="587"/>
    <x v="5"/>
    <x v="0"/>
    <x v="0"/>
    <s v="Logitech Gaming G510s - Keyboard"/>
    <n v="254.97"/>
    <n v="3"/>
    <n v="91.79"/>
  </r>
  <r>
    <s v="21-08-2016"/>
    <x v="2"/>
    <x v="7"/>
    <x v="587"/>
    <x v="5"/>
    <x v="0"/>
    <x v="2"/>
    <s v="Anker Astro Mini 3000mAh Ultra-Compact Portable Charger"/>
    <n v="31.98"/>
    <n v="2"/>
    <n v="-8"/>
  </r>
  <r>
    <s v="21-08-2016"/>
    <x v="2"/>
    <x v="7"/>
    <x v="587"/>
    <x v="5"/>
    <x v="1"/>
    <x v="7"/>
    <s v="Bretford CR8500 Series Meeting Room Furniture"/>
    <n v="2887.06"/>
    <n v="9"/>
    <n v="180.44"/>
  </r>
  <r>
    <s v="21-08-2016"/>
    <x v="2"/>
    <x v="7"/>
    <x v="587"/>
    <x v="5"/>
    <x v="2"/>
    <x v="3"/>
    <s v="Xerox 1997"/>
    <n v="12.96"/>
    <n v="2"/>
    <n v="6.22"/>
  </r>
  <r>
    <s v="21-08-2016"/>
    <x v="2"/>
    <x v="7"/>
    <x v="587"/>
    <x v="5"/>
    <x v="2"/>
    <x v="3"/>
    <s v="Xerox 1928"/>
    <n v="47.52"/>
    <n v="9"/>
    <n v="21.38"/>
  </r>
  <r>
    <s v="21-08-2016"/>
    <x v="2"/>
    <x v="7"/>
    <x v="417"/>
    <x v="1"/>
    <x v="2"/>
    <x v="9"/>
    <s v="Avery Durable Slant Ring Binders With Label Holder"/>
    <n v="33.44"/>
    <n v="10"/>
    <n v="11.7"/>
  </r>
  <r>
    <s v="21-08-2016"/>
    <x v="2"/>
    <x v="7"/>
    <x v="271"/>
    <x v="2"/>
    <x v="1"/>
    <x v="1"/>
    <s v="Leather Task Chair, Black"/>
    <n v="573.16999999999996"/>
    <n v="7"/>
    <n v="63.69"/>
  </r>
  <r>
    <s v="21-08-2017"/>
    <x v="3"/>
    <x v="7"/>
    <x v="266"/>
    <x v="32"/>
    <x v="1"/>
    <x v="1"/>
    <s v="Hon Multipurpose Stacking Arm Chairs"/>
    <n v="866.4"/>
    <n v="4"/>
    <n v="225.26"/>
  </r>
  <r>
    <s v="21-08-2017"/>
    <x v="3"/>
    <x v="7"/>
    <x v="591"/>
    <x v="7"/>
    <x v="2"/>
    <x v="4"/>
    <s v="Advantus Plastic Paper Clips"/>
    <n v="35"/>
    <n v="7"/>
    <n v="16.8"/>
  </r>
  <r>
    <s v="21-08-2017"/>
    <x v="3"/>
    <x v="7"/>
    <x v="591"/>
    <x v="7"/>
    <x v="2"/>
    <x v="15"/>
    <s v="Acme Forged Steel Scissors with Black Enamel Handles"/>
    <n v="37.24"/>
    <n v="4"/>
    <n v="10.8"/>
  </r>
  <r>
    <s v="21-08-2017"/>
    <x v="3"/>
    <x v="7"/>
    <x v="591"/>
    <x v="7"/>
    <x v="2"/>
    <x v="13"/>
    <s v="Security-Tint Envelopes"/>
    <n v="15.28"/>
    <n v="2"/>
    <n v="7.49"/>
  </r>
  <r>
    <s v="21-08-2017"/>
    <x v="3"/>
    <x v="7"/>
    <x v="143"/>
    <x v="5"/>
    <x v="2"/>
    <x v="11"/>
    <s v="Newell 336"/>
    <n v="17.12"/>
    <n v="4"/>
    <n v="4.96"/>
  </r>
  <r>
    <s v="21-08-2017"/>
    <x v="3"/>
    <x v="7"/>
    <x v="143"/>
    <x v="5"/>
    <x v="0"/>
    <x v="2"/>
    <s v="Cisco 8x8 Inc. 6753i IP Business Phone System"/>
    <n v="431.97"/>
    <n v="4"/>
    <n v="37.799999999999997"/>
  </r>
  <r>
    <s v="21-08-2017"/>
    <x v="3"/>
    <x v="7"/>
    <x v="143"/>
    <x v="5"/>
    <x v="1"/>
    <x v="5"/>
    <s v="Tenex Chairmats For Use with Hard Floors"/>
    <n v="129.91999999999999"/>
    <n v="4"/>
    <n v="10.39"/>
  </r>
  <r>
    <s v="21-08-2017"/>
    <x v="3"/>
    <x v="7"/>
    <x v="143"/>
    <x v="5"/>
    <x v="1"/>
    <x v="7"/>
    <s v="Chromcraft Rectangular Conference Tables"/>
    <n v="568.73"/>
    <n v="3"/>
    <n v="28.44"/>
  </r>
  <r>
    <s v="21-08-2017"/>
    <x v="3"/>
    <x v="7"/>
    <x v="143"/>
    <x v="5"/>
    <x v="2"/>
    <x v="9"/>
    <s v="Acco Flexible ACCOHIDE Square Ring Data Binder, Dark Blue, 11 1/2&quot; X 14&quot; 7/8&quot;"/>
    <n v="117.14"/>
    <n v="9"/>
    <n v="42.46"/>
  </r>
  <r>
    <s v="21-08-2017"/>
    <x v="3"/>
    <x v="7"/>
    <x v="143"/>
    <x v="5"/>
    <x v="2"/>
    <x v="10"/>
    <s v="Fellowes Command Center 5-outlet power strip"/>
    <n v="203.52"/>
    <n v="3"/>
    <n v="54.95"/>
  </r>
  <r>
    <s v="21-08-2017"/>
    <x v="3"/>
    <x v="7"/>
    <x v="143"/>
    <x v="5"/>
    <x v="2"/>
    <x v="8"/>
    <s v="Avery Address/Shipping Labels for Typewriters, 4&quot; x 2&quot;"/>
    <n v="51.75"/>
    <n v="5"/>
    <n v="24.84"/>
  </r>
  <r>
    <s v="21-08-2017"/>
    <x v="3"/>
    <x v="7"/>
    <x v="125"/>
    <x v="24"/>
    <x v="2"/>
    <x v="3"/>
    <s v="Xerox 1888"/>
    <n v="277.39999999999998"/>
    <n v="5"/>
    <n v="133.15"/>
  </r>
  <r>
    <s v="21-08-2017"/>
    <x v="3"/>
    <x v="7"/>
    <x v="125"/>
    <x v="24"/>
    <x v="1"/>
    <x v="5"/>
    <s v="DAX Executive Solid Wood Document Frame, Desktop or Hang, Mahogany, 5 x 7"/>
    <n v="25.16"/>
    <n v="2"/>
    <n v="8.5500000000000007"/>
  </r>
  <r>
    <s v="21-08-2017"/>
    <x v="3"/>
    <x v="7"/>
    <x v="125"/>
    <x v="24"/>
    <x v="1"/>
    <x v="5"/>
    <s v="Seth Thomas 12&quot; Clock w/ Goldtone Case"/>
    <n v="91.92"/>
    <n v="4"/>
    <n v="31.25"/>
  </r>
  <r>
    <s v="21-08-2017"/>
    <x v="3"/>
    <x v="7"/>
    <x v="599"/>
    <x v="23"/>
    <x v="2"/>
    <x v="3"/>
    <s v="Xerox 1941"/>
    <n v="83.88"/>
    <n v="1"/>
    <n v="29.36"/>
  </r>
  <r>
    <s v="21-08-2017"/>
    <x v="3"/>
    <x v="7"/>
    <x v="723"/>
    <x v="1"/>
    <x v="1"/>
    <x v="1"/>
    <s v="Padded Folding Chairs, Black, 4/Carton"/>
    <n v="388.7"/>
    <n v="6"/>
    <n v="38.869999999999997"/>
  </r>
  <r>
    <s v="21-08-2017"/>
    <x v="3"/>
    <x v="7"/>
    <x v="723"/>
    <x v="1"/>
    <x v="2"/>
    <x v="6"/>
    <s v="Fellowes Stor/Drawer Steel Plus Storage Drawers"/>
    <n v="572.58000000000004"/>
    <n v="6"/>
    <n v="34.35"/>
  </r>
  <r>
    <s v="21-08-2017"/>
    <x v="3"/>
    <x v="7"/>
    <x v="723"/>
    <x v="1"/>
    <x v="0"/>
    <x v="0"/>
    <s v="Kensington K72356US Mouse-in-a-Box USB Desktop Mouse"/>
    <n v="33.18"/>
    <n v="2"/>
    <n v="11.61"/>
  </r>
  <r>
    <s v="21-08-2017"/>
    <x v="3"/>
    <x v="7"/>
    <x v="291"/>
    <x v="2"/>
    <x v="2"/>
    <x v="9"/>
    <s v="Avery Metallic Poly Binders"/>
    <n v="32.090000000000003"/>
    <n v="7"/>
    <n v="11.23"/>
  </r>
  <r>
    <s v="21-08-2017"/>
    <x v="3"/>
    <x v="7"/>
    <x v="291"/>
    <x v="2"/>
    <x v="2"/>
    <x v="9"/>
    <s v="GBC DocuBind TL300 Electric Binding System"/>
    <n v="4305.55"/>
    <n v="6"/>
    <n v="1453.12"/>
  </r>
  <r>
    <s v="21-08-2017"/>
    <x v="3"/>
    <x v="7"/>
    <x v="633"/>
    <x v="15"/>
    <x v="2"/>
    <x v="6"/>
    <s v="Recycled Data-Pak for Archival Bound Computer Printouts, 12-1/2 x 12-1/2 x 16"/>
    <n v="237.1"/>
    <n v="3"/>
    <n v="20.75"/>
  </r>
  <r>
    <s v="21-08-2017"/>
    <x v="3"/>
    <x v="7"/>
    <x v="633"/>
    <x v="15"/>
    <x v="1"/>
    <x v="5"/>
    <s v="DAX Charcoal/Nickel-Tone Document Frame, 5 x 7"/>
    <n v="22.75"/>
    <n v="3"/>
    <n v="7.11"/>
  </r>
  <r>
    <s v="21-08-2017"/>
    <x v="3"/>
    <x v="7"/>
    <x v="633"/>
    <x v="15"/>
    <x v="2"/>
    <x v="3"/>
    <s v="Southworth 25% Cotton Antique Laid Paper &amp; Envelopes"/>
    <n v="6.67"/>
    <n v="1"/>
    <n v="2.09"/>
  </r>
  <r>
    <s v="21-09-2014"/>
    <x v="0"/>
    <x v="8"/>
    <x v="226"/>
    <x v="1"/>
    <x v="0"/>
    <x v="2"/>
    <s v="Nortel Meridian M3904 Professional Digital phone"/>
    <n v="246.38"/>
    <n v="2"/>
    <n v="27.72"/>
  </r>
  <r>
    <s v="21-09-2014"/>
    <x v="0"/>
    <x v="8"/>
    <x v="226"/>
    <x v="1"/>
    <x v="0"/>
    <x v="12"/>
    <s v="Canon PC1080F Personal Copier"/>
    <n v="1799.97"/>
    <n v="3"/>
    <n v="701.99"/>
  </r>
  <r>
    <s v="21-09-2014"/>
    <x v="0"/>
    <x v="8"/>
    <x v="239"/>
    <x v="27"/>
    <x v="2"/>
    <x v="10"/>
    <s v="Fellowes Basic Home/Office Series Surge Protectors"/>
    <n v="25.96"/>
    <n v="2"/>
    <n v="7.53"/>
  </r>
  <r>
    <s v="21-09-2014"/>
    <x v="0"/>
    <x v="8"/>
    <x v="239"/>
    <x v="27"/>
    <x v="2"/>
    <x v="10"/>
    <s v="Acco 6 Outlet Guardian Standard Surge Suppressor"/>
    <n v="36.270000000000003"/>
    <n v="3"/>
    <n v="10.88"/>
  </r>
  <r>
    <s v="21-09-2014"/>
    <x v="0"/>
    <x v="8"/>
    <x v="239"/>
    <x v="27"/>
    <x v="2"/>
    <x v="3"/>
    <s v="Xerox 224"/>
    <n v="6.48"/>
    <n v="1"/>
    <n v="3.11"/>
  </r>
  <r>
    <s v="21-09-2014"/>
    <x v="0"/>
    <x v="8"/>
    <x v="518"/>
    <x v="5"/>
    <x v="2"/>
    <x v="13"/>
    <s v="Staple envelope"/>
    <n v="15.56"/>
    <n v="2"/>
    <n v="7.31"/>
  </r>
  <r>
    <s v="21-09-2014"/>
    <x v="0"/>
    <x v="8"/>
    <x v="518"/>
    <x v="5"/>
    <x v="2"/>
    <x v="13"/>
    <s v="#10 White Business Envelopes,4 1/8 x 9 1/2"/>
    <n v="78.349999999999994"/>
    <n v="5"/>
    <n v="36.82"/>
  </r>
  <r>
    <s v="21-09-2014"/>
    <x v="0"/>
    <x v="8"/>
    <x v="518"/>
    <x v="5"/>
    <x v="2"/>
    <x v="11"/>
    <s v="Newell 34"/>
    <n v="59.52"/>
    <n v="3"/>
    <n v="15.48"/>
  </r>
  <r>
    <s v="21-09-2014"/>
    <x v="0"/>
    <x v="8"/>
    <x v="518"/>
    <x v="5"/>
    <x v="2"/>
    <x v="3"/>
    <s v="Xerox 1971"/>
    <n v="38.520000000000003"/>
    <n v="9"/>
    <n v="17.329999999999998"/>
  </r>
  <r>
    <s v="21-09-2014"/>
    <x v="0"/>
    <x v="8"/>
    <x v="518"/>
    <x v="5"/>
    <x v="0"/>
    <x v="2"/>
    <s v="Polycom CX300 Desktop Phone USB VoIP phone"/>
    <n v="239.98"/>
    <n v="2"/>
    <n v="24"/>
  </r>
  <r>
    <s v="21-09-2014"/>
    <x v="0"/>
    <x v="8"/>
    <x v="518"/>
    <x v="5"/>
    <x v="2"/>
    <x v="3"/>
    <s v="Wirebound Four 2-3/4 x 5 Forms per Page, 400 Sets per Book"/>
    <n v="19.350000000000001"/>
    <n v="3"/>
    <n v="9.48"/>
  </r>
  <r>
    <s v="21-09-2014"/>
    <x v="0"/>
    <x v="8"/>
    <x v="215"/>
    <x v="13"/>
    <x v="2"/>
    <x v="3"/>
    <s v="While You Were Out Pads, 50 per Pad, 4 x 5 1/4, Green Cycle"/>
    <n v="11.35"/>
    <n v="3"/>
    <n v="4.12"/>
  </r>
  <r>
    <s v="21-09-2014"/>
    <x v="0"/>
    <x v="8"/>
    <x v="215"/>
    <x v="13"/>
    <x v="2"/>
    <x v="8"/>
    <s v="Staple-on labels"/>
    <n v="20.81"/>
    <n v="9"/>
    <n v="7.02"/>
  </r>
  <r>
    <s v="21-09-2014"/>
    <x v="0"/>
    <x v="8"/>
    <x v="76"/>
    <x v="4"/>
    <x v="1"/>
    <x v="5"/>
    <s v="Dana Swing-Arm Lamps"/>
    <n v="8.5399999999999991"/>
    <n v="2"/>
    <n v="-7.48"/>
  </r>
  <r>
    <s v="21-09-2014"/>
    <x v="0"/>
    <x v="8"/>
    <x v="649"/>
    <x v="13"/>
    <x v="2"/>
    <x v="9"/>
    <s v="Angle-D Binders with Locking Rings, Label Holders"/>
    <n v="6.57"/>
    <n v="3"/>
    <n v="-5.04"/>
  </r>
  <r>
    <s v="21-09-2014"/>
    <x v="0"/>
    <x v="8"/>
    <x v="88"/>
    <x v="2"/>
    <x v="2"/>
    <x v="11"/>
    <s v="Boston 16801 Nautilus Battery Pencil Sharpener"/>
    <n v="66.03"/>
    <n v="3"/>
    <n v="17.170000000000002"/>
  </r>
  <r>
    <s v="21-09-2015"/>
    <x v="1"/>
    <x v="8"/>
    <x v="379"/>
    <x v="4"/>
    <x v="0"/>
    <x v="2"/>
    <s v="ShoreTel ShorePhone IP 230 VoIP phone"/>
    <n v="946.34"/>
    <n v="7"/>
    <n v="118.29"/>
  </r>
  <r>
    <s v="21-09-2015"/>
    <x v="1"/>
    <x v="8"/>
    <x v="379"/>
    <x v="4"/>
    <x v="0"/>
    <x v="0"/>
    <s v="Hypercom P1300 Pinpad"/>
    <n v="151.19999999999999"/>
    <n v="3"/>
    <n v="32.130000000000003"/>
  </r>
  <r>
    <s v="21-09-2015"/>
    <x v="1"/>
    <x v="8"/>
    <x v="379"/>
    <x v="4"/>
    <x v="1"/>
    <x v="5"/>
    <s v="Longer-Life Soft White Bulbs"/>
    <n v="4.93"/>
    <n v="4"/>
    <n v="-1.48"/>
  </r>
  <r>
    <s v="21-09-2015"/>
    <x v="1"/>
    <x v="8"/>
    <x v="138"/>
    <x v="1"/>
    <x v="2"/>
    <x v="6"/>
    <s v="Fellowes Bases and Tops For Staxonsteel/High-Stak Systems"/>
    <n v="199.74"/>
    <n v="6"/>
    <n v="47.94"/>
  </r>
  <r>
    <s v="21-09-2015"/>
    <x v="1"/>
    <x v="8"/>
    <x v="36"/>
    <x v="5"/>
    <x v="1"/>
    <x v="1"/>
    <s v="Hon Every-Day Series Multi-Task Chairs"/>
    <n v="601.54"/>
    <n v="4"/>
    <n v="0"/>
  </r>
  <r>
    <s v="21-09-2015"/>
    <x v="1"/>
    <x v="8"/>
    <x v="36"/>
    <x v="5"/>
    <x v="2"/>
    <x v="4"/>
    <s v="Advantus Map Pennant Flags and Round Head Tacks"/>
    <n v="7.9"/>
    <n v="2"/>
    <n v="2.5299999999999998"/>
  </r>
  <r>
    <s v="21-09-2015"/>
    <x v="1"/>
    <x v="8"/>
    <x v="251"/>
    <x v="10"/>
    <x v="1"/>
    <x v="16"/>
    <s v="O'Sullivan 2-Shelf Heavy-Duty Bookcases"/>
    <n v="194.32"/>
    <n v="4"/>
    <n v="31.09"/>
  </r>
  <r>
    <s v="21-09-2015"/>
    <x v="1"/>
    <x v="8"/>
    <x v="251"/>
    <x v="10"/>
    <x v="2"/>
    <x v="11"/>
    <s v="BOSTON Ranger #55 Pencil Sharpener, Black"/>
    <n v="25.99"/>
    <n v="1"/>
    <n v="7.54"/>
  </r>
  <r>
    <s v="21-09-2015"/>
    <x v="1"/>
    <x v="8"/>
    <x v="305"/>
    <x v="6"/>
    <x v="1"/>
    <x v="5"/>
    <s v="Deflect-o DuraMat Lighweight, Studded, Beveled Mat for Low Pile Carpeting"/>
    <n v="85.3"/>
    <n v="2"/>
    <n v="14.5"/>
  </r>
  <r>
    <s v="21-09-2015"/>
    <x v="1"/>
    <x v="8"/>
    <x v="125"/>
    <x v="6"/>
    <x v="0"/>
    <x v="2"/>
    <s v="Polycom VoiceStation 500 Conference phone"/>
    <n v="589.9"/>
    <n v="2"/>
    <n v="147.47999999999999"/>
  </r>
  <r>
    <s v="21-09-2015"/>
    <x v="1"/>
    <x v="8"/>
    <x v="125"/>
    <x v="6"/>
    <x v="1"/>
    <x v="1"/>
    <s v="Global Ergonomic Managers Chair"/>
    <n v="542.94000000000005"/>
    <n v="3"/>
    <n v="141.16"/>
  </r>
  <r>
    <s v="21-09-2015"/>
    <x v="1"/>
    <x v="8"/>
    <x v="506"/>
    <x v="29"/>
    <x v="1"/>
    <x v="1"/>
    <s v="Global Comet Stacking Arm Chair"/>
    <n v="1690.04"/>
    <n v="4"/>
    <n v="422.51"/>
  </r>
  <r>
    <s v="21-09-2015"/>
    <x v="1"/>
    <x v="8"/>
    <x v="506"/>
    <x v="29"/>
    <x v="2"/>
    <x v="6"/>
    <s v="Recycled Eldon Regeneration Jumbo File"/>
    <n v="85.96"/>
    <n v="7"/>
    <n v="24.07"/>
  </r>
  <r>
    <s v="21-09-2015"/>
    <x v="1"/>
    <x v="8"/>
    <x v="506"/>
    <x v="29"/>
    <x v="2"/>
    <x v="13"/>
    <s v="Tyvek Interoffice Envelopes, 9 1/2&quot; x 12 1/2&quot;, 100/Box"/>
    <n v="121.96"/>
    <n v="2"/>
    <n v="57.32"/>
  </r>
  <r>
    <s v="21-09-2015"/>
    <x v="1"/>
    <x v="8"/>
    <x v="506"/>
    <x v="29"/>
    <x v="2"/>
    <x v="3"/>
    <s v="Xerox 193"/>
    <n v="23.92"/>
    <n v="4"/>
    <n v="11.72"/>
  </r>
  <r>
    <s v="21-09-2015"/>
    <x v="1"/>
    <x v="8"/>
    <x v="506"/>
    <x v="29"/>
    <x v="2"/>
    <x v="6"/>
    <s v="Fellowes Bankers Box Stor/Drawer Steel Plus"/>
    <n v="63.96"/>
    <n v="2"/>
    <n v="6.4"/>
  </r>
  <r>
    <s v="21-09-2015"/>
    <x v="1"/>
    <x v="8"/>
    <x v="506"/>
    <x v="29"/>
    <x v="0"/>
    <x v="2"/>
    <s v="HTC One Mini"/>
    <n v="629.95000000000005"/>
    <n v="5"/>
    <n v="176.39"/>
  </r>
  <r>
    <s v="21-09-2015"/>
    <x v="1"/>
    <x v="8"/>
    <x v="506"/>
    <x v="29"/>
    <x v="0"/>
    <x v="2"/>
    <s v="Grandstream GXP1160 VoIP phone"/>
    <n v="113.73"/>
    <n v="3"/>
    <n v="32.979999999999997"/>
  </r>
  <r>
    <s v="21-09-2015"/>
    <x v="1"/>
    <x v="8"/>
    <x v="506"/>
    <x v="29"/>
    <x v="2"/>
    <x v="9"/>
    <s v="Angle-D Binders with Locking Rings, Label Holders"/>
    <n v="14.6"/>
    <n v="2"/>
    <n v="6.86"/>
  </r>
  <r>
    <s v="21-09-2015"/>
    <x v="1"/>
    <x v="8"/>
    <x v="506"/>
    <x v="29"/>
    <x v="2"/>
    <x v="6"/>
    <s v="Stur-D-Stor Shelving, Vertical 5-Shelf: 72&quot;H x 36&quot;W x 18 1/2&quot;D"/>
    <n v="887.84"/>
    <n v="8"/>
    <n v="17.760000000000002"/>
  </r>
  <r>
    <s v="21-09-2017"/>
    <x v="3"/>
    <x v="8"/>
    <x v="733"/>
    <x v="7"/>
    <x v="2"/>
    <x v="9"/>
    <s v="Avery Durable Binders"/>
    <n v="20.16"/>
    <n v="7"/>
    <n v="9.8800000000000008"/>
  </r>
  <r>
    <s v="21-09-2017"/>
    <x v="3"/>
    <x v="8"/>
    <x v="207"/>
    <x v="19"/>
    <x v="2"/>
    <x v="10"/>
    <s v="APC 7 Outlet Network SurgeArrest Surge Protector"/>
    <n v="80.48"/>
    <n v="1"/>
    <n v="24.14"/>
  </r>
  <r>
    <s v="21-09-2017"/>
    <x v="3"/>
    <x v="8"/>
    <x v="131"/>
    <x v="13"/>
    <x v="2"/>
    <x v="9"/>
    <s v="Insertable Tab Indexes For Data Binders"/>
    <n v="1.91"/>
    <n v="2"/>
    <n v="-1.53"/>
  </r>
  <r>
    <s v="21-09-2017"/>
    <x v="3"/>
    <x v="8"/>
    <x v="782"/>
    <x v="1"/>
    <x v="0"/>
    <x v="0"/>
    <s v="Sony 64GB Class 10 Micro SDHC R40 Memory Card"/>
    <n v="71.98"/>
    <n v="2"/>
    <n v="15.12"/>
  </r>
  <r>
    <s v="21-09-2017"/>
    <x v="3"/>
    <x v="8"/>
    <x v="782"/>
    <x v="1"/>
    <x v="0"/>
    <x v="0"/>
    <s v="Logitech M510 Wireless Mouse"/>
    <n v="79.98"/>
    <n v="2"/>
    <n v="26.39"/>
  </r>
  <r>
    <s v="21-09-2017"/>
    <x v="3"/>
    <x v="8"/>
    <x v="533"/>
    <x v="11"/>
    <x v="2"/>
    <x v="9"/>
    <s v="Avery Trapezoid Ring Binder, 3&quot; Capacity, Black, 1040 sheets"/>
    <n v="12.29"/>
    <n v="1"/>
    <n v="-8.61"/>
  </r>
  <r>
    <s v="21-09-2017"/>
    <x v="3"/>
    <x v="8"/>
    <x v="530"/>
    <x v="5"/>
    <x v="2"/>
    <x v="6"/>
    <s v="Tenex Personal Filing Tote With Secure Closure Lid, Black/Frost"/>
    <n v="15.51"/>
    <n v="1"/>
    <n v="3.88"/>
  </r>
  <r>
    <s v="21-09-2017"/>
    <x v="3"/>
    <x v="8"/>
    <x v="324"/>
    <x v="5"/>
    <x v="2"/>
    <x v="3"/>
    <s v="Adams Telephone Message Book w/Frequently-Called Numbers Space, 400 Messages per Book"/>
    <n v="55.86"/>
    <n v="7"/>
    <n v="27.93"/>
  </r>
  <r>
    <s v="21-10-2014"/>
    <x v="0"/>
    <x v="9"/>
    <x v="557"/>
    <x v="18"/>
    <x v="2"/>
    <x v="10"/>
    <s v="Fellowes Superior 10 Outlet Split Surge Protector"/>
    <n v="121.79"/>
    <n v="4"/>
    <n v="13.7"/>
  </r>
  <r>
    <s v="21-10-2014"/>
    <x v="0"/>
    <x v="9"/>
    <x v="557"/>
    <x v="18"/>
    <x v="1"/>
    <x v="7"/>
    <s v="Hon Practical Foundations 30 x 60 Training Table, Light Gray/Charcoal"/>
    <n v="409.59"/>
    <n v="3"/>
    <n v="-122.88"/>
  </r>
  <r>
    <s v="21-10-2014"/>
    <x v="0"/>
    <x v="9"/>
    <x v="360"/>
    <x v="5"/>
    <x v="2"/>
    <x v="9"/>
    <s v="Plastic Binding Combs"/>
    <n v="36.36"/>
    <n v="3"/>
    <n v="12.27"/>
  </r>
  <r>
    <s v="21-10-2014"/>
    <x v="0"/>
    <x v="9"/>
    <x v="164"/>
    <x v="20"/>
    <x v="2"/>
    <x v="6"/>
    <s v="Eldon Base for stackable storage shelf, platinum"/>
    <n v="194.7"/>
    <n v="5"/>
    <n v="9.74"/>
  </r>
  <r>
    <s v="21-10-2014"/>
    <x v="0"/>
    <x v="9"/>
    <x v="164"/>
    <x v="20"/>
    <x v="1"/>
    <x v="7"/>
    <s v="Hon 2111 Invitation Series Straight Table"/>
    <n v="591.32000000000005"/>
    <n v="4"/>
    <n v="112.35"/>
  </r>
  <r>
    <s v="21-10-2014"/>
    <x v="0"/>
    <x v="9"/>
    <x v="164"/>
    <x v="20"/>
    <x v="2"/>
    <x v="11"/>
    <s v="SANFORD Liquid Accent Tank-Style Highlighters"/>
    <n v="2.84"/>
    <n v="1"/>
    <n v="0.88"/>
  </r>
  <r>
    <s v="21-10-2016"/>
    <x v="2"/>
    <x v="9"/>
    <x v="673"/>
    <x v="25"/>
    <x v="2"/>
    <x v="9"/>
    <s v="Wilson Jones Snap Scratch Pad Binder Tool for Ring Binders"/>
    <n v="23.2"/>
    <n v="4"/>
    <n v="10.44"/>
  </r>
  <r>
    <s v="21-10-2016"/>
    <x v="2"/>
    <x v="9"/>
    <x v="673"/>
    <x v="25"/>
    <x v="2"/>
    <x v="15"/>
    <s v="Staple remover"/>
    <n v="7.36"/>
    <n v="2"/>
    <n v="0.15"/>
  </r>
  <r>
    <s v="21-10-2016"/>
    <x v="2"/>
    <x v="9"/>
    <x v="673"/>
    <x v="25"/>
    <x v="2"/>
    <x v="6"/>
    <s v="Pizazz Global Quick File"/>
    <n v="104.79"/>
    <n v="7"/>
    <n v="29.34"/>
  </r>
  <r>
    <s v="21-10-2016"/>
    <x v="2"/>
    <x v="9"/>
    <x v="673"/>
    <x v="25"/>
    <x v="1"/>
    <x v="16"/>
    <s v="Atlantic Metals Mobile 3-Shelf Bookcases, Custom Colors"/>
    <n v="1043.92"/>
    <n v="4"/>
    <n v="271.42"/>
  </r>
  <r>
    <s v="21-10-2016"/>
    <x v="2"/>
    <x v="9"/>
    <x v="331"/>
    <x v="5"/>
    <x v="2"/>
    <x v="3"/>
    <s v="Rediform Wirebound &quot;Phone Memo&quot; Message Book, 11 x 5-3/4"/>
    <n v="22.92"/>
    <n v="3"/>
    <n v="11.23"/>
  </r>
  <r>
    <s v="21-10-2016"/>
    <x v="2"/>
    <x v="9"/>
    <x v="527"/>
    <x v="5"/>
    <x v="2"/>
    <x v="6"/>
    <s v="Belkin 19&quot; Vented Equipment Shelf, Black"/>
    <n v="154.44"/>
    <n v="3"/>
    <n v="1.54"/>
  </r>
  <r>
    <s v="21-10-2016"/>
    <x v="2"/>
    <x v="9"/>
    <x v="517"/>
    <x v="37"/>
    <x v="2"/>
    <x v="9"/>
    <s v="Avery Reinforcements for Hole-Punch Pages"/>
    <n v="7.92"/>
    <n v="4"/>
    <n v="3.56"/>
  </r>
  <r>
    <s v="21-10-2016"/>
    <x v="2"/>
    <x v="9"/>
    <x v="694"/>
    <x v="24"/>
    <x v="0"/>
    <x v="0"/>
    <s v="Logitech Desktop MK120 Mouse and keyboard Combo"/>
    <n v="98.16"/>
    <n v="6"/>
    <n v="9.82"/>
  </r>
  <r>
    <s v="21-10-2016"/>
    <x v="2"/>
    <x v="9"/>
    <x v="674"/>
    <x v="18"/>
    <x v="0"/>
    <x v="2"/>
    <s v="Panasonic KX TS208W Corded phone"/>
    <n v="235.15"/>
    <n v="8"/>
    <n v="-47.03"/>
  </r>
  <r>
    <s v="21-10-2016"/>
    <x v="2"/>
    <x v="9"/>
    <x v="278"/>
    <x v="18"/>
    <x v="1"/>
    <x v="7"/>
    <s v="Chromcraft Bull-Nose Wood 48&quot; x 96&quot; Rectangular Conference Tables"/>
    <n v="661.18"/>
    <n v="2"/>
    <n v="-231.41"/>
  </r>
  <r>
    <s v="21-10-2016"/>
    <x v="2"/>
    <x v="9"/>
    <x v="135"/>
    <x v="14"/>
    <x v="2"/>
    <x v="11"/>
    <s v="Panasonic KP-150 Electric Pencil Sharpener"/>
    <n v="113.22"/>
    <n v="3"/>
    <n v="29.44"/>
  </r>
  <r>
    <s v="21-10-2016"/>
    <x v="2"/>
    <x v="9"/>
    <x v="135"/>
    <x v="14"/>
    <x v="2"/>
    <x v="3"/>
    <s v="Xerox 193"/>
    <n v="35.880000000000003"/>
    <n v="6"/>
    <n v="17.579999999999998"/>
  </r>
  <r>
    <s v="21-10-2016"/>
    <x v="2"/>
    <x v="9"/>
    <x v="135"/>
    <x v="14"/>
    <x v="2"/>
    <x v="9"/>
    <s v="Ibico EPK-21 Electric Binding System"/>
    <n v="4535.9799999999996"/>
    <n v="3"/>
    <n v="1644.29"/>
  </r>
  <r>
    <s v="21-10-2016"/>
    <x v="2"/>
    <x v="9"/>
    <x v="5"/>
    <x v="26"/>
    <x v="2"/>
    <x v="6"/>
    <s v="Tenex Personal Filing Tote With Secure Closure Lid, Black/Frost"/>
    <n v="111.67"/>
    <n v="9"/>
    <n v="6.98"/>
  </r>
  <r>
    <s v="21-10-2016"/>
    <x v="2"/>
    <x v="9"/>
    <x v="286"/>
    <x v="4"/>
    <x v="0"/>
    <x v="0"/>
    <s v="SanDisk Ultra 32 GB MicroSDHC Class 10 Memory Card"/>
    <n v="106.08"/>
    <n v="6"/>
    <n v="-9.2799999999999994"/>
  </r>
  <r>
    <s v="21-10-2016"/>
    <x v="2"/>
    <x v="9"/>
    <x v="208"/>
    <x v="5"/>
    <x v="1"/>
    <x v="1"/>
    <s v="Office Star Flex Back Scooter Chair with Aluminum Finish Frame"/>
    <n v="242.14"/>
    <n v="3"/>
    <n v="12.11"/>
  </r>
  <r>
    <s v="21-10-2016"/>
    <x v="2"/>
    <x v="9"/>
    <x v="208"/>
    <x v="5"/>
    <x v="2"/>
    <x v="11"/>
    <s v="Newell Chalk Holder"/>
    <n v="12.39"/>
    <n v="3"/>
    <n v="5.7"/>
  </r>
  <r>
    <s v="21-10-2016"/>
    <x v="2"/>
    <x v="9"/>
    <x v="208"/>
    <x v="5"/>
    <x v="1"/>
    <x v="5"/>
    <s v="Eldon Expressions Wood and Plastic Desk Accessories, Oak"/>
    <n v="19.96"/>
    <n v="2"/>
    <n v="5.59"/>
  </r>
  <r>
    <s v="21-10-2016"/>
    <x v="2"/>
    <x v="9"/>
    <x v="208"/>
    <x v="5"/>
    <x v="2"/>
    <x v="6"/>
    <s v="SAFCO Boltless Steel Shelving"/>
    <n v="340.92"/>
    <n v="3"/>
    <n v="3.41"/>
  </r>
  <r>
    <s v="21-10-2016"/>
    <x v="2"/>
    <x v="9"/>
    <x v="72"/>
    <x v="11"/>
    <x v="1"/>
    <x v="5"/>
    <s v="Seth Thomas 14&quot; Day/Date Wall Clock"/>
    <n v="45.57"/>
    <n v="2"/>
    <n v="9.68"/>
  </r>
  <r>
    <s v="21-10-2016"/>
    <x v="2"/>
    <x v="9"/>
    <x v="72"/>
    <x v="11"/>
    <x v="2"/>
    <x v="9"/>
    <s v="GBC Personal VeloBind Strips"/>
    <n v="28.75"/>
    <n v="8"/>
    <n v="-21.08"/>
  </r>
  <r>
    <s v="21-10-2017"/>
    <x v="3"/>
    <x v="9"/>
    <x v="783"/>
    <x v="11"/>
    <x v="1"/>
    <x v="1"/>
    <s v="Global Commerce Series High-Back Swivel/Tilt Chairs"/>
    <n v="683.95"/>
    <n v="3"/>
    <n v="42.75"/>
  </r>
  <r>
    <s v="21-10-2017"/>
    <x v="3"/>
    <x v="9"/>
    <x v="783"/>
    <x v="11"/>
    <x v="1"/>
    <x v="5"/>
    <s v="Eldon Expressions Desk Accessory, Wood Photo Frame, Mahogany"/>
    <n v="45.7"/>
    <n v="3"/>
    <n v="5.14"/>
  </r>
  <r>
    <s v="21-10-2017"/>
    <x v="3"/>
    <x v="9"/>
    <x v="88"/>
    <x v="28"/>
    <x v="0"/>
    <x v="2"/>
    <s v="Polycom VVX 310 VoIP phone"/>
    <n v="1439.92"/>
    <n v="8"/>
    <n v="374.38"/>
  </r>
  <r>
    <s v="21-10-2017"/>
    <x v="3"/>
    <x v="9"/>
    <x v="88"/>
    <x v="28"/>
    <x v="1"/>
    <x v="7"/>
    <s v="Bevis Boat-Shaped Conference Table"/>
    <n v="262.11"/>
    <n v="1"/>
    <n v="62.91"/>
  </r>
  <r>
    <s v="21-10-2017"/>
    <x v="3"/>
    <x v="9"/>
    <x v="428"/>
    <x v="16"/>
    <x v="2"/>
    <x v="3"/>
    <s v="Xerox 218"/>
    <n v="5.18"/>
    <n v="1"/>
    <n v="1.81"/>
  </r>
  <r>
    <s v="21-10-2017"/>
    <x v="3"/>
    <x v="9"/>
    <x v="428"/>
    <x v="16"/>
    <x v="1"/>
    <x v="1"/>
    <s v="Global Comet Stacking Armless Chair"/>
    <n v="478.48"/>
    <n v="2"/>
    <n v="47.85"/>
  </r>
  <r>
    <s v="21-10-2017"/>
    <x v="3"/>
    <x v="9"/>
    <x v="428"/>
    <x v="16"/>
    <x v="0"/>
    <x v="0"/>
    <s v="Memorex Froggy Flash Drive 8 GB"/>
    <n v="28.4"/>
    <n v="2"/>
    <n v="6.75"/>
  </r>
  <r>
    <s v="21-10-2017"/>
    <x v="3"/>
    <x v="9"/>
    <x v="64"/>
    <x v="33"/>
    <x v="2"/>
    <x v="6"/>
    <s v="SAFCO Boltless Steel Shelving"/>
    <n v="909.12"/>
    <n v="8"/>
    <n v="9.09"/>
  </r>
  <r>
    <s v="21-10-2017"/>
    <x v="3"/>
    <x v="9"/>
    <x v="735"/>
    <x v="11"/>
    <x v="2"/>
    <x v="11"/>
    <s v="Newell 33"/>
    <n v="17.86"/>
    <n v="4"/>
    <n v="2.0099999999999998"/>
  </r>
  <r>
    <s v="21-10-2017"/>
    <x v="3"/>
    <x v="9"/>
    <x v="642"/>
    <x v="3"/>
    <x v="2"/>
    <x v="10"/>
    <s v="Belkin 8 Outlet SurgeMaster II Gold Surge Protector"/>
    <n v="23.99"/>
    <n v="2"/>
    <n v="-62.38"/>
  </r>
  <r>
    <s v="21-10-2017"/>
    <x v="3"/>
    <x v="9"/>
    <x v="22"/>
    <x v="23"/>
    <x v="2"/>
    <x v="9"/>
    <s v="Lock-Up Easel 'Spel-Binder'"/>
    <n v="8.56"/>
    <n v="1"/>
    <n v="-6.56"/>
  </r>
  <r>
    <s v="21-10-2017"/>
    <x v="3"/>
    <x v="9"/>
    <x v="485"/>
    <x v="18"/>
    <x v="2"/>
    <x v="10"/>
    <s v="Avanti 1.7 Cu. Ft. Refrigerator"/>
    <n v="161.57"/>
    <n v="2"/>
    <n v="16.16"/>
  </r>
  <r>
    <s v="21-10-2017"/>
    <x v="3"/>
    <x v="9"/>
    <x v="485"/>
    <x v="18"/>
    <x v="2"/>
    <x v="3"/>
    <s v="RSVP Cards &amp; Envelopes, Blank White, 8-1/2&quot; X 11&quot;, 24 Cards/25 Envelopes/Set"/>
    <n v="4.0599999999999996"/>
    <n v="1"/>
    <n v="1.37"/>
  </r>
  <r>
    <s v="21-10-2017"/>
    <x v="3"/>
    <x v="9"/>
    <x v="485"/>
    <x v="18"/>
    <x v="2"/>
    <x v="9"/>
    <s v="SlimView Poly Binder, 3/8&quot;"/>
    <n v="6.22"/>
    <n v="4"/>
    <n v="-4.97"/>
  </r>
  <r>
    <s v="21-10-2017"/>
    <x v="3"/>
    <x v="9"/>
    <x v="694"/>
    <x v="13"/>
    <x v="0"/>
    <x v="2"/>
    <s v="Mitel MiVoice 5330e IP Phone"/>
    <n v="329.99"/>
    <n v="2"/>
    <n v="-77"/>
  </r>
  <r>
    <s v="21-10-2017"/>
    <x v="3"/>
    <x v="9"/>
    <x v="694"/>
    <x v="13"/>
    <x v="2"/>
    <x v="6"/>
    <s v="Acco Perma 2700 Stacking Storage Drawers"/>
    <n v="71.38"/>
    <n v="3"/>
    <n v="-4.46"/>
  </r>
  <r>
    <s v="21-10-2017"/>
    <x v="3"/>
    <x v="9"/>
    <x v="321"/>
    <x v="0"/>
    <x v="2"/>
    <x v="9"/>
    <s v="GBC Instant Report Kit"/>
    <n v="38.82"/>
    <n v="6"/>
    <n v="19.41"/>
  </r>
  <r>
    <s v="21-10-2017"/>
    <x v="3"/>
    <x v="9"/>
    <x v="321"/>
    <x v="0"/>
    <x v="2"/>
    <x v="9"/>
    <s v="Acco 3-Hole Punch"/>
    <n v="21.9"/>
    <n v="5"/>
    <n v="10.51"/>
  </r>
  <r>
    <s v="21-11-2014"/>
    <x v="0"/>
    <x v="10"/>
    <x v="319"/>
    <x v="17"/>
    <x v="0"/>
    <x v="2"/>
    <s v="Logitech B530 USB Headset - headset - Full size, Binaural"/>
    <n v="36.99"/>
    <n v="1"/>
    <n v="9.99"/>
  </r>
  <r>
    <s v="21-11-2014"/>
    <x v="0"/>
    <x v="10"/>
    <x v="319"/>
    <x v="17"/>
    <x v="2"/>
    <x v="3"/>
    <s v="Multicolor Computer Printout Paper"/>
    <n v="629.1"/>
    <n v="6"/>
    <n v="301.97000000000003"/>
  </r>
  <r>
    <s v="21-11-2014"/>
    <x v="0"/>
    <x v="10"/>
    <x v="319"/>
    <x v="17"/>
    <x v="2"/>
    <x v="6"/>
    <s v="Space Solutions Commercial Steel Shelving"/>
    <n v="193.95"/>
    <n v="3"/>
    <n v="9.6999999999999993"/>
  </r>
  <r>
    <s v="21-11-2014"/>
    <x v="0"/>
    <x v="10"/>
    <x v="319"/>
    <x v="17"/>
    <x v="2"/>
    <x v="11"/>
    <s v="Newell 322"/>
    <n v="5.46"/>
    <n v="3"/>
    <n v="1.47"/>
  </r>
  <r>
    <s v="21-11-2014"/>
    <x v="0"/>
    <x v="10"/>
    <x v="776"/>
    <x v="5"/>
    <x v="2"/>
    <x v="3"/>
    <s v="Xerox 211"/>
    <n v="12.96"/>
    <n v="2"/>
    <n v="6.22"/>
  </r>
  <r>
    <s v="21-11-2014"/>
    <x v="0"/>
    <x v="10"/>
    <x v="772"/>
    <x v="4"/>
    <x v="2"/>
    <x v="13"/>
    <s v="Poly String Tie Envelopes"/>
    <n v="1.63"/>
    <n v="1"/>
    <n v="0.55000000000000004"/>
  </r>
  <r>
    <s v="21-11-2014"/>
    <x v="0"/>
    <x v="10"/>
    <x v="772"/>
    <x v="4"/>
    <x v="0"/>
    <x v="2"/>
    <s v="RCA Visys Integrated PBX 8-Line Router"/>
    <n v="267.95999999999998"/>
    <n v="5"/>
    <n v="16.75"/>
  </r>
  <r>
    <s v="21-11-2014"/>
    <x v="0"/>
    <x v="10"/>
    <x v="771"/>
    <x v="5"/>
    <x v="2"/>
    <x v="3"/>
    <s v="Tops Wirebound Message Log Books"/>
    <n v="6.58"/>
    <n v="2"/>
    <n v="3.03"/>
  </r>
  <r>
    <s v="21-11-2014"/>
    <x v="0"/>
    <x v="10"/>
    <x v="771"/>
    <x v="5"/>
    <x v="0"/>
    <x v="0"/>
    <s v="Kensington Expert Mouse Optical USB Trackball for PC or Mac"/>
    <n v="94.99"/>
    <n v="1"/>
    <n v="28.5"/>
  </r>
  <r>
    <s v="21-11-2015"/>
    <x v="1"/>
    <x v="10"/>
    <x v="527"/>
    <x v="18"/>
    <x v="1"/>
    <x v="1"/>
    <s v="Padded Folding Chairs, Black, 4/Carton"/>
    <n v="396.8"/>
    <n v="7"/>
    <n v="-11.34"/>
  </r>
  <r>
    <s v="21-11-2015"/>
    <x v="1"/>
    <x v="10"/>
    <x v="527"/>
    <x v="18"/>
    <x v="2"/>
    <x v="15"/>
    <s v="Acme Rosewood Handle Letter Opener"/>
    <n v="15.88"/>
    <n v="5"/>
    <n v="-3.77"/>
  </r>
  <r>
    <s v="21-11-2015"/>
    <x v="1"/>
    <x v="10"/>
    <x v="448"/>
    <x v="14"/>
    <x v="1"/>
    <x v="16"/>
    <s v="Hon Metal Bookcases, Putty"/>
    <n v="141.96"/>
    <n v="2"/>
    <n v="41.17"/>
  </r>
  <r>
    <s v="21-11-2015"/>
    <x v="1"/>
    <x v="10"/>
    <x v="448"/>
    <x v="14"/>
    <x v="2"/>
    <x v="9"/>
    <s v="Square Ring Data Binders, Rigid 75 Pt. Covers, 11&quot; x 14-7/8&quot;"/>
    <n v="66.05"/>
    <n v="4"/>
    <n v="23.12"/>
  </r>
  <r>
    <s v="21-11-2015"/>
    <x v="1"/>
    <x v="10"/>
    <x v="398"/>
    <x v="4"/>
    <x v="1"/>
    <x v="16"/>
    <s v="O'Sullivan Manor Hill 2-Door Library in Brianna Oak"/>
    <n v="246.13"/>
    <n v="2"/>
    <n v="-76.010000000000005"/>
  </r>
  <r>
    <s v="21-11-2015"/>
    <x v="1"/>
    <x v="10"/>
    <x v="398"/>
    <x v="4"/>
    <x v="2"/>
    <x v="8"/>
    <s v="Self-Adhesive Address Labels for Typewriters by Universal"/>
    <n v="11.7"/>
    <n v="2"/>
    <n v="3.95"/>
  </r>
  <r>
    <s v="21-11-2015"/>
    <x v="1"/>
    <x v="10"/>
    <x v="398"/>
    <x v="4"/>
    <x v="0"/>
    <x v="12"/>
    <s v="Sharp 1540cs Digital Laser Copier"/>
    <n v="439.99"/>
    <n v="1"/>
    <n v="165"/>
  </r>
  <r>
    <s v="21-11-2015"/>
    <x v="1"/>
    <x v="10"/>
    <x v="687"/>
    <x v="33"/>
    <x v="2"/>
    <x v="11"/>
    <s v="Crayola Anti Dust Chalk, 12/Pack"/>
    <n v="10.92"/>
    <n v="6"/>
    <n v="4.91"/>
  </r>
  <r>
    <s v="21-11-2015"/>
    <x v="1"/>
    <x v="10"/>
    <x v="687"/>
    <x v="33"/>
    <x v="0"/>
    <x v="14"/>
    <s v="Ricoh - Ink Collector Unit for GX3000 Series Printers"/>
    <n v="83.9"/>
    <n v="2"/>
    <n v="22.65"/>
  </r>
  <r>
    <s v="21-11-2015"/>
    <x v="1"/>
    <x v="10"/>
    <x v="687"/>
    <x v="33"/>
    <x v="2"/>
    <x v="10"/>
    <s v="Hoover Replacement Belts For Soft Guard &amp; Commercial Ltweight Upright Vacs, 2/Pk"/>
    <n v="19.75"/>
    <n v="5"/>
    <n v="5.14"/>
  </r>
  <r>
    <s v="21-11-2015"/>
    <x v="1"/>
    <x v="10"/>
    <x v="687"/>
    <x v="33"/>
    <x v="0"/>
    <x v="0"/>
    <s v="Imation Bio 2GB USB Flash Drive Imation Corp"/>
    <n v="393.54"/>
    <n v="3"/>
    <n v="165.29"/>
  </r>
  <r>
    <s v="21-11-2015"/>
    <x v="1"/>
    <x v="10"/>
    <x v="436"/>
    <x v="23"/>
    <x v="2"/>
    <x v="10"/>
    <s v="Fellowes Command Center 5-outlet power strip"/>
    <n v="325.63"/>
    <n v="6"/>
    <n v="28.49"/>
  </r>
  <r>
    <s v="21-11-2015"/>
    <x v="1"/>
    <x v="10"/>
    <x v="436"/>
    <x v="23"/>
    <x v="0"/>
    <x v="0"/>
    <s v="Belkin Standard 104 key USB Keyboard"/>
    <n v="23.34"/>
    <n v="2"/>
    <n v="-1.46"/>
  </r>
  <r>
    <s v="21-11-2015"/>
    <x v="1"/>
    <x v="10"/>
    <x v="436"/>
    <x v="23"/>
    <x v="2"/>
    <x v="8"/>
    <s v="Avery 506"/>
    <n v="16.52"/>
    <n v="5"/>
    <n v="5.37"/>
  </r>
  <r>
    <s v="21-11-2015"/>
    <x v="1"/>
    <x v="10"/>
    <x v="197"/>
    <x v="13"/>
    <x v="1"/>
    <x v="7"/>
    <s v="Bevis Oval Conference Table, Walnut"/>
    <n v="1252.7"/>
    <n v="8"/>
    <n v="-480.2"/>
  </r>
  <r>
    <s v="21-11-2015"/>
    <x v="1"/>
    <x v="10"/>
    <x v="197"/>
    <x v="13"/>
    <x v="0"/>
    <x v="2"/>
    <s v="Logitech B530 USB Headset - headset - Full size, Binaural"/>
    <n v="110.97"/>
    <n v="5"/>
    <n v="-24.04"/>
  </r>
  <r>
    <s v="21-11-2015"/>
    <x v="1"/>
    <x v="10"/>
    <x v="401"/>
    <x v="4"/>
    <x v="2"/>
    <x v="11"/>
    <s v="Eldon Spacemaker Box, Quick-Snap Lid, Clear"/>
    <n v="5.34"/>
    <n v="2"/>
    <n v="0.73"/>
  </r>
  <r>
    <s v="21-11-2015"/>
    <x v="1"/>
    <x v="10"/>
    <x v="401"/>
    <x v="4"/>
    <x v="2"/>
    <x v="9"/>
    <s v="Storex DuraTech Recycled Plastic Frosted Binders"/>
    <n v="1.7"/>
    <n v="2"/>
    <n v="-2.54"/>
  </r>
  <r>
    <s v="21-11-2015"/>
    <x v="1"/>
    <x v="10"/>
    <x v="401"/>
    <x v="4"/>
    <x v="2"/>
    <x v="10"/>
    <s v="Kensington 6 Outlet SmartSocket Surge Protector"/>
    <n v="24.59"/>
    <n v="3"/>
    <n v="-67.62"/>
  </r>
  <r>
    <s v="21-11-2015"/>
    <x v="1"/>
    <x v="10"/>
    <x v="401"/>
    <x v="4"/>
    <x v="2"/>
    <x v="9"/>
    <s v="Cardinal Hold-It CD Pocket"/>
    <n v="7.98"/>
    <n v="5"/>
    <n v="-13.17"/>
  </r>
  <r>
    <s v="21-11-2015"/>
    <x v="1"/>
    <x v="10"/>
    <x v="370"/>
    <x v="12"/>
    <x v="1"/>
    <x v="5"/>
    <s v="Executive Impressions 14&quot; Two-Color Numerals Wall Clock"/>
    <n v="18.18"/>
    <n v="1"/>
    <n v="4.7699999999999996"/>
  </r>
  <r>
    <s v="21-11-2016"/>
    <x v="2"/>
    <x v="10"/>
    <x v="329"/>
    <x v="16"/>
    <x v="1"/>
    <x v="1"/>
    <s v="Novimex Fabric Task Chair"/>
    <n v="195.14"/>
    <n v="4"/>
    <n v="-12.2"/>
  </r>
  <r>
    <s v="21-11-2016"/>
    <x v="2"/>
    <x v="10"/>
    <x v="94"/>
    <x v="43"/>
    <x v="2"/>
    <x v="3"/>
    <s v="Xerox 1987"/>
    <n v="40.46"/>
    <n v="7"/>
    <n v="19.829999999999998"/>
  </r>
  <r>
    <s v="21-11-2016"/>
    <x v="2"/>
    <x v="10"/>
    <x v="94"/>
    <x v="43"/>
    <x v="0"/>
    <x v="2"/>
    <s v="Logitech Mobile Speakerphone P710e - speaker phone"/>
    <n v="404.94"/>
    <n v="3"/>
    <n v="109.33"/>
  </r>
  <r>
    <s v="21-11-2016"/>
    <x v="2"/>
    <x v="10"/>
    <x v="268"/>
    <x v="18"/>
    <x v="0"/>
    <x v="14"/>
    <s v="Texas Instrument TI-15 Fraction Calculator"/>
    <n v="30.35"/>
    <n v="7"/>
    <n v="-24.28"/>
  </r>
  <r>
    <s v="21-11-2016"/>
    <x v="2"/>
    <x v="10"/>
    <x v="268"/>
    <x v="18"/>
    <x v="1"/>
    <x v="1"/>
    <s v="Global Value Steno Chair, Gray"/>
    <n v="127.55"/>
    <n v="3"/>
    <n v="-9.11"/>
  </r>
  <r>
    <s v="21-11-2016"/>
    <x v="2"/>
    <x v="10"/>
    <x v="268"/>
    <x v="18"/>
    <x v="1"/>
    <x v="5"/>
    <s v="Computer Room Manger, 14&quot;"/>
    <n v="77.95"/>
    <n v="3"/>
    <n v="15.59"/>
  </r>
  <r>
    <s v="21-11-2016"/>
    <x v="2"/>
    <x v="10"/>
    <x v="57"/>
    <x v="3"/>
    <x v="2"/>
    <x v="3"/>
    <s v="Xerox 1910"/>
    <n v="38.43"/>
    <n v="1"/>
    <n v="13.45"/>
  </r>
  <r>
    <s v="21-11-2016"/>
    <x v="2"/>
    <x v="10"/>
    <x v="57"/>
    <x v="3"/>
    <x v="2"/>
    <x v="6"/>
    <s v="Tenex Personal Project File with Scoop Front Design, Black"/>
    <n v="21.57"/>
    <n v="2"/>
    <n v="1.62"/>
  </r>
  <r>
    <s v="21-11-2016"/>
    <x v="2"/>
    <x v="10"/>
    <x v="57"/>
    <x v="3"/>
    <x v="0"/>
    <x v="0"/>
    <s v="Lenovo 17-Key USB Numeric Keypad"/>
    <n v="81.58"/>
    <n v="3"/>
    <n v="2.04"/>
  </r>
  <r>
    <s v="21-11-2016"/>
    <x v="2"/>
    <x v="10"/>
    <x v="395"/>
    <x v="2"/>
    <x v="2"/>
    <x v="3"/>
    <s v="Xerox 1975"/>
    <n v="12.96"/>
    <n v="2"/>
    <n v="6.35"/>
  </r>
  <r>
    <s v="21-11-2016"/>
    <x v="2"/>
    <x v="10"/>
    <x v="60"/>
    <x v="2"/>
    <x v="1"/>
    <x v="16"/>
    <s v="Hon Metal Bookcases, Putty"/>
    <n v="113.57"/>
    <n v="2"/>
    <n v="12.78"/>
  </r>
  <r>
    <s v="21-11-2016"/>
    <x v="2"/>
    <x v="10"/>
    <x v="121"/>
    <x v="5"/>
    <x v="2"/>
    <x v="3"/>
    <s v="Xerox 222"/>
    <n v="32.4"/>
    <n v="5"/>
    <n v="15.55"/>
  </r>
  <r>
    <s v="21-11-2017"/>
    <x v="3"/>
    <x v="10"/>
    <x v="758"/>
    <x v="1"/>
    <x v="1"/>
    <x v="7"/>
    <s v="Safco Drafting Table"/>
    <n v="70.98"/>
    <n v="1"/>
    <n v="20.58"/>
  </r>
  <r>
    <s v="21-11-2017"/>
    <x v="3"/>
    <x v="10"/>
    <x v="253"/>
    <x v="2"/>
    <x v="1"/>
    <x v="5"/>
    <s v="Howard Miller Distant Time Traveler Alarm Clock"/>
    <n v="27.42"/>
    <n v="1"/>
    <n v="11.24"/>
  </r>
  <r>
    <s v="21-11-2017"/>
    <x v="3"/>
    <x v="10"/>
    <x v="574"/>
    <x v="5"/>
    <x v="2"/>
    <x v="6"/>
    <s v="Eldon Portable Mobile Manager"/>
    <n v="56.56"/>
    <n v="2"/>
    <n v="15.27"/>
  </r>
  <r>
    <s v="21-11-2017"/>
    <x v="3"/>
    <x v="10"/>
    <x v="574"/>
    <x v="5"/>
    <x v="2"/>
    <x v="11"/>
    <s v="Newell 344"/>
    <n v="5.56"/>
    <n v="2"/>
    <n v="1.45"/>
  </r>
  <r>
    <s v="21-11-2017"/>
    <x v="3"/>
    <x v="10"/>
    <x v="574"/>
    <x v="5"/>
    <x v="2"/>
    <x v="4"/>
    <s v="Advantus T-Pin Paper Clips"/>
    <n v="9.02"/>
    <n v="2"/>
    <n v="3.52"/>
  </r>
  <r>
    <s v="21-11-2017"/>
    <x v="3"/>
    <x v="10"/>
    <x v="574"/>
    <x v="5"/>
    <x v="2"/>
    <x v="10"/>
    <s v="Acco Six-Outlet Power Strip, 4' Cord Length"/>
    <n v="8.6199999999999992"/>
    <n v="1"/>
    <n v="2.2400000000000002"/>
  </r>
  <r>
    <s v="21-11-2017"/>
    <x v="3"/>
    <x v="10"/>
    <x v="574"/>
    <x v="5"/>
    <x v="0"/>
    <x v="2"/>
    <s v="Mitel MiVoice 5330e IP Phone"/>
    <n v="659.98"/>
    <n v="3"/>
    <n v="49.5"/>
  </r>
  <r>
    <s v="21-11-2017"/>
    <x v="3"/>
    <x v="10"/>
    <x v="532"/>
    <x v="13"/>
    <x v="2"/>
    <x v="3"/>
    <s v="Xerox 1972"/>
    <n v="8.4499999999999993"/>
    <n v="2"/>
    <n v="2.64"/>
  </r>
  <r>
    <s v="21-11-2017"/>
    <x v="3"/>
    <x v="10"/>
    <x v="532"/>
    <x v="13"/>
    <x v="2"/>
    <x v="6"/>
    <s v="Recycled Eldon Regeneration Jumbo File"/>
    <n v="39.299999999999997"/>
    <n v="4"/>
    <n v="3.93"/>
  </r>
  <r>
    <s v="21-11-2017"/>
    <x v="3"/>
    <x v="10"/>
    <x v="552"/>
    <x v="5"/>
    <x v="2"/>
    <x v="11"/>
    <s v="Newell 332"/>
    <n v="11.76"/>
    <n v="4"/>
    <n v="3.18"/>
  </r>
  <r>
    <s v="21-11-2017"/>
    <x v="3"/>
    <x v="10"/>
    <x v="552"/>
    <x v="5"/>
    <x v="2"/>
    <x v="9"/>
    <s v="Canvas Sectional Post Binders"/>
    <n v="40.74"/>
    <n v="2"/>
    <n v="14.77"/>
  </r>
  <r>
    <s v="21-11-2017"/>
    <x v="3"/>
    <x v="10"/>
    <x v="268"/>
    <x v="1"/>
    <x v="2"/>
    <x v="9"/>
    <s v="Vinyl Sectional Post Binders"/>
    <n v="150.80000000000001"/>
    <n v="5"/>
    <n v="56.55"/>
  </r>
  <r>
    <s v="21-11-2017"/>
    <x v="3"/>
    <x v="10"/>
    <x v="268"/>
    <x v="1"/>
    <x v="0"/>
    <x v="14"/>
    <s v="3D Systems Cube Printer, 2nd Generation, White"/>
    <n v="1039.99"/>
    <n v="1"/>
    <n v="104"/>
  </r>
  <r>
    <s v="21-11-2017"/>
    <x v="3"/>
    <x v="10"/>
    <x v="268"/>
    <x v="1"/>
    <x v="2"/>
    <x v="3"/>
    <s v="Xerox 209"/>
    <n v="51.84"/>
    <n v="8"/>
    <n v="24.88"/>
  </r>
  <r>
    <s v="21-11-2017"/>
    <x v="3"/>
    <x v="10"/>
    <x v="742"/>
    <x v="4"/>
    <x v="0"/>
    <x v="2"/>
    <s v="Motorola HK250 Universal Bluetooth Headset"/>
    <n v="55.18"/>
    <n v="3"/>
    <n v="-12.41"/>
  </r>
  <r>
    <s v="21-12-2014"/>
    <x v="0"/>
    <x v="11"/>
    <x v="554"/>
    <x v="5"/>
    <x v="1"/>
    <x v="1"/>
    <s v="SAFCO Arco Folding Chair"/>
    <n v="1325.76"/>
    <n v="6"/>
    <n v="149.15"/>
  </r>
  <r>
    <s v="21-12-2014"/>
    <x v="0"/>
    <x v="11"/>
    <x v="554"/>
    <x v="5"/>
    <x v="1"/>
    <x v="1"/>
    <s v="Safco Contoured Stacking Chairs"/>
    <n v="572.16"/>
    <n v="3"/>
    <n v="35.76"/>
  </r>
  <r>
    <s v="21-12-2014"/>
    <x v="0"/>
    <x v="11"/>
    <x v="135"/>
    <x v="26"/>
    <x v="2"/>
    <x v="9"/>
    <s v="Ibico Plastic Spiral Binding Combs"/>
    <n v="18.239999999999998"/>
    <n v="2"/>
    <n v="-14.59"/>
  </r>
  <r>
    <s v="21-12-2014"/>
    <x v="0"/>
    <x v="11"/>
    <x v="646"/>
    <x v="37"/>
    <x v="2"/>
    <x v="8"/>
    <s v="Avery 492"/>
    <n v="17.28"/>
    <n v="6"/>
    <n v="7.95"/>
  </r>
  <r>
    <s v="21-12-2015"/>
    <x v="1"/>
    <x v="11"/>
    <x v="206"/>
    <x v="1"/>
    <x v="1"/>
    <x v="7"/>
    <s v="Bevis 36 x 72 Conference Tables"/>
    <n v="1618.37"/>
    <n v="13"/>
    <n v="356.04"/>
  </r>
  <r>
    <s v="21-12-2015"/>
    <x v="1"/>
    <x v="11"/>
    <x v="206"/>
    <x v="1"/>
    <x v="0"/>
    <x v="0"/>
    <s v="Enermax Acrylux Wireless Keyboard"/>
    <n v="99.6"/>
    <n v="1"/>
    <n v="36.85"/>
  </r>
  <r>
    <s v="21-12-2015"/>
    <x v="1"/>
    <x v="11"/>
    <x v="569"/>
    <x v="15"/>
    <x v="2"/>
    <x v="10"/>
    <s v="Belkin 6 Outlet Metallic Surge Strip"/>
    <n v="60.98"/>
    <n v="7"/>
    <n v="4.57"/>
  </r>
  <r>
    <s v="21-12-2015"/>
    <x v="1"/>
    <x v="11"/>
    <x v="753"/>
    <x v="12"/>
    <x v="0"/>
    <x v="2"/>
    <s v="Anker 36W 4-Port USB Wall Charger Travel Power Adapter for iPhone 5s 5c 5"/>
    <n v="47.98"/>
    <n v="3"/>
    <n v="4.8"/>
  </r>
  <r>
    <s v="21-12-2015"/>
    <x v="1"/>
    <x v="11"/>
    <x v="57"/>
    <x v="11"/>
    <x v="0"/>
    <x v="0"/>
    <s v="Memorex Micro Travel Drive 4 GB"/>
    <n v="50.88"/>
    <n v="6"/>
    <n v="14.63"/>
  </r>
  <r>
    <s v="21-12-2015"/>
    <x v="1"/>
    <x v="11"/>
    <x v="57"/>
    <x v="11"/>
    <x v="2"/>
    <x v="13"/>
    <s v="Recycled Interoffice Envelopes with Re-Use-A-Seal Closure, 10 x 13"/>
    <n v="27.31"/>
    <n v="2"/>
    <n v="9.2200000000000006"/>
  </r>
  <r>
    <s v="21-12-2015"/>
    <x v="1"/>
    <x v="11"/>
    <x v="752"/>
    <x v="18"/>
    <x v="2"/>
    <x v="11"/>
    <s v="OIC #2 Pencils, Medium Soft"/>
    <n v="3.01"/>
    <n v="2"/>
    <n v="0.34"/>
  </r>
  <r>
    <s v="21-12-2015"/>
    <x v="1"/>
    <x v="11"/>
    <x v="120"/>
    <x v="3"/>
    <x v="0"/>
    <x v="14"/>
    <s v="Star Micronics TSP800 TSP847IIU Receipt Printer"/>
    <n v="600.53"/>
    <n v="2"/>
    <n v="137.26"/>
  </r>
  <r>
    <s v="21-12-2015"/>
    <x v="1"/>
    <x v="11"/>
    <x v="120"/>
    <x v="3"/>
    <x v="2"/>
    <x v="11"/>
    <s v="Sanford Prismacolor Professional Thick Lead Art Pencils, 36-Color Set"/>
    <n v="59.9"/>
    <n v="2"/>
    <n v="14.23"/>
  </r>
  <r>
    <s v="21-12-2015"/>
    <x v="1"/>
    <x v="11"/>
    <x v="120"/>
    <x v="3"/>
    <x v="0"/>
    <x v="0"/>
    <s v="Enermax Acrylux Wireless Keyboard"/>
    <n v="637.44000000000005"/>
    <n v="8"/>
    <n v="135.46"/>
  </r>
  <r>
    <s v="21-12-2015"/>
    <x v="1"/>
    <x v="11"/>
    <x v="120"/>
    <x v="3"/>
    <x v="1"/>
    <x v="5"/>
    <s v="Howard Miller 11-1/2&quot; Diameter Grantwood Wall Clock"/>
    <n v="51.76"/>
    <n v="3"/>
    <n v="-33.64"/>
  </r>
  <r>
    <s v="21-12-2017"/>
    <x v="3"/>
    <x v="11"/>
    <x v="651"/>
    <x v="5"/>
    <x v="2"/>
    <x v="11"/>
    <s v="Newell 327"/>
    <n v="6.63"/>
    <n v="3"/>
    <n v="1.79"/>
  </r>
  <r>
    <s v="21-12-2017"/>
    <x v="3"/>
    <x v="11"/>
    <x v="651"/>
    <x v="5"/>
    <x v="2"/>
    <x v="11"/>
    <s v="Newell 317"/>
    <n v="5.88"/>
    <n v="2"/>
    <n v="1.71"/>
  </r>
  <r>
    <s v="21-12-2017"/>
    <x v="3"/>
    <x v="11"/>
    <x v="459"/>
    <x v="5"/>
    <x v="2"/>
    <x v="6"/>
    <s v="Letter Size Cart"/>
    <n v="1000.02"/>
    <n v="7"/>
    <n v="290.01"/>
  </r>
  <r>
    <s v="21-12-2017"/>
    <x v="3"/>
    <x v="11"/>
    <x v="579"/>
    <x v="8"/>
    <x v="0"/>
    <x v="2"/>
    <s v="Jabra SPEAK 410"/>
    <n v="281.97000000000003"/>
    <n v="3"/>
    <n v="78.95"/>
  </r>
  <r>
    <s v="21-12-2017"/>
    <x v="3"/>
    <x v="11"/>
    <x v="579"/>
    <x v="8"/>
    <x v="2"/>
    <x v="15"/>
    <s v="Acme Hot Forged Carbon Steel Scissors with Nickel-Plated Handles, 3 7/8&quot; Cut, 8&quot;L"/>
    <n v="69.5"/>
    <n v="5"/>
    <n v="20.16"/>
  </r>
  <r>
    <s v="21-12-2017"/>
    <x v="3"/>
    <x v="11"/>
    <x v="579"/>
    <x v="8"/>
    <x v="2"/>
    <x v="3"/>
    <s v="Xerox 1913"/>
    <n v="166.44"/>
    <n v="3"/>
    <n v="79.89"/>
  </r>
  <r>
    <s v="21-12-2017"/>
    <x v="3"/>
    <x v="11"/>
    <x v="144"/>
    <x v="17"/>
    <x v="0"/>
    <x v="0"/>
    <s v="Memorex Froggy Flash Drive 8 GB"/>
    <n v="71"/>
    <n v="4"/>
    <n v="27.69"/>
  </r>
  <r>
    <s v="21-12-2017"/>
    <x v="3"/>
    <x v="11"/>
    <x v="272"/>
    <x v="5"/>
    <x v="2"/>
    <x v="6"/>
    <s v="Fellowes Mobile File Cart, Black"/>
    <n v="124.36"/>
    <n v="2"/>
    <n v="33.58"/>
  </r>
  <r>
    <s v="21-12-2017"/>
    <x v="3"/>
    <x v="11"/>
    <x v="291"/>
    <x v="29"/>
    <x v="2"/>
    <x v="9"/>
    <s v="Ibico Presentation Index for Binding Systems"/>
    <n v="23.88"/>
    <n v="6"/>
    <n v="11.22"/>
  </r>
  <r>
    <s v="21-12-2017"/>
    <x v="3"/>
    <x v="11"/>
    <x v="195"/>
    <x v="27"/>
    <x v="1"/>
    <x v="5"/>
    <s v="Staple-based wall hangings"/>
    <n v="15.92"/>
    <n v="2"/>
    <n v="7"/>
  </r>
  <r>
    <s v="21-12-2017"/>
    <x v="3"/>
    <x v="11"/>
    <x v="539"/>
    <x v="33"/>
    <x v="2"/>
    <x v="6"/>
    <s v="Tennsco Single-Tier Lockers"/>
    <n v="375.34"/>
    <n v="1"/>
    <n v="18.77"/>
  </r>
  <r>
    <s v="22-01-2016"/>
    <x v="2"/>
    <x v="0"/>
    <x v="275"/>
    <x v="8"/>
    <x v="2"/>
    <x v="4"/>
    <s v="Bagged Rubber Bands"/>
    <n v="7.56"/>
    <n v="6"/>
    <n v="0.3"/>
  </r>
  <r>
    <s v="22-01-2016"/>
    <x v="2"/>
    <x v="0"/>
    <x v="784"/>
    <x v="12"/>
    <x v="1"/>
    <x v="5"/>
    <s v="Eldon Pizzaz Desk Accessories"/>
    <n v="14.27"/>
    <n v="8"/>
    <n v="4.28"/>
  </r>
  <r>
    <s v="22-01-2016"/>
    <x v="2"/>
    <x v="0"/>
    <x v="784"/>
    <x v="12"/>
    <x v="1"/>
    <x v="16"/>
    <s v="Sauder Forest Hills Library, Woodland Oak Finish"/>
    <n v="451.14"/>
    <n v="4"/>
    <n v="-67.67"/>
  </r>
  <r>
    <s v="22-01-2016"/>
    <x v="2"/>
    <x v="0"/>
    <x v="784"/>
    <x v="12"/>
    <x v="2"/>
    <x v="10"/>
    <s v="Fellowes Mighty 8 Compact Surge Protector"/>
    <n v="64.86"/>
    <n v="4"/>
    <n v="6.49"/>
  </r>
  <r>
    <s v="22-01-2016"/>
    <x v="2"/>
    <x v="0"/>
    <x v="572"/>
    <x v="1"/>
    <x v="1"/>
    <x v="5"/>
    <s v="Contract Clock, 14&quot;, Brown"/>
    <n v="109.9"/>
    <n v="5"/>
    <n v="37.369999999999997"/>
  </r>
  <r>
    <s v="22-01-2016"/>
    <x v="2"/>
    <x v="0"/>
    <x v="222"/>
    <x v="1"/>
    <x v="2"/>
    <x v="3"/>
    <s v="Xerox 218"/>
    <n v="12.96"/>
    <n v="2"/>
    <n v="6.22"/>
  </r>
  <r>
    <s v="22-01-2016"/>
    <x v="2"/>
    <x v="0"/>
    <x v="201"/>
    <x v="5"/>
    <x v="2"/>
    <x v="8"/>
    <s v="Avery 475"/>
    <n v="44.4"/>
    <n v="3"/>
    <n v="22.2"/>
  </r>
  <r>
    <s v="22-01-2016"/>
    <x v="2"/>
    <x v="0"/>
    <x v="201"/>
    <x v="5"/>
    <x v="2"/>
    <x v="8"/>
    <s v="Avery 476"/>
    <n v="20.65"/>
    <n v="5"/>
    <n v="9.5"/>
  </r>
  <r>
    <s v="22-01-2016"/>
    <x v="2"/>
    <x v="0"/>
    <x v="780"/>
    <x v="18"/>
    <x v="0"/>
    <x v="2"/>
    <s v="Panasonic Kx-TS550"/>
    <n v="110.38"/>
    <n v="4"/>
    <n v="-20.239999999999998"/>
  </r>
  <r>
    <s v="22-01-2016"/>
    <x v="2"/>
    <x v="0"/>
    <x v="780"/>
    <x v="18"/>
    <x v="0"/>
    <x v="0"/>
    <s v="Verbatim 25 GB 6x Blu-ray Single Layer Recordable Disc, 25/Pack"/>
    <n v="55.18"/>
    <n v="3"/>
    <n v="15.86"/>
  </r>
  <r>
    <s v="22-01-2016"/>
    <x v="2"/>
    <x v="0"/>
    <x v="32"/>
    <x v="2"/>
    <x v="2"/>
    <x v="9"/>
    <s v="Wilson Jones data.warehouse D-Ring Binders with DublLock"/>
    <n v="26.34"/>
    <n v="4"/>
    <n v="9.2200000000000006"/>
  </r>
  <r>
    <s v="22-01-2017"/>
    <x v="3"/>
    <x v="0"/>
    <x v="382"/>
    <x v="38"/>
    <x v="0"/>
    <x v="12"/>
    <s v="Canon Image Class D660 Copier"/>
    <n v="2999.95"/>
    <n v="5"/>
    <n v="1379.98"/>
  </r>
  <r>
    <s v="22-01-2017"/>
    <x v="3"/>
    <x v="0"/>
    <x v="382"/>
    <x v="38"/>
    <x v="2"/>
    <x v="6"/>
    <s v="Advantus Rolling Storage Box"/>
    <n v="51.45"/>
    <n v="3"/>
    <n v="13.89"/>
  </r>
  <r>
    <s v="22-01-2017"/>
    <x v="3"/>
    <x v="0"/>
    <x v="382"/>
    <x v="38"/>
    <x v="2"/>
    <x v="3"/>
    <s v="Great White Multi-Use Recycled Paper (20Lb. and 84 Bright)"/>
    <n v="11.96"/>
    <n v="2"/>
    <n v="5.38"/>
  </r>
  <r>
    <s v="22-01-2017"/>
    <x v="3"/>
    <x v="0"/>
    <x v="382"/>
    <x v="38"/>
    <x v="2"/>
    <x v="6"/>
    <s v="Tennsco Single-Tier Lockers"/>
    <n v="1126.02"/>
    <n v="3"/>
    <n v="56.3"/>
  </r>
  <r>
    <s v="22-01-2017"/>
    <x v="3"/>
    <x v="0"/>
    <x v="297"/>
    <x v="3"/>
    <x v="2"/>
    <x v="4"/>
    <s v="Staples"/>
    <n v="15.12"/>
    <n v="5"/>
    <n v="4.91"/>
  </r>
  <r>
    <s v="22-01-2017"/>
    <x v="3"/>
    <x v="0"/>
    <x v="297"/>
    <x v="3"/>
    <x v="2"/>
    <x v="11"/>
    <s v="Newell 348"/>
    <n v="7.87"/>
    <n v="3"/>
    <n v="0.89"/>
  </r>
  <r>
    <s v="22-02-2014"/>
    <x v="0"/>
    <x v="1"/>
    <x v="678"/>
    <x v="5"/>
    <x v="2"/>
    <x v="3"/>
    <s v="Xerox 220"/>
    <n v="19.440000000000001"/>
    <n v="3"/>
    <n v="9.33"/>
  </r>
  <r>
    <s v="22-02-2015"/>
    <x v="1"/>
    <x v="1"/>
    <x v="601"/>
    <x v="10"/>
    <x v="2"/>
    <x v="11"/>
    <s v="Newell 34"/>
    <n v="79.36"/>
    <n v="4"/>
    <n v="20.63"/>
  </r>
  <r>
    <s v="22-02-2016"/>
    <x v="2"/>
    <x v="1"/>
    <x v="302"/>
    <x v="0"/>
    <x v="2"/>
    <x v="10"/>
    <s v="Belkin 5 Outlet SurgeMaster Power Centers"/>
    <n v="490.32"/>
    <n v="9"/>
    <n v="137.29"/>
  </r>
  <r>
    <s v="22-02-2016"/>
    <x v="2"/>
    <x v="1"/>
    <x v="292"/>
    <x v="5"/>
    <x v="0"/>
    <x v="2"/>
    <s v="AT&amp;T 1070 Corded Phone"/>
    <n v="445.96"/>
    <n v="5"/>
    <n v="55.75"/>
  </r>
  <r>
    <s v="22-02-2016"/>
    <x v="2"/>
    <x v="1"/>
    <x v="292"/>
    <x v="5"/>
    <x v="0"/>
    <x v="0"/>
    <s v="Memorex Mini Travel Drive 64 GB USB 2.0 Flash Drive"/>
    <n v="36.24"/>
    <n v="1"/>
    <n v="15.22"/>
  </r>
  <r>
    <s v="22-02-2016"/>
    <x v="2"/>
    <x v="1"/>
    <x v="292"/>
    <x v="5"/>
    <x v="2"/>
    <x v="4"/>
    <s v="Acco Clips to Go Binder Clips, 24 Clips in Two Sizes"/>
    <n v="10.65"/>
    <n v="3"/>
    <n v="5.01"/>
  </r>
  <r>
    <s v="22-03-2014"/>
    <x v="0"/>
    <x v="2"/>
    <x v="461"/>
    <x v="12"/>
    <x v="2"/>
    <x v="9"/>
    <s v="C-Line Peel &amp; Stick Add-On Filing Pockets, 8-3/4 x 5-1/8, 10/Pack"/>
    <n v="7.64"/>
    <n v="4"/>
    <n v="-5.86"/>
  </r>
  <r>
    <s v="22-03-2014"/>
    <x v="0"/>
    <x v="2"/>
    <x v="461"/>
    <x v="12"/>
    <x v="2"/>
    <x v="9"/>
    <s v="GBC Prestige Therm-A-Bind Covers"/>
    <n v="51.47"/>
    <n v="5"/>
    <n v="-39.46"/>
  </r>
  <r>
    <s v="22-03-2014"/>
    <x v="0"/>
    <x v="2"/>
    <x v="688"/>
    <x v="23"/>
    <x v="2"/>
    <x v="3"/>
    <s v="Xerox 1951"/>
    <n v="74.349999999999994"/>
    <n v="3"/>
    <n v="23.24"/>
  </r>
  <r>
    <s v="22-03-2014"/>
    <x v="0"/>
    <x v="2"/>
    <x v="688"/>
    <x v="23"/>
    <x v="1"/>
    <x v="1"/>
    <s v="Office Star - Mesh Screen back chair with Vinyl seat"/>
    <n v="314.35000000000002"/>
    <n v="3"/>
    <n v="-35.36"/>
  </r>
  <r>
    <s v="22-03-2014"/>
    <x v="0"/>
    <x v="2"/>
    <x v="637"/>
    <x v="33"/>
    <x v="2"/>
    <x v="11"/>
    <s v="Avery Hi-Liter EverBold Pen Style Fluorescent Highlighters, 4/Pack"/>
    <n v="16.28"/>
    <n v="2"/>
    <n v="6.51"/>
  </r>
  <r>
    <s v="22-03-2015"/>
    <x v="1"/>
    <x v="2"/>
    <x v="579"/>
    <x v="4"/>
    <x v="0"/>
    <x v="0"/>
    <s v="Verbatim 25 GB 6x Blu-ray Single Layer Recordable Disc, 25/Pack"/>
    <n v="18.39"/>
    <n v="1"/>
    <n v="5.29"/>
  </r>
  <r>
    <s v="22-03-2015"/>
    <x v="1"/>
    <x v="2"/>
    <x v="579"/>
    <x v="4"/>
    <x v="2"/>
    <x v="6"/>
    <s v="Carina Double Wide Media Storage Towers in Natural &amp; Black"/>
    <n v="129.57"/>
    <n v="2"/>
    <n v="-25.91"/>
  </r>
  <r>
    <s v="22-03-2015"/>
    <x v="1"/>
    <x v="2"/>
    <x v="579"/>
    <x v="4"/>
    <x v="2"/>
    <x v="9"/>
    <s v="XtraLife ClearVue Slant-D Ring Binders by Cardinal"/>
    <n v="14.11"/>
    <n v="9"/>
    <n v="-21.17"/>
  </r>
  <r>
    <s v="22-03-2015"/>
    <x v="1"/>
    <x v="2"/>
    <x v="128"/>
    <x v="5"/>
    <x v="0"/>
    <x v="2"/>
    <s v="Square Credit Card Reader"/>
    <n v="15.98"/>
    <n v="2"/>
    <n v="1.2"/>
  </r>
  <r>
    <s v="22-03-2015"/>
    <x v="1"/>
    <x v="2"/>
    <x v="755"/>
    <x v="5"/>
    <x v="2"/>
    <x v="3"/>
    <s v="Easy-staple paper"/>
    <n v="105.52"/>
    <n v="4"/>
    <n v="48.54"/>
  </r>
  <r>
    <s v="22-03-2015"/>
    <x v="1"/>
    <x v="2"/>
    <x v="755"/>
    <x v="5"/>
    <x v="1"/>
    <x v="5"/>
    <s v="Tenex B1-RE Series Chair Mats for Low Pile Carpets"/>
    <n v="91.96"/>
    <n v="2"/>
    <n v="15.63"/>
  </r>
  <r>
    <s v="22-03-2015"/>
    <x v="1"/>
    <x v="2"/>
    <x v="755"/>
    <x v="5"/>
    <x v="0"/>
    <x v="2"/>
    <s v="ClearOne CHATAttach 160 - speaker phone"/>
    <n v="1487.98"/>
    <n v="3"/>
    <n v="186"/>
  </r>
  <r>
    <s v="22-03-2015"/>
    <x v="1"/>
    <x v="2"/>
    <x v="580"/>
    <x v="34"/>
    <x v="2"/>
    <x v="11"/>
    <s v="Newell 316"/>
    <n v="19.559999999999999"/>
    <n v="4"/>
    <n v="5.48"/>
  </r>
  <r>
    <s v="22-03-2015"/>
    <x v="1"/>
    <x v="2"/>
    <x v="627"/>
    <x v="11"/>
    <x v="0"/>
    <x v="0"/>
    <s v="Logitech G602 Wireless Gaming Mouse"/>
    <n v="447.94"/>
    <n v="7"/>
    <n v="89.59"/>
  </r>
  <r>
    <s v="22-03-2015"/>
    <x v="1"/>
    <x v="2"/>
    <x v="627"/>
    <x v="11"/>
    <x v="2"/>
    <x v="6"/>
    <s v="Iris 3-Drawer Stacking Bin, Black"/>
    <n v="150.41"/>
    <n v="9"/>
    <n v="-33.840000000000003"/>
  </r>
  <r>
    <s v="22-03-2016"/>
    <x v="2"/>
    <x v="2"/>
    <x v="774"/>
    <x v="14"/>
    <x v="0"/>
    <x v="0"/>
    <s v="Logitech ClearChat Comfort/USB Headset H390"/>
    <n v="58.58"/>
    <n v="2"/>
    <n v="19.329999999999998"/>
  </r>
  <r>
    <s v="22-03-2016"/>
    <x v="2"/>
    <x v="2"/>
    <x v="222"/>
    <x v="1"/>
    <x v="1"/>
    <x v="1"/>
    <s v="Global Stack Chair with Arms, Black"/>
    <n v="167.89"/>
    <n v="7"/>
    <n v="14.69"/>
  </r>
  <r>
    <s v="22-04-2014"/>
    <x v="0"/>
    <x v="3"/>
    <x v="740"/>
    <x v="2"/>
    <x v="2"/>
    <x v="13"/>
    <s v="Staple envelope"/>
    <n v="247.84"/>
    <n v="8"/>
    <n v="121.44"/>
  </r>
  <r>
    <s v="22-04-2014"/>
    <x v="0"/>
    <x v="3"/>
    <x v="740"/>
    <x v="2"/>
    <x v="2"/>
    <x v="9"/>
    <s v="ACCOHIDE 3-Ring Binder, Blue, 1&quot;"/>
    <n v="9.91"/>
    <n v="3"/>
    <n v="3.35"/>
  </r>
  <r>
    <s v="22-04-2015"/>
    <x v="1"/>
    <x v="3"/>
    <x v="504"/>
    <x v="5"/>
    <x v="0"/>
    <x v="2"/>
    <s v="Logitech B530 USB Headset - headset - Full size, Binaural"/>
    <n v="88.78"/>
    <n v="3"/>
    <n v="7.77"/>
  </r>
  <r>
    <s v="22-04-2015"/>
    <x v="1"/>
    <x v="3"/>
    <x v="504"/>
    <x v="5"/>
    <x v="2"/>
    <x v="11"/>
    <s v="Boston 1730 StandUp Electric Pencil Sharpener"/>
    <n v="64.14"/>
    <n v="3"/>
    <n v="16.68"/>
  </r>
  <r>
    <s v="22-04-2016"/>
    <x v="2"/>
    <x v="3"/>
    <x v="260"/>
    <x v="23"/>
    <x v="1"/>
    <x v="5"/>
    <s v="Eldon Wave Desk Accessories"/>
    <n v="23.56"/>
    <n v="5"/>
    <n v="7.07"/>
  </r>
  <r>
    <s v="22-04-2016"/>
    <x v="2"/>
    <x v="3"/>
    <x v="260"/>
    <x v="23"/>
    <x v="1"/>
    <x v="7"/>
    <s v="Bush Advantage Collection Racetrack Conference Table"/>
    <n v="1272.6300000000001"/>
    <n v="6"/>
    <n v="-814.48"/>
  </r>
  <r>
    <s v="22-04-2016"/>
    <x v="2"/>
    <x v="3"/>
    <x v="260"/>
    <x v="23"/>
    <x v="2"/>
    <x v="9"/>
    <s v="Poly Designer Cover &amp; Back"/>
    <n v="28.49"/>
    <n v="5"/>
    <n v="-20.89"/>
  </r>
  <r>
    <s v="22-04-2016"/>
    <x v="2"/>
    <x v="3"/>
    <x v="260"/>
    <x v="23"/>
    <x v="2"/>
    <x v="15"/>
    <s v="Premier Electric Letter Opener"/>
    <n v="185.38"/>
    <n v="2"/>
    <n v="-34.76"/>
  </r>
  <r>
    <s v="22-04-2016"/>
    <x v="2"/>
    <x v="3"/>
    <x v="260"/>
    <x v="23"/>
    <x v="2"/>
    <x v="10"/>
    <s v="Fellowes Premier Superior Surge Suppressor, 10-Outlet, With Phone and Remote"/>
    <n v="78.27"/>
    <n v="2"/>
    <n v="5.87"/>
  </r>
  <r>
    <s v="22-04-2016"/>
    <x v="2"/>
    <x v="3"/>
    <x v="749"/>
    <x v="22"/>
    <x v="1"/>
    <x v="5"/>
    <s v="Eldon Advantage Chair Mats for Low to Medium Pile Carpets"/>
    <n v="86.62"/>
    <n v="2"/>
    <n v="8.66"/>
  </r>
  <r>
    <s v="22-04-2016"/>
    <x v="2"/>
    <x v="3"/>
    <x v="458"/>
    <x v="3"/>
    <x v="2"/>
    <x v="6"/>
    <s v="Pizazz Global Quick File"/>
    <n v="23.95"/>
    <n v="2"/>
    <n v="2.4"/>
  </r>
  <r>
    <s v="22-04-2016"/>
    <x v="2"/>
    <x v="3"/>
    <x v="275"/>
    <x v="5"/>
    <x v="1"/>
    <x v="5"/>
    <s v="Ultra Door Pull Handle"/>
    <n v="31.56"/>
    <n v="3"/>
    <n v="10.41"/>
  </r>
  <r>
    <s v="22-04-2016"/>
    <x v="2"/>
    <x v="3"/>
    <x v="476"/>
    <x v="2"/>
    <x v="2"/>
    <x v="11"/>
    <s v="Barrel Sharpener"/>
    <n v="32.130000000000003"/>
    <n v="9"/>
    <n v="8.35"/>
  </r>
  <r>
    <s v="22-04-2016"/>
    <x v="2"/>
    <x v="3"/>
    <x v="476"/>
    <x v="2"/>
    <x v="2"/>
    <x v="11"/>
    <s v="Newell 32"/>
    <n v="2.88"/>
    <n v="1"/>
    <n v="0.81"/>
  </r>
  <r>
    <s v="22-04-2017"/>
    <x v="3"/>
    <x v="3"/>
    <x v="554"/>
    <x v="5"/>
    <x v="1"/>
    <x v="5"/>
    <s v="Eldon Stackable Tray, Side-Load, Legal, Smoke"/>
    <n v="18.28"/>
    <n v="2"/>
    <n v="6.22"/>
  </r>
  <r>
    <s v="22-04-2017"/>
    <x v="3"/>
    <x v="3"/>
    <x v="680"/>
    <x v="13"/>
    <x v="1"/>
    <x v="5"/>
    <s v="Tenex 46&quot; x 60&quot; Computer Anti-Static Chairmat, Rectangular Shaped"/>
    <n v="254.35"/>
    <n v="3"/>
    <n v="0"/>
  </r>
  <r>
    <s v="22-04-2017"/>
    <x v="3"/>
    <x v="3"/>
    <x v="367"/>
    <x v="19"/>
    <x v="2"/>
    <x v="6"/>
    <s v="Tennsco Double-Tier Lockers"/>
    <n v="675.06"/>
    <n v="3"/>
    <n v="87.76"/>
  </r>
  <r>
    <s v="22-05-2014"/>
    <x v="0"/>
    <x v="4"/>
    <x v="560"/>
    <x v="34"/>
    <x v="0"/>
    <x v="2"/>
    <s v="Nortel Networks T7316 E Nt8 B27"/>
    <n v="135.97999999999999"/>
    <n v="2"/>
    <n v="34"/>
  </r>
  <r>
    <s v="22-05-2014"/>
    <x v="0"/>
    <x v="4"/>
    <x v="560"/>
    <x v="34"/>
    <x v="0"/>
    <x v="2"/>
    <s v="Plantronics Encore H101 Dual Earpieces Headset"/>
    <n v="44.95"/>
    <n v="1"/>
    <n v="12.59"/>
  </r>
  <r>
    <s v="22-05-2015"/>
    <x v="1"/>
    <x v="4"/>
    <x v="732"/>
    <x v="5"/>
    <x v="2"/>
    <x v="8"/>
    <s v="Avery 476"/>
    <n v="8.26"/>
    <n v="2"/>
    <n v="3.8"/>
  </r>
  <r>
    <s v="22-05-2015"/>
    <x v="1"/>
    <x v="4"/>
    <x v="732"/>
    <x v="5"/>
    <x v="0"/>
    <x v="14"/>
    <s v="Zebra GX420t Direct Thermal/Thermal Transfer Printer"/>
    <n v="2973.32"/>
    <n v="7"/>
    <n v="334.5"/>
  </r>
  <r>
    <s v="22-05-2015"/>
    <x v="1"/>
    <x v="4"/>
    <x v="732"/>
    <x v="5"/>
    <x v="2"/>
    <x v="6"/>
    <s v="Pizazz Global Quick File"/>
    <n v="104.79"/>
    <n v="7"/>
    <n v="29.34"/>
  </r>
  <r>
    <s v="22-05-2015"/>
    <x v="1"/>
    <x v="4"/>
    <x v="732"/>
    <x v="5"/>
    <x v="0"/>
    <x v="2"/>
    <s v="Aastra 57i VoIP phone"/>
    <n v="775.73"/>
    <n v="6"/>
    <n v="58.18"/>
  </r>
  <r>
    <s v="22-05-2016"/>
    <x v="2"/>
    <x v="4"/>
    <x v="426"/>
    <x v="8"/>
    <x v="0"/>
    <x v="2"/>
    <s v="AT&amp;T 841000 Phone"/>
    <n v="345"/>
    <n v="5"/>
    <n v="86.25"/>
  </r>
  <r>
    <s v="22-05-2016"/>
    <x v="2"/>
    <x v="4"/>
    <x v="426"/>
    <x v="8"/>
    <x v="1"/>
    <x v="7"/>
    <s v="Bevis 36 x 72 Conference Tables"/>
    <n v="174.29"/>
    <n v="2"/>
    <n v="-19.920000000000002"/>
  </r>
  <r>
    <s v="22-05-2016"/>
    <x v="2"/>
    <x v="4"/>
    <x v="426"/>
    <x v="8"/>
    <x v="2"/>
    <x v="10"/>
    <s v="Eureka Sanitaire  Commercial Upright"/>
    <n v="662.84"/>
    <n v="4"/>
    <n v="172.34"/>
  </r>
  <r>
    <s v="22-05-2016"/>
    <x v="2"/>
    <x v="4"/>
    <x v="426"/>
    <x v="8"/>
    <x v="0"/>
    <x v="0"/>
    <s v="SanDisk Cruzer 32 GB USB Flash Drive"/>
    <n v="95.1"/>
    <n v="5"/>
    <n v="30.43"/>
  </r>
  <r>
    <s v="22-05-2016"/>
    <x v="2"/>
    <x v="4"/>
    <x v="426"/>
    <x v="8"/>
    <x v="2"/>
    <x v="13"/>
    <s v="Ampad #10 Peel &amp; Seel Holiday Envelopes"/>
    <n v="26.88"/>
    <n v="6"/>
    <n v="12.9"/>
  </r>
  <r>
    <s v="22-05-2016"/>
    <x v="2"/>
    <x v="4"/>
    <x v="426"/>
    <x v="8"/>
    <x v="0"/>
    <x v="2"/>
    <s v="Digium D40 VoIP phone"/>
    <n v="257.98"/>
    <n v="2"/>
    <n v="74.81"/>
  </r>
  <r>
    <s v="22-05-2016"/>
    <x v="2"/>
    <x v="4"/>
    <x v="330"/>
    <x v="19"/>
    <x v="2"/>
    <x v="8"/>
    <s v="Avery 493"/>
    <n v="14.73"/>
    <n v="3"/>
    <n v="7.22"/>
  </r>
  <r>
    <s v="22-05-2016"/>
    <x v="2"/>
    <x v="4"/>
    <x v="491"/>
    <x v="5"/>
    <x v="0"/>
    <x v="2"/>
    <s v="Nortel Business Series Terminal T7208 Digital phone"/>
    <n v="222.38"/>
    <n v="2"/>
    <n v="22.24"/>
  </r>
  <r>
    <s v="22-05-2017"/>
    <x v="3"/>
    <x v="4"/>
    <x v="507"/>
    <x v="3"/>
    <x v="1"/>
    <x v="1"/>
    <s v="High-Back Leather Manager's Chair"/>
    <n v="181.99"/>
    <n v="2"/>
    <n v="-54.6"/>
  </r>
  <r>
    <s v="22-05-2017"/>
    <x v="3"/>
    <x v="4"/>
    <x v="507"/>
    <x v="3"/>
    <x v="2"/>
    <x v="9"/>
    <s v="Avery Durable Slant Ring Binders, No Labels"/>
    <n v="1.59"/>
    <n v="2"/>
    <n v="-2.63"/>
  </r>
  <r>
    <s v="22-05-2017"/>
    <x v="3"/>
    <x v="4"/>
    <x v="507"/>
    <x v="3"/>
    <x v="2"/>
    <x v="15"/>
    <s v="Acme Forged Steel Scissors with Black Enamel Handles"/>
    <n v="22.34"/>
    <n v="3"/>
    <n v="2.5099999999999998"/>
  </r>
  <r>
    <s v="22-05-2017"/>
    <x v="3"/>
    <x v="4"/>
    <x v="47"/>
    <x v="5"/>
    <x v="0"/>
    <x v="0"/>
    <s v="Maxell 74 Minute CDR, 10/Pack"/>
    <n v="68.459999999999994"/>
    <n v="7"/>
    <n v="25.33"/>
  </r>
  <r>
    <s v="22-05-2017"/>
    <x v="3"/>
    <x v="4"/>
    <x v="154"/>
    <x v="5"/>
    <x v="2"/>
    <x v="11"/>
    <s v="SANFORD Major Accent Highlighters"/>
    <n v="49.56"/>
    <n v="7"/>
    <n v="18.829999999999998"/>
  </r>
  <r>
    <s v="22-05-2017"/>
    <x v="3"/>
    <x v="4"/>
    <x v="3"/>
    <x v="5"/>
    <x v="2"/>
    <x v="11"/>
    <s v="Newell 350"/>
    <n v="9.84"/>
    <n v="3"/>
    <n v="2.85"/>
  </r>
  <r>
    <s v="22-05-2017"/>
    <x v="3"/>
    <x v="4"/>
    <x v="3"/>
    <x v="5"/>
    <x v="2"/>
    <x v="11"/>
    <s v="Newell 333"/>
    <n v="2.78"/>
    <n v="1"/>
    <n v="0.72"/>
  </r>
  <r>
    <s v="22-06-2014"/>
    <x v="0"/>
    <x v="5"/>
    <x v="527"/>
    <x v="15"/>
    <x v="0"/>
    <x v="0"/>
    <s v="KeyTronic 6101 Series - Keyboard - Black"/>
    <n v="196.75"/>
    <n v="6"/>
    <n v="56.57"/>
  </r>
  <r>
    <s v="22-06-2014"/>
    <x v="0"/>
    <x v="5"/>
    <x v="473"/>
    <x v="7"/>
    <x v="2"/>
    <x v="6"/>
    <s v="Office Impressions Heavy Duty Welded Shelving &amp; Multimedia Storage Drawers"/>
    <n v="501.81"/>
    <n v="3"/>
    <n v="0"/>
  </r>
  <r>
    <s v="22-06-2014"/>
    <x v="0"/>
    <x v="5"/>
    <x v="473"/>
    <x v="7"/>
    <x v="2"/>
    <x v="6"/>
    <s v="Fellowes Bankers Box Recycled Super Stor/Drawer"/>
    <n v="161.94"/>
    <n v="3"/>
    <n v="9.7200000000000006"/>
  </r>
  <r>
    <s v="22-06-2014"/>
    <x v="0"/>
    <x v="5"/>
    <x v="35"/>
    <x v="13"/>
    <x v="1"/>
    <x v="1"/>
    <s v="Padded Folding Chairs, Black, 4/Carton"/>
    <n v="170.06"/>
    <n v="3"/>
    <n v="-4.8600000000000003"/>
  </r>
  <r>
    <s v="22-06-2014"/>
    <x v="0"/>
    <x v="5"/>
    <x v="35"/>
    <x v="13"/>
    <x v="0"/>
    <x v="2"/>
    <s v="Panasonic Kx-TS550"/>
    <n v="82.78"/>
    <n v="3"/>
    <n v="-15.18"/>
  </r>
  <r>
    <s v="22-06-2014"/>
    <x v="0"/>
    <x v="5"/>
    <x v="35"/>
    <x v="13"/>
    <x v="1"/>
    <x v="1"/>
    <s v="Hon Deluxe Fabric Upholstered Stacking Chairs, Rounded Back"/>
    <n v="853.93"/>
    <n v="5"/>
    <n v="0"/>
  </r>
  <r>
    <s v="22-06-2014"/>
    <x v="0"/>
    <x v="5"/>
    <x v="32"/>
    <x v="23"/>
    <x v="2"/>
    <x v="9"/>
    <s v="SpineVue Locking Slant-D Ring Binders by Cardinal"/>
    <n v="8.23"/>
    <n v="3"/>
    <n v="-6.03"/>
  </r>
  <r>
    <s v="22-06-2015"/>
    <x v="1"/>
    <x v="5"/>
    <x v="284"/>
    <x v="21"/>
    <x v="2"/>
    <x v="4"/>
    <s v="OIC Binder Clips, Mini, 1/4&quot; Capacity, Black"/>
    <n v="4.96"/>
    <n v="4"/>
    <n v="2.33"/>
  </r>
  <r>
    <s v="22-06-2015"/>
    <x v="1"/>
    <x v="5"/>
    <x v="608"/>
    <x v="3"/>
    <x v="1"/>
    <x v="7"/>
    <s v="Hon Rectangular Conference Tables"/>
    <n v="796.43"/>
    <n v="7"/>
    <n v="-525.64"/>
  </r>
  <r>
    <s v="22-06-2015"/>
    <x v="1"/>
    <x v="5"/>
    <x v="420"/>
    <x v="2"/>
    <x v="2"/>
    <x v="9"/>
    <s v="GBC Ibimaster 500 Manual ProClick Binding System"/>
    <n v="1217.57"/>
    <n v="2"/>
    <n v="456.59"/>
  </r>
  <r>
    <s v="22-06-2017"/>
    <x v="3"/>
    <x v="5"/>
    <x v="134"/>
    <x v="11"/>
    <x v="2"/>
    <x v="13"/>
    <s v="#10 White Business Envelopes,4 1/8 x 9 1/2"/>
    <n v="37.61"/>
    <n v="3"/>
    <n v="12.69"/>
  </r>
  <r>
    <s v="22-06-2017"/>
    <x v="3"/>
    <x v="5"/>
    <x v="26"/>
    <x v="13"/>
    <x v="2"/>
    <x v="9"/>
    <s v="GBC Plasticlear Binding Covers"/>
    <n v="10.33"/>
    <n v="3"/>
    <n v="-7.58"/>
  </r>
  <r>
    <s v="22-06-2017"/>
    <x v="3"/>
    <x v="5"/>
    <x v="26"/>
    <x v="13"/>
    <x v="2"/>
    <x v="9"/>
    <s v="Wilson Jones Century Plastic Molded Ring Binders"/>
    <n v="31.16"/>
    <n v="5"/>
    <n v="-23.89"/>
  </r>
  <r>
    <s v="22-06-2017"/>
    <x v="3"/>
    <x v="5"/>
    <x v="26"/>
    <x v="13"/>
    <x v="2"/>
    <x v="6"/>
    <s v="Plastic Stacking Crates &amp; Casters"/>
    <n v="8.93"/>
    <n v="2"/>
    <n v="0.67"/>
  </r>
  <r>
    <s v="22-06-2017"/>
    <x v="3"/>
    <x v="5"/>
    <x v="33"/>
    <x v="3"/>
    <x v="2"/>
    <x v="9"/>
    <s v="Wilson Jones Standard D-Ring Binders"/>
    <n v="3.04"/>
    <n v="3"/>
    <n v="-5.01"/>
  </r>
  <r>
    <s v="22-06-2017"/>
    <x v="3"/>
    <x v="5"/>
    <x v="195"/>
    <x v="10"/>
    <x v="1"/>
    <x v="1"/>
    <s v="Hon Deluxe Fabric Upholstered Stacking Chairs, Rounded Back"/>
    <n v="487.96"/>
    <n v="2"/>
    <n v="146.38999999999999"/>
  </r>
  <r>
    <s v="22-07-2014"/>
    <x v="0"/>
    <x v="6"/>
    <x v="693"/>
    <x v="2"/>
    <x v="2"/>
    <x v="11"/>
    <s v="Premium Writing Pencils, Soft, #2 by Central Association for the Blind"/>
    <n v="5.96"/>
    <n v="2"/>
    <n v="1.67"/>
  </r>
  <r>
    <s v="22-07-2014"/>
    <x v="0"/>
    <x v="6"/>
    <x v="693"/>
    <x v="2"/>
    <x v="0"/>
    <x v="0"/>
    <s v="Logitech G602 Wireless Gaming Mouse"/>
    <n v="159.97999999999999"/>
    <n v="2"/>
    <n v="57.59"/>
  </r>
  <r>
    <s v="22-07-2014"/>
    <x v="0"/>
    <x v="6"/>
    <x v="422"/>
    <x v="5"/>
    <x v="2"/>
    <x v="11"/>
    <s v="Newell 32"/>
    <n v="11.52"/>
    <n v="4"/>
    <n v="3.23"/>
  </r>
  <r>
    <s v="22-07-2014"/>
    <x v="0"/>
    <x v="6"/>
    <x v="422"/>
    <x v="5"/>
    <x v="1"/>
    <x v="1"/>
    <s v="Global Comet Stacking Armless Chair"/>
    <n v="717.72"/>
    <n v="3"/>
    <n v="71.77"/>
  </r>
  <r>
    <s v="22-07-2014"/>
    <x v="0"/>
    <x v="6"/>
    <x v="422"/>
    <x v="5"/>
    <x v="2"/>
    <x v="6"/>
    <s v="Eldon Mobile Mega Data Cart  Mega Stackable  Add-On Trays"/>
    <n v="236.5"/>
    <n v="10"/>
    <n v="68.59"/>
  </r>
  <r>
    <s v="22-07-2014"/>
    <x v="0"/>
    <x v="6"/>
    <x v="422"/>
    <x v="5"/>
    <x v="1"/>
    <x v="7"/>
    <s v="Safco Drafting Table"/>
    <n v="170.35"/>
    <n v="3"/>
    <n v="19.16"/>
  </r>
  <r>
    <s v="22-07-2014"/>
    <x v="0"/>
    <x v="6"/>
    <x v="374"/>
    <x v="5"/>
    <x v="2"/>
    <x v="11"/>
    <s v="Crayola Colored Pencils"/>
    <n v="19.68"/>
    <n v="6"/>
    <n v="6.49"/>
  </r>
  <r>
    <s v="22-07-2014"/>
    <x v="0"/>
    <x v="6"/>
    <x v="342"/>
    <x v="4"/>
    <x v="2"/>
    <x v="6"/>
    <s v="Fellowes Bases and Tops For Staxonsteel/High-Stak Systems"/>
    <n v="26.63"/>
    <n v="1"/>
    <n v="1.33"/>
  </r>
  <r>
    <s v="22-07-2016"/>
    <x v="2"/>
    <x v="6"/>
    <x v="599"/>
    <x v="5"/>
    <x v="2"/>
    <x v="8"/>
    <s v="Self-Adhesive Removable Labels"/>
    <n v="6.3"/>
    <n v="2"/>
    <n v="3.02"/>
  </r>
  <r>
    <s v="22-07-2016"/>
    <x v="2"/>
    <x v="6"/>
    <x v="553"/>
    <x v="13"/>
    <x v="2"/>
    <x v="11"/>
    <s v="12 Colored Short Pencils"/>
    <n v="4.16"/>
    <n v="2"/>
    <n v="0.36"/>
  </r>
  <r>
    <s v="22-07-2016"/>
    <x v="2"/>
    <x v="6"/>
    <x v="553"/>
    <x v="13"/>
    <x v="1"/>
    <x v="5"/>
    <s v="Master Caster Door Stop, Large Neon Orange"/>
    <n v="11.65"/>
    <n v="2"/>
    <n v="3.35"/>
  </r>
  <r>
    <s v="22-07-2016"/>
    <x v="2"/>
    <x v="6"/>
    <x v="194"/>
    <x v="10"/>
    <x v="0"/>
    <x v="0"/>
    <s v="Plantronics Audio 995 Wireless Stereo Headset"/>
    <n v="109.95"/>
    <n v="1"/>
    <n v="36.28"/>
  </r>
  <r>
    <s v="22-07-2016"/>
    <x v="2"/>
    <x v="6"/>
    <x v="194"/>
    <x v="10"/>
    <x v="2"/>
    <x v="6"/>
    <s v="Fellowes Staxonsteel Drawer Files"/>
    <n v="965.85"/>
    <n v="5"/>
    <n v="135.22"/>
  </r>
  <r>
    <s v="22-07-2016"/>
    <x v="2"/>
    <x v="6"/>
    <x v="194"/>
    <x v="10"/>
    <x v="2"/>
    <x v="11"/>
    <s v="Avery Hi-Liter Smear-Safe Highlighters"/>
    <n v="29.2"/>
    <n v="5"/>
    <n v="10.51"/>
  </r>
  <r>
    <s v="22-07-2016"/>
    <x v="2"/>
    <x v="6"/>
    <x v="194"/>
    <x v="10"/>
    <x v="2"/>
    <x v="3"/>
    <s v="Xerox 192"/>
    <n v="32.4"/>
    <n v="5"/>
    <n v="15.55"/>
  </r>
  <r>
    <s v="22-07-2016"/>
    <x v="2"/>
    <x v="6"/>
    <x v="38"/>
    <x v="14"/>
    <x v="2"/>
    <x v="15"/>
    <s v="Fiskars 8&quot; Scissors, 2/Pack"/>
    <n v="86.2"/>
    <n v="5"/>
    <n v="25"/>
  </r>
  <r>
    <s v="22-07-2016"/>
    <x v="2"/>
    <x v="6"/>
    <x v="568"/>
    <x v="24"/>
    <x v="2"/>
    <x v="10"/>
    <s v="Belkin F9H710-06 7 Outlet SurgeMaster Surge Protector"/>
    <n v="37.68"/>
    <n v="2"/>
    <n v="10.55"/>
  </r>
  <r>
    <s v="22-07-2016"/>
    <x v="2"/>
    <x v="6"/>
    <x v="568"/>
    <x v="24"/>
    <x v="2"/>
    <x v="3"/>
    <s v="Xerox 216"/>
    <n v="51.84"/>
    <n v="8"/>
    <n v="24.88"/>
  </r>
  <r>
    <s v="22-07-2016"/>
    <x v="2"/>
    <x v="6"/>
    <x v="568"/>
    <x v="24"/>
    <x v="1"/>
    <x v="5"/>
    <s v="Eldon Stackable Tray, Side-Load, Legal, Smoke"/>
    <n v="27.42"/>
    <n v="3"/>
    <n v="9.32"/>
  </r>
  <r>
    <s v="22-07-2016"/>
    <x v="2"/>
    <x v="6"/>
    <x v="568"/>
    <x v="24"/>
    <x v="2"/>
    <x v="9"/>
    <s v="Wilson Jones Easy Flow II Sheet Lifters"/>
    <n v="5.4"/>
    <n v="3"/>
    <n v="2.59"/>
  </r>
  <r>
    <s v="22-07-2017"/>
    <x v="3"/>
    <x v="6"/>
    <x v="372"/>
    <x v="2"/>
    <x v="0"/>
    <x v="2"/>
    <s v="Square Credit Card Reader, 4 1/2&quot; x 4 1/2&quot; x 1&quot;, White"/>
    <n v="29.97"/>
    <n v="3"/>
    <n v="14.09"/>
  </r>
  <r>
    <s v="22-07-2017"/>
    <x v="3"/>
    <x v="6"/>
    <x v="37"/>
    <x v="3"/>
    <x v="1"/>
    <x v="1"/>
    <s v="Hon Every-Day Series Multi-Task Chairs"/>
    <n v="526.34"/>
    <n v="4"/>
    <n v="-75.19"/>
  </r>
  <r>
    <s v="22-08-2014"/>
    <x v="0"/>
    <x v="7"/>
    <x v="146"/>
    <x v="18"/>
    <x v="2"/>
    <x v="11"/>
    <s v="Faber Castell Col-Erase Pencils"/>
    <n v="3.91"/>
    <n v="1"/>
    <n v="1.03"/>
  </r>
  <r>
    <s v="22-08-2014"/>
    <x v="0"/>
    <x v="7"/>
    <x v="249"/>
    <x v="11"/>
    <x v="2"/>
    <x v="15"/>
    <s v="Acme Serrated Blade Letter Opener"/>
    <n v="7.63"/>
    <n v="3"/>
    <n v="-1.81"/>
  </r>
  <r>
    <s v="22-08-2014"/>
    <x v="0"/>
    <x v="7"/>
    <x v="399"/>
    <x v="22"/>
    <x v="2"/>
    <x v="3"/>
    <s v="Xerox 1899"/>
    <n v="11.56"/>
    <n v="2"/>
    <n v="5.66"/>
  </r>
  <r>
    <s v="22-08-2015"/>
    <x v="1"/>
    <x v="7"/>
    <x v="592"/>
    <x v="2"/>
    <x v="2"/>
    <x v="9"/>
    <s v="Avery 3 1/2&quot; Diskette Storage Pages, 10/Pack"/>
    <n v="50.11"/>
    <n v="6"/>
    <n v="16.29"/>
  </r>
  <r>
    <s v="22-08-2015"/>
    <x v="1"/>
    <x v="7"/>
    <x v="707"/>
    <x v="2"/>
    <x v="2"/>
    <x v="11"/>
    <s v="Newell Chalk Holder"/>
    <n v="16.52"/>
    <n v="4"/>
    <n v="7.6"/>
  </r>
  <r>
    <s v="22-08-2016"/>
    <x v="2"/>
    <x v="7"/>
    <x v="640"/>
    <x v="18"/>
    <x v="2"/>
    <x v="10"/>
    <s v="Tripp Lite Isotel 8 Ultra 8 Outlet Metal Surge"/>
    <n v="113.55"/>
    <n v="2"/>
    <n v="8.52"/>
  </r>
  <r>
    <s v="22-08-2016"/>
    <x v="2"/>
    <x v="7"/>
    <x v="640"/>
    <x v="18"/>
    <x v="2"/>
    <x v="9"/>
    <s v="Avery Durable Poly Binders"/>
    <n v="3.32"/>
    <n v="2"/>
    <n v="-2.65"/>
  </r>
  <r>
    <s v="22-08-2016"/>
    <x v="2"/>
    <x v="7"/>
    <x v="640"/>
    <x v="18"/>
    <x v="2"/>
    <x v="13"/>
    <s v="Airmail Envelopes"/>
    <n v="134.29"/>
    <n v="2"/>
    <n v="45.32"/>
  </r>
  <r>
    <s v="22-08-2016"/>
    <x v="2"/>
    <x v="7"/>
    <x v="658"/>
    <x v="4"/>
    <x v="2"/>
    <x v="9"/>
    <s v="GBC Standard Recycled Report Covers, Clear Plastic Sheets"/>
    <n v="4.3099999999999996"/>
    <n v="2"/>
    <n v="-6.9"/>
  </r>
  <r>
    <s v="22-08-2016"/>
    <x v="2"/>
    <x v="7"/>
    <x v="354"/>
    <x v="16"/>
    <x v="2"/>
    <x v="9"/>
    <s v="GBC Imprintable Covers"/>
    <n v="26.35"/>
    <n v="8"/>
    <n v="-18.45"/>
  </r>
  <r>
    <s v="22-08-2016"/>
    <x v="2"/>
    <x v="7"/>
    <x v="28"/>
    <x v="1"/>
    <x v="2"/>
    <x v="3"/>
    <s v="Xerox 202"/>
    <n v="19.440000000000001"/>
    <n v="3"/>
    <n v="9.33"/>
  </r>
  <r>
    <s v="22-08-2016"/>
    <x v="2"/>
    <x v="7"/>
    <x v="584"/>
    <x v="15"/>
    <x v="1"/>
    <x v="5"/>
    <s v="Dana Halogen Swing-Arm Architect Lamp"/>
    <n v="98.33"/>
    <n v="3"/>
    <n v="9.83"/>
  </r>
  <r>
    <s v="22-08-2016"/>
    <x v="2"/>
    <x v="7"/>
    <x v="364"/>
    <x v="5"/>
    <x v="2"/>
    <x v="11"/>
    <s v="Newell 346"/>
    <n v="5.76"/>
    <n v="2"/>
    <n v="1.67"/>
  </r>
  <r>
    <s v="22-08-2017"/>
    <x v="3"/>
    <x v="7"/>
    <x v="785"/>
    <x v="5"/>
    <x v="1"/>
    <x v="7"/>
    <s v="Hon Racetrack Conference Tables"/>
    <n v="210.01"/>
    <n v="1"/>
    <n v="2.63"/>
  </r>
  <r>
    <s v="22-08-2017"/>
    <x v="3"/>
    <x v="7"/>
    <x v="287"/>
    <x v="13"/>
    <x v="1"/>
    <x v="7"/>
    <s v="Bevis Boat-Shaped Conference Table"/>
    <n v="314.52999999999997"/>
    <n v="2"/>
    <n v="-83.88"/>
  </r>
  <r>
    <s v="22-09-2014"/>
    <x v="0"/>
    <x v="8"/>
    <x v="199"/>
    <x v="11"/>
    <x v="2"/>
    <x v="8"/>
    <s v="Avery File Folder Labels"/>
    <n v="4.6100000000000003"/>
    <n v="2"/>
    <n v="1.67"/>
  </r>
  <r>
    <s v="22-09-2014"/>
    <x v="0"/>
    <x v="8"/>
    <x v="636"/>
    <x v="3"/>
    <x v="2"/>
    <x v="6"/>
    <s v="SAFCO Commercial Wire Shelving, Black"/>
    <n v="331.54"/>
    <n v="3"/>
    <n v="-82.88"/>
  </r>
  <r>
    <s v="22-09-2014"/>
    <x v="0"/>
    <x v="8"/>
    <x v="272"/>
    <x v="5"/>
    <x v="2"/>
    <x v="6"/>
    <s v="File Shuttle II and Handi-File, Black"/>
    <n v="169.45"/>
    <n v="5"/>
    <n v="42.36"/>
  </r>
  <r>
    <s v="22-09-2014"/>
    <x v="0"/>
    <x v="8"/>
    <x v="272"/>
    <x v="5"/>
    <x v="2"/>
    <x v="6"/>
    <s v="Tennsco Commercial Shelving"/>
    <n v="40.68"/>
    <n v="2"/>
    <n v="0.41"/>
  </r>
  <r>
    <s v="22-09-2014"/>
    <x v="0"/>
    <x v="8"/>
    <x v="472"/>
    <x v="2"/>
    <x v="1"/>
    <x v="5"/>
    <s v="Computer Room Manger, 14&quot;"/>
    <n v="97.44"/>
    <n v="3"/>
    <n v="35.08"/>
  </r>
  <r>
    <s v="22-09-2014"/>
    <x v="0"/>
    <x v="8"/>
    <x v="472"/>
    <x v="2"/>
    <x v="2"/>
    <x v="9"/>
    <s v="Cardinal Holdit Business Card Pockets"/>
    <n v="3.98"/>
    <n v="1"/>
    <n v="1.39"/>
  </r>
  <r>
    <s v="22-09-2014"/>
    <x v="0"/>
    <x v="8"/>
    <x v="472"/>
    <x v="2"/>
    <x v="2"/>
    <x v="11"/>
    <s v="Avery Hi-Liter GlideStik Fluorescent Highlighter, Yellow Ink"/>
    <n v="13.04"/>
    <n v="4"/>
    <n v="5.74"/>
  </r>
  <r>
    <s v="22-09-2014"/>
    <x v="0"/>
    <x v="8"/>
    <x v="472"/>
    <x v="2"/>
    <x v="1"/>
    <x v="1"/>
    <s v="Office Star - Mid Back Dual function Ergonomic High Back Chair with 2-Way Adjustable Arms"/>
    <n v="579.53"/>
    <n v="4"/>
    <n v="83.71"/>
  </r>
  <r>
    <s v="22-09-2015"/>
    <x v="1"/>
    <x v="8"/>
    <x v="27"/>
    <x v="5"/>
    <x v="1"/>
    <x v="5"/>
    <s v="Luxo Professional Combination Clamp-On Lamps"/>
    <n v="204.6"/>
    <n v="2"/>
    <n v="53.2"/>
  </r>
  <r>
    <s v="22-09-2015"/>
    <x v="1"/>
    <x v="8"/>
    <x v="608"/>
    <x v="20"/>
    <x v="2"/>
    <x v="3"/>
    <s v="Xerox 214"/>
    <n v="32.4"/>
    <n v="5"/>
    <n v="15.55"/>
  </r>
  <r>
    <s v="22-09-2015"/>
    <x v="1"/>
    <x v="8"/>
    <x v="608"/>
    <x v="20"/>
    <x v="1"/>
    <x v="5"/>
    <s v="Westinghouse Floor Lamp with Metal Mesh Shade, Black"/>
    <n v="47.98"/>
    <n v="2"/>
    <n v="11.04"/>
  </r>
  <r>
    <s v="22-09-2015"/>
    <x v="1"/>
    <x v="8"/>
    <x v="605"/>
    <x v="26"/>
    <x v="2"/>
    <x v="8"/>
    <s v="Avery 510"/>
    <n v="12"/>
    <n v="4"/>
    <n v="4.2"/>
  </r>
  <r>
    <s v="22-09-2015"/>
    <x v="1"/>
    <x v="8"/>
    <x v="605"/>
    <x v="26"/>
    <x v="2"/>
    <x v="6"/>
    <s v="Tennsco Double-Tier Lockers"/>
    <n v="720.06"/>
    <n v="4"/>
    <n v="-63.01"/>
  </r>
  <r>
    <s v="22-09-2015"/>
    <x v="1"/>
    <x v="8"/>
    <x v="605"/>
    <x v="26"/>
    <x v="2"/>
    <x v="6"/>
    <s v="Safco Wire Cube Shelving System, For Use as 4 or 5 14&quot; Cubes, Black"/>
    <n v="25.42"/>
    <n v="1"/>
    <n v="-4.7699999999999996"/>
  </r>
  <r>
    <s v="22-09-2015"/>
    <x v="1"/>
    <x v="8"/>
    <x v="605"/>
    <x v="26"/>
    <x v="2"/>
    <x v="11"/>
    <s v="Newell 310"/>
    <n v="2.82"/>
    <n v="2"/>
    <n v="0.32"/>
  </r>
  <r>
    <s v="22-09-2015"/>
    <x v="1"/>
    <x v="8"/>
    <x v="605"/>
    <x v="26"/>
    <x v="2"/>
    <x v="9"/>
    <s v="Pressboard Data Binder, Crimson, 12&quot; X 8 1/2&quot;"/>
    <n v="3.2"/>
    <n v="2"/>
    <n v="-2.56"/>
  </r>
  <r>
    <s v="22-09-2015"/>
    <x v="1"/>
    <x v="8"/>
    <x v="237"/>
    <x v="13"/>
    <x v="2"/>
    <x v="15"/>
    <s v="Acme Hot Forged Carbon Steel Scissors with Nickel-Plated Handles, 3 7/8&quot; Cut, 8&quot;L"/>
    <n v="55.6"/>
    <n v="5"/>
    <n v="6.26"/>
  </r>
  <r>
    <s v="22-09-2015"/>
    <x v="1"/>
    <x v="8"/>
    <x v="237"/>
    <x v="13"/>
    <x v="0"/>
    <x v="0"/>
    <s v="Logitech P710e Mobile Speakerphone"/>
    <n v="617.98"/>
    <n v="3"/>
    <n v="-7.72"/>
  </r>
  <r>
    <s v="22-09-2015"/>
    <x v="1"/>
    <x v="8"/>
    <x v="706"/>
    <x v="5"/>
    <x v="2"/>
    <x v="10"/>
    <s v="Kensington 6 Outlet Guardian Standard Surge Protector"/>
    <n v="61.44"/>
    <n v="3"/>
    <n v="16.59"/>
  </r>
  <r>
    <s v="22-09-2016"/>
    <x v="2"/>
    <x v="8"/>
    <x v="264"/>
    <x v="26"/>
    <x v="2"/>
    <x v="11"/>
    <s v="Berol Giant Pencil Sharpener"/>
    <n v="40.78"/>
    <n v="3"/>
    <n v="4.59"/>
  </r>
  <r>
    <s v="22-09-2016"/>
    <x v="2"/>
    <x v="8"/>
    <x v="264"/>
    <x v="26"/>
    <x v="0"/>
    <x v="2"/>
    <s v="PayAnywhere Card Reader"/>
    <n v="63.94"/>
    <n v="8"/>
    <n v="5.59"/>
  </r>
  <r>
    <s v="22-09-2016"/>
    <x v="2"/>
    <x v="8"/>
    <x v="376"/>
    <x v="13"/>
    <x v="2"/>
    <x v="11"/>
    <s v="Newell 348"/>
    <n v="7.87"/>
    <n v="3"/>
    <n v="0.89"/>
  </r>
  <r>
    <s v="22-09-2016"/>
    <x v="2"/>
    <x v="8"/>
    <x v="456"/>
    <x v="11"/>
    <x v="2"/>
    <x v="9"/>
    <s v="Acco Suede Grain Vinyl Round Ring Binder"/>
    <n v="7.51"/>
    <n v="9"/>
    <n v="-6"/>
  </r>
  <r>
    <s v="22-09-2016"/>
    <x v="2"/>
    <x v="8"/>
    <x v="456"/>
    <x v="11"/>
    <x v="2"/>
    <x v="8"/>
    <s v="Avery Address/Shipping Labels for Typewriters, 4&quot; x 2&quot;"/>
    <n v="16.559999999999999"/>
    <n v="2"/>
    <n v="5.8"/>
  </r>
  <r>
    <s v="22-09-2016"/>
    <x v="2"/>
    <x v="8"/>
    <x v="16"/>
    <x v="17"/>
    <x v="1"/>
    <x v="5"/>
    <s v="G.E. Longer-Life Indoor Recessed Floodlight Bulbs"/>
    <n v="13.28"/>
    <n v="2"/>
    <n v="6.37"/>
  </r>
  <r>
    <s v="22-09-2016"/>
    <x v="2"/>
    <x v="8"/>
    <x v="502"/>
    <x v="13"/>
    <x v="2"/>
    <x v="8"/>
    <s v="Avery 476"/>
    <n v="16.52"/>
    <n v="5"/>
    <n v="5.37"/>
  </r>
  <r>
    <s v="22-09-2016"/>
    <x v="2"/>
    <x v="8"/>
    <x v="120"/>
    <x v="2"/>
    <x v="2"/>
    <x v="6"/>
    <s v="Sortfiler Multipurpose Personal File Organizer, Black"/>
    <n v="128.34"/>
    <n v="6"/>
    <n v="37.22"/>
  </r>
  <r>
    <s v="22-09-2016"/>
    <x v="2"/>
    <x v="8"/>
    <x v="757"/>
    <x v="33"/>
    <x v="2"/>
    <x v="3"/>
    <s v="Xerox 1895"/>
    <n v="35.880000000000003"/>
    <n v="6"/>
    <n v="16.149999999999999"/>
  </r>
  <r>
    <s v="22-09-2016"/>
    <x v="2"/>
    <x v="8"/>
    <x v="24"/>
    <x v="15"/>
    <x v="1"/>
    <x v="5"/>
    <s v="Aluminum Document Frame"/>
    <n v="68.430000000000007"/>
    <n v="7"/>
    <n v="8.5500000000000007"/>
  </r>
  <r>
    <s v="22-09-2016"/>
    <x v="2"/>
    <x v="8"/>
    <x v="183"/>
    <x v="0"/>
    <x v="1"/>
    <x v="5"/>
    <s v="DAX Two-Tone Rosewood/Black Document Frame, Desktop, 5 x 7"/>
    <n v="18.96"/>
    <n v="2"/>
    <n v="7.58"/>
  </r>
  <r>
    <s v="22-09-2016"/>
    <x v="2"/>
    <x v="8"/>
    <x v="185"/>
    <x v="18"/>
    <x v="2"/>
    <x v="13"/>
    <s v="Blue String-Tie &amp; Button Interoffice Envelopes, 10 x 13"/>
    <n v="63.97"/>
    <n v="2"/>
    <n v="19.989999999999998"/>
  </r>
  <r>
    <s v="22-09-2016"/>
    <x v="2"/>
    <x v="8"/>
    <x v="179"/>
    <x v="10"/>
    <x v="2"/>
    <x v="3"/>
    <s v="RSVP Cards &amp; Envelopes, Blank White, 8-1/2&quot; X 11&quot;, 24 Cards/25 Envelopes/Set"/>
    <n v="35.56"/>
    <n v="7"/>
    <n v="16.71"/>
  </r>
  <r>
    <s v="22-09-2016"/>
    <x v="2"/>
    <x v="8"/>
    <x v="179"/>
    <x v="10"/>
    <x v="0"/>
    <x v="2"/>
    <s v="Panasonic KX TS208W Corded phone"/>
    <n v="97.98"/>
    <n v="2"/>
    <n v="27.43"/>
  </r>
  <r>
    <s v="22-09-2017"/>
    <x v="3"/>
    <x v="8"/>
    <x v="491"/>
    <x v="0"/>
    <x v="2"/>
    <x v="3"/>
    <s v="Xerox 1940"/>
    <n v="219.84"/>
    <n v="4"/>
    <n v="107.72"/>
  </r>
  <r>
    <s v="22-09-2017"/>
    <x v="3"/>
    <x v="8"/>
    <x v="491"/>
    <x v="0"/>
    <x v="0"/>
    <x v="0"/>
    <s v="Logitech Desktop MK120 Mouse and keyboard Combo"/>
    <n v="98.16"/>
    <n v="6"/>
    <n v="9.82"/>
  </r>
  <r>
    <s v="22-09-2017"/>
    <x v="3"/>
    <x v="8"/>
    <x v="491"/>
    <x v="0"/>
    <x v="2"/>
    <x v="9"/>
    <s v="ACCOHIDE Binder by Acco"/>
    <n v="33.04"/>
    <n v="8"/>
    <n v="15.53"/>
  </r>
  <r>
    <s v="22-09-2017"/>
    <x v="3"/>
    <x v="8"/>
    <x v="491"/>
    <x v="0"/>
    <x v="0"/>
    <x v="2"/>
    <s v="AT&amp;T CL82213"/>
    <n v="86.97"/>
    <n v="3"/>
    <n v="25.22"/>
  </r>
  <r>
    <s v="22-09-2017"/>
    <x v="3"/>
    <x v="8"/>
    <x v="313"/>
    <x v="13"/>
    <x v="2"/>
    <x v="9"/>
    <s v="Clear Mylar Reinforcing Strips"/>
    <n v="5.61"/>
    <n v="1"/>
    <n v="-4.3"/>
  </r>
  <r>
    <s v="22-09-2017"/>
    <x v="3"/>
    <x v="8"/>
    <x v="313"/>
    <x v="13"/>
    <x v="2"/>
    <x v="15"/>
    <s v="Martin Yale Chadless Opener Electric Letter Opener"/>
    <n v="4663.74"/>
    <n v="7"/>
    <n v="-1049.3399999999999"/>
  </r>
  <r>
    <s v="22-09-2017"/>
    <x v="3"/>
    <x v="8"/>
    <x v="313"/>
    <x v="13"/>
    <x v="0"/>
    <x v="0"/>
    <s v="Logitech Wireless Marathon Mouse M705"/>
    <n v="79.98"/>
    <n v="2"/>
    <n v="23"/>
  </r>
  <r>
    <s v="22-09-2017"/>
    <x v="3"/>
    <x v="8"/>
    <x v="202"/>
    <x v="10"/>
    <x v="1"/>
    <x v="16"/>
    <s v="O'Sullivan 4-Shelf Bookcase in Odessa Pine"/>
    <n v="241.96"/>
    <n v="2"/>
    <n v="41.13"/>
  </r>
  <r>
    <s v="22-09-2017"/>
    <x v="3"/>
    <x v="8"/>
    <x v="202"/>
    <x v="10"/>
    <x v="2"/>
    <x v="8"/>
    <s v="Avery 511"/>
    <n v="27.72"/>
    <n v="9"/>
    <n v="13.31"/>
  </r>
  <r>
    <s v="22-09-2017"/>
    <x v="3"/>
    <x v="8"/>
    <x v="264"/>
    <x v="4"/>
    <x v="2"/>
    <x v="13"/>
    <s v="Staple envelope"/>
    <n v="13.39"/>
    <n v="3"/>
    <n v="5.0199999999999996"/>
  </r>
  <r>
    <s v="22-09-2017"/>
    <x v="3"/>
    <x v="8"/>
    <x v="264"/>
    <x v="4"/>
    <x v="2"/>
    <x v="9"/>
    <s v="Insertable Tab Post Binder Dividers"/>
    <n v="11.23"/>
    <n v="7"/>
    <n v="-18.53"/>
  </r>
  <r>
    <s v="22-09-2017"/>
    <x v="3"/>
    <x v="8"/>
    <x v="527"/>
    <x v="9"/>
    <x v="2"/>
    <x v="9"/>
    <s v="Ibico EB-19 Dual Function Manual Binding System"/>
    <n v="691.96"/>
    <n v="4"/>
    <n v="318.3"/>
  </r>
  <r>
    <s v="22-09-2017"/>
    <x v="3"/>
    <x v="8"/>
    <x v="527"/>
    <x v="9"/>
    <x v="0"/>
    <x v="0"/>
    <s v="Verbatim 25 GB 6x Blu-ray Single Layer Recordable Disc, 3/Pack"/>
    <n v="34.950000000000003"/>
    <n v="5"/>
    <n v="15.38"/>
  </r>
  <r>
    <s v="22-09-2017"/>
    <x v="3"/>
    <x v="8"/>
    <x v="136"/>
    <x v="35"/>
    <x v="2"/>
    <x v="3"/>
    <s v="Southworth 25% Cotton Linen-Finish Paper &amp; Envelopes"/>
    <n v="27.18"/>
    <n v="3"/>
    <n v="12.23"/>
  </r>
  <r>
    <s v="22-09-2017"/>
    <x v="3"/>
    <x v="8"/>
    <x v="593"/>
    <x v="37"/>
    <x v="0"/>
    <x v="2"/>
    <s v="GE 30524EE4"/>
    <n v="391.98"/>
    <n v="2"/>
    <n v="113.67"/>
  </r>
  <r>
    <s v="22-09-2017"/>
    <x v="3"/>
    <x v="8"/>
    <x v="558"/>
    <x v="41"/>
    <x v="2"/>
    <x v="6"/>
    <s v="Tenex Personal Project File with Scoop Front Design, Black"/>
    <n v="67.400000000000006"/>
    <n v="5"/>
    <n v="17.52"/>
  </r>
  <r>
    <s v="22-09-2017"/>
    <x v="3"/>
    <x v="8"/>
    <x v="326"/>
    <x v="2"/>
    <x v="2"/>
    <x v="9"/>
    <s v="GBC Poly Designer Binding Covers"/>
    <n v="40.18"/>
    <n v="3"/>
    <n v="14.56"/>
  </r>
  <r>
    <s v="22-09-2017"/>
    <x v="3"/>
    <x v="8"/>
    <x v="689"/>
    <x v="19"/>
    <x v="2"/>
    <x v="3"/>
    <s v="Xerox 219"/>
    <n v="12.96"/>
    <n v="2"/>
    <n v="6.22"/>
  </r>
  <r>
    <s v="22-09-2017"/>
    <x v="3"/>
    <x v="8"/>
    <x v="689"/>
    <x v="19"/>
    <x v="2"/>
    <x v="11"/>
    <s v="Stride Job 150 Highlighters, Chisel Tip, Assorted Colors"/>
    <n v="17.940000000000001"/>
    <n v="3"/>
    <n v="6.46"/>
  </r>
  <r>
    <s v="22-09-2017"/>
    <x v="3"/>
    <x v="8"/>
    <x v="82"/>
    <x v="5"/>
    <x v="2"/>
    <x v="15"/>
    <s v="Fiskars Softgrip Scissors"/>
    <n v="21.96"/>
    <n v="2"/>
    <n v="6.15"/>
  </r>
  <r>
    <s v="22-09-2017"/>
    <x v="3"/>
    <x v="8"/>
    <x v="246"/>
    <x v="2"/>
    <x v="0"/>
    <x v="0"/>
    <s v="WD My Passport Ultra 2TB Portable External Hard Drive"/>
    <n v="1071"/>
    <n v="9"/>
    <n v="171.36"/>
  </r>
  <r>
    <s v="22-09-2017"/>
    <x v="3"/>
    <x v="8"/>
    <x v="246"/>
    <x v="2"/>
    <x v="1"/>
    <x v="5"/>
    <s v="Eldon 500 Class Desk Accessories"/>
    <n v="12.07"/>
    <n v="1"/>
    <n v="3.98"/>
  </r>
  <r>
    <s v="22-10-2014"/>
    <x v="0"/>
    <x v="9"/>
    <x v="714"/>
    <x v="18"/>
    <x v="1"/>
    <x v="5"/>
    <s v="Seth Thomas 14&quot; Putty-Colored Wall Clock"/>
    <n v="93.89"/>
    <n v="4"/>
    <n v="12.91"/>
  </r>
  <r>
    <s v="22-10-2014"/>
    <x v="0"/>
    <x v="9"/>
    <x v="786"/>
    <x v="30"/>
    <x v="1"/>
    <x v="5"/>
    <s v="Tenex Chairmats For Use with Hard Floors"/>
    <n v="129.91999999999999"/>
    <n v="4"/>
    <n v="10.39"/>
  </r>
  <r>
    <s v="22-10-2015"/>
    <x v="1"/>
    <x v="9"/>
    <x v="10"/>
    <x v="3"/>
    <x v="2"/>
    <x v="9"/>
    <s v="GBC Instant Report Kit"/>
    <n v="5.18"/>
    <n v="4"/>
    <n v="-7.76"/>
  </r>
  <r>
    <s v="22-10-2015"/>
    <x v="1"/>
    <x v="9"/>
    <x v="244"/>
    <x v="11"/>
    <x v="2"/>
    <x v="6"/>
    <s v="Eldon Simplefile Box Office"/>
    <n v="9.9499999999999993"/>
    <n v="1"/>
    <n v="1"/>
  </r>
  <r>
    <s v="22-10-2016"/>
    <x v="2"/>
    <x v="9"/>
    <x v="611"/>
    <x v="10"/>
    <x v="1"/>
    <x v="5"/>
    <s v="Eldon 200 Class Desk Accessories"/>
    <n v="31.4"/>
    <n v="5"/>
    <n v="10.050000000000001"/>
  </r>
  <r>
    <s v="22-10-2016"/>
    <x v="2"/>
    <x v="9"/>
    <x v="37"/>
    <x v="20"/>
    <x v="1"/>
    <x v="5"/>
    <s v="Eldon Expressions Wood and Plastic Desk Accessories, Oak"/>
    <n v="39.92"/>
    <n v="4"/>
    <n v="11.18"/>
  </r>
  <r>
    <s v="22-10-2016"/>
    <x v="2"/>
    <x v="9"/>
    <x v="118"/>
    <x v="1"/>
    <x v="2"/>
    <x v="3"/>
    <s v="Xerox 1986"/>
    <n v="6.68"/>
    <n v="1"/>
    <n v="3.21"/>
  </r>
  <r>
    <s v="22-10-2016"/>
    <x v="2"/>
    <x v="9"/>
    <x v="118"/>
    <x v="1"/>
    <x v="2"/>
    <x v="11"/>
    <s v="Prang Drawing Pencil Set"/>
    <n v="8.34"/>
    <n v="3"/>
    <n v="2.25"/>
  </r>
  <r>
    <s v="22-10-2016"/>
    <x v="2"/>
    <x v="9"/>
    <x v="118"/>
    <x v="1"/>
    <x v="1"/>
    <x v="5"/>
    <s v="Linden 12&quot; Wall Clock With Oak Frame"/>
    <n v="101.94"/>
    <n v="3"/>
    <n v="30.58"/>
  </r>
  <r>
    <s v="22-10-2017"/>
    <x v="3"/>
    <x v="9"/>
    <x v="309"/>
    <x v="2"/>
    <x v="0"/>
    <x v="12"/>
    <s v="Canon imageCLASS 2200 Advanced Copier"/>
    <n v="11199.97"/>
    <n v="4"/>
    <n v="3919.99"/>
  </r>
  <r>
    <s v="22-10-2017"/>
    <x v="3"/>
    <x v="9"/>
    <x v="309"/>
    <x v="2"/>
    <x v="0"/>
    <x v="2"/>
    <s v="Polycom CX600 IP Phone VoIP phone"/>
    <n v="2399.6"/>
    <n v="8"/>
    <n v="647.89"/>
  </r>
  <r>
    <s v="22-10-2017"/>
    <x v="3"/>
    <x v="9"/>
    <x v="309"/>
    <x v="2"/>
    <x v="2"/>
    <x v="13"/>
    <s v="Globe Weis Peel &amp; Seel First Class Envelopes"/>
    <n v="63.9"/>
    <n v="5"/>
    <n v="28.76"/>
  </r>
  <r>
    <s v="22-10-2017"/>
    <x v="3"/>
    <x v="9"/>
    <x v="309"/>
    <x v="2"/>
    <x v="0"/>
    <x v="2"/>
    <s v="i.Sound Portable Power - 8000 mAh"/>
    <n v="52.99"/>
    <n v="1"/>
    <n v="0.53"/>
  </r>
  <r>
    <s v="22-10-2017"/>
    <x v="3"/>
    <x v="9"/>
    <x v="136"/>
    <x v="16"/>
    <x v="1"/>
    <x v="7"/>
    <s v="KI Conference Tables"/>
    <n v="177.23"/>
    <n v="5"/>
    <n v="-120.51"/>
  </r>
  <r>
    <s v="22-10-2017"/>
    <x v="3"/>
    <x v="9"/>
    <x v="525"/>
    <x v="28"/>
    <x v="2"/>
    <x v="6"/>
    <s v="Fellowes Recycled Storage Drawers"/>
    <n v="333.09"/>
    <n v="3"/>
    <n v="23.32"/>
  </r>
  <r>
    <s v="22-10-2017"/>
    <x v="3"/>
    <x v="9"/>
    <x v="525"/>
    <x v="28"/>
    <x v="1"/>
    <x v="7"/>
    <s v="Bevis 36 x 72 Conference Tables"/>
    <n v="248.98"/>
    <n v="2"/>
    <n v="54.78"/>
  </r>
  <r>
    <s v="22-10-2017"/>
    <x v="3"/>
    <x v="9"/>
    <x v="489"/>
    <x v="28"/>
    <x v="2"/>
    <x v="11"/>
    <s v="Dixon Ticonderoga Core-Lock Colored Pencils"/>
    <n v="36.44"/>
    <n v="4"/>
    <n v="12.03"/>
  </r>
  <r>
    <s v="22-10-2017"/>
    <x v="3"/>
    <x v="9"/>
    <x v="454"/>
    <x v="15"/>
    <x v="2"/>
    <x v="9"/>
    <s v="Storex Flexible Poly Binders with Double Pockets"/>
    <n v="3.17"/>
    <n v="4"/>
    <n v="-2.5299999999999998"/>
  </r>
  <r>
    <s v="22-10-2017"/>
    <x v="3"/>
    <x v="9"/>
    <x v="454"/>
    <x v="15"/>
    <x v="1"/>
    <x v="1"/>
    <s v="Office Star - Ergonomic Mid Back Chair with 2-Way Adjustable Arms"/>
    <n v="579.14"/>
    <n v="4"/>
    <n v="-28.96"/>
  </r>
  <r>
    <s v="22-10-2017"/>
    <x v="3"/>
    <x v="9"/>
    <x v="113"/>
    <x v="13"/>
    <x v="0"/>
    <x v="2"/>
    <s v="LF Elite 3D Dazzle Designer Hard Case Cover, Lf Stylus Pen and Wiper For Apple Iphone 5c Mini Lite"/>
    <n v="32.700000000000003"/>
    <n v="5"/>
    <n v="-6.54"/>
  </r>
  <r>
    <s v="22-10-2017"/>
    <x v="3"/>
    <x v="9"/>
    <x v="113"/>
    <x v="13"/>
    <x v="2"/>
    <x v="13"/>
    <s v="#6 3/4 Gummed Flap White Envelopes"/>
    <n v="31.68"/>
    <n v="4"/>
    <n v="11.09"/>
  </r>
  <r>
    <s v="22-11-2014"/>
    <x v="0"/>
    <x v="10"/>
    <x v="204"/>
    <x v="19"/>
    <x v="2"/>
    <x v="13"/>
    <s v="Fashion Color Clasp Envelopes"/>
    <n v="16.23"/>
    <n v="3"/>
    <n v="7.95"/>
  </r>
  <r>
    <s v="22-11-2014"/>
    <x v="0"/>
    <x v="10"/>
    <x v="204"/>
    <x v="19"/>
    <x v="2"/>
    <x v="9"/>
    <s v="GBC ProClick Punch Binding System"/>
    <n v="319.89999999999998"/>
    <n v="5"/>
    <n v="156.75"/>
  </r>
  <r>
    <s v="22-11-2014"/>
    <x v="0"/>
    <x v="10"/>
    <x v="204"/>
    <x v="19"/>
    <x v="2"/>
    <x v="13"/>
    <s v="Staple envelope"/>
    <n v="11.36"/>
    <n v="2"/>
    <n v="5.34"/>
  </r>
  <r>
    <s v="22-11-2014"/>
    <x v="0"/>
    <x v="10"/>
    <x v="204"/>
    <x v="19"/>
    <x v="2"/>
    <x v="10"/>
    <s v="Holmes Harmony HEPA Air Purifier for 17 x 20 Room"/>
    <n v="675.12"/>
    <n v="3"/>
    <n v="290.3"/>
  </r>
  <r>
    <s v="22-11-2014"/>
    <x v="0"/>
    <x v="10"/>
    <x v="560"/>
    <x v="4"/>
    <x v="2"/>
    <x v="9"/>
    <s v="Wilson Jones Heavy-Duty Casebound Ring Binders with Metal Hinges"/>
    <n v="6.93"/>
    <n v="1"/>
    <n v="-11.08"/>
  </r>
  <r>
    <s v="22-11-2014"/>
    <x v="0"/>
    <x v="10"/>
    <x v="584"/>
    <x v="3"/>
    <x v="2"/>
    <x v="9"/>
    <s v="Avery Framed View Binder, EZD Ring (Locking), Navy, 1 1/2&quot;"/>
    <n v="9.98"/>
    <n v="5"/>
    <n v="-16.47"/>
  </r>
  <r>
    <s v="22-11-2014"/>
    <x v="0"/>
    <x v="10"/>
    <x v="642"/>
    <x v="5"/>
    <x v="2"/>
    <x v="3"/>
    <s v="Xerox 1895"/>
    <n v="53.82"/>
    <n v="9"/>
    <n v="24.22"/>
  </r>
  <r>
    <s v="22-11-2014"/>
    <x v="0"/>
    <x v="10"/>
    <x v="774"/>
    <x v="19"/>
    <x v="2"/>
    <x v="3"/>
    <s v="Hammermill CopyPlus Copy Paper (20Lb. and 84 Bright)"/>
    <n v="9.9600000000000009"/>
    <n v="2"/>
    <n v="4.88"/>
  </r>
  <r>
    <s v="22-11-2015"/>
    <x v="1"/>
    <x v="10"/>
    <x v="165"/>
    <x v="4"/>
    <x v="2"/>
    <x v="10"/>
    <s v="Holmes Replacement Filter for HEPA Air Cleaner, Very Large Room, HEPA Filter"/>
    <n v="68.81"/>
    <n v="5"/>
    <n v="-123.86"/>
  </r>
  <r>
    <s v="22-11-2015"/>
    <x v="1"/>
    <x v="10"/>
    <x v="165"/>
    <x v="4"/>
    <x v="2"/>
    <x v="9"/>
    <s v="Storex DuraTech Recycled Plastic Frosted Binders"/>
    <n v="2.54"/>
    <n v="3"/>
    <n v="-3.82"/>
  </r>
  <r>
    <s v="22-11-2015"/>
    <x v="1"/>
    <x v="10"/>
    <x v="381"/>
    <x v="13"/>
    <x v="2"/>
    <x v="9"/>
    <s v="GBC Durable Plastic Covers"/>
    <n v="11.61"/>
    <n v="2"/>
    <n v="-9.2899999999999991"/>
  </r>
  <r>
    <s v="22-11-2015"/>
    <x v="1"/>
    <x v="10"/>
    <x v="680"/>
    <x v="4"/>
    <x v="1"/>
    <x v="7"/>
    <s v="Hon 2111 Invitation Series Straight Table"/>
    <n v="206.96"/>
    <n v="2"/>
    <n v="-32.520000000000003"/>
  </r>
  <r>
    <s v="22-11-2015"/>
    <x v="1"/>
    <x v="10"/>
    <x v="488"/>
    <x v="6"/>
    <x v="2"/>
    <x v="3"/>
    <s v="Xerox 1970"/>
    <n v="14.94"/>
    <n v="3"/>
    <n v="7.02"/>
  </r>
  <r>
    <s v="22-11-2015"/>
    <x v="1"/>
    <x v="10"/>
    <x v="72"/>
    <x v="4"/>
    <x v="0"/>
    <x v="0"/>
    <s v="SanDisk Cruzer 8 GB USB Flash Drive"/>
    <n v="27.17"/>
    <n v="4"/>
    <n v="-1.36"/>
  </r>
  <r>
    <s v="22-11-2015"/>
    <x v="1"/>
    <x v="10"/>
    <x v="222"/>
    <x v="26"/>
    <x v="2"/>
    <x v="9"/>
    <s v="Acco Pressboard Covers with Storage Hooks, 14 7/8&quot; x 11&quot;, Light Blue"/>
    <n v="2.95"/>
    <n v="2"/>
    <n v="-2.06"/>
  </r>
  <r>
    <s v="22-11-2015"/>
    <x v="1"/>
    <x v="10"/>
    <x v="222"/>
    <x v="26"/>
    <x v="2"/>
    <x v="4"/>
    <s v="Vinyl Coated Wire Paper Clips in Organizer Box, 800/Box"/>
    <n v="55.1"/>
    <n v="6"/>
    <n v="18.600000000000001"/>
  </r>
  <r>
    <s v="22-11-2015"/>
    <x v="1"/>
    <x v="10"/>
    <x v="97"/>
    <x v="5"/>
    <x v="2"/>
    <x v="3"/>
    <s v="Xerox 1887"/>
    <n v="37.94"/>
    <n v="2"/>
    <n v="18.21"/>
  </r>
  <r>
    <s v="22-11-2015"/>
    <x v="1"/>
    <x v="10"/>
    <x v="97"/>
    <x v="5"/>
    <x v="2"/>
    <x v="3"/>
    <s v="Xerox 1971"/>
    <n v="42.8"/>
    <n v="10"/>
    <n v="19.260000000000002"/>
  </r>
  <r>
    <s v="22-11-2015"/>
    <x v="1"/>
    <x v="10"/>
    <x v="97"/>
    <x v="5"/>
    <x v="2"/>
    <x v="6"/>
    <s v="Personal Folder Holder, Ebony"/>
    <n v="33.630000000000003"/>
    <n v="3"/>
    <n v="10.09"/>
  </r>
  <r>
    <s v="22-11-2015"/>
    <x v="1"/>
    <x v="10"/>
    <x v="234"/>
    <x v="11"/>
    <x v="0"/>
    <x v="14"/>
    <s v="Texas Instruments TI-34 Scientific Calculator"/>
    <n v="32.99"/>
    <n v="3"/>
    <n v="-1.98"/>
  </r>
  <r>
    <s v="22-11-2015"/>
    <x v="1"/>
    <x v="10"/>
    <x v="279"/>
    <x v="6"/>
    <x v="2"/>
    <x v="11"/>
    <s v="Newell 341"/>
    <n v="17.12"/>
    <n v="4"/>
    <n v="4.96"/>
  </r>
  <r>
    <s v="22-11-2015"/>
    <x v="1"/>
    <x v="10"/>
    <x v="279"/>
    <x v="6"/>
    <x v="2"/>
    <x v="3"/>
    <s v="Xerox 1936"/>
    <n v="59.94"/>
    <n v="3"/>
    <n v="28.17"/>
  </r>
  <r>
    <s v="22-11-2016"/>
    <x v="2"/>
    <x v="10"/>
    <x v="704"/>
    <x v="2"/>
    <x v="1"/>
    <x v="5"/>
    <s v="Luxo Economy Swing Arm Lamp"/>
    <n v="39.880000000000003"/>
    <n v="2"/>
    <n v="11.17"/>
  </r>
  <r>
    <s v="22-11-2016"/>
    <x v="2"/>
    <x v="10"/>
    <x v="704"/>
    <x v="2"/>
    <x v="2"/>
    <x v="9"/>
    <s v="Acco Pressboard Covers with Storage Hooks, 9 1/2&quot; x 11&quot;, Executive Red"/>
    <n v="12.19"/>
    <n v="4"/>
    <n v="4.1100000000000003"/>
  </r>
  <r>
    <s v="22-11-2016"/>
    <x v="2"/>
    <x v="10"/>
    <x v="704"/>
    <x v="2"/>
    <x v="2"/>
    <x v="11"/>
    <s v="BIC Liqua Brite Liner"/>
    <n v="20.82"/>
    <n v="3"/>
    <n v="7.5"/>
  </r>
  <r>
    <s v="22-11-2016"/>
    <x v="2"/>
    <x v="10"/>
    <x v="40"/>
    <x v="10"/>
    <x v="2"/>
    <x v="9"/>
    <s v="Ibico Standard Transparent Covers"/>
    <n v="49.44"/>
    <n v="3"/>
    <n v="24.23"/>
  </r>
  <r>
    <s v="22-11-2016"/>
    <x v="2"/>
    <x v="10"/>
    <x v="759"/>
    <x v="4"/>
    <x v="2"/>
    <x v="9"/>
    <s v="Wilson Jones Impact Binders"/>
    <n v="6.22"/>
    <n v="6"/>
    <n v="-9.6300000000000008"/>
  </r>
  <r>
    <s v="22-11-2016"/>
    <x v="2"/>
    <x v="10"/>
    <x v="759"/>
    <x v="4"/>
    <x v="2"/>
    <x v="11"/>
    <s v="Newell 348"/>
    <n v="23.62"/>
    <n v="9"/>
    <n v="2.66"/>
  </r>
  <r>
    <s v="22-11-2016"/>
    <x v="2"/>
    <x v="10"/>
    <x v="759"/>
    <x v="4"/>
    <x v="0"/>
    <x v="0"/>
    <s v="KeyTronic KT800P2 - Keyboard - Black"/>
    <n v="24.03"/>
    <n v="2"/>
    <n v="-0.6"/>
  </r>
  <r>
    <s v="22-11-2016"/>
    <x v="2"/>
    <x v="10"/>
    <x v="759"/>
    <x v="4"/>
    <x v="2"/>
    <x v="8"/>
    <s v="Avery 494"/>
    <n v="2.09"/>
    <n v="1"/>
    <n v="0.68"/>
  </r>
  <r>
    <s v="22-11-2016"/>
    <x v="2"/>
    <x v="10"/>
    <x v="759"/>
    <x v="4"/>
    <x v="2"/>
    <x v="9"/>
    <s v="Accohide Poly Flexible Ring Binders"/>
    <n v="4.49"/>
    <n v="6"/>
    <n v="-6.73"/>
  </r>
  <r>
    <s v="22-11-2016"/>
    <x v="2"/>
    <x v="10"/>
    <x v="405"/>
    <x v="2"/>
    <x v="2"/>
    <x v="9"/>
    <s v="GBC Premium Transparent Covers with Diagonal Lined Pattern"/>
    <n v="134.27000000000001"/>
    <n v="8"/>
    <n v="47"/>
  </r>
  <r>
    <s v="22-11-2017"/>
    <x v="3"/>
    <x v="10"/>
    <x v="237"/>
    <x v="4"/>
    <x v="2"/>
    <x v="11"/>
    <s v="Newell 314"/>
    <n v="35.71"/>
    <n v="8"/>
    <n v="2.23"/>
  </r>
  <r>
    <s v="22-12-2014"/>
    <x v="0"/>
    <x v="11"/>
    <x v="484"/>
    <x v="5"/>
    <x v="2"/>
    <x v="11"/>
    <s v="Newell 332"/>
    <n v="11.76"/>
    <n v="4"/>
    <n v="3.18"/>
  </r>
  <r>
    <s v="22-12-2014"/>
    <x v="0"/>
    <x v="11"/>
    <x v="780"/>
    <x v="2"/>
    <x v="2"/>
    <x v="6"/>
    <s v="Desktop 3-Pocket Hot File"/>
    <n v="216.4"/>
    <n v="4"/>
    <n v="56.26"/>
  </r>
  <r>
    <s v="22-12-2014"/>
    <x v="0"/>
    <x v="11"/>
    <x v="142"/>
    <x v="3"/>
    <x v="2"/>
    <x v="6"/>
    <s v="Economy Rollaway Files"/>
    <n v="132.16"/>
    <n v="1"/>
    <n v="9.91"/>
  </r>
  <r>
    <s v="22-12-2014"/>
    <x v="0"/>
    <x v="11"/>
    <x v="142"/>
    <x v="3"/>
    <x v="2"/>
    <x v="9"/>
    <s v="Recycled Easel Ring Binders"/>
    <n v="17.899999999999999"/>
    <n v="6"/>
    <n v="-31.33"/>
  </r>
  <r>
    <s v="22-12-2014"/>
    <x v="0"/>
    <x v="11"/>
    <x v="142"/>
    <x v="3"/>
    <x v="2"/>
    <x v="3"/>
    <s v="White Computer Printout Paper by Universal"/>
    <n v="124.03"/>
    <n v="4"/>
    <n v="44.96"/>
  </r>
  <r>
    <s v="22-12-2014"/>
    <x v="0"/>
    <x v="11"/>
    <x v="334"/>
    <x v="2"/>
    <x v="2"/>
    <x v="9"/>
    <s v="Lock-Up Easel 'Spel-Binder'"/>
    <n v="296.70999999999998"/>
    <n v="13"/>
    <n v="100.14"/>
  </r>
  <r>
    <s v="22-12-2015"/>
    <x v="1"/>
    <x v="11"/>
    <x v="332"/>
    <x v="0"/>
    <x v="2"/>
    <x v="11"/>
    <s v="Newell 336"/>
    <n v="17.12"/>
    <n v="4"/>
    <n v="4.96"/>
  </r>
  <r>
    <s v="22-12-2015"/>
    <x v="1"/>
    <x v="11"/>
    <x v="766"/>
    <x v="13"/>
    <x v="2"/>
    <x v="6"/>
    <s v="Tennsco Lockers, Sand"/>
    <n v="33.57"/>
    <n v="2"/>
    <n v="1.68"/>
  </r>
  <r>
    <s v="22-12-2015"/>
    <x v="1"/>
    <x v="11"/>
    <x v="766"/>
    <x v="13"/>
    <x v="1"/>
    <x v="1"/>
    <s v="Harbour Creations Steel Folding Chair"/>
    <n v="422.63"/>
    <n v="7"/>
    <n v="0"/>
  </r>
  <r>
    <s v="22-12-2016"/>
    <x v="2"/>
    <x v="11"/>
    <x v="678"/>
    <x v="16"/>
    <x v="2"/>
    <x v="9"/>
    <s v="Avery 3 1/2&quot; Diskette Storage Pages, 10/Pack"/>
    <n v="31.32"/>
    <n v="10"/>
    <n v="-25.06"/>
  </r>
  <r>
    <s v="22-12-2016"/>
    <x v="2"/>
    <x v="11"/>
    <x v="678"/>
    <x v="16"/>
    <x v="1"/>
    <x v="5"/>
    <s v="3M Hangers With Command Adhesive"/>
    <n v="11.84"/>
    <n v="4"/>
    <n v="3.11"/>
  </r>
  <r>
    <s v="22-12-2016"/>
    <x v="2"/>
    <x v="11"/>
    <x v="678"/>
    <x v="16"/>
    <x v="1"/>
    <x v="5"/>
    <s v="Seth Thomas 14&quot; Day/Date Wall Clock"/>
    <n v="22.78"/>
    <n v="1"/>
    <n v="4.84"/>
  </r>
  <r>
    <s v="22-12-2016"/>
    <x v="2"/>
    <x v="11"/>
    <x v="497"/>
    <x v="2"/>
    <x v="2"/>
    <x v="9"/>
    <s v="GBC Pre-Punched Binding Paper, Plastic, White, 8-1/2&quot; x 11&quot;"/>
    <n v="25.58"/>
    <n v="2"/>
    <n v="8.9499999999999993"/>
  </r>
  <r>
    <s v="22-12-2016"/>
    <x v="2"/>
    <x v="11"/>
    <x v="241"/>
    <x v="1"/>
    <x v="2"/>
    <x v="9"/>
    <s v="Wilson Jones International Size A4 Ring Binders"/>
    <n v="55.36"/>
    <n v="4"/>
    <n v="19.38"/>
  </r>
  <r>
    <s v="22-12-2016"/>
    <x v="2"/>
    <x v="11"/>
    <x v="241"/>
    <x v="1"/>
    <x v="0"/>
    <x v="14"/>
    <s v="Texas Instrument TI-15 Fraction Calculator"/>
    <n v="11.56"/>
    <n v="1"/>
    <n v="3.76"/>
  </r>
  <r>
    <s v="22-12-2016"/>
    <x v="2"/>
    <x v="11"/>
    <x v="227"/>
    <x v="5"/>
    <x v="1"/>
    <x v="5"/>
    <s v="Deflect-o DuraMat Antistatic Studded Beveled Mat for Medium Pile Carpeting"/>
    <n v="842.72"/>
    <n v="8"/>
    <n v="202.25"/>
  </r>
  <r>
    <s v="22-12-2016"/>
    <x v="2"/>
    <x v="11"/>
    <x v="227"/>
    <x v="5"/>
    <x v="1"/>
    <x v="5"/>
    <s v="Magnifier Swing Arm Lamp"/>
    <n v="41.96"/>
    <n v="2"/>
    <n v="10.91"/>
  </r>
  <r>
    <s v="22-12-2017"/>
    <x v="3"/>
    <x v="11"/>
    <x v="765"/>
    <x v="22"/>
    <x v="2"/>
    <x v="10"/>
    <s v="Sanyo 2.5 Cubic Foot Mid-Size Office Refrigerators"/>
    <n v="839.43"/>
    <n v="3"/>
    <n v="218.25"/>
  </r>
  <r>
    <s v="22-12-2017"/>
    <x v="3"/>
    <x v="11"/>
    <x v="249"/>
    <x v="11"/>
    <x v="2"/>
    <x v="13"/>
    <s v="Staple envelope"/>
    <n v="7.82"/>
    <n v="1"/>
    <n v="2.93"/>
  </r>
  <r>
    <s v="22-12-2017"/>
    <x v="3"/>
    <x v="11"/>
    <x v="585"/>
    <x v="10"/>
    <x v="0"/>
    <x v="0"/>
    <s v="Microsoft Wireless Mobile Mouse 4000"/>
    <n v="199.95"/>
    <n v="5"/>
    <n v="63.98"/>
  </r>
  <r>
    <s v="22-12-2017"/>
    <x v="3"/>
    <x v="11"/>
    <x v="585"/>
    <x v="10"/>
    <x v="1"/>
    <x v="1"/>
    <s v="Hon GuestStacker Chair"/>
    <n v="1586.69"/>
    <n v="7"/>
    <n v="412.54"/>
  </r>
  <r>
    <s v="22-12-2017"/>
    <x v="3"/>
    <x v="11"/>
    <x v="585"/>
    <x v="10"/>
    <x v="0"/>
    <x v="0"/>
    <s v="Logitech Gaming G510s - Keyboard"/>
    <n v="84.99"/>
    <n v="1"/>
    <n v="30.6"/>
  </r>
  <r>
    <s v="22-12-2017"/>
    <x v="3"/>
    <x v="11"/>
    <x v="585"/>
    <x v="10"/>
    <x v="1"/>
    <x v="7"/>
    <s v="Bevis 44 x 96 Conference Tables"/>
    <n v="411.8"/>
    <n v="2"/>
    <n v="70.010000000000005"/>
  </r>
  <r>
    <s v="22-12-2017"/>
    <x v="3"/>
    <x v="11"/>
    <x v="203"/>
    <x v="35"/>
    <x v="2"/>
    <x v="11"/>
    <s v="Design Ebony Sketching Pencil"/>
    <n v="4.17"/>
    <n v="3"/>
    <n v="1.08"/>
  </r>
  <r>
    <s v="22-12-2017"/>
    <x v="3"/>
    <x v="11"/>
    <x v="203"/>
    <x v="35"/>
    <x v="0"/>
    <x v="2"/>
    <s v="iKross Bluetooth Portable Keyboard + Cell Phone Stand Holder + Brush for Apple iPhone 5S 5C 5, 4S 4"/>
    <n v="67.040000000000006"/>
    <n v="4"/>
    <n v="6.7"/>
  </r>
  <r>
    <s v="22-12-2017"/>
    <x v="3"/>
    <x v="11"/>
    <x v="203"/>
    <x v="35"/>
    <x v="2"/>
    <x v="6"/>
    <s v="Eldon Simplefile Box Office"/>
    <n v="37.32"/>
    <n v="3"/>
    <n v="10.45"/>
  </r>
  <r>
    <s v="22-12-2017"/>
    <x v="3"/>
    <x v="11"/>
    <x v="203"/>
    <x v="35"/>
    <x v="2"/>
    <x v="8"/>
    <s v="Avery 517"/>
    <n v="18.45"/>
    <n v="5"/>
    <n v="8.67"/>
  </r>
  <r>
    <s v="22-12-2017"/>
    <x v="3"/>
    <x v="11"/>
    <x v="787"/>
    <x v="18"/>
    <x v="2"/>
    <x v="9"/>
    <s v="Angle-D Ring Binders"/>
    <n v="1.64"/>
    <n v="1"/>
    <n v="-1.31"/>
  </r>
  <r>
    <s v="22-12-2017"/>
    <x v="3"/>
    <x v="11"/>
    <x v="787"/>
    <x v="18"/>
    <x v="0"/>
    <x v="2"/>
    <s v="Panasonic KX-TG9541B DECT 6.0 Digital 2-Line Expandable Cordless Phone With Digital Answering System"/>
    <n v="629.96"/>
    <n v="7"/>
    <n v="94.49"/>
  </r>
  <r>
    <s v="22-12-2017"/>
    <x v="3"/>
    <x v="11"/>
    <x v="544"/>
    <x v="40"/>
    <x v="2"/>
    <x v="15"/>
    <s v="Premier Electric Letter Opener"/>
    <n v="695.16"/>
    <n v="6"/>
    <n v="34.76"/>
  </r>
  <r>
    <s v="22-12-2017"/>
    <x v="3"/>
    <x v="11"/>
    <x v="544"/>
    <x v="40"/>
    <x v="1"/>
    <x v="16"/>
    <s v="Bush Cubix Collection Bookcases, Fully Assembled"/>
    <n v="220.98"/>
    <n v="1"/>
    <n v="50.83"/>
  </r>
  <r>
    <s v="22-12-2017"/>
    <x v="3"/>
    <x v="11"/>
    <x v="549"/>
    <x v="4"/>
    <x v="2"/>
    <x v="3"/>
    <s v="Xerox 1931"/>
    <n v="25.92"/>
    <n v="5"/>
    <n v="9.07"/>
  </r>
  <r>
    <s v="22-12-2017"/>
    <x v="3"/>
    <x v="11"/>
    <x v="549"/>
    <x v="4"/>
    <x v="2"/>
    <x v="9"/>
    <s v="Cardinal HOLDit! Binder Insert Strips,Extra Strips"/>
    <n v="6.33"/>
    <n v="5"/>
    <n v="-9.81"/>
  </r>
  <r>
    <s v="22-12-2017"/>
    <x v="3"/>
    <x v="11"/>
    <x v="549"/>
    <x v="4"/>
    <x v="2"/>
    <x v="3"/>
    <s v="Xerox 1887"/>
    <n v="75.88"/>
    <n v="5"/>
    <n v="26.56"/>
  </r>
  <r>
    <s v="22-12-2017"/>
    <x v="3"/>
    <x v="11"/>
    <x v="671"/>
    <x v="34"/>
    <x v="1"/>
    <x v="1"/>
    <s v="Situations Contoured Folding Chairs, 4/Set"/>
    <n v="141.96"/>
    <n v="2"/>
    <n v="35.49"/>
  </r>
  <r>
    <s v="22-12-2017"/>
    <x v="3"/>
    <x v="11"/>
    <x v="549"/>
    <x v="23"/>
    <x v="1"/>
    <x v="7"/>
    <s v="Lesro Round Back Collection Coffee Table, End Table"/>
    <n v="182.55"/>
    <n v="2"/>
    <n v="-135.09"/>
  </r>
  <r>
    <s v="22-12-2017"/>
    <x v="3"/>
    <x v="11"/>
    <x v="668"/>
    <x v="5"/>
    <x v="0"/>
    <x v="0"/>
    <s v="Kensington Expert Mouse Optical USB Trackball for PC or Mac"/>
    <n v="474.95"/>
    <n v="5"/>
    <n v="142.49"/>
  </r>
  <r>
    <s v="22-12-2017"/>
    <x v="3"/>
    <x v="11"/>
    <x v="471"/>
    <x v="7"/>
    <x v="1"/>
    <x v="7"/>
    <s v="Office Impressions End Table, 20-1/2&quot;H x 24&quot;W x 20&quot;D"/>
    <n v="607.52"/>
    <n v="2"/>
    <n v="97.2"/>
  </r>
  <r>
    <s v="22-12-2017"/>
    <x v="3"/>
    <x v="11"/>
    <x v="471"/>
    <x v="7"/>
    <x v="2"/>
    <x v="6"/>
    <s v="Personal File Boxes with Fold-Down Carry Handle"/>
    <n v="31.16"/>
    <n v="2"/>
    <n v="7.79"/>
  </r>
  <r>
    <s v="22-12-2017"/>
    <x v="3"/>
    <x v="11"/>
    <x v="18"/>
    <x v="26"/>
    <x v="1"/>
    <x v="7"/>
    <s v="Bevis Round Bullnose 29&quot; High Table Top"/>
    <n v="934.96"/>
    <n v="6"/>
    <n v="-249.32"/>
  </r>
  <r>
    <s v="22-12-2017"/>
    <x v="3"/>
    <x v="11"/>
    <x v="18"/>
    <x v="26"/>
    <x v="0"/>
    <x v="0"/>
    <s v="Logitech ClearChat Comfort/USB Headset H390"/>
    <n v="46.86"/>
    <n v="2"/>
    <n v="7.62"/>
  </r>
  <r>
    <s v="22-12-2017"/>
    <x v="3"/>
    <x v="11"/>
    <x v="18"/>
    <x v="26"/>
    <x v="2"/>
    <x v="6"/>
    <s v="Crate-A-Files"/>
    <n v="26.16"/>
    <n v="3"/>
    <n v="1.96"/>
  </r>
  <r>
    <s v="22-12-2017"/>
    <x v="3"/>
    <x v="11"/>
    <x v="18"/>
    <x v="26"/>
    <x v="2"/>
    <x v="11"/>
    <s v="Newell 325"/>
    <n v="23.13"/>
    <n v="7"/>
    <n v="2.89"/>
  </r>
  <r>
    <s v="22-12-2017"/>
    <x v="3"/>
    <x v="11"/>
    <x v="18"/>
    <x v="26"/>
    <x v="2"/>
    <x v="10"/>
    <s v="Holmes Replacement Filter for HEPA Air Cleaner, Large Room"/>
    <n v="59.24"/>
    <n v="5"/>
    <n v="16.29"/>
  </r>
  <r>
    <s v="23-01-2014"/>
    <x v="0"/>
    <x v="0"/>
    <x v="565"/>
    <x v="14"/>
    <x v="2"/>
    <x v="3"/>
    <s v="Xerox 195"/>
    <n v="40.08"/>
    <n v="6"/>
    <n v="19.239999999999998"/>
  </r>
  <r>
    <s v="23-01-2014"/>
    <x v="0"/>
    <x v="0"/>
    <x v="92"/>
    <x v="33"/>
    <x v="2"/>
    <x v="4"/>
    <s v="Alliance Big Bands Rubber Bands, 12/Pack"/>
    <n v="5.94"/>
    <n v="3"/>
    <n v="0"/>
  </r>
  <r>
    <s v="23-01-2015"/>
    <x v="1"/>
    <x v="0"/>
    <x v="235"/>
    <x v="38"/>
    <x v="2"/>
    <x v="3"/>
    <s v="Wirebound Service Call Books, 5 1/2&quot; x 4&quot;"/>
    <n v="29.04"/>
    <n v="3"/>
    <n v="13.94"/>
  </r>
  <r>
    <s v="23-01-2015"/>
    <x v="1"/>
    <x v="0"/>
    <x v="235"/>
    <x v="38"/>
    <x v="2"/>
    <x v="8"/>
    <s v="Avery 500"/>
    <n v="14.62"/>
    <n v="2"/>
    <n v="6.87"/>
  </r>
  <r>
    <s v="23-01-2016"/>
    <x v="2"/>
    <x v="0"/>
    <x v="409"/>
    <x v="5"/>
    <x v="1"/>
    <x v="5"/>
    <s v="DAX Cubicle Frames, 8-1/2 x 11"/>
    <n v="59.99"/>
    <n v="7"/>
    <n v="21.6"/>
  </r>
  <r>
    <s v="23-01-2016"/>
    <x v="2"/>
    <x v="0"/>
    <x v="336"/>
    <x v="42"/>
    <x v="0"/>
    <x v="0"/>
    <s v="Logitech Wireless Marathon Mouse M705"/>
    <n v="99.98"/>
    <n v="2"/>
    <n v="42.99"/>
  </r>
  <r>
    <s v="23-01-2016"/>
    <x v="2"/>
    <x v="0"/>
    <x v="336"/>
    <x v="42"/>
    <x v="2"/>
    <x v="11"/>
    <s v="4009 Highlighters"/>
    <n v="8.0399999999999991"/>
    <n v="6"/>
    <n v="2.73"/>
  </r>
  <r>
    <s v="23-01-2016"/>
    <x v="2"/>
    <x v="0"/>
    <x v="336"/>
    <x v="42"/>
    <x v="2"/>
    <x v="6"/>
    <s v="Iceberg Mobile Mega Data/Printer Cart"/>
    <n v="1564.29"/>
    <n v="13"/>
    <n v="406.72"/>
  </r>
  <r>
    <s v="23-01-2017"/>
    <x v="3"/>
    <x v="0"/>
    <x v="34"/>
    <x v="10"/>
    <x v="1"/>
    <x v="7"/>
    <s v="Balt Solid Wood Rectangular Table"/>
    <n v="210.98"/>
    <n v="2"/>
    <n v="21.1"/>
  </r>
  <r>
    <s v="23-01-2017"/>
    <x v="3"/>
    <x v="0"/>
    <x v="183"/>
    <x v="1"/>
    <x v="2"/>
    <x v="9"/>
    <s v="Pressboard Hanging Data Binders for Unburst Sheets"/>
    <n v="19.68"/>
    <n v="5"/>
    <n v="6.89"/>
  </r>
  <r>
    <s v="23-01-2017"/>
    <x v="3"/>
    <x v="0"/>
    <x v="183"/>
    <x v="1"/>
    <x v="2"/>
    <x v="3"/>
    <s v="Xerox 212"/>
    <n v="25.92"/>
    <n v="4"/>
    <n v="12.44"/>
  </r>
  <r>
    <s v="23-01-2017"/>
    <x v="3"/>
    <x v="0"/>
    <x v="183"/>
    <x v="1"/>
    <x v="2"/>
    <x v="3"/>
    <s v="Xerox 192"/>
    <n v="6.48"/>
    <n v="1"/>
    <n v="3.11"/>
  </r>
  <r>
    <s v="23-01-2017"/>
    <x v="3"/>
    <x v="0"/>
    <x v="183"/>
    <x v="1"/>
    <x v="0"/>
    <x v="2"/>
    <s v="Griffin GC17055 Auxiliary Audio Cable"/>
    <n v="86.35"/>
    <n v="6"/>
    <n v="8.64"/>
  </r>
  <r>
    <s v="23-01-2017"/>
    <x v="3"/>
    <x v="0"/>
    <x v="165"/>
    <x v="23"/>
    <x v="0"/>
    <x v="0"/>
    <s v="Logitech Wireless Anywhere Mouse MX for PC and Mac"/>
    <n v="95.98"/>
    <n v="2"/>
    <n v="12"/>
  </r>
  <r>
    <s v="23-01-2017"/>
    <x v="3"/>
    <x v="0"/>
    <x v="165"/>
    <x v="23"/>
    <x v="2"/>
    <x v="9"/>
    <s v="Wilson Jones data.warehouse D-Ring Binders with DublLock"/>
    <n v="4.9400000000000004"/>
    <n v="2"/>
    <n v="-3.62"/>
  </r>
  <r>
    <s v="23-02-2014"/>
    <x v="0"/>
    <x v="1"/>
    <x v="608"/>
    <x v="4"/>
    <x v="2"/>
    <x v="8"/>
    <s v="Staple-on labels"/>
    <n v="6.94"/>
    <n v="3"/>
    <n v="2.34"/>
  </r>
  <r>
    <s v="23-02-2014"/>
    <x v="0"/>
    <x v="1"/>
    <x v="608"/>
    <x v="4"/>
    <x v="2"/>
    <x v="9"/>
    <s v="GBC Plastic Binding Combs"/>
    <n v="4.43"/>
    <n v="3"/>
    <n v="-6.86"/>
  </r>
  <r>
    <s v="23-02-2015"/>
    <x v="1"/>
    <x v="1"/>
    <x v="335"/>
    <x v="2"/>
    <x v="2"/>
    <x v="10"/>
    <s v="Hoover Portapower Portable Vacuum"/>
    <n v="26.88"/>
    <n v="6"/>
    <n v="6.72"/>
  </r>
  <r>
    <s v="23-02-2015"/>
    <x v="1"/>
    <x v="1"/>
    <x v="335"/>
    <x v="2"/>
    <x v="2"/>
    <x v="9"/>
    <s v="Avery Self-Adhesive Photo Pockets for Polaroid Photos"/>
    <n v="10.9"/>
    <n v="2"/>
    <n v="3.81"/>
  </r>
  <r>
    <s v="23-02-2016"/>
    <x v="2"/>
    <x v="1"/>
    <x v="299"/>
    <x v="13"/>
    <x v="2"/>
    <x v="13"/>
    <s v="Recycled Interoffice Envelopes with String and Button Closure, 10 x 13"/>
    <n v="57.58"/>
    <n v="3"/>
    <n v="21.59"/>
  </r>
  <r>
    <s v="23-02-2017"/>
    <x v="3"/>
    <x v="1"/>
    <x v="492"/>
    <x v="5"/>
    <x v="2"/>
    <x v="3"/>
    <s v="Ampad Phone Message Book, Recycled, 400 Message Capacity, 5 ¾ x 11"/>
    <n v="37.44"/>
    <n v="6"/>
    <n v="16.850000000000001"/>
  </r>
  <r>
    <s v="23-02-2017"/>
    <x v="3"/>
    <x v="1"/>
    <x v="661"/>
    <x v="1"/>
    <x v="2"/>
    <x v="4"/>
    <s v="Alliance Rubber Bands"/>
    <n v="8.4"/>
    <n v="5"/>
    <n v="0.34"/>
  </r>
  <r>
    <s v="23-02-2017"/>
    <x v="3"/>
    <x v="1"/>
    <x v="661"/>
    <x v="1"/>
    <x v="0"/>
    <x v="2"/>
    <s v="invisibleSHIELD by ZAGG Smudge-Free Screen Protector"/>
    <n v="71.959999999999994"/>
    <n v="5"/>
    <n v="25.19"/>
  </r>
  <r>
    <s v="23-03-2014"/>
    <x v="0"/>
    <x v="2"/>
    <x v="698"/>
    <x v="5"/>
    <x v="2"/>
    <x v="6"/>
    <s v="Economy Rollaway Files"/>
    <n v="330.4"/>
    <n v="2"/>
    <n v="85.9"/>
  </r>
  <r>
    <s v="23-03-2014"/>
    <x v="0"/>
    <x v="2"/>
    <x v="698"/>
    <x v="5"/>
    <x v="0"/>
    <x v="2"/>
    <s v="Ooma Telo VoIP Home Phone System"/>
    <n v="604.75"/>
    <n v="6"/>
    <n v="37.799999999999997"/>
  </r>
  <r>
    <s v="23-03-2014"/>
    <x v="0"/>
    <x v="2"/>
    <x v="588"/>
    <x v="11"/>
    <x v="2"/>
    <x v="8"/>
    <s v="Avery 476"/>
    <n v="9.91"/>
    <n v="3"/>
    <n v="3.22"/>
  </r>
  <r>
    <s v="23-03-2015"/>
    <x v="1"/>
    <x v="2"/>
    <x v="696"/>
    <x v="4"/>
    <x v="1"/>
    <x v="1"/>
    <s v="Global Deluxe Steno Chair"/>
    <n v="107.77"/>
    <n v="2"/>
    <n v="-29.25"/>
  </r>
  <r>
    <s v="23-03-2015"/>
    <x v="1"/>
    <x v="2"/>
    <x v="354"/>
    <x v="29"/>
    <x v="2"/>
    <x v="4"/>
    <s v="Staples"/>
    <n v="31.56"/>
    <n v="4"/>
    <n v="14.2"/>
  </r>
  <r>
    <s v="23-03-2015"/>
    <x v="1"/>
    <x v="2"/>
    <x v="354"/>
    <x v="29"/>
    <x v="2"/>
    <x v="6"/>
    <s v="Eldon Shelf Savers Cubes and Bins"/>
    <n v="27.92"/>
    <n v="4"/>
    <n v="0.56000000000000005"/>
  </r>
  <r>
    <s v="23-03-2015"/>
    <x v="1"/>
    <x v="2"/>
    <x v="190"/>
    <x v="5"/>
    <x v="2"/>
    <x v="3"/>
    <s v="REDIFORM Incoming/Outgoing Call Register, 11&quot; X 8 1/2&quot;, 100 Messages"/>
    <n v="33.36"/>
    <n v="4"/>
    <n v="16.68"/>
  </r>
  <r>
    <s v="23-03-2015"/>
    <x v="1"/>
    <x v="2"/>
    <x v="176"/>
    <x v="5"/>
    <x v="2"/>
    <x v="3"/>
    <s v="TOPS Carbonless Receipt Book, Four 2-3/4 x 7-1/4 Money Receipts per Page"/>
    <n v="192.72"/>
    <n v="11"/>
    <n v="92.51"/>
  </r>
  <r>
    <s v="23-03-2015"/>
    <x v="1"/>
    <x v="2"/>
    <x v="176"/>
    <x v="5"/>
    <x v="0"/>
    <x v="0"/>
    <s v="Logitech G600 MMO Gaming Mouse"/>
    <n v="239.97"/>
    <n v="3"/>
    <n v="86.39"/>
  </r>
  <r>
    <s v="23-03-2017"/>
    <x v="3"/>
    <x v="2"/>
    <x v="660"/>
    <x v="5"/>
    <x v="1"/>
    <x v="5"/>
    <s v="DAX Natural Wood-Tone Poster Frame"/>
    <n v="211.84"/>
    <n v="8"/>
    <n v="76.260000000000005"/>
  </r>
  <r>
    <s v="23-03-2017"/>
    <x v="3"/>
    <x v="2"/>
    <x v="757"/>
    <x v="4"/>
    <x v="2"/>
    <x v="6"/>
    <s v="Fellowes Officeware Wire Shelving"/>
    <n v="143.72999999999999"/>
    <n v="2"/>
    <n v="-32.340000000000003"/>
  </r>
  <r>
    <s v="23-03-2017"/>
    <x v="3"/>
    <x v="2"/>
    <x v="643"/>
    <x v="2"/>
    <x v="2"/>
    <x v="3"/>
    <s v="Xerox 1980"/>
    <n v="25.68"/>
    <n v="6"/>
    <n v="11.56"/>
  </r>
  <r>
    <s v="23-03-2017"/>
    <x v="3"/>
    <x v="2"/>
    <x v="104"/>
    <x v="2"/>
    <x v="2"/>
    <x v="15"/>
    <s v="Premier Electric Letter Opener"/>
    <n v="347.58"/>
    <n v="3"/>
    <n v="17.38"/>
  </r>
  <r>
    <s v="23-03-2017"/>
    <x v="3"/>
    <x v="2"/>
    <x v="605"/>
    <x v="1"/>
    <x v="2"/>
    <x v="9"/>
    <s v="Cardinal Slant-D Ring Binder, Heavy Gauge Vinyl"/>
    <n v="34.76"/>
    <n v="5"/>
    <n v="11.3"/>
  </r>
  <r>
    <s v="23-03-2017"/>
    <x v="3"/>
    <x v="2"/>
    <x v="514"/>
    <x v="1"/>
    <x v="2"/>
    <x v="6"/>
    <s v="Acco Perma 4000 Stacking Storage Drawers"/>
    <n v="32.479999999999997"/>
    <n v="2"/>
    <n v="4.87"/>
  </r>
  <r>
    <s v="23-03-2017"/>
    <x v="3"/>
    <x v="2"/>
    <x v="514"/>
    <x v="1"/>
    <x v="2"/>
    <x v="3"/>
    <s v="Xerox 1898"/>
    <n v="20.04"/>
    <n v="3"/>
    <n v="9.6199999999999992"/>
  </r>
  <r>
    <s v="23-03-2017"/>
    <x v="3"/>
    <x v="2"/>
    <x v="514"/>
    <x v="1"/>
    <x v="0"/>
    <x v="12"/>
    <s v="Canon imageCLASS 2200 Advanced Copier"/>
    <n v="13999.96"/>
    <n v="4"/>
    <n v="6719.98"/>
  </r>
  <r>
    <s v="23-04-2014"/>
    <x v="0"/>
    <x v="3"/>
    <x v="545"/>
    <x v="13"/>
    <x v="2"/>
    <x v="9"/>
    <s v="Wilson Jones Suede Grain Vinyl Binders"/>
    <n v="2.5"/>
    <n v="3"/>
    <n v="-1.75"/>
  </r>
  <r>
    <s v="23-04-2014"/>
    <x v="0"/>
    <x v="3"/>
    <x v="524"/>
    <x v="18"/>
    <x v="1"/>
    <x v="1"/>
    <s v="Global Leather Highback Executive Chair with Pneumatic Height Adjustment, Black"/>
    <n v="281.37"/>
    <n v="2"/>
    <n v="-12.06"/>
  </r>
  <r>
    <s v="23-04-2014"/>
    <x v="0"/>
    <x v="3"/>
    <x v="524"/>
    <x v="18"/>
    <x v="2"/>
    <x v="9"/>
    <s v="Zipper Ring Binder Pockets"/>
    <n v="7.49"/>
    <n v="8"/>
    <n v="-5.24"/>
  </r>
  <r>
    <s v="23-04-2014"/>
    <x v="0"/>
    <x v="3"/>
    <x v="524"/>
    <x v="18"/>
    <x v="1"/>
    <x v="5"/>
    <s v="G.E. Halogen Desk Lamp Bulbs"/>
    <n v="22.34"/>
    <n v="4"/>
    <n v="7.82"/>
  </r>
  <r>
    <s v="23-04-2014"/>
    <x v="0"/>
    <x v="3"/>
    <x v="117"/>
    <x v="5"/>
    <x v="2"/>
    <x v="3"/>
    <s v="Xerox 1891"/>
    <n v="48.91"/>
    <n v="1"/>
    <n v="22.99"/>
  </r>
  <r>
    <s v="23-04-2016"/>
    <x v="2"/>
    <x v="3"/>
    <x v="720"/>
    <x v="5"/>
    <x v="2"/>
    <x v="9"/>
    <s v="Ibico Laser Imprintable Binding System Covers"/>
    <n v="251.52"/>
    <n v="6"/>
    <n v="81.739999999999995"/>
  </r>
  <r>
    <s v="23-04-2016"/>
    <x v="2"/>
    <x v="3"/>
    <x v="720"/>
    <x v="5"/>
    <x v="0"/>
    <x v="0"/>
    <s v="Logitech Wireless Headset h800"/>
    <n v="99.99"/>
    <n v="1"/>
    <n v="35"/>
  </r>
  <r>
    <s v="23-04-2016"/>
    <x v="2"/>
    <x v="3"/>
    <x v="257"/>
    <x v="12"/>
    <x v="2"/>
    <x v="3"/>
    <s v="Southworth 25% Cotton Linen-Finish Paper &amp; Envelopes"/>
    <n v="36.24"/>
    <n v="5"/>
    <n v="11.33"/>
  </r>
  <r>
    <s v="23-04-2016"/>
    <x v="2"/>
    <x v="3"/>
    <x v="467"/>
    <x v="18"/>
    <x v="2"/>
    <x v="3"/>
    <s v="Embossed Ink Jet Note Cards"/>
    <n v="108.34"/>
    <n v="6"/>
    <n v="37.92"/>
  </r>
  <r>
    <s v="23-04-2016"/>
    <x v="2"/>
    <x v="3"/>
    <x v="467"/>
    <x v="18"/>
    <x v="2"/>
    <x v="6"/>
    <s v="Eldon Fold 'N Roll Cart System"/>
    <n v="55.92"/>
    <n v="5"/>
    <n v="6.29"/>
  </r>
  <r>
    <s v="23-04-2016"/>
    <x v="2"/>
    <x v="3"/>
    <x v="467"/>
    <x v="18"/>
    <x v="2"/>
    <x v="3"/>
    <s v="Xerox 1942"/>
    <n v="78.3"/>
    <n v="2"/>
    <n v="29.36"/>
  </r>
  <r>
    <s v="23-04-2016"/>
    <x v="2"/>
    <x v="3"/>
    <x v="426"/>
    <x v="5"/>
    <x v="2"/>
    <x v="9"/>
    <s v="Recycled Pressboard Report Cover with Reinforced Top Hinge"/>
    <n v="18.09"/>
    <n v="7"/>
    <n v="6.56"/>
  </r>
  <r>
    <s v="23-04-2016"/>
    <x v="2"/>
    <x v="3"/>
    <x v="426"/>
    <x v="5"/>
    <x v="2"/>
    <x v="13"/>
    <s v="Recycled Interoffice Envelopes with String and Button Closure, 10 x 13"/>
    <n v="71.97"/>
    <n v="3"/>
    <n v="35.99"/>
  </r>
  <r>
    <s v="23-04-2017"/>
    <x v="3"/>
    <x v="3"/>
    <x v="787"/>
    <x v="2"/>
    <x v="2"/>
    <x v="10"/>
    <s v="Tripp Lite Isotel 6 Outlet Surge Protector with Fax/Modem Protection"/>
    <n v="121.94"/>
    <n v="2"/>
    <n v="35.36"/>
  </r>
  <r>
    <s v="23-04-2017"/>
    <x v="3"/>
    <x v="3"/>
    <x v="787"/>
    <x v="2"/>
    <x v="2"/>
    <x v="15"/>
    <s v="Acme 10&quot; Easy Grip Assistive Scissors"/>
    <n v="122.71"/>
    <n v="7"/>
    <n v="36.81"/>
  </r>
  <r>
    <s v="23-04-2017"/>
    <x v="3"/>
    <x v="3"/>
    <x v="656"/>
    <x v="33"/>
    <x v="0"/>
    <x v="0"/>
    <s v="TRENDnet 56K USB 2.0 Phone, Internet and Fax Modem"/>
    <n v="155.34"/>
    <n v="6"/>
    <n v="55.92"/>
  </r>
  <r>
    <s v="23-04-2017"/>
    <x v="3"/>
    <x v="3"/>
    <x v="715"/>
    <x v="2"/>
    <x v="2"/>
    <x v="15"/>
    <s v="Fiskars Softgrip Scissors"/>
    <n v="54.9"/>
    <n v="5"/>
    <n v="15.37"/>
  </r>
  <r>
    <s v="23-04-2017"/>
    <x v="3"/>
    <x v="3"/>
    <x v="397"/>
    <x v="18"/>
    <x v="2"/>
    <x v="9"/>
    <s v="XtraLife ClearVue Slant-D Ring Binders by Cardinal"/>
    <n v="11.76"/>
    <n v="5"/>
    <n v="-7.84"/>
  </r>
  <r>
    <s v="23-04-2017"/>
    <x v="3"/>
    <x v="3"/>
    <x v="397"/>
    <x v="18"/>
    <x v="2"/>
    <x v="3"/>
    <s v="Xerox 195"/>
    <n v="5.34"/>
    <n v="1"/>
    <n v="1.87"/>
  </r>
  <r>
    <s v="23-04-2017"/>
    <x v="3"/>
    <x v="3"/>
    <x v="520"/>
    <x v="5"/>
    <x v="1"/>
    <x v="5"/>
    <s v="DAX Two-Tone Rosewood/Black Document Frame, Desktop, 5 x 7"/>
    <n v="66.36"/>
    <n v="7"/>
    <n v="26.54"/>
  </r>
  <r>
    <s v="23-04-2017"/>
    <x v="3"/>
    <x v="3"/>
    <x v="520"/>
    <x v="5"/>
    <x v="2"/>
    <x v="9"/>
    <s v="GBC Durable Plastic Covers"/>
    <n v="92.88"/>
    <n v="6"/>
    <n v="30.19"/>
  </r>
  <r>
    <s v="23-04-2017"/>
    <x v="3"/>
    <x v="3"/>
    <x v="520"/>
    <x v="5"/>
    <x v="1"/>
    <x v="5"/>
    <s v="Eldon 500 Class Desk Accessories"/>
    <n v="24.14"/>
    <n v="2"/>
    <n v="7.97"/>
  </r>
  <r>
    <s v="23-04-2017"/>
    <x v="3"/>
    <x v="3"/>
    <x v="434"/>
    <x v="26"/>
    <x v="1"/>
    <x v="16"/>
    <s v="O'Sullivan 4-Shelf Bookcase in Odessa Pine"/>
    <n v="387.14"/>
    <n v="4"/>
    <n v="-14.52"/>
  </r>
  <r>
    <s v="23-04-2017"/>
    <x v="3"/>
    <x v="3"/>
    <x v="434"/>
    <x v="26"/>
    <x v="0"/>
    <x v="0"/>
    <s v="Maxell 4.7GB DVD-R"/>
    <n v="45.41"/>
    <n v="2"/>
    <n v="11.92"/>
  </r>
  <r>
    <s v="23-04-2017"/>
    <x v="3"/>
    <x v="3"/>
    <x v="434"/>
    <x v="26"/>
    <x v="1"/>
    <x v="5"/>
    <s v="Tenex Chairmats For Use with Hard Floors"/>
    <n v="77.95"/>
    <n v="3"/>
    <n v="-11.69"/>
  </r>
  <r>
    <s v="23-04-2017"/>
    <x v="3"/>
    <x v="3"/>
    <x v="434"/>
    <x v="26"/>
    <x v="2"/>
    <x v="8"/>
    <s v="Avery 496"/>
    <n v="3"/>
    <n v="1"/>
    <n v="1.05"/>
  </r>
  <r>
    <s v="23-04-2017"/>
    <x v="3"/>
    <x v="3"/>
    <x v="388"/>
    <x v="15"/>
    <x v="2"/>
    <x v="13"/>
    <s v="Staple envelope"/>
    <n v="18.690000000000001"/>
    <n v="2"/>
    <n v="7.01"/>
  </r>
  <r>
    <s v="23-04-2017"/>
    <x v="3"/>
    <x v="3"/>
    <x v="388"/>
    <x v="15"/>
    <x v="1"/>
    <x v="5"/>
    <s v="Eldon Imàge Series Desk Accessories, Clear"/>
    <n v="11.66"/>
    <n v="3"/>
    <n v="3.35"/>
  </r>
  <r>
    <s v="23-05-2014"/>
    <x v="0"/>
    <x v="4"/>
    <x v="43"/>
    <x v="13"/>
    <x v="2"/>
    <x v="9"/>
    <s v="Angle-D Ring Binders"/>
    <n v="3.28"/>
    <n v="2"/>
    <n v="-2.63"/>
  </r>
  <r>
    <s v="23-05-2014"/>
    <x v="0"/>
    <x v="4"/>
    <x v="43"/>
    <x v="13"/>
    <x v="2"/>
    <x v="11"/>
    <s v="Newell 317"/>
    <n v="21.17"/>
    <n v="9"/>
    <n v="2.38"/>
  </r>
  <r>
    <s v="23-05-2014"/>
    <x v="0"/>
    <x v="4"/>
    <x v="43"/>
    <x v="13"/>
    <x v="0"/>
    <x v="2"/>
    <s v="Motorola L804"/>
    <n v="55.19"/>
    <n v="2"/>
    <n v="-10.119999999999999"/>
  </r>
  <r>
    <s v="23-05-2014"/>
    <x v="0"/>
    <x v="4"/>
    <x v="751"/>
    <x v="1"/>
    <x v="2"/>
    <x v="3"/>
    <s v="Xerox 1999"/>
    <n v="12.96"/>
    <n v="2"/>
    <n v="6.22"/>
  </r>
  <r>
    <s v="23-05-2014"/>
    <x v="0"/>
    <x v="4"/>
    <x v="591"/>
    <x v="2"/>
    <x v="2"/>
    <x v="9"/>
    <s v="Avery Non-Stick Binders"/>
    <n v="17.96"/>
    <n v="5"/>
    <n v="5.84"/>
  </r>
  <r>
    <s v="23-05-2014"/>
    <x v="0"/>
    <x v="4"/>
    <x v="591"/>
    <x v="2"/>
    <x v="2"/>
    <x v="15"/>
    <s v="Letter Slitter"/>
    <n v="5.04"/>
    <n v="2"/>
    <n v="0.15"/>
  </r>
  <r>
    <s v="23-05-2014"/>
    <x v="0"/>
    <x v="4"/>
    <x v="591"/>
    <x v="2"/>
    <x v="2"/>
    <x v="10"/>
    <s v="1.7 Cubic Foot Compact &quot;Cube&quot; Office Refrigerators"/>
    <n v="208.16"/>
    <n v="1"/>
    <n v="56.2"/>
  </r>
  <r>
    <s v="23-05-2015"/>
    <x v="1"/>
    <x v="4"/>
    <x v="29"/>
    <x v="29"/>
    <x v="2"/>
    <x v="13"/>
    <s v="Cameo Buff Policy Envelopes"/>
    <n v="186.69"/>
    <n v="3"/>
    <n v="87.74"/>
  </r>
  <r>
    <s v="23-05-2015"/>
    <x v="1"/>
    <x v="4"/>
    <x v="131"/>
    <x v="23"/>
    <x v="2"/>
    <x v="9"/>
    <s v="Cardinal EasyOpen D-Ring Binders"/>
    <n v="19.190000000000001"/>
    <n v="7"/>
    <n v="-12.8"/>
  </r>
  <r>
    <s v="23-05-2015"/>
    <x v="1"/>
    <x v="4"/>
    <x v="131"/>
    <x v="23"/>
    <x v="2"/>
    <x v="10"/>
    <s v="Fellowes Superior 10 Outlet Split Surge Protector"/>
    <n v="121.79"/>
    <n v="4"/>
    <n v="13.7"/>
  </r>
  <r>
    <s v="23-05-2015"/>
    <x v="1"/>
    <x v="4"/>
    <x v="445"/>
    <x v="40"/>
    <x v="2"/>
    <x v="6"/>
    <s v="Advantus Rolling Storage Box"/>
    <n v="51.45"/>
    <n v="3"/>
    <n v="13.89"/>
  </r>
  <r>
    <s v="23-05-2015"/>
    <x v="1"/>
    <x v="4"/>
    <x v="117"/>
    <x v="10"/>
    <x v="2"/>
    <x v="10"/>
    <s v="Harmony Air Purifier"/>
    <n v="850.5"/>
    <n v="5"/>
    <n v="245.7"/>
  </r>
  <r>
    <s v="23-05-2015"/>
    <x v="1"/>
    <x v="4"/>
    <x v="117"/>
    <x v="10"/>
    <x v="1"/>
    <x v="5"/>
    <s v="Westinghouse Clip-On Gooseneck Lamps"/>
    <n v="75.33"/>
    <n v="9"/>
    <n v="19.59"/>
  </r>
  <r>
    <s v="23-05-2016"/>
    <x v="2"/>
    <x v="4"/>
    <x v="602"/>
    <x v="5"/>
    <x v="1"/>
    <x v="5"/>
    <s v="Eldon Image Series Desk Accessories, Ebony"/>
    <n v="37.049999999999997"/>
    <n v="3"/>
    <n v="16.3"/>
  </r>
  <r>
    <s v="23-05-2016"/>
    <x v="2"/>
    <x v="4"/>
    <x v="284"/>
    <x v="3"/>
    <x v="0"/>
    <x v="2"/>
    <s v="Mitel MiVoice 5330e IP Phone"/>
    <n v="1979.93"/>
    <n v="9"/>
    <n v="148.49"/>
  </r>
  <r>
    <s v="23-05-2016"/>
    <x v="2"/>
    <x v="4"/>
    <x v="72"/>
    <x v="34"/>
    <x v="2"/>
    <x v="3"/>
    <s v="Xerox 1949"/>
    <n v="4.9800000000000004"/>
    <n v="1"/>
    <n v="2.44"/>
  </r>
  <r>
    <s v="23-05-2016"/>
    <x v="2"/>
    <x v="4"/>
    <x v="596"/>
    <x v="13"/>
    <x v="0"/>
    <x v="12"/>
    <s v="Canon imageCLASS 2200 Advanced Copier"/>
    <n v="8399.98"/>
    <n v="4"/>
    <n v="1120"/>
  </r>
  <r>
    <s v="23-05-2016"/>
    <x v="2"/>
    <x v="4"/>
    <x v="596"/>
    <x v="13"/>
    <x v="2"/>
    <x v="9"/>
    <s v="Avery Legal 4-Ring Binder"/>
    <n v="6.29"/>
    <n v="1"/>
    <n v="-4.2"/>
  </r>
  <r>
    <s v="23-05-2016"/>
    <x v="2"/>
    <x v="4"/>
    <x v="596"/>
    <x v="13"/>
    <x v="2"/>
    <x v="3"/>
    <s v="Xerox 224"/>
    <n v="10.37"/>
    <n v="2"/>
    <n v="3.63"/>
  </r>
  <r>
    <s v="23-05-2016"/>
    <x v="2"/>
    <x v="4"/>
    <x v="596"/>
    <x v="13"/>
    <x v="0"/>
    <x v="2"/>
    <s v="Avaya 5410 Digital phone"/>
    <n v="122.38"/>
    <n v="3"/>
    <n v="-24.48"/>
  </r>
  <r>
    <s v="23-05-2017"/>
    <x v="3"/>
    <x v="4"/>
    <x v="181"/>
    <x v="5"/>
    <x v="1"/>
    <x v="7"/>
    <s v="Lesro Sheffield Collection Coffee Table, End Table, Center Table, Corner Table"/>
    <n v="171.29"/>
    <n v="3"/>
    <n v="-6.42"/>
  </r>
  <r>
    <s v="23-05-2017"/>
    <x v="3"/>
    <x v="4"/>
    <x v="284"/>
    <x v="4"/>
    <x v="2"/>
    <x v="4"/>
    <s v="OIC Thumb-Tacks"/>
    <n v="1.82"/>
    <n v="2"/>
    <n v="0.62"/>
  </r>
  <r>
    <s v="23-05-2017"/>
    <x v="3"/>
    <x v="4"/>
    <x v="284"/>
    <x v="4"/>
    <x v="2"/>
    <x v="10"/>
    <s v="Acco 6 Outlet Guardian Premium Plus Surge Suppressor"/>
    <n v="18.32"/>
    <n v="5"/>
    <n v="-46.72"/>
  </r>
  <r>
    <s v="23-05-2017"/>
    <x v="3"/>
    <x v="4"/>
    <x v="284"/>
    <x v="4"/>
    <x v="2"/>
    <x v="6"/>
    <s v="Tennsco Commercial Shelving"/>
    <n v="48.82"/>
    <n v="3"/>
    <n v="-11.59"/>
  </r>
  <r>
    <s v="23-05-2017"/>
    <x v="3"/>
    <x v="4"/>
    <x v="284"/>
    <x v="4"/>
    <x v="2"/>
    <x v="9"/>
    <s v="Storex Dura Pro Binders"/>
    <n v="1.19"/>
    <n v="1"/>
    <n v="-1.96"/>
  </r>
  <r>
    <s v="23-06-2014"/>
    <x v="0"/>
    <x v="5"/>
    <x v="770"/>
    <x v="13"/>
    <x v="0"/>
    <x v="0"/>
    <s v="Sony 64GB Class 10 Micro SDHC R40 Memory Card"/>
    <n v="86.38"/>
    <n v="3"/>
    <n v="1.08"/>
  </r>
  <r>
    <s v="23-06-2014"/>
    <x v="0"/>
    <x v="5"/>
    <x v="687"/>
    <x v="12"/>
    <x v="2"/>
    <x v="11"/>
    <s v="Prang Drawing Pencil Set"/>
    <n v="20.02"/>
    <n v="9"/>
    <n v="1.75"/>
  </r>
  <r>
    <s v="23-06-2014"/>
    <x v="0"/>
    <x v="5"/>
    <x v="687"/>
    <x v="12"/>
    <x v="2"/>
    <x v="15"/>
    <s v="Acme Kleen Earth Office Shears"/>
    <n v="3.1"/>
    <n v="1"/>
    <n v="0.35"/>
  </r>
  <r>
    <s v="23-06-2015"/>
    <x v="1"/>
    <x v="5"/>
    <x v="209"/>
    <x v="1"/>
    <x v="0"/>
    <x v="2"/>
    <s v="Pyle PRT45 Retro Home Telephone"/>
    <n v="201.57"/>
    <n v="4"/>
    <n v="22.68"/>
  </r>
  <r>
    <s v="23-06-2015"/>
    <x v="1"/>
    <x v="5"/>
    <x v="384"/>
    <x v="5"/>
    <x v="0"/>
    <x v="2"/>
    <s v="Plantronics CS 50-USB - headset - Convertible, Monaural"/>
    <n v="217.58"/>
    <n v="2"/>
    <n v="19.04"/>
  </r>
  <r>
    <s v="23-06-2015"/>
    <x v="1"/>
    <x v="5"/>
    <x v="384"/>
    <x v="5"/>
    <x v="2"/>
    <x v="4"/>
    <s v="Assorted Color Push Pins"/>
    <n v="5.43"/>
    <n v="3"/>
    <n v="1.79"/>
  </r>
  <r>
    <s v="23-06-2015"/>
    <x v="1"/>
    <x v="5"/>
    <x v="384"/>
    <x v="5"/>
    <x v="0"/>
    <x v="2"/>
    <s v="JBL Micro Wireless Portable Bluetooth Speaker"/>
    <n v="143.97999999999999"/>
    <n v="3"/>
    <n v="9"/>
  </r>
  <r>
    <s v="23-06-2015"/>
    <x v="1"/>
    <x v="5"/>
    <x v="559"/>
    <x v="19"/>
    <x v="1"/>
    <x v="5"/>
    <s v="Eldon Stackable Tray, Side-Load, Legal, Smoke"/>
    <n v="27.42"/>
    <n v="3"/>
    <n v="9.32"/>
  </r>
  <r>
    <s v="23-06-2015"/>
    <x v="1"/>
    <x v="5"/>
    <x v="559"/>
    <x v="19"/>
    <x v="2"/>
    <x v="9"/>
    <s v="GBC DocuBind P100 Manual Binding Machine"/>
    <n v="165.98"/>
    <n v="1"/>
    <n v="74.69"/>
  </r>
  <r>
    <s v="23-06-2015"/>
    <x v="1"/>
    <x v="5"/>
    <x v="559"/>
    <x v="19"/>
    <x v="0"/>
    <x v="0"/>
    <s v="Dell Slim USB Multimedia Keyboard"/>
    <n v="75"/>
    <n v="3"/>
    <n v="18"/>
  </r>
  <r>
    <s v="23-06-2016"/>
    <x v="2"/>
    <x v="5"/>
    <x v="381"/>
    <x v="2"/>
    <x v="2"/>
    <x v="8"/>
    <s v="Avery 4027 File Folder Labels for Dot Matrix Printers, 5000 Labels per Box, White"/>
    <n v="122.12"/>
    <n v="4"/>
    <n v="56.18"/>
  </r>
  <r>
    <s v="23-06-2016"/>
    <x v="2"/>
    <x v="5"/>
    <x v="381"/>
    <x v="2"/>
    <x v="2"/>
    <x v="8"/>
    <s v="Avery 52"/>
    <n v="18.45"/>
    <n v="5"/>
    <n v="8.67"/>
  </r>
  <r>
    <s v="23-06-2016"/>
    <x v="2"/>
    <x v="5"/>
    <x v="381"/>
    <x v="2"/>
    <x v="2"/>
    <x v="6"/>
    <s v="Fellowes Bankers Box Staxonsteel Drawer File/Stacking System"/>
    <n v="324.89999999999998"/>
    <n v="5"/>
    <n v="38.99"/>
  </r>
  <r>
    <s v="23-06-2016"/>
    <x v="2"/>
    <x v="5"/>
    <x v="381"/>
    <x v="2"/>
    <x v="2"/>
    <x v="3"/>
    <s v="Tops White Computer Printout Paper"/>
    <n v="146.72999999999999"/>
    <n v="3"/>
    <n v="68.959999999999994"/>
  </r>
  <r>
    <s v="23-06-2016"/>
    <x v="2"/>
    <x v="5"/>
    <x v="381"/>
    <x v="2"/>
    <x v="2"/>
    <x v="4"/>
    <s v="Translucent Push Pins by OIC"/>
    <n v="3.96"/>
    <n v="2"/>
    <n v="1.47"/>
  </r>
  <r>
    <s v="23-06-2016"/>
    <x v="2"/>
    <x v="5"/>
    <x v="449"/>
    <x v="2"/>
    <x v="2"/>
    <x v="15"/>
    <s v="Compact Automatic Electric Letter Opener"/>
    <n v="835.17"/>
    <n v="7"/>
    <n v="16.7"/>
  </r>
  <r>
    <s v="23-06-2016"/>
    <x v="2"/>
    <x v="5"/>
    <x v="128"/>
    <x v="5"/>
    <x v="2"/>
    <x v="6"/>
    <s v="Mobile Personal File Cube"/>
    <n v="93.68"/>
    <n v="4"/>
    <n v="25.29"/>
  </r>
  <r>
    <s v="23-06-2016"/>
    <x v="2"/>
    <x v="5"/>
    <x v="128"/>
    <x v="5"/>
    <x v="2"/>
    <x v="8"/>
    <s v="Avery 516"/>
    <n v="21.93"/>
    <n v="3"/>
    <n v="10.31"/>
  </r>
  <r>
    <s v="23-06-2016"/>
    <x v="2"/>
    <x v="5"/>
    <x v="128"/>
    <x v="5"/>
    <x v="0"/>
    <x v="2"/>
    <s v="Nortel Meridian M3904 Professional Digital phone"/>
    <n v="862.34"/>
    <n v="7"/>
    <n v="97.01"/>
  </r>
  <r>
    <s v="23-06-2016"/>
    <x v="2"/>
    <x v="5"/>
    <x v="128"/>
    <x v="5"/>
    <x v="2"/>
    <x v="3"/>
    <s v="Xerox 1884"/>
    <n v="19.98"/>
    <n v="1"/>
    <n v="9.39"/>
  </r>
  <r>
    <s v="23-06-2016"/>
    <x v="2"/>
    <x v="5"/>
    <x v="263"/>
    <x v="2"/>
    <x v="2"/>
    <x v="8"/>
    <s v="Avery 487"/>
    <n v="25.83"/>
    <n v="7"/>
    <n v="12.14"/>
  </r>
  <r>
    <s v="23-07-2014"/>
    <x v="0"/>
    <x v="6"/>
    <x v="404"/>
    <x v="23"/>
    <x v="2"/>
    <x v="9"/>
    <s v="Wilson Jones Custom Binder Spines &amp; Labels"/>
    <n v="8.16"/>
    <n v="5"/>
    <n v="-5.71"/>
  </r>
  <r>
    <s v="23-07-2014"/>
    <x v="0"/>
    <x v="6"/>
    <x v="404"/>
    <x v="23"/>
    <x v="0"/>
    <x v="0"/>
    <s v="NETGEAR AC1750 Dual Band Gigabit Smart WiFi Router"/>
    <n v="1023.94"/>
    <n v="8"/>
    <n v="179.19"/>
  </r>
  <r>
    <s v="23-07-2014"/>
    <x v="0"/>
    <x v="6"/>
    <x v="404"/>
    <x v="23"/>
    <x v="2"/>
    <x v="11"/>
    <s v="Newell 324"/>
    <n v="9.24"/>
    <n v="1"/>
    <n v="0.92"/>
  </r>
  <r>
    <s v="23-07-2014"/>
    <x v="0"/>
    <x v="6"/>
    <x v="404"/>
    <x v="23"/>
    <x v="0"/>
    <x v="0"/>
    <s v="Microsoft Natural Keyboard Elite"/>
    <n v="479.04"/>
    <n v="10"/>
    <n v="-29.94"/>
  </r>
  <r>
    <s v="23-07-2014"/>
    <x v="0"/>
    <x v="6"/>
    <x v="739"/>
    <x v="2"/>
    <x v="0"/>
    <x v="0"/>
    <s v="Case Logic 2.4GHz Wireless Keyboard"/>
    <n v="99.98"/>
    <n v="2"/>
    <n v="8"/>
  </r>
  <r>
    <s v="23-07-2014"/>
    <x v="0"/>
    <x v="6"/>
    <x v="645"/>
    <x v="5"/>
    <x v="0"/>
    <x v="2"/>
    <s v="VTech DS6151"/>
    <n v="604.75"/>
    <n v="6"/>
    <n v="60.48"/>
  </r>
  <r>
    <s v="23-07-2014"/>
    <x v="0"/>
    <x v="6"/>
    <x v="645"/>
    <x v="5"/>
    <x v="2"/>
    <x v="15"/>
    <s v="Acme Softgrip Scissors"/>
    <n v="40.700000000000003"/>
    <n v="5"/>
    <n v="11.8"/>
  </r>
  <r>
    <s v="23-07-2014"/>
    <x v="0"/>
    <x v="6"/>
    <x v="645"/>
    <x v="5"/>
    <x v="0"/>
    <x v="2"/>
    <s v="AT&amp;T CL2909"/>
    <n v="302.38"/>
    <n v="3"/>
    <n v="37.799999999999997"/>
  </r>
  <r>
    <s v="23-07-2014"/>
    <x v="0"/>
    <x v="6"/>
    <x v="645"/>
    <x v="5"/>
    <x v="0"/>
    <x v="0"/>
    <s v="Imation 8gb Micro Traveldrive Usb 2.0 Flash Drive"/>
    <n v="45"/>
    <n v="3"/>
    <n v="4.95"/>
  </r>
  <r>
    <s v="23-07-2015"/>
    <x v="1"/>
    <x v="6"/>
    <x v="125"/>
    <x v="2"/>
    <x v="2"/>
    <x v="10"/>
    <s v="Belkin F5C206VTEL 6 Outlet Surge"/>
    <n v="68.94"/>
    <n v="3"/>
    <n v="20.68"/>
  </r>
  <r>
    <s v="23-07-2015"/>
    <x v="1"/>
    <x v="6"/>
    <x v="125"/>
    <x v="2"/>
    <x v="1"/>
    <x v="5"/>
    <s v="Howard Miller 13&quot; Diameter Pewter Finish Round Wall Clock"/>
    <n v="128.82"/>
    <n v="3"/>
    <n v="50.24"/>
  </r>
  <r>
    <s v="23-07-2015"/>
    <x v="1"/>
    <x v="6"/>
    <x v="232"/>
    <x v="2"/>
    <x v="2"/>
    <x v="9"/>
    <s v="Acco 3-Hole Punch"/>
    <n v="10.51"/>
    <n v="3"/>
    <n v="3.68"/>
  </r>
  <r>
    <s v="23-07-2016"/>
    <x v="2"/>
    <x v="6"/>
    <x v="321"/>
    <x v="11"/>
    <x v="2"/>
    <x v="11"/>
    <s v="Boston 16801 Nautilus Battery Pencil Sharpener"/>
    <n v="35.22"/>
    <n v="2"/>
    <n v="2.64"/>
  </r>
  <r>
    <s v="23-07-2016"/>
    <x v="2"/>
    <x v="6"/>
    <x v="321"/>
    <x v="11"/>
    <x v="2"/>
    <x v="10"/>
    <s v="Holmes Replacement Filter for HEPA Air Cleaner, Large Room"/>
    <n v="23.7"/>
    <n v="2"/>
    <n v="6.52"/>
  </r>
  <r>
    <s v="23-07-2016"/>
    <x v="2"/>
    <x v="6"/>
    <x v="321"/>
    <x v="11"/>
    <x v="0"/>
    <x v="14"/>
    <s v="Zebra GX420t Direct Thermal/Thermal Transfer Printer"/>
    <n v="265.48"/>
    <n v="1"/>
    <n v="-111.5"/>
  </r>
  <r>
    <s v="23-07-2016"/>
    <x v="2"/>
    <x v="6"/>
    <x v="20"/>
    <x v="3"/>
    <x v="2"/>
    <x v="9"/>
    <s v="GBC Laser Imprintable Binding System Covers, Desert Sand"/>
    <n v="11.42"/>
    <n v="4"/>
    <n v="-18.84"/>
  </r>
  <r>
    <s v="23-07-2016"/>
    <x v="2"/>
    <x v="6"/>
    <x v="268"/>
    <x v="4"/>
    <x v="2"/>
    <x v="11"/>
    <s v="Newell 339"/>
    <n v="4.45"/>
    <n v="2"/>
    <n v="0.33"/>
  </r>
  <r>
    <s v="23-07-2016"/>
    <x v="2"/>
    <x v="6"/>
    <x v="268"/>
    <x v="4"/>
    <x v="2"/>
    <x v="3"/>
    <s v="Xerox 231"/>
    <n v="5.18"/>
    <n v="1"/>
    <n v="1.81"/>
  </r>
  <r>
    <s v="23-07-2016"/>
    <x v="2"/>
    <x v="6"/>
    <x v="268"/>
    <x v="4"/>
    <x v="2"/>
    <x v="11"/>
    <s v="Boston 1645 Deluxe Heavier-Duty Electric Pencil Sharpener"/>
    <n v="175.92"/>
    <n v="5"/>
    <n v="15.39"/>
  </r>
  <r>
    <s v="23-07-2016"/>
    <x v="2"/>
    <x v="6"/>
    <x v="268"/>
    <x v="4"/>
    <x v="2"/>
    <x v="9"/>
    <s v="Storex Dura Pro Binders"/>
    <n v="4.75"/>
    <n v="4"/>
    <n v="-8.32"/>
  </r>
  <r>
    <s v="23-07-2016"/>
    <x v="2"/>
    <x v="6"/>
    <x v="268"/>
    <x v="4"/>
    <x v="2"/>
    <x v="15"/>
    <s v="Acme Elite Stainless Steel Scissors"/>
    <n v="13.34"/>
    <n v="2"/>
    <n v="1"/>
  </r>
  <r>
    <s v="23-07-2016"/>
    <x v="2"/>
    <x v="6"/>
    <x v="15"/>
    <x v="4"/>
    <x v="0"/>
    <x v="2"/>
    <s v="Griffin GC17055 Auxiliary Audio Cable"/>
    <n v="115.14"/>
    <n v="8"/>
    <n v="11.51"/>
  </r>
  <r>
    <s v="23-07-2017"/>
    <x v="3"/>
    <x v="6"/>
    <x v="441"/>
    <x v="2"/>
    <x v="2"/>
    <x v="9"/>
    <s v="Angle-D Ring Binders"/>
    <n v="13.13"/>
    <n v="3"/>
    <n v="4.2699999999999996"/>
  </r>
  <r>
    <s v="23-07-2017"/>
    <x v="3"/>
    <x v="6"/>
    <x v="19"/>
    <x v="33"/>
    <x v="2"/>
    <x v="11"/>
    <s v="Quartet Omega Colored Chalk, 12/Pack"/>
    <n v="11.68"/>
    <n v="2"/>
    <n v="5.49"/>
  </r>
  <r>
    <s v="23-07-2017"/>
    <x v="3"/>
    <x v="6"/>
    <x v="19"/>
    <x v="33"/>
    <x v="0"/>
    <x v="0"/>
    <s v="Memorex 25GB 6X Branded Blu-Ray Recordable Disc, 30/Pack"/>
    <n v="159.75"/>
    <n v="5"/>
    <n v="11.18"/>
  </r>
  <r>
    <s v="23-07-2017"/>
    <x v="3"/>
    <x v="6"/>
    <x v="196"/>
    <x v="2"/>
    <x v="2"/>
    <x v="8"/>
    <s v="Avery Address/Shipping Labels for Typewriters, 4&quot; x 2&quot;"/>
    <n v="41.4"/>
    <n v="4"/>
    <n v="19.87"/>
  </r>
  <r>
    <s v="23-07-2017"/>
    <x v="3"/>
    <x v="6"/>
    <x v="117"/>
    <x v="2"/>
    <x v="2"/>
    <x v="9"/>
    <s v="Wilson Jones Snap Scratch Pad Binder Tool for Ring Binders"/>
    <n v="13.92"/>
    <n v="3"/>
    <n v="4.3499999999999996"/>
  </r>
  <r>
    <s v="23-07-2017"/>
    <x v="3"/>
    <x v="6"/>
    <x v="655"/>
    <x v="3"/>
    <x v="2"/>
    <x v="3"/>
    <s v="Xerox 1909"/>
    <n v="63.31"/>
    <n v="3"/>
    <n v="20.58"/>
  </r>
  <r>
    <s v="23-07-2017"/>
    <x v="3"/>
    <x v="6"/>
    <x v="483"/>
    <x v="0"/>
    <x v="0"/>
    <x v="0"/>
    <s v="Logitech G600 MMO Gaming Mouse"/>
    <n v="399.95"/>
    <n v="5"/>
    <n v="143.97999999999999"/>
  </r>
  <r>
    <s v="23-07-2017"/>
    <x v="3"/>
    <x v="6"/>
    <x v="557"/>
    <x v="5"/>
    <x v="2"/>
    <x v="9"/>
    <s v="Cardinal HOLDit! Binder Insert Strips,Extra Strips"/>
    <n v="15.19"/>
    <n v="3"/>
    <n v="5.51"/>
  </r>
  <r>
    <s v="23-07-2017"/>
    <x v="3"/>
    <x v="6"/>
    <x v="557"/>
    <x v="5"/>
    <x v="2"/>
    <x v="3"/>
    <s v="Weyerhaeuser First Choice Laser/Copy Paper (20Lb. and 88 Bright)"/>
    <n v="58.32"/>
    <n v="9"/>
    <n v="27.99"/>
  </r>
  <r>
    <s v="23-07-2017"/>
    <x v="3"/>
    <x v="6"/>
    <x v="504"/>
    <x v="3"/>
    <x v="2"/>
    <x v="11"/>
    <s v="Hunt PowerHouse Electric Pencil Sharpener, Blue"/>
    <n v="121.54"/>
    <n v="4"/>
    <n v="15.19"/>
  </r>
  <r>
    <s v="23-08-2014"/>
    <x v="0"/>
    <x v="7"/>
    <x v="733"/>
    <x v="2"/>
    <x v="2"/>
    <x v="3"/>
    <s v="Xerox 1994"/>
    <n v="25.92"/>
    <n v="4"/>
    <n v="12.44"/>
  </r>
  <r>
    <s v="23-08-2014"/>
    <x v="0"/>
    <x v="7"/>
    <x v="733"/>
    <x v="2"/>
    <x v="2"/>
    <x v="3"/>
    <s v="Personal Creations Ink Jet Cards and Labels"/>
    <n v="45.92"/>
    <n v="4"/>
    <n v="22.5"/>
  </r>
  <r>
    <s v="23-08-2014"/>
    <x v="0"/>
    <x v="7"/>
    <x v="774"/>
    <x v="5"/>
    <x v="2"/>
    <x v="9"/>
    <s v="GBC Linen Binding Covers"/>
    <n v="49.57"/>
    <n v="2"/>
    <n v="17.350000000000001"/>
  </r>
  <r>
    <s v="23-08-2014"/>
    <x v="0"/>
    <x v="7"/>
    <x v="294"/>
    <x v="15"/>
    <x v="2"/>
    <x v="3"/>
    <s v="Xerox 1976"/>
    <n v="15.55"/>
    <n v="3"/>
    <n v="5.44"/>
  </r>
  <r>
    <s v="23-08-2014"/>
    <x v="0"/>
    <x v="7"/>
    <x v="294"/>
    <x v="15"/>
    <x v="2"/>
    <x v="15"/>
    <s v="Acme Titanium Bonded Scissors"/>
    <n v="6.8"/>
    <n v="1"/>
    <n v="0.51"/>
  </r>
  <r>
    <s v="23-08-2014"/>
    <x v="0"/>
    <x v="7"/>
    <x v="294"/>
    <x v="15"/>
    <x v="1"/>
    <x v="5"/>
    <s v="Regeneration Desk Collection"/>
    <n v="4.22"/>
    <n v="3"/>
    <n v="1.27"/>
  </r>
  <r>
    <s v="23-08-2014"/>
    <x v="0"/>
    <x v="7"/>
    <x v="294"/>
    <x v="15"/>
    <x v="0"/>
    <x v="2"/>
    <s v="Cisco SPA525G2 IP Phone - Wireless"/>
    <n v="143.63999999999999"/>
    <n v="9"/>
    <n v="10.77"/>
  </r>
  <r>
    <s v="23-08-2014"/>
    <x v="0"/>
    <x v="7"/>
    <x v="294"/>
    <x v="15"/>
    <x v="2"/>
    <x v="3"/>
    <s v="Xerox 1931"/>
    <n v="31.1"/>
    <n v="6"/>
    <n v="10.89"/>
  </r>
  <r>
    <s v="23-08-2014"/>
    <x v="0"/>
    <x v="7"/>
    <x v="294"/>
    <x v="15"/>
    <x v="2"/>
    <x v="3"/>
    <s v="Xerox 1988"/>
    <n v="223.06"/>
    <n v="9"/>
    <n v="69.709999999999994"/>
  </r>
  <r>
    <s v="23-08-2014"/>
    <x v="0"/>
    <x v="7"/>
    <x v="9"/>
    <x v="10"/>
    <x v="2"/>
    <x v="3"/>
    <s v="Xerox 1993"/>
    <n v="19.440000000000001"/>
    <n v="3"/>
    <n v="9.5299999999999994"/>
  </r>
  <r>
    <s v="23-08-2015"/>
    <x v="1"/>
    <x v="7"/>
    <x v="715"/>
    <x v="3"/>
    <x v="2"/>
    <x v="15"/>
    <s v="Acme Tagit Stainless Steel Antibacterial Scissors"/>
    <n v="31.68"/>
    <n v="4"/>
    <n v="2.77"/>
  </r>
  <r>
    <s v="23-08-2015"/>
    <x v="1"/>
    <x v="7"/>
    <x v="715"/>
    <x v="3"/>
    <x v="2"/>
    <x v="3"/>
    <s v="Xerox 206"/>
    <n v="10.37"/>
    <n v="2"/>
    <n v="3.63"/>
  </r>
  <r>
    <s v="23-08-2015"/>
    <x v="1"/>
    <x v="7"/>
    <x v="715"/>
    <x v="3"/>
    <x v="2"/>
    <x v="4"/>
    <s v="Staples"/>
    <n v="12.03"/>
    <n v="8"/>
    <n v="2.2599999999999998"/>
  </r>
  <r>
    <s v="23-08-2015"/>
    <x v="1"/>
    <x v="7"/>
    <x v="715"/>
    <x v="3"/>
    <x v="2"/>
    <x v="10"/>
    <s v="Holmes Odor Grabber"/>
    <n v="5.77"/>
    <n v="2"/>
    <n v="-13.55"/>
  </r>
  <r>
    <s v="23-08-2015"/>
    <x v="1"/>
    <x v="7"/>
    <x v="647"/>
    <x v="19"/>
    <x v="2"/>
    <x v="10"/>
    <s v="Avanti 4.4 Cu. Ft. Refrigerator"/>
    <n v="542.94000000000005"/>
    <n v="3"/>
    <n v="152.02000000000001"/>
  </r>
  <r>
    <s v="23-08-2015"/>
    <x v="1"/>
    <x v="7"/>
    <x v="647"/>
    <x v="19"/>
    <x v="2"/>
    <x v="8"/>
    <s v="Avery 474"/>
    <n v="8.64"/>
    <n v="3"/>
    <n v="4.2300000000000004"/>
  </r>
  <r>
    <s v="23-08-2015"/>
    <x v="1"/>
    <x v="7"/>
    <x v="647"/>
    <x v="19"/>
    <x v="2"/>
    <x v="3"/>
    <s v="Xerox 1944"/>
    <n v="193.8"/>
    <n v="5"/>
    <n v="94.96"/>
  </r>
  <r>
    <s v="23-08-2015"/>
    <x v="1"/>
    <x v="7"/>
    <x v="647"/>
    <x v="19"/>
    <x v="2"/>
    <x v="3"/>
    <s v="Xerox 1962"/>
    <n v="21.4"/>
    <n v="5"/>
    <n v="9.6300000000000008"/>
  </r>
  <r>
    <s v="23-08-2015"/>
    <x v="1"/>
    <x v="7"/>
    <x v="647"/>
    <x v="19"/>
    <x v="2"/>
    <x v="3"/>
    <s v="Xerox 1890"/>
    <n v="97.88"/>
    <n v="2"/>
    <n v="48.94"/>
  </r>
  <r>
    <s v="23-08-2015"/>
    <x v="1"/>
    <x v="7"/>
    <x v="647"/>
    <x v="19"/>
    <x v="0"/>
    <x v="0"/>
    <s v="Maxell LTO Ultrium - 800 GB"/>
    <n v="251.91"/>
    <n v="9"/>
    <n v="47.86"/>
  </r>
  <r>
    <s v="23-08-2015"/>
    <x v="1"/>
    <x v="7"/>
    <x v="647"/>
    <x v="19"/>
    <x v="2"/>
    <x v="10"/>
    <s v="Acco Six-Outlet Power Strip, 4' Cord Length"/>
    <n v="25.86"/>
    <n v="3"/>
    <n v="6.72"/>
  </r>
  <r>
    <s v="23-08-2016"/>
    <x v="2"/>
    <x v="7"/>
    <x v="721"/>
    <x v="4"/>
    <x v="2"/>
    <x v="6"/>
    <s v="SAFCO Boltless Steel Shelving"/>
    <n v="727.3"/>
    <n v="8"/>
    <n v="-172.73"/>
  </r>
  <r>
    <s v="23-08-2016"/>
    <x v="2"/>
    <x v="7"/>
    <x v="721"/>
    <x v="4"/>
    <x v="1"/>
    <x v="5"/>
    <s v="Flat Face Poster Frame"/>
    <n v="22.61"/>
    <n v="3"/>
    <n v="-10.17"/>
  </r>
  <r>
    <s v="23-08-2016"/>
    <x v="2"/>
    <x v="7"/>
    <x v="721"/>
    <x v="4"/>
    <x v="0"/>
    <x v="0"/>
    <s v="WD My Passport Ultra 2TB Portable External Hard Drive"/>
    <n v="666.4"/>
    <n v="7"/>
    <n v="-33.32"/>
  </r>
  <r>
    <s v="23-08-2016"/>
    <x v="2"/>
    <x v="7"/>
    <x v="91"/>
    <x v="1"/>
    <x v="0"/>
    <x v="14"/>
    <s v="Okidata C331dn Printer"/>
    <n v="837.6"/>
    <n v="3"/>
    <n v="62.82"/>
  </r>
  <r>
    <s v="23-08-2016"/>
    <x v="2"/>
    <x v="7"/>
    <x v="91"/>
    <x v="1"/>
    <x v="2"/>
    <x v="13"/>
    <s v="Tyvek  Top-Opening Peel &amp; Seel Envelopes, Plain White"/>
    <n v="135.9"/>
    <n v="5"/>
    <n v="63.87"/>
  </r>
  <r>
    <s v="23-08-2016"/>
    <x v="2"/>
    <x v="7"/>
    <x v="91"/>
    <x v="1"/>
    <x v="2"/>
    <x v="3"/>
    <s v="Xerox 1978"/>
    <n v="34.68"/>
    <n v="6"/>
    <n v="16.989999999999998"/>
  </r>
  <r>
    <s v="23-08-2016"/>
    <x v="2"/>
    <x v="7"/>
    <x v="91"/>
    <x v="1"/>
    <x v="1"/>
    <x v="1"/>
    <s v="Office Star Flex Back Scooter Chair with White Frame"/>
    <n v="532.70000000000005"/>
    <n v="6"/>
    <n v="-39.950000000000003"/>
  </r>
  <r>
    <s v="23-08-2016"/>
    <x v="2"/>
    <x v="7"/>
    <x v="91"/>
    <x v="1"/>
    <x v="2"/>
    <x v="10"/>
    <s v="Acco Six-Outlet Power Strip, 4' Cord Length"/>
    <n v="43.1"/>
    <n v="5"/>
    <n v="11.21"/>
  </r>
  <r>
    <s v="23-08-2016"/>
    <x v="2"/>
    <x v="7"/>
    <x v="91"/>
    <x v="1"/>
    <x v="2"/>
    <x v="15"/>
    <s v="Acme Rosewood Handle Letter Opener"/>
    <n v="15.88"/>
    <n v="4"/>
    <n v="0.16"/>
  </r>
  <r>
    <s v="23-08-2016"/>
    <x v="2"/>
    <x v="7"/>
    <x v="350"/>
    <x v="2"/>
    <x v="2"/>
    <x v="11"/>
    <s v="Dixon Prang Watercolor Pencils, 10-Color Set with Brush"/>
    <n v="21.3"/>
    <n v="5"/>
    <n v="8.73"/>
  </r>
  <r>
    <s v="23-08-2016"/>
    <x v="2"/>
    <x v="7"/>
    <x v="350"/>
    <x v="2"/>
    <x v="2"/>
    <x v="10"/>
    <s v="1.7 Cubic Foot Compact &quot;Cube&quot; Office Refrigerators"/>
    <n v="1040.8"/>
    <n v="5"/>
    <n v="281.02"/>
  </r>
  <r>
    <s v="23-08-2016"/>
    <x v="2"/>
    <x v="7"/>
    <x v="350"/>
    <x v="2"/>
    <x v="2"/>
    <x v="11"/>
    <s v="Newell 331"/>
    <n v="29.34"/>
    <n v="6"/>
    <n v="7.92"/>
  </r>
  <r>
    <s v="23-08-2016"/>
    <x v="2"/>
    <x v="7"/>
    <x v="215"/>
    <x v="0"/>
    <x v="2"/>
    <x v="8"/>
    <s v="Permanent Self-Adhesive File Folder Labels for Typewriters, 1 1/8 x 3 1/2, White"/>
    <n v="25.2"/>
    <n v="4"/>
    <n v="11.59"/>
  </r>
  <r>
    <s v="23-08-2016"/>
    <x v="2"/>
    <x v="7"/>
    <x v="215"/>
    <x v="0"/>
    <x v="2"/>
    <x v="8"/>
    <s v="Avery 515"/>
    <n v="37.590000000000003"/>
    <n v="3"/>
    <n v="17.670000000000002"/>
  </r>
  <r>
    <s v="23-08-2016"/>
    <x v="2"/>
    <x v="7"/>
    <x v="215"/>
    <x v="0"/>
    <x v="2"/>
    <x v="6"/>
    <s v="Pizazz Global Quick File"/>
    <n v="14.97"/>
    <n v="1"/>
    <n v="4.1900000000000004"/>
  </r>
  <r>
    <s v="23-08-2016"/>
    <x v="2"/>
    <x v="7"/>
    <x v="215"/>
    <x v="0"/>
    <x v="0"/>
    <x v="0"/>
    <s v="Maxell 4.7GB DVD+R 5/Pack"/>
    <n v="1.98"/>
    <n v="2"/>
    <n v="0.89"/>
  </r>
  <r>
    <s v="23-08-2017"/>
    <x v="3"/>
    <x v="7"/>
    <x v="58"/>
    <x v="11"/>
    <x v="0"/>
    <x v="2"/>
    <s v="Samsung Galaxy Mega 6.3"/>
    <n v="4367.8999999999996"/>
    <n v="13"/>
    <n v="327.58999999999997"/>
  </r>
  <r>
    <s v="23-08-2017"/>
    <x v="3"/>
    <x v="7"/>
    <x v="58"/>
    <x v="11"/>
    <x v="2"/>
    <x v="3"/>
    <s v="IBM Multi-Purpose Copy Paper, 8 1/2 x 11&quot;, Case"/>
    <n v="49.57"/>
    <n v="2"/>
    <n v="15.49"/>
  </r>
  <r>
    <s v="23-08-2017"/>
    <x v="3"/>
    <x v="7"/>
    <x v="58"/>
    <x v="11"/>
    <x v="2"/>
    <x v="10"/>
    <s v="Fellowes 8 Outlet Superior Workstation Surge Protector w/o Phone/Fax/Modem Protection"/>
    <n v="161.38"/>
    <n v="6"/>
    <n v="12.1"/>
  </r>
  <r>
    <s v="23-08-2017"/>
    <x v="3"/>
    <x v="7"/>
    <x v="58"/>
    <x v="11"/>
    <x v="1"/>
    <x v="5"/>
    <s v="Eldon Regeneration Recycled Desk Accessories, Smoke"/>
    <n v="2.78"/>
    <n v="2"/>
    <n v="0.42"/>
  </r>
  <r>
    <s v="23-08-2017"/>
    <x v="3"/>
    <x v="7"/>
    <x v="58"/>
    <x v="11"/>
    <x v="2"/>
    <x v="3"/>
    <s v="Ampad Evidence Wirebond Steno Books, 6&quot; x 9&quot;"/>
    <n v="8.7200000000000006"/>
    <n v="5"/>
    <n v="2.94"/>
  </r>
  <r>
    <s v="23-09-2014"/>
    <x v="0"/>
    <x v="8"/>
    <x v="239"/>
    <x v="5"/>
    <x v="1"/>
    <x v="16"/>
    <s v="Rush Hierlooms Collection 1&quot; Thick Stackable Bookcases"/>
    <n v="436"/>
    <n v="3"/>
    <n v="20.52"/>
  </r>
  <r>
    <s v="23-09-2014"/>
    <x v="0"/>
    <x v="8"/>
    <x v="239"/>
    <x v="5"/>
    <x v="0"/>
    <x v="2"/>
    <s v="netTALK DUO VoIP Telephone Service"/>
    <n v="83.98"/>
    <n v="2"/>
    <n v="31.49"/>
  </r>
  <r>
    <s v="23-09-2014"/>
    <x v="0"/>
    <x v="8"/>
    <x v="318"/>
    <x v="2"/>
    <x v="2"/>
    <x v="9"/>
    <s v="Avery Arch Ring Binders"/>
    <n v="139.44"/>
    <n v="3"/>
    <n v="47.06"/>
  </r>
  <r>
    <s v="23-09-2014"/>
    <x v="0"/>
    <x v="8"/>
    <x v="54"/>
    <x v="7"/>
    <x v="2"/>
    <x v="3"/>
    <s v="Xerox 217"/>
    <n v="32.4"/>
    <n v="5"/>
    <n v="15.55"/>
  </r>
  <r>
    <s v="23-09-2014"/>
    <x v="0"/>
    <x v="8"/>
    <x v="54"/>
    <x v="7"/>
    <x v="2"/>
    <x v="6"/>
    <s v="Carina Double Wide Media Storage Towers in Natural &amp; Black"/>
    <n v="404.9"/>
    <n v="5"/>
    <n v="16.2"/>
  </r>
  <r>
    <s v="23-09-2014"/>
    <x v="0"/>
    <x v="8"/>
    <x v="54"/>
    <x v="7"/>
    <x v="2"/>
    <x v="9"/>
    <s v="Ibico EPK-21 Electric Binding System"/>
    <n v="9449.9500000000007"/>
    <n v="5"/>
    <n v="4630.4799999999996"/>
  </r>
  <r>
    <s v="23-09-2014"/>
    <x v="0"/>
    <x v="8"/>
    <x v="54"/>
    <x v="7"/>
    <x v="2"/>
    <x v="9"/>
    <s v="GBC Instant Report Kit"/>
    <n v="12.94"/>
    <n v="2"/>
    <n v="6.47"/>
  </r>
  <r>
    <s v="23-09-2014"/>
    <x v="0"/>
    <x v="8"/>
    <x v="498"/>
    <x v="18"/>
    <x v="2"/>
    <x v="3"/>
    <s v="EcoTones Memo Sheets"/>
    <n v="28.8"/>
    <n v="9"/>
    <n v="10.08"/>
  </r>
  <r>
    <s v="23-09-2014"/>
    <x v="0"/>
    <x v="8"/>
    <x v="607"/>
    <x v="37"/>
    <x v="2"/>
    <x v="9"/>
    <s v="Wilson Jones Suede Grain Vinyl Binders"/>
    <n v="11.12"/>
    <n v="4"/>
    <n v="5.45"/>
  </r>
  <r>
    <s v="23-09-2014"/>
    <x v="0"/>
    <x v="8"/>
    <x v="383"/>
    <x v="2"/>
    <x v="2"/>
    <x v="9"/>
    <s v="Avery Binding System Hidden Tab Executive Style Index Sets"/>
    <n v="18.46"/>
    <n v="4"/>
    <n v="6.92"/>
  </r>
  <r>
    <s v="23-09-2014"/>
    <x v="0"/>
    <x v="8"/>
    <x v="414"/>
    <x v="37"/>
    <x v="2"/>
    <x v="11"/>
    <s v="Newell 351"/>
    <n v="9.84"/>
    <n v="3"/>
    <n v="2.85"/>
  </r>
  <r>
    <s v="23-09-2014"/>
    <x v="0"/>
    <x v="8"/>
    <x v="414"/>
    <x v="37"/>
    <x v="2"/>
    <x v="9"/>
    <s v="Ibico Covers for Plastic or Wire Binding Elements"/>
    <n v="34.5"/>
    <n v="3"/>
    <n v="15.53"/>
  </r>
  <r>
    <s v="23-09-2016"/>
    <x v="2"/>
    <x v="8"/>
    <x v="590"/>
    <x v="18"/>
    <x v="1"/>
    <x v="5"/>
    <s v="Rubbermaid ClusterMat Chairmats, Mat Size- 66&quot; x 60&quot;, Lip 20&quot; x 11&quot; -90 Degree Angle"/>
    <n v="532.70000000000005"/>
    <n v="6"/>
    <n v="-26.64"/>
  </r>
  <r>
    <s v="23-09-2016"/>
    <x v="2"/>
    <x v="8"/>
    <x v="590"/>
    <x v="18"/>
    <x v="2"/>
    <x v="11"/>
    <s v="Dixon Ticonderoga Maple Cedar Pencil, #2"/>
    <n v="4.91"/>
    <n v="2"/>
    <n v="0.31"/>
  </r>
  <r>
    <s v="23-09-2016"/>
    <x v="2"/>
    <x v="8"/>
    <x v="21"/>
    <x v="19"/>
    <x v="2"/>
    <x v="6"/>
    <s v="Eldon Mobile Mega Data Cart  Mega Stackable  Add-On Trays"/>
    <n v="118.25"/>
    <n v="5"/>
    <n v="34.29"/>
  </r>
  <r>
    <s v="23-09-2016"/>
    <x v="2"/>
    <x v="8"/>
    <x v="21"/>
    <x v="19"/>
    <x v="1"/>
    <x v="1"/>
    <s v="Hon Mobius Operator's Chair"/>
    <n v="368.97"/>
    <n v="3"/>
    <n v="81.17"/>
  </r>
  <r>
    <s v="23-09-2016"/>
    <x v="2"/>
    <x v="8"/>
    <x v="723"/>
    <x v="1"/>
    <x v="2"/>
    <x v="15"/>
    <s v="Acme Design Stainless Steel Bent Scissors"/>
    <n v="13.68"/>
    <n v="2"/>
    <n v="3.69"/>
  </r>
  <r>
    <s v="23-09-2016"/>
    <x v="2"/>
    <x v="8"/>
    <x v="638"/>
    <x v="5"/>
    <x v="2"/>
    <x v="13"/>
    <s v="Poly String Tie Envelopes"/>
    <n v="4.08"/>
    <n v="2"/>
    <n v="1.92"/>
  </r>
  <r>
    <s v="23-09-2016"/>
    <x v="2"/>
    <x v="8"/>
    <x v="638"/>
    <x v="5"/>
    <x v="2"/>
    <x v="8"/>
    <s v="Avery 51"/>
    <n v="18.899999999999999"/>
    <n v="3"/>
    <n v="8.69"/>
  </r>
  <r>
    <s v="23-09-2016"/>
    <x v="2"/>
    <x v="8"/>
    <x v="690"/>
    <x v="2"/>
    <x v="2"/>
    <x v="9"/>
    <s v="3-ring staple pack"/>
    <n v="10.53"/>
    <n v="7"/>
    <n v="3.68"/>
  </r>
  <r>
    <s v="23-09-2016"/>
    <x v="2"/>
    <x v="8"/>
    <x v="76"/>
    <x v="18"/>
    <x v="2"/>
    <x v="3"/>
    <s v="Xerox 1970"/>
    <n v="11.95"/>
    <n v="3"/>
    <n v="4.03"/>
  </r>
  <r>
    <s v="23-09-2016"/>
    <x v="2"/>
    <x v="8"/>
    <x v="76"/>
    <x v="18"/>
    <x v="1"/>
    <x v="5"/>
    <s v="Eldon 400 Class Desk Accessories, Black Carbon"/>
    <n v="28"/>
    <n v="4"/>
    <n v="7.7"/>
  </r>
  <r>
    <s v="23-09-2016"/>
    <x v="2"/>
    <x v="8"/>
    <x v="76"/>
    <x v="18"/>
    <x v="2"/>
    <x v="9"/>
    <s v="Fellowes Black Plastic Comb Bindings"/>
    <n v="12.2"/>
    <n v="7"/>
    <n v="-9.76"/>
  </r>
  <r>
    <s v="23-09-2016"/>
    <x v="2"/>
    <x v="8"/>
    <x v="592"/>
    <x v="1"/>
    <x v="2"/>
    <x v="9"/>
    <s v="ACCOHIDE 3-Ring Binder, Blue, 1&quot;"/>
    <n v="13.22"/>
    <n v="4"/>
    <n v="4.46"/>
  </r>
  <r>
    <s v="23-09-2016"/>
    <x v="2"/>
    <x v="8"/>
    <x v="592"/>
    <x v="1"/>
    <x v="1"/>
    <x v="1"/>
    <s v="Global Deluxe Steno Chair"/>
    <n v="184.75"/>
    <n v="3"/>
    <n v="-20.78"/>
  </r>
  <r>
    <s v="23-09-2017"/>
    <x v="3"/>
    <x v="8"/>
    <x v="515"/>
    <x v="1"/>
    <x v="2"/>
    <x v="10"/>
    <s v="Belkin 8 Outlet SurgeMaster II Gold Surge Protector"/>
    <n v="119.96"/>
    <n v="2"/>
    <n v="33.590000000000003"/>
  </r>
  <r>
    <s v="23-09-2017"/>
    <x v="3"/>
    <x v="8"/>
    <x v="515"/>
    <x v="1"/>
    <x v="2"/>
    <x v="6"/>
    <s v="Sterilite Officeware Hinged File Box"/>
    <n v="31.44"/>
    <n v="3"/>
    <n v="8.49"/>
  </r>
  <r>
    <s v="23-09-2017"/>
    <x v="3"/>
    <x v="8"/>
    <x v="515"/>
    <x v="1"/>
    <x v="2"/>
    <x v="9"/>
    <s v="Avery Printable Repositionable Plastic Tabs"/>
    <n v="6.88"/>
    <n v="1"/>
    <n v="2.3199999999999998"/>
  </r>
  <r>
    <s v="23-09-2017"/>
    <x v="3"/>
    <x v="8"/>
    <x v="277"/>
    <x v="15"/>
    <x v="1"/>
    <x v="5"/>
    <s v="Aluminum Document Frame"/>
    <n v="29.33"/>
    <n v="3"/>
    <n v="3.67"/>
  </r>
  <r>
    <s v="23-09-2017"/>
    <x v="3"/>
    <x v="8"/>
    <x v="479"/>
    <x v="28"/>
    <x v="0"/>
    <x v="0"/>
    <s v="Imation Secure+ Hardware Encrypted USB 2.0 Flash Drive; 16GB"/>
    <n v="291.95999999999998"/>
    <n v="4"/>
    <n v="102.19"/>
  </r>
  <r>
    <s v="23-09-2017"/>
    <x v="3"/>
    <x v="8"/>
    <x v="38"/>
    <x v="15"/>
    <x v="2"/>
    <x v="13"/>
    <s v="Wausau Papers Astrobrights Colored Envelopes"/>
    <n v="14.35"/>
    <n v="3"/>
    <n v="5.2"/>
  </r>
  <r>
    <s v="23-09-2017"/>
    <x v="3"/>
    <x v="8"/>
    <x v="294"/>
    <x v="15"/>
    <x v="1"/>
    <x v="16"/>
    <s v="Atlantic Metals Mobile 5-Shelf Bookcases, Custom Colors"/>
    <n v="180.59"/>
    <n v="2"/>
    <n v="-240.78"/>
  </r>
  <r>
    <s v="23-09-2017"/>
    <x v="3"/>
    <x v="8"/>
    <x v="294"/>
    <x v="15"/>
    <x v="0"/>
    <x v="0"/>
    <s v="Belkin F8E887 USB Wired Ergonomic Keyboard"/>
    <n v="47.98"/>
    <n v="2"/>
    <n v="0.6"/>
  </r>
  <r>
    <s v="23-09-2017"/>
    <x v="3"/>
    <x v="8"/>
    <x v="81"/>
    <x v="5"/>
    <x v="2"/>
    <x v="9"/>
    <s v="Acco PRESSTEX Data Binder with Storage Hooks, Light Blue, 9 1/2&quot; X 11&quot;"/>
    <n v="25.82"/>
    <n v="6"/>
    <n v="9.0399999999999991"/>
  </r>
  <r>
    <s v="23-09-2017"/>
    <x v="3"/>
    <x v="8"/>
    <x v="81"/>
    <x v="5"/>
    <x v="2"/>
    <x v="10"/>
    <s v="APC 7 Outlet Network SurgeArrest Surge Protector"/>
    <n v="160.96"/>
    <n v="2"/>
    <n v="48.29"/>
  </r>
  <r>
    <s v="23-09-2017"/>
    <x v="3"/>
    <x v="8"/>
    <x v="594"/>
    <x v="11"/>
    <x v="2"/>
    <x v="3"/>
    <s v="Xerox 1941"/>
    <n v="251.64"/>
    <n v="3"/>
    <n v="88.07"/>
  </r>
  <r>
    <s v="23-09-2017"/>
    <x v="3"/>
    <x v="8"/>
    <x v="366"/>
    <x v="3"/>
    <x v="2"/>
    <x v="10"/>
    <s v="Euro Pro Shark Stick Mini Vacuum"/>
    <n v="73.180000000000007"/>
    <n v="6"/>
    <n v="-197.58"/>
  </r>
  <r>
    <s v="23-09-2017"/>
    <x v="3"/>
    <x v="8"/>
    <x v="366"/>
    <x v="3"/>
    <x v="2"/>
    <x v="3"/>
    <s v="Xerox 217"/>
    <n v="20.74"/>
    <n v="4"/>
    <n v="7.26"/>
  </r>
  <r>
    <s v="23-09-2017"/>
    <x v="3"/>
    <x v="8"/>
    <x v="366"/>
    <x v="3"/>
    <x v="0"/>
    <x v="2"/>
    <s v="OtterBox Commuter Series Case - Samsung Galaxy S4"/>
    <n v="39.979999999999997"/>
    <n v="2"/>
    <n v="-9"/>
  </r>
  <r>
    <s v="23-09-2017"/>
    <x v="3"/>
    <x v="8"/>
    <x v="442"/>
    <x v="9"/>
    <x v="0"/>
    <x v="0"/>
    <s v="Microsoft Wireless Mobile Mouse 4000"/>
    <n v="199.95"/>
    <n v="5"/>
    <n v="63.98"/>
  </r>
  <r>
    <s v="23-09-2017"/>
    <x v="3"/>
    <x v="8"/>
    <x v="442"/>
    <x v="9"/>
    <x v="2"/>
    <x v="3"/>
    <s v="Xerox 225"/>
    <n v="12.96"/>
    <n v="2"/>
    <n v="6.22"/>
  </r>
  <r>
    <s v="23-09-2017"/>
    <x v="3"/>
    <x v="8"/>
    <x v="457"/>
    <x v="5"/>
    <x v="2"/>
    <x v="3"/>
    <s v="Xerox 1909"/>
    <n v="211.04"/>
    <n v="8"/>
    <n v="97.08"/>
  </r>
  <r>
    <s v="23-09-2017"/>
    <x v="3"/>
    <x v="8"/>
    <x v="457"/>
    <x v="5"/>
    <x v="1"/>
    <x v="1"/>
    <s v="GuestStacker Chair with Chrome Finish Legs"/>
    <n v="594.82000000000005"/>
    <n v="2"/>
    <n v="59.48"/>
  </r>
  <r>
    <s v="23-09-2017"/>
    <x v="3"/>
    <x v="8"/>
    <x v="457"/>
    <x v="5"/>
    <x v="2"/>
    <x v="9"/>
    <s v="Ibico Plastic Spiral Binding Combs"/>
    <n v="72.959999999999994"/>
    <n v="3"/>
    <n v="23.71"/>
  </r>
  <r>
    <s v="23-09-2017"/>
    <x v="3"/>
    <x v="8"/>
    <x v="624"/>
    <x v="4"/>
    <x v="2"/>
    <x v="3"/>
    <s v="Xerox 1899"/>
    <n v="9.25"/>
    <n v="2"/>
    <n v="3.35"/>
  </r>
  <r>
    <s v="23-10-2015"/>
    <x v="1"/>
    <x v="9"/>
    <x v="520"/>
    <x v="5"/>
    <x v="0"/>
    <x v="0"/>
    <s v="Maxell DVD-RAM Discs"/>
    <n v="148.32"/>
    <n v="9"/>
    <n v="63.78"/>
  </r>
  <r>
    <s v="23-10-2015"/>
    <x v="1"/>
    <x v="9"/>
    <x v="520"/>
    <x v="5"/>
    <x v="1"/>
    <x v="1"/>
    <s v="Global Leather and Oak Executive Chair, Black"/>
    <n v="240.78"/>
    <n v="1"/>
    <n v="27.09"/>
  </r>
  <r>
    <s v="23-10-2015"/>
    <x v="1"/>
    <x v="9"/>
    <x v="520"/>
    <x v="5"/>
    <x v="1"/>
    <x v="1"/>
    <s v="Global Chrome Stack Chair"/>
    <n v="191.97"/>
    <n v="7"/>
    <n v="16.8"/>
  </r>
  <r>
    <s v="23-10-2015"/>
    <x v="1"/>
    <x v="9"/>
    <x v="520"/>
    <x v="5"/>
    <x v="2"/>
    <x v="3"/>
    <s v="Xerox 196"/>
    <n v="11.56"/>
    <n v="2"/>
    <n v="5.66"/>
  </r>
  <r>
    <s v="23-10-2015"/>
    <x v="1"/>
    <x v="9"/>
    <x v="520"/>
    <x v="5"/>
    <x v="2"/>
    <x v="13"/>
    <s v="Redi-Strip #10 Envelopes, 4 1/8 x 9 1/2"/>
    <n v="11.8"/>
    <n v="4"/>
    <n v="5.66"/>
  </r>
  <r>
    <s v="23-10-2015"/>
    <x v="1"/>
    <x v="9"/>
    <x v="520"/>
    <x v="5"/>
    <x v="1"/>
    <x v="1"/>
    <s v="Office Star - Professional Matrix Back Chair with 2-to-1 Synchro Tilt and Mesh Fabric Seat"/>
    <n v="842.35"/>
    <n v="3"/>
    <n v="42.12"/>
  </r>
  <r>
    <s v="23-10-2015"/>
    <x v="1"/>
    <x v="9"/>
    <x v="563"/>
    <x v="11"/>
    <x v="0"/>
    <x v="2"/>
    <s v="Mediabridge Sport Armband iPhone 5s"/>
    <n v="55.94"/>
    <n v="7"/>
    <n v="-13.29"/>
  </r>
  <r>
    <s v="23-10-2015"/>
    <x v="1"/>
    <x v="9"/>
    <x v="563"/>
    <x v="11"/>
    <x v="2"/>
    <x v="11"/>
    <s v="Sanford Liquid Accent Highlighters"/>
    <n v="10.69"/>
    <n v="2"/>
    <n v="2.27"/>
  </r>
  <r>
    <s v="23-10-2015"/>
    <x v="1"/>
    <x v="9"/>
    <x v="563"/>
    <x v="11"/>
    <x v="0"/>
    <x v="2"/>
    <s v="SKILCRAFT Telephone Shoulder Rest, 2&quot; x 6.5&quot; x 2.5&quot;, Black"/>
    <n v="11.82"/>
    <n v="2"/>
    <n v="1.03"/>
  </r>
  <r>
    <s v="23-10-2015"/>
    <x v="1"/>
    <x v="9"/>
    <x v="377"/>
    <x v="1"/>
    <x v="2"/>
    <x v="9"/>
    <s v="Avery Non-Stick Binders"/>
    <n v="3.59"/>
    <n v="1"/>
    <n v="1.1200000000000001"/>
  </r>
  <r>
    <s v="23-10-2015"/>
    <x v="1"/>
    <x v="9"/>
    <x v="536"/>
    <x v="4"/>
    <x v="2"/>
    <x v="3"/>
    <s v="Xerox 212"/>
    <n v="36.29"/>
    <n v="7"/>
    <n v="12.7"/>
  </r>
  <r>
    <s v="23-10-2015"/>
    <x v="1"/>
    <x v="9"/>
    <x v="536"/>
    <x v="4"/>
    <x v="0"/>
    <x v="2"/>
    <s v="Jabra SPEAK 410"/>
    <n v="150.38"/>
    <n v="2"/>
    <n v="15.04"/>
  </r>
  <r>
    <s v="23-10-2015"/>
    <x v="1"/>
    <x v="9"/>
    <x v="461"/>
    <x v="4"/>
    <x v="2"/>
    <x v="3"/>
    <s v="TOPS 4 x 6 Fluorescent Color Memo Sheets, 500 Sheets per Pack"/>
    <n v="60.74"/>
    <n v="8"/>
    <n v="20.5"/>
  </r>
  <r>
    <s v="23-10-2015"/>
    <x v="1"/>
    <x v="9"/>
    <x v="461"/>
    <x v="4"/>
    <x v="0"/>
    <x v="12"/>
    <s v="Canon PC-428 Personal Copier"/>
    <n v="479.98"/>
    <n v="3"/>
    <n v="161.99"/>
  </r>
  <r>
    <s v="23-10-2015"/>
    <x v="1"/>
    <x v="9"/>
    <x v="461"/>
    <x v="4"/>
    <x v="2"/>
    <x v="9"/>
    <s v="Ibico Plastic Spiral Binding Combs"/>
    <n v="6.08"/>
    <n v="1"/>
    <n v="-10.34"/>
  </r>
  <r>
    <s v="23-10-2016"/>
    <x v="2"/>
    <x v="9"/>
    <x v="147"/>
    <x v="2"/>
    <x v="2"/>
    <x v="3"/>
    <s v="Snap-A-Way Black Print Carbonless Ruled Speed Letter, Triplicate"/>
    <n v="379.4"/>
    <n v="10"/>
    <n v="178.32"/>
  </r>
  <r>
    <s v="23-10-2016"/>
    <x v="2"/>
    <x v="9"/>
    <x v="257"/>
    <x v="3"/>
    <x v="1"/>
    <x v="5"/>
    <s v="DAX Cubicle Frames - 8x10"/>
    <n v="16.16"/>
    <n v="7"/>
    <n v="-12.12"/>
  </r>
  <r>
    <s v="23-10-2016"/>
    <x v="2"/>
    <x v="9"/>
    <x v="257"/>
    <x v="3"/>
    <x v="2"/>
    <x v="3"/>
    <s v="Xerox 1929"/>
    <n v="54.82"/>
    <n v="3"/>
    <n v="17.82"/>
  </r>
  <r>
    <s v="23-10-2016"/>
    <x v="2"/>
    <x v="9"/>
    <x v="374"/>
    <x v="1"/>
    <x v="2"/>
    <x v="4"/>
    <s v="Advantus SlideClip Paper Clips"/>
    <n v="17.05"/>
    <n v="5"/>
    <n v="8.18"/>
  </r>
  <r>
    <s v="23-10-2017"/>
    <x v="3"/>
    <x v="9"/>
    <x v="788"/>
    <x v="11"/>
    <x v="0"/>
    <x v="2"/>
    <s v="Wilson SignalBoost 841262 DB PRO Amplifier Kit"/>
    <n v="863.88"/>
    <n v="3"/>
    <n v="107.99"/>
  </r>
  <r>
    <s v="23-10-2017"/>
    <x v="3"/>
    <x v="9"/>
    <x v="368"/>
    <x v="2"/>
    <x v="2"/>
    <x v="3"/>
    <s v="Xerox 1969"/>
    <n v="11.56"/>
    <n v="2"/>
    <n v="5.66"/>
  </r>
  <r>
    <s v="23-10-2017"/>
    <x v="3"/>
    <x v="9"/>
    <x v="368"/>
    <x v="2"/>
    <x v="2"/>
    <x v="3"/>
    <s v="Xerox 4200 Series MultiUse Premium Copy Paper (20Lb. and 84 Bright)"/>
    <n v="26.4"/>
    <n v="5"/>
    <n v="11.88"/>
  </r>
  <r>
    <s v="23-10-2017"/>
    <x v="3"/>
    <x v="9"/>
    <x v="368"/>
    <x v="2"/>
    <x v="1"/>
    <x v="5"/>
    <s v="Eldon 200 Class Desk Accessories, Smoke"/>
    <n v="69.08"/>
    <n v="11"/>
    <n v="29.01"/>
  </r>
  <r>
    <s v="23-10-2017"/>
    <x v="3"/>
    <x v="9"/>
    <x v="368"/>
    <x v="2"/>
    <x v="0"/>
    <x v="2"/>
    <s v="I Need's 3d Hello Kitty Hybrid Silicone Case Cover for HTC One X 4g with 3d Hello Kitty Stylus Pen Green/pink"/>
    <n v="35.880000000000003"/>
    <n v="3"/>
    <n v="10.050000000000001"/>
  </r>
  <r>
    <s v="23-10-2017"/>
    <x v="3"/>
    <x v="9"/>
    <x v="450"/>
    <x v="4"/>
    <x v="2"/>
    <x v="9"/>
    <s v="Storex Dura Pro Binders"/>
    <n v="3.56"/>
    <n v="3"/>
    <n v="-6.24"/>
  </r>
  <r>
    <s v="23-10-2017"/>
    <x v="3"/>
    <x v="9"/>
    <x v="450"/>
    <x v="4"/>
    <x v="0"/>
    <x v="2"/>
    <s v="Jabra SPEAK 410 Multidevice Speakerphone"/>
    <n v="823.96"/>
    <n v="5"/>
    <n v="51.5"/>
  </r>
  <r>
    <s v="23-10-2017"/>
    <x v="3"/>
    <x v="9"/>
    <x v="450"/>
    <x v="4"/>
    <x v="2"/>
    <x v="11"/>
    <s v="Newell 320"/>
    <n v="10.27"/>
    <n v="3"/>
    <n v="0.9"/>
  </r>
  <r>
    <s v="23-10-2017"/>
    <x v="3"/>
    <x v="9"/>
    <x v="768"/>
    <x v="4"/>
    <x v="2"/>
    <x v="9"/>
    <s v="Acco Flexible ACCOHIDE Square Ring Data Binder, Dark Blue, 11 1/2&quot; X 14&quot; 7/8&quot;"/>
    <n v="9.76"/>
    <n v="3"/>
    <n v="-15.13"/>
  </r>
  <r>
    <s v="23-10-2017"/>
    <x v="3"/>
    <x v="9"/>
    <x v="768"/>
    <x v="4"/>
    <x v="2"/>
    <x v="6"/>
    <s v="Advantus Rolling Storage Box"/>
    <n v="13.72"/>
    <n v="1"/>
    <n v="1.2"/>
  </r>
  <r>
    <s v="23-10-2017"/>
    <x v="3"/>
    <x v="9"/>
    <x v="768"/>
    <x v="4"/>
    <x v="0"/>
    <x v="0"/>
    <s v="WD My Passport Ultra 1TB Portable External Hard Drive"/>
    <n v="55.2"/>
    <n v="1"/>
    <n v="-2.0699999999999998"/>
  </r>
  <r>
    <s v="23-10-2017"/>
    <x v="3"/>
    <x v="9"/>
    <x v="768"/>
    <x v="4"/>
    <x v="2"/>
    <x v="6"/>
    <s v="Carina 42&quot;Hx23 3/4&quot;W Media Storage Unit"/>
    <n v="259.14"/>
    <n v="4"/>
    <n v="-58.31"/>
  </r>
  <r>
    <s v="23-10-2017"/>
    <x v="3"/>
    <x v="9"/>
    <x v="752"/>
    <x v="40"/>
    <x v="1"/>
    <x v="7"/>
    <s v="KI Adjustable-Height Table"/>
    <n v="240.74"/>
    <n v="4"/>
    <n v="-13.76"/>
  </r>
  <r>
    <s v="23-10-2017"/>
    <x v="3"/>
    <x v="9"/>
    <x v="752"/>
    <x v="40"/>
    <x v="1"/>
    <x v="5"/>
    <s v="Eldon 400 Class Desk Accessories, Black Carbon"/>
    <n v="35"/>
    <n v="4"/>
    <n v="14.7"/>
  </r>
  <r>
    <s v="23-10-2017"/>
    <x v="3"/>
    <x v="9"/>
    <x v="752"/>
    <x v="40"/>
    <x v="1"/>
    <x v="5"/>
    <s v="Deflect-o DuraMat Antistatic Studded Beveled Mat for Medium Pile Carpeting"/>
    <n v="210.68"/>
    <n v="2"/>
    <n v="50.56"/>
  </r>
  <r>
    <s v="23-10-2017"/>
    <x v="3"/>
    <x v="9"/>
    <x v="752"/>
    <x v="40"/>
    <x v="1"/>
    <x v="7"/>
    <s v="Office Impressions End Table, 20-1/2&quot;H x 24&quot;W x 20&quot;D"/>
    <n v="637.9"/>
    <n v="3"/>
    <n v="-127.58"/>
  </r>
  <r>
    <s v="23-10-2017"/>
    <x v="3"/>
    <x v="9"/>
    <x v="752"/>
    <x v="40"/>
    <x v="2"/>
    <x v="3"/>
    <s v="Wirebound Message Book, 4 per Page"/>
    <n v="43.44"/>
    <n v="8"/>
    <n v="21.29"/>
  </r>
  <r>
    <s v="23-10-2017"/>
    <x v="3"/>
    <x v="9"/>
    <x v="752"/>
    <x v="40"/>
    <x v="2"/>
    <x v="10"/>
    <s v="Hoover Replacement Belt for Commercial Guardsman Heavy-Duty Upright Vacuum"/>
    <n v="2.2200000000000002"/>
    <n v="1"/>
    <n v="0.67"/>
  </r>
  <r>
    <s v="23-11-2014"/>
    <x v="0"/>
    <x v="10"/>
    <x v="54"/>
    <x v="5"/>
    <x v="1"/>
    <x v="1"/>
    <s v="Novimex Swivel Fabric Task Chair"/>
    <n v="603.91999999999996"/>
    <n v="5"/>
    <n v="-67.94"/>
  </r>
  <r>
    <s v="23-11-2014"/>
    <x v="0"/>
    <x v="10"/>
    <x v="54"/>
    <x v="5"/>
    <x v="2"/>
    <x v="13"/>
    <s v="Pastel Pink Envelopes"/>
    <n v="21.84"/>
    <n v="3"/>
    <n v="10.48"/>
  </r>
  <r>
    <s v="23-11-2014"/>
    <x v="0"/>
    <x v="10"/>
    <x v="54"/>
    <x v="5"/>
    <x v="0"/>
    <x v="0"/>
    <s v="Belkin F8E887 USB Wired Ergonomic Keyboard"/>
    <n v="29.99"/>
    <n v="1"/>
    <n v="6.3"/>
  </r>
  <r>
    <s v="23-11-2014"/>
    <x v="0"/>
    <x v="10"/>
    <x v="54"/>
    <x v="5"/>
    <x v="1"/>
    <x v="1"/>
    <s v="Safco Contoured Stacking Chairs"/>
    <n v="381.44"/>
    <n v="2"/>
    <n v="23.84"/>
  </r>
  <r>
    <s v="23-11-2014"/>
    <x v="0"/>
    <x v="10"/>
    <x v="241"/>
    <x v="4"/>
    <x v="2"/>
    <x v="8"/>
    <s v="Alphabetical Labels for Top Tab Filing"/>
    <n v="23.68"/>
    <n v="2"/>
    <n v="8.8800000000000008"/>
  </r>
  <r>
    <s v="23-11-2014"/>
    <x v="0"/>
    <x v="10"/>
    <x v="679"/>
    <x v="4"/>
    <x v="1"/>
    <x v="5"/>
    <s v="Staple-based wall hangings"/>
    <n v="6.37"/>
    <n v="2"/>
    <n v="-2.5499999999999998"/>
  </r>
  <r>
    <s v="23-11-2014"/>
    <x v="0"/>
    <x v="10"/>
    <x v="679"/>
    <x v="4"/>
    <x v="2"/>
    <x v="10"/>
    <s v="Conquest 14 Commercial Heavy-Duty Upright Vacuum, Collection System, Accessory Kit"/>
    <n v="34.18"/>
    <n v="3"/>
    <n v="-87.15"/>
  </r>
  <r>
    <s v="23-11-2014"/>
    <x v="0"/>
    <x v="10"/>
    <x v="679"/>
    <x v="4"/>
    <x v="0"/>
    <x v="0"/>
    <s v="Maxell 4.7GB DVD-R 5/Pack"/>
    <n v="5.54"/>
    <n v="7"/>
    <n v="1.66"/>
  </r>
  <r>
    <s v="23-11-2014"/>
    <x v="0"/>
    <x v="10"/>
    <x v="628"/>
    <x v="13"/>
    <x v="2"/>
    <x v="13"/>
    <s v="Quality Park Security Envelopes"/>
    <n v="62.81"/>
    <n v="3"/>
    <n v="21.2"/>
  </r>
  <r>
    <s v="23-11-2014"/>
    <x v="0"/>
    <x v="10"/>
    <x v="263"/>
    <x v="23"/>
    <x v="2"/>
    <x v="13"/>
    <s v="Staple envelope"/>
    <n v="23.47"/>
    <n v="3"/>
    <n v="8.8000000000000007"/>
  </r>
  <r>
    <s v="23-11-2014"/>
    <x v="0"/>
    <x v="10"/>
    <x v="428"/>
    <x v="4"/>
    <x v="1"/>
    <x v="1"/>
    <s v="Office Star Flex Back Scooter Chair with White Frame"/>
    <n v="155.37"/>
    <n v="2"/>
    <n v="-35.51"/>
  </r>
  <r>
    <s v="23-11-2014"/>
    <x v="0"/>
    <x v="10"/>
    <x v="111"/>
    <x v="10"/>
    <x v="2"/>
    <x v="9"/>
    <s v="UniKeep View Case Binders"/>
    <n v="14.67"/>
    <n v="3"/>
    <n v="6.75"/>
  </r>
  <r>
    <s v="23-11-2015"/>
    <x v="1"/>
    <x v="10"/>
    <x v="708"/>
    <x v="4"/>
    <x v="2"/>
    <x v="3"/>
    <s v="Xerox 1915"/>
    <n v="335.52"/>
    <n v="4"/>
    <n v="117.43"/>
  </r>
  <r>
    <s v="23-11-2015"/>
    <x v="1"/>
    <x v="10"/>
    <x v="708"/>
    <x v="4"/>
    <x v="2"/>
    <x v="9"/>
    <s v="GBC Recycled Regency Composition Covers"/>
    <n v="23.91"/>
    <n v="2"/>
    <n v="-40.65"/>
  </r>
  <r>
    <s v="23-11-2015"/>
    <x v="1"/>
    <x v="10"/>
    <x v="708"/>
    <x v="4"/>
    <x v="2"/>
    <x v="6"/>
    <s v="Tenex Personal Self-Stacking Standard File Box, Black/Gray"/>
    <n v="27.06"/>
    <n v="2"/>
    <n v="2.37"/>
  </r>
  <r>
    <s v="23-11-2015"/>
    <x v="1"/>
    <x v="10"/>
    <x v="93"/>
    <x v="8"/>
    <x v="2"/>
    <x v="10"/>
    <s v="Sanyo Counter Height Refrigerator with Crisper, 3.6 Cubic Foot, Stainless Steel/Black"/>
    <n v="2625.12"/>
    <n v="8"/>
    <n v="735.03"/>
  </r>
  <r>
    <s v="23-11-2015"/>
    <x v="1"/>
    <x v="10"/>
    <x v="93"/>
    <x v="8"/>
    <x v="2"/>
    <x v="11"/>
    <s v="Newell 315"/>
    <n v="17.940000000000001"/>
    <n v="3"/>
    <n v="4.49"/>
  </r>
  <r>
    <s v="23-11-2015"/>
    <x v="1"/>
    <x v="10"/>
    <x v="376"/>
    <x v="37"/>
    <x v="0"/>
    <x v="2"/>
    <s v="Nortel Meridian M3904 Professional Digital phone"/>
    <n v="307.98"/>
    <n v="2"/>
    <n v="89.31"/>
  </r>
  <r>
    <s v="23-11-2015"/>
    <x v="1"/>
    <x v="10"/>
    <x v="376"/>
    <x v="37"/>
    <x v="2"/>
    <x v="3"/>
    <s v="1/4 Fold Party Design Invitations &amp; White Envelopes, 24 8-1/2&quot; X 11&quot; Cards, 25 Env./Pack"/>
    <n v="44.1"/>
    <n v="6"/>
    <n v="20.73"/>
  </r>
  <r>
    <s v="23-11-2015"/>
    <x v="1"/>
    <x v="10"/>
    <x v="376"/>
    <x v="37"/>
    <x v="2"/>
    <x v="11"/>
    <s v="Sanford Colorific Eraseable Coloring Pencils, 12 Count"/>
    <n v="13.12"/>
    <n v="4"/>
    <n v="5.64"/>
  </r>
  <r>
    <s v="23-11-2015"/>
    <x v="1"/>
    <x v="10"/>
    <x v="376"/>
    <x v="37"/>
    <x v="2"/>
    <x v="13"/>
    <s v="Staple envelope"/>
    <n v="16.559999999999999"/>
    <n v="2"/>
    <n v="7.78"/>
  </r>
  <r>
    <s v="23-11-2015"/>
    <x v="1"/>
    <x v="10"/>
    <x v="376"/>
    <x v="37"/>
    <x v="2"/>
    <x v="3"/>
    <s v="Xerox 226"/>
    <n v="38.880000000000003"/>
    <n v="6"/>
    <n v="18.66"/>
  </r>
  <r>
    <s v="23-11-2016"/>
    <x v="2"/>
    <x v="10"/>
    <x v="767"/>
    <x v="13"/>
    <x v="2"/>
    <x v="4"/>
    <s v="Advantus Map Pennant Flags and Round Head Tacks"/>
    <n v="15.8"/>
    <n v="5"/>
    <n v="2.37"/>
  </r>
  <r>
    <s v="23-11-2016"/>
    <x v="2"/>
    <x v="10"/>
    <x v="767"/>
    <x v="13"/>
    <x v="1"/>
    <x v="5"/>
    <s v="Nu-Dell Float Frame 11 x 14 1/2"/>
    <n v="14.37"/>
    <n v="2"/>
    <n v="3.95"/>
  </r>
  <r>
    <s v="23-11-2016"/>
    <x v="2"/>
    <x v="10"/>
    <x v="767"/>
    <x v="13"/>
    <x v="1"/>
    <x v="5"/>
    <s v="DAX Executive Solid Wood Document Frame, Desktop or Hang, Mahogany, 5 x 7"/>
    <n v="70.45"/>
    <n v="7"/>
    <n v="12.33"/>
  </r>
  <r>
    <s v="23-11-2017"/>
    <x v="3"/>
    <x v="10"/>
    <x v="644"/>
    <x v="12"/>
    <x v="0"/>
    <x v="0"/>
    <s v="Memorex Mini Travel Drive 8 GB USB 2.0 Flash Drive"/>
    <n v="74.11"/>
    <n v="8"/>
    <n v="17.600000000000001"/>
  </r>
  <r>
    <s v="23-11-2017"/>
    <x v="3"/>
    <x v="10"/>
    <x v="644"/>
    <x v="12"/>
    <x v="0"/>
    <x v="2"/>
    <s v="Speck Products Candyshell Flip Case"/>
    <n v="27.99"/>
    <n v="1"/>
    <n v="2.1"/>
  </r>
  <r>
    <s v="23-11-2017"/>
    <x v="3"/>
    <x v="10"/>
    <x v="644"/>
    <x v="12"/>
    <x v="2"/>
    <x v="11"/>
    <s v="Newell Chalk Holder"/>
    <n v="3.3"/>
    <n v="1"/>
    <n v="1.07"/>
  </r>
  <r>
    <s v="23-11-2017"/>
    <x v="3"/>
    <x v="10"/>
    <x v="634"/>
    <x v="10"/>
    <x v="1"/>
    <x v="5"/>
    <s v="Coloredge Poster Frame"/>
    <n v="28.4"/>
    <n v="2"/>
    <n v="11.08"/>
  </r>
  <r>
    <s v="23-11-2017"/>
    <x v="3"/>
    <x v="10"/>
    <x v="634"/>
    <x v="10"/>
    <x v="2"/>
    <x v="9"/>
    <s v="GBC VeloBinder Manual Binding System"/>
    <n v="287.92"/>
    <n v="8"/>
    <n v="138.19999999999999"/>
  </r>
  <r>
    <s v="23-11-2017"/>
    <x v="3"/>
    <x v="10"/>
    <x v="715"/>
    <x v="13"/>
    <x v="1"/>
    <x v="5"/>
    <s v="OIC Stacking Trays"/>
    <n v="24.05"/>
    <n v="9"/>
    <n v="7.21"/>
  </r>
  <r>
    <s v="23-11-2017"/>
    <x v="3"/>
    <x v="10"/>
    <x v="164"/>
    <x v="13"/>
    <x v="2"/>
    <x v="9"/>
    <s v="GBC Standard Therm-A-Bind Covers"/>
    <n v="7.48"/>
    <n v="1"/>
    <n v="-5.98"/>
  </r>
  <r>
    <s v="23-11-2017"/>
    <x v="3"/>
    <x v="10"/>
    <x v="675"/>
    <x v="3"/>
    <x v="1"/>
    <x v="5"/>
    <s v="Contemporary Wood/Metal Frame"/>
    <n v="6.46"/>
    <n v="1"/>
    <n v="-4.04"/>
  </r>
  <r>
    <s v="23-11-2017"/>
    <x v="3"/>
    <x v="10"/>
    <x v="675"/>
    <x v="3"/>
    <x v="2"/>
    <x v="8"/>
    <s v="Avery File Folder Labels"/>
    <n v="11.52"/>
    <n v="5"/>
    <n v="4.18"/>
  </r>
  <r>
    <s v="23-11-2017"/>
    <x v="3"/>
    <x v="10"/>
    <x v="675"/>
    <x v="3"/>
    <x v="0"/>
    <x v="2"/>
    <s v="Toshiba IPT2010-SD IP Telephone"/>
    <n v="222.38"/>
    <n v="2"/>
    <n v="16.68"/>
  </r>
  <r>
    <s v="23-11-2017"/>
    <x v="3"/>
    <x v="10"/>
    <x v="444"/>
    <x v="4"/>
    <x v="0"/>
    <x v="2"/>
    <s v="Panasonic KX TS208W Corded phone"/>
    <n v="195.96"/>
    <n v="5"/>
    <n v="19.600000000000001"/>
  </r>
  <r>
    <s v="23-11-2017"/>
    <x v="3"/>
    <x v="10"/>
    <x v="134"/>
    <x v="10"/>
    <x v="2"/>
    <x v="15"/>
    <s v="Staple remover"/>
    <n v="4.3600000000000003"/>
    <n v="2"/>
    <n v="0.17"/>
  </r>
  <r>
    <s v="23-11-2017"/>
    <x v="3"/>
    <x v="10"/>
    <x v="183"/>
    <x v="3"/>
    <x v="2"/>
    <x v="3"/>
    <s v="Xerox 1959"/>
    <n v="10.69"/>
    <n v="2"/>
    <n v="3.74"/>
  </r>
  <r>
    <s v="23-11-2017"/>
    <x v="3"/>
    <x v="10"/>
    <x v="350"/>
    <x v="4"/>
    <x v="2"/>
    <x v="3"/>
    <s v="Xerox 22"/>
    <n v="36.29"/>
    <n v="7"/>
    <n v="12.7"/>
  </r>
  <r>
    <s v="23-11-2017"/>
    <x v="3"/>
    <x v="10"/>
    <x v="350"/>
    <x v="4"/>
    <x v="2"/>
    <x v="3"/>
    <s v="Xerox 1942"/>
    <n v="78.3"/>
    <n v="2"/>
    <n v="29.36"/>
  </r>
  <r>
    <s v="23-11-2017"/>
    <x v="3"/>
    <x v="10"/>
    <x v="350"/>
    <x v="4"/>
    <x v="1"/>
    <x v="7"/>
    <s v="Lesro Round Back Collection Coffee Table, End Table"/>
    <n v="127.79"/>
    <n v="1"/>
    <n v="-31.03"/>
  </r>
  <r>
    <s v="23-11-2017"/>
    <x v="3"/>
    <x v="10"/>
    <x v="350"/>
    <x v="4"/>
    <x v="2"/>
    <x v="9"/>
    <s v="Aluminum Screw Posts"/>
    <n v="6.1"/>
    <n v="2"/>
    <n v="-9.16"/>
  </r>
  <r>
    <s v="23-12-2014"/>
    <x v="0"/>
    <x v="11"/>
    <x v="393"/>
    <x v="33"/>
    <x v="2"/>
    <x v="10"/>
    <s v="Belkin F9H710-06 7 Outlet SurgeMaster Surge Protector"/>
    <n v="207.24"/>
    <n v="11"/>
    <n v="58.03"/>
  </r>
  <r>
    <s v="23-12-2014"/>
    <x v="0"/>
    <x v="11"/>
    <x v="121"/>
    <x v="2"/>
    <x v="1"/>
    <x v="7"/>
    <s v="Hon 61000 Series Interactive Training Tables"/>
    <n v="53.32"/>
    <n v="2"/>
    <n v="-19.55"/>
  </r>
  <r>
    <s v="23-12-2014"/>
    <x v="0"/>
    <x v="11"/>
    <x v="121"/>
    <x v="2"/>
    <x v="2"/>
    <x v="10"/>
    <s v="Belkin F9H710-06 7 Outlet SurgeMaster Surge Protector"/>
    <n v="56.52"/>
    <n v="3"/>
    <n v="15.83"/>
  </r>
  <r>
    <s v="23-12-2014"/>
    <x v="0"/>
    <x v="11"/>
    <x v="781"/>
    <x v="4"/>
    <x v="2"/>
    <x v="3"/>
    <s v="Xerox 2000"/>
    <n v="5.18"/>
    <n v="1"/>
    <n v="1.81"/>
  </r>
  <r>
    <s v="23-12-2014"/>
    <x v="0"/>
    <x v="11"/>
    <x v="509"/>
    <x v="11"/>
    <x v="2"/>
    <x v="3"/>
    <s v="Computer Printout Paper with Letter-Trim Perforations"/>
    <n v="45.53"/>
    <n v="3"/>
    <n v="15.93"/>
  </r>
  <r>
    <s v="23-12-2014"/>
    <x v="0"/>
    <x v="11"/>
    <x v="509"/>
    <x v="11"/>
    <x v="1"/>
    <x v="1"/>
    <s v="Padded Folding Chairs, Black, 4/Carton"/>
    <n v="64.78"/>
    <n v="1"/>
    <n v="6.48"/>
  </r>
  <r>
    <s v="23-12-2014"/>
    <x v="0"/>
    <x v="11"/>
    <x v="509"/>
    <x v="11"/>
    <x v="2"/>
    <x v="6"/>
    <s v="Tennsco 6- and 18-Compartment Lockers"/>
    <n v="424.27"/>
    <n v="2"/>
    <n v="-10.61"/>
  </r>
  <r>
    <s v="23-12-2014"/>
    <x v="0"/>
    <x v="11"/>
    <x v="509"/>
    <x v="11"/>
    <x v="2"/>
    <x v="11"/>
    <s v="Prang Dustless Chalk Sticks"/>
    <n v="1.34"/>
    <n v="1"/>
    <n v="0.5"/>
  </r>
  <r>
    <s v="23-12-2014"/>
    <x v="0"/>
    <x v="11"/>
    <x v="509"/>
    <x v="11"/>
    <x v="2"/>
    <x v="6"/>
    <s v="Acco Perma 3000 Stacking Storage Drawers"/>
    <n v="83.92"/>
    <n v="5"/>
    <n v="-1.05"/>
  </r>
  <r>
    <s v="23-12-2015"/>
    <x v="1"/>
    <x v="11"/>
    <x v="0"/>
    <x v="20"/>
    <x v="2"/>
    <x v="10"/>
    <s v="Belkin Premiere Surge Master II 8-outlet surge protector"/>
    <n v="194.32"/>
    <n v="4"/>
    <n v="56.35"/>
  </r>
  <r>
    <s v="23-12-2016"/>
    <x v="2"/>
    <x v="11"/>
    <x v="246"/>
    <x v="20"/>
    <x v="1"/>
    <x v="5"/>
    <s v="Electrix Architect's Clamp-On Swing Arm Lamp, Black"/>
    <n v="572.76"/>
    <n v="6"/>
    <n v="166.1"/>
  </r>
  <r>
    <s v="23-12-2016"/>
    <x v="2"/>
    <x v="11"/>
    <x v="246"/>
    <x v="20"/>
    <x v="1"/>
    <x v="5"/>
    <s v="Electrix Architect's Clamp-On Swing Arm Lamp, Black"/>
    <n v="286.38"/>
    <n v="3"/>
    <n v="83.05"/>
  </r>
  <r>
    <s v="23-12-2016"/>
    <x v="2"/>
    <x v="11"/>
    <x v="556"/>
    <x v="3"/>
    <x v="1"/>
    <x v="16"/>
    <s v="Bush Westfield Collection Bookcases, Fully Assembled"/>
    <n v="141.37"/>
    <n v="2"/>
    <n v="-14.14"/>
  </r>
  <r>
    <s v="23-12-2016"/>
    <x v="2"/>
    <x v="11"/>
    <x v="641"/>
    <x v="10"/>
    <x v="2"/>
    <x v="4"/>
    <s v="Acco Clips to Go Binder Clips, 24 Clips in Two Sizes"/>
    <n v="24.85"/>
    <n v="7"/>
    <n v="11.68"/>
  </r>
  <r>
    <s v="23-12-2016"/>
    <x v="2"/>
    <x v="11"/>
    <x v="331"/>
    <x v="18"/>
    <x v="2"/>
    <x v="9"/>
    <s v="Universal Recycled Hanging Pressboard Report Binders, Letter Size"/>
    <n v="5.55"/>
    <n v="3"/>
    <n v="-4.07"/>
  </r>
  <r>
    <s v="23-12-2016"/>
    <x v="2"/>
    <x v="11"/>
    <x v="297"/>
    <x v="1"/>
    <x v="2"/>
    <x v="11"/>
    <s v="Newell 317"/>
    <n v="8.82"/>
    <n v="3"/>
    <n v="2.56"/>
  </r>
  <r>
    <s v="23-12-2016"/>
    <x v="2"/>
    <x v="11"/>
    <x v="297"/>
    <x v="1"/>
    <x v="2"/>
    <x v="3"/>
    <s v="Computer Printout Paper with Letter-Trim Perforations"/>
    <n v="37.94"/>
    <n v="2"/>
    <n v="18.21"/>
  </r>
  <r>
    <s v="23-12-2016"/>
    <x v="2"/>
    <x v="11"/>
    <x v="297"/>
    <x v="1"/>
    <x v="2"/>
    <x v="11"/>
    <s v="Sanford EarthWrite Recycled Pencils, Medium Soft, #2"/>
    <n v="4.2"/>
    <n v="2"/>
    <n v="1.18"/>
  </r>
  <r>
    <s v="23-12-2016"/>
    <x v="2"/>
    <x v="11"/>
    <x v="297"/>
    <x v="1"/>
    <x v="2"/>
    <x v="6"/>
    <s v="SAFCO Boltless Steel Shelving"/>
    <n v="227.28"/>
    <n v="2"/>
    <n v="2.27"/>
  </r>
  <r>
    <s v="23-12-2016"/>
    <x v="2"/>
    <x v="11"/>
    <x v="297"/>
    <x v="1"/>
    <x v="2"/>
    <x v="3"/>
    <s v="Xerox 1911"/>
    <n v="47.9"/>
    <n v="1"/>
    <n v="22.99"/>
  </r>
  <r>
    <s v="23-12-2016"/>
    <x v="2"/>
    <x v="11"/>
    <x v="297"/>
    <x v="1"/>
    <x v="2"/>
    <x v="13"/>
    <s v="Staple envelope"/>
    <n v="61.96"/>
    <n v="2"/>
    <n v="30.36"/>
  </r>
  <r>
    <s v="23-12-2016"/>
    <x v="2"/>
    <x v="11"/>
    <x v="297"/>
    <x v="1"/>
    <x v="2"/>
    <x v="6"/>
    <s v="Tennsco Snap-Together Open Shelving Units, Starter Sets and Add-On Units"/>
    <n v="1117.92"/>
    <n v="4"/>
    <n v="55.9"/>
  </r>
  <r>
    <s v="23-12-2016"/>
    <x v="2"/>
    <x v="11"/>
    <x v="398"/>
    <x v="40"/>
    <x v="0"/>
    <x v="12"/>
    <s v="Hewlett Packard 610 Color Digital Copier / Printer"/>
    <n v="1999.96"/>
    <n v="4"/>
    <n v="899.98"/>
  </r>
  <r>
    <s v="23-12-2016"/>
    <x v="2"/>
    <x v="11"/>
    <x v="280"/>
    <x v="4"/>
    <x v="0"/>
    <x v="2"/>
    <s v="Wireless Extenders zBoost YX545 SOHO Signal Booster"/>
    <n v="453.58"/>
    <n v="3"/>
    <n v="39.69"/>
  </r>
  <r>
    <s v="23-12-2016"/>
    <x v="2"/>
    <x v="11"/>
    <x v="280"/>
    <x v="4"/>
    <x v="2"/>
    <x v="8"/>
    <s v="Permanent Self-Adhesive File Folder Labels for Typewriters, 1 1/8 x 3 1/2, White"/>
    <n v="45.36"/>
    <n v="9"/>
    <n v="14.74"/>
  </r>
  <r>
    <s v="23-12-2016"/>
    <x v="2"/>
    <x v="11"/>
    <x v="280"/>
    <x v="4"/>
    <x v="0"/>
    <x v="2"/>
    <s v="Cisco SPA 502G IP Phone"/>
    <n v="287.88"/>
    <n v="3"/>
    <n v="35.99"/>
  </r>
  <r>
    <s v="23-12-2016"/>
    <x v="2"/>
    <x v="11"/>
    <x v="280"/>
    <x v="4"/>
    <x v="0"/>
    <x v="2"/>
    <s v="Cisco SPA112 2 Port Phone Adapter"/>
    <n v="131.88"/>
    <n v="3"/>
    <n v="14.84"/>
  </r>
  <r>
    <s v="23-12-2016"/>
    <x v="2"/>
    <x v="11"/>
    <x v="280"/>
    <x v="4"/>
    <x v="1"/>
    <x v="5"/>
    <s v="GE General Purpose, Extra Long Life, Showcase &amp; Floodlight Incandescent Bulbs"/>
    <n v="2.33"/>
    <n v="2"/>
    <n v="-0.76"/>
  </r>
  <r>
    <s v="23-12-2016"/>
    <x v="2"/>
    <x v="11"/>
    <x v="430"/>
    <x v="13"/>
    <x v="2"/>
    <x v="3"/>
    <s v="Xerox 1952"/>
    <n v="7.97"/>
    <n v="2"/>
    <n v="2.69"/>
  </r>
  <r>
    <s v="23-12-2016"/>
    <x v="2"/>
    <x v="11"/>
    <x v="430"/>
    <x v="13"/>
    <x v="0"/>
    <x v="2"/>
    <s v="LG G2"/>
    <n v="1499.97"/>
    <n v="5"/>
    <n v="-374.99"/>
  </r>
  <r>
    <s v="23-12-2017"/>
    <x v="3"/>
    <x v="11"/>
    <x v="141"/>
    <x v="5"/>
    <x v="2"/>
    <x v="11"/>
    <s v="Binney &amp; Smith Crayola Metallic Crayons, 16-Color Pack"/>
    <n v="13.48"/>
    <n v="4"/>
    <n v="5.93"/>
  </r>
  <r>
    <s v="23-12-2017"/>
    <x v="3"/>
    <x v="11"/>
    <x v="270"/>
    <x v="25"/>
    <x v="1"/>
    <x v="5"/>
    <s v="Tenex Traditional Chairmats for Medium Pile Carpet, Standard Lip, 36&quot; x 48&quot;"/>
    <n v="181.95"/>
    <n v="3"/>
    <n v="38.21"/>
  </r>
  <r>
    <s v="23-12-2017"/>
    <x v="3"/>
    <x v="11"/>
    <x v="476"/>
    <x v="4"/>
    <x v="2"/>
    <x v="3"/>
    <s v="Spiral Phone Message Books with Labels by Adams"/>
    <n v="28.67"/>
    <n v="8"/>
    <n v="10.39"/>
  </r>
  <r>
    <s v="23-12-2017"/>
    <x v="3"/>
    <x v="11"/>
    <x v="476"/>
    <x v="4"/>
    <x v="2"/>
    <x v="10"/>
    <s v="Acco 6 Outlet Guardian Premium Plus Surge Suppressor"/>
    <n v="29.31"/>
    <n v="8"/>
    <n v="-74.75"/>
  </r>
  <r>
    <s v="23-12-2017"/>
    <x v="3"/>
    <x v="11"/>
    <x v="349"/>
    <x v="26"/>
    <x v="1"/>
    <x v="5"/>
    <s v="Executive Impressions 14&quot; Two-Color Numerals Wall Clock"/>
    <n v="72.7"/>
    <n v="4"/>
    <n v="19.079999999999998"/>
  </r>
  <r>
    <s v="23-12-2017"/>
    <x v="3"/>
    <x v="11"/>
    <x v="349"/>
    <x v="26"/>
    <x v="2"/>
    <x v="11"/>
    <s v="Pencil and Crayon Sharpener"/>
    <n v="12.26"/>
    <n v="7"/>
    <n v="1.07"/>
  </r>
  <r>
    <s v="23-12-2017"/>
    <x v="3"/>
    <x v="11"/>
    <x v="349"/>
    <x v="26"/>
    <x v="2"/>
    <x v="6"/>
    <s v="Safco Industrial Wire Shelving System"/>
    <n v="218.35"/>
    <n v="3"/>
    <n v="-54.59"/>
  </r>
  <r>
    <s v="23-12-2017"/>
    <x v="3"/>
    <x v="11"/>
    <x v="468"/>
    <x v="9"/>
    <x v="2"/>
    <x v="6"/>
    <s v="Personal Filing Tote with Lid, Black/Gray"/>
    <n v="62.04"/>
    <n v="4"/>
    <n v="17.37"/>
  </r>
  <r>
    <s v="23-12-2017"/>
    <x v="3"/>
    <x v="11"/>
    <x v="468"/>
    <x v="9"/>
    <x v="0"/>
    <x v="2"/>
    <s v="Ativa D5772 2-Line 5.8GHz Digital Expandable Corded/Cordless Phone System with Answering &amp; Caller ID/Call Waiting, Black/Silver"/>
    <n v="494.97"/>
    <n v="3"/>
    <n v="148.49"/>
  </r>
  <r>
    <s v="23-12-2017"/>
    <x v="3"/>
    <x v="11"/>
    <x v="468"/>
    <x v="9"/>
    <x v="2"/>
    <x v="6"/>
    <s v="Gould Plastics 18-Pocket Panel Bin, 34w x 5-1/4d x 20-1/2h"/>
    <n v="367.96"/>
    <n v="4"/>
    <n v="14.72"/>
  </r>
  <r>
    <s v="23-12-2017"/>
    <x v="3"/>
    <x v="11"/>
    <x v="468"/>
    <x v="9"/>
    <x v="2"/>
    <x v="3"/>
    <s v="Ink Jet Note and Greeting Cards, 8-1/2&quot; x 5-1/2&quot; Card Size"/>
    <n v="44.96"/>
    <n v="2"/>
    <n v="20.68"/>
  </r>
  <r>
    <s v="23-12-2017"/>
    <x v="3"/>
    <x v="11"/>
    <x v="468"/>
    <x v="9"/>
    <x v="2"/>
    <x v="13"/>
    <s v="Tyvek Interoffice Envelopes, 9 1/2&quot; x 12 1/2&quot;, 100/Box"/>
    <n v="182.94"/>
    <n v="3"/>
    <n v="85.98"/>
  </r>
  <r>
    <s v="23-12-2017"/>
    <x v="3"/>
    <x v="11"/>
    <x v="321"/>
    <x v="3"/>
    <x v="2"/>
    <x v="9"/>
    <s v="Wilson Jones International Size A4 Ring Binders"/>
    <n v="13.84"/>
    <n v="4"/>
    <n v="-22.14"/>
  </r>
  <r>
    <s v="23-12-2017"/>
    <x v="3"/>
    <x v="11"/>
    <x v="321"/>
    <x v="3"/>
    <x v="2"/>
    <x v="3"/>
    <s v="Xerox 1940"/>
    <n v="175.87"/>
    <n v="4"/>
    <n v="63.75"/>
  </r>
  <r>
    <s v="23-12-2017"/>
    <x v="3"/>
    <x v="11"/>
    <x v="365"/>
    <x v="25"/>
    <x v="1"/>
    <x v="5"/>
    <s v="DAX Wood Document Frame"/>
    <n v="27.46"/>
    <n v="2"/>
    <n v="9.89"/>
  </r>
  <r>
    <s v="24-01-2015"/>
    <x v="1"/>
    <x v="0"/>
    <x v="705"/>
    <x v="11"/>
    <x v="2"/>
    <x v="11"/>
    <s v="Crayola Colored Pencils"/>
    <n v="13.12"/>
    <n v="5"/>
    <n v="2.13"/>
  </r>
  <r>
    <s v="24-01-2016"/>
    <x v="2"/>
    <x v="0"/>
    <x v="460"/>
    <x v="32"/>
    <x v="2"/>
    <x v="9"/>
    <s v="XtraLife ClearVue Slant-D Ring Binders by Cardinal"/>
    <n v="31.36"/>
    <n v="4"/>
    <n v="15.68"/>
  </r>
  <r>
    <s v="24-01-2017"/>
    <x v="3"/>
    <x v="0"/>
    <x v="585"/>
    <x v="19"/>
    <x v="2"/>
    <x v="4"/>
    <s v="Revere Boxed Rubber Bands by Revere"/>
    <n v="5.67"/>
    <n v="3"/>
    <n v="0.11"/>
  </r>
  <r>
    <s v="24-01-2017"/>
    <x v="3"/>
    <x v="0"/>
    <x v="333"/>
    <x v="5"/>
    <x v="2"/>
    <x v="10"/>
    <s v="Acco Six-Outlet Power Strip, 4' Cord Length"/>
    <n v="25.86"/>
    <n v="3"/>
    <n v="6.72"/>
  </r>
  <r>
    <s v="24-01-2017"/>
    <x v="3"/>
    <x v="0"/>
    <x v="333"/>
    <x v="5"/>
    <x v="2"/>
    <x v="9"/>
    <s v="Ibico EB-19 Dual Function Manual Binding System"/>
    <n v="276.77999999999997"/>
    <n v="2"/>
    <n v="89.95"/>
  </r>
  <r>
    <s v="24-01-2017"/>
    <x v="3"/>
    <x v="0"/>
    <x v="333"/>
    <x v="5"/>
    <x v="0"/>
    <x v="2"/>
    <s v="Jensen SMPS-640 - speaker phone"/>
    <n v="110.35"/>
    <n v="3"/>
    <n v="8.2799999999999994"/>
  </r>
  <r>
    <s v="24-02-2014"/>
    <x v="0"/>
    <x v="1"/>
    <x v="777"/>
    <x v="16"/>
    <x v="2"/>
    <x v="3"/>
    <s v="Message Book, Wirebound, Four 5 1/2&quot; X 4&quot; Forms/Pg., 200 Dupl. Sets/Book"/>
    <n v="32.9"/>
    <n v="4"/>
    <n v="11.1"/>
  </r>
  <r>
    <s v="24-02-2014"/>
    <x v="0"/>
    <x v="1"/>
    <x v="777"/>
    <x v="16"/>
    <x v="2"/>
    <x v="3"/>
    <s v="TOPS 4 x 6 Fluorescent Color Memo Sheets, 500 Sheets per Pack"/>
    <n v="22.78"/>
    <n v="3"/>
    <n v="7.69"/>
  </r>
  <r>
    <s v="24-02-2017"/>
    <x v="3"/>
    <x v="1"/>
    <x v="409"/>
    <x v="13"/>
    <x v="2"/>
    <x v="9"/>
    <s v="ACCOHIDE 3-Ring Binder, Blue, 1&quot;"/>
    <n v="4.96"/>
    <n v="4"/>
    <n v="-3.8"/>
  </r>
  <r>
    <s v="24-02-2017"/>
    <x v="3"/>
    <x v="1"/>
    <x v="56"/>
    <x v="13"/>
    <x v="2"/>
    <x v="3"/>
    <s v="Xerox 1988"/>
    <n v="123.92"/>
    <n v="5"/>
    <n v="38.729999999999997"/>
  </r>
  <r>
    <s v="24-02-2017"/>
    <x v="3"/>
    <x v="1"/>
    <x v="56"/>
    <x v="13"/>
    <x v="0"/>
    <x v="0"/>
    <s v="Plantronics CS510 - Over-the-Head monaural Wireless Headset System"/>
    <n v="1319.8"/>
    <n v="5"/>
    <n v="214.47"/>
  </r>
  <r>
    <s v="24-03-2014"/>
    <x v="0"/>
    <x v="2"/>
    <x v="778"/>
    <x v="2"/>
    <x v="2"/>
    <x v="3"/>
    <s v="Xerox 190"/>
    <n v="24.9"/>
    <n v="5"/>
    <n v="11.7"/>
  </r>
  <r>
    <s v="24-03-2014"/>
    <x v="0"/>
    <x v="2"/>
    <x v="103"/>
    <x v="5"/>
    <x v="1"/>
    <x v="5"/>
    <s v="DAX Contemporary Wood Frame with Silver Metal Mat, Desktop, 11 x 14 Size"/>
    <n v="40.479999999999997"/>
    <n v="2"/>
    <n v="14.57"/>
  </r>
  <r>
    <s v="24-03-2015"/>
    <x v="1"/>
    <x v="2"/>
    <x v="135"/>
    <x v="3"/>
    <x v="1"/>
    <x v="16"/>
    <s v="Sauder Inglewood Library Bookcases"/>
    <n v="359.06"/>
    <n v="3"/>
    <n v="-35.909999999999997"/>
  </r>
  <r>
    <s v="24-03-2015"/>
    <x v="1"/>
    <x v="2"/>
    <x v="556"/>
    <x v="11"/>
    <x v="2"/>
    <x v="10"/>
    <s v="Eureka Sanitaire  Multi-Pro Heavy-Duty Upright, Disposable Bags"/>
    <n v="6.99"/>
    <n v="2"/>
    <n v="0.52"/>
  </r>
  <r>
    <s v="24-03-2015"/>
    <x v="1"/>
    <x v="2"/>
    <x v="122"/>
    <x v="1"/>
    <x v="1"/>
    <x v="5"/>
    <s v="Eldon Expressions Punched Metal &amp; Wood Desk Accessories, Black &amp; Cherry"/>
    <n v="46.9"/>
    <n v="5"/>
    <n v="13.13"/>
  </r>
  <r>
    <s v="24-03-2016"/>
    <x v="2"/>
    <x v="2"/>
    <x v="746"/>
    <x v="16"/>
    <x v="0"/>
    <x v="2"/>
    <s v="BlackBerry Q10"/>
    <n v="403.17"/>
    <n v="4"/>
    <n v="25.2"/>
  </r>
  <r>
    <s v="24-03-2016"/>
    <x v="2"/>
    <x v="2"/>
    <x v="636"/>
    <x v="33"/>
    <x v="2"/>
    <x v="3"/>
    <s v="Ink Jet Note and Greeting Cards, 8-1/2&quot; x 5-1/2&quot; Card Size"/>
    <n v="22.48"/>
    <n v="1"/>
    <n v="10.34"/>
  </r>
  <r>
    <s v="24-03-2016"/>
    <x v="2"/>
    <x v="2"/>
    <x v="134"/>
    <x v="18"/>
    <x v="1"/>
    <x v="16"/>
    <s v="O'Sullivan Living Dimensions 3-Shelf Bookcases"/>
    <n v="301.47000000000003"/>
    <n v="3"/>
    <n v="-241.18"/>
  </r>
  <r>
    <s v="24-03-2016"/>
    <x v="2"/>
    <x v="2"/>
    <x v="134"/>
    <x v="18"/>
    <x v="2"/>
    <x v="11"/>
    <s v="Hunt BOSTON Vista Battery-Operated Pencil Sharpener, Black"/>
    <n v="18.66"/>
    <n v="2"/>
    <n v="1.63"/>
  </r>
  <r>
    <s v="24-03-2017"/>
    <x v="3"/>
    <x v="2"/>
    <x v="239"/>
    <x v="2"/>
    <x v="2"/>
    <x v="3"/>
    <s v="Xerox 1888"/>
    <n v="221.92"/>
    <n v="4"/>
    <n v="106.52"/>
  </r>
  <r>
    <s v="24-03-2017"/>
    <x v="3"/>
    <x v="2"/>
    <x v="239"/>
    <x v="2"/>
    <x v="0"/>
    <x v="0"/>
    <s v="Memorex Micro Travel Drive 8 GB"/>
    <n v="26"/>
    <n v="2"/>
    <n v="11.7"/>
  </r>
  <r>
    <s v="24-03-2017"/>
    <x v="3"/>
    <x v="2"/>
    <x v="766"/>
    <x v="2"/>
    <x v="2"/>
    <x v="13"/>
    <s v="#10 White Business Envelopes,4 1/8 x 9 1/2"/>
    <n v="47.01"/>
    <n v="3"/>
    <n v="22.09"/>
  </r>
  <r>
    <s v="24-03-2017"/>
    <x v="3"/>
    <x v="2"/>
    <x v="766"/>
    <x v="2"/>
    <x v="0"/>
    <x v="2"/>
    <s v="Samsung Galaxy S4 Mini"/>
    <n v="469.99"/>
    <n v="1"/>
    <n v="136.30000000000001"/>
  </r>
  <r>
    <s v="24-03-2017"/>
    <x v="3"/>
    <x v="2"/>
    <x v="766"/>
    <x v="2"/>
    <x v="1"/>
    <x v="1"/>
    <s v="Global Deluxe Steno Chair"/>
    <n v="207.85"/>
    <n v="3"/>
    <n v="2.31"/>
  </r>
  <r>
    <s v="24-03-2017"/>
    <x v="3"/>
    <x v="2"/>
    <x v="578"/>
    <x v="2"/>
    <x v="1"/>
    <x v="1"/>
    <s v="Global Airflow Leather Mesh Back Chair, Black"/>
    <n v="271.76"/>
    <n v="2"/>
    <n v="60.39"/>
  </r>
  <r>
    <s v="24-03-2017"/>
    <x v="3"/>
    <x v="2"/>
    <x v="661"/>
    <x v="4"/>
    <x v="2"/>
    <x v="6"/>
    <s v="Iris Project Case"/>
    <n v="12.77"/>
    <n v="2"/>
    <n v="0.96"/>
  </r>
  <r>
    <s v="24-04-2015"/>
    <x v="1"/>
    <x v="3"/>
    <x v="100"/>
    <x v="2"/>
    <x v="2"/>
    <x v="11"/>
    <s v="BOSTON Ranger #55 Pencil Sharpener, Black"/>
    <n v="25.99"/>
    <n v="1"/>
    <n v="7.54"/>
  </r>
  <r>
    <s v="24-04-2016"/>
    <x v="2"/>
    <x v="3"/>
    <x v="405"/>
    <x v="4"/>
    <x v="0"/>
    <x v="0"/>
    <s v="Plantronics S12 Corded Telephone Headset System"/>
    <n v="258.7"/>
    <n v="3"/>
    <n v="64.67"/>
  </r>
  <r>
    <s v="24-04-2016"/>
    <x v="2"/>
    <x v="3"/>
    <x v="18"/>
    <x v="5"/>
    <x v="2"/>
    <x v="9"/>
    <s v="Cardinal Holdit Business Card Pockets"/>
    <n v="3.98"/>
    <n v="1"/>
    <n v="1.39"/>
  </r>
  <r>
    <s v="24-04-2016"/>
    <x v="2"/>
    <x v="3"/>
    <x v="743"/>
    <x v="15"/>
    <x v="2"/>
    <x v="3"/>
    <s v="Xerox 226"/>
    <n v="15.55"/>
    <n v="3"/>
    <n v="5.44"/>
  </r>
  <r>
    <s v="24-04-2016"/>
    <x v="2"/>
    <x v="3"/>
    <x v="743"/>
    <x v="15"/>
    <x v="1"/>
    <x v="1"/>
    <s v="SAFCO Arco Folding Chair"/>
    <n v="1325.76"/>
    <n v="6"/>
    <n v="149.15"/>
  </r>
  <r>
    <s v="24-04-2016"/>
    <x v="2"/>
    <x v="3"/>
    <x v="743"/>
    <x v="15"/>
    <x v="2"/>
    <x v="9"/>
    <s v="Wilson Jones Impact Binders"/>
    <n v="3.11"/>
    <n v="2"/>
    <n v="-2.1800000000000002"/>
  </r>
  <r>
    <s v="24-04-2017"/>
    <x v="3"/>
    <x v="3"/>
    <x v="428"/>
    <x v="13"/>
    <x v="2"/>
    <x v="10"/>
    <s v="Acco Smartsocket Table Surge Protector, 6 Color-Coded Adapter Outlets"/>
    <n v="99.28"/>
    <n v="2"/>
    <n v="12.41"/>
  </r>
  <r>
    <s v="24-04-2017"/>
    <x v="3"/>
    <x v="3"/>
    <x v="428"/>
    <x v="13"/>
    <x v="2"/>
    <x v="9"/>
    <s v="Avery Reinforcements for Hole-Punch Pages"/>
    <n v="1.19"/>
    <n v="2"/>
    <n v="-0.99"/>
  </r>
  <r>
    <s v="24-04-2017"/>
    <x v="3"/>
    <x v="3"/>
    <x v="428"/>
    <x v="13"/>
    <x v="2"/>
    <x v="9"/>
    <s v="GBC ProClick Spines for 32-Hole Punch"/>
    <n v="7.52"/>
    <n v="2"/>
    <n v="-5.76"/>
  </r>
  <r>
    <s v="24-04-2017"/>
    <x v="3"/>
    <x v="3"/>
    <x v="441"/>
    <x v="11"/>
    <x v="2"/>
    <x v="6"/>
    <s v="Sensible Storage WireTech Storage Systems"/>
    <n v="113.57"/>
    <n v="2"/>
    <n v="-21.29"/>
  </r>
  <r>
    <s v="24-04-2017"/>
    <x v="3"/>
    <x v="3"/>
    <x v="558"/>
    <x v="5"/>
    <x v="2"/>
    <x v="4"/>
    <s v="Colored Push Pins"/>
    <n v="1.81"/>
    <n v="1"/>
    <n v="0.65"/>
  </r>
  <r>
    <s v="24-04-2017"/>
    <x v="3"/>
    <x v="3"/>
    <x v="674"/>
    <x v="23"/>
    <x v="0"/>
    <x v="2"/>
    <s v="AT&amp;T 841000 Phone"/>
    <n v="552"/>
    <n v="10"/>
    <n v="34.5"/>
  </r>
  <r>
    <s v="24-04-2017"/>
    <x v="3"/>
    <x v="3"/>
    <x v="697"/>
    <x v="40"/>
    <x v="0"/>
    <x v="0"/>
    <s v="V7 USB Numeric Keypad"/>
    <n v="69.98"/>
    <n v="2"/>
    <n v="4.9000000000000004"/>
  </r>
  <r>
    <s v="24-04-2017"/>
    <x v="3"/>
    <x v="3"/>
    <x v="426"/>
    <x v="3"/>
    <x v="2"/>
    <x v="9"/>
    <s v="Acco Data Flex Cable Posts For Top &amp; Bottom Load Binders, 6&quot; Capacity"/>
    <n v="10.43"/>
    <n v="5"/>
    <n v="-18.25"/>
  </r>
  <r>
    <s v="24-04-2017"/>
    <x v="3"/>
    <x v="3"/>
    <x v="426"/>
    <x v="3"/>
    <x v="2"/>
    <x v="6"/>
    <s v="Safco Industrial Wire Shelving System"/>
    <n v="72.78"/>
    <n v="1"/>
    <n v="-18.2"/>
  </r>
  <r>
    <s v="24-05-2014"/>
    <x v="0"/>
    <x v="4"/>
    <x v="30"/>
    <x v="24"/>
    <x v="2"/>
    <x v="3"/>
    <s v="Xerox 1944"/>
    <n v="116.28"/>
    <n v="3"/>
    <n v="56.98"/>
  </r>
  <r>
    <s v="24-05-2015"/>
    <x v="1"/>
    <x v="4"/>
    <x v="181"/>
    <x v="3"/>
    <x v="1"/>
    <x v="1"/>
    <s v="Global High-Back Leather Tilter, Burgundy"/>
    <n v="602.65"/>
    <n v="7"/>
    <n v="-163.58000000000001"/>
  </r>
  <r>
    <s v="24-05-2015"/>
    <x v="1"/>
    <x v="4"/>
    <x v="181"/>
    <x v="3"/>
    <x v="2"/>
    <x v="9"/>
    <s v="Avery Heavy-Duty EZD View Binder with Locking Rings"/>
    <n v="7.66"/>
    <n v="6"/>
    <n v="-13.02"/>
  </r>
  <r>
    <s v="24-05-2016"/>
    <x v="2"/>
    <x v="4"/>
    <x v="477"/>
    <x v="20"/>
    <x v="2"/>
    <x v="15"/>
    <s v="Acme Hot Forged Carbon Steel Scissors with Nickel-Plated Handles, 3 7/8&quot; Cut, 8&quot;L"/>
    <n v="69.5"/>
    <n v="5"/>
    <n v="20.16"/>
  </r>
  <r>
    <s v="24-05-2016"/>
    <x v="2"/>
    <x v="4"/>
    <x v="477"/>
    <x v="20"/>
    <x v="2"/>
    <x v="3"/>
    <s v="Xerox 1911"/>
    <n v="191.6"/>
    <n v="4"/>
    <n v="91.97"/>
  </r>
  <r>
    <s v="24-05-2016"/>
    <x v="2"/>
    <x v="4"/>
    <x v="135"/>
    <x v="13"/>
    <x v="2"/>
    <x v="11"/>
    <s v="BIC Liqua Brite Liner"/>
    <n v="16.66"/>
    <n v="3"/>
    <n v="3.33"/>
  </r>
  <r>
    <s v="24-06-2014"/>
    <x v="0"/>
    <x v="5"/>
    <x v="632"/>
    <x v="23"/>
    <x v="1"/>
    <x v="5"/>
    <s v="Acrylic Self-Standing Desk Frames"/>
    <n v="4.2699999999999996"/>
    <n v="2"/>
    <n v="0.96"/>
  </r>
  <r>
    <s v="24-06-2016"/>
    <x v="2"/>
    <x v="5"/>
    <x v="479"/>
    <x v="5"/>
    <x v="0"/>
    <x v="2"/>
    <s v="Macally Suction Cup Mount"/>
    <n v="38.24"/>
    <n v="4"/>
    <n v="-9.56"/>
  </r>
  <r>
    <s v="24-06-2016"/>
    <x v="2"/>
    <x v="5"/>
    <x v="298"/>
    <x v="33"/>
    <x v="0"/>
    <x v="2"/>
    <s v="Panasonic KX TS208W Corded phone"/>
    <n v="440.91"/>
    <n v="9"/>
    <n v="123.45"/>
  </r>
  <r>
    <s v="24-06-2016"/>
    <x v="2"/>
    <x v="5"/>
    <x v="319"/>
    <x v="4"/>
    <x v="2"/>
    <x v="10"/>
    <s v="Holmes HEPA Air Purifier"/>
    <n v="8.7100000000000009"/>
    <n v="2"/>
    <n v="-19.600000000000001"/>
  </r>
  <r>
    <s v="24-06-2016"/>
    <x v="2"/>
    <x v="5"/>
    <x v="467"/>
    <x v="5"/>
    <x v="0"/>
    <x v="14"/>
    <s v="Okidata MB760 Printer"/>
    <n v="4476.8"/>
    <n v="4"/>
    <n v="503.64"/>
  </r>
  <r>
    <s v="24-06-2016"/>
    <x v="2"/>
    <x v="5"/>
    <x v="467"/>
    <x v="5"/>
    <x v="2"/>
    <x v="3"/>
    <s v="Xerox 189"/>
    <n v="104.85"/>
    <n v="1"/>
    <n v="50.33"/>
  </r>
  <r>
    <s v="24-06-2016"/>
    <x v="2"/>
    <x v="5"/>
    <x v="467"/>
    <x v="5"/>
    <x v="2"/>
    <x v="10"/>
    <s v="APC 7 Outlet Network SurgeArrest Surge Protector"/>
    <n v="241.44"/>
    <n v="3"/>
    <n v="72.430000000000007"/>
  </r>
  <r>
    <s v="24-06-2017"/>
    <x v="3"/>
    <x v="5"/>
    <x v="213"/>
    <x v="18"/>
    <x v="2"/>
    <x v="3"/>
    <s v="Southworth 25% Cotton Linen-Finish Paper &amp; Envelopes"/>
    <n v="21.74"/>
    <n v="3"/>
    <n v="6.8"/>
  </r>
  <r>
    <s v="24-06-2017"/>
    <x v="3"/>
    <x v="5"/>
    <x v="553"/>
    <x v="5"/>
    <x v="2"/>
    <x v="11"/>
    <s v="Bulldog Vacuum Base Pencil Sharpener"/>
    <n v="95.92"/>
    <n v="8"/>
    <n v="25.9"/>
  </r>
  <r>
    <s v="24-06-2017"/>
    <x v="3"/>
    <x v="5"/>
    <x v="39"/>
    <x v="5"/>
    <x v="2"/>
    <x v="11"/>
    <s v="Boston Heavy-Duty Trimline Electric Pencil Sharpeners"/>
    <n v="385.6"/>
    <n v="8"/>
    <n v="111.82"/>
  </r>
  <r>
    <s v="24-06-2017"/>
    <x v="3"/>
    <x v="5"/>
    <x v="39"/>
    <x v="5"/>
    <x v="2"/>
    <x v="11"/>
    <s v="4009 Highlighters by Sanford"/>
    <n v="35.82"/>
    <n v="9"/>
    <n v="11.82"/>
  </r>
  <r>
    <s v="24-06-2017"/>
    <x v="3"/>
    <x v="5"/>
    <x v="177"/>
    <x v="2"/>
    <x v="1"/>
    <x v="5"/>
    <s v="Deflect-o RollaMat Studded, Beveled Mat for Medium Pile Carpeting"/>
    <n v="276.69"/>
    <n v="3"/>
    <n v="49.8"/>
  </r>
  <r>
    <s v="24-06-2017"/>
    <x v="3"/>
    <x v="5"/>
    <x v="177"/>
    <x v="2"/>
    <x v="1"/>
    <x v="1"/>
    <s v="Global Deluxe Office Fabric Chairs"/>
    <n v="172.76"/>
    <n v="2"/>
    <n v="32.630000000000003"/>
  </r>
  <r>
    <s v="24-06-2017"/>
    <x v="3"/>
    <x v="5"/>
    <x v="98"/>
    <x v="3"/>
    <x v="2"/>
    <x v="9"/>
    <s v="Ibico Hi-Tech Manual Binding System"/>
    <n v="182.99"/>
    <n v="3"/>
    <n v="-320.24"/>
  </r>
  <r>
    <s v="24-06-2017"/>
    <x v="3"/>
    <x v="5"/>
    <x v="98"/>
    <x v="3"/>
    <x v="2"/>
    <x v="3"/>
    <s v="Xerox 1971"/>
    <n v="10.27"/>
    <n v="3"/>
    <n v="3.21"/>
  </r>
  <r>
    <s v="24-06-2017"/>
    <x v="3"/>
    <x v="5"/>
    <x v="207"/>
    <x v="5"/>
    <x v="2"/>
    <x v="4"/>
    <s v="Acco Banker's Clasps, 5 3/4&quot;-Long"/>
    <n v="2.88"/>
    <n v="1"/>
    <n v="1.35"/>
  </r>
  <r>
    <s v="24-06-2017"/>
    <x v="3"/>
    <x v="5"/>
    <x v="469"/>
    <x v="40"/>
    <x v="2"/>
    <x v="9"/>
    <s v="GBC Prestige Therm-A-Bind Covers"/>
    <n v="102.93"/>
    <n v="3"/>
    <n v="48.38"/>
  </r>
  <r>
    <s v="24-07-2015"/>
    <x v="1"/>
    <x v="6"/>
    <x v="745"/>
    <x v="17"/>
    <x v="1"/>
    <x v="5"/>
    <s v="Eldon Expressions Wood and Plastic Desk Accessories, Cherry Wood"/>
    <n v="20.94"/>
    <n v="3"/>
    <n v="6.07"/>
  </r>
  <r>
    <s v="24-07-2015"/>
    <x v="1"/>
    <x v="6"/>
    <x v="745"/>
    <x v="17"/>
    <x v="2"/>
    <x v="9"/>
    <s v="GBC Prepunched Paper, 19-Hole, for Binding Systems, 24-lb"/>
    <n v="135.09"/>
    <n v="9"/>
    <n v="62.14"/>
  </r>
  <r>
    <s v="24-07-2015"/>
    <x v="1"/>
    <x v="6"/>
    <x v="745"/>
    <x v="17"/>
    <x v="0"/>
    <x v="0"/>
    <s v="Anker Ultra-Slim Mini Bluetooth 3.0 Wireless Keyboard"/>
    <n v="279.86"/>
    <n v="14"/>
    <n v="64.37"/>
  </r>
  <r>
    <s v="24-07-2015"/>
    <x v="1"/>
    <x v="6"/>
    <x v="745"/>
    <x v="17"/>
    <x v="2"/>
    <x v="9"/>
    <s v="GBC Prepunched Paper, 19-Hole, for Binding Systems, 24-lb"/>
    <n v="90.06"/>
    <n v="6"/>
    <n v="41.43"/>
  </r>
  <r>
    <s v="24-07-2016"/>
    <x v="2"/>
    <x v="6"/>
    <x v="314"/>
    <x v="2"/>
    <x v="1"/>
    <x v="1"/>
    <s v="Office Star - Contemporary Swivel Chair with Padded Adjustable Arms and Flex Back"/>
    <n v="253.76"/>
    <n v="2"/>
    <n v="31.02"/>
  </r>
  <r>
    <s v="24-07-2016"/>
    <x v="2"/>
    <x v="6"/>
    <x v="505"/>
    <x v="30"/>
    <x v="2"/>
    <x v="11"/>
    <s v="Panasonic KP-4ABK Battery-Operated Pencil Sharpener"/>
    <n v="73.2"/>
    <n v="5"/>
    <n v="21.23"/>
  </r>
  <r>
    <s v="24-07-2017"/>
    <x v="3"/>
    <x v="6"/>
    <x v="766"/>
    <x v="5"/>
    <x v="0"/>
    <x v="12"/>
    <s v="Hewlett Packard LaserJet 3310 Copier"/>
    <n v="2399.96"/>
    <n v="5"/>
    <n v="839.99"/>
  </r>
  <r>
    <s v="24-08-2014"/>
    <x v="0"/>
    <x v="7"/>
    <x v="774"/>
    <x v="38"/>
    <x v="2"/>
    <x v="9"/>
    <s v="SlimView Poly Binder, 3/8&quot;"/>
    <n v="8.2899999999999991"/>
    <n v="2"/>
    <n v="2.69"/>
  </r>
  <r>
    <s v="24-08-2014"/>
    <x v="0"/>
    <x v="7"/>
    <x v="350"/>
    <x v="2"/>
    <x v="1"/>
    <x v="5"/>
    <s v="G.E. Longer-Life Indoor Recessed Floodlight Bulbs"/>
    <n v="13.28"/>
    <n v="2"/>
    <n v="6.37"/>
  </r>
  <r>
    <s v="24-08-2014"/>
    <x v="0"/>
    <x v="7"/>
    <x v="350"/>
    <x v="2"/>
    <x v="2"/>
    <x v="9"/>
    <s v="Wilson Jones 1&quot; Hanging DublLock Ring Binders"/>
    <n v="12.67"/>
    <n v="3"/>
    <n v="4.4400000000000004"/>
  </r>
  <r>
    <s v="24-08-2014"/>
    <x v="0"/>
    <x v="7"/>
    <x v="598"/>
    <x v="17"/>
    <x v="2"/>
    <x v="15"/>
    <s v="Acme Titanium Bonded Scissors"/>
    <n v="25.5"/>
    <n v="3"/>
    <n v="6.63"/>
  </r>
  <r>
    <s v="24-08-2015"/>
    <x v="1"/>
    <x v="7"/>
    <x v="695"/>
    <x v="4"/>
    <x v="2"/>
    <x v="6"/>
    <s v="Hot File 7-Pocket, Floor Stand"/>
    <n v="999.43"/>
    <n v="7"/>
    <n v="124.93"/>
  </r>
  <r>
    <s v="24-08-2015"/>
    <x v="1"/>
    <x v="7"/>
    <x v="695"/>
    <x v="4"/>
    <x v="2"/>
    <x v="6"/>
    <s v="Space Solutions Commercial Steel Shelving"/>
    <n v="724.08"/>
    <n v="14"/>
    <n v="-135.77000000000001"/>
  </r>
  <r>
    <s v="24-08-2015"/>
    <x v="1"/>
    <x v="7"/>
    <x v="695"/>
    <x v="4"/>
    <x v="1"/>
    <x v="7"/>
    <s v="Hon Racetrack Conference Tables"/>
    <n v="918.79"/>
    <n v="5"/>
    <n v="-118.13"/>
  </r>
  <r>
    <s v="24-08-2015"/>
    <x v="1"/>
    <x v="7"/>
    <x v="695"/>
    <x v="4"/>
    <x v="2"/>
    <x v="9"/>
    <s v="Avery Durable Plastic 1&quot; Binders"/>
    <n v="2.72"/>
    <n v="3"/>
    <n v="-4.22"/>
  </r>
  <r>
    <s v="24-08-2015"/>
    <x v="1"/>
    <x v="7"/>
    <x v="432"/>
    <x v="2"/>
    <x v="1"/>
    <x v="7"/>
    <s v="Chromcraft Rectangular Conference Tables"/>
    <n v="284.36"/>
    <n v="2"/>
    <n v="-75.83"/>
  </r>
  <r>
    <s v="24-08-2015"/>
    <x v="1"/>
    <x v="7"/>
    <x v="432"/>
    <x v="2"/>
    <x v="0"/>
    <x v="0"/>
    <s v="Memorex Micro Travel Drive 8 GB"/>
    <n v="26"/>
    <n v="2"/>
    <n v="11.7"/>
  </r>
  <r>
    <s v="24-08-2015"/>
    <x v="1"/>
    <x v="7"/>
    <x v="423"/>
    <x v="17"/>
    <x v="0"/>
    <x v="14"/>
    <s v="Cisco 9971 IP Video Phone Charcoal"/>
    <n v="3080"/>
    <n v="7"/>
    <n v="1416.8"/>
  </r>
  <r>
    <s v="24-08-2015"/>
    <x v="1"/>
    <x v="7"/>
    <x v="423"/>
    <x v="17"/>
    <x v="0"/>
    <x v="0"/>
    <s v="Anker Ultra-Slim Mini Bluetooth 3.0 Wireless Keyboard"/>
    <n v="79.959999999999994"/>
    <n v="4"/>
    <n v="18.39"/>
  </r>
  <r>
    <s v="24-08-2015"/>
    <x v="1"/>
    <x v="7"/>
    <x v="423"/>
    <x v="17"/>
    <x v="0"/>
    <x v="2"/>
    <s v="LG G3"/>
    <n v="587.97"/>
    <n v="3"/>
    <n v="170.51"/>
  </r>
  <r>
    <s v="24-08-2015"/>
    <x v="1"/>
    <x v="7"/>
    <x v="4"/>
    <x v="2"/>
    <x v="1"/>
    <x v="5"/>
    <s v="DAX Value U-Channel Document Frames, Easel Back"/>
    <n v="14.91"/>
    <n v="3"/>
    <n v="4.62"/>
  </r>
  <r>
    <s v="24-08-2015"/>
    <x v="1"/>
    <x v="7"/>
    <x v="89"/>
    <x v="16"/>
    <x v="2"/>
    <x v="11"/>
    <s v="Premium Writing Pencils, Soft, #2 by Central Association for the Blind"/>
    <n v="7.15"/>
    <n v="3"/>
    <n v="0.72"/>
  </r>
  <r>
    <s v="24-08-2015"/>
    <x v="1"/>
    <x v="7"/>
    <x v="103"/>
    <x v="18"/>
    <x v="0"/>
    <x v="2"/>
    <s v="Belkin SportFit Armband For iPhone 5s/5c, Fuchsia"/>
    <n v="26.98"/>
    <n v="3"/>
    <n v="4.05"/>
  </r>
  <r>
    <s v="24-08-2015"/>
    <x v="1"/>
    <x v="7"/>
    <x v="103"/>
    <x v="18"/>
    <x v="2"/>
    <x v="8"/>
    <s v="Avery 474"/>
    <n v="6.91"/>
    <n v="3"/>
    <n v="2.5099999999999998"/>
  </r>
  <r>
    <s v="24-08-2015"/>
    <x v="1"/>
    <x v="7"/>
    <x v="103"/>
    <x v="18"/>
    <x v="2"/>
    <x v="6"/>
    <s v="Adjustable Depth Letter/Legal Cart"/>
    <n v="435.5"/>
    <n v="3"/>
    <n v="48.99"/>
  </r>
  <r>
    <s v="24-08-2017"/>
    <x v="3"/>
    <x v="7"/>
    <x v="394"/>
    <x v="2"/>
    <x v="2"/>
    <x v="9"/>
    <s v="DXL Angle-View Binders with Locking Rings by Samsill"/>
    <n v="24.67"/>
    <n v="4"/>
    <n v="7.71"/>
  </r>
  <r>
    <s v="24-08-2017"/>
    <x v="3"/>
    <x v="7"/>
    <x v="394"/>
    <x v="2"/>
    <x v="2"/>
    <x v="9"/>
    <s v="Acco Translucent Poly Ring Binders"/>
    <n v="3.74"/>
    <n v="1"/>
    <n v="1.31"/>
  </r>
  <r>
    <s v="24-08-2017"/>
    <x v="3"/>
    <x v="7"/>
    <x v="450"/>
    <x v="18"/>
    <x v="2"/>
    <x v="10"/>
    <s v="Avanti 1.7 Cu. Ft. Refrigerator"/>
    <n v="646.27"/>
    <n v="8"/>
    <n v="64.63"/>
  </r>
  <r>
    <s v="24-08-2017"/>
    <x v="3"/>
    <x v="7"/>
    <x v="450"/>
    <x v="18"/>
    <x v="2"/>
    <x v="3"/>
    <s v="Xerox 1966"/>
    <n v="10.37"/>
    <n v="2"/>
    <n v="3.76"/>
  </r>
  <r>
    <s v="24-09-2014"/>
    <x v="0"/>
    <x v="8"/>
    <x v="696"/>
    <x v="5"/>
    <x v="2"/>
    <x v="6"/>
    <s v="Gould Plastics 9-Pocket Panel Bin, 18-3/8w x 5-1/4d x 20-1/2h, Black"/>
    <n v="211.96"/>
    <n v="4"/>
    <n v="8.48"/>
  </r>
  <r>
    <s v="24-09-2015"/>
    <x v="1"/>
    <x v="8"/>
    <x v="67"/>
    <x v="13"/>
    <x v="2"/>
    <x v="11"/>
    <s v="Newell 320"/>
    <n v="6.85"/>
    <n v="2"/>
    <n v="0.6"/>
  </r>
  <r>
    <s v="24-09-2015"/>
    <x v="1"/>
    <x v="8"/>
    <x v="222"/>
    <x v="30"/>
    <x v="1"/>
    <x v="1"/>
    <s v="Harbour Creations Steel Folding Chair"/>
    <n v="517.5"/>
    <n v="6"/>
    <n v="155.25"/>
  </r>
  <r>
    <s v="24-09-2015"/>
    <x v="1"/>
    <x v="8"/>
    <x v="146"/>
    <x v="43"/>
    <x v="2"/>
    <x v="9"/>
    <s v="Acco Pressboard Covers with Storage Hooks, 14 7/8&quot; x 11&quot;, Executive Red"/>
    <n v="15.24"/>
    <n v="4"/>
    <n v="6.86"/>
  </r>
  <r>
    <s v="24-09-2015"/>
    <x v="1"/>
    <x v="8"/>
    <x v="146"/>
    <x v="43"/>
    <x v="1"/>
    <x v="1"/>
    <s v="Hon Olson Stacker Stools"/>
    <n v="1408.1"/>
    <n v="10"/>
    <n v="394.27"/>
  </r>
  <r>
    <s v="24-09-2015"/>
    <x v="1"/>
    <x v="8"/>
    <x v="771"/>
    <x v="28"/>
    <x v="0"/>
    <x v="2"/>
    <s v="AT&amp;T 1080 Phone"/>
    <n v="821.94"/>
    <n v="6"/>
    <n v="213.7"/>
  </r>
  <r>
    <s v="24-09-2015"/>
    <x v="1"/>
    <x v="8"/>
    <x v="301"/>
    <x v="1"/>
    <x v="2"/>
    <x v="11"/>
    <s v="BOSTON Model 1800 Electric Pencil Sharpeners, Putty/Woodgrain"/>
    <n v="35.96"/>
    <n v="2"/>
    <n v="10.43"/>
  </r>
  <r>
    <s v="24-09-2015"/>
    <x v="1"/>
    <x v="8"/>
    <x v="301"/>
    <x v="1"/>
    <x v="2"/>
    <x v="9"/>
    <s v="Avery Hole Reinforcements"/>
    <n v="14.95"/>
    <n v="3"/>
    <n v="5.42"/>
  </r>
  <r>
    <s v="24-09-2015"/>
    <x v="1"/>
    <x v="8"/>
    <x v="326"/>
    <x v="5"/>
    <x v="1"/>
    <x v="5"/>
    <s v="DAX Value U-Channel Document Frames, Easel Back"/>
    <n v="14.91"/>
    <n v="3"/>
    <n v="4.62"/>
  </r>
  <r>
    <s v="24-09-2015"/>
    <x v="1"/>
    <x v="8"/>
    <x v="326"/>
    <x v="5"/>
    <x v="2"/>
    <x v="10"/>
    <s v="Hoover Upright Vacuum With Dirt Cup"/>
    <n v="1158.1199999999999"/>
    <n v="4"/>
    <n v="335.85"/>
  </r>
  <r>
    <s v="24-09-2015"/>
    <x v="1"/>
    <x v="8"/>
    <x v="784"/>
    <x v="23"/>
    <x v="0"/>
    <x v="2"/>
    <s v="Samsung HM1900 Bluetooth Headset"/>
    <n v="35.119999999999997"/>
    <n v="2"/>
    <n v="13.17"/>
  </r>
  <r>
    <s v="24-09-2015"/>
    <x v="1"/>
    <x v="8"/>
    <x v="6"/>
    <x v="23"/>
    <x v="2"/>
    <x v="11"/>
    <s v="Dixon Ticonderoga Core-Lock Colored Pencils"/>
    <n v="14.58"/>
    <n v="2"/>
    <n v="2.37"/>
  </r>
  <r>
    <s v="24-09-2015"/>
    <x v="1"/>
    <x v="8"/>
    <x v="6"/>
    <x v="23"/>
    <x v="0"/>
    <x v="0"/>
    <s v="HP Standard 104 key PS/2 Keyboard"/>
    <n v="23.2"/>
    <n v="2"/>
    <n v="1.45"/>
  </r>
  <r>
    <s v="24-09-2015"/>
    <x v="1"/>
    <x v="8"/>
    <x v="6"/>
    <x v="23"/>
    <x v="2"/>
    <x v="11"/>
    <s v="Newell 317"/>
    <n v="16.46"/>
    <n v="7"/>
    <n v="1.85"/>
  </r>
  <r>
    <s v="24-09-2015"/>
    <x v="1"/>
    <x v="8"/>
    <x v="213"/>
    <x v="18"/>
    <x v="2"/>
    <x v="9"/>
    <s v="Accohide Poly Flexible Ring Binders"/>
    <n v="6.73"/>
    <n v="6"/>
    <n v="-4.49"/>
  </r>
  <r>
    <s v="24-09-2015"/>
    <x v="1"/>
    <x v="8"/>
    <x v="213"/>
    <x v="18"/>
    <x v="2"/>
    <x v="6"/>
    <s v="Tennsco Lockers, Sand"/>
    <n v="33.57"/>
    <n v="2"/>
    <n v="1.68"/>
  </r>
  <r>
    <s v="24-09-2015"/>
    <x v="1"/>
    <x v="8"/>
    <x v="213"/>
    <x v="18"/>
    <x v="2"/>
    <x v="13"/>
    <s v="#6 3/4 Gummed Flap White Envelopes"/>
    <n v="15.84"/>
    <n v="2"/>
    <n v="5.54"/>
  </r>
  <r>
    <s v="24-09-2015"/>
    <x v="1"/>
    <x v="8"/>
    <x v="213"/>
    <x v="18"/>
    <x v="2"/>
    <x v="8"/>
    <s v="Avery 4027 File Folder Labels for Dot Matrix Printers, 5000 Labels per Box, White"/>
    <n v="24.42"/>
    <n v="1"/>
    <n v="7.94"/>
  </r>
  <r>
    <s v="24-09-2015"/>
    <x v="1"/>
    <x v="8"/>
    <x v="213"/>
    <x v="18"/>
    <x v="2"/>
    <x v="11"/>
    <s v="Newell 347"/>
    <n v="17.12"/>
    <n v="5"/>
    <n v="1.93"/>
  </r>
  <r>
    <s v="24-09-2015"/>
    <x v="1"/>
    <x v="8"/>
    <x v="541"/>
    <x v="2"/>
    <x v="2"/>
    <x v="13"/>
    <s v="Blue String-Tie &amp; Button Interoffice Envelopes, 10 x 13"/>
    <n v="39.979999999999997"/>
    <n v="1"/>
    <n v="17.989999999999998"/>
  </r>
  <r>
    <s v="24-09-2016"/>
    <x v="2"/>
    <x v="8"/>
    <x v="291"/>
    <x v="18"/>
    <x v="1"/>
    <x v="1"/>
    <s v="Office Star - Contemporary Task Swivel Chair"/>
    <n v="155.37"/>
    <n v="2"/>
    <n v="-13.32"/>
  </r>
  <r>
    <s v="24-09-2016"/>
    <x v="2"/>
    <x v="8"/>
    <x v="280"/>
    <x v="5"/>
    <x v="2"/>
    <x v="6"/>
    <s v="Tennsco Lockers, Gray"/>
    <n v="41.96"/>
    <n v="2"/>
    <n v="2.94"/>
  </r>
  <r>
    <s v="24-09-2016"/>
    <x v="2"/>
    <x v="8"/>
    <x v="280"/>
    <x v="5"/>
    <x v="2"/>
    <x v="3"/>
    <s v="REDIFORM Incoming/Outgoing Call Register, 11&quot; X 8 1/2&quot;, 100 Messages"/>
    <n v="41.7"/>
    <n v="5"/>
    <n v="20.85"/>
  </r>
  <r>
    <s v="24-09-2016"/>
    <x v="2"/>
    <x v="8"/>
    <x v="400"/>
    <x v="5"/>
    <x v="1"/>
    <x v="5"/>
    <s v="Nu-Dell Executive Frame"/>
    <n v="63.2"/>
    <n v="5"/>
    <n v="23.38"/>
  </r>
  <r>
    <s v="24-09-2016"/>
    <x v="2"/>
    <x v="8"/>
    <x v="743"/>
    <x v="15"/>
    <x v="1"/>
    <x v="5"/>
    <s v="Electrix 20W Halogen Replacement Bulb for Zoom-In Desk Lamp"/>
    <n v="21.44"/>
    <n v="2"/>
    <n v="7.5"/>
  </r>
  <r>
    <s v="24-09-2016"/>
    <x v="2"/>
    <x v="8"/>
    <x v="743"/>
    <x v="15"/>
    <x v="2"/>
    <x v="6"/>
    <s v="Sensible Storage WireTech Storage Systems"/>
    <n v="511.06"/>
    <n v="9"/>
    <n v="-95.82"/>
  </r>
  <r>
    <s v="24-09-2016"/>
    <x v="2"/>
    <x v="8"/>
    <x v="758"/>
    <x v="28"/>
    <x v="2"/>
    <x v="9"/>
    <s v="Avery Heavy-Duty EZD View Binder with Locking Rings"/>
    <n v="6.38"/>
    <n v="1"/>
    <n v="2.93"/>
  </r>
  <r>
    <s v="24-09-2016"/>
    <x v="2"/>
    <x v="8"/>
    <x v="758"/>
    <x v="28"/>
    <x v="2"/>
    <x v="3"/>
    <s v="Xerox 232"/>
    <n v="6.48"/>
    <n v="1"/>
    <n v="3.11"/>
  </r>
  <r>
    <s v="24-09-2016"/>
    <x v="2"/>
    <x v="8"/>
    <x v="128"/>
    <x v="33"/>
    <x v="1"/>
    <x v="5"/>
    <s v="Deflect-o DuraMat Lighweight, Studded, Beveled Mat for Low Pile Carpeting"/>
    <n v="127.95"/>
    <n v="3"/>
    <n v="21.75"/>
  </r>
  <r>
    <s v="24-09-2016"/>
    <x v="2"/>
    <x v="8"/>
    <x v="673"/>
    <x v="3"/>
    <x v="2"/>
    <x v="9"/>
    <s v="GBC ProClick 150 Presentation Binding System"/>
    <n v="442.37"/>
    <n v="7"/>
    <n v="-729.91"/>
  </r>
  <r>
    <s v="24-09-2016"/>
    <x v="2"/>
    <x v="8"/>
    <x v="297"/>
    <x v="5"/>
    <x v="2"/>
    <x v="13"/>
    <s v="Tyvek Interoffice Envelopes, 9 1/2&quot; x 12 1/2&quot;, 100/Box"/>
    <n v="304.89999999999998"/>
    <n v="5"/>
    <n v="143.30000000000001"/>
  </r>
  <r>
    <s v="24-09-2016"/>
    <x v="2"/>
    <x v="8"/>
    <x v="297"/>
    <x v="5"/>
    <x v="1"/>
    <x v="1"/>
    <s v="Hon Olson Stacker Stools"/>
    <n v="563.24"/>
    <n v="5"/>
    <n v="56.32"/>
  </r>
  <r>
    <s v="24-09-2017"/>
    <x v="3"/>
    <x v="8"/>
    <x v="490"/>
    <x v="11"/>
    <x v="0"/>
    <x v="0"/>
    <s v="Verbatim 25 GB 6x Blu-ray Single Layer Recordable Disc, 1/Pack"/>
    <n v="17.88"/>
    <n v="3"/>
    <n v="2.46"/>
  </r>
  <r>
    <s v="24-09-2017"/>
    <x v="3"/>
    <x v="8"/>
    <x v="490"/>
    <x v="11"/>
    <x v="2"/>
    <x v="8"/>
    <s v="Dot Matrix Printer Tape Reel Labels, White, 5000/Box"/>
    <n v="235.94"/>
    <n v="3"/>
    <n v="85.53"/>
  </r>
  <r>
    <s v="24-09-2017"/>
    <x v="3"/>
    <x v="8"/>
    <x v="356"/>
    <x v="18"/>
    <x v="1"/>
    <x v="5"/>
    <s v="Howard Miller 13&quot; Diameter Pewter Finish Round Wall Clock"/>
    <n v="103.06"/>
    <n v="3"/>
    <n v="24.48"/>
  </r>
  <r>
    <s v="24-09-2017"/>
    <x v="3"/>
    <x v="8"/>
    <x v="439"/>
    <x v="7"/>
    <x v="0"/>
    <x v="0"/>
    <s v="KeyTronic E03601U1 - Keyboard - Beige"/>
    <n v="72"/>
    <n v="4"/>
    <n v="12.96"/>
  </r>
  <r>
    <s v="24-09-2017"/>
    <x v="3"/>
    <x v="8"/>
    <x v="439"/>
    <x v="7"/>
    <x v="0"/>
    <x v="0"/>
    <s v="Imation Bio 2GB USB Flash Drive Imation Corp"/>
    <n v="655.9"/>
    <n v="5"/>
    <n v="275.48"/>
  </r>
  <r>
    <s v="24-09-2017"/>
    <x v="3"/>
    <x v="8"/>
    <x v="439"/>
    <x v="7"/>
    <x v="1"/>
    <x v="1"/>
    <s v="Global Airflow Leather Mesh Back Chair, Black"/>
    <n v="603.91999999999996"/>
    <n v="4"/>
    <n v="181.18"/>
  </r>
  <r>
    <s v="24-09-2017"/>
    <x v="3"/>
    <x v="8"/>
    <x v="721"/>
    <x v="18"/>
    <x v="0"/>
    <x v="2"/>
    <s v="Apple iPhone 5"/>
    <n v="1169.69"/>
    <n v="3"/>
    <n v="-253.43"/>
  </r>
  <r>
    <s v="24-09-2017"/>
    <x v="3"/>
    <x v="8"/>
    <x v="431"/>
    <x v="19"/>
    <x v="2"/>
    <x v="6"/>
    <s v="Fellowes Desktop Hanging File Manager"/>
    <n v="40.29"/>
    <n v="3"/>
    <n v="10.07"/>
  </r>
  <r>
    <s v="24-09-2017"/>
    <x v="3"/>
    <x v="8"/>
    <x v="431"/>
    <x v="19"/>
    <x v="2"/>
    <x v="9"/>
    <s v="Avery Durable Poly Binders"/>
    <n v="38.71"/>
    <n v="7"/>
    <n v="17.809999999999999"/>
  </r>
  <r>
    <s v="24-09-2017"/>
    <x v="3"/>
    <x v="8"/>
    <x v="190"/>
    <x v="6"/>
    <x v="0"/>
    <x v="2"/>
    <s v="Panasonic KX-TG9471B"/>
    <n v="391.98"/>
    <n v="2"/>
    <n v="109.75"/>
  </r>
  <r>
    <s v="24-09-2017"/>
    <x v="3"/>
    <x v="8"/>
    <x v="190"/>
    <x v="6"/>
    <x v="0"/>
    <x v="2"/>
    <s v="Wi-Ex zBoost YX540 Cellular Phone Signal Booster"/>
    <n v="437.85"/>
    <n v="3"/>
    <n v="131.36000000000001"/>
  </r>
  <r>
    <s v="24-09-2017"/>
    <x v="3"/>
    <x v="8"/>
    <x v="346"/>
    <x v="5"/>
    <x v="0"/>
    <x v="2"/>
    <s v="Wilson Electronics DB Pro Signal Booster"/>
    <n v="859.2"/>
    <n v="3"/>
    <n v="75.180000000000007"/>
  </r>
  <r>
    <s v="24-09-2017"/>
    <x v="3"/>
    <x v="8"/>
    <x v="346"/>
    <x v="5"/>
    <x v="0"/>
    <x v="14"/>
    <s v="Socket Bluetooth Cordless Hand Scanner (CHS)"/>
    <n v="506.28"/>
    <n v="3"/>
    <n v="177.2"/>
  </r>
  <r>
    <s v="24-09-2017"/>
    <x v="3"/>
    <x v="8"/>
    <x v="224"/>
    <x v="11"/>
    <x v="0"/>
    <x v="2"/>
    <s v="Vtech CS6719"/>
    <n v="383.96"/>
    <n v="5"/>
    <n v="38.4"/>
  </r>
  <r>
    <s v="24-09-2017"/>
    <x v="3"/>
    <x v="8"/>
    <x v="224"/>
    <x v="11"/>
    <x v="2"/>
    <x v="9"/>
    <s v="Wilson Jones International Size A4 Ring Binders"/>
    <n v="15.57"/>
    <n v="3"/>
    <n v="-11.42"/>
  </r>
  <r>
    <s v="24-09-2017"/>
    <x v="3"/>
    <x v="8"/>
    <x v="317"/>
    <x v="1"/>
    <x v="1"/>
    <x v="5"/>
    <s v="12-1/2 Diameter Round Wall Clock"/>
    <n v="199.8"/>
    <n v="10"/>
    <n v="71.930000000000007"/>
  </r>
  <r>
    <s v="24-09-2017"/>
    <x v="3"/>
    <x v="8"/>
    <x v="622"/>
    <x v="19"/>
    <x v="2"/>
    <x v="6"/>
    <s v="Tenex Personal Filing Tote With Secure Closure Lid, Black/Frost"/>
    <n v="15.51"/>
    <n v="1"/>
    <n v="3.88"/>
  </r>
  <r>
    <s v="24-09-2017"/>
    <x v="3"/>
    <x v="8"/>
    <x v="622"/>
    <x v="19"/>
    <x v="0"/>
    <x v="2"/>
    <s v="Plantronics Encore H101 Dual Earpieces Headset"/>
    <n v="89.9"/>
    <n v="2"/>
    <n v="25.17"/>
  </r>
  <r>
    <s v="24-09-2017"/>
    <x v="3"/>
    <x v="8"/>
    <x v="622"/>
    <x v="19"/>
    <x v="2"/>
    <x v="11"/>
    <s v="Barrel Sharpener"/>
    <n v="14.28"/>
    <n v="4"/>
    <n v="3.71"/>
  </r>
  <r>
    <s v="24-09-2017"/>
    <x v="3"/>
    <x v="8"/>
    <x v="622"/>
    <x v="19"/>
    <x v="2"/>
    <x v="11"/>
    <s v="BIC Brite Liner Grip Highlighters, Assorted, 5/Pack"/>
    <n v="12.72"/>
    <n v="3"/>
    <n v="4.96"/>
  </r>
  <r>
    <s v="24-09-2017"/>
    <x v="3"/>
    <x v="8"/>
    <x v="622"/>
    <x v="19"/>
    <x v="2"/>
    <x v="8"/>
    <s v="Self-Adhesive Removable Labels"/>
    <n v="15.75"/>
    <n v="5"/>
    <n v="7.56"/>
  </r>
  <r>
    <s v="24-09-2017"/>
    <x v="3"/>
    <x v="8"/>
    <x v="390"/>
    <x v="3"/>
    <x v="1"/>
    <x v="1"/>
    <s v="GuestStacker Chair with Chrome Finish Legs"/>
    <n v="520.46"/>
    <n v="2"/>
    <n v="-14.87"/>
  </r>
  <r>
    <s v="24-09-2017"/>
    <x v="3"/>
    <x v="8"/>
    <x v="390"/>
    <x v="3"/>
    <x v="2"/>
    <x v="3"/>
    <s v="Wirebound Voice Message Log Book"/>
    <n v="11.42"/>
    <n v="3"/>
    <n v="3.71"/>
  </r>
  <r>
    <s v="24-09-2017"/>
    <x v="3"/>
    <x v="8"/>
    <x v="735"/>
    <x v="5"/>
    <x v="2"/>
    <x v="3"/>
    <s v="Array Memo Cubes"/>
    <n v="31.08"/>
    <n v="6"/>
    <n v="15.23"/>
  </r>
  <r>
    <s v="24-09-2017"/>
    <x v="3"/>
    <x v="8"/>
    <x v="735"/>
    <x v="5"/>
    <x v="2"/>
    <x v="15"/>
    <s v="Acme Value Line Scissors"/>
    <n v="7.3"/>
    <n v="2"/>
    <n v="2.19"/>
  </r>
  <r>
    <s v="24-10-2014"/>
    <x v="0"/>
    <x v="9"/>
    <x v="516"/>
    <x v="11"/>
    <x v="2"/>
    <x v="3"/>
    <s v="Xerox 210"/>
    <n v="10.37"/>
    <n v="2"/>
    <n v="3.63"/>
  </r>
  <r>
    <s v="24-10-2014"/>
    <x v="0"/>
    <x v="9"/>
    <x v="362"/>
    <x v="5"/>
    <x v="2"/>
    <x v="9"/>
    <s v="Avery Premier Heavy-Duty Binder with Round Locking Rings"/>
    <n v="34.270000000000003"/>
    <n v="3"/>
    <n v="11.14"/>
  </r>
  <r>
    <s v="24-10-2014"/>
    <x v="0"/>
    <x v="9"/>
    <x v="294"/>
    <x v="29"/>
    <x v="2"/>
    <x v="4"/>
    <s v="Advantus Map Pennant Flags and Round Head Tacks"/>
    <n v="11.85"/>
    <n v="3"/>
    <n v="3.79"/>
  </r>
  <r>
    <s v="24-10-2015"/>
    <x v="1"/>
    <x v="9"/>
    <x v="377"/>
    <x v="4"/>
    <x v="2"/>
    <x v="3"/>
    <s v="Xerox 1999"/>
    <n v="15.55"/>
    <n v="3"/>
    <n v="5.44"/>
  </r>
  <r>
    <s v="24-10-2015"/>
    <x v="1"/>
    <x v="9"/>
    <x v="377"/>
    <x v="4"/>
    <x v="1"/>
    <x v="7"/>
    <s v="KI Conference Tables"/>
    <n v="347.36"/>
    <n v="7"/>
    <n v="-69.47"/>
  </r>
  <r>
    <s v="24-10-2015"/>
    <x v="1"/>
    <x v="9"/>
    <x v="377"/>
    <x v="4"/>
    <x v="2"/>
    <x v="3"/>
    <s v="Xerox 2"/>
    <n v="10.37"/>
    <n v="2"/>
    <n v="3.63"/>
  </r>
  <r>
    <s v="24-10-2015"/>
    <x v="1"/>
    <x v="9"/>
    <x v="631"/>
    <x v="4"/>
    <x v="2"/>
    <x v="9"/>
    <s v="Avery Non-Stick Binders"/>
    <n v="3.59"/>
    <n v="4"/>
    <n v="-6.29"/>
  </r>
  <r>
    <s v="24-10-2015"/>
    <x v="1"/>
    <x v="9"/>
    <x v="502"/>
    <x v="5"/>
    <x v="1"/>
    <x v="1"/>
    <s v="Novimex High-Tech Fabric Mesh Task Chair"/>
    <n v="454.27"/>
    <n v="8"/>
    <n v="-73.819999999999993"/>
  </r>
  <r>
    <s v="24-10-2016"/>
    <x v="2"/>
    <x v="9"/>
    <x v="278"/>
    <x v="5"/>
    <x v="0"/>
    <x v="0"/>
    <s v="Micro Innovations USB RF Wireless Keyboard with Mouse"/>
    <n v="100"/>
    <n v="4"/>
    <n v="21"/>
  </r>
  <r>
    <s v="24-10-2016"/>
    <x v="2"/>
    <x v="9"/>
    <x v="278"/>
    <x v="5"/>
    <x v="0"/>
    <x v="0"/>
    <s v="Logitech VX Revolution Cordless Laser Mouse for Notebooks (Black)"/>
    <n v="359.98"/>
    <n v="2"/>
    <n v="21.6"/>
  </r>
  <r>
    <s v="24-10-2016"/>
    <x v="2"/>
    <x v="9"/>
    <x v="323"/>
    <x v="26"/>
    <x v="0"/>
    <x v="2"/>
    <s v="Apple iPhone 5C"/>
    <n v="239.98"/>
    <n v="3"/>
    <n v="18"/>
  </r>
  <r>
    <s v="24-10-2016"/>
    <x v="2"/>
    <x v="9"/>
    <x v="139"/>
    <x v="5"/>
    <x v="0"/>
    <x v="0"/>
    <s v="Razer Tiamat Over Ear 7.1 Surround Sound PC Gaming Headset"/>
    <n v="199.99"/>
    <n v="1"/>
    <n v="86"/>
  </r>
  <r>
    <s v="24-10-2016"/>
    <x v="2"/>
    <x v="9"/>
    <x v="350"/>
    <x v="4"/>
    <x v="2"/>
    <x v="3"/>
    <s v="Eureka Recycled Copy Paper 8 1/2&quot; x 11&quot;, Ream"/>
    <n v="15.55"/>
    <n v="3"/>
    <n v="5.44"/>
  </r>
  <r>
    <s v="24-10-2016"/>
    <x v="2"/>
    <x v="9"/>
    <x v="241"/>
    <x v="5"/>
    <x v="0"/>
    <x v="0"/>
    <s v="NETGEAR N750 Dual Band Wi-Fi Gigabit Router"/>
    <n v="450"/>
    <n v="5"/>
    <n v="162"/>
  </r>
  <r>
    <s v="24-10-2017"/>
    <x v="3"/>
    <x v="9"/>
    <x v="58"/>
    <x v="4"/>
    <x v="1"/>
    <x v="7"/>
    <s v="Hon 2111 Invitation Series Straight Table"/>
    <n v="517.41"/>
    <n v="5"/>
    <n v="-81.31"/>
  </r>
  <r>
    <s v="24-10-2017"/>
    <x v="3"/>
    <x v="9"/>
    <x v="208"/>
    <x v="32"/>
    <x v="2"/>
    <x v="4"/>
    <s v="Staples"/>
    <n v="11.68"/>
    <n v="4"/>
    <n v="5.26"/>
  </r>
  <r>
    <s v="24-11-2014"/>
    <x v="0"/>
    <x v="10"/>
    <x v="97"/>
    <x v="18"/>
    <x v="2"/>
    <x v="11"/>
    <s v="Crayola Colored Pencils"/>
    <n v="2.62"/>
    <n v="1"/>
    <n v="0.43"/>
  </r>
  <r>
    <s v="24-11-2014"/>
    <x v="0"/>
    <x v="10"/>
    <x v="216"/>
    <x v="5"/>
    <x v="1"/>
    <x v="5"/>
    <s v="Eldon Delta Triangular Chair Mat, 52&quot; x 58&quot;, Clear"/>
    <n v="151.72"/>
    <n v="4"/>
    <n v="27.31"/>
  </r>
  <r>
    <s v="24-11-2014"/>
    <x v="0"/>
    <x v="10"/>
    <x v="766"/>
    <x v="1"/>
    <x v="2"/>
    <x v="9"/>
    <s v="Peel &amp; Stick Add-On Corner Pockets"/>
    <n v="12.1"/>
    <n v="7"/>
    <n v="4.2300000000000004"/>
  </r>
  <r>
    <s v="24-11-2014"/>
    <x v="0"/>
    <x v="10"/>
    <x v="766"/>
    <x v="1"/>
    <x v="2"/>
    <x v="6"/>
    <s v="Carina 42&quot;Hx23 3/4&quot;W Media Storage Unit"/>
    <n v="485.88"/>
    <n v="6"/>
    <n v="9.7200000000000006"/>
  </r>
  <r>
    <s v="24-11-2014"/>
    <x v="0"/>
    <x v="10"/>
    <x v="766"/>
    <x v="1"/>
    <x v="2"/>
    <x v="3"/>
    <s v="Xerox 220"/>
    <n v="25.92"/>
    <n v="4"/>
    <n v="12.44"/>
  </r>
  <r>
    <s v="24-11-2014"/>
    <x v="0"/>
    <x v="10"/>
    <x v="766"/>
    <x v="1"/>
    <x v="2"/>
    <x v="6"/>
    <s v="Recycled Data-Pak for Archival Bound Computer Printouts, 12-1/2 x 12-1/2 x 16"/>
    <n v="197.58"/>
    <n v="2"/>
    <n v="53.35"/>
  </r>
  <r>
    <s v="24-11-2014"/>
    <x v="0"/>
    <x v="10"/>
    <x v="261"/>
    <x v="22"/>
    <x v="0"/>
    <x v="0"/>
    <s v="Memorex Mini Travel Drive 16 GB USB 2.0 Flash Drive"/>
    <n v="111.79"/>
    <n v="7"/>
    <n v="43.6"/>
  </r>
  <r>
    <s v="24-11-2014"/>
    <x v="0"/>
    <x v="10"/>
    <x v="751"/>
    <x v="5"/>
    <x v="1"/>
    <x v="1"/>
    <s v="Global Leather &amp; Oak Executive Chair, Burgundy"/>
    <n v="120.71"/>
    <n v="1"/>
    <n v="-18.11"/>
  </r>
  <r>
    <s v="24-11-2014"/>
    <x v="0"/>
    <x v="10"/>
    <x v="517"/>
    <x v="18"/>
    <x v="0"/>
    <x v="2"/>
    <s v="Samsung Galaxy S III - 16GB - pebble blue (T-Mobile)"/>
    <n v="1049.97"/>
    <n v="5"/>
    <n v="-209.99"/>
  </r>
  <r>
    <s v="24-11-2014"/>
    <x v="0"/>
    <x v="10"/>
    <x v="517"/>
    <x v="18"/>
    <x v="1"/>
    <x v="1"/>
    <s v="Global Executive Mid-Back Manager's Chair"/>
    <n v="611.05999999999995"/>
    <n v="3"/>
    <n v="-34.92"/>
  </r>
  <r>
    <s v="24-11-2014"/>
    <x v="0"/>
    <x v="10"/>
    <x v="349"/>
    <x v="3"/>
    <x v="2"/>
    <x v="6"/>
    <s v="Fellowes Super Stor/Drawer Files"/>
    <n v="646.20000000000005"/>
    <n v="5"/>
    <n v="-8.08"/>
  </r>
  <r>
    <s v="24-11-2014"/>
    <x v="0"/>
    <x v="10"/>
    <x v="616"/>
    <x v="18"/>
    <x v="1"/>
    <x v="5"/>
    <s v="Eldon 200 Class Desk Accessories, Burgundy"/>
    <n v="35.17"/>
    <n v="7"/>
    <n v="9.67"/>
  </r>
  <r>
    <s v="24-11-2014"/>
    <x v="0"/>
    <x v="10"/>
    <x v="616"/>
    <x v="18"/>
    <x v="0"/>
    <x v="2"/>
    <s v="Samsung Galaxy S4"/>
    <n v="1502.38"/>
    <n v="4"/>
    <n v="-250.4"/>
  </r>
  <r>
    <s v="24-11-2014"/>
    <x v="0"/>
    <x v="10"/>
    <x v="736"/>
    <x v="10"/>
    <x v="2"/>
    <x v="11"/>
    <s v="Hunt PowerHouse Electric Pencil Sharpener, Blue"/>
    <n v="151.91999999999999"/>
    <n v="4"/>
    <n v="45.58"/>
  </r>
  <r>
    <s v="24-11-2014"/>
    <x v="0"/>
    <x v="10"/>
    <x v="736"/>
    <x v="10"/>
    <x v="2"/>
    <x v="8"/>
    <s v="Dot Matrix Printer Tape Reel Labels, White, 5000/Box"/>
    <n v="196.62"/>
    <n v="2"/>
    <n v="96.34"/>
  </r>
  <r>
    <s v="24-11-2014"/>
    <x v="0"/>
    <x v="10"/>
    <x v="736"/>
    <x v="10"/>
    <x v="2"/>
    <x v="3"/>
    <s v="Xerox 1885"/>
    <n v="144.12"/>
    <n v="3"/>
    <n v="69.180000000000007"/>
  </r>
  <r>
    <s v="24-11-2014"/>
    <x v="0"/>
    <x v="10"/>
    <x v="736"/>
    <x v="10"/>
    <x v="2"/>
    <x v="3"/>
    <s v="Adams Telephone Message Book w/Frequently-Called Numbers Space, 400 Messages per Book"/>
    <n v="15.96"/>
    <n v="2"/>
    <n v="7.98"/>
  </r>
  <r>
    <s v="24-11-2014"/>
    <x v="0"/>
    <x v="10"/>
    <x v="165"/>
    <x v="20"/>
    <x v="1"/>
    <x v="5"/>
    <s v="Executive Impressions 14&quot;"/>
    <n v="111.15"/>
    <n v="5"/>
    <n v="48.91"/>
  </r>
  <r>
    <s v="24-11-2014"/>
    <x v="0"/>
    <x v="10"/>
    <x v="419"/>
    <x v="18"/>
    <x v="2"/>
    <x v="9"/>
    <s v="Acco Expandable Hanging Binders"/>
    <n v="5.74"/>
    <n v="3"/>
    <n v="-4.59"/>
  </r>
  <r>
    <s v="24-11-2015"/>
    <x v="1"/>
    <x v="10"/>
    <x v="6"/>
    <x v="5"/>
    <x v="0"/>
    <x v="0"/>
    <s v="Verbatim 25 GB 6x Blu-ray Single Layer Recordable Disc, 3/Pack"/>
    <n v="13.98"/>
    <n v="2"/>
    <n v="6.15"/>
  </r>
  <r>
    <s v="24-11-2015"/>
    <x v="1"/>
    <x v="10"/>
    <x v="6"/>
    <x v="5"/>
    <x v="2"/>
    <x v="9"/>
    <s v="Acco PRESSTEX Data Binder with Storage Hooks, Dark Blue, 14 7/8&quot; X 11&quot;"/>
    <n v="25.82"/>
    <n v="6"/>
    <n v="9.36"/>
  </r>
  <r>
    <s v="24-11-2015"/>
    <x v="1"/>
    <x v="10"/>
    <x v="6"/>
    <x v="5"/>
    <x v="2"/>
    <x v="3"/>
    <s v="Xerox 1943"/>
    <n v="146.72999999999999"/>
    <n v="3"/>
    <n v="68.959999999999994"/>
  </r>
  <r>
    <s v="24-11-2015"/>
    <x v="1"/>
    <x v="10"/>
    <x v="6"/>
    <x v="5"/>
    <x v="1"/>
    <x v="5"/>
    <s v="Luxo Economy Swing Arm Lamp"/>
    <n v="79.760000000000005"/>
    <n v="4"/>
    <n v="22.33"/>
  </r>
  <r>
    <s v="24-11-2015"/>
    <x v="1"/>
    <x v="10"/>
    <x v="69"/>
    <x v="5"/>
    <x v="2"/>
    <x v="3"/>
    <s v="Xerox 1919"/>
    <n v="368.91"/>
    <n v="9"/>
    <n v="180.77"/>
  </r>
  <r>
    <s v="24-11-2015"/>
    <x v="1"/>
    <x v="10"/>
    <x v="69"/>
    <x v="5"/>
    <x v="2"/>
    <x v="11"/>
    <s v="Prang Colored Pencils"/>
    <n v="14.7"/>
    <n v="5"/>
    <n v="6.62"/>
  </r>
  <r>
    <s v="24-11-2015"/>
    <x v="1"/>
    <x v="10"/>
    <x v="225"/>
    <x v="5"/>
    <x v="2"/>
    <x v="9"/>
    <s v="Avery Reinforcements for Hole-Punch Pages"/>
    <n v="3.17"/>
    <n v="2"/>
    <n v="0.99"/>
  </r>
  <r>
    <s v="24-11-2015"/>
    <x v="1"/>
    <x v="10"/>
    <x v="225"/>
    <x v="5"/>
    <x v="2"/>
    <x v="3"/>
    <s v="Xerox 225"/>
    <n v="19.440000000000001"/>
    <n v="3"/>
    <n v="9.33"/>
  </r>
  <r>
    <s v="24-11-2015"/>
    <x v="1"/>
    <x v="10"/>
    <x v="225"/>
    <x v="5"/>
    <x v="2"/>
    <x v="6"/>
    <s v="Fellowes Bankers Box Staxonsteel Drawer File/Stacking System"/>
    <n v="454.86"/>
    <n v="7"/>
    <n v="54.58"/>
  </r>
  <r>
    <s v="24-11-2015"/>
    <x v="1"/>
    <x v="10"/>
    <x v="225"/>
    <x v="5"/>
    <x v="2"/>
    <x v="9"/>
    <s v="Avery Premier Heavy-Duty Binder with Round Locking Rings"/>
    <n v="91.39"/>
    <n v="8"/>
    <n v="29.7"/>
  </r>
  <r>
    <s v="24-11-2016"/>
    <x v="2"/>
    <x v="10"/>
    <x v="242"/>
    <x v="13"/>
    <x v="2"/>
    <x v="4"/>
    <s v="Stockwell Gold Paper Clips"/>
    <n v="4.42"/>
    <n v="3"/>
    <n v="1.6"/>
  </r>
  <r>
    <s v="24-11-2016"/>
    <x v="2"/>
    <x v="10"/>
    <x v="108"/>
    <x v="2"/>
    <x v="2"/>
    <x v="9"/>
    <s v="Acco PRESSTEX Data Binder with Storage Hooks, Light Blue, 9 1/2&quot; X 11&quot;"/>
    <n v="17.22"/>
    <n v="4"/>
    <n v="6.03"/>
  </r>
  <r>
    <s v="24-11-2016"/>
    <x v="2"/>
    <x v="10"/>
    <x v="108"/>
    <x v="2"/>
    <x v="2"/>
    <x v="3"/>
    <s v="Xerox 196"/>
    <n v="11.56"/>
    <n v="2"/>
    <n v="5.66"/>
  </r>
  <r>
    <s v="24-11-2016"/>
    <x v="2"/>
    <x v="10"/>
    <x v="108"/>
    <x v="2"/>
    <x v="0"/>
    <x v="0"/>
    <s v="SanDisk Ultra 32 GB MicroSDHC Class 10 Memory Card"/>
    <n v="88.4"/>
    <n v="4"/>
    <n v="11.49"/>
  </r>
  <r>
    <s v="24-11-2016"/>
    <x v="2"/>
    <x v="10"/>
    <x v="108"/>
    <x v="2"/>
    <x v="2"/>
    <x v="3"/>
    <s v="Xerox 217"/>
    <n v="6.48"/>
    <n v="1"/>
    <n v="3.11"/>
  </r>
  <r>
    <s v="24-11-2016"/>
    <x v="2"/>
    <x v="10"/>
    <x v="419"/>
    <x v="5"/>
    <x v="0"/>
    <x v="2"/>
    <s v="iKross Bluetooth Portable Keyboard + Cell Phone Stand Holder + Brush for Apple iPhone 5S 5C 5, 4S 4"/>
    <n v="33.520000000000003"/>
    <n v="2"/>
    <n v="3.35"/>
  </r>
  <r>
    <s v="24-11-2016"/>
    <x v="2"/>
    <x v="10"/>
    <x v="419"/>
    <x v="5"/>
    <x v="1"/>
    <x v="5"/>
    <s v="DAX Value U-Channel Document Frames, Easel Back"/>
    <n v="9.94"/>
    <n v="2"/>
    <n v="3.08"/>
  </r>
  <r>
    <s v="24-11-2016"/>
    <x v="2"/>
    <x v="10"/>
    <x v="653"/>
    <x v="4"/>
    <x v="2"/>
    <x v="6"/>
    <s v="Sterilite Officeware Hinged File Box"/>
    <n v="41.92"/>
    <n v="5"/>
    <n v="3.67"/>
  </r>
  <r>
    <s v="24-11-2016"/>
    <x v="2"/>
    <x v="10"/>
    <x v="653"/>
    <x v="4"/>
    <x v="0"/>
    <x v="0"/>
    <s v="Logitech G19 Programmable Gaming Keyboard"/>
    <n v="297.58"/>
    <n v="3"/>
    <n v="-7.44"/>
  </r>
  <r>
    <s v="24-11-2016"/>
    <x v="2"/>
    <x v="10"/>
    <x v="653"/>
    <x v="4"/>
    <x v="2"/>
    <x v="4"/>
    <s v="Colored Push Pins"/>
    <n v="4.34"/>
    <n v="3"/>
    <n v="0.87"/>
  </r>
  <r>
    <s v="24-11-2016"/>
    <x v="2"/>
    <x v="10"/>
    <x v="653"/>
    <x v="4"/>
    <x v="0"/>
    <x v="0"/>
    <s v="Logitech G105 Gaming Keyboard"/>
    <n v="94.99"/>
    <n v="2"/>
    <n v="-2.37"/>
  </r>
  <r>
    <s v="24-11-2016"/>
    <x v="2"/>
    <x v="10"/>
    <x v="653"/>
    <x v="4"/>
    <x v="2"/>
    <x v="3"/>
    <s v="Xerox 1925"/>
    <n v="74.349999999999994"/>
    <n v="3"/>
    <n v="23.24"/>
  </r>
  <r>
    <s v="24-11-2016"/>
    <x v="2"/>
    <x v="10"/>
    <x v="653"/>
    <x v="4"/>
    <x v="2"/>
    <x v="11"/>
    <s v="Dixon My First Ticonderoga Pencil, #2"/>
    <n v="14.04"/>
    <n v="3"/>
    <n v="1.58"/>
  </r>
  <r>
    <s v="24-11-2016"/>
    <x v="2"/>
    <x v="10"/>
    <x v="710"/>
    <x v="16"/>
    <x v="2"/>
    <x v="3"/>
    <s v="IBM Multi-Purpose Copy Paper, 8 1/2 x 11&quot;, Case"/>
    <n v="24.78"/>
    <n v="1"/>
    <n v="7.75"/>
  </r>
  <r>
    <s v="24-11-2016"/>
    <x v="2"/>
    <x v="10"/>
    <x v="177"/>
    <x v="4"/>
    <x v="0"/>
    <x v="2"/>
    <s v="AT&amp;T 1080 Phone"/>
    <n v="657.55"/>
    <n v="6"/>
    <n v="49.32"/>
  </r>
  <r>
    <s v="24-11-2016"/>
    <x v="2"/>
    <x v="10"/>
    <x v="406"/>
    <x v="5"/>
    <x v="0"/>
    <x v="0"/>
    <s v="Plantronics CS510 - Over-the-Head monaural Wireless Headset System"/>
    <n v="659.9"/>
    <n v="2"/>
    <n v="217.77"/>
  </r>
  <r>
    <s v="24-11-2016"/>
    <x v="2"/>
    <x v="10"/>
    <x v="406"/>
    <x v="5"/>
    <x v="1"/>
    <x v="1"/>
    <s v="Global Leather Executive Chair"/>
    <n v="1684.75"/>
    <n v="6"/>
    <n v="210.59"/>
  </r>
  <r>
    <s v="24-11-2016"/>
    <x v="2"/>
    <x v="10"/>
    <x v="406"/>
    <x v="5"/>
    <x v="0"/>
    <x v="0"/>
    <s v="Logitech G500s Laser Gaming Mouse with Adjustable Weight Tuning"/>
    <n v="559.91999999999996"/>
    <n v="8"/>
    <n v="190.37"/>
  </r>
  <r>
    <s v="24-11-2016"/>
    <x v="2"/>
    <x v="10"/>
    <x v="456"/>
    <x v="1"/>
    <x v="2"/>
    <x v="9"/>
    <s v="Ibico Hi-Tech Manual Binding System"/>
    <n v="1219.96"/>
    <n v="5"/>
    <n v="381.24"/>
  </r>
  <r>
    <s v="24-11-2016"/>
    <x v="2"/>
    <x v="10"/>
    <x v="280"/>
    <x v="24"/>
    <x v="1"/>
    <x v="5"/>
    <s v="Howard Miller 11-1/2&quot; Diameter Ridgewood Wall Clock"/>
    <n v="207.76"/>
    <n v="4"/>
    <n v="85.18"/>
  </r>
  <r>
    <s v="24-11-2016"/>
    <x v="2"/>
    <x v="10"/>
    <x v="405"/>
    <x v="18"/>
    <x v="2"/>
    <x v="13"/>
    <s v="Brown Kraft Recycled Envelopes"/>
    <n v="40.75"/>
    <n v="3"/>
    <n v="15.28"/>
  </r>
  <r>
    <s v="24-11-2016"/>
    <x v="2"/>
    <x v="10"/>
    <x v="405"/>
    <x v="18"/>
    <x v="0"/>
    <x v="0"/>
    <s v="V7 USB Numeric Keypad"/>
    <n v="139.96"/>
    <n v="5"/>
    <n v="-22.74"/>
  </r>
  <r>
    <s v="24-11-2016"/>
    <x v="2"/>
    <x v="10"/>
    <x v="690"/>
    <x v="1"/>
    <x v="2"/>
    <x v="15"/>
    <s v="Elite 5&quot; Scissors"/>
    <n v="25.35"/>
    <n v="3"/>
    <n v="7.61"/>
  </r>
  <r>
    <s v="24-11-2016"/>
    <x v="2"/>
    <x v="10"/>
    <x v="771"/>
    <x v="1"/>
    <x v="1"/>
    <x v="5"/>
    <s v="Howard Miller Distant Time Traveler Alarm Clock"/>
    <n v="82.26"/>
    <n v="3"/>
    <n v="33.729999999999997"/>
  </r>
  <r>
    <s v="24-11-2016"/>
    <x v="2"/>
    <x v="10"/>
    <x v="683"/>
    <x v="11"/>
    <x v="1"/>
    <x v="16"/>
    <s v="O'Sullivan Cherrywood Estates Traditional Bookcase"/>
    <n v="339.92"/>
    <n v="5"/>
    <n v="8.5"/>
  </r>
  <r>
    <s v="24-11-2016"/>
    <x v="2"/>
    <x v="10"/>
    <x v="683"/>
    <x v="11"/>
    <x v="2"/>
    <x v="3"/>
    <s v="Tops Wirebound Message Log Books"/>
    <n v="10.53"/>
    <n v="4"/>
    <n v="3.42"/>
  </r>
  <r>
    <s v="24-11-2016"/>
    <x v="2"/>
    <x v="10"/>
    <x v="683"/>
    <x v="11"/>
    <x v="2"/>
    <x v="10"/>
    <s v="Fellowes Advanced Computer Series Surge Protectors"/>
    <n v="42.38"/>
    <n v="2"/>
    <n v="4.24"/>
  </r>
  <r>
    <s v="24-11-2017"/>
    <x v="3"/>
    <x v="10"/>
    <x v="591"/>
    <x v="4"/>
    <x v="2"/>
    <x v="4"/>
    <s v="Advantus T-Pin Paper Clips"/>
    <n v="10.82"/>
    <n v="3"/>
    <n v="2.57"/>
  </r>
  <r>
    <s v="24-11-2017"/>
    <x v="3"/>
    <x v="10"/>
    <x v="493"/>
    <x v="2"/>
    <x v="2"/>
    <x v="3"/>
    <s v="Adams Telephone Message Book W/Dividers/Space For Phone Numbers, 5 1/4&quot;X8 1/2&quot;, 300/Messages"/>
    <n v="5.88"/>
    <n v="1"/>
    <n v="2.88"/>
  </r>
  <r>
    <s v="24-11-2017"/>
    <x v="3"/>
    <x v="10"/>
    <x v="493"/>
    <x v="2"/>
    <x v="1"/>
    <x v="1"/>
    <s v="Global Ergonomic Managers Chair"/>
    <n v="977.29"/>
    <n v="6"/>
    <n v="173.74"/>
  </r>
  <r>
    <s v="24-11-2017"/>
    <x v="3"/>
    <x v="10"/>
    <x v="180"/>
    <x v="29"/>
    <x v="0"/>
    <x v="2"/>
    <s v="Motorla HX550 Universal Bluetooth Headset"/>
    <n v="79.099999999999994"/>
    <n v="2"/>
    <n v="39.549999999999997"/>
  </r>
  <r>
    <s v="24-11-2017"/>
    <x v="3"/>
    <x v="10"/>
    <x v="180"/>
    <x v="29"/>
    <x v="2"/>
    <x v="9"/>
    <s v="Wilson Jones Ledger-Size, Piano-Hinge Binder, 2&quot;, Blue"/>
    <n v="327.84"/>
    <n v="8"/>
    <n v="157.36000000000001"/>
  </r>
  <r>
    <s v="24-11-2017"/>
    <x v="3"/>
    <x v="10"/>
    <x v="430"/>
    <x v="17"/>
    <x v="2"/>
    <x v="9"/>
    <s v="Avery Durable Binders"/>
    <n v="2.88"/>
    <n v="1"/>
    <n v="1.41"/>
  </r>
  <r>
    <s v="24-11-2017"/>
    <x v="3"/>
    <x v="10"/>
    <x v="430"/>
    <x v="17"/>
    <x v="2"/>
    <x v="6"/>
    <s v="Iceberg Mobile Mega Data/Printer Cart"/>
    <n v="1443.96"/>
    <n v="12"/>
    <n v="375.43"/>
  </r>
  <r>
    <s v="24-11-2017"/>
    <x v="3"/>
    <x v="10"/>
    <x v="578"/>
    <x v="23"/>
    <x v="2"/>
    <x v="9"/>
    <s v="GBC Recycled Grain Textured Covers"/>
    <n v="20.72"/>
    <n v="2"/>
    <n v="-15.2"/>
  </r>
  <r>
    <s v="24-11-2017"/>
    <x v="3"/>
    <x v="10"/>
    <x v="578"/>
    <x v="23"/>
    <x v="2"/>
    <x v="6"/>
    <s v="Fellowes Bankers Box Staxonsteel Drawer File/Stacking System"/>
    <n v="415.87"/>
    <n v="8"/>
    <n v="-41.59"/>
  </r>
  <r>
    <s v="24-11-2017"/>
    <x v="3"/>
    <x v="10"/>
    <x v="64"/>
    <x v="12"/>
    <x v="2"/>
    <x v="9"/>
    <s v="Avery Durable Slant Ring Binders"/>
    <n v="19.010000000000002"/>
    <n v="8"/>
    <n v="-12.67"/>
  </r>
  <r>
    <s v="24-11-2017"/>
    <x v="3"/>
    <x v="10"/>
    <x v="269"/>
    <x v="2"/>
    <x v="2"/>
    <x v="11"/>
    <s v="Crayola Anti Dust Chalk, 12/Pack"/>
    <n v="16.38"/>
    <n v="9"/>
    <n v="7.37"/>
  </r>
  <r>
    <s v="24-11-2017"/>
    <x v="3"/>
    <x v="10"/>
    <x v="269"/>
    <x v="2"/>
    <x v="2"/>
    <x v="13"/>
    <s v="Ames Color-File Green Diamond Border X-ray Mailers"/>
    <n v="167.96"/>
    <n v="2"/>
    <n v="78.94"/>
  </r>
  <r>
    <s v="24-11-2017"/>
    <x v="3"/>
    <x v="10"/>
    <x v="269"/>
    <x v="2"/>
    <x v="1"/>
    <x v="16"/>
    <s v="O'Sullivan Plantations 2-Door Library in Landvery Oak"/>
    <n v="321.57"/>
    <n v="2"/>
    <n v="-16.079999999999998"/>
  </r>
  <r>
    <s v="24-11-2017"/>
    <x v="3"/>
    <x v="10"/>
    <x v="269"/>
    <x v="2"/>
    <x v="2"/>
    <x v="3"/>
    <s v="Xerox 214"/>
    <n v="12.96"/>
    <n v="2"/>
    <n v="6.22"/>
  </r>
  <r>
    <s v="24-11-2017"/>
    <x v="3"/>
    <x v="10"/>
    <x v="233"/>
    <x v="5"/>
    <x v="2"/>
    <x v="11"/>
    <s v="BIC Liqua Brite Liner"/>
    <n v="27.76"/>
    <n v="4"/>
    <n v="9.99"/>
  </r>
  <r>
    <s v="24-11-2017"/>
    <x v="3"/>
    <x v="10"/>
    <x v="326"/>
    <x v="13"/>
    <x v="0"/>
    <x v="2"/>
    <s v="Blue Parrot B250XT Professional Grade Wireless Bluetooth Headset with"/>
    <n v="89.99"/>
    <n v="2"/>
    <n v="-15"/>
  </r>
  <r>
    <s v="24-11-2017"/>
    <x v="3"/>
    <x v="10"/>
    <x v="326"/>
    <x v="13"/>
    <x v="2"/>
    <x v="3"/>
    <s v="Xerox 1919"/>
    <n v="229.54"/>
    <n v="7"/>
    <n v="83.21"/>
  </r>
  <r>
    <s v="24-11-2017"/>
    <x v="3"/>
    <x v="10"/>
    <x v="277"/>
    <x v="39"/>
    <x v="2"/>
    <x v="6"/>
    <s v="Fellowes Bases and Tops For Staxonsteel/High-Stak Systems"/>
    <n v="33.29"/>
    <n v="1"/>
    <n v="7.99"/>
  </r>
  <r>
    <s v="24-11-2017"/>
    <x v="3"/>
    <x v="10"/>
    <x v="143"/>
    <x v="5"/>
    <x v="2"/>
    <x v="3"/>
    <s v="Southworth 100% Résumé Paper, 24lb."/>
    <n v="7.78"/>
    <n v="1"/>
    <n v="3.5"/>
  </r>
  <r>
    <s v="24-11-2017"/>
    <x v="3"/>
    <x v="10"/>
    <x v="544"/>
    <x v="4"/>
    <x v="2"/>
    <x v="10"/>
    <s v="Holmes Replacement Filter for HEPA Air Cleaner, Very Large Room, HEPA Filter"/>
    <n v="13.76"/>
    <n v="1"/>
    <n v="-24.77"/>
  </r>
  <r>
    <s v="24-11-2017"/>
    <x v="3"/>
    <x v="10"/>
    <x v="655"/>
    <x v="26"/>
    <x v="2"/>
    <x v="9"/>
    <s v="Mead 1st Gear 2&quot; Zipper Binder, Asst. Colors"/>
    <n v="11.67"/>
    <n v="3"/>
    <n v="-7.78"/>
  </r>
  <r>
    <s v="24-11-2017"/>
    <x v="3"/>
    <x v="10"/>
    <x v="655"/>
    <x v="26"/>
    <x v="2"/>
    <x v="13"/>
    <s v="Peel &amp; Seel Recycled Catalog Envelopes, Brown"/>
    <n v="64.849999999999994"/>
    <n v="7"/>
    <n v="24.32"/>
  </r>
  <r>
    <s v="24-11-2017"/>
    <x v="3"/>
    <x v="10"/>
    <x v="86"/>
    <x v="5"/>
    <x v="1"/>
    <x v="7"/>
    <s v="Hon Practical Foundations 30 x 60 Training Table, Light Gray/Charcoal"/>
    <n v="364.08"/>
    <n v="2"/>
    <n v="9.1"/>
  </r>
  <r>
    <s v="24-11-2017"/>
    <x v="3"/>
    <x v="10"/>
    <x v="86"/>
    <x v="5"/>
    <x v="1"/>
    <x v="7"/>
    <s v="Hon 61000 Series Interactive Training Tables"/>
    <n v="71.09"/>
    <n v="2"/>
    <n v="-1.78"/>
  </r>
  <r>
    <s v="24-11-2017"/>
    <x v="3"/>
    <x v="10"/>
    <x v="192"/>
    <x v="5"/>
    <x v="0"/>
    <x v="0"/>
    <s v="Memorex Mini Travel Drive 16 GB USB 2.0 Flash Drive"/>
    <n v="223.58"/>
    <n v="14"/>
    <n v="87.2"/>
  </r>
  <r>
    <s v="24-12-2014"/>
    <x v="0"/>
    <x v="11"/>
    <x v="178"/>
    <x v="11"/>
    <x v="2"/>
    <x v="3"/>
    <s v="Xerox 1974"/>
    <n v="9.57"/>
    <n v="2"/>
    <n v="3.47"/>
  </r>
  <r>
    <s v="24-12-2014"/>
    <x v="0"/>
    <x v="11"/>
    <x v="30"/>
    <x v="18"/>
    <x v="1"/>
    <x v="5"/>
    <s v="Master Giant Foot Doorstop, Safety Yellow"/>
    <n v="30.36"/>
    <n v="5"/>
    <n v="8.73"/>
  </r>
  <r>
    <s v="24-12-2014"/>
    <x v="0"/>
    <x v="11"/>
    <x v="368"/>
    <x v="5"/>
    <x v="2"/>
    <x v="6"/>
    <s v="Letter Size Cart"/>
    <n v="142.86000000000001"/>
    <n v="1"/>
    <n v="41.43"/>
  </r>
  <r>
    <s v="24-12-2014"/>
    <x v="0"/>
    <x v="11"/>
    <x v="368"/>
    <x v="5"/>
    <x v="1"/>
    <x v="1"/>
    <s v="Global Value Mid-Back Manager's Chair, Gray"/>
    <n v="292.27"/>
    <n v="6"/>
    <n v="18.27"/>
  </r>
  <r>
    <s v="24-12-2014"/>
    <x v="0"/>
    <x v="11"/>
    <x v="300"/>
    <x v="5"/>
    <x v="0"/>
    <x v="2"/>
    <s v="Seidio BD2-HK3IPH5-BK DILEX Case and Holster Combo for Apple iPhone 5/5s - Black"/>
    <n v="173.66"/>
    <n v="7"/>
    <n v="17.37"/>
  </r>
  <r>
    <s v="24-12-2014"/>
    <x v="0"/>
    <x v="11"/>
    <x v="300"/>
    <x v="5"/>
    <x v="2"/>
    <x v="10"/>
    <s v="Avanti 4.4 Cu. Ft. Refrigerator"/>
    <n v="361.96"/>
    <n v="2"/>
    <n v="101.35"/>
  </r>
  <r>
    <s v="24-12-2014"/>
    <x v="0"/>
    <x v="11"/>
    <x v="300"/>
    <x v="5"/>
    <x v="0"/>
    <x v="0"/>
    <s v="Sony 32GB Class 10 Micro SDHC R40 Memory Card"/>
    <n v="62.85"/>
    <n v="3"/>
    <n v="13.2"/>
  </r>
  <r>
    <s v="24-12-2014"/>
    <x v="0"/>
    <x v="11"/>
    <x v="300"/>
    <x v="5"/>
    <x v="0"/>
    <x v="2"/>
    <s v="Cisco Unified IP Phone 7945G VoIP phone"/>
    <n v="818.38"/>
    <n v="3"/>
    <n v="51.15"/>
  </r>
  <r>
    <s v="24-12-2014"/>
    <x v="0"/>
    <x v="11"/>
    <x v="300"/>
    <x v="5"/>
    <x v="2"/>
    <x v="6"/>
    <s v="Tennsco Commercial Shelving"/>
    <n v="20.34"/>
    <n v="1"/>
    <n v="0.2"/>
  </r>
  <r>
    <s v="24-12-2014"/>
    <x v="0"/>
    <x v="11"/>
    <x v="300"/>
    <x v="5"/>
    <x v="1"/>
    <x v="5"/>
    <s v="Westinghouse Floor Lamp with Metal Mesh Shade, Black"/>
    <n v="23.99"/>
    <n v="1"/>
    <n v="5.52"/>
  </r>
  <r>
    <s v="24-12-2014"/>
    <x v="0"/>
    <x v="11"/>
    <x v="472"/>
    <x v="5"/>
    <x v="2"/>
    <x v="10"/>
    <s v="Belkin 7-Outlet SurgeMaster Home Series"/>
    <n v="13.97"/>
    <n v="1"/>
    <n v="3.63"/>
  </r>
  <r>
    <s v="24-12-2015"/>
    <x v="1"/>
    <x v="11"/>
    <x v="155"/>
    <x v="18"/>
    <x v="2"/>
    <x v="4"/>
    <s v="OIC Bulk Pack Metal Binder Clips"/>
    <n v="5.58"/>
    <n v="2"/>
    <n v="1.81"/>
  </r>
  <r>
    <s v="24-12-2015"/>
    <x v="1"/>
    <x v="11"/>
    <x v="155"/>
    <x v="18"/>
    <x v="2"/>
    <x v="3"/>
    <s v="While You Were Out Pads, 50 per Pad, 4 x 5 1/4, Green Cycle"/>
    <n v="22.7"/>
    <n v="6"/>
    <n v="8.23"/>
  </r>
  <r>
    <s v="24-12-2015"/>
    <x v="1"/>
    <x v="11"/>
    <x v="155"/>
    <x v="18"/>
    <x v="2"/>
    <x v="9"/>
    <s v="Ibico Standard Transparent Covers"/>
    <n v="19.78"/>
    <n v="4"/>
    <n v="-13.84"/>
  </r>
  <r>
    <s v="24-12-2015"/>
    <x v="1"/>
    <x v="11"/>
    <x v="155"/>
    <x v="18"/>
    <x v="1"/>
    <x v="5"/>
    <s v="Executive Impressions 14&quot; Two-Color Numerals Wall Clock"/>
    <n v="72.7"/>
    <n v="4"/>
    <n v="19.079999999999998"/>
  </r>
  <r>
    <s v="24-12-2015"/>
    <x v="1"/>
    <x v="11"/>
    <x v="155"/>
    <x v="18"/>
    <x v="0"/>
    <x v="14"/>
    <s v="Swingline SM12-08 MicroCut Jam Free Shredder"/>
    <n v="479.99"/>
    <n v="4"/>
    <n v="-383.99"/>
  </r>
  <r>
    <s v="24-12-2015"/>
    <x v="1"/>
    <x v="11"/>
    <x v="155"/>
    <x v="18"/>
    <x v="2"/>
    <x v="11"/>
    <s v="Stanley Bostitch Contemporary Electric Pencil Sharpeners"/>
    <n v="27.17"/>
    <n v="2"/>
    <n v="2.72"/>
  </r>
  <r>
    <s v="24-12-2015"/>
    <x v="1"/>
    <x v="11"/>
    <x v="322"/>
    <x v="2"/>
    <x v="2"/>
    <x v="3"/>
    <s v="Xerox 1887"/>
    <n v="132.79"/>
    <n v="7"/>
    <n v="63.74"/>
  </r>
  <r>
    <s v="24-12-2015"/>
    <x v="1"/>
    <x v="11"/>
    <x v="322"/>
    <x v="2"/>
    <x v="2"/>
    <x v="3"/>
    <s v="Xerox 1967"/>
    <n v="12.96"/>
    <n v="2"/>
    <n v="6.22"/>
  </r>
  <r>
    <s v="24-12-2015"/>
    <x v="1"/>
    <x v="11"/>
    <x v="322"/>
    <x v="2"/>
    <x v="2"/>
    <x v="8"/>
    <s v="Smead Alpha-Z Color-Coded Second Alphabetical Labels and Starter Set"/>
    <n v="21.56"/>
    <n v="7"/>
    <n v="10.35"/>
  </r>
  <r>
    <s v="24-12-2015"/>
    <x v="1"/>
    <x v="11"/>
    <x v="760"/>
    <x v="15"/>
    <x v="1"/>
    <x v="16"/>
    <s v="Atlantic Metals Mobile 4-Shelf Bookcases, Custom Colors"/>
    <n v="590.05999999999995"/>
    <n v="7"/>
    <n v="-786.74"/>
  </r>
  <r>
    <s v="24-12-2015"/>
    <x v="1"/>
    <x v="11"/>
    <x v="760"/>
    <x v="15"/>
    <x v="2"/>
    <x v="11"/>
    <s v="Dixon My First Ticonderoga Pencil, #2"/>
    <n v="14.04"/>
    <n v="3"/>
    <n v="1.58"/>
  </r>
  <r>
    <s v="24-12-2015"/>
    <x v="1"/>
    <x v="11"/>
    <x v="199"/>
    <x v="23"/>
    <x v="2"/>
    <x v="3"/>
    <s v="Computer Printout Paper with Letter-Trim Perforations"/>
    <n v="106.23"/>
    <n v="7"/>
    <n v="37.18"/>
  </r>
  <r>
    <s v="24-12-2015"/>
    <x v="1"/>
    <x v="11"/>
    <x v="199"/>
    <x v="23"/>
    <x v="0"/>
    <x v="2"/>
    <s v="ClearSounds CSC500 Amplified Spirit Phone Corded phone"/>
    <n v="111.98"/>
    <n v="2"/>
    <n v="11.2"/>
  </r>
  <r>
    <s v="24-12-2015"/>
    <x v="1"/>
    <x v="11"/>
    <x v="199"/>
    <x v="23"/>
    <x v="1"/>
    <x v="5"/>
    <s v="Magna Visual Magnetic Picture Hangers"/>
    <n v="7.71"/>
    <n v="2"/>
    <n v="1.74"/>
  </r>
  <r>
    <s v="24-12-2015"/>
    <x v="1"/>
    <x v="11"/>
    <x v="766"/>
    <x v="23"/>
    <x v="1"/>
    <x v="1"/>
    <s v="SAFCO Arco Folding Chair"/>
    <n v="883.84"/>
    <n v="4"/>
    <n v="99.43"/>
  </r>
  <r>
    <s v="24-12-2015"/>
    <x v="1"/>
    <x v="11"/>
    <x v="223"/>
    <x v="5"/>
    <x v="2"/>
    <x v="9"/>
    <s v="Avery Hole Reinforcements"/>
    <n v="19.940000000000001"/>
    <n v="4"/>
    <n v="7.23"/>
  </r>
  <r>
    <s v="24-12-2015"/>
    <x v="1"/>
    <x v="11"/>
    <x v="223"/>
    <x v="5"/>
    <x v="2"/>
    <x v="4"/>
    <s v="Vinyl Coated Wire Paper Clips in Organizer Box, 800/Box"/>
    <n v="45.92"/>
    <n v="4"/>
    <n v="21.58"/>
  </r>
  <r>
    <s v="24-12-2015"/>
    <x v="1"/>
    <x v="11"/>
    <x v="391"/>
    <x v="22"/>
    <x v="1"/>
    <x v="5"/>
    <s v="Eldon Regeneration Recycled Desk Accessories, Black"/>
    <n v="9.68"/>
    <n v="2"/>
    <n v="3.78"/>
  </r>
  <r>
    <s v="24-12-2015"/>
    <x v="1"/>
    <x v="11"/>
    <x v="391"/>
    <x v="22"/>
    <x v="0"/>
    <x v="12"/>
    <s v="Canon PC1060 Personal Laser Copier"/>
    <n v="4899.93"/>
    <n v="7"/>
    <n v="2302.9699999999998"/>
  </r>
  <r>
    <s v="24-12-2016"/>
    <x v="2"/>
    <x v="11"/>
    <x v="79"/>
    <x v="12"/>
    <x v="2"/>
    <x v="9"/>
    <s v="GBC Linen Binding Covers"/>
    <n v="27.88"/>
    <n v="3"/>
    <n v="-20.45"/>
  </r>
  <r>
    <s v="24-12-2016"/>
    <x v="2"/>
    <x v="11"/>
    <x v="79"/>
    <x v="12"/>
    <x v="2"/>
    <x v="6"/>
    <s v="Tennsco Double-Tier Lockers"/>
    <n v="540.04999999999995"/>
    <n v="3"/>
    <n v="-47.25"/>
  </r>
  <r>
    <s v="24-12-2016"/>
    <x v="2"/>
    <x v="11"/>
    <x v="79"/>
    <x v="12"/>
    <x v="0"/>
    <x v="0"/>
    <s v="Microsoft Sculpt Comfort Mouse"/>
    <n v="255.68"/>
    <n v="8"/>
    <n v="76.7"/>
  </r>
  <r>
    <s v="24-12-2016"/>
    <x v="2"/>
    <x v="11"/>
    <x v="773"/>
    <x v="1"/>
    <x v="2"/>
    <x v="3"/>
    <s v="Xerox 1898"/>
    <n v="33.4"/>
    <n v="5"/>
    <n v="16.03"/>
  </r>
  <r>
    <s v="24-12-2016"/>
    <x v="2"/>
    <x v="11"/>
    <x v="734"/>
    <x v="2"/>
    <x v="1"/>
    <x v="5"/>
    <s v="Luxo Adjustable Task Clamp Lamp"/>
    <n v="799.56"/>
    <n v="9"/>
    <n v="207.89"/>
  </r>
  <r>
    <s v="24-12-2016"/>
    <x v="2"/>
    <x v="11"/>
    <x v="364"/>
    <x v="2"/>
    <x v="0"/>
    <x v="2"/>
    <s v="Samsung Rugby III"/>
    <n v="197.97"/>
    <n v="3"/>
    <n v="53.45"/>
  </r>
  <r>
    <s v="24-12-2016"/>
    <x v="2"/>
    <x v="11"/>
    <x v="656"/>
    <x v="5"/>
    <x v="1"/>
    <x v="5"/>
    <s v="Eldon 200 Class Desk Accessories, Smoke"/>
    <n v="43.96"/>
    <n v="7"/>
    <n v="18.46"/>
  </r>
  <r>
    <s v="24-12-2016"/>
    <x v="2"/>
    <x v="11"/>
    <x v="656"/>
    <x v="5"/>
    <x v="2"/>
    <x v="13"/>
    <s v="Staple envelope"/>
    <n v="39.76"/>
    <n v="7"/>
    <n v="18.690000000000001"/>
  </r>
  <r>
    <s v="24-12-2017"/>
    <x v="3"/>
    <x v="11"/>
    <x v="312"/>
    <x v="2"/>
    <x v="2"/>
    <x v="10"/>
    <s v="Staple holder"/>
    <n v="35.909999999999997"/>
    <n v="3"/>
    <n v="9.6999999999999993"/>
  </r>
  <r>
    <s v="24-12-2017"/>
    <x v="3"/>
    <x v="11"/>
    <x v="488"/>
    <x v="2"/>
    <x v="2"/>
    <x v="9"/>
    <s v="Acco Four Pocket Poly Ring Binder with Label Holder, Smoke, 1&quot;"/>
    <n v="17.88"/>
    <n v="3"/>
    <n v="5.59"/>
  </r>
  <r>
    <s v="24-12-2017"/>
    <x v="3"/>
    <x v="11"/>
    <x v="444"/>
    <x v="1"/>
    <x v="2"/>
    <x v="6"/>
    <s v="Office Impressions Heavy Duty Welded Shelving &amp; Multimedia Storage Drawers"/>
    <n v="1003.62"/>
    <n v="6"/>
    <n v="0"/>
  </r>
  <r>
    <s v="24-12-2017"/>
    <x v="3"/>
    <x v="11"/>
    <x v="526"/>
    <x v="2"/>
    <x v="1"/>
    <x v="1"/>
    <s v="DMI Arturo Collection Mission-style Design Wood Chair"/>
    <n v="271.76"/>
    <n v="2"/>
    <n v="48.31"/>
  </r>
  <r>
    <s v="24-12-2017"/>
    <x v="3"/>
    <x v="11"/>
    <x v="526"/>
    <x v="2"/>
    <x v="2"/>
    <x v="9"/>
    <s v="DXL Angle-View Binders with Locking Rings, Black"/>
    <n v="14.38"/>
    <n v="3"/>
    <n v="4.8499999999999996"/>
  </r>
  <r>
    <s v="24-12-2017"/>
    <x v="3"/>
    <x v="11"/>
    <x v="661"/>
    <x v="2"/>
    <x v="1"/>
    <x v="5"/>
    <s v="Eldon Delta Triangular Chair Mat, 52&quot; x 58&quot;, Clear"/>
    <n v="37.93"/>
    <n v="1"/>
    <n v="6.83"/>
  </r>
  <r>
    <s v="24-12-2017"/>
    <x v="3"/>
    <x v="11"/>
    <x v="384"/>
    <x v="30"/>
    <x v="0"/>
    <x v="14"/>
    <s v="DYMO CardScan Personal V9 Business Card Scanner"/>
    <n v="479.97"/>
    <n v="3"/>
    <n v="239.99"/>
  </r>
  <r>
    <s v="24-12-2017"/>
    <x v="3"/>
    <x v="11"/>
    <x v="384"/>
    <x v="30"/>
    <x v="1"/>
    <x v="1"/>
    <s v="Iceberg Nesting Folding Chair, 19w x 6d x 43h"/>
    <n v="232.88"/>
    <n v="4"/>
    <n v="60.55"/>
  </r>
  <r>
    <s v="24-12-2017"/>
    <x v="3"/>
    <x v="11"/>
    <x v="327"/>
    <x v="5"/>
    <x v="0"/>
    <x v="12"/>
    <s v="Hewlett Packard LaserJet 3310 Copier"/>
    <n v="2879.95"/>
    <n v="6"/>
    <n v="1007.98"/>
  </r>
  <r>
    <s v="24-12-2017"/>
    <x v="3"/>
    <x v="11"/>
    <x v="327"/>
    <x v="5"/>
    <x v="2"/>
    <x v="9"/>
    <s v="Vinyl Sectional Post Binders"/>
    <n v="90.48"/>
    <n v="3"/>
    <n v="33.93"/>
  </r>
  <r>
    <s v="24-12-2017"/>
    <x v="3"/>
    <x v="11"/>
    <x v="392"/>
    <x v="23"/>
    <x v="1"/>
    <x v="5"/>
    <s v="Acrylic Self-Standing Desk Frames"/>
    <n v="8.5399999999999991"/>
    <n v="4"/>
    <n v="1.92"/>
  </r>
  <r>
    <s v="24-12-2017"/>
    <x v="3"/>
    <x v="11"/>
    <x v="392"/>
    <x v="23"/>
    <x v="1"/>
    <x v="1"/>
    <s v="Global Leather Executive Chair"/>
    <n v="842.38"/>
    <n v="3"/>
    <n v="105.3"/>
  </r>
  <r>
    <s v="24-12-2017"/>
    <x v="3"/>
    <x v="11"/>
    <x v="653"/>
    <x v="4"/>
    <x v="2"/>
    <x v="6"/>
    <s v="Economy Rollaway Files"/>
    <n v="264.32"/>
    <n v="2"/>
    <n v="19.82"/>
  </r>
  <r>
    <s v="24-12-2017"/>
    <x v="3"/>
    <x v="11"/>
    <x v="592"/>
    <x v="36"/>
    <x v="2"/>
    <x v="9"/>
    <s v="GBC Instant Index System for Binding Systems"/>
    <n v="21.31"/>
    <n v="3"/>
    <n v="7.99"/>
  </r>
  <r>
    <s v="24-12-2017"/>
    <x v="3"/>
    <x v="11"/>
    <x v="645"/>
    <x v="6"/>
    <x v="2"/>
    <x v="3"/>
    <s v="Xerox 214"/>
    <n v="19.440000000000001"/>
    <n v="3"/>
    <n v="9.33"/>
  </r>
  <r>
    <s v="24-12-2017"/>
    <x v="3"/>
    <x v="11"/>
    <x v="645"/>
    <x v="6"/>
    <x v="2"/>
    <x v="9"/>
    <s v="Avery Triangle Shaped Sheet Lifters, Black, 2/Pack"/>
    <n v="12.3"/>
    <n v="5"/>
    <n v="6.15"/>
  </r>
  <r>
    <s v="25-01-2016"/>
    <x v="2"/>
    <x v="0"/>
    <x v="704"/>
    <x v="8"/>
    <x v="2"/>
    <x v="11"/>
    <s v="Dixon Ticonderoga Maple Cedar Pencil, #2"/>
    <n v="9.2100000000000009"/>
    <n v="3"/>
    <n v="2.2999999999999998"/>
  </r>
  <r>
    <s v="25-01-2016"/>
    <x v="2"/>
    <x v="0"/>
    <x v="704"/>
    <x v="8"/>
    <x v="2"/>
    <x v="3"/>
    <s v="Telephone Message Books with Fax/Mobile Section, 4 1/4&quot; x 6&quot;"/>
    <n v="18"/>
    <n v="5"/>
    <n v="8.2799999999999994"/>
  </r>
  <r>
    <s v="25-01-2016"/>
    <x v="2"/>
    <x v="0"/>
    <x v="513"/>
    <x v="2"/>
    <x v="2"/>
    <x v="9"/>
    <s v="GBC Standard Recycled Report Covers, Clear Plastic Sheets"/>
    <n v="43.12"/>
    <n v="5"/>
    <n v="15.09"/>
  </r>
  <r>
    <s v="25-01-2016"/>
    <x v="2"/>
    <x v="0"/>
    <x v="513"/>
    <x v="2"/>
    <x v="1"/>
    <x v="7"/>
    <s v="Chromcraft Round Conference Tables"/>
    <n v="313.72000000000003"/>
    <n v="3"/>
    <n v="-99.35"/>
  </r>
  <r>
    <s v="25-01-2016"/>
    <x v="2"/>
    <x v="0"/>
    <x v="513"/>
    <x v="2"/>
    <x v="1"/>
    <x v="5"/>
    <s v="Tenex B1-RE Series Chair Mats for Low Pile Carpets"/>
    <n v="45.98"/>
    <n v="1"/>
    <n v="7.82"/>
  </r>
  <r>
    <s v="25-01-2016"/>
    <x v="2"/>
    <x v="0"/>
    <x v="513"/>
    <x v="2"/>
    <x v="2"/>
    <x v="6"/>
    <s v="SAFCO Commercial Wire Shelving, 72h"/>
    <n v="428.68"/>
    <n v="7"/>
    <n v="0"/>
  </r>
  <r>
    <s v="25-02-2015"/>
    <x v="1"/>
    <x v="1"/>
    <x v="652"/>
    <x v="6"/>
    <x v="2"/>
    <x v="8"/>
    <s v="Avery 518"/>
    <n v="3.15"/>
    <n v="1"/>
    <n v="1.51"/>
  </r>
  <r>
    <s v="25-02-2015"/>
    <x v="1"/>
    <x v="1"/>
    <x v="652"/>
    <x v="6"/>
    <x v="2"/>
    <x v="3"/>
    <s v="Adams Telephone Message Book W/Dividers/Space For Phone Numbers, 5 1/4&quot;X8 1/2&quot;, 200/Messages"/>
    <n v="22.72"/>
    <n v="4"/>
    <n v="10.220000000000001"/>
  </r>
  <r>
    <s v="25-02-2016"/>
    <x v="2"/>
    <x v="1"/>
    <x v="367"/>
    <x v="18"/>
    <x v="2"/>
    <x v="13"/>
    <s v="Staple envelope"/>
    <n v="46.72"/>
    <n v="5"/>
    <n v="17.52"/>
  </r>
  <r>
    <s v="25-02-2017"/>
    <x v="3"/>
    <x v="1"/>
    <x v="210"/>
    <x v="3"/>
    <x v="2"/>
    <x v="9"/>
    <s v="Avery Hidden Tab Dividers for Binding Systems"/>
    <n v="1.79"/>
    <n v="3"/>
    <n v="-3.04"/>
  </r>
  <r>
    <s v="25-02-2017"/>
    <x v="3"/>
    <x v="1"/>
    <x v="357"/>
    <x v="12"/>
    <x v="1"/>
    <x v="1"/>
    <s v="Global High-Back Leather Tilter, Burgundy"/>
    <n v="196.78"/>
    <n v="2"/>
    <n v="-22.14"/>
  </r>
  <r>
    <s v="25-02-2017"/>
    <x v="3"/>
    <x v="1"/>
    <x v="357"/>
    <x v="12"/>
    <x v="1"/>
    <x v="16"/>
    <s v="Bush Westfield Collection Bookcases, Medium Cherry Finish"/>
    <n v="231.92"/>
    <n v="5"/>
    <n v="5.8"/>
  </r>
  <r>
    <s v="25-03-2014"/>
    <x v="0"/>
    <x v="2"/>
    <x v="504"/>
    <x v="2"/>
    <x v="1"/>
    <x v="1"/>
    <s v="Iceberg Nesting Folding Chair, 19w x 6d x 43h"/>
    <n v="366.79"/>
    <n v="7"/>
    <n v="65.209999999999994"/>
  </r>
  <r>
    <s v="25-03-2014"/>
    <x v="0"/>
    <x v="2"/>
    <x v="593"/>
    <x v="5"/>
    <x v="2"/>
    <x v="11"/>
    <s v="Newell 35"/>
    <n v="6.56"/>
    <n v="2"/>
    <n v="1.9"/>
  </r>
  <r>
    <s v="25-03-2014"/>
    <x v="0"/>
    <x v="2"/>
    <x v="593"/>
    <x v="5"/>
    <x v="2"/>
    <x v="11"/>
    <s v="Eberhard Faber 3 1/2&quot; Golf Pencils"/>
    <n v="14.88"/>
    <n v="2"/>
    <n v="3.72"/>
  </r>
  <r>
    <s v="25-03-2014"/>
    <x v="0"/>
    <x v="2"/>
    <x v="593"/>
    <x v="5"/>
    <x v="0"/>
    <x v="0"/>
    <s v="Imation Swivel Flash Drive USB flash drive - 8 GB"/>
    <n v="45.48"/>
    <n v="4"/>
    <n v="15.92"/>
  </r>
  <r>
    <s v="25-03-2014"/>
    <x v="0"/>
    <x v="2"/>
    <x v="593"/>
    <x v="5"/>
    <x v="2"/>
    <x v="11"/>
    <s v="BIC Brite Liner Grip Highlighters, Assorted, 5/Pack"/>
    <n v="25.44"/>
    <n v="6"/>
    <n v="9.92"/>
  </r>
  <r>
    <s v="25-03-2016"/>
    <x v="2"/>
    <x v="2"/>
    <x v="32"/>
    <x v="28"/>
    <x v="0"/>
    <x v="0"/>
    <s v="Logitech P710e Mobile Speakerphone"/>
    <n v="1287.45"/>
    <n v="5"/>
    <n v="244.62"/>
  </r>
  <r>
    <s v="25-03-2016"/>
    <x v="2"/>
    <x v="2"/>
    <x v="428"/>
    <x v="2"/>
    <x v="2"/>
    <x v="11"/>
    <s v="Newell 319"/>
    <n v="59.52"/>
    <n v="3"/>
    <n v="17.86"/>
  </r>
  <r>
    <s v="25-03-2017"/>
    <x v="3"/>
    <x v="2"/>
    <x v="646"/>
    <x v="4"/>
    <x v="0"/>
    <x v="2"/>
    <s v="Panasonic KX-TG9471B"/>
    <n v="470.38"/>
    <n v="3"/>
    <n v="47.04"/>
  </r>
  <r>
    <s v="25-03-2017"/>
    <x v="3"/>
    <x v="2"/>
    <x v="52"/>
    <x v="5"/>
    <x v="2"/>
    <x v="10"/>
    <s v="Acco Smartsocket Color-Coded Six-Outlet AC Adapter Model Surge Protectors"/>
    <n v="176.04"/>
    <n v="4"/>
    <n v="45.77"/>
  </r>
  <r>
    <s v="25-03-2017"/>
    <x v="3"/>
    <x v="2"/>
    <x v="52"/>
    <x v="5"/>
    <x v="2"/>
    <x v="11"/>
    <s v="Staples in misc. colors"/>
    <n v="16.02"/>
    <n v="9"/>
    <n v="4.49"/>
  </r>
  <r>
    <s v="25-03-2017"/>
    <x v="3"/>
    <x v="2"/>
    <x v="52"/>
    <x v="5"/>
    <x v="2"/>
    <x v="9"/>
    <s v="Avery Arch Ring Binders"/>
    <n v="185.92"/>
    <n v="4"/>
    <n v="62.75"/>
  </r>
  <r>
    <s v="25-03-2017"/>
    <x v="3"/>
    <x v="2"/>
    <x v="52"/>
    <x v="5"/>
    <x v="0"/>
    <x v="2"/>
    <s v="Clearsounds A400"/>
    <n v="211.17"/>
    <n v="4"/>
    <n v="15.84"/>
  </r>
  <r>
    <s v="25-03-2017"/>
    <x v="3"/>
    <x v="2"/>
    <x v="52"/>
    <x v="5"/>
    <x v="0"/>
    <x v="12"/>
    <s v="Hewlett Packard 310 Color Digital Copier"/>
    <n v="479.98"/>
    <n v="2"/>
    <n v="60"/>
  </r>
  <r>
    <s v="25-03-2017"/>
    <x v="3"/>
    <x v="2"/>
    <x v="755"/>
    <x v="0"/>
    <x v="1"/>
    <x v="1"/>
    <s v="Global Highback Leather Tilter in Burgundy"/>
    <n v="90.99"/>
    <n v="1"/>
    <n v="14.56"/>
  </r>
  <r>
    <s v="25-03-2017"/>
    <x v="3"/>
    <x v="2"/>
    <x v="755"/>
    <x v="0"/>
    <x v="1"/>
    <x v="1"/>
    <s v="Lifetime Advantage Folding Chairs, 4/Carton"/>
    <n v="1526.56"/>
    <n v="7"/>
    <n v="427.44"/>
  </r>
  <r>
    <s v="25-03-2017"/>
    <x v="3"/>
    <x v="2"/>
    <x v="755"/>
    <x v="0"/>
    <x v="1"/>
    <x v="1"/>
    <s v="Global High-Back Leather Tilter, Burgundy"/>
    <n v="368.97"/>
    <n v="3"/>
    <n v="40.590000000000003"/>
  </r>
  <r>
    <s v="25-03-2017"/>
    <x v="3"/>
    <x v="2"/>
    <x v="457"/>
    <x v="4"/>
    <x v="2"/>
    <x v="3"/>
    <s v="Xerox 1953"/>
    <n v="6.85"/>
    <n v="2"/>
    <n v="2.14"/>
  </r>
  <r>
    <s v="25-03-2017"/>
    <x v="3"/>
    <x v="2"/>
    <x v="270"/>
    <x v="1"/>
    <x v="2"/>
    <x v="11"/>
    <s v="Newell 309"/>
    <n v="23.1"/>
    <n v="2"/>
    <n v="6.93"/>
  </r>
  <r>
    <s v="25-03-2017"/>
    <x v="3"/>
    <x v="2"/>
    <x v="192"/>
    <x v="2"/>
    <x v="2"/>
    <x v="11"/>
    <s v="Newell 311"/>
    <n v="11.05"/>
    <n v="5"/>
    <n v="2.98"/>
  </r>
  <r>
    <s v="25-04-2014"/>
    <x v="0"/>
    <x v="3"/>
    <x v="258"/>
    <x v="4"/>
    <x v="2"/>
    <x v="3"/>
    <s v="Xerox 1985"/>
    <n v="10.37"/>
    <n v="2"/>
    <n v="3.63"/>
  </r>
  <r>
    <s v="25-04-2014"/>
    <x v="0"/>
    <x v="3"/>
    <x v="258"/>
    <x v="4"/>
    <x v="2"/>
    <x v="11"/>
    <s v="12 Colored Short Pencils"/>
    <n v="6.24"/>
    <n v="3"/>
    <n v="0.55000000000000004"/>
  </r>
  <r>
    <s v="25-04-2014"/>
    <x v="0"/>
    <x v="3"/>
    <x v="497"/>
    <x v="12"/>
    <x v="0"/>
    <x v="2"/>
    <s v="AT&amp;T CL2909"/>
    <n v="302.38"/>
    <n v="3"/>
    <n v="37.799999999999997"/>
  </r>
  <r>
    <s v="25-04-2014"/>
    <x v="0"/>
    <x v="3"/>
    <x v="332"/>
    <x v="5"/>
    <x v="1"/>
    <x v="5"/>
    <s v="Tenex Traditional Chairmats for Medium Pile Carpet, Standard Lip, 36&quot; x 48&quot;"/>
    <n v="303.25"/>
    <n v="5"/>
    <n v="63.68"/>
  </r>
  <r>
    <s v="25-04-2014"/>
    <x v="0"/>
    <x v="3"/>
    <x v="332"/>
    <x v="5"/>
    <x v="2"/>
    <x v="10"/>
    <s v="Kensington 6 Outlet MasterPiece HOMEOFFICE Power Control Center"/>
    <n v="270.72000000000003"/>
    <n v="3"/>
    <n v="78.510000000000005"/>
  </r>
  <r>
    <s v="25-04-2014"/>
    <x v="0"/>
    <x v="3"/>
    <x v="332"/>
    <x v="5"/>
    <x v="1"/>
    <x v="1"/>
    <s v="GuestStacker Chair with Chrome Finish Legs"/>
    <n v="1487.04"/>
    <n v="5"/>
    <n v="148.69999999999999"/>
  </r>
  <r>
    <s v="25-04-2015"/>
    <x v="1"/>
    <x v="3"/>
    <x v="73"/>
    <x v="5"/>
    <x v="2"/>
    <x v="9"/>
    <s v="Fellowes Black Plastic Comb Bindings"/>
    <n v="13.94"/>
    <n v="3"/>
    <n v="4.53"/>
  </r>
  <r>
    <s v="25-04-2015"/>
    <x v="1"/>
    <x v="3"/>
    <x v="342"/>
    <x v="2"/>
    <x v="2"/>
    <x v="10"/>
    <s v="Holmes Replacement Filter for HEPA Air Cleaner, Very Large Room, HEPA Filter"/>
    <n v="206.43"/>
    <n v="3"/>
    <n v="90.83"/>
  </r>
  <r>
    <s v="25-04-2015"/>
    <x v="1"/>
    <x v="3"/>
    <x v="412"/>
    <x v="0"/>
    <x v="2"/>
    <x v="11"/>
    <s v="Newell 324"/>
    <n v="57.75"/>
    <n v="5"/>
    <n v="16.170000000000002"/>
  </r>
  <r>
    <s v="25-04-2015"/>
    <x v="1"/>
    <x v="3"/>
    <x v="412"/>
    <x v="0"/>
    <x v="2"/>
    <x v="10"/>
    <s v="Belkin 5 Outlet SurgeMaster Power Centers"/>
    <n v="272.39999999999998"/>
    <n v="5"/>
    <n v="76.27"/>
  </r>
  <r>
    <s v="25-04-2015"/>
    <x v="1"/>
    <x v="3"/>
    <x v="604"/>
    <x v="3"/>
    <x v="2"/>
    <x v="6"/>
    <s v="SAFCO Commercial Wire Shelving, Black"/>
    <n v="221.02"/>
    <n v="2"/>
    <n v="-55.26"/>
  </r>
  <r>
    <s v="25-04-2015"/>
    <x v="1"/>
    <x v="3"/>
    <x v="604"/>
    <x v="3"/>
    <x v="1"/>
    <x v="1"/>
    <s v="Global Armless Task Chair, Royal Blue"/>
    <n v="128.06"/>
    <n v="3"/>
    <n v="-23.78"/>
  </r>
  <r>
    <s v="25-04-2015"/>
    <x v="1"/>
    <x v="3"/>
    <x v="697"/>
    <x v="5"/>
    <x v="2"/>
    <x v="13"/>
    <s v="Laser &amp; Ink Jet Business Envelopes"/>
    <n v="21.34"/>
    <n v="2"/>
    <n v="9.82"/>
  </r>
  <r>
    <s v="25-04-2016"/>
    <x v="2"/>
    <x v="3"/>
    <x v="342"/>
    <x v="13"/>
    <x v="0"/>
    <x v="2"/>
    <s v="AT&amp;T 841000 Phone"/>
    <n v="82.8"/>
    <n v="2"/>
    <n v="-20.7"/>
  </r>
  <r>
    <s v="25-04-2016"/>
    <x v="2"/>
    <x v="3"/>
    <x v="342"/>
    <x v="13"/>
    <x v="2"/>
    <x v="9"/>
    <s v="Ibico Recycled Grain-Textured Covers"/>
    <n v="20.72"/>
    <n v="2"/>
    <n v="-13.82"/>
  </r>
  <r>
    <s v="25-04-2016"/>
    <x v="2"/>
    <x v="3"/>
    <x v="342"/>
    <x v="13"/>
    <x v="2"/>
    <x v="9"/>
    <s v="Wilson Jones Custom Binder Spines &amp; Labels"/>
    <n v="4.9000000000000004"/>
    <n v="3"/>
    <n v="-3.43"/>
  </r>
  <r>
    <s v="25-04-2017"/>
    <x v="3"/>
    <x v="3"/>
    <x v="123"/>
    <x v="5"/>
    <x v="2"/>
    <x v="9"/>
    <s v="Cardinal Slant-D Ring Binder, Heavy Gauge Vinyl"/>
    <n v="13.9"/>
    <n v="2"/>
    <n v="4.5199999999999996"/>
  </r>
  <r>
    <s v="25-04-2017"/>
    <x v="3"/>
    <x v="3"/>
    <x v="434"/>
    <x v="26"/>
    <x v="2"/>
    <x v="11"/>
    <s v="Newell 312"/>
    <n v="42.05"/>
    <n v="9"/>
    <n v="5.26"/>
  </r>
  <r>
    <s v="25-04-2017"/>
    <x v="3"/>
    <x v="3"/>
    <x v="434"/>
    <x v="26"/>
    <x v="2"/>
    <x v="11"/>
    <s v="Stanley Bostitch Contemporary Electric Pencil Sharpeners"/>
    <n v="67.92"/>
    <n v="5"/>
    <n v="6.79"/>
  </r>
  <r>
    <s v="25-04-2017"/>
    <x v="3"/>
    <x v="3"/>
    <x v="649"/>
    <x v="23"/>
    <x v="2"/>
    <x v="11"/>
    <s v="Newell 318"/>
    <n v="8.9"/>
    <n v="4"/>
    <n v="0.67"/>
  </r>
  <r>
    <s v="25-04-2017"/>
    <x v="3"/>
    <x v="3"/>
    <x v="306"/>
    <x v="5"/>
    <x v="2"/>
    <x v="3"/>
    <s v="Telephone Message Books with Fax/Mobile Section, 5 1/2&quot; x 3 3/16&quot;"/>
    <n v="19.05"/>
    <n v="3"/>
    <n v="8.76"/>
  </r>
  <r>
    <s v="25-04-2017"/>
    <x v="3"/>
    <x v="3"/>
    <x v="306"/>
    <x v="5"/>
    <x v="2"/>
    <x v="9"/>
    <s v="Surelock Post Binders"/>
    <n v="73.34"/>
    <n v="3"/>
    <n v="27.5"/>
  </r>
  <r>
    <s v="25-04-2017"/>
    <x v="3"/>
    <x v="3"/>
    <x v="92"/>
    <x v="5"/>
    <x v="0"/>
    <x v="0"/>
    <s v="Sony 64GB Class 10 Micro SDHC R40 Memory Card"/>
    <n v="107.97"/>
    <n v="3"/>
    <n v="22.67"/>
  </r>
  <r>
    <s v="25-04-2017"/>
    <x v="3"/>
    <x v="3"/>
    <x v="154"/>
    <x v="5"/>
    <x v="1"/>
    <x v="16"/>
    <s v="Bush Westfield Collection Bookcases, Medium Cherry Finish"/>
    <n v="344.98"/>
    <n v="7"/>
    <n v="28.41"/>
  </r>
  <r>
    <s v="25-05-2014"/>
    <x v="0"/>
    <x v="4"/>
    <x v="576"/>
    <x v="3"/>
    <x v="2"/>
    <x v="10"/>
    <s v="Harmony Air Purifier"/>
    <n v="75.599999999999994"/>
    <n v="2"/>
    <n v="-166.32"/>
  </r>
  <r>
    <s v="25-05-2014"/>
    <x v="0"/>
    <x v="4"/>
    <x v="576"/>
    <x v="3"/>
    <x v="1"/>
    <x v="5"/>
    <s v="Electrix Incandescent Magnifying Lamp, Black"/>
    <n v="29.32"/>
    <n v="2"/>
    <n v="-24.19"/>
  </r>
  <r>
    <s v="25-05-2014"/>
    <x v="0"/>
    <x v="4"/>
    <x v="494"/>
    <x v="2"/>
    <x v="2"/>
    <x v="3"/>
    <s v="Strathmore Photo Frame Cards"/>
    <n v="14.62"/>
    <n v="2"/>
    <n v="6.73"/>
  </r>
  <r>
    <s v="25-05-2015"/>
    <x v="1"/>
    <x v="4"/>
    <x v="329"/>
    <x v="15"/>
    <x v="2"/>
    <x v="10"/>
    <s v="Kensington 4 Outlet MasterPiece Compact Power Control Center"/>
    <n v="845.73"/>
    <n v="13"/>
    <n v="84.57"/>
  </r>
  <r>
    <s v="25-05-2015"/>
    <x v="1"/>
    <x v="4"/>
    <x v="185"/>
    <x v="5"/>
    <x v="1"/>
    <x v="5"/>
    <s v="Ultra Door Push Plate"/>
    <n v="14.73"/>
    <n v="3"/>
    <n v="4.8600000000000003"/>
  </r>
  <r>
    <s v="25-05-2015"/>
    <x v="1"/>
    <x v="4"/>
    <x v="117"/>
    <x v="39"/>
    <x v="2"/>
    <x v="11"/>
    <s v="SANFORD Major Accent Highlighters"/>
    <n v="21.24"/>
    <n v="3"/>
    <n v="8.07"/>
  </r>
  <r>
    <s v="25-05-2015"/>
    <x v="1"/>
    <x v="4"/>
    <x v="117"/>
    <x v="39"/>
    <x v="2"/>
    <x v="9"/>
    <s v="GBC DocuBind P50 Personal Binding Machine"/>
    <n v="127.96"/>
    <n v="2"/>
    <n v="60.14"/>
  </r>
  <r>
    <s v="25-05-2015"/>
    <x v="1"/>
    <x v="4"/>
    <x v="315"/>
    <x v="26"/>
    <x v="0"/>
    <x v="2"/>
    <s v="Wi-Ex zBoost YX540 Cellular Phone Signal Booster"/>
    <n v="467.04"/>
    <n v="4"/>
    <n v="58.38"/>
  </r>
  <r>
    <s v="25-05-2015"/>
    <x v="1"/>
    <x v="4"/>
    <x v="706"/>
    <x v="4"/>
    <x v="2"/>
    <x v="15"/>
    <s v="Fiskars Spring-Action Scissors"/>
    <n v="22.37"/>
    <n v="2"/>
    <n v="1.68"/>
  </r>
  <r>
    <s v="25-05-2015"/>
    <x v="1"/>
    <x v="4"/>
    <x v="706"/>
    <x v="4"/>
    <x v="2"/>
    <x v="3"/>
    <s v="Xerox 1978"/>
    <n v="32.369999999999997"/>
    <n v="7"/>
    <n v="11.73"/>
  </r>
  <r>
    <s v="25-05-2015"/>
    <x v="1"/>
    <x v="4"/>
    <x v="706"/>
    <x v="4"/>
    <x v="0"/>
    <x v="0"/>
    <s v="Logitech G35 7.1-Channel Surround Sound Headset"/>
    <n v="207.98"/>
    <n v="2"/>
    <n v="36.4"/>
  </r>
  <r>
    <s v="25-05-2016"/>
    <x v="2"/>
    <x v="4"/>
    <x v="365"/>
    <x v="19"/>
    <x v="1"/>
    <x v="5"/>
    <s v="Eldon Expressions Mahogany Wood Desk Collection"/>
    <n v="24.96"/>
    <n v="4"/>
    <n v="6.24"/>
  </r>
  <r>
    <s v="25-05-2016"/>
    <x v="2"/>
    <x v="4"/>
    <x v="365"/>
    <x v="19"/>
    <x v="2"/>
    <x v="3"/>
    <s v="Wirebound Service Call Books, 5 1/2&quot; x 4&quot;"/>
    <n v="19.36"/>
    <n v="2"/>
    <n v="9.2899999999999991"/>
  </r>
  <r>
    <s v="25-05-2016"/>
    <x v="2"/>
    <x v="4"/>
    <x v="365"/>
    <x v="19"/>
    <x v="2"/>
    <x v="6"/>
    <s v="Fellowes Strictly Business Drawer File, Letter/Legal Size"/>
    <n v="1267.6500000000001"/>
    <n v="9"/>
    <n v="152.12"/>
  </r>
  <r>
    <s v="25-05-2017"/>
    <x v="3"/>
    <x v="4"/>
    <x v="721"/>
    <x v="19"/>
    <x v="2"/>
    <x v="9"/>
    <s v="Recycled Easel Ring Binders"/>
    <n v="29.84"/>
    <n v="2"/>
    <n v="13.43"/>
  </r>
  <r>
    <s v="25-05-2017"/>
    <x v="3"/>
    <x v="4"/>
    <x v="173"/>
    <x v="2"/>
    <x v="2"/>
    <x v="9"/>
    <s v="GBC DocuBind P100 Manual Binding Machine"/>
    <n v="663.92"/>
    <n v="5"/>
    <n v="207.48"/>
  </r>
  <r>
    <s v="25-05-2017"/>
    <x v="3"/>
    <x v="4"/>
    <x v="173"/>
    <x v="2"/>
    <x v="0"/>
    <x v="0"/>
    <s v="Imation 8gb Micro Traveldrive Usb 2.0 Flash Drive"/>
    <n v="120"/>
    <n v="8"/>
    <n v="13.2"/>
  </r>
  <r>
    <s v="25-05-2017"/>
    <x v="3"/>
    <x v="4"/>
    <x v="173"/>
    <x v="2"/>
    <x v="2"/>
    <x v="4"/>
    <s v="Acco Hot Clips Clips to Go"/>
    <n v="3.29"/>
    <n v="1"/>
    <n v="1.48"/>
  </r>
  <r>
    <s v="25-05-2017"/>
    <x v="3"/>
    <x v="4"/>
    <x v="173"/>
    <x v="2"/>
    <x v="1"/>
    <x v="5"/>
    <s v="Eldon 200 Class Desk Accessories"/>
    <n v="18.84"/>
    <n v="3"/>
    <n v="6.03"/>
  </r>
  <r>
    <s v="25-05-2017"/>
    <x v="3"/>
    <x v="4"/>
    <x v="606"/>
    <x v="4"/>
    <x v="2"/>
    <x v="6"/>
    <s v="Iris 3-Drawer Stacking Bin, Black"/>
    <n v="50.14"/>
    <n v="3"/>
    <n v="-11.28"/>
  </r>
  <r>
    <s v="25-06-2014"/>
    <x v="0"/>
    <x v="5"/>
    <x v="433"/>
    <x v="5"/>
    <x v="1"/>
    <x v="7"/>
    <s v="Hon 4060 Series Tables"/>
    <n v="447.84"/>
    <n v="5"/>
    <n v="11.2"/>
  </r>
  <r>
    <s v="25-06-2014"/>
    <x v="0"/>
    <x v="5"/>
    <x v="720"/>
    <x v="16"/>
    <x v="0"/>
    <x v="2"/>
    <s v="Plantronics 81402"/>
    <n v="263.95999999999998"/>
    <n v="5"/>
    <n v="19.8"/>
  </r>
  <r>
    <s v="25-06-2014"/>
    <x v="0"/>
    <x v="5"/>
    <x v="720"/>
    <x v="16"/>
    <x v="2"/>
    <x v="11"/>
    <s v="Avery Hi-Liter EverBold Pen Style Fluorescent Highlighters, 4/Pack"/>
    <n v="71.63"/>
    <n v="11"/>
    <n v="17.91"/>
  </r>
  <r>
    <s v="25-06-2014"/>
    <x v="0"/>
    <x v="5"/>
    <x v="720"/>
    <x v="16"/>
    <x v="2"/>
    <x v="11"/>
    <s v="Hunt BOSTON Vista Battery-Operated Pencil Sharpener, Black"/>
    <n v="9.33"/>
    <n v="1"/>
    <n v="0.82"/>
  </r>
  <r>
    <s v="25-06-2015"/>
    <x v="1"/>
    <x v="5"/>
    <x v="603"/>
    <x v="13"/>
    <x v="2"/>
    <x v="3"/>
    <s v="Xerox 211"/>
    <n v="31.1"/>
    <n v="6"/>
    <n v="10.89"/>
  </r>
  <r>
    <s v="25-06-2015"/>
    <x v="1"/>
    <x v="5"/>
    <x v="603"/>
    <x v="13"/>
    <x v="2"/>
    <x v="6"/>
    <s v="Tennsco Industrial Shelving"/>
    <n v="78.260000000000005"/>
    <n v="2"/>
    <n v="-17.61"/>
  </r>
  <r>
    <s v="25-06-2015"/>
    <x v="1"/>
    <x v="5"/>
    <x v="286"/>
    <x v="5"/>
    <x v="1"/>
    <x v="5"/>
    <s v="Dana Halogen Swing-Arm Architect Lamp"/>
    <n v="204.85"/>
    <n v="5"/>
    <n v="57.36"/>
  </r>
  <r>
    <s v="25-06-2015"/>
    <x v="1"/>
    <x v="5"/>
    <x v="478"/>
    <x v="5"/>
    <x v="2"/>
    <x v="11"/>
    <s v="Staples in misc. colors"/>
    <n v="20.96"/>
    <n v="2"/>
    <n v="5.24"/>
  </r>
  <r>
    <s v="25-06-2015"/>
    <x v="1"/>
    <x v="5"/>
    <x v="478"/>
    <x v="5"/>
    <x v="2"/>
    <x v="9"/>
    <s v="GBC Velobind Prepunched Cover Sets, Regency Series"/>
    <n v="88.75"/>
    <n v="3"/>
    <n v="27.74"/>
  </r>
  <r>
    <s v="25-06-2015"/>
    <x v="1"/>
    <x v="5"/>
    <x v="478"/>
    <x v="5"/>
    <x v="2"/>
    <x v="6"/>
    <s v="Tennsco Regal Shelving Units"/>
    <n v="304.23"/>
    <n v="3"/>
    <n v="9.1300000000000008"/>
  </r>
  <r>
    <s v="25-06-2015"/>
    <x v="1"/>
    <x v="5"/>
    <x v="578"/>
    <x v="4"/>
    <x v="2"/>
    <x v="3"/>
    <s v="Xerox 1884"/>
    <n v="47.95"/>
    <n v="3"/>
    <n v="16.18"/>
  </r>
  <r>
    <s v="25-06-2015"/>
    <x v="1"/>
    <x v="5"/>
    <x v="578"/>
    <x v="4"/>
    <x v="2"/>
    <x v="9"/>
    <s v="Avery Triangle Shaped Sheet Lifters, Black, 2/Pack"/>
    <n v="0.98"/>
    <n v="2"/>
    <n v="-1.48"/>
  </r>
  <r>
    <s v="25-06-2015"/>
    <x v="1"/>
    <x v="5"/>
    <x v="578"/>
    <x v="4"/>
    <x v="1"/>
    <x v="5"/>
    <s v="GE General Use Halogen Bulbs, 100 Watts, 1 Bulb per Pack"/>
    <n v="75.38"/>
    <n v="9"/>
    <n v="-20.73"/>
  </r>
  <r>
    <s v="25-06-2015"/>
    <x v="1"/>
    <x v="5"/>
    <x v="578"/>
    <x v="4"/>
    <x v="2"/>
    <x v="8"/>
    <s v="Avery File Folder Labels"/>
    <n v="4.6100000000000003"/>
    <n v="2"/>
    <n v="1.67"/>
  </r>
  <r>
    <s v="25-06-2016"/>
    <x v="2"/>
    <x v="5"/>
    <x v="545"/>
    <x v="13"/>
    <x v="1"/>
    <x v="1"/>
    <s v="Global Leather Highback Executive Chair with Pneumatic Height Adjustment, Black"/>
    <n v="422.06"/>
    <n v="3"/>
    <n v="-18.09"/>
  </r>
  <r>
    <s v="25-06-2016"/>
    <x v="2"/>
    <x v="5"/>
    <x v="545"/>
    <x v="13"/>
    <x v="2"/>
    <x v="9"/>
    <s v="GBC Wire Binding Strips"/>
    <n v="38.090000000000003"/>
    <n v="4"/>
    <n v="-27.93"/>
  </r>
  <r>
    <s v="25-06-2016"/>
    <x v="2"/>
    <x v="5"/>
    <x v="545"/>
    <x v="13"/>
    <x v="2"/>
    <x v="6"/>
    <s v="Gould Plastics 9-Pocket Panel Bin, 18-3/8w x 5-1/4d x 20-1/2h, Black"/>
    <n v="254.35"/>
    <n v="6"/>
    <n v="-50.87"/>
  </r>
  <r>
    <s v="25-06-2016"/>
    <x v="2"/>
    <x v="5"/>
    <x v="290"/>
    <x v="5"/>
    <x v="2"/>
    <x v="10"/>
    <s v="Fellowes Mighty 8 Compact Surge Protector"/>
    <n v="60.81"/>
    <n v="3"/>
    <n v="17.03"/>
  </r>
  <r>
    <s v="25-06-2016"/>
    <x v="2"/>
    <x v="5"/>
    <x v="246"/>
    <x v="4"/>
    <x v="1"/>
    <x v="1"/>
    <s v="Global Value Mid-Back Manager's Chair, Gray"/>
    <n v="85.25"/>
    <n v="2"/>
    <n v="-6.09"/>
  </r>
  <r>
    <s v="25-06-2016"/>
    <x v="2"/>
    <x v="5"/>
    <x v="246"/>
    <x v="4"/>
    <x v="1"/>
    <x v="5"/>
    <s v="Eldon Executive Woodline II Cherry Finish Desk Accessories"/>
    <n v="32.71"/>
    <n v="2"/>
    <n v="-26.17"/>
  </r>
  <r>
    <s v="25-06-2017"/>
    <x v="3"/>
    <x v="5"/>
    <x v="562"/>
    <x v="16"/>
    <x v="2"/>
    <x v="8"/>
    <s v="Alphabetical Labels for Top Tab Filing"/>
    <n v="71.040000000000006"/>
    <n v="6"/>
    <n v="26.64"/>
  </r>
  <r>
    <s v="25-06-2017"/>
    <x v="3"/>
    <x v="5"/>
    <x v="562"/>
    <x v="16"/>
    <x v="2"/>
    <x v="11"/>
    <s v="Eldon Spacemaker Box, Quick-Snap Lid, Clear"/>
    <n v="5.34"/>
    <n v="2"/>
    <n v="0.73"/>
  </r>
  <r>
    <s v="25-06-2017"/>
    <x v="3"/>
    <x v="5"/>
    <x v="562"/>
    <x v="16"/>
    <x v="2"/>
    <x v="4"/>
    <s v="Plymouth Boxed Rubber Bands by Plymouth"/>
    <n v="11.3"/>
    <n v="3"/>
    <n v="-2.12"/>
  </r>
  <r>
    <s v="25-06-2017"/>
    <x v="3"/>
    <x v="5"/>
    <x v="691"/>
    <x v="1"/>
    <x v="1"/>
    <x v="7"/>
    <s v="Chromcraft Bull-Nose Wood Round Conference Table Top, Wood Base"/>
    <n v="871.4"/>
    <n v="4"/>
    <n v="148.13999999999999"/>
  </r>
  <r>
    <s v="25-06-2017"/>
    <x v="3"/>
    <x v="5"/>
    <x v="470"/>
    <x v="3"/>
    <x v="0"/>
    <x v="2"/>
    <s v="Geemarc AmpliPOWER60"/>
    <n v="148.47999999999999"/>
    <n v="2"/>
    <n v="16.7"/>
  </r>
  <r>
    <s v="25-06-2017"/>
    <x v="3"/>
    <x v="5"/>
    <x v="732"/>
    <x v="2"/>
    <x v="1"/>
    <x v="16"/>
    <s v="DMI Eclipse Executive Suite Bookcases"/>
    <n v="400.78"/>
    <n v="1"/>
    <n v="-5.01"/>
  </r>
  <r>
    <s v="25-07-2014"/>
    <x v="0"/>
    <x v="6"/>
    <x v="284"/>
    <x v="5"/>
    <x v="2"/>
    <x v="6"/>
    <s v="Fellowes Personal Hanging Folder Files, Navy"/>
    <n v="53.72"/>
    <n v="4"/>
    <n v="15.04"/>
  </r>
  <r>
    <s v="25-07-2014"/>
    <x v="0"/>
    <x v="6"/>
    <x v="284"/>
    <x v="5"/>
    <x v="2"/>
    <x v="15"/>
    <s v="High Speed Automatic Electric Letter Opener"/>
    <n v="8187.65"/>
    <n v="5"/>
    <n v="327.51"/>
  </r>
  <r>
    <s v="25-07-2014"/>
    <x v="0"/>
    <x v="6"/>
    <x v="284"/>
    <x v="5"/>
    <x v="1"/>
    <x v="5"/>
    <s v="Staple-based wall hangings"/>
    <n v="77.92"/>
    <n v="8"/>
    <n v="34.28"/>
  </r>
  <r>
    <s v="25-07-2014"/>
    <x v="0"/>
    <x v="6"/>
    <x v="3"/>
    <x v="5"/>
    <x v="2"/>
    <x v="3"/>
    <s v="Xerox 1966"/>
    <n v="6.48"/>
    <n v="1"/>
    <n v="3.18"/>
  </r>
  <r>
    <s v="25-07-2014"/>
    <x v="0"/>
    <x v="6"/>
    <x v="3"/>
    <x v="5"/>
    <x v="2"/>
    <x v="15"/>
    <s v="Acme Kleen Earth Office Shears"/>
    <n v="15.52"/>
    <n v="4"/>
    <n v="4.5"/>
  </r>
  <r>
    <s v="25-07-2015"/>
    <x v="1"/>
    <x v="6"/>
    <x v="79"/>
    <x v="13"/>
    <x v="2"/>
    <x v="9"/>
    <s v="GBC Premium Transparent Covers with Diagonal Lined Pattern"/>
    <n v="25.18"/>
    <n v="4"/>
    <n v="-18.46"/>
  </r>
  <r>
    <s v="25-07-2015"/>
    <x v="1"/>
    <x v="6"/>
    <x v="210"/>
    <x v="1"/>
    <x v="2"/>
    <x v="4"/>
    <s v="Plymouth Boxed Rubber Bands by Plymouth"/>
    <n v="9.42"/>
    <n v="2"/>
    <n v="0.47"/>
  </r>
  <r>
    <s v="25-07-2015"/>
    <x v="1"/>
    <x v="6"/>
    <x v="210"/>
    <x v="1"/>
    <x v="2"/>
    <x v="3"/>
    <s v="Xerox 228"/>
    <n v="12.96"/>
    <n v="2"/>
    <n v="6.22"/>
  </r>
  <r>
    <s v="25-07-2015"/>
    <x v="1"/>
    <x v="6"/>
    <x v="210"/>
    <x v="1"/>
    <x v="1"/>
    <x v="16"/>
    <s v="Sauder Forest Hills Library, Woodland Oak Finish"/>
    <n v="704.9"/>
    <n v="5"/>
    <n v="56.39"/>
  </r>
  <r>
    <s v="25-07-2015"/>
    <x v="1"/>
    <x v="6"/>
    <x v="210"/>
    <x v="1"/>
    <x v="1"/>
    <x v="1"/>
    <s v="Office Star - Professional Matrix Back Chair with 2-to-1 Synchro Tilt and Mesh Fabric Seat"/>
    <n v="561.57000000000005"/>
    <n v="2"/>
    <n v="28.08"/>
  </r>
  <r>
    <s v="25-07-2015"/>
    <x v="1"/>
    <x v="6"/>
    <x v="459"/>
    <x v="34"/>
    <x v="2"/>
    <x v="13"/>
    <s v="White Business Envelopes with Contemporary Seam, Recycled White Business Envelopes"/>
    <n v="98.46"/>
    <n v="9"/>
    <n v="49.23"/>
  </r>
  <r>
    <s v="25-07-2015"/>
    <x v="1"/>
    <x v="6"/>
    <x v="459"/>
    <x v="34"/>
    <x v="1"/>
    <x v="7"/>
    <s v="Bevis Round Conference Table Top, X-Base"/>
    <n v="358.58"/>
    <n v="2"/>
    <n v="39.44"/>
  </r>
  <r>
    <s v="25-07-2015"/>
    <x v="1"/>
    <x v="6"/>
    <x v="90"/>
    <x v="5"/>
    <x v="0"/>
    <x v="2"/>
    <s v="Motorola L703CM"/>
    <n v="623.96"/>
    <n v="5"/>
    <n v="39"/>
  </r>
  <r>
    <s v="25-07-2016"/>
    <x v="2"/>
    <x v="6"/>
    <x v="54"/>
    <x v="5"/>
    <x v="2"/>
    <x v="9"/>
    <s v="Clear Mylar Reinforcing Strips"/>
    <n v="119.62"/>
    <n v="8"/>
    <n v="40.369999999999997"/>
  </r>
  <r>
    <s v="25-07-2016"/>
    <x v="2"/>
    <x v="6"/>
    <x v="54"/>
    <x v="5"/>
    <x v="1"/>
    <x v="5"/>
    <s v="Howard Miller 14-1/2&quot; Diameter Chrome Round Wall Clock"/>
    <n v="255.76"/>
    <n v="4"/>
    <n v="81.84"/>
  </r>
  <r>
    <s v="25-07-2016"/>
    <x v="2"/>
    <x v="6"/>
    <x v="54"/>
    <x v="5"/>
    <x v="1"/>
    <x v="1"/>
    <s v="DMI Arturo Collection Mission-style Design Wood Chair"/>
    <n v="241.57"/>
    <n v="2"/>
    <n v="18.12"/>
  </r>
  <r>
    <s v="25-07-2016"/>
    <x v="2"/>
    <x v="6"/>
    <x v="54"/>
    <x v="5"/>
    <x v="1"/>
    <x v="5"/>
    <s v="Deflect-O Glasstique Clear Desk Accessories"/>
    <n v="69.3"/>
    <n v="9"/>
    <n v="22.87"/>
  </r>
  <r>
    <s v="25-07-2016"/>
    <x v="2"/>
    <x v="6"/>
    <x v="409"/>
    <x v="18"/>
    <x v="0"/>
    <x v="12"/>
    <s v="Hewlett Packard LaserJet 3310 Copier"/>
    <n v="1439.98"/>
    <n v="4"/>
    <n v="192"/>
  </r>
  <r>
    <s v="25-07-2016"/>
    <x v="2"/>
    <x v="6"/>
    <x v="737"/>
    <x v="5"/>
    <x v="2"/>
    <x v="4"/>
    <s v="OIC Binder Clips"/>
    <n v="21.48"/>
    <n v="6"/>
    <n v="10.74"/>
  </r>
  <r>
    <s v="25-07-2016"/>
    <x v="2"/>
    <x v="6"/>
    <x v="245"/>
    <x v="18"/>
    <x v="2"/>
    <x v="10"/>
    <s v="Tripp Lite Isotel 6 Outlet Surge Protector with Fax/Modem Protection"/>
    <n v="243.88"/>
    <n v="5"/>
    <n v="27.44"/>
  </r>
  <r>
    <s v="25-07-2016"/>
    <x v="2"/>
    <x v="6"/>
    <x v="23"/>
    <x v="4"/>
    <x v="2"/>
    <x v="8"/>
    <s v="Avery 493"/>
    <n v="15.71"/>
    <n v="4"/>
    <n v="5.7"/>
  </r>
  <r>
    <s v="25-07-2016"/>
    <x v="2"/>
    <x v="6"/>
    <x v="421"/>
    <x v="32"/>
    <x v="2"/>
    <x v="6"/>
    <s v="Akro Stacking Bins"/>
    <n v="7.89"/>
    <n v="1"/>
    <n v="0.32"/>
  </r>
  <r>
    <s v="25-07-2016"/>
    <x v="2"/>
    <x v="6"/>
    <x v="421"/>
    <x v="32"/>
    <x v="2"/>
    <x v="3"/>
    <s v="Advantus Motivational Note Cards"/>
    <n v="65.5"/>
    <n v="5"/>
    <n v="32.1"/>
  </r>
  <r>
    <s v="25-07-2016"/>
    <x v="2"/>
    <x v="6"/>
    <x v="421"/>
    <x v="32"/>
    <x v="1"/>
    <x v="7"/>
    <s v="Office Impressions End Table, 20-1/2&quot;H x 24&quot;W x 20&quot;D"/>
    <n v="2430.08"/>
    <n v="8"/>
    <n v="388.81"/>
  </r>
  <r>
    <s v="25-07-2016"/>
    <x v="2"/>
    <x v="6"/>
    <x v="425"/>
    <x v="20"/>
    <x v="2"/>
    <x v="9"/>
    <s v="Avery 3 1/2&quot; Diskette Storage Pages, 10/Pack"/>
    <n v="10.44"/>
    <n v="1"/>
    <n v="4.8"/>
  </r>
  <r>
    <s v="25-07-2016"/>
    <x v="2"/>
    <x v="6"/>
    <x v="660"/>
    <x v="4"/>
    <x v="2"/>
    <x v="13"/>
    <s v="Quality Park Security Envelopes"/>
    <n v="20.94"/>
    <n v="1"/>
    <n v="7.07"/>
  </r>
  <r>
    <s v="25-07-2016"/>
    <x v="2"/>
    <x v="6"/>
    <x v="171"/>
    <x v="5"/>
    <x v="2"/>
    <x v="11"/>
    <s v="Newell 325"/>
    <n v="37.17"/>
    <n v="9"/>
    <n v="11.15"/>
  </r>
  <r>
    <s v="25-07-2016"/>
    <x v="2"/>
    <x v="6"/>
    <x v="264"/>
    <x v="0"/>
    <x v="2"/>
    <x v="3"/>
    <s v="Speediset Carbonless Redi-Letter 7&quot; x 8 1/2&quot;"/>
    <n v="20.62"/>
    <n v="2"/>
    <n v="9.69"/>
  </r>
  <r>
    <s v="25-07-2016"/>
    <x v="2"/>
    <x v="6"/>
    <x v="264"/>
    <x v="0"/>
    <x v="0"/>
    <x v="0"/>
    <s v="Memorex Froggy Flash Drive 8 GB"/>
    <n v="124.25"/>
    <n v="7"/>
    <n v="48.46"/>
  </r>
  <r>
    <s v="25-07-2016"/>
    <x v="2"/>
    <x v="6"/>
    <x v="264"/>
    <x v="0"/>
    <x v="0"/>
    <x v="2"/>
    <s v="LG Electronics Tone+ HBS-730 Bluetooth Headset"/>
    <n v="297.55"/>
    <n v="5"/>
    <n v="83.31"/>
  </r>
  <r>
    <s v="25-07-2016"/>
    <x v="2"/>
    <x v="6"/>
    <x v="264"/>
    <x v="0"/>
    <x v="1"/>
    <x v="1"/>
    <s v="Office Star Flex Back Scooter Chair with Aluminum Finish Frame"/>
    <n v="403.56"/>
    <n v="4"/>
    <n v="96.85"/>
  </r>
  <r>
    <s v="25-07-2016"/>
    <x v="2"/>
    <x v="6"/>
    <x v="264"/>
    <x v="0"/>
    <x v="1"/>
    <x v="5"/>
    <s v="Eldon Expressions Desk Accessory, Wood Photo Frame, Mahogany"/>
    <n v="95.2"/>
    <n v="5"/>
    <n v="27.61"/>
  </r>
  <r>
    <s v="25-07-2017"/>
    <x v="3"/>
    <x v="6"/>
    <x v="514"/>
    <x v="46"/>
    <x v="2"/>
    <x v="8"/>
    <s v="Avery 498"/>
    <n v="20.23"/>
    <n v="7"/>
    <n v="9.51"/>
  </r>
  <r>
    <s v="25-07-2017"/>
    <x v="3"/>
    <x v="6"/>
    <x v="658"/>
    <x v="13"/>
    <x v="2"/>
    <x v="8"/>
    <s v="Avery 491"/>
    <n v="3.3"/>
    <n v="1"/>
    <n v="1.07"/>
  </r>
  <r>
    <s v="25-07-2017"/>
    <x v="3"/>
    <x v="6"/>
    <x v="646"/>
    <x v="13"/>
    <x v="1"/>
    <x v="5"/>
    <s v="Eldon 200 Class Desk Accessories"/>
    <n v="20.100000000000001"/>
    <n v="4"/>
    <n v="3.01"/>
  </r>
  <r>
    <s v="25-07-2017"/>
    <x v="3"/>
    <x v="6"/>
    <x v="646"/>
    <x v="13"/>
    <x v="2"/>
    <x v="15"/>
    <s v="Acme Galleria Hot Forged Steel Scissors with Colored Handles"/>
    <n v="37.75"/>
    <n v="3"/>
    <n v="4.25"/>
  </r>
  <r>
    <s v="25-07-2017"/>
    <x v="3"/>
    <x v="6"/>
    <x v="646"/>
    <x v="13"/>
    <x v="1"/>
    <x v="7"/>
    <s v="Bush Cubix Conference Tables, Fully Assembled"/>
    <n v="138.59"/>
    <n v="1"/>
    <n v="-34.65"/>
  </r>
  <r>
    <s v="25-07-2017"/>
    <x v="3"/>
    <x v="6"/>
    <x v="646"/>
    <x v="13"/>
    <x v="2"/>
    <x v="6"/>
    <s v="Fellowes Bankers Box Staxonsteel Drawer File/Stacking System"/>
    <n v="259.92"/>
    <n v="5"/>
    <n v="-25.99"/>
  </r>
  <r>
    <s v="25-07-2017"/>
    <x v="3"/>
    <x v="6"/>
    <x v="646"/>
    <x v="13"/>
    <x v="2"/>
    <x v="3"/>
    <s v="Xerox 216"/>
    <n v="20.74"/>
    <n v="4"/>
    <n v="7.26"/>
  </r>
  <r>
    <s v="25-07-2017"/>
    <x v="3"/>
    <x v="6"/>
    <x v="779"/>
    <x v="4"/>
    <x v="1"/>
    <x v="7"/>
    <s v="Safco Drafting Table"/>
    <n v="298.12"/>
    <n v="6"/>
    <n v="-4.26"/>
  </r>
  <r>
    <s v="25-08-2014"/>
    <x v="0"/>
    <x v="7"/>
    <x v="179"/>
    <x v="18"/>
    <x v="2"/>
    <x v="4"/>
    <s v="OIC Colored Binder Clips, Assorted Sizes"/>
    <n v="40.1"/>
    <n v="14"/>
    <n v="14.53"/>
  </r>
  <r>
    <s v="25-08-2014"/>
    <x v="0"/>
    <x v="7"/>
    <x v="179"/>
    <x v="18"/>
    <x v="2"/>
    <x v="13"/>
    <s v="Redi-Strip #10 Envelopes, 4 1/8 x 9 1/2"/>
    <n v="4.72"/>
    <n v="2"/>
    <n v="1.65"/>
  </r>
  <r>
    <s v="25-08-2014"/>
    <x v="0"/>
    <x v="7"/>
    <x v="179"/>
    <x v="18"/>
    <x v="2"/>
    <x v="3"/>
    <s v="Xerox 1921"/>
    <n v="23.98"/>
    <n v="3"/>
    <n v="7.49"/>
  </r>
  <r>
    <s v="25-08-2014"/>
    <x v="0"/>
    <x v="7"/>
    <x v="179"/>
    <x v="18"/>
    <x v="2"/>
    <x v="13"/>
    <s v="Tyvek  Top-Opening Peel &amp; Seel Envelopes, Plain White"/>
    <n v="130.46"/>
    <n v="6"/>
    <n v="44.03"/>
  </r>
  <r>
    <s v="25-08-2014"/>
    <x v="0"/>
    <x v="7"/>
    <x v="634"/>
    <x v="5"/>
    <x v="1"/>
    <x v="5"/>
    <s v="Eldon 200 Class Desk Accessories, Smoke"/>
    <n v="6.28"/>
    <n v="1"/>
    <n v="2.64"/>
  </r>
  <r>
    <s v="25-08-2014"/>
    <x v="0"/>
    <x v="7"/>
    <x v="634"/>
    <x v="5"/>
    <x v="0"/>
    <x v="0"/>
    <s v="SanDisk Cruzer 32 GB USB Flash Drive"/>
    <n v="95.1"/>
    <n v="5"/>
    <n v="30.43"/>
  </r>
  <r>
    <s v="25-08-2014"/>
    <x v="0"/>
    <x v="7"/>
    <x v="634"/>
    <x v="5"/>
    <x v="2"/>
    <x v="3"/>
    <s v="Xerox 23"/>
    <n v="25.92"/>
    <n v="4"/>
    <n v="12.44"/>
  </r>
  <r>
    <s v="25-08-2014"/>
    <x v="0"/>
    <x v="7"/>
    <x v="634"/>
    <x v="5"/>
    <x v="2"/>
    <x v="6"/>
    <s v="Portable Personal File Box"/>
    <n v="48.84"/>
    <n v="4"/>
    <n v="13.19"/>
  </r>
  <r>
    <s v="25-08-2014"/>
    <x v="0"/>
    <x v="7"/>
    <x v="403"/>
    <x v="1"/>
    <x v="0"/>
    <x v="2"/>
    <s v="Polycom VVX 310 VoIP phone"/>
    <n v="1007.94"/>
    <n v="7"/>
    <n v="75.599999999999994"/>
  </r>
  <r>
    <s v="25-08-2014"/>
    <x v="0"/>
    <x v="7"/>
    <x v="536"/>
    <x v="4"/>
    <x v="2"/>
    <x v="9"/>
    <s v="Wilson Jones Elliptical Ring 3 1/2&quot; Capacity Binders, 800 sheets"/>
    <n v="25.68"/>
    <n v="3"/>
    <n v="-39.799999999999997"/>
  </r>
  <r>
    <s v="25-08-2014"/>
    <x v="0"/>
    <x v="7"/>
    <x v="536"/>
    <x v="4"/>
    <x v="2"/>
    <x v="9"/>
    <s v="Square Ring Data Binders, Rigid 75 Pt. Covers, 11&quot; x 14-7/8&quot;"/>
    <n v="12.38"/>
    <n v="3"/>
    <n v="-19.809999999999999"/>
  </r>
  <r>
    <s v="25-08-2014"/>
    <x v="0"/>
    <x v="7"/>
    <x v="150"/>
    <x v="18"/>
    <x v="2"/>
    <x v="9"/>
    <s v="Wilson Jones Custom Binder Spines &amp; Labels"/>
    <n v="6.53"/>
    <n v="4"/>
    <n v="-4.57"/>
  </r>
  <r>
    <s v="25-08-2014"/>
    <x v="0"/>
    <x v="7"/>
    <x v="150"/>
    <x v="18"/>
    <x v="2"/>
    <x v="9"/>
    <s v="Insertable Tab Indexes For Data Binders"/>
    <n v="2.86"/>
    <n v="3"/>
    <n v="-2.29"/>
  </r>
  <r>
    <s v="25-08-2014"/>
    <x v="0"/>
    <x v="7"/>
    <x v="150"/>
    <x v="18"/>
    <x v="2"/>
    <x v="9"/>
    <s v="Cardinal Slant-D Ring Binder, Heavy Gauge Vinyl"/>
    <n v="20.86"/>
    <n v="8"/>
    <n v="-16.68"/>
  </r>
  <r>
    <s v="25-08-2015"/>
    <x v="1"/>
    <x v="7"/>
    <x v="669"/>
    <x v="5"/>
    <x v="1"/>
    <x v="1"/>
    <s v="Global Deluxe Stacking Chair, Gray"/>
    <n v="40.78"/>
    <n v="1"/>
    <n v="4.59"/>
  </r>
  <r>
    <s v="25-08-2015"/>
    <x v="1"/>
    <x v="7"/>
    <x v="669"/>
    <x v="5"/>
    <x v="2"/>
    <x v="10"/>
    <s v="Fellowes Advanced Computer Series Surge Protectors"/>
    <n v="105.96"/>
    <n v="4"/>
    <n v="29.67"/>
  </r>
  <r>
    <s v="25-08-2015"/>
    <x v="1"/>
    <x v="7"/>
    <x v="463"/>
    <x v="4"/>
    <x v="1"/>
    <x v="5"/>
    <s v="Eldon Executive Woodline II Desk Accessories, Mahogany"/>
    <n v="20.100000000000001"/>
    <n v="2"/>
    <n v="-16.59"/>
  </r>
  <r>
    <s v="25-08-2015"/>
    <x v="1"/>
    <x v="7"/>
    <x v="463"/>
    <x v="4"/>
    <x v="2"/>
    <x v="9"/>
    <s v="Poly Designer Cover &amp; Back"/>
    <n v="3.8"/>
    <n v="1"/>
    <n v="-6.08"/>
  </r>
  <r>
    <s v="25-08-2015"/>
    <x v="1"/>
    <x v="7"/>
    <x v="463"/>
    <x v="4"/>
    <x v="1"/>
    <x v="5"/>
    <s v="Nu-Dell EZ-Mount Plastic Wall Frames"/>
    <n v="7.88"/>
    <n v="5"/>
    <n v="-3.94"/>
  </r>
  <r>
    <s v="25-08-2017"/>
    <x v="3"/>
    <x v="7"/>
    <x v="267"/>
    <x v="12"/>
    <x v="2"/>
    <x v="3"/>
    <s v="Xerox 1910"/>
    <n v="192.16"/>
    <n v="5"/>
    <n v="67.260000000000005"/>
  </r>
  <r>
    <s v="25-08-2017"/>
    <x v="3"/>
    <x v="7"/>
    <x v="515"/>
    <x v="26"/>
    <x v="2"/>
    <x v="11"/>
    <s v="Zebra Zazzle Fluorescent Highlighters"/>
    <n v="9.73"/>
    <n v="2"/>
    <n v="1.7"/>
  </r>
  <r>
    <s v="25-08-2017"/>
    <x v="3"/>
    <x v="7"/>
    <x v="515"/>
    <x v="26"/>
    <x v="2"/>
    <x v="3"/>
    <s v="Xerox 199"/>
    <n v="3.42"/>
    <n v="1"/>
    <n v="1.07"/>
  </r>
  <r>
    <s v="25-08-2017"/>
    <x v="3"/>
    <x v="7"/>
    <x v="536"/>
    <x v="18"/>
    <x v="2"/>
    <x v="6"/>
    <s v="Letter/Legal File Tote with Clear Snap-On Lid, Black Granite"/>
    <n v="25.7"/>
    <n v="2"/>
    <n v="1.93"/>
  </r>
  <r>
    <s v="25-08-2017"/>
    <x v="3"/>
    <x v="7"/>
    <x v="265"/>
    <x v="13"/>
    <x v="1"/>
    <x v="16"/>
    <s v="Bush Somerset Collection Bookcase"/>
    <n v="130.97999999999999"/>
    <n v="2"/>
    <n v="-89.07"/>
  </r>
  <r>
    <s v="25-09-2014"/>
    <x v="0"/>
    <x v="8"/>
    <x v="631"/>
    <x v="4"/>
    <x v="2"/>
    <x v="3"/>
    <s v="Xerox 1954"/>
    <n v="33.79"/>
    <n v="8"/>
    <n v="10.56"/>
  </r>
  <r>
    <s v="25-09-2014"/>
    <x v="0"/>
    <x v="8"/>
    <x v="631"/>
    <x v="4"/>
    <x v="1"/>
    <x v="16"/>
    <s v="O'Sullivan Living Dimensions 5-Shelf Bookcases"/>
    <n v="300.52999999999997"/>
    <n v="2"/>
    <n v="-97.23"/>
  </r>
  <r>
    <s v="25-09-2014"/>
    <x v="0"/>
    <x v="8"/>
    <x v="631"/>
    <x v="4"/>
    <x v="2"/>
    <x v="9"/>
    <s v="Avery Self-Adhesive Photo Pockets for Polaroid Photos"/>
    <n v="2.72"/>
    <n v="2"/>
    <n v="-4.3600000000000003"/>
  </r>
  <r>
    <s v="25-09-2014"/>
    <x v="0"/>
    <x v="8"/>
    <x v="631"/>
    <x v="4"/>
    <x v="2"/>
    <x v="13"/>
    <s v="Poly String Tie Envelopes"/>
    <n v="3.26"/>
    <n v="2"/>
    <n v="1.1000000000000001"/>
  </r>
  <r>
    <s v="25-09-2014"/>
    <x v="0"/>
    <x v="8"/>
    <x v="574"/>
    <x v="15"/>
    <x v="2"/>
    <x v="11"/>
    <s v="Dixon Ticonderoga Core-Lock Colored Pencils"/>
    <n v="14.58"/>
    <n v="2"/>
    <n v="2.37"/>
  </r>
  <r>
    <s v="25-09-2015"/>
    <x v="1"/>
    <x v="8"/>
    <x v="131"/>
    <x v="21"/>
    <x v="1"/>
    <x v="7"/>
    <s v="Bretford CR4500 Series Slim Rectangular Table"/>
    <n v="1044.6300000000001"/>
    <n v="3"/>
    <n v="240.26"/>
  </r>
  <r>
    <s v="25-09-2015"/>
    <x v="1"/>
    <x v="8"/>
    <x v="99"/>
    <x v="8"/>
    <x v="0"/>
    <x v="0"/>
    <s v="Memorex Micro Travel Drive 16 GB"/>
    <n v="63.96"/>
    <n v="4"/>
    <n v="19.829999999999998"/>
  </r>
  <r>
    <s v="25-09-2015"/>
    <x v="1"/>
    <x v="8"/>
    <x v="99"/>
    <x v="8"/>
    <x v="2"/>
    <x v="9"/>
    <s v="Tuff Stuff Recycled Round Ring Binders"/>
    <n v="14.46"/>
    <n v="3"/>
    <n v="7.09"/>
  </r>
  <r>
    <s v="25-09-2015"/>
    <x v="1"/>
    <x v="8"/>
    <x v="99"/>
    <x v="8"/>
    <x v="0"/>
    <x v="2"/>
    <s v="netTALK DUO VoIP Telephone Service"/>
    <n v="104.98"/>
    <n v="2"/>
    <n v="52.49"/>
  </r>
  <r>
    <s v="25-09-2015"/>
    <x v="1"/>
    <x v="8"/>
    <x v="691"/>
    <x v="5"/>
    <x v="2"/>
    <x v="13"/>
    <s v="#10- 4 1/8&quot; x 9 1/2&quot; Recycled Envelopes"/>
    <n v="17.48"/>
    <n v="2"/>
    <n v="8.2200000000000006"/>
  </r>
  <r>
    <s v="25-09-2015"/>
    <x v="1"/>
    <x v="8"/>
    <x v="732"/>
    <x v="41"/>
    <x v="2"/>
    <x v="9"/>
    <s v="GBC Prestige Therm-A-Bind Covers"/>
    <n v="68.62"/>
    <n v="2"/>
    <n v="32.25"/>
  </r>
  <r>
    <s v="25-09-2015"/>
    <x v="1"/>
    <x v="8"/>
    <x v="746"/>
    <x v="2"/>
    <x v="0"/>
    <x v="0"/>
    <s v="Razer Kraken 7.1 Surround Sound Over Ear USB Gaming Headset"/>
    <n v="899.91"/>
    <n v="9"/>
    <n v="395.96"/>
  </r>
  <r>
    <s v="25-09-2015"/>
    <x v="1"/>
    <x v="8"/>
    <x v="751"/>
    <x v="25"/>
    <x v="2"/>
    <x v="9"/>
    <s v="Acco PRESSTEX Data Binder with Storage Hooks, Light Blue, 9 1/2&quot; X 11&quot;"/>
    <n v="10.76"/>
    <n v="2"/>
    <n v="5.16"/>
  </r>
  <r>
    <s v="25-09-2015"/>
    <x v="1"/>
    <x v="8"/>
    <x v="751"/>
    <x v="25"/>
    <x v="2"/>
    <x v="3"/>
    <s v="Xerox Color Copier Paper, 11&quot; x 17&quot;, Ream"/>
    <n v="45.68"/>
    <n v="2"/>
    <n v="21.01"/>
  </r>
  <r>
    <s v="25-09-2015"/>
    <x v="1"/>
    <x v="8"/>
    <x v="751"/>
    <x v="25"/>
    <x v="2"/>
    <x v="11"/>
    <s v="Turquoise Lead Holder with Pocket Clip"/>
    <n v="6.7"/>
    <n v="1"/>
    <n v="2.21"/>
  </r>
  <r>
    <s v="25-09-2015"/>
    <x v="1"/>
    <x v="8"/>
    <x v="446"/>
    <x v="3"/>
    <x v="2"/>
    <x v="11"/>
    <s v="Boston KS Multi-Size Manual Pencil Sharpener"/>
    <n v="128.74"/>
    <n v="7"/>
    <n v="12.87"/>
  </r>
  <r>
    <s v="25-09-2015"/>
    <x v="1"/>
    <x v="8"/>
    <x v="264"/>
    <x v="1"/>
    <x v="1"/>
    <x v="1"/>
    <s v="Global Super Steno Chair"/>
    <n v="307.14"/>
    <n v="4"/>
    <n v="-11.52"/>
  </r>
  <r>
    <s v="25-09-2015"/>
    <x v="1"/>
    <x v="8"/>
    <x v="264"/>
    <x v="1"/>
    <x v="2"/>
    <x v="8"/>
    <s v="Permanent Self-Adhesive File Folder Labels for Typewriters, 1 1/8 x 3 1/2, White"/>
    <n v="12.6"/>
    <n v="2"/>
    <n v="5.8"/>
  </r>
  <r>
    <s v="25-09-2015"/>
    <x v="1"/>
    <x v="8"/>
    <x v="264"/>
    <x v="1"/>
    <x v="0"/>
    <x v="0"/>
    <s v="Logitech G602 Wireless Gaming Mouse"/>
    <n v="159.97999999999999"/>
    <n v="2"/>
    <n v="57.59"/>
  </r>
  <r>
    <s v="25-09-2015"/>
    <x v="1"/>
    <x v="8"/>
    <x v="113"/>
    <x v="26"/>
    <x v="2"/>
    <x v="9"/>
    <s v="Wilson Jones 1&quot; Hanging DublLock Ring Binders"/>
    <n v="6.34"/>
    <n v="4"/>
    <n v="-4.6500000000000004"/>
  </r>
  <r>
    <s v="25-09-2015"/>
    <x v="1"/>
    <x v="8"/>
    <x v="113"/>
    <x v="26"/>
    <x v="2"/>
    <x v="3"/>
    <s v="Advantus Motivational Note Cards"/>
    <n v="10.48"/>
    <n v="1"/>
    <n v="3.8"/>
  </r>
  <r>
    <s v="25-09-2015"/>
    <x v="1"/>
    <x v="8"/>
    <x v="113"/>
    <x v="26"/>
    <x v="2"/>
    <x v="9"/>
    <s v="Wilson Jones data.warehouse D-Ring Binders with DublLock"/>
    <n v="2.4700000000000002"/>
    <n v="1"/>
    <n v="-1.81"/>
  </r>
  <r>
    <s v="25-09-2015"/>
    <x v="1"/>
    <x v="8"/>
    <x v="113"/>
    <x v="26"/>
    <x v="2"/>
    <x v="9"/>
    <s v="Wilson Jones Custom Binder Spines &amp; Labels"/>
    <n v="3.26"/>
    <n v="2"/>
    <n v="-2.2799999999999998"/>
  </r>
  <r>
    <s v="25-09-2015"/>
    <x v="1"/>
    <x v="8"/>
    <x v="208"/>
    <x v="2"/>
    <x v="1"/>
    <x v="1"/>
    <s v="Hon Comfortask Task/Swivel Chairs"/>
    <n v="102.58"/>
    <n v="1"/>
    <n v="6.84"/>
  </r>
  <r>
    <s v="25-09-2015"/>
    <x v="1"/>
    <x v="8"/>
    <x v="208"/>
    <x v="2"/>
    <x v="2"/>
    <x v="3"/>
    <s v="Xerox 1923"/>
    <n v="20.04"/>
    <n v="3"/>
    <n v="9.6199999999999992"/>
  </r>
  <r>
    <s v="25-09-2015"/>
    <x v="1"/>
    <x v="8"/>
    <x v="55"/>
    <x v="13"/>
    <x v="2"/>
    <x v="9"/>
    <s v="Acco Pressboard Covers with Storage Hooks, 14 7/8&quot; x 11&quot;, Light Blue"/>
    <n v="2.95"/>
    <n v="2"/>
    <n v="-2.06"/>
  </r>
  <r>
    <s v="25-09-2016"/>
    <x v="2"/>
    <x v="8"/>
    <x v="443"/>
    <x v="23"/>
    <x v="1"/>
    <x v="7"/>
    <s v="Bevis Boat-Shaped Conference Table"/>
    <n v="393.17"/>
    <n v="3"/>
    <n v="-204.45"/>
  </r>
  <r>
    <s v="25-09-2016"/>
    <x v="2"/>
    <x v="8"/>
    <x v="39"/>
    <x v="4"/>
    <x v="2"/>
    <x v="8"/>
    <s v="Avery 499"/>
    <n v="15.94"/>
    <n v="4"/>
    <n v="5.18"/>
  </r>
  <r>
    <s v="25-09-2016"/>
    <x v="2"/>
    <x v="8"/>
    <x v="75"/>
    <x v="16"/>
    <x v="2"/>
    <x v="3"/>
    <s v="REDIFORM Incoming/Outgoing Call Register, 11&quot; X 8 1/2&quot;, 100 Messages"/>
    <n v="60.05"/>
    <n v="9"/>
    <n v="22.52"/>
  </r>
  <r>
    <s v="25-09-2016"/>
    <x v="2"/>
    <x v="8"/>
    <x v="75"/>
    <x v="16"/>
    <x v="2"/>
    <x v="9"/>
    <s v="GBC Poly Designer Binding Covers"/>
    <n v="5.0199999999999996"/>
    <n v="1"/>
    <n v="-3.52"/>
  </r>
  <r>
    <s v="25-09-2016"/>
    <x v="2"/>
    <x v="8"/>
    <x v="486"/>
    <x v="5"/>
    <x v="2"/>
    <x v="11"/>
    <s v="BIC Brite Liner Highlighters"/>
    <n v="16.559999999999999"/>
    <n v="4"/>
    <n v="6.96"/>
  </r>
  <r>
    <s v="25-09-2016"/>
    <x v="2"/>
    <x v="8"/>
    <x v="482"/>
    <x v="0"/>
    <x v="0"/>
    <x v="0"/>
    <s v="Logitech Wireless Headset h800"/>
    <n v="499.95"/>
    <n v="5"/>
    <n v="174.98"/>
  </r>
  <r>
    <s v="25-09-2016"/>
    <x v="2"/>
    <x v="8"/>
    <x v="482"/>
    <x v="0"/>
    <x v="2"/>
    <x v="11"/>
    <s v="Manco Dry-Lighter Erasable Highlighter"/>
    <n v="3.04"/>
    <n v="1"/>
    <n v="1.03"/>
  </r>
  <r>
    <s v="25-09-2016"/>
    <x v="2"/>
    <x v="8"/>
    <x v="482"/>
    <x v="0"/>
    <x v="1"/>
    <x v="1"/>
    <s v="Global Fabric Manager's Chair, Dark Gray"/>
    <n v="201.96"/>
    <n v="2"/>
    <n v="50.49"/>
  </r>
  <r>
    <s v="25-09-2016"/>
    <x v="2"/>
    <x v="8"/>
    <x v="482"/>
    <x v="0"/>
    <x v="1"/>
    <x v="5"/>
    <s v="Eldon Expressions Mahogany Wood Desk Collection"/>
    <n v="68.64"/>
    <n v="11"/>
    <n v="17.16"/>
  </r>
  <r>
    <s v="25-09-2016"/>
    <x v="2"/>
    <x v="8"/>
    <x v="682"/>
    <x v="18"/>
    <x v="2"/>
    <x v="10"/>
    <s v="Hoover Shoulder Vac Commercial Portable Vacuum"/>
    <n v="286.26"/>
    <n v="1"/>
    <n v="17.89"/>
  </r>
  <r>
    <s v="25-09-2016"/>
    <x v="2"/>
    <x v="8"/>
    <x v="682"/>
    <x v="18"/>
    <x v="2"/>
    <x v="6"/>
    <s v="Eldon Gobal File Keepers"/>
    <n v="24.22"/>
    <n v="2"/>
    <n v="-4.84"/>
  </r>
  <r>
    <s v="25-09-2016"/>
    <x v="2"/>
    <x v="8"/>
    <x v="682"/>
    <x v="18"/>
    <x v="2"/>
    <x v="6"/>
    <s v="SAFCO Commercial Wire Shelving, Black"/>
    <n v="331.54"/>
    <n v="3"/>
    <n v="-82.88"/>
  </r>
  <r>
    <s v="25-09-2016"/>
    <x v="2"/>
    <x v="8"/>
    <x v="650"/>
    <x v="5"/>
    <x v="1"/>
    <x v="16"/>
    <s v="Atlantic Metals Mobile 4-Shelf Bookcases, Custom Colors"/>
    <n v="477.67"/>
    <n v="2"/>
    <n v="84.29"/>
  </r>
  <r>
    <s v="25-09-2016"/>
    <x v="2"/>
    <x v="8"/>
    <x v="533"/>
    <x v="5"/>
    <x v="2"/>
    <x v="3"/>
    <s v="Ampad Evidence Wirebond Steno Books, 6&quot; x 9&quot;"/>
    <n v="10.9"/>
    <n v="5"/>
    <n v="5.12"/>
  </r>
  <r>
    <s v="25-09-2016"/>
    <x v="2"/>
    <x v="8"/>
    <x v="533"/>
    <x v="5"/>
    <x v="2"/>
    <x v="8"/>
    <s v="Alphabetical Labels for Top Tab Filing"/>
    <n v="29.6"/>
    <n v="2"/>
    <n v="14.8"/>
  </r>
  <r>
    <s v="25-09-2016"/>
    <x v="2"/>
    <x v="8"/>
    <x v="533"/>
    <x v="5"/>
    <x v="2"/>
    <x v="8"/>
    <s v="Avery 513"/>
    <n v="4.9800000000000004"/>
    <n v="1"/>
    <n v="2.29"/>
  </r>
  <r>
    <s v="25-09-2016"/>
    <x v="2"/>
    <x v="8"/>
    <x v="533"/>
    <x v="5"/>
    <x v="0"/>
    <x v="12"/>
    <s v="Canon PC-428 Personal Copier"/>
    <n v="479.98"/>
    <n v="3"/>
    <n v="161.99"/>
  </r>
  <r>
    <s v="25-09-2016"/>
    <x v="2"/>
    <x v="8"/>
    <x v="533"/>
    <x v="5"/>
    <x v="0"/>
    <x v="2"/>
    <s v="SmartStand Mobile Device Holder, Assorted Colors"/>
    <n v="44.74"/>
    <n v="8"/>
    <n v="4.47"/>
  </r>
  <r>
    <s v="25-09-2016"/>
    <x v="2"/>
    <x v="8"/>
    <x v="533"/>
    <x v="5"/>
    <x v="2"/>
    <x v="11"/>
    <s v="Newell 346"/>
    <n v="5.76"/>
    <n v="2"/>
    <n v="1.67"/>
  </r>
  <r>
    <s v="25-09-2016"/>
    <x v="2"/>
    <x v="8"/>
    <x v="533"/>
    <x v="5"/>
    <x v="1"/>
    <x v="1"/>
    <s v="Global Airflow Leather Mesh Back Chair, Black"/>
    <n v="483.14"/>
    <n v="4"/>
    <n v="60.39"/>
  </r>
  <r>
    <s v="25-09-2017"/>
    <x v="3"/>
    <x v="8"/>
    <x v="423"/>
    <x v="2"/>
    <x v="2"/>
    <x v="8"/>
    <s v="Avery Address/Shipping Labels for Typewriters, 4&quot; x 2&quot;"/>
    <n v="20.7"/>
    <n v="2"/>
    <n v="9.94"/>
  </r>
  <r>
    <s v="25-09-2017"/>
    <x v="3"/>
    <x v="8"/>
    <x v="423"/>
    <x v="2"/>
    <x v="1"/>
    <x v="1"/>
    <s v="Global Ergonomic Managers Chair"/>
    <n v="488.65"/>
    <n v="3"/>
    <n v="86.87"/>
  </r>
  <r>
    <s v="25-09-2017"/>
    <x v="3"/>
    <x v="8"/>
    <x v="423"/>
    <x v="2"/>
    <x v="2"/>
    <x v="11"/>
    <s v="Newell 333"/>
    <n v="5.56"/>
    <n v="2"/>
    <n v="1.45"/>
  </r>
  <r>
    <s v="25-09-2017"/>
    <x v="3"/>
    <x v="8"/>
    <x v="423"/>
    <x v="2"/>
    <x v="1"/>
    <x v="5"/>
    <s v="Eldon Wave Desk Accessories"/>
    <n v="47.12"/>
    <n v="8"/>
    <n v="20.73"/>
  </r>
  <r>
    <s v="25-09-2017"/>
    <x v="3"/>
    <x v="8"/>
    <x v="189"/>
    <x v="7"/>
    <x v="2"/>
    <x v="9"/>
    <s v="ACCOHIDE Binder by Acco"/>
    <n v="8.26"/>
    <n v="2"/>
    <n v="3.88"/>
  </r>
  <r>
    <s v="25-09-2017"/>
    <x v="3"/>
    <x v="8"/>
    <x v="189"/>
    <x v="7"/>
    <x v="1"/>
    <x v="1"/>
    <s v="Global Leather Task Chair, Black"/>
    <n v="269.97000000000003"/>
    <n v="3"/>
    <n v="51.29"/>
  </r>
  <r>
    <s v="25-09-2017"/>
    <x v="3"/>
    <x v="8"/>
    <x v="514"/>
    <x v="18"/>
    <x v="0"/>
    <x v="0"/>
    <s v="Logitech 910-002974 M325 Wireless Mouse for Web Scrolling"/>
    <n v="119.96"/>
    <n v="5"/>
    <n v="35.99"/>
  </r>
  <r>
    <s v="25-09-2017"/>
    <x v="3"/>
    <x v="8"/>
    <x v="514"/>
    <x v="18"/>
    <x v="2"/>
    <x v="11"/>
    <s v="Newell 311"/>
    <n v="10.61"/>
    <n v="6"/>
    <n v="0.93"/>
  </r>
  <r>
    <s v="25-09-2017"/>
    <x v="3"/>
    <x v="8"/>
    <x v="767"/>
    <x v="38"/>
    <x v="2"/>
    <x v="6"/>
    <s v="Iris Project Case"/>
    <n v="39.9"/>
    <n v="5"/>
    <n v="10.37"/>
  </r>
  <r>
    <s v="25-09-2017"/>
    <x v="3"/>
    <x v="8"/>
    <x v="404"/>
    <x v="20"/>
    <x v="2"/>
    <x v="6"/>
    <s v="Steel Personal Filing/Posting Tote"/>
    <n v="177.55"/>
    <n v="5"/>
    <n v="47.94"/>
  </r>
  <r>
    <s v="25-09-2017"/>
    <x v="3"/>
    <x v="8"/>
    <x v="752"/>
    <x v="13"/>
    <x v="2"/>
    <x v="9"/>
    <s v="Avery Metallic Poly Binders"/>
    <n v="8.6"/>
    <n v="5"/>
    <n v="-6.3"/>
  </r>
  <r>
    <s v="25-09-2017"/>
    <x v="3"/>
    <x v="8"/>
    <x v="752"/>
    <x v="13"/>
    <x v="2"/>
    <x v="15"/>
    <s v="Compact Automatic Electric Letter Opener"/>
    <n v="190.9"/>
    <n v="2"/>
    <n v="-42.95"/>
  </r>
  <r>
    <s v="25-09-2017"/>
    <x v="3"/>
    <x v="8"/>
    <x v="398"/>
    <x v="18"/>
    <x v="2"/>
    <x v="13"/>
    <s v="Security-Tint Envelopes"/>
    <n v="24.45"/>
    <n v="4"/>
    <n v="8.86"/>
  </r>
  <r>
    <s v="25-10-2014"/>
    <x v="0"/>
    <x v="9"/>
    <x v="740"/>
    <x v="5"/>
    <x v="2"/>
    <x v="9"/>
    <s v="GBC VeloBind Cover Sets"/>
    <n v="49.41"/>
    <n v="4"/>
    <n v="18.53"/>
  </r>
  <r>
    <s v="25-10-2014"/>
    <x v="0"/>
    <x v="9"/>
    <x v="560"/>
    <x v="13"/>
    <x v="0"/>
    <x v="0"/>
    <s v="Memorex 25GB 6X Branded Blu-Ray Recordable Disc, 15/Pack"/>
    <n v="40.78"/>
    <n v="3"/>
    <n v="0.51"/>
  </r>
  <r>
    <s v="25-10-2014"/>
    <x v="0"/>
    <x v="9"/>
    <x v="560"/>
    <x v="13"/>
    <x v="2"/>
    <x v="9"/>
    <s v="GBC Twin Loop Wire Binding Elements, 9/16&quot; Spine, Black"/>
    <n v="13.7"/>
    <n v="3"/>
    <n v="-9.59"/>
  </r>
  <r>
    <s v="25-10-2015"/>
    <x v="1"/>
    <x v="9"/>
    <x v="173"/>
    <x v="5"/>
    <x v="2"/>
    <x v="11"/>
    <s v="Boston 19500 Mighty Mite Electric Pencil Sharpener"/>
    <n v="60.45"/>
    <n v="3"/>
    <n v="16.32"/>
  </r>
  <r>
    <s v="25-10-2015"/>
    <x v="1"/>
    <x v="9"/>
    <x v="173"/>
    <x v="5"/>
    <x v="1"/>
    <x v="7"/>
    <s v="Balt Solid Wood Rectangular Table"/>
    <n v="253.18"/>
    <n v="3"/>
    <n v="-31.65"/>
  </r>
  <r>
    <s v="25-10-2015"/>
    <x v="1"/>
    <x v="9"/>
    <x v="257"/>
    <x v="37"/>
    <x v="0"/>
    <x v="2"/>
    <s v="ClearOne Communications CHAT 70 OC Speaker Phone"/>
    <n v="158.99"/>
    <n v="1"/>
    <n v="41.34"/>
  </r>
  <r>
    <s v="25-10-2015"/>
    <x v="1"/>
    <x v="9"/>
    <x v="257"/>
    <x v="37"/>
    <x v="1"/>
    <x v="1"/>
    <s v="Iceberg Nesting Folding Chair, 19w x 6d x 43h"/>
    <n v="291.10000000000002"/>
    <n v="5"/>
    <n v="75.69"/>
  </r>
  <r>
    <s v="25-10-2015"/>
    <x v="1"/>
    <x v="9"/>
    <x v="399"/>
    <x v="14"/>
    <x v="2"/>
    <x v="11"/>
    <s v="Newell 319"/>
    <n v="79.36"/>
    <n v="4"/>
    <n v="23.81"/>
  </r>
  <r>
    <s v="25-10-2015"/>
    <x v="1"/>
    <x v="9"/>
    <x v="28"/>
    <x v="15"/>
    <x v="1"/>
    <x v="1"/>
    <s v="Global Highback Leather Tilter in Burgundy"/>
    <n v="582.34"/>
    <n v="8"/>
    <n v="-29.12"/>
  </r>
  <r>
    <s v="25-10-2016"/>
    <x v="2"/>
    <x v="9"/>
    <x v="73"/>
    <x v="11"/>
    <x v="0"/>
    <x v="2"/>
    <s v="Panasonic KX-TG9471B"/>
    <n v="783.96"/>
    <n v="5"/>
    <n v="78.400000000000006"/>
  </r>
  <r>
    <s v="25-11-2014"/>
    <x v="0"/>
    <x v="10"/>
    <x v="13"/>
    <x v="5"/>
    <x v="2"/>
    <x v="10"/>
    <s v="Belkin F9G930V10-GRY 9 Outlet Surge"/>
    <n v="320.88"/>
    <n v="6"/>
    <n v="93.06"/>
  </r>
  <r>
    <s v="25-11-2014"/>
    <x v="0"/>
    <x v="10"/>
    <x v="13"/>
    <x v="5"/>
    <x v="1"/>
    <x v="5"/>
    <s v="Staple-based wall hangings"/>
    <n v="23.88"/>
    <n v="3"/>
    <n v="10.51"/>
  </r>
  <r>
    <s v="25-11-2014"/>
    <x v="0"/>
    <x v="10"/>
    <x v="13"/>
    <x v="5"/>
    <x v="2"/>
    <x v="3"/>
    <s v="Wirebound Message Books, Four 2 3/4 x 5 White Forms per Page"/>
    <n v="26.76"/>
    <n v="4"/>
    <n v="12.31"/>
  </r>
  <r>
    <s v="25-11-2014"/>
    <x v="0"/>
    <x v="10"/>
    <x v="641"/>
    <x v="4"/>
    <x v="0"/>
    <x v="0"/>
    <s v="KeyTronic KT400U2 - Keyboard - Black"/>
    <n v="24.67"/>
    <n v="3"/>
    <n v="0"/>
  </r>
  <r>
    <s v="25-11-2014"/>
    <x v="0"/>
    <x v="10"/>
    <x v="641"/>
    <x v="4"/>
    <x v="2"/>
    <x v="8"/>
    <s v="Avery 520"/>
    <n v="2.52"/>
    <n v="1"/>
    <n v="0.88"/>
  </r>
  <r>
    <s v="25-11-2014"/>
    <x v="0"/>
    <x v="10"/>
    <x v="641"/>
    <x v="4"/>
    <x v="1"/>
    <x v="7"/>
    <s v="Bretford CR4500 Series Slim Rectangular Table"/>
    <n v="1218.74"/>
    <n v="5"/>
    <n v="-121.87"/>
  </r>
  <r>
    <s v="25-11-2014"/>
    <x v="0"/>
    <x v="10"/>
    <x v="641"/>
    <x v="4"/>
    <x v="2"/>
    <x v="8"/>
    <s v="Avery 52"/>
    <n v="5.9"/>
    <n v="2"/>
    <n v="1.99"/>
  </r>
  <r>
    <s v="25-11-2014"/>
    <x v="0"/>
    <x v="10"/>
    <x v="641"/>
    <x v="4"/>
    <x v="2"/>
    <x v="3"/>
    <s v="Southworth 25% Cotton Granite Paper &amp; Envelopes"/>
    <n v="15.7"/>
    <n v="3"/>
    <n v="5.0999999999999996"/>
  </r>
  <r>
    <s v="25-11-2014"/>
    <x v="0"/>
    <x v="10"/>
    <x v="641"/>
    <x v="4"/>
    <x v="1"/>
    <x v="5"/>
    <s v="Master Caster Door Stop, Brown"/>
    <n v="6.1"/>
    <n v="3"/>
    <n v="-3.96"/>
  </r>
  <r>
    <s v="25-11-2014"/>
    <x v="0"/>
    <x v="10"/>
    <x v="488"/>
    <x v="40"/>
    <x v="1"/>
    <x v="5"/>
    <s v="DAX Black Cherry Wood-Tone Poster Frame"/>
    <n v="52.96"/>
    <n v="2"/>
    <n v="20.12"/>
  </r>
  <r>
    <s v="25-11-2014"/>
    <x v="0"/>
    <x v="10"/>
    <x v="427"/>
    <x v="2"/>
    <x v="2"/>
    <x v="6"/>
    <s v="Tennsco Snap-Together Open Shelving Units, Starter Sets and Add-On Units"/>
    <n v="1117.92"/>
    <n v="4"/>
    <n v="55.9"/>
  </r>
  <r>
    <s v="25-11-2014"/>
    <x v="0"/>
    <x v="10"/>
    <x v="427"/>
    <x v="2"/>
    <x v="1"/>
    <x v="16"/>
    <s v="Sauder Camden County Collection Libraries, Planked Cherry Finish"/>
    <n v="275.95"/>
    <n v="3"/>
    <n v="-37.94"/>
  </r>
  <r>
    <s v="25-11-2014"/>
    <x v="0"/>
    <x v="10"/>
    <x v="272"/>
    <x v="16"/>
    <x v="2"/>
    <x v="11"/>
    <s v="Dixon Ticonderoga Core-Lock Colored Pencils"/>
    <n v="51.02"/>
    <n v="7"/>
    <n v="8.2899999999999991"/>
  </r>
  <r>
    <s v="25-11-2014"/>
    <x v="0"/>
    <x v="10"/>
    <x v="261"/>
    <x v="5"/>
    <x v="0"/>
    <x v="2"/>
    <s v="Logitech Mobile Speakerphone P710e - speaker phone"/>
    <n v="539.91999999999996"/>
    <n v="5"/>
    <n v="47.24"/>
  </r>
  <r>
    <s v="25-11-2014"/>
    <x v="0"/>
    <x v="10"/>
    <x v="261"/>
    <x v="5"/>
    <x v="1"/>
    <x v="1"/>
    <s v="Hon GuestStacker Chair"/>
    <n v="725.34"/>
    <n v="4"/>
    <n v="54.4"/>
  </r>
  <r>
    <s v="25-11-2014"/>
    <x v="0"/>
    <x v="10"/>
    <x v="261"/>
    <x v="5"/>
    <x v="2"/>
    <x v="11"/>
    <s v="Staples in misc. colors"/>
    <n v="7.44"/>
    <n v="3"/>
    <n v="2.6"/>
  </r>
  <r>
    <s v="25-11-2015"/>
    <x v="1"/>
    <x v="10"/>
    <x v="259"/>
    <x v="12"/>
    <x v="2"/>
    <x v="11"/>
    <s v="Newell 349"/>
    <n v="13.12"/>
    <n v="5"/>
    <n v="1.48"/>
  </r>
  <r>
    <s v="25-11-2016"/>
    <x v="2"/>
    <x v="10"/>
    <x v="738"/>
    <x v="11"/>
    <x v="2"/>
    <x v="3"/>
    <s v="Telephone Message Books with Fax/Mobile Section, 5 1/2&quot; x 3 3/16&quot;"/>
    <n v="5.08"/>
    <n v="1"/>
    <n v="1.65"/>
  </r>
  <r>
    <s v="25-11-2016"/>
    <x v="2"/>
    <x v="10"/>
    <x v="311"/>
    <x v="8"/>
    <x v="2"/>
    <x v="6"/>
    <s v="Fellowes Strictly Business Drawer File, Letter/Legal Size"/>
    <n v="563.4"/>
    <n v="4"/>
    <n v="67.61"/>
  </r>
  <r>
    <s v="25-11-2016"/>
    <x v="2"/>
    <x v="10"/>
    <x v="311"/>
    <x v="8"/>
    <x v="0"/>
    <x v="14"/>
    <s v="Konica Minolta magicolor 1690MF Multifunction Printer"/>
    <n v="319.92"/>
    <n v="8"/>
    <n v="118.37"/>
  </r>
  <r>
    <s v="25-11-2016"/>
    <x v="2"/>
    <x v="10"/>
    <x v="170"/>
    <x v="9"/>
    <x v="0"/>
    <x v="2"/>
    <s v="OtterBox Defender Series Case - Samsung Galaxy S4"/>
    <n v="59.98"/>
    <n v="2"/>
    <n v="17.989999999999998"/>
  </r>
  <r>
    <s v="25-11-2016"/>
    <x v="2"/>
    <x v="10"/>
    <x v="401"/>
    <x v="10"/>
    <x v="1"/>
    <x v="7"/>
    <s v="Chromcraft Round Conference Tables"/>
    <n v="1568.61"/>
    <n v="9"/>
    <n v="329.41"/>
  </r>
  <r>
    <s v="25-11-2016"/>
    <x v="2"/>
    <x v="10"/>
    <x v="401"/>
    <x v="10"/>
    <x v="2"/>
    <x v="9"/>
    <s v="Wilson Jones International Size A4 Ring Binders"/>
    <n v="17.3"/>
    <n v="1"/>
    <n v="8.3000000000000007"/>
  </r>
  <r>
    <s v="25-11-2016"/>
    <x v="2"/>
    <x v="10"/>
    <x v="401"/>
    <x v="10"/>
    <x v="0"/>
    <x v="0"/>
    <s v="Memorex Mini Travel Drive 32 GB USB 2.0 Flash Drive"/>
    <n v="160"/>
    <n v="8"/>
    <n v="62.4"/>
  </r>
  <r>
    <s v="25-11-2016"/>
    <x v="2"/>
    <x v="10"/>
    <x v="503"/>
    <x v="18"/>
    <x v="2"/>
    <x v="9"/>
    <s v="GBC Ibimaster 500 Manual ProClick Binding System"/>
    <n v="456.59"/>
    <n v="2"/>
    <n v="-304.39"/>
  </r>
  <r>
    <s v="25-11-2016"/>
    <x v="2"/>
    <x v="10"/>
    <x v="503"/>
    <x v="18"/>
    <x v="0"/>
    <x v="14"/>
    <s v="Cubify CubeX 3D Printer Double Head Print"/>
    <n v="4499.99"/>
    <n v="5"/>
    <n v="-6599.98"/>
  </r>
  <r>
    <s v="25-11-2016"/>
    <x v="2"/>
    <x v="10"/>
    <x v="503"/>
    <x v="18"/>
    <x v="0"/>
    <x v="0"/>
    <s v="NETGEAR RangeMax WNR1000 Wireless Router"/>
    <n v="59.98"/>
    <n v="3"/>
    <n v="12"/>
  </r>
  <r>
    <s v="25-11-2016"/>
    <x v="2"/>
    <x v="10"/>
    <x v="271"/>
    <x v="34"/>
    <x v="2"/>
    <x v="6"/>
    <s v="Sterilite Officeware Hinged File Box"/>
    <n v="73.36"/>
    <n v="7"/>
    <n v="19.809999999999999"/>
  </r>
  <r>
    <s v="25-11-2016"/>
    <x v="2"/>
    <x v="10"/>
    <x v="282"/>
    <x v="5"/>
    <x v="1"/>
    <x v="1"/>
    <s v="Padded Folding Chairs, Black, 4/Carton"/>
    <n v="194.35"/>
    <n v="3"/>
    <n v="19.440000000000001"/>
  </r>
  <r>
    <s v="25-11-2017"/>
    <x v="3"/>
    <x v="10"/>
    <x v="120"/>
    <x v="10"/>
    <x v="2"/>
    <x v="6"/>
    <s v="Office Impressions Heavy Duty Welded Shelving &amp; Multimedia Storage Drawers"/>
    <n v="501.81"/>
    <n v="3"/>
    <n v="0"/>
  </r>
  <r>
    <s v="25-11-2017"/>
    <x v="3"/>
    <x v="10"/>
    <x v="0"/>
    <x v="5"/>
    <x v="1"/>
    <x v="16"/>
    <s v="Sauder Forest Hills Library, Woodland Oak Finish"/>
    <n v="359.5"/>
    <n v="3"/>
    <n v="-29.61"/>
  </r>
  <r>
    <s v="25-11-2017"/>
    <x v="3"/>
    <x v="10"/>
    <x v="0"/>
    <x v="5"/>
    <x v="2"/>
    <x v="6"/>
    <s v="Sterilite Officeware Hinged File Box"/>
    <n v="10.48"/>
    <n v="1"/>
    <n v="2.83"/>
  </r>
  <r>
    <s v="25-11-2017"/>
    <x v="3"/>
    <x v="10"/>
    <x v="400"/>
    <x v="5"/>
    <x v="0"/>
    <x v="2"/>
    <s v="PayAnywhere Card Reader"/>
    <n v="39.96"/>
    <n v="5"/>
    <n v="3.5"/>
  </r>
  <r>
    <s v="25-11-2017"/>
    <x v="3"/>
    <x v="10"/>
    <x v="400"/>
    <x v="5"/>
    <x v="2"/>
    <x v="3"/>
    <s v="Adams Telephone Message Book W/Dividers/Space For Phone Numbers, 5 1/4&quot;X8 1/2&quot;, 200/Messages"/>
    <n v="34.08"/>
    <n v="6"/>
    <n v="15.34"/>
  </r>
  <r>
    <s v="25-11-2017"/>
    <x v="3"/>
    <x v="10"/>
    <x v="159"/>
    <x v="19"/>
    <x v="2"/>
    <x v="3"/>
    <s v="Wirebound Message Book, 4 per Page"/>
    <n v="48.87"/>
    <n v="9"/>
    <n v="23.95"/>
  </r>
  <r>
    <s v="25-11-2017"/>
    <x v="3"/>
    <x v="10"/>
    <x v="742"/>
    <x v="11"/>
    <x v="1"/>
    <x v="16"/>
    <s v="O'Sullivan Manor Hill 2-Door Library in Brianna Oak"/>
    <n v="723.92"/>
    <n v="5"/>
    <n v="-81.44"/>
  </r>
  <r>
    <s v="25-11-2017"/>
    <x v="3"/>
    <x v="10"/>
    <x v="292"/>
    <x v="5"/>
    <x v="2"/>
    <x v="11"/>
    <s v="DIXON Oriole Pencils"/>
    <n v="5.16"/>
    <n v="2"/>
    <n v="1.34"/>
  </r>
  <r>
    <s v="25-11-2017"/>
    <x v="3"/>
    <x v="10"/>
    <x v="390"/>
    <x v="4"/>
    <x v="0"/>
    <x v="2"/>
    <s v="Blue Parrot B250XT Professional Grade Wireless Bluetooth Headset with"/>
    <n v="299.95999999999998"/>
    <n v="5"/>
    <n v="37.5"/>
  </r>
  <r>
    <s v="25-11-2017"/>
    <x v="3"/>
    <x v="10"/>
    <x v="390"/>
    <x v="4"/>
    <x v="2"/>
    <x v="10"/>
    <s v="Fellowes Command Center 5-outlet power strip"/>
    <n v="67.84"/>
    <n v="5"/>
    <n v="-179.78"/>
  </r>
  <r>
    <s v="25-11-2017"/>
    <x v="3"/>
    <x v="10"/>
    <x v="390"/>
    <x v="4"/>
    <x v="1"/>
    <x v="1"/>
    <s v="Hon Deluxe Fabric Upholstered Stacking Chairs"/>
    <n v="853.93"/>
    <n v="5"/>
    <n v="-24.4"/>
  </r>
  <r>
    <s v="25-11-2017"/>
    <x v="3"/>
    <x v="10"/>
    <x v="390"/>
    <x v="4"/>
    <x v="2"/>
    <x v="11"/>
    <s v="Avery Hi-Liter Smear-Safe Highlighters"/>
    <n v="18.690000000000001"/>
    <n v="4"/>
    <n v="3.74"/>
  </r>
  <r>
    <s v="25-11-2017"/>
    <x v="3"/>
    <x v="10"/>
    <x v="150"/>
    <x v="17"/>
    <x v="1"/>
    <x v="1"/>
    <s v="Office Star - Professional Matrix Back Chair with 2-to-1 Synchro Tilt and Mesh Fabric Seat"/>
    <n v="701.96"/>
    <n v="2"/>
    <n v="168.47"/>
  </r>
  <r>
    <s v="25-12-2015"/>
    <x v="1"/>
    <x v="11"/>
    <x v="755"/>
    <x v="13"/>
    <x v="1"/>
    <x v="5"/>
    <s v="Tenex Antistatic Computer Chair Mats"/>
    <n v="547.14"/>
    <n v="4"/>
    <n v="-68.39"/>
  </r>
  <r>
    <s v="25-12-2015"/>
    <x v="1"/>
    <x v="11"/>
    <x v="213"/>
    <x v="26"/>
    <x v="2"/>
    <x v="8"/>
    <s v="Avery 474"/>
    <n v="9.2200000000000006"/>
    <n v="4"/>
    <n v="3.34"/>
  </r>
  <r>
    <s v="25-12-2015"/>
    <x v="1"/>
    <x v="11"/>
    <x v="213"/>
    <x v="26"/>
    <x v="2"/>
    <x v="3"/>
    <s v="Xerox 227"/>
    <n v="10.37"/>
    <n v="2"/>
    <n v="3.63"/>
  </r>
  <r>
    <s v="25-12-2015"/>
    <x v="1"/>
    <x v="11"/>
    <x v="599"/>
    <x v="10"/>
    <x v="0"/>
    <x v="2"/>
    <s v="Logitech B530 USB Headset - headset - Full size, Binaural"/>
    <n v="73.98"/>
    <n v="2"/>
    <n v="19.97"/>
  </r>
  <r>
    <s v="25-12-2015"/>
    <x v="1"/>
    <x v="11"/>
    <x v="599"/>
    <x v="10"/>
    <x v="1"/>
    <x v="16"/>
    <s v="Rush Hierlooms Collection Rich Wood Bookcases"/>
    <n v="160.97999999999999"/>
    <n v="1"/>
    <n v="20.93"/>
  </r>
  <r>
    <s v="25-12-2015"/>
    <x v="1"/>
    <x v="11"/>
    <x v="599"/>
    <x v="10"/>
    <x v="2"/>
    <x v="3"/>
    <s v="Xerox 1978"/>
    <n v="17.34"/>
    <n v="3"/>
    <n v="8.5"/>
  </r>
  <r>
    <s v="25-12-2015"/>
    <x v="1"/>
    <x v="11"/>
    <x v="599"/>
    <x v="10"/>
    <x v="2"/>
    <x v="11"/>
    <s v="Newell 351"/>
    <n v="3.28"/>
    <n v="1"/>
    <n v="0.95"/>
  </r>
  <r>
    <s v="25-12-2015"/>
    <x v="1"/>
    <x v="11"/>
    <x v="498"/>
    <x v="2"/>
    <x v="2"/>
    <x v="10"/>
    <s v="Kensington 7 Outlet MasterPiece Power Center with Fax/Phone Line Protection"/>
    <n v="414.96"/>
    <n v="2"/>
    <n v="124.49"/>
  </r>
  <r>
    <s v="25-12-2015"/>
    <x v="1"/>
    <x v="11"/>
    <x v="563"/>
    <x v="5"/>
    <x v="0"/>
    <x v="12"/>
    <s v="Brother DCP1000 Digital 3 in 1 Multifunction Machine"/>
    <n v="1199.96"/>
    <n v="5"/>
    <n v="224.99"/>
  </r>
  <r>
    <s v="25-12-2015"/>
    <x v="1"/>
    <x v="11"/>
    <x v="563"/>
    <x v="5"/>
    <x v="2"/>
    <x v="3"/>
    <s v="Important Message Pads, 50 4-1/4 x 5-1/2 Forms per Pad"/>
    <n v="12.6"/>
    <n v="3"/>
    <n v="6.17"/>
  </r>
  <r>
    <s v="25-12-2015"/>
    <x v="1"/>
    <x v="11"/>
    <x v="563"/>
    <x v="5"/>
    <x v="2"/>
    <x v="3"/>
    <s v="Great White Multi-Use Recycled Paper (20Lb. and 84 Bright)"/>
    <n v="17.940000000000001"/>
    <n v="3"/>
    <n v="8.07"/>
  </r>
  <r>
    <s v="25-12-2015"/>
    <x v="1"/>
    <x v="11"/>
    <x v="19"/>
    <x v="19"/>
    <x v="1"/>
    <x v="5"/>
    <s v="Tenex B1-RE Series Chair Mats for Low Pile Carpets"/>
    <n v="275.88"/>
    <n v="6"/>
    <n v="46.9"/>
  </r>
  <r>
    <s v="25-12-2015"/>
    <x v="1"/>
    <x v="11"/>
    <x v="19"/>
    <x v="19"/>
    <x v="2"/>
    <x v="9"/>
    <s v="Tuf-Vin Binders"/>
    <n v="157.9"/>
    <n v="5"/>
    <n v="74.209999999999994"/>
  </r>
  <r>
    <s v="25-12-2015"/>
    <x v="1"/>
    <x v="11"/>
    <x v="230"/>
    <x v="2"/>
    <x v="0"/>
    <x v="0"/>
    <s v="Plantronics Savi W720 Multi-Device Wireless Headset System"/>
    <n v="843.9"/>
    <n v="2"/>
    <n v="371.32"/>
  </r>
  <r>
    <s v="25-12-2015"/>
    <x v="1"/>
    <x v="11"/>
    <x v="230"/>
    <x v="2"/>
    <x v="1"/>
    <x v="16"/>
    <s v="Atlantic Metals Mobile 4-Shelf Bookcases, Custom Colors"/>
    <n v="449.57"/>
    <n v="2"/>
    <n v="56.2"/>
  </r>
  <r>
    <s v="25-12-2015"/>
    <x v="1"/>
    <x v="11"/>
    <x v="719"/>
    <x v="5"/>
    <x v="2"/>
    <x v="3"/>
    <s v="Xerox 1949"/>
    <n v="9.9600000000000009"/>
    <n v="2"/>
    <n v="4.88"/>
  </r>
  <r>
    <s v="25-12-2016"/>
    <x v="2"/>
    <x v="11"/>
    <x v="720"/>
    <x v="5"/>
    <x v="0"/>
    <x v="2"/>
    <s v="Samsung Galaxy Note 2"/>
    <n v="2575.94"/>
    <n v="7"/>
    <n v="257.58999999999997"/>
  </r>
  <r>
    <s v="25-12-2016"/>
    <x v="2"/>
    <x v="11"/>
    <x v="720"/>
    <x v="5"/>
    <x v="2"/>
    <x v="3"/>
    <s v="Xerox 225"/>
    <n v="45.36"/>
    <n v="7"/>
    <n v="21.77"/>
  </r>
  <r>
    <s v="25-12-2016"/>
    <x v="2"/>
    <x v="11"/>
    <x v="720"/>
    <x v="5"/>
    <x v="0"/>
    <x v="0"/>
    <s v="SanDisk Cruzer 64 GB USB Flash Drive"/>
    <n v="254.24"/>
    <n v="7"/>
    <n v="76.27"/>
  </r>
  <r>
    <s v="25-12-2016"/>
    <x v="2"/>
    <x v="11"/>
    <x v="525"/>
    <x v="2"/>
    <x v="2"/>
    <x v="9"/>
    <s v="GBC Premium Transparent Covers with Diagonal Lined Pattern"/>
    <n v="33.57"/>
    <n v="2"/>
    <n v="11.75"/>
  </r>
  <r>
    <s v="25-12-2016"/>
    <x v="2"/>
    <x v="11"/>
    <x v="679"/>
    <x v="41"/>
    <x v="1"/>
    <x v="5"/>
    <s v="Master Big Foot Doorstop, Beige"/>
    <n v="21.12"/>
    <n v="4"/>
    <n v="6.55"/>
  </r>
  <r>
    <s v="25-12-2016"/>
    <x v="2"/>
    <x v="11"/>
    <x v="536"/>
    <x v="1"/>
    <x v="1"/>
    <x v="1"/>
    <s v="Global Executive Mid-Back Manager's Chair"/>
    <n v="698.35"/>
    <n v="3"/>
    <n v="52.38"/>
  </r>
  <r>
    <s v="25-12-2016"/>
    <x v="2"/>
    <x v="11"/>
    <x v="536"/>
    <x v="1"/>
    <x v="1"/>
    <x v="7"/>
    <s v="SAFCO PlanMaster Heigh-Adjustable Drafting Table Base, 43w x 30d x 30-37h, Black"/>
    <n v="1747.25"/>
    <n v="5"/>
    <n v="629.01"/>
  </r>
  <r>
    <s v="25-12-2016"/>
    <x v="2"/>
    <x v="11"/>
    <x v="13"/>
    <x v="23"/>
    <x v="1"/>
    <x v="7"/>
    <s v="KI Conference Tables"/>
    <n v="35.450000000000003"/>
    <n v="1"/>
    <n v="-24.1"/>
  </r>
  <r>
    <s v="25-12-2016"/>
    <x v="2"/>
    <x v="11"/>
    <x v="13"/>
    <x v="23"/>
    <x v="0"/>
    <x v="14"/>
    <s v="Panasonic KX MC6040 Color Laser Multifunction Printer"/>
    <n v="269.97000000000003"/>
    <n v="2"/>
    <n v="-386.96"/>
  </r>
  <r>
    <s v="25-12-2016"/>
    <x v="2"/>
    <x v="11"/>
    <x v="13"/>
    <x v="23"/>
    <x v="0"/>
    <x v="0"/>
    <s v="Imation Clip USB flash drive - 8 GB"/>
    <n v="45.12"/>
    <n v="3"/>
    <n v="-7.9"/>
  </r>
  <r>
    <s v="25-12-2016"/>
    <x v="2"/>
    <x v="11"/>
    <x v="13"/>
    <x v="23"/>
    <x v="0"/>
    <x v="0"/>
    <s v="Hypercom P1300 Pinpad"/>
    <n v="100.8"/>
    <n v="2"/>
    <n v="21.42"/>
  </r>
  <r>
    <s v="25-12-2016"/>
    <x v="2"/>
    <x v="11"/>
    <x v="13"/>
    <x v="23"/>
    <x v="1"/>
    <x v="1"/>
    <s v="Global Stack Chair with Arms, Black"/>
    <n v="47.97"/>
    <n v="2"/>
    <n v="4.2"/>
  </r>
  <r>
    <s v="25-12-2016"/>
    <x v="2"/>
    <x v="11"/>
    <x v="314"/>
    <x v="2"/>
    <x v="1"/>
    <x v="7"/>
    <s v="Bevis Oval Conference Table, Walnut"/>
    <n v="313.18"/>
    <n v="2"/>
    <n v="-120.05"/>
  </r>
  <r>
    <s v="25-12-2016"/>
    <x v="2"/>
    <x v="11"/>
    <x v="314"/>
    <x v="2"/>
    <x v="1"/>
    <x v="1"/>
    <s v="Hon 4070 Series Pagoda Round Back Stacking Chairs"/>
    <n v="866.65"/>
    <n v="3"/>
    <n v="173.33"/>
  </r>
  <r>
    <s v="25-12-2016"/>
    <x v="2"/>
    <x v="11"/>
    <x v="412"/>
    <x v="9"/>
    <x v="2"/>
    <x v="11"/>
    <s v="Newell 327"/>
    <n v="19.89"/>
    <n v="9"/>
    <n v="5.37"/>
  </r>
  <r>
    <s v="25-12-2016"/>
    <x v="2"/>
    <x v="11"/>
    <x v="412"/>
    <x v="9"/>
    <x v="0"/>
    <x v="0"/>
    <s v="Razer Tiamat Over Ear 7.1 Surround Sound PC Gaming Headset"/>
    <n v="399.98"/>
    <n v="2"/>
    <n v="171.99"/>
  </r>
  <r>
    <s v="25-12-2016"/>
    <x v="2"/>
    <x v="11"/>
    <x v="412"/>
    <x v="9"/>
    <x v="1"/>
    <x v="5"/>
    <s v="Howard Miller 13-1/2&quot; Diameter Rosebrook Wall Clock"/>
    <n v="343.85"/>
    <n v="5"/>
    <n v="137.54"/>
  </r>
  <r>
    <s v="25-12-2016"/>
    <x v="2"/>
    <x v="11"/>
    <x v="412"/>
    <x v="9"/>
    <x v="2"/>
    <x v="3"/>
    <s v="Xerox 1906"/>
    <n v="106.32"/>
    <n v="3"/>
    <n v="49.97"/>
  </r>
  <r>
    <s v="25-12-2016"/>
    <x v="2"/>
    <x v="11"/>
    <x v="536"/>
    <x v="2"/>
    <x v="1"/>
    <x v="1"/>
    <s v="Hon 4700 Series Mobuis Mid-Back Task Chairs with Adjustable Arms"/>
    <n v="2563.06"/>
    <n v="8"/>
    <n v="313.26"/>
  </r>
  <r>
    <s v="25-12-2017"/>
    <x v="3"/>
    <x v="11"/>
    <x v="523"/>
    <x v="2"/>
    <x v="1"/>
    <x v="5"/>
    <s v="Magnifier Swing Arm Lamp"/>
    <n v="41.96"/>
    <n v="2"/>
    <n v="10.91"/>
  </r>
  <r>
    <s v="25-12-2017"/>
    <x v="3"/>
    <x v="11"/>
    <x v="563"/>
    <x v="2"/>
    <x v="1"/>
    <x v="16"/>
    <s v="Bush Andora Bookcase, Maple/Graphite Gray Finish"/>
    <n v="191.98"/>
    <n v="2"/>
    <n v="4.8"/>
  </r>
  <r>
    <s v="25-12-2017"/>
    <x v="3"/>
    <x v="11"/>
    <x v="713"/>
    <x v="17"/>
    <x v="2"/>
    <x v="6"/>
    <s v="Fellowes Bankers Box Stor/Drawer Steel Plus"/>
    <n v="95.94"/>
    <n v="3"/>
    <n v="9.59"/>
  </r>
  <r>
    <s v="25-12-2017"/>
    <x v="3"/>
    <x v="11"/>
    <x v="713"/>
    <x v="17"/>
    <x v="1"/>
    <x v="1"/>
    <s v="Global Value Mid-Back Manager's Chair, Gray"/>
    <n v="304.45"/>
    <n v="5"/>
    <n v="76.11"/>
  </r>
  <r>
    <s v="25-12-2017"/>
    <x v="3"/>
    <x v="11"/>
    <x v="674"/>
    <x v="18"/>
    <x v="0"/>
    <x v="0"/>
    <s v="Maxell 4.7GB DVD-R"/>
    <n v="158.93"/>
    <n v="7"/>
    <n v="41.72"/>
  </r>
  <r>
    <s v="25-12-2017"/>
    <x v="3"/>
    <x v="11"/>
    <x v="674"/>
    <x v="18"/>
    <x v="2"/>
    <x v="9"/>
    <s v="Satellite Sectional Post Binders"/>
    <n v="13.02"/>
    <n v="1"/>
    <n v="-10.42"/>
  </r>
  <r>
    <s v="25-12-2017"/>
    <x v="3"/>
    <x v="11"/>
    <x v="674"/>
    <x v="18"/>
    <x v="1"/>
    <x v="7"/>
    <s v="Hon Rectangular Conference Tables"/>
    <n v="273.06"/>
    <n v="2"/>
    <n v="-104.67"/>
  </r>
  <r>
    <s v="25-12-2017"/>
    <x v="3"/>
    <x v="11"/>
    <x v="674"/>
    <x v="18"/>
    <x v="2"/>
    <x v="4"/>
    <s v="Staples"/>
    <n v="39.31"/>
    <n v="13"/>
    <n v="12.78"/>
  </r>
  <r>
    <s v="25-12-2017"/>
    <x v="3"/>
    <x v="11"/>
    <x v="721"/>
    <x v="34"/>
    <x v="2"/>
    <x v="3"/>
    <s v="14-7/8 x 11 Blue Bar Computer Printout Paper"/>
    <n v="96.08"/>
    <n v="2"/>
    <n v="46.12"/>
  </r>
  <r>
    <s v="25-12-2017"/>
    <x v="3"/>
    <x v="11"/>
    <x v="721"/>
    <x v="34"/>
    <x v="2"/>
    <x v="4"/>
    <s v="Assorted Color Push Pins"/>
    <n v="3.62"/>
    <n v="2"/>
    <n v="1.19"/>
  </r>
  <r>
    <s v="25-12-2017"/>
    <x v="3"/>
    <x v="11"/>
    <x v="721"/>
    <x v="34"/>
    <x v="2"/>
    <x v="3"/>
    <s v="Xerox 1915"/>
    <n v="629.1"/>
    <n v="6"/>
    <n v="301.97000000000003"/>
  </r>
  <r>
    <s v="25-12-2017"/>
    <x v="3"/>
    <x v="11"/>
    <x v="721"/>
    <x v="34"/>
    <x v="0"/>
    <x v="2"/>
    <s v="AT&amp;T 17929 Lendline Telephone"/>
    <n v="90.48"/>
    <n v="2"/>
    <n v="23.52"/>
  </r>
  <r>
    <s v="25-12-2017"/>
    <x v="3"/>
    <x v="11"/>
    <x v="372"/>
    <x v="5"/>
    <x v="2"/>
    <x v="9"/>
    <s v="GBC DocuBind P50 Personal Binding Machine"/>
    <n v="153.55000000000001"/>
    <n v="3"/>
    <n v="51.82"/>
  </r>
  <r>
    <s v="25-12-2017"/>
    <x v="3"/>
    <x v="11"/>
    <x v="372"/>
    <x v="5"/>
    <x v="2"/>
    <x v="6"/>
    <s v="Tennsco Stur-D-Stor Boltless Shelving, 5 Shelves, 24&quot; Deep, Sand"/>
    <n v="270.62"/>
    <n v="2"/>
    <n v="2.71"/>
  </r>
  <r>
    <s v="25-12-2017"/>
    <x v="3"/>
    <x v="11"/>
    <x v="132"/>
    <x v="1"/>
    <x v="2"/>
    <x v="9"/>
    <s v="Tuff Stuff Recycled Round Ring Binders"/>
    <n v="3.86"/>
    <n v="1"/>
    <n v="1.4"/>
  </r>
  <r>
    <s v="25-12-2017"/>
    <x v="3"/>
    <x v="11"/>
    <x v="267"/>
    <x v="4"/>
    <x v="2"/>
    <x v="9"/>
    <s v="Wilson Jones Legal Size Ring Binders"/>
    <n v="39.58"/>
    <n v="9"/>
    <n v="-59.37"/>
  </r>
  <r>
    <s v="25-12-2017"/>
    <x v="3"/>
    <x v="11"/>
    <x v="267"/>
    <x v="4"/>
    <x v="2"/>
    <x v="15"/>
    <s v="Staple remover"/>
    <n v="44.69"/>
    <n v="7"/>
    <n v="5.03"/>
  </r>
  <r>
    <s v="25-12-2017"/>
    <x v="3"/>
    <x v="11"/>
    <x v="267"/>
    <x v="4"/>
    <x v="2"/>
    <x v="11"/>
    <s v="Newell 34"/>
    <n v="31.74"/>
    <n v="2"/>
    <n v="2.38"/>
  </r>
  <r>
    <s v="25-12-2017"/>
    <x v="3"/>
    <x v="11"/>
    <x v="267"/>
    <x v="4"/>
    <x v="2"/>
    <x v="9"/>
    <s v="Wilson Jones Ledger-Size, Piano-Hinge Binder, 2&quot;, Blue"/>
    <n v="40.98"/>
    <n v="5"/>
    <n v="-65.569999999999993"/>
  </r>
  <r>
    <s v="25-12-2017"/>
    <x v="3"/>
    <x v="11"/>
    <x v="267"/>
    <x v="4"/>
    <x v="2"/>
    <x v="9"/>
    <s v="Wilson Jones 1&quot; Hanging DublLock Ring Binders"/>
    <n v="3.17"/>
    <n v="3"/>
    <n v="-5.07"/>
  </r>
  <r>
    <s v="25-12-2017"/>
    <x v="3"/>
    <x v="11"/>
    <x v="777"/>
    <x v="11"/>
    <x v="1"/>
    <x v="5"/>
    <s v="Eldon 400 Class Desk Accessories, Black Carbon"/>
    <n v="21"/>
    <n v="3"/>
    <n v="5.78"/>
  </r>
  <r>
    <s v="25-12-2017"/>
    <x v="3"/>
    <x v="11"/>
    <x v="777"/>
    <x v="11"/>
    <x v="0"/>
    <x v="14"/>
    <s v="Lexmark 20R1285 X6650 Wireless All-in-One Printer"/>
    <n v="120"/>
    <n v="2"/>
    <n v="-7.2"/>
  </r>
  <r>
    <s v="25-12-2017"/>
    <x v="3"/>
    <x v="11"/>
    <x v="698"/>
    <x v="8"/>
    <x v="0"/>
    <x v="0"/>
    <s v="Memorex Micro Travel Drive 4 GB"/>
    <n v="31.8"/>
    <n v="3"/>
    <n v="13.67"/>
  </r>
  <r>
    <s v="26-01-2014"/>
    <x v="0"/>
    <x v="0"/>
    <x v="161"/>
    <x v="20"/>
    <x v="1"/>
    <x v="5"/>
    <s v="GE General Use Halogen Bulbs, 100 Watts, 1 Bulb per Pack"/>
    <n v="62.82"/>
    <n v="3"/>
    <n v="30.78"/>
  </r>
  <r>
    <s v="26-01-2014"/>
    <x v="0"/>
    <x v="0"/>
    <x v="161"/>
    <x v="20"/>
    <x v="2"/>
    <x v="6"/>
    <s v="SAFCO Commercial Wire Shelving, 72h"/>
    <n v="489.92"/>
    <n v="8"/>
    <n v="0"/>
  </r>
  <r>
    <s v="26-01-2014"/>
    <x v="0"/>
    <x v="0"/>
    <x v="161"/>
    <x v="20"/>
    <x v="2"/>
    <x v="3"/>
    <s v="Eureka Recycled Copy Paper 8 1/2&quot; x 11&quot;, Ream"/>
    <n v="19.440000000000001"/>
    <n v="3"/>
    <n v="9.33"/>
  </r>
  <r>
    <s v="26-01-2014"/>
    <x v="0"/>
    <x v="0"/>
    <x v="161"/>
    <x v="20"/>
    <x v="2"/>
    <x v="3"/>
    <s v="REDIFORM Incoming/Outgoing Call Register, 11&quot; X 8 1/2&quot;, 100 Messages"/>
    <n v="16.68"/>
    <n v="2"/>
    <n v="8.34"/>
  </r>
  <r>
    <s v="26-01-2014"/>
    <x v="0"/>
    <x v="0"/>
    <x v="161"/>
    <x v="20"/>
    <x v="0"/>
    <x v="2"/>
    <s v="Macally Suction Cup Mount"/>
    <n v="155.35"/>
    <n v="13"/>
    <n v="0"/>
  </r>
  <r>
    <s v="26-01-2014"/>
    <x v="0"/>
    <x v="0"/>
    <x v="161"/>
    <x v="20"/>
    <x v="1"/>
    <x v="5"/>
    <s v="Eldon Image Series Black Desk Accessories"/>
    <n v="12.42"/>
    <n v="3"/>
    <n v="4.47"/>
  </r>
  <r>
    <s v="26-01-2014"/>
    <x v="0"/>
    <x v="0"/>
    <x v="161"/>
    <x v="20"/>
    <x v="0"/>
    <x v="2"/>
    <s v="Jabra SPEAK 410"/>
    <n v="187.98"/>
    <n v="2"/>
    <n v="52.63"/>
  </r>
  <r>
    <s v="26-01-2014"/>
    <x v="0"/>
    <x v="0"/>
    <x v="398"/>
    <x v="46"/>
    <x v="2"/>
    <x v="9"/>
    <s v="Wilson Jones 14 Line Acrylic Coated Pressboard Data Binders"/>
    <n v="10.68"/>
    <n v="2"/>
    <n v="5.0199999999999996"/>
  </r>
  <r>
    <s v="26-01-2014"/>
    <x v="0"/>
    <x v="0"/>
    <x v="398"/>
    <x v="46"/>
    <x v="1"/>
    <x v="16"/>
    <s v="Safco Value Mate Series Steel Bookcases, Baked Enamel Finish on Steel, Gray"/>
    <n v="141.96"/>
    <n v="2"/>
    <n v="39.75"/>
  </r>
  <r>
    <s v="26-01-2015"/>
    <x v="1"/>
    <x v="0"/>
    <x v="68"/>
    <x v="5"/>
    <x v="2"/>
    <x v="3"/>
    <s v="Xerox 1991"/>
    <n v="182.72"/>
    <n v="8"/>
    <n v="84.05"/>
  </r>
  <r>
    <s v="26-01-2017"/>
    <x v="3"/>
    <x v="0"/>
    <x v="398"/>
    <x v="34"/>
    <x v="2"/>
    <x v="11"/>
    <s v="Newell 311"/>
    <n v="15.47"/>
    <n v="7"/>
    <n v="4.18"/>
  </r>
  <r>
    <s v="26-01-2017"/>
    <x v="3"/>
    <x v="0"/>
    <x v="398"/>
    <x v="34"/>
    <x v="2"/>
    <x v="9"/>
    <s v="Avery Poly Binder Pockets"/>
    <n v="7.16"/>
    <n v="2"/>
    <n v="3.44"/>
  </r>
  <r>
    <s v="26-01-2017"/>
    <x v="3"/>
    <x v="0"/>
    <x v="612"/>
    <x v="4"/>
    <x v="2"/>
    <x v="6"/>
    <s v="SimpliFile Personal File, Black Granite, 15w x 6-15/16d x 11-1/4h"/>
    <n v="18.16"/>
    <n v="2"/>
    <n v="1.82"/>
  </r>
  <r>
    <s v="26-01-2017"/>
    <x v="3"/>
    <x v="0"/>
    <x v="553"/>
    <x v="5"/>
    <x v="2"/>
    <x v="4"/>
    <s v="Binder Clips by OIC"/>
    <n v="11.84"/>
    <n v="8"/>
    <n v="5.68"/>
  </r>
  <r>
    <s v="26-01-2017"/>
    <x v="3"/>
    <x v="0"/>
    <x v="0"/>
    <x v="19"/>
    <x v="1"/>
    <x v="5"/>
    <s v="Artistic Insta-Plaque"/>
    <n v="62.72"/>
    <n v="4"/>
    <n v="24.46"/>
  </r>
  <r>
    <s v="26-01-2017"/>
    <x v="3"/>
    <x v="0"/>
    <x v="0"/>
    <x v="19"/>
    <x v="0"/>
    <x v="2"/>
    <s v="Samsung Galaxy Mega 6.3"/>
    <n v="2939.93"/>
    <n v="7"/>
    <n v="764.38"/>
  </r>
  <r>
    <s v="26-02-2017"/>
    <x v="3"/>
    <x v="1"/>
    <x v="780"/>
    <x v="5"/>
    <x v="2"/>
    <x v="10"/>
    <s v="Kensington 6 Outlet Guardian Standard Surge Protector"/>
    <n v="81.92"/>
    <n v="4"/>
    <n v="22.12"/>
  </r>
  <r>
    <s v="26-02-2017"/>
    <x v="3"/>
    <x v="1"/>
    <x v="780"/>
    <x v="5"/>
    <x v="0"/>
    <x v="2"/>
    <s v="Toshiba IPT2010-SD IP Telephone"/>
    <n v="889.54"/>
    <n v="8"/>
    <n v="66.72"/>
  </r>
  <r>
    <s v="26-02-2017"/>
    <x v="3"/>
    <x v="1"/>
    <x v="780"/>
    <x v="5"/>
    <x v="1"/>
    <x v="1"/>
    <s v="GuestStacker Chair with Chrome Finish Legs"/>
    <n v="892.22"/>
    <n v="3"/>
    <n v="89.22"/>
  </r>
  <r>
    <s v="26-02-2017"/>
    <x v="3"/>
    <x v="1"/>
    <x v="780"/>
    <x v="5"/>
    <x v="2"/>
    <x v="3"/>
    <s v="Xerox 1908"/>
    <n v="223.92"/>
    <n v="4"/>
    <n v="109.72"/>
  </r>
  <r>
    <s v="26-02-2017"/>
    <x v="3"/>
    <x v="1"/>
    <x v="780"/>
    <x v="5"/>
    <x v="2"/>
    <x v="3"/>
    <s v="Xerox 1924"/>
    <n v="23.12"/>
    <n v="4"/>
    <n v="11.33"/>
  </r>
  <r>
    <s v="26-02-2017"/>
    <x v="3"/>
    <x v="1"/>
    <x v="217"/>
    <x v="5"/>
    <x v="2"/>
    <x v="10"/>
    <s v="Tripp Lite TLP810NET Broadband Surge for Modem/Fax"/>
    <n v="356.79"/>
    <n v="7"/>
    <n v="99.9"/>
  </r>
  <r>
    <s v="26-02-2017"/>
    <x v="3"/>
    <x v="1"/>
    <x v="1"/>
    <x v="5"/>
    <x v="1"/>
    <x v="5"/>
    <s v="Tenex B1-RE Series Chair Mats for Low Pile Carpets"/>
    <n v="91.96"/>
    <n v="2"/>
    <n v="15.63"/>
  </r>
  <r>
    <s v="26-02-2017"/>
    <x v="3"/>
    <x v="1"/>
    <x v="1"/>
    <x v="5"/>
    <x v="0"/>
    <x v="2"/>
    <s v="Aastra 57i VoIP phone"/>
    <n v="258.58"/>
    <n v="2"/>
    <n v="19.39"/>
  </r>
  <r>
    <s v="26-02-2017"/>
    <x v="3"/>
    <x v="1"/>
    <x v="1"/>
    <x v="5"/>
    <x v="2"/>
    <x v="3"/>
    <s v="It's Hot Message Books with Stickers, 2 3/4&quot; x 5&quot;"/>
    <n v="29.6"/>
    <n v="4"/>
    <n v="13.32"/>
  </r>
  <r>
    <s v="26-03-2014"/>
    <x v="0"/>
    <x v="2"/>
    <x v="513"/>
    <x v="5"/>
    <x v="0"/>
    <x v="0"/>
    <s v="SanDisk Ultra 32 GB MicroSDHC Class 10 Memory Card"/>
    <n v="66.3"/>
    <n v="3"/>
    <n v="8.6199999999999992"/>
  </r>
  <r>
    <s v="26-03-2014"/>
    <x v="0"/>
    <x v="2"/>
    <x v="428"/>
    <x v="5"/>
    <x v="2"/>
    <x v="11"/>
    <s v="Newell 308"/>
    <n v="3.36"/>
    <n v="2"/>
    <n v="0.84"/>
  </r>
  <r>
    <s v="26-03-2014"/>
    <x v="0"/>
    <x v="2"/>
    <x v="428"/>
    <x v="5"/>
    <x v="2"/>
    <x v="9"/>
    <s v="Wilson Jones Leather-Like Binders with DublLock Round Rings"/>
    <n v="27.94"/>
    <n v="4"/>
    <n v="9.43"/>
  </r>
  <r>
    <s v="26-03-2014"/>
    <x v="0"/>
    <x v="2"/>
    <x v="428"/>
    <x v="5"/>
    <x v="0"/>
    <x v="2"/>
    <s v="Griffin GC17055 Auxiliary Audio Cable"/>
    <n v="28.78"/>
    <n v="2"/>
    <n v="2.88"/>
  </r>
  <r>
    <s v="26-03-2014"/>
    <x v="0"/>
    <x v="2"/>
    <x v="503"/>
    <x v="5"/>
    <x v="2"/>
    <x v="8"/>
    <s v="Smead Alpha-Z Color-Coded Name Labels First Letter Starter Set"/>
    <n v="18.75"/>
    <n v="5"/>
    <n v="9"/>
  </r>
  <r>
    <s v="26-03-2015"/>
    <x v="1"/>
    <x v="2"/>
    <x v="773"/>
    <x v="11"/>
    <x v="2"/>
    <x v="3"/>
    <s v="Xerox 1988"/>
    <n v="74.349999999999994"/>
    <n v="3"/>
    <n v="23.24"/>
  </r>
  <r>
    <s v="26-03-2015"/>
    <x v="1"/>
    <x v="2"/>
    <x v="244"/>
    <x v="13"/>
    <x v="2"/>
    <x v="3"/>
    <s v="Southworth 25% Cotton Antique Laid Paper &amp; Envelopes"/>
    <n v="40.03"/>
    <n v="6"/>
    <n v="12.51"/>
  </r>
  <r>
    <s v="26-03-2015"/>
    <x v="1"/>
    <x v="2"/>
    <x v="244"/>
    <x v="13"/>
    <x v="0"/>
    <x v="0"/>
    <s v="Verbatim 25 GB 6x Blu-ray Single Layer Recordable Disc, 3/Pack"/>
    <n v="16.78"/>
    <n v="3"/>
    <n v="5.03"/>
  </r>
  <r>
    <s v="26-03-2015"/>
    <x v="1"/>
    <x v="2"/>
    <x v="570"/>
    <x v="1"/>
    <x v="1"/>
    <x v="7"/>
    <s v="Bush Advantage Collection Racetrack Conference Table"/>
    <n v="3393.68"/>
    <n v="8"/>
    <n v="610.86"/>
  </r>
  <r>
    <s v="26-03-2015"/>
    <x v="1"/>
    <x v="2"/>
    <x v="24"/>
    <x v="2"/>
    <x v="2"/>
    <x v="6"/>
    <s v="Dual Level, Single-Width Filing Carts"/>
    <n v="1085.42"/>
    <n v="7"/>
    <n v="282.20999999999998"/>
  </r>
  <r>
    <s v="26-03-2015"/>
    <x v="1"/>
    <x v="2"/>
    <x v="24"/>
    <x v="2"/>
    <x v="2"/>
    <x v="10"/>
    <s v="Disposable Triple-Filter Dust Bags"/>
    <n v="13.11"/>
    <n v="3"/>
    <n v="3.41"/>
  </r>
  <r>
    <s v="26-03-2016"/>
    <x v="2"/>
    <x v="2"/>
    <x v="619"/>
    <x v="2"/>
    <x v="2"/>
    <x v="6"/>
    <s v="Gould Plastics 18-Pocket Panel Bin, 34w x 5-1/4d x 20-1/2h"/>
    <n v="459.95"/>
    <n v="5"/>
    <n v="18.399999999999999"/>
  </r>
  <r>
    <s v="26-03-2016"/>
    <x v="2"/>
    <x v="2"/>
    <x v="579"/>
    <x v="12"/>
    <x v="2"/>
    <x v="6"/>
    <s v="Tenex Personal Self-Stacking Standard File Box, Black/Gray"/>
    <n v="67.64"/>
    <n v="5"/>
    <n v="5.92"/>
  </r>
  <r>
    <s v="26-03-2016"/>
    <x v="2"/>
    <x v="2"/>
    <x v="579"/>
    <x v="12"/>
    <x v="0"/>
    <x v="0"/>
    <s v="Case Logic 2.4GHz Wireless Keyboard"/>
    <n v="119.98"/>
    <n v="3"/>
    <n v="-18"/>
  </r>
  <r>
    <s v="26-03-2016"/>
    <x v="2"/>
    <x v="2"/>
    <x v="578"/>
    <x v="36"/>
    <x v="2"/>
    <x v="3"/>
    <s v="Adams Telephone Message Book W/Dividers/Space For Phone Numbers, 5 1/4&quot;X8 1/2&quot;, 300/Messages"/>
    <n v="17.64"/>
    <n v="3"/>
    <n v="8.64"/>
  </r>
  <r>
    <s v="26-03-2016"/>
    <x v="2"/>
    <x v="2"/>
    <x v="578"/>
    <x v="36"/>
    <x v="2"/>
    <x v="9"/>
    <s v="Wilson Jones Hanging View Binder, White, 1&quot;"/>
    <n v="17.04"/>
    <n v="3"/>
    <n v="5.54"/>
  </r>
  <r>
    <s v="26-03-2017"/>
    <x v="3"/>
    <x v="2"/>
    <x v="554"/>
    <x v="2"/>
    <x v="1"/>
    <x v="16"/>
    <s v="Sauder Forest Hills Library with Doors, Woodland Oak Finish"/>
    <n v="257.57"/>
    <n v="2"/>
    <n v="-28.98"/>
  </r>
  <r>
    <s v="26-03-2017"/>
    <x v="3"/>
    <x v="2"/>
    <x v="554"/>
    <x v="2"/>
    <x v="0"/>
    <x v="2"/>
    <s v="Nokia Lumia 521 (T-Mobile)"/>
    <n v="119.96"/>
    <n v="4"/>
    <n v="33.590000000000003"/>
  </r>
  <r>
    <s v="26-03-2017"/>
    <x v="3"/>
    <x v="2"/>
    <x v="455"/>
    <x v="1"/>
    <x v="2"/>
    <x v="11"/>
    <s v="Boston 1827 Commercial Additional Cutter, Drive Gear &amp; Gear Rack for 1606"/>
    <n v="19.829999999999998"/>
    <n v="1"/>
    <n v="5.95"/>
  </r>
  <r>
    <s v="26-03-2017"/>
    <x v="3"/>
    <x v="2"/>
    <x v="692"/>
    <x v="10"/>
    <x v="1"/>
    <x v="5"/>
    <s v="Career Cubicle Clock, 8 1/4&quot;, Black"/>
    <n v="60.84"/>
    <n v="3"/>
    <n v="23.12"/>
  </r>
  <r>
    <s v="26-03-2017"/>
    <x v="3"/>
    <x v="2"/>
    <x v="779"/>
    <x v="20"/>
    <x v="0"/>
    <x v="0"/>
    <s v="Memorex Froggy Flash Drive 8 GB"/>
    <n v="53.25"/>
    <n v="3"/>
    <n v="20.77"/>
  </r>
  <r>
    <s v="26-03-2017"/>
    <x v="3"/>
    <x v="2"/>
    <x v="779"/>
    <x v="20"/>
    <x v="2"/>
    <x v="4"/>
    <s v="Staples"/>
    <n v="3.76"/>
    <n v="2"/>
    <n v="1.32"/>
  </r>
  <r>
    <s v="26-03-2017"/>
    <x v="3"/>
    <x v="2"/>
    <x v="257"/>
    <x v="4"/>
    <x v="0"/>
    <x v="0"/>
    <s v="Sony 64GB Class 10 Micro SDHC R40 Memory Card"/>
    <n v="143.96"/>
    <n v="5"/>
    <n v="1.8"/>
  </r>
  <r>
    <s v="26-03-2017"/>
    <x v="3"/>
    <x v="2"/>
    <x v="257"/>
    <x v="4"/>
    <x v="0"/>
    <x v="12"/>
    <s v="Canon PC1080F Personal Copier"/>
    <n v="2399.96"/>
    <n v="5"/>
    <n v="569.99"/>
  </r>
  <r>
    <s v="26-03-2017"/>
    <x v="3"/>
    <x v="2"/>
    <x v="257"/>
    <x v="4"/>
    <x v="2"/>
    <x v="3"/>
    <s v="Xerox 1951"/>
    <n v="74.349999999999994"/>
    <n v="3"/>
    <n v="23.24"/>
  </r>
  <r>
    <s v="26-03-2017"/>
    <x v="3"/>
    <x v="2"/>
    <x v="257"/>
    <x v="4"/>
    <x v="2"/>
    <x v="10"/>
    <s v="Belkin 5 Outlet SurgeMaster Power Centers"/>
    <n v="87.17"/>
    <n v="8"/>
    <n v="-226.64"/>
  </r>
  <r>
    <s v="26-03-2017"/>
    <x v="3"/>
    <x v="2"/>
    <x v="257"/>
    <x v="4"/>
    <x v="2"/>
    <x v="6"/>
    <s v="Neat Ideas Personal Hanging Folder Files, Black"/>
    <n v="32.229999999999997"/>
    <n v="3"/>
    <n v="2.42"/>
  </r>
  <r>
    <s v="26-04-2014"/>
    <x v="0"/>
    <x v="3"/>
    <x v="583"/>
    <x v="5"/>
    <x v="1"/>
    <x v="1"/>
    <s v="Bevis Steel Folding Chairs"/>
    <n v="230.28"/>
    <n v="3"/>
    <n v="23.03"/>
  </r>
  <r>
    <s v="26-04-2014"/>
    <x v="0"/>
    <x v="3"/>
    <x v="583"/>
    <x v="5"/>
    <x v="2"/>
    <x v="9"/>
    <s v="Acco Pressboard Covers with Storage Hooks, 14 7/8&quot; x 11&quot;, Executive Red"/>
    <n v="18.29"/>
    <n v="6"/>
    <n v="5.72"/>
  </r>
  <r>
    <s v="26-04-2014"/>
    <x v="0"/>
    <x v="3"/>
    <x v="664"/>
    <x v="5"/>
    <x v="2"/>
    <x v="11"/>
    <s v="Newell 347"/>
    <n v="21.4"/>
    <n v="5"/>
    <n v="6.21"/>
  </r>
  <r>
    <s v="26-04-2014"/>
    <x v="0"/>
    <x v="3"/>
    <x v="664"/>
    <x v="5"/>
    <x v="2"/>
    <x v="8"/>
    <s v="Avery 495"/>
    <n v="12.6"/>
    <n v="2"/>
    <n v="5.8"/>
  </r>
  <r>
    <s v="26-04-2015"/>
    <x v="1"/>
    <x v="3"/>
    <x v="527"/>
    <x v="26"/>
    <x v="1"/>
    <x v="1"/>
    <s v="High-Back Leather Manager's Chair"/>
    <n v="831.94"/>
    <n v="8"/>
    <n v="-114.39"/>
  </r>
  <r>
    <s v="26-04-2015"/>
    <x v="1"/>
    <x v="3"/>
    <x v="527"/>
    <x v="26"/>
    <x v="1"/>
    <x v="5"/>
    <s v="Tenex Traditional Chairmats for Medium Pile Carpet, Standard Lip, 36&quot; x 48&quot;"/>
    <n v="97.04"/>
    <n v="2"/>
    <n v="1.21"/>
  </r>
  <r>
    <s v="26-04-2015"/>
    <x v="1"/>
    <x v="3"/>
    <x v="527"/>
    <x v="26"/>
    <x v="2"/>
    <x v="6"/>
    <s v="Safco Industrial Wire Shelving System"/>
    <n v="72.78"/>
    <n v="1"/>
    <n v="-18.2"/>
  </r>
  <r>
    <s v="26-04-2015"/>
    <x v="1"/>
    <x v="3"/>
    <x v="376"/>
    <x v="4"/>
    <x v="1"/>
    <x v="1"/>
    <s v="Hon 4070 Series Pagoda Armless Upholstered Stacking Chairs"/>
    <n v="408.42"/>
    <n v="2"/>
    <n v="-5.83"/>
  </r>
  <r>
    <s v="26-04-2015"/>
    <x v="1"/>
    <x v="3"/>
    <x v="610"/>
    <x v="5"/>
    <x v="1"/>
    <x v="1"/>
    <s v="SAFCO Optional Arm Kit for Workspace Cribbage Stacking Chair"/>
    <n v="63.94"/>
    <n v="3"/>
    <n v="6.39"/>
  </r>
  <r>
    <s v="26-04-2015"/>
    <x v="1"/>
    <x v="3"/>
    <x v="610"/>
    <x v="5"/>
    <x v="2"/>
    <x v="11"/>
    <s v="Newell 345"/>
    <n v="59.52"/>
    <n v="3"/>
    <n v="15.48"/>
  </r>
  <r>
    <s v="26-04-2015"/>
    <x v="1"/>
    <x v="3"/>
    <x v="610"/>
    <x v="5"/>
    <x v="0"/>
    <x v="2"/>
    <s v="RCA ViSYS 25825 Wireless digital phone"/>
    <n v="311.98"/>
    <n v="3"/>
    <n v="39"/>
  </r>
  <r>
    <s v="26-04-2015"/>
    <x v="1"/>
    <x v="3"/>
    <x v="610"/>
    <x v="5"/>
    <x v="2"/>
    <x v="9"/>
    <s v="GBC Premium Transparent Covers with Diagonal Lined Pattern"/>
    <n v="50.35"/>
    <n v="3"/>
    <n v="17.62"/>
  </r>
  <r>
    <s v="26-04-2015"/>
    <x v="1"/>
    <x v="3"/>
    <x v="678"/>
    <x v="11"/>
    <x v="1"/>
    <x v="7"/>
    <s v="Bretford CR4500 Series Slim Rectangular Table"/>
    <n v="191.52"/>
    <n v="1"/>
    <n v="-76.61"/>
  </r>
  <r>
    <s v="26-04-2015"/>
    <x v="1"/>
    <x v="3"/>
    <x v="678"/>
    <x v="11"/>
    <x v="2"/>
    <x v="11"/>
    <s v="Crayola Colored Pencils"/>
    <n v="2.62"/>
    <n v="1"/>
    <n v="0.43"/>
  </r>
  <r>
    <s v="26-04-2016"/>
    <x v="2"/>
    <x v="3"/>
    <x v="725"/>
    <x v="2"/>
    <x v="1"/>
    <x v="1"/>
    <s v="Office Star - Mid Back Dual function Ergonomic High Back Chair with 2-Way Adjustable Arms"/>
    <n v="434.65"/>
    <n v="3"/>
    <n v="62.78"/>
  </r>
  <r>
    <s v="26-04-2017"/>
    <x v="3"/>
    <x v="3"/>
    <x v="737"/>
    <x v="4"/>
    <x v="1"/>
    <x v="5"/>
    <s v="DAX Value U-Channel Document Frames, Easel Back"/>
    <n v="1.99"/>
    <n v="1"/>
    <n v="-1.44"/>
  </r>
  <r>
    <s v="26-04-2017"/>
    <x v="3"/>
    <x v="3"/>
    <x v="483"/>
    <x v="1"/>
    <x v="2"/>
    <x v="3"/>
    <s v="Strathmore Photo Mount Cards"/>
    <n v="20.34"/>
    <n v="3"/>
    <n v="9.36"/>
  </r>
  <r>
    <s v="26-04-2017"/>
    <x v="3"/>
    <x v="3"/>
    <x v="483"/>
    <x v="1"/>
    <x v="2"/>
    <x v="8"/>
    <s v="Avery 478"/>
    <n v="39.28"/>
    <n v="8"/>
    <n v="19.25"/>
  </r>
  <r>
    <s v="26-05-2014"/>
    <x v="0"/>
    <x v="4"/>
    <x v="113"/>
    <x v="5"/>
    <x v="1"/>
    <x v="16"/>
    <s v="Sauder Inglewood Library Bookcases"/>
    <n v="290.67"/>
    <n v="2"/>
    <n v="27.36"/>
  </r>
  <r>
    <s v="26-05-2014"/>
    <x v="0"/>
    <x v="4"/>
    <x v="113"/>
    <x v="5"/>
    <x v="0"/>
    <x v="2"/>
    <s v="VTech DS6151"/>
    <n v="201.58"/>
    <n v="2"/>
    <n v="20.16"/>
  </r>
  <r>
    <s v="26-05-2014"/>
    <x v="0"/>
    <x v="4"/>
    <x v="113"/>
    <x v="5"/>
    <x v="0"/>
    <x v="2"/>
    <s v="netTALK DUO VoIP Telephone Service"/>
    <n v="83.98"/>
    <n v="2"/>
    <n v="31.49"/>
  </r>
  <r>
    <s v="26-05-2014"/>
    <x v="0"/>
    <x v="4"/>
    <x v="518"/>
    <x v="5"/>
    <x v="1"/>
    <x v="1"/>
    <s v="Hon Olson Stacker Stools"/>
    <n v="225.3"/>
    <n v="2"/>
    <n v="22.53"/>
  </r>
  <r>
    <s v="26-05-2014"/>
    <x v="0"/>
    <x v="4"/>
    <x v="287"/>
    <x v="21"/>
    <x v="2"/>
    <x v="3"/>
    <s v="Wirebound Service Call Books, 5 1/2&quot; x 4&quot;"/>
    <n v="48.4"/>
    <n v="5"/>
    <n v="23.23"/>
  </r>
  <r>
    <s v="26-05-2014"/>
    <x v="0"/>
    <x v="4"/>
    <x v="274"/>
    <x v="3"/>
    <x v="2"/>
    <x v="6"/>
    <s v="SAFCO Mobile Desk Side File, Wire Frame"/>
    <n v="102.62"/>
    <n v="3"/>
    <n v="7.7"/>
  </r>
  <r>
    <s v="26-05-2014"/>
    <x v="0"/>
    <x v="4"/>
    <x v="274"/>
    <x v="3"/>
    <x v="1"/>
    <x v="1"/>
    <s v="Global Commerce Series Low-Back Swivel/Tilt Chairs"/>
    <n v="359.77"/>
    <n v="2"/>
    <n v="-5.14"/>
  </r>
  <r>
    <s v="26-05-2014"/>
    <x v="0"/>
    <x v="4"/>
    <x v="274"/>
    <x v="3"/>
    <x v="2"/>
    <x v="11"/>
    <s v="DIXON Ticonderoga Erasable Checking Pencils"/>
    <n v="13.39"/>
    <n v="3"/>
    <n v="3.18"/>
  </r>
  <r>
    <s v="26-05-2015"/>
    <x v="1"/>
    <x v="4"/>
    <x v="300"/>
    <x v="12"/>
    <x v="2"/>
    <x v="3"/>
    <s v="Xerox 1991"/>
    <n v="18.27"/>
    <n v="1"/>
    <n v="5.94"/>
  </r>
  <r>
    <s v="26-05-2015"/>
    <x v="1"/>
    <x v="4"/>
    <x v="300"/>
    <x v="12"/>
    <x v="2"/>
    <x v="3"/>
    <s v="Xerox 1937"/>
    <n v="153.72999999999999"/>
    <n v="4"/>
    <n v="53.8"/>
  </r>
  <r>
    <s v="26-05-2015"/>
    <x v="1"/>
    <x v="4"/>
    <x v="300"/>
    <x v="12"/>
    <x v="2"/>
    <x v="13"/>
    <s v="Security-Tint Envelopes"/>
    <n v="12.22"/>
    <n v="2"/>
    <n v="4.43"/>
  </r>
  <r>
    <s v="26-05-2015"/>
    <x v="1"/>
    <x v="4"/>
    <x v="300"/>
    <x v="12"/>
    <x v="0"/>
    <x v="0"/>
    <s v="Logitech 910-002974 M325 Wireless Mouse for Web Scrolling"/>
    <n v="167.94"/>
    <n v="7"/>
    <n v="50.38"/>
  </r>
  <r>
    <s v="26-05-2015"/>
    <x v="1"/>
    <x v="4"/>
    <x v="128"/>
    <x v="1"/>
    <x v="1"/>
    <x v="5"/>
    <s v="DAX Metal Frame, Desktop, Stepped-Edge"/>
    <n v="20.239999999999998"/>
    <n v="1"/>
    <n v="7.89"/>
  </r>
  <r>
    <s v="26-05-2015"/>
    <x v="1"/>
    <x v="4"/>
    <x v="614"/>
    <x v="4"/>
    <x v="1"/>
    <x v="1"/>
    <s v="Novimex Swivel Fabric Task Chair"/>
    <n v="105.69"/>
    <n v="1"/>
    <n v="-28.69"/>
  </r>
  <r>
    <s v="26-05-2015"/>
    <x v="1"/>
    <x v="4"/>
    <x v="614"/>
    <x v="4"/>
    <x v="0"/>
    <x v="14"/>
    <s v="StarTech.com 10/100 VDSL2 Ethernet Extender Kit"/>
    <n v="399.54"/>
    <n v="2"/>
    <n v="-79.91"/>
  </r>
  <r>
    <s v="26-05-2015"/>
    <x v="1"/>
    <x v="4"/>
    <x v="614"/>
    <x v="4"/>
    <x v="1"/>
    <x v="1"/>
    <s v="Global Stack Chair with Arms, Black"/>
    <n v="104.93"/>
    <n v="5"/>
    <n v="-4.5"/>
  </r>
  <r>
    <s v="26-05-2016"/>
    <x v="2"/>
    <x v="4"/>
    <x v="103"/>
    <x v="4"/>
    <x v="2"/>
    <x v="3"/>
    <s v="Xerox 212"/>
    <n v="10.37"/>
    <n v="2"/>
    <n v="3.63"/>
  </r>
  <r>
    <s v="26-05-2016"/>
    <x v="2"/>
    <x v="4"/>
    <x v="103"/>
    <x v="4"/>
    <x v="1"/>
    <x v="1"/>
    <s v="Office Star Flex Back Scooter Chair with White Frame"/>
    <n v="388.43"/>
    <n v="5"/>
    <n v="-88.78"/>
  </r>
  <r>
    <s v="26-05-2016"/>
    <x v="2"/>
    <x v="4"/>
    <x v="103"/>
    <x v="4"/>
    <x v="2"/>
    <x v="3"/>
    <s v="Universal Premium White Copier/Laser Paper (20Lb. and 87 Bright)"/>
    <n v="14.35"/>
    <n v="3"/>
    <n v="5.2"/>
  </r>
  <r>
    <s v="26-05-2016"/>
    <x v="2"/>
    <x v="4"/>
    <x v="103"/>
    <x v="4"/>
    <x v="0"/>
    <x v="0"/>
    <s v="Logitech G13 Programmable Gameboard with LCD Display"/>
    <n v="63.99"/>
    <n v="1"/>
    <n v="-7.2"/>
  </r>
  <r>
    <s v="26-05-2016"/>
    <x v="2"/>
    <x v="4"/>
    <x v="32"/>
    <x v="44"/>
    <x v="2"/>
    <x v="3"/>
    <s v="Weyerhaeuser First Choice Laser/Copy Paper (20Lb. and 88 Bright)"/>
    <n v="19.440000000000001"/>
    <n v="3"/>
    <n v="9.33"/>
  </r>
  <r>
    <s v="26-05-2016"/>
    <x v="2"/>
    <x v="4"/>
    <x v="32"/>
    <x v="44"/>
    <x v="2"/>
    <x v="9"/>
    <s v="Wilson Jones Turn Tabs Binder Tool for Ring Binders"/>
    <n v="9.64"/>
    <n v="2"/>
    <n v="4.43"/>
  </r>
  <r>
    <s v="26-05-2016"/>
    <x v="2"/>
    <x v="4"/>
    <x v="32"/>
    <x v="44"/>
    <x v="2"/>
    <x v="3"/>
    <s v="Telephone Message Books with Fax/Mobile Section, 5 1/2&quot; x 3 3/16&quot;"/>
    <n v="12.7"/>
    <n v="2"/>
    <n v="5.84"/>
  </r>
  <r>
    <s v="26-05-2016"/>
    <x v="2"/>
    <x v="4"/>
    <x v="32"/>
    <x v="44"/>
    <x v="1"/>
    <x v="5"/>
    <s v="9-3/4 Diameter Round Wall Clock"/>
    <n v="41.37"/>
    <n v="3"/>
    <n v="17.38"/>
  </r>
  <r>
    <s v="26-05-2016"/>
    <x v="2"/>
    <x v="4"/>
    <x v="121"/>
    <x v="13"/>
    <x v="2"/>
    <x v="11"/>
    <s v="OIC #2 Pencils, Medium Soft"/>
    <n v="1.5"/>
    <n v="1"/>
    <n v="0.17"/>
  </r>
  <r>
    <s v="26-05-2016"/>
    <x v="2"/>
    <x v="4"/>
    <x v="121"/>
    <x v="13"/>
    <x v="2"/>
    <x v="10"/>
    <s v="Holmes HEPA Air Purifier"/>
    <n v="34.85"/>
    <n v="2"/>
    <n v="6.53"/>
  </r>
  <r>
    <s v="26-05-2016"/>
    <x v="2"/>
    <x v="4"/>
    <x v="46"/>
    <x v="5"/>
    <x v="2"/>
    <x v="4"/>
    <s v="Alliance Big Bands Rubber Bands, 12/Pack"/>
    <n v="5.94"/>
    <n v="3"/>
    <n v="0"/>
  </r>
  <r>
    <s v="26-05-2016"/>
    <x v="2"/>
    <x v="4"/>
    <x v="46"/>
    <x v="5"/>
    <x v="2"/>
    <x v="3"/>
    <s v="Xerox 1946"/>
    <n v="45.36"/>
    <n v="7"/>
    <n v="21.77"/>
  </r>
  <r>
    <s v="26-05-2016"/>
    <x v="2"/>
    <x v="4"/>
    <x v="46"/>
    <x v="5"/>
    <x v="0"/>
    <x v="2"/>
    <s v="Cisco SPA508G"/>
    <n v="211.17"/>
    <n v="4"/>
    <n v="23.76"/>
  </r>
  <r>
    <s v="26-05-2016"/>
    <x v="2"/>
    <x v="4"/>
    <x v="46"/>
    <x v="5"/>
    <x v="1"/>
    <x v="1"/>
    <s v="Global Low Back Tilter Chair"/>
    <n v="484.7"/>
    <n v="6"/>
    <n v="-84.82"/>
  </r>
  <r>
    <s v="26-05-2016"/>
    <x v="2"/>
    <x v="4"/>
    <x v="46"/>
    <x v="5"/>
    <x v="0"/>
    <x v="14"/>
    <s v="Fellowes Powershred HS-440 4-Sheet High Security Shredder"/>
    <n v="371.98"/>
    <n v="3"/>
    <n v="116.24"/>
  </r>
  <r>
    <s v="26-05-2016"/>
    <x v="2"/>
    <x v="4"/>
    <x v="122"/>
    <x v="11"/>
    <x v="2"/>
    <x v="6"/>
    <s v="Advantus Rolling Drawer Organizers"/>
    <n v="184.7"/>
    <n v="6"/>
    <n v="13.85"/>
  </r>
  <r>
    <s v="26-05-2016"/>
    <x v="2"/>
    <x v="4"/>
    <x v="122"/>
    <x v="11"/>
    <x v="0"/>
    <x v="0"/>
    <s v="Imation 32GB Pocket Pro USB 3.0 Flash Drive - 32 GB - Black - 1 P ..."/>
    <n v="47.92"/>
    <n v="2"/>
    <n v="11.98"/>
  </r>
  <r>
    <s v="26-05-2016"/>
    <x v="2"/>
    <x v="4"/>
    <x v="519"/>
    <x v="0"/>
    <x v="1"/>
    <x v="5"/>
    <s v="Nu-Dell Float Frame 11 x 14 1/2"/>
    <n v="26.94"/>
    <n v="3"/>
    <n v="11.31"/>
  </r>
  <r>
    <s v="26-05-2017"/>
    <x v="3"/>
    <x v="4"/>
    <x v="686"/>
    <x v="17"/>
    <x v="2"/>
    <x v="10"/>
    <s v="Belkin 8-Outlet Premiere SurgeMaster II Surge Protectors"/>
    <n v="208.44"/>
    <n v="3"/>
    <n v="62.53"/>
  </r>
  <r>
    <s v="26-05-2017"/>
    <x v="3"/>
    <x v="4"/>
    <x v="686"/>
    <x v="17"/>
    <x v="2"/>
    <x v="15"/>
    <s v="Martin-Yale Premier Letter Opener"/>
    <n v="25.76"/>
    <n v="2"/>
    <n v="0.77"/>
  </r>
  <r>
    <s v="26-05-2017"/>
    <x v="3"/>
    <x v="4"/>
    <x v="55"/>
    <x v="20"/>
    <x v="0"/>
    <x v="0"/>
    <s v="Verbatim Slim CD and DVD Storage Cases, 50/Pack"/>
    <n v="23.08"/>
    <n v="2"/>
    <n v="6.92"/>
  </r>
  <r>
    <s v="26-05-2017"/>
    <x v="3"/>
    <x v="4"/>
    <x v="778"/>
    <x v="5"/>
    <x v="2"/>
    <x v="3"/>
    <s v="Xerox 201"/>
    <n v="12.96"/>
    <n v="2"/>
    <n v="6.22"/>
  </r>
  <r>
    <s v="26-06-2015"/>
    <x v="1"/>
    <x v="5"/>
    <x v="280"/>
    <x v="10"/>
    <x v="0"/>
    <x v="0"/>
    <s v="Sony 32GB Class 10 Micro SDHC R40 Memory Card"/>
    <n v="41.9"/>
    <n v="2"/>
    <n v="8.8000000000000007"/>
  </r>
  <r>
    <s v="26-06-2015"/>
    <x v="1"/>
    <x v="5"/>
    <x v="678"/>
    <x v="20"/>
    <x v="2"/>
    <x v="9"/>
    <s v="GBC VeloBinder Manual Binding System"/>
    <n v="143.96"/>
    <n v="4"/>
    <n v="69.099999999999994"/>
  </r>
  <r>
    <s v="26-06-2015"/>
    <x v="1"/>
    <x v="5"/>
    <x v="678"/>
    <x v="20"/>
    <x v="2"/>
    <x v="6"/>
    <s v="Decoflex Hanging Personal Folder File, Blue"/>
    <n v="15.42"/>
    <n v="1"/>
    <n v="4.16"/>
  </r>
  <r>
    <s v="26-06-2015"/>
    <x v="1"/>
    <x v="5"/>
    <x v="678"/>
    <x v="20"/>
    <x v="2"/>
    <x v="9"/>
    <s v="Acco PRESSTEX Data Binder with Storage Hooks, Dark Blue, 9 1/2&quot; X 11&quot;"/>
    <n v="43.04"/>
    <n v="8"/>
    <n v="21.09"/>
  </r>
  <r>
    <s v="26-06-2015"/>
    <x v="1"/>
    <x v="5"/>
    <x v="678"/>
    <x v="20"/>
    <x v="1"/>
    <x v="1"/>
    <s v="Office Star - Contemporary Task Swivel Chair"/>
    <n v="332.94"/>
    <n v="3"/>
    <n v="79.91"/>
  </r>
  <r>
    <s v="26-06-2015"/>
    <x v="1"/>
    <x v="5"/>
    <x v="112"/>
    <x v="4"/>
    <x v="0"/>
    <x v="2"/>
    <s v="Polycom SoundStation2 EX Conference phone"/>
    <n v="971.88"/>
    <n v="3"/>
    <n v="109.34"/>
  </r>
  <r>
    <s v="26-06-2015"/>
    <x v="1"/>
    <x v="5"/>
    <x v="725"/>
    <x v="18"/>
    <x v="2"/>
    <x v="3"/>
    <s v="Universal Premium White Copier/Laser Paper (20Lb. and 87 Bright)"/>
    <n v="43.06"/>
    <n v="9"/>
    <n v="15.61"/>
  </r>
  <r>
    <s v="26-06-2016"/>
    <x v="2"/>
    <x v="5"/>
    <x v="127"/>
    <x v="2"/>
    <x v="2"/>
    <x v="11"/>
    <s v="Prang Colored Pencils"/>
    <n v="14.7"/>
    <n v="5"/>
    <n v="6.62"/>
  </r>
  <r>
    <s v="26-06-2016"/>
    <x v="2"/>
    <x v="5"/>
    <x v="127"/>
    <x v="2"/>
    <x v="2"/>
    <x v="6"/>
    <s v="Fellowes Strictly Business Drawer File, Letter/Legal Size"/>
    <n v="704.25"/>
    <n v="5"/>
    <n v="84.51"/>
  </r>
  <r>
    <s v="26-06-2016"/>
    <x v="2"/>
    <x v="5"/>
    <x v="244"/>
    <x v="40"/>
    <x v="2"/>
    <x v="6"/>
    <s v="Woodgrain Magazine Files by Perma"/>
    <n v="14.9"/>
    <n v="5"/>
    <n v="1.04"/>
  </r>
  <r>
    <s v="26-06-2016"/>
    <x v="2"/>
    <x v="5"/>
    <x v="374"/>
    <x v="4"/>
    <x v="0"/>
    <x v="0"/>
    <s v="Memorex Mini Travel Drive 4 GB USB 2.0 Flash Drive"/>
    <n v="13.62"/>
    <n v="2"/>
    <n v="3.57"/>
  </r>
  <r>
    <s v="26-06-2016"/>
    <x v="2"/>
    <x v="5"/>
    <x v="227"/>
    <x v="5"/>
    <x v="1"/>
    <x v="5"/>
    <s v="Eldon Expressions Wood Desk Accessories, Oak"/>
    <n v="22.14"/>
    <n v="3"/>
    <n v="6.42"/>
  </r>
  <r>
    <s v="26-06-2016"/>
    <x v="2"/>
    <x v="5"/>
    <x v="789"/>
    <x v="3"/>
    <x v="2"/>
    <x v="11"/>
    <s v="Newell 311"/>
    <n v="5.3"/>
    <n v="3"/>
    <n v="0.46"/>
  </r>
  <r>
    <s v="26-06-2016"/>
    <x v="2"/>
    <x v="5"/>
    <x v="495"/>
    <x v="10"/>
    <x v="2"/>
    <x v="3"/>
    <s v="White Dual Perf Computer Printout Paper, 2700 Sheets, 1 Part, Heavyweight, 20 lbs., 14 7/8 x 11"/>
    <n v="368.91"/>
    <n v="9"/>
    <n v="180.77"/>
  </r>
  <r>
    <s v="26-06-2016"/>
    <x v="2"/>
    <x v="5"/>
    <x v="495"/>
    <x v="10"/>
    <x v="2"/>
    <x v="9"/>
    <s v="Insertable Tab Post Binder Dividers"/>
    <n v="8.02"/>
    <n v="1"/>
    <n v="3.77"/>
  </r>
  <r>
    <s v="26-06-2016"/>
    <x v="2"/>
    <x v="5"/>
    <x v="495"/>
    <x v="10"/>
    <x v="2"/>
    <x v="6"/>
    <s v="SAFCO Mobile Desk Side File, Wire Frame"/>
    <n v="171.04"/>
    <n v="4"/>
    <n v="44.47"/>
  </r>
  <r>
    <s v="26-06-2016"/>
    <x v="2"/>
    <x v="5"/>
    <x v="752"/>
    <x v="5"/>
    <x v="2"/>
    <x v="15"/>
    <s v="Premier Electric Letter Opener"/>
    <n v="231.72"/>
    <n v="2"/>
    <n v="11.59"/>
  </r>
  <r>
    <s v="26-06-2016"/>
    <x v="2"/>
    <x v="5"/>
    <x v="752"/>
    <x v="5"/>
    <x v="2"/>
    <x v="4"/>
    <s v="OIC Binder Clips"/>
    <n v="17.899999999999999"/>
    <n v="5"/>
    <n v="8.9499999999999993"/>
  </r>
  <r>
    <s v="26-06-2016"/>
    <x v="2"/>
    <x v="5"/>
    <x v="752"/>
    <x v="5"/>
    <x v="2"/>
    <x v="3"/>
    <s v="Ampad Phone Message Book, Recycled, 400 Message Capacity, 5 ¾ x 11"/>
    <n v="12.48"/>
    <n v="2"/>
    <n v="5.62"/>
  </r>
  <r>
    <s v="26-06-2016"/>
    <x v="2"/>
    <x v="5"/>
    <x v="174"/>
    <x v="2"/>
    <x v="0"/>
    <x v="0"/>
    <s v="AmazonBasics 3-Button USB Wired Mouse"/>
    <n v="20.97"/>
    <n v="3"/>
    <n v="9.02"/>
  </r>
  <r>
    <s v="26-06-2016"/>
    <x v="2"/>
    <x v="5"/>
    <x v="174"/>
    <x v="2"/>
    <x v="0"/>
    <x v="0"/>
    <s v="Perixx PERIBOARD-512B, Ergonomic Split Keyboard"/>
    <n v="139.96"/>
    <n v="4"/>
    <n v="9.8000000000000007"/>
  </r>
  <r>
    <s v="26-06-2016"/>
    <x v="2"/>
    <x v="5"/>
    <x v="174"/>
    <x v="2"/>
    <x v="1"/>
    <x v="5"/>
    <s v="DAX Executive Solid Wood Document Frame, Desktop or Hang, Mahogany, 5 x 7"/>
    <n v="37.74"/>
    <n v="3"/>
    <n v="12.83"/>
  </r>
  <r>
    <s v="26-06-2016"/>
    <x v="2"/>
    <x v="5"/>
    <x v="551"/>
    <x v="19"/>
    <x v="0"/>
    <x v="2"/>
    <s v="Cisco IP Phone 7961G VoIP phone - Dark gray"/>
    <n v="135.94999999999999"/>
    <n v="1"/>
    <n v="39.43"/>
  </r>
  <r>
    <s v="26-06-2017"/>
    <x v="3"/>
    <x v="5"/>
    <x v="625"/>
    <x v="5"/>
    <x v="2"/>
    <x v="6"/>
    <s v="Eldon Shelf Savers Cubes and Bins"/>
    <n v="83.76"/>
    <n v="12"/>
    <n v="1.68"/>
  </r>
  <r>
    <s v="26-06-2017"/>
    <x v="3"/>
    <x v="5"/>
    <x v="125"/>
    <x v="10"/>
    <x v="2"/>
    <x v="3"/>
    <s v="Ampad Poly Cover Wirebound Steno Book, 6&quot; x 9&quot; Assorted Colors, Gregg Ruled"/>
    <n v="4.54"/>
    <n v="1"/>
    <n v="2.04"/>
  </r>
  <r>
    <s v="26-06-2017"/>
    <x v="3"/>
    <x v="5"/>
    <x v="125"/>
    <x v="10"/>
    <x v="2"/>
    <x v="11"/>
    <s v="Fluorescent Highlighters by Dixon"/>
    <n v="15.92"/>
    <n v="4"/>
    <n v="5.41"/>
  </r>
  <r>
    <s v="26-06-2017"/>
    <x v="3"/>
    <x v="5"/>
    <x v="125"/>
    <x v="10"/>
    <x v="0"/>
    <x v="2"/>
    <s v="Nortel Networks T7316 E Nt8 B27"/>
    <n v="543.91999999999996"/>
    <n v="8"/>
    <n v="135.97999999999999"/>
  </r>
  <r>
    <s v="26-06-2017"/>
    <x v="3"/>
    <x v="5"/>
    <x v="451"/>
    <x v="33"/>
    <x v="1"/>
    <x v="5"/>
    <s v="Eldon Antistatic Chair Mats for Low to Medium Pile Carpets"/>
    <n v="526.45000000000005"/>
    <n v="5"/>
    <n v="31.59"/>
  </r>
  <r>
    <s v="26-06-2017"/>
    <x v="3"/>
    <x v="5"/>
    <x v="142"/>
    <x v="15"/>
    <x v="0"/>
    <x v="0"/>
    <s v="Kensington Orbit Wireless Mobile Trackball for PC and Mac"/>
    <n v="431.93"/>
    <n v="9"/>
    <n v="64.790000000000006"/>
  </r>
  <r>
    <s v="26-06-2017"/>
    <x v="3"/>
    <x v="5"/>
    <x v="78"/>
    <x v="2"/>
    <x v="0"/>
    <x v="2"/>
    <s v="Mophie Juice Pack Helium for iPhone"/>
    <n v="239.97"/>
    <n v="3"/>
    <n v="67.19"/>
  </r>
  <r>
    <s v="26-06-2017"/>
    <x v="3"/>
    <x v="5"/>
    <x v="116"/>
    <x v="13"/>
    <x v="0"/>
    <x v="2"/>
    <s v="Bose SoundLink Bluetooth Speaker"/>
    <n v="358.2"/>
    <n v="3"/>
    <n v="41.79"/>
  </r>
  <r>
    <s v="26-06-2017"/>
    <x v="3"/>
    <x v="5"/>
    <x v="116"/>
    <x v="13"/>
    <x v="0"/>
    <x v="2"/>
    <s v="Plantronics Voyager Pro HD - Bluetooth Headset"/>
    <n v="545.91999999999996"/>
    <n v="14"/>
    <n v="72.790000000000006"/>
  </r>
  <r>
    <s v="26-06-2017"/>
    <x v="3"/>
    <x v="5"/>
    <x v="746"/>
    <x v="11"/>
    <x v="2"/>
    <x v="8"/>
    <s v="Avery 512"/>
    <n v="13.87"/>
    <n v="6"/>
    <n v="4.68"/>
  </r>
  <r>
    <s v="26-06-2017"/>
    <x v="3"/>
    <x v="5"/>
    <x v="746"/>
    <x v="11"/>
    <x v="1"/>
    <x v="1"/>
    <s v="Hon Comfortask Task/Swivel Chairs"/>
    <n v="273.55"/>
    <n v="3"/>
    <n v="-13.68"/>
  </r>
  <r>
    <s v="26-06-2017"/>
    <x v="3"/>
    <x v="5"/>
    <x v="89"/>
    <x v="2"/>
    <x v="2"/>
    <x v="6"/>
    <s v="Safco Industrial Wire Shelving System"/>
    <n v="272.94"/>
    <n v="3"/>
    <n v="0"/>
  </r>
  <r>
    <s v="26-06-2017"/>
    <x v="3"/>
    <x v="5"/>
    <x v="162"/>
    <x v="2"/>
    <x v="2"/>
    <x v="9"/>
    <s v="GBC ProClick Punch Binding System"/>
    <n v="102.37"/>
    <n v="2"/>
    <n v="37.11"/>
  </r>
  <r>
    <s v="26-06-2017"/>
    <x v="3"/>
    <x v="5"/>
    <x v="162"/>
    <x v="2"/>
    <x v="2"/>
    <x v="15"/>
    <s v="Acme Preferred Stainless Steel Scissors"/>
    <n v="28.4"/>
    <n v="5"/>
    <n v="8.24"/>
  </r>
  <r>
    <s v="26-06-2017"/>
    <x v="3"/>
    <x v="5"/>
    <x v="162"/>
    <x v="2"/>
    <x v="2"/>
    <x v="6"/>
    <s v="Hot File 7-Pocket, Floor Stand"/>
    <n v="713.88"/>
    <n v="4"/>
    <n v="214.16"/>
  </r>
  <r>
    <s v="26-06-2017"/>
    <x v="3"/>
    <x v="5"/>
    <x v="162"/>
    <x v="2"/>
    <x v="2"/>
    <x v="3"/>
    <s v="Xerox 1991"/>
    <n v="68.52"/>
    <n v="3"/>
    <n v="31.52"/>
  </r>
  <r>
    <s v="26-07-2014"/>
    <x v="0"/>
    <x v="6"/>
    <x v="528"/>
    <x v="3"/>
    <x v="2"/>
    <x v="6"/>
    <s v="Belkin 19&quot; Vented Equipment Shelf, Black"/>
    <n v="123.55"/>
    <n v="3"/>
    <n v="-29.34"/>
  </r>
  <r>
    <s v="26-07-2014"/>
    <x v="0"/>
    <x v="6"/>
    <x v="6"/>
    <x v="14"/>
    <x v="0"/>
    <x v="2"/>
    <s v="Apple iPhone 5S"/>
    <n v="911.98"/>
    <n v="2"/>
    <n v="114"/>
  </r>
  <r>
    <s v="26-07-2014"/>
    <x v="0"/>
    <x v="6"/>
    <x v="6"/>
    <x v="14"/>
    <x v="1"/>
    <x v="1"/>
    <s v="Hon 2090 Pillow Soft Series Mid Back Swivel/Tilt Chairs"/>
    <n v="674.35"/>
    <n v="3"/>
    <n v="-109.58"/>
  </r>
  <r>
    <s v="26-07-2014"/>
    <x v="0"/>
    <x v="6"/>
    <x v="6"/>
    <x v="14"/>
    <x v="1"/>
    <x v="5"/>
    <s v="Tensor Computer Mounted Lamp"/>
    <n v="134.01"/>
    <n v="9"/>
    <n v="36.18"/>
  </r>
  <r>
    <s v="26-07-2014"/>
    <x v="0"/>
    <x v="6"/>
    <x v="6"/>
    <x v="14"/>
    <x v="0"/>
    <x v="0"/>
    <s v="Logitech Illuminated Ultrathin Keyboard with Backlighting"/>
    <n v="170.97"/>
    <n v="3"/>
    <n v="70.099999999999994"/>
  </r>
  <r>
    <s v="26-07-2014"/>
    <x v="0"/>
    <x v="6"/>
    <x v="25"/>
    <x v="21"/>
    <x v="0"/>
    <x v="0"/>
    <s v="Memorex Micro Travel Drive 16 GB"/>
    <n v="111.93"/>
    <n v="7"/>
    <n v="34.700000000000003"/>
  </r>
  <r>
    <s v="26-07-2014"/>
    <x v="0"/>
    <x v="6"/>
    <x v="354"/>
    <x v="19"/>
    <x v="1"/>
    <x v="1"/>
    <s v="Metal Folding Chairs, Beige, 4/Carton"/>
    <n v="67.88"/>
    <n v="2"/>
    <n v="18.329999999999998"/>
  </r>
  <r>
    <s v="26-07-2014"/>
    <x v="0"/>
    <x v="6"/>
    <x v="354"/>
    <x v="19"/>
    <x v="2"/>
    <x v="8"/>
    <s v="Avery 485"/>
    <n v="162.88999999999999"/>
    <n v="13"/>
    <n v="76.56"/>
  </r>
  <r>
    <s v="26-07-2014"/>
    <x v="0"/>
    <x v="6"/>
    <x v="354"/>
    <x v="19"/>
    <x v="1"/>
    <x v="5"/>
    <s v="DAX Cubicle Frames, 8-1/2 x 11"/>
    <n v="25.71"/>
    <n v="3"/>
    <n v="9.26"/>
  </r>
  <r>
    <s v="26-07-2014"/>
    <x v="0"/>
    <x v="6"/>
    <x v="178"/>
    <x v="4"/>
    <x v="2"/>
    <x v="9"/>
    <s v="GBC DocuBind P400 Electric Binding System"/>
    <n v="2177.58"/>
    <n v="8"/>
    <n v="-3701.89"/>
  </r>
  <r>
    <s v="26-07-2014"/>
    <x v="0"/>
    <x v="6"/>
    <x v="178"/>
    <x v="4"/>
    <x v="1"/>
    <x v="5"/>
    <s v="DAX Clear Channel Poster Frame"/>
    <n v="17.5"/>
    <n v="3"/>
    <n v="-10.06"/>
  </r>
  <r>
    <s v="26-07-2014"/>
    <x v="0"/>
    <x v="6"/>
    <x v="178"/>
    <x v="4"/>
    <x v="2"/>
    <x v="9"/>
    <s v="GBC Premium Transparent Covers with Diagonal Lined Pattern"/>
    <n v="16.78"/>
    <n v="4"/>
    <n v="-26.85"/>
  </r>
  <r>
    <s v="26-07-2014"/>
    <x v="0"/>
    <x v="6"/>
    <x v="178"/>
    <x v="4"/>
    <x v="0"/>
    <x v="0"/>
    <s v="Microsoft Natural Keyboard Elite"/>
    <n v="431.14"/>
    <n v="9"/>
    <n v="-26.95"/>
  </r>
  <r>
    <s v="26-07-2014"/>
    <x v="0"/>
    <x v="6"/>
    <x v="178"/>
    <x v="4"/>
    <x v="2"/>
    <x v="9"/>
    <s v="GBC Instant Index System for Binding Systems"/>
    <n v="8.8800000000000008"/>
    <n v="5"/>
    <n v="-13.32"/>
  </r>
  <r>
    <s v="26-07-2014"/>
    <x v="0"/>
    <x v="6"/>
    <x v="178"/>
    <x v="4"/>
    <x v="2"/>
    <x v="10"/>
    <s v="Acco 6 Outlet Guardian Standard Surge Suppressor"/>
    <n v="4.84"/>
    <n v="2"/>
    <n v="-12.09"/>
  </r>
  <r>
    <s v="26-07-2015"/>
    <x v="1"/>
    <x v="6"/>
    <x v="499"/>
    <x v="23"/>
    <x v="1"/>
    <x v="7"/>
    <s v="Bevis Boat-Shaped Conference Table"/>
    <n v="393.17"/>
    <n v="3"/>
    <n v="-204.45"/>
  </r>
  <r>
    <s v="26-07-2015"/>
    <x v="1"/>
    <x v="6"/>
    <x v="288"/>
    <x v="5"/>
    <x v="2"/>
    <x v="13"/>
    <s v="Airmail Envelopes"/>
    <n v="167.86"/>
    <n v="2"/>
    <n v="78.89"/>
  </r>
  <r>
    <s v="26-07-2015"/>
    <x v="1"/>
    <x v="6"/>
    <x v="190"/>
    <x v="5"/>
    <x v="2"/>
    <x v="9"/>
    <s v="Acco Pressboard Covers with Storage Hooks, 9 1/2&quot; x 11&quot;, Executive Red"/>
    <n v="9.14"/>
    <n v="3"/>
    <n v="3.09"/>
  </r>
  <r>
    <s v="26-07-2015"/>
    <x v="1"/>
    <x v="6"/>
    <x v="190"/>
    <x v="5"/>
    <x v="2"/>
    <x v="9"/>
    <s v="Tuff Stuff Recycled Round Ring Binders"/>
    <n v="23.14"/>
    <n v="6"/>
    <n v="8.39"/>
  </r>
  <r>
    <s v="26-07-2015"/>
    <x v="1"/>
    <x v="6"/>
    <x v="190"/>
    <x v="5"/>
    <x v="2"/>
    <x v="11"/>
    <s v="Newell 334"/>
    <n v="99.2"/>
    <n v="5"/>
    <n v="25.79"/>
  </r>
  <r>
    <s v="26-07-2015"/>
    <x v="1"/>
    <x v="6"/>
    <x v="182"/>
    <x v="23"/>
    <x v="1"/>
    <x v="1"/>
    <s v="Office Star - Contemporary Task Swivel Chair"/>
    <n v="266.35000000000002"/>
    <n v="3"/>
    <n v="13.32"/>
  </r>
  <r>
    <s v="26-07-2015"/>
    <x v="1"/>
    <x v="6"/>
    <x v="290"/>
    <x v="13"/>
    <x v="2"/>
    <x v="3"/>
    <s v="Eureka Recycled Copy Paper 8 1/2&quot; x 11&quot;, Ream"/>
    <n v="10.37"/>
    <n v="2"/>
    <n v="3.63"/>
  </r>
  <r>
    <s v="26-07-2017"/>
    <x v="3"/>
    <x v="6"/>
    <x v="726"/>
    <x v="5"/>
    <x v="0"/>
    <x v="0"/>
    <s v="Logitech Z-906 Speaker sys - home theater - 5.1-CH"/>
    <n v="1649.95"/>
    <n v="5"/>
    <n v="659.98"/>
  </r>
  <r>
    <s v="26-07-2017"/>
    <x v="3"/>
    <x v="6"/>
    <x v="726"/>
    <x v="5"/>
    <x v="1"/>
    <x v="1"/>
    <s v="Global Airflow Leather Mesh Back Chair, Black"/>
    <n v="362.35"/>
    <n v="3"/>
    <n v="45.29"/>
  </r>
  <r>
    <s v="26-08-2014"/>
    <x v="0"/>
    <x v="7"/>
    <x v="430"/>
    <x v="5"/>
    <x v="0"/>
    <x v="0"/>
    <s v="SanDisk Ultra 32 GB MicroSDHC Class 10 Memory Card"/>
    <n v="176.8"/>
    <n v="8"/>
    <n v="22.98"/>
  </r>
  <r>
    <s v="26-08-2014"/>
    <x v="0"/>
    <x v="7"/>
    <x v="345"/>
    <x v="37"/>
    <x v="1"/>
    <x v="5"/>
    <s v="Acrylic Self-Standing Desk Frames"/>
    <n v="10.68"/>
    <n v="4"/>
    <n v="4.0599999999999996"/>
  </r>
  <r>
    <s v="26-08-2014"/>
    <x v="0"/>
    <x v="7"/>
    <x v="345"/>
    <x v="37"/>
    <x v="2"/>
    <x v="3"/>
    <s v="Xerox 1978"/>
    <n v="17.34"/>
    <n v="3"/>
    <n v="8.5"/>
  </r>
  <r>
    <s v="26-08-2014"/>
    <x v="0"/>
    <x v="7"/>
    <x v="345"/>
    <x v="37"/>
    <x v="2"/>
    <x v="3"/>
    <s v="Avoid Verbal Orders Carbonless Minifold Book"/>
    <n v="3.38"/>
    <n v="1"/>
    <n v="1.55"/>
  </r>
  <r>
    <s v="26-08-2014"/>
    <x v="0"/>
    <x v="7"/>
    <x v="224"/>
    <x v="37"/>
    <x v="2"/>
    <x v="11"/>
    <s v="Newell 340"/>
    <n v="8.64"/>
    <n v="3"/>
    <n v="2.5099999999999998"/>
  </r>
  <r>
    <s v="26-08-2014"/>
    <x v="0"/>
    <x v="7"/>
    <x v="224"/>
    <x v="37"/>
    <x v="0"/>
    <x v="0"/>
    <s v="Plantronics Audio 478 Stereo USB Headset"/>
    <n v="149.97"/>
    <n v="3"/>
    <n v="52.49"/>
  </r>
  <r>
    <s v="26-08-2016"/>
    <x v="2"/>
    <x v="7"/>
    <x v="172"/>
    <x v="5"/>
    <x v="2"/>
    <x v="4"/>
    <s v="Advantus SlideClip Paper Clips"/>
    <n v="10.23"/>
    <n v="3"/>
    <n v="4.91"/>
  </r>
  <r>
    <s v="26-08-2016"/>
    <x v="2"/>
    <x v="7"/>
    <x v="172"/>
    <x v="5"/>
    <x v="2"/>
    <x v="3"/>
    <s v="Xerox 1979"/>
    <n v="154.9"/>
    <n v="5"/>
    <n v="69.709999999999994"/>
  </r>
  <r>
    <s v="26-08-2016"/>
    <x v="2"/>
    <x v="7"/>
    <x v="564"/>
    <x v="4"/>
    <x v="0"/>
    <x v="0"/>
    <s v="Logitech G700s Rechargeable Gaming Mouse"/>
    <n v="159.97999999999999"/>
    <n v="2"/>
    <n v="44"/>
  </r>
  <r>
    <s v="26-08-2016"/>
    <x v="2"/>
    <x v="7"/>
    <x v="564"/>
    <x v="4"/>
    <x v="1"/>
    <x v="1"/>
    <s v="Hon Deluxe Fabric Upholstered Stacking Chairs"/>
    <n v="1024.72"/>
    <n v="6"/>
    <n v="-29.28"/>
  </r>
  <r>
    <s v="26-08-2016"/>
    <x v="2"/>
    <x v="7"/>
    <x v="437"/>
    <x v="1"/>
    <x v="2"/>
    <x v="3"/>
    <s v="Xerox 1931"/>
    <n v="6.48"/>
    <n v="1"/>
    <n v="3.11"/>
  </r>
  <r>
    <s v="26-08-2016"/>
    <x v="2"/>
    <x v="7"/>
    <x v="685"/>
    <x v="5"/>
    <x v="1"/>
    <x v="1"/>
    <s v="Global Troy Executive Leather Low-Back Tilter"/>
    <n v="1603.14"/>
    <n v="4"/>
    <n v="100.2"/>
  </r>
  <r>
    <s v="26-08-2016"/>
    <x v="2"/>
    <x v="7"/>
    <x v="636"/>
    <x v="13"/>
    <x v="2"/>
    <x v="11"/>
    <s v="Binney &amp; Smith inkTank Erasable Pocket Highlighter, Chisel Tip, Yellow"/>
    <n v="5.47"/>
    <n v="3"/>
    <n v="1.64"/>
  </r>
  <r>
    <s v="26-08-2016"/>
    <x v="2"/>
    <x v="7"/>
    <x v="636"/>
    <x v="13"/>
    <x v="0"/>
    <x v="0"/>
    <s v="Logitech Trackman Marble Mouse"/>
    <n v="47.98"/>
    <n v="2"/>
    <n v="13.2"/>
  </r>
  <r>
    <s v="26-08-2016"/>
    <x v="2"/>
    <x v="7"/>
    <x v="295"/>
    <x v="5"/>
    <x v="2"/>
    <x v="11"/>
    <s v="Newell Chalk Holder"/>
    <n v="8.26"/>
    <n v="2"/>
    <n v="3.8"/>
  </r>
  <r>
    <s v="26-08-2016"/>
    <x v="2"/>
    <x v="7"/>
    <x v="746"/>
    <x v="2"/>
    <x v="0"/>
    <x v="2"/>
    <s v="Samsung Replacement EH64AVFWE Premium Headset"/>
    <n v="33"/>
    <n v="6"/>
    <n v="8.25"/>
  </r>
  <r>
    <s v="26-08-2016"/>
    <x v="2"/>
    <x v="7"/>
    <x v="746"/>
    <x v="2"/>
    <x v="0"/>
    <x v="0"/>
    <s v="Plantronics Audio 478 Stereo USB Headset"/>
    <n v="249.95"/>
    <n v="5"/>
    <n v="87.48"/>
  </r>
  <r>
    <s v="26-08-2016"/>
    <x v="2"/>
    <x v="7"/>
    <x v="745"/>
    <x v="0"/>
    <x v="0"/>
    <x v="0"/>
    <s v="Memorex Micro Travel Drive 16 GB"/>
    <n v="47.97"/>
    <n v="3"/>
    <n v="14.87"/>
  </r>
  <r>
    <s v="26-08-2016"/>
    <x v="2"/>
    <x v="7"/>
    <x v="107"/>
    <x v="10"/>
    <x v="2"/>
    <x v="3"/>
    <s v="Xerox 1950"/>
    <n v="11.56"/>
    <n v="2"/>
    <n v="5.66"/>
  </r>
  <r>
    <s v="26-08-2016"/>
    <x v="2"/>
    <x v="7"/>
    <x v="107"/>
    <x v="10"/>
    <x v="0"/>
    <x v="2"/>
    <s v="ClearSounds CSC500 Amplified Spirit Phone Corded phone"/>
    <n v="209.97"/>
    <n v="3"/>
    <n v="58.79"/>
  </r>
  <r>
    <s v="26-08-2016"/>
    <x v="2"/>
    <x v="7"/>
    <x v="107"/>
    <x v="10"/>
    <x v="1"/>
    <x v="7"/>
    <s v="Hon 4060 Series Tables"/>
    <n v="447.84"/>
    <n v="4"/>
    <n v="98.52"/>
  </r>
  <r>
    <s v="26-08-2016"/>
    <x v="2"/>
    <x v="7"/>
    <x v="107"/>
    <x v="10"/>
    <x v="0"/>
    <x v="0"/>
    <s v="NETGEAR AC1750 Dual Band Gigabit Smart WiFi Router"/>
    <n v="479.97"/>
    <n v="3"/>
    <n v="163.19"/>
  </r>
  <r>
    <s v="26-08-2016"/>
    <x v="2"/>
    <x v="7"/>
    <x v="107"/>
    <x v="10"/>
    <x v="2"/>
    <x v="11"/>
    <s v="Newell 335"/>
    <n v="8.64"/>
    <n v="3"/>
    <n v="2.5099999999999998"/>
  </r>
  <r>
    <s v="26-08-2016"/>
    <x v="2"/>
    <x v="7"/>
    <x v="175"/>
    <x v="19"/>
    <x v="1"/>
    <x v="5"/>
    <s v="Deflect-o Glass Clear Studded Chair Mats"/>
    <n v="186.54"/>
    <n v="3"/>
    <n v="41.04"/>
  </r>
  <r>
    <s v="26-08-2016"/>
    <x v="2"/>
    <x v="7"/>
    <x v="657"/>
    <x v="2"/>
    <x v="2"/>
    <x v="9"/>
    <s v="Deluxe Heavy-Duty Vinyl Round Ring Binder"/>
    <n v="146.69"/>
    <n v="8"/>
    <n v="45.84"/>
  </r>
  <r>
    <s v="26-08-2016"/>
    <x v="2"/>
    <x v="7"/>
    <x v="379"/>
    <x v="11"/>
    <x v="2"/>
    <x v="3"/>
    <s v="Xerox 1944"/>
    <n v="31.01"/>
    <n v="1"/>
    <n v="11.24"/>
  </r>
  <r>
    <s v="26-08-2017"/>
    <x v="3"/>
    <x v="7"/>
    <x v="771"/>
    <x v="19"/>
    <x v="0"/>
    <x v="0"/>
    <s v="Sony 64GB Class 10 Micro SDHC R40 Memory Card"/>
    <n v="71.98"/>
    <n v="2"/>
    <n v="15.12"/>
  </r>
  <r>
    <s v="26-08-2017"/>
    <x v="3"/>
    <x v="7"/>
    <x v="69"/>
    <x v="3"/>
    <x v="1"/>
    <x v="5"/>
    <s v="Seth Thomas 16&quot; Steel Case Clock"/>
    <n v="64.959999999999994"/>
    <n v="5"/>
    <n v="-43.85"/>
  </r>
  <r>
    <s v="26-08-2017"/>
    <x v="3"/>
    <x v="7"/>
    <x v="738"/>
    <x v="10"/>
    <x v="2"/>
    <x v="6"/>
    <s v="Neat Ideas Personal Hanging Folder Files, Black"/>
    <n v="53.72"/>
    <n v="4"/>
    <n v="13.97"/>
  </r>
  <r>
    <s v="26-09-2014"/>
    <x v="0"/>
    <x v="8"/>
    <x v="223"/>
    <x v="5"/>
    <x v="1"/>
    <x v="1"/>
    <s v="Leather Task Chair, Black"/>
    <n v="145.57"/>
    <n v="2"/>
    <n v="0"/>
  </r>
  <r>
    <s v="26-09-2014"/>
    <x v="0"/>
    <x v="8"/>
    <x v="460"/>
    <x v="4"/>
    <x v="2"/>
    <x v="9"/>
    <s v="Acco 3-Hole Punch"/>
    <n v="0.88"/>
    <n v="1"/>
    <n v="-1.4"/>
  </r>
  <r>
    <s v="26-09-2014"/>
    <x v="0"/>
    <x v="8"/>
    <x v="786"/>
    <x v="13"/>
    <x v="2"/>
    <x v="10"/>
    <s v="Belkin 8 Outlet SurgeMaster II Gold Surge Protector"/>
    <n v="143.94999999999999"/>
    <n v="3"/>
    <n v="14.4"/>
  </r>
  <r>
    <s v="26-09-2014"/>
    <x v="0"/>
    <x v="8"/>
    <x v="351"/>
    <x v="1"/>
    <x v="2"/>
    <x v="6"/>
    <s v="Dual Level, Single-Width Filing Carts"/>
    <n v="310.12"/>
    <n v="2"/>
    <n v="80.63"/>
  </r>
  <r>
    <s v="26-09-2014"/>
    <x v="0"/>
    <x v="8"/>
    <x v="622"/>
    <x v="5"/>
    <x v="1"/>
    <x v="1"/>
    <s v="Hon Deluxe Fabric Upholstered Stacking Chairs, Rounded Back"/>
    <n v="585.54999999999995"/>
    <n v="3"/>
    <n v="73.19"/>
  </r>
  <r>
    <s v="26-09-2014"/>
    <x v="0"/>
    <x v="8"/>
    <x v="622"/>
    <x v="5"/>
    <x v="2"/>
    <x v="3"/>
    <s v="Xerox 217"/>
    <n v="19.440000000000001"/>
    <n v="3"/>
    <n v="9.33"/>
  </r>
  <r>
    <s v="26-09-2014"/>
    <x v="0"/>
    <x v="8"/>
    <x v="186"/>
    <x v="13"/>
    <x v="2"/>
    <x v="9"/>
    <s v="Avery Durable Slant Ring Binders, No Labels"/>
    <n v="5.97"/>
    <n v="5"/>
    <n v="-4.58"/>
  </r>
  <r>
    <s v="26-09-2014"/>
    <x v="0"/>
    <x v="8"/>
    <x v="186"/>
    <x v="13"/>
    <x v="1"/>
    <x v="5"/>
    <s v="DAX Black Cherry Wood-Tone Poster Frame"/>
    <n v="21.18"/>
    <n v="1"/>
    <n v="4.7699999999999996"/>
  </r>
  <r>
    <s v="26-09-2014"/>
    <x v="0"/>
    <x v="8"/>
    <x v="186"/>
    <x v="13"/>
    <x v="2"/>
    <x v="10"/>
    <s v="Acco Six-Outlet Power Strip, 4' Cord Length"/>
    <n v="41.38"/>
    <n v="6"/>
    <n v="3.1"/>
  </r>
  <r>
    <s v="26-09-2014"/>
    <x v="0"/>
    <x v="8"/>
    <x v="258"/>
    <x v="18"/>
    <x v="2"/>
    <x v="10"/>
    <s v="Hoover Commercial Lightweight Upright Vacuum"/>
    <n v="16.7"/>
    <n v="6"/>
    <n v="1.25"/>
  </r>
  <r>
    <s v="26-09-2014"/>
    <x v="0"/>
    <x v="8"/>
    <x v="258"/>
    <x v="18"/>
    <x v="0"/>
    <x v="0"/>
    <s v="Maxell CD-R Discs"/>
    <n v="3.15"/>
    <n v="2"/>
    <n v="0.47"/>
  </r>
  <r>
    <s v="26-09-2014"/>
    <x v="0"/>
    <x v="8"/>
    <x v="258"/>
    <x v="18"/>
    <x v="2"/>
    <x v="3"/>
    <s v="Message Book, Wirebound, Four 5 1/2&quot; X 4&quot; Forms/Pg., 200 Dupl. Sets/Book"/>
    <n v="32.9"/>
    <n v="4"/>
    <n v="11.1"/>
  </r>
  <r>
    <s v="26-09-2014"/>
    <x v="0"/>
    <x v="8"/>
    <x v="476"/>
    <x v="3"/>
    <x v="0"/>
    <x v="0"/>
    <s v="Maxell Pro 80 Minute CD-R, 10/Pack"/>
    <n v="153.82"/>
    <n v="11"/>
    <n v="38.46"/>
  </r>
  <r>
    <s v="26-09-2015"/>
    <x v="1"/>
    <x v="8"/>
    <x v="78"/>
    <x v="4"/>
    <x v="2"/>
    <x v="9"/>
    <s v="Round Ring Binders"/>
    <n v="2.08"/>
    <n v="5"/>
    <n v="-3.43"/>
  </r>
  <r>
    <s v="26-09-2015"/>
    <x v="1"/>
    <x v="8"/>
    <x v="78"/>
    <x v="4"/>
    <x v="0"/>
    <x v="2"/>
    <s v="Bose SoundLink Bluetooth Speaker"/>
    <n v="1114.4000000000001"/>
    <n v="7"/>
    <n v="376.11"/>
  </r>
  <r>
    <s v="26-09-2015"/>
    <x v="1"/>
    <x v="8"/>
    <x v="557"/>
    <x v="16"/>
    <x v="2"/>
    <x v="3"/>
    <s v="Easy-staple paper"/>
    <n v="141.76"/>
    <n v="5"/>
    <n v="47.84"/>
  </r>
  <r>
    <s v="26-09-2015"/>
    <x v="1"/>
    <x v="8"/>
    <x v="557"/>
    <x v="16"/>
    <x v="0"/>
    <x v="0"/>
    <s v="Microsoft Arc Touch Mouse"/>
    <n v="239.8"/>
    <n v="5"/>
    <n v="47.96"/>
  </r>
  <r>
    <s v="26-09-2015"/>
    <x v="1"/>
    <x v="8"/>
    <x v="557"/>
    <x v="16"/>
    <x v="2"/>
    <x v="3"/>
    <s v="Xerox 216"/>
    <n v="31.1"/>
    <n v="6"/>
    <n v="10.89"/>
  </r>
  <r>
    <s v="26-09-2015"/>
    <x v="1"/>
    <x v="8"/>
    <x v="363"/>
    <x v="23"/>
    <x v="2"/>
    <x v="3"/>
    <s v="Petty Cash Envelope"/>
    <n v="86.27"/>
    <n v="4"/>
    <n v="31.27"/>
  </r>
  <r>
    <s v="26-09-2015"/>
    <x v="1"/>
    <x v="8"/>
    <x v="363"/>
    <x v="23"/>
    <x v="2"/>
    <x v="9"/>
    <s v="GBC VeloBinder Electric Binding Machine"/>
    <n v="72.59"/>
    <n v="2"/>
    <n v="-48.39"/>
  </r>
  <r>
    <s v="26-09-2015"/>
    <x v="1"/>
    <x v="8"/>
    <x v="363"/>
    <x v="23"/>
    <x v="2"/>
    <x v="10"/>
    <s v="3M Replacement Filter for Office Air Cleaner for 20' x 33' Room"/>
    <n v="60.67"/>
    <n v="2"/>
    <n v="14.41"/>
  </r>
  <r>
    <s v="26-09-2015"/>
    <x v="1"/>
    <x v="8"/>
    <x v="363"/>
    <x v="23"/>
    <x v="2"/>
    <x v="9"/>
    <s v="Lock-Up Easel 'Spel-Binder'"/>
    <n v="77.03"/>
    <n v="9"/>
    <n v="-59.06"/>
  </r>
  <r>
    <s v="26-09-2015"/>
    <x v="1"/>
    <x v="8"/>
    <x v="363"/>
    <x v="23"/>
    <x v="2"/>
    <x v="6"/>
    <s v="2300 Heavy-Duty Transfer File Systems by Perma"/>
    <n v="119.9"/>
    <n v="6"/>
    <n v="-1.5"/>
  </r>
  <r>
    <s v="26-09-2015"/>
    <x v="1"/>
    <x v="8"/>
    <x v="363"/>
    <x v="23"/>
    <x v="0"/>
    <x v="2"/>
    <s v="Samsung Rugby III"/>
    <n v="263.95999999999998"/>
    <n v="5"/>
    <n v="23.1"/>
  </r>
  <r>
    <s v="26-09-2015"/>
    <x v="1"/>
    <x v="8"/>
    <x v="363"/>
    <x v="23"/>
    <x v="2"/>
    <x v="6"/>
    <s v="SAFCO Boltless Steel Shelving"/>
    <n v="363.65"/>
    <n v="4"/>
    <n v="-86.37"/>
  </r>
  <r>
    <s v="26-09-2015"/>
    <x v="1"/>
    <x v="8"/>
    <x v="393"/>
    <x v="13"/>
    <x v="2"/>
    <x v="9"/>
    <s v="Catalog Binders with Expanding Posts"/>
    <n v="121.1"/>
    <n v="6"/>
    <n v="-100.92"/>
  </r>
  <r>
    <s v="26-09-2015"/>
    <x v="1"/>
    <x v="8"/>
    <x v="393"/>
    <x v="13"/>
    <x v="0"/>
    <x v="2"/>
    <s v="Grandstream GXP2100 Mainstream Business Phone"/>
    <n v="45.89"/>
    <n v="1"/>
    <n v="-9.18"/>
  </r>
  <r>
    <s v="26-09-2015"/>
    <x v="1"/>
    <x v="8"/>
    <x v="718"/>
    <x v="5"/>
    <x v="2"/>
    <x v="6"/>
    <s v="Sortfiler Multipurpose Personal File Organizer, Black"/>
    <n v="64.17"/>
    <n v="3"/>
    <n v="18.61"/>
  </r>
  <r>
    <s v="26-09-2015"/>
    <x v="1"/>
    <x v="8"/>
    <x v="718"/>
    <x v="5"/>
    <x v="2"/>
    <x v="13"/>
    <s v="Cameo Buff Policy Envelopes"/>
    <n v="124.46"/>
    <n v="2"/>
    <n v="58.5"/>
  </r>
  <r>
    <s v="26-09-2015"/>
    <x v="1"/>
    <x v="8"/>
    <x v="620"/>
    <x v="2"/>
    <x v="0"/>
    <x v="0"/>
    <s v="Dell Slim USB Multimedia Keyboard"/>
    <n v="50"/>
    <n v="2"/>
    <n v="12"/>
  </r>
  <r>
    <s v="26-09-2015"/>
    <x v="1"/>
    <x v="8"/>
    <x v="244"/>
    <x v="2"/>
    <x v="2"/>
    <x v="4"/>
    <s v="Vinyl Coated Wire Paper Clips in Organizer Box, 800/Box"/>
    <n v="34.44"/>
    <n v="3"/>
    <n v="16.190000000000001"/>
  </r>
  <r>
    <s v="26-09-2015"/>
    <x v="1"/>
    <x v="8"/>
    <x v="244"/>
    <x v="2"/>
    <x v="0"/>
    <x v="14"/>
    <s v="Ativa MDM8000 8-Sheet Micro-Cut Shredder"/>
    <n v="629.92999999999995"/>
    <n v="7"/>
    <n v="296.07"/>
  </r>
  <r>
    <s v="26-09-2015"/>
    <x v="1"/>
    <x v="8"/>
    <x v="244"/>
    <x v="2"/>
    <x v="2"/>
    <x v="9"/>
    <s v="GBC Imprintable Covers"/>
    <n v="79.06"/>
    <n v="9"/>
    <n v="28.66"/>
  </r>
  <r>
    <s v="26-09-2016"/>
    <x v="2"/>
    <x v="8"/>
    <x v="266"/>
    <x v="3"/>
    <x v="1"/>
    <x v="1"/>
    <s v="Hon 4700 Series Mobuis Mid-Back Task Chairs with Adjustable Arms"/>
    <n v="747.56"/>
    <n v="3"/>
    <n v="-96.11"/>
  </r>
  <r>
    <s v="26-09-2016"/>
    <x v="2"/>
    <x v="8"/>
    <x v="266"/>
    <x v="3"/>
    <x v="2"/>
    <x v="13"/>
    <s v="Staple envelope"/>
    <n v="8.93"/>
    <n v="2"/>
    <n v="3.35"/>
  </r>
  <r>
    <s v="26-09-2016"/>
    <x v="2"/>
    <x v="8"/>
    <x v="264"/>
    <x v="5"/>
    <x v="1"/>
    <x v="16"/>
    <s v="Bestar Classic Bookcase"/>
    <n v="424.96"/>
    <n v="5"/>
    <n v="20"/>
  </r>
  <r>
    <s v="26-09-2016"/>
    <x v="2"/>
    <x v="8"/>
    <x v="166"/>
    <x v="1"/>
    <x v="2"/>
    <x v="10"/>
    <s v="Belkin 7 Outlet SurgeMaster II"/>
    <n v="236.88"/>
    <n v="6"/>
    <n v="66.33"/>
  </r>
  <r>
    <s v="26-09-2016"/>
    <x v="2"/>
    <x v="8"/>
    <x v="166"/>
    <x v="1"/>
    <x v="2"/>
    <x v="3"/>
    <s v="Universal Premium White Copier/Laser Paper (20Lb. and 87 Bright)"/>
    <n v="29.9"/>
    <n v="5"/>
    <n v="14.65"/>
  </r>
  <r>
    <s v="26-09-2016"/>
    <x v="2"/>
    <x v="8"/>
    <x v="166"/>
    <x v="1"/>
    <x v="0"/>
    <x v="0"/>
    <s v="Micro Innovations USB RF Wireless Keyboard with Mouse"/>
    <n v="100"/>
    <n v="4"/>
    <n v="21"/>
  </r>
  <r>
    <s v="26-09-2016"/>
    <x v="2"/>
    <x v="8"/>
    <x v="303"/>
    <x v="43"/>
    <x v="2"/>
    <x v="3"/>
    <s v="Hammermill Color Copier Paper (28Lb. and 96 Bright)"/>
    <n v="9.99"/>
    <n v="1"/>
    <n v="4.5"/>
  </r>
  <r>
    <s v="26-09-2016"/>
    <x v="2"/>
    <x v="8"/>
    <x v="236"/>
    <x v="5"/>
    <x v="2"/>
    <x v="6"/>
    <s v="Advantus Rolling Storage Box"/>
    <n v="51.45"/>
    <n v="3"/>
    <n v="13.89"/>
  </r>
  <r>
    <s v="26-09-2016"/>
    <x v="2"/>
    <x v="8"/>
    <x v="236"/>
    <x v="5"/>
    <x v="2"/>
    <x v="8"/>
    <s v="Avery 494"/>
    <n v="7.83"/>
    <n v="3"/>
    <n v="3.6"/>
  </r>
  <r>
    <s v="26-09-2016"/>
    <x v="2"/>
    <x v="8"/>
    <x v="236"/>
    <x v="5"/>
    <x v="2"/>
    <x v="11"/>
    <s v="SANFORD Major Accent Highlighters"/>
    <n v="35.4"/>
    <n v="5"/>
    <n v="13.45"/>
  </r>
  <r>
    <s v="26-09-2016"/>
    <x v="2"/>
    <x v="8"/>
    <x v="236"/>
    <x v="5"/>
    <x v="2"/>
    <x v="3"/>
    <s v="Great White Multi-Use Recycled Paper (20Lb. and 84 Bright)"/>
    <n v="29.9"/>
    <n v="5"/>
    <n v="13.46"/>
  </r>
  <r>
    <s v="26-09-2016"/>
    <x v="2"/>
    <x v="8"/>
    <x v="598"/>
    <x v="5"/>
    <x v="2"/>
    <x v="3"/>
    <s v="Xerox 1905"/>
    <n v="12.96"/>
    <n v="2"/>
    <n v="6.22"/>
  </r>
  <r>
    <s v="26-09-2016"/>
    <x v="2"/>
    <x v="8"/>
    <x v="260"/>
    <x v="11"/>
    <x v="0"/>
    <x v="0"/>
    <s v="Logitech VX Revolution Cordless Laser Mouse for Notebooks (Black)"/>
    <n v="431.98"/>
    <n v="3"/>
    <n v="-75.599999999999994"/>
  </r>
  <r>
    <s v="26-09-2016"/>
    <x v="2"/>
    <x v="8"/>
    <x v="4"/>
    <x v="4"/>
    <x v="2"/>
    <x v="9"/>
    <s v="Ibico Recycled Linen-Style Covers"/>
    <n v="15.62"/>
    <n v="2"/>
    <n v="-25"/>
  </r>
  <r>
    <s v="26-09-2016"/>
    <x v="2"/>
    <x v="8"/>
    <x v="196"/>
    <x v="4"/>
    <x v="2"/>
    <x v="10"/>
    <s v="Hoover Commercial Lightweight Upright Vacuum with E-Z Empty Dirt Cup"/>
    <n v="93.03"/>
    <n v="2"/>
    <n v="-251.19"/>
  </r>
  <r>
    <s v="26-09-2016"/>
    <x v="2"/>
    <x v="8"/>
    <x v="196"/>
    <x v="4"/>
    <x v="1"/>
    <x v="1"/>
    <s v="High-Back Leather Manager's Chair"/>
    <n v="454.97"/>
    <n v="5"/>
    <n v="-136.49"/>
  </r>
  <r>
    <s v="26-09-2016"/>
    <x v="2"/>
    <x v="8"/>
    <x v="410"/>
    <x v="4"/>
    <x v="2"/>
    <x v="9"/>
    <s v="GBC Recycled VeloBinder Covers"/>
    <n v="6.82"/>
    <n v="2"/>
    <n v="-11.59"/>
  </r>
  <r>
    <s v="26-09-2017"/>
    <x v="3"/>
    <x v="8"/>
    <x v="605"/>
    <x v="11"/>
    <x v="1"/>
    <x v="1"/>
    <s v="Office Star - Contemporary Task Swivel chair with Loop Arms, Charcoal"/>
    <n v="419.14"/>
    <n v="4"/>
    <n v="-57.63"/>
  </r>
  <r>
    <s v="26-09-2017"/>
    <x v="3"/>
    <x v="8"/>
    <x v="204"/>
    <x v="5"/>
    <x v="2"/>
    <x v="13"/>
    <s v="Staple envelope"/>
    <n v="71.88"/>
    <n v="6"/>
    <n v="33.06"/>
  </r>
  <r>
    <s v="26-09-2017"/>
    <x v="3"/>
    <x v="8"/>
    <x v="204"/>
    <x v="5"/>
    <x v="1"/>
    <x v="5"/>
    <s v="Stackable Trays"/>
    <n v="9.24"/>
    <n v="3"/>
    <n v="2.96"/>
  </r>
  <r>
    <s v="26-09-2017"/>
    <x v="3"/>
    <x v="8"/>
    <x v="204"/>
    <x v="5"/>
    <x v="2"/>
    <x v="3"/>
    <s v="Xerox 1895"/>
    <n v="35.880000000000003"/>
    <n v="6"/>
    <n v="16.149999999999999"/>
  </r>
  <r>
    <s v="26-09-2017"/>
    <x v="3"/>
    <x v="8"/>
    <x v="204"/>
    <x v="5"/>
    <x v="2"/>
    <x v="9"/>
    <s v="Wilson Jones Hanging View Binder, White, 1&quot;"/>
    <n v="17.04"/>
    <n v="3"/>
    <n v="5.54"/>
  </r>
  <r>
    <s v="26-09-2017"/>
    <x v="3"/>
    <x v="8"/>
    <x v="204"/>
    <x v="5"/>
    <x v="2"/>
    <x v="9"/>
    <s v="Fellowes PB300 Plastic Comb Binding Machine"/>
    <n v="931.18"/>
    <n v="3"/>
    <n v="314.27"/>
  </r>
  <r>
    <s v="26-09-2017"/>
    <x v="3"/>
    <x v="8"/>
    <x v="88"/>
    <x v="16"/>
    <x v="2"/>
    <x v="11"/>
    <s v="Prang Drawing Pencil Set"/>
    <n v="2.2200000000000002"/>
    <n v="1"/>
    <n v="0.56000000000000005"/>
  </r>
  <r>
    <s v="26-10-2014"/>
    <x v="0"/>
    <x v="9"/>
    <x v="703"/>
    <x v="1"/>
    <x v="1"/>
    <x v="5"/>
    <s v="Tenex Chairmats For Use With Carpeted Floors"/>
    <n v="63.92"/>
    <n v="4"/>
    <n v="3.2"/>
  </r>
  <r>
    <s v="26-10-2014"/>
    <x v="0"/>
    <x v="9"/>
    <x v="703"/>
    <x v="1"/>
    <x v="0"/>
    <x v="2"/>
    <s v="Vtech CS6719"/>
    <n v="383.96"/>
    <n v="5"/>
    <n v="38.4"/>
  </r>
  <r>
    <s v="26-10-2015"/>
    <x v="1"/>
    <x v="9"/>
    <x v="655"/>
    <x v="5"/>
    <x v="2"/>
    <x v="8"/>
    <s v="Avery 507"/>
    <n v="5.76"/>
    <n v="2"/>
    <n v="2.65"/>
  </r>
  <r>
    <s v="26-10-2015"/>
    <x v="1"/>
    <x v="9"/>
    <x v="377"/>
    <x v="23"/>
    <x v="0"/>
    <x v="2"/>
    <s v="Panasonic KX-TG6844B Expandable Digital Cordless Telephone"/>
    <n v="105.58"/>
    <n v="2"/>
    <n v="9.24"/>
  </r>
  <r>
    <s v="26-10-2015"/>
    <x v="1"/>
    <x v="9"/>
    <x v="377"/>
    <x v="23"/>
    <x v="0"/>
    <x v="2"/>
    <s v="Plantronics MX500i Earset"/>
    <n v="68.72"/>
    <n v="2"/>
    <n v="-14.6"/>
  </r>
  <r>
    <s v="26-10-2015"/>
    <x v="1"/>
    <x v="9"/>
    <x v="445"/>
    <x v="16"/>
    <x v="2"/>
    <x v="8"/>
    <s v="Avery 477"/>
    <n v="146.54"/>
    <n v="6"/>
    <n v="47.63"/>
  </r>
  <r>
    <s v="26-10-2015"/>
    <x v="1"/>
    <x v="9"/>
    <x v="445"/>
    <x v="16"/>
    <x v="2"/>
    <x v="3"/>
    <s v="Xerox 1914"/>
    <n v="131.9"/>
    <n v="3"/>
    <n v="47.82"/>
  </r>
  <r>
    <s v="26-10-2015"/>
    <x v="1"/>
    <x v="9"/>
    <x v="445"/>
    <x v="16"/>
    <x v="2"/>
    <x v="10"/>
    <s v="Tripp Lite TLP810NET Broadband Surge for Modem/Fax"/>
    <n v="203.88"/>
    <n v="5"/>
    <n v="20.39"/>
  </r>
  <r>
    <s v="26-10-2015"/>
    <x v="1"/>
    <x v="9"/>
    <x v="445"/>
    <x v="16"/>
    <x v="2"/>
    <x v="9"/>
    <s v="Avery Self-Adhesive Photo Pockets for Polaroid Photos"/>
    <n v="14.3"/>
    <n v="7"/>
    <n v="-10.49"/>
  </r>
  <r>
    <s v="26-10-2015"/>
    <x v="1"/>
    <x v="9"/>
    <x v="445"/>
    <x v="16"/>
    <x v="2"/>
    <x v="6"/>
    <s v="Fellowes Officeware Wire Shelving"/>
    <n v="718.64"/>
    <n v="10"/>
    <n v="-161.69"/>
  </r>
  <r>
    <s v="26-10-2017"/>
    <x v="3"/>
    <x v="9"/>
    <x v="275"/>
    <x v="7"/>
    <x v="0"/>
    <x v="0"/>
    <s v="Logitech LS21 Speaker System - PC Multimedia - 2.1-CH - Wired"/>
    <n v="19.989999999999998"/>
    <n v="1"/>
    <n v="6.8"/>
  </r>
  <r>
    <s v="26-10-2017"/>
    <x v="3"/>
    <x v="9"/>
    <x v="275"/>
    <x v="7"/>
    <x v="2"/>
    <x v="8"/>
    <s v="Avery 511"/>
    <n v="6.16"/>
    <n v="2"/>
    <n v="2.96"/>
  </r>
  <r>
    <s v="26-10-2017"/>
    <x v="3"/>
    <x v="9"/>
    <x v="625"/>
    <x v="20"/>
    <x v="1"/>
    <x v="7"/>
    <s v="Lesro Sheffield Collection Coffee Table, End Table, Center Table, Corner Table"/>
    <n v="356.85"/>
    <n v="5"/>
    <n v="60.66"/>
  </r>
  <r>
    <s v="26-10-2017"/>
    <x v="3"/>
    <x v="9"/>
    <x v="625"/>
    <x v="20"/>
    <x v="2"/>
    <x v="13"/>
    <s v="Tyvek  Top-Opening Peel &amp; Seel  Envelopes, Gray"/>
    <n v="251.58"/>
    <n v="7"/>
    <n v="113.21"/>
  </r>
  <r>
    <s v="26-10-2017"/>
    <x v="3"/>
    <x v="9"/>
    <x v="326"/>
    <x v="13"/>
    <x v="0"/>
    <x v="2"/>
    <s v="Cisco Small Business SPA 502G VoIP phone"/>
    <n v="61.54"/>
    <n v="1"/>
    <n v="-13.33"/>
  </r>
  <r>
    <s v="26-10-2017"/>
    <x v="3"/>
    <x v="9"/>
    <x v="326"/>
    <x v="13"/>
    <x v="2"/>
    <x v="9"/>
    <s v="Premium Transparent Presentation Covers, No Pattern/Clear, 8 1/2&quot; x 11&quot;"/>
    <n v="81.44"/>
    <n v="7"/>
    <n v="-65.150000000000006"/>
  </r>
  <r>
    <s v="26-10-2017"/>
    <x v="3"/>
    <x v="9"/>
    <x v="541"/>
    <x v="13"/>
    <x v="2"/>
    <x v="9"/>
    <s v="GBC Velobind Prepunched Cover Sets, Regency Series"/>
    <n v="33.28"/>
    <n v="3"/>
    <n v="-27.74"/>
  </r>
  <r>
    <s v="26-10-2017"/>
    <x v="3"/>
    <x v="9"/>
    <x v="541"/>
    <x v="13"/>
    <x v="0"/>
    <x v="2"/>
    <s v="Motorla HX550 Universal Bluetooth Headset"/>
    <n v="118.65"/>
    <n v="5"/>
    <n v="19.78"/>
  </r>
  <r>
    <s v="26-10-2017"/>
    <x v="3"/>
    <x v="9"/>
    <x v="541"/>
    <x v="13"/>
    <x v="2"/>
    <x v="8"/>
    <s v="Avery 517"/>
    <n v="14.76"/>
    <n v="5"/>
    <n v="4.9800000000000004"/>
  </r>
  <r>
    <s v="26-10-2017"/>
    <x v="3"/>
    <x v="9"/>
    <x v="250"/>
    <x v="4"/>
    <x v="2"/>
    <x v="6"/>
    <s v="Multi-Use Personal File Cart and Caster Set, Three Stacking Bins"/>
    <n v="55.62"/>
    <n v="2"/>
    <n v="5.56"/>
  </r>
  <r>
    <s v="26-11-2014"/>
    <x v="0"/>
    <x v="10"/>
    <x v="527"/>
    <x v="4"/>
    <x v="1"/>
    <x v="5"/>
    <s v="Eldon Expressions Desk Accessory, Wood Pencil Holder, Oak"/>
    <n v="19.3"/>
    <n v="5"/>
    <n v="-14.48"/>
  </r>
  <r>
    <s v="26-11-2014"/>
    <x v="0"/>
    <x v="10"/>
    <x v="448"/>
    <x v="16"/>
    <x v="2"/>
    <x v="3"/>
    <s v="Xerox 2"/>
    <n v="15.55"/>
    <n v="3"/>
    <n v="5.44"/>
  </r>
  <r>
    <s v="26-11-2014"/>
    <x v="0"/>
    <x v="10"/>
    <x v="448"/>
    <x v="16"/>
    <x v="2"/>
    <x v="6"/>
    <s v="Office Impressions Heavy Duty Welded Shelving &amp; Multimedia Storage Drawers"/>
    <n v="669.08"/>
    <n v="5"/>
    <n v="-167.27"/>
  </r>
  <r>
    <s v="26-11-2014"/>
    <x v="0"/>
    <x v="10"/>
    <x v="448"/>
    <x v="16"/>
    <x v="0"/>
    <x v="2"/>
    <s v="Jawbone MINI JAMBOX Wireless Bluetooth Speaker"/>
    <n v="438.34"/>
    <n v="4"/>
    <n v="-87.67"/>
  </r>
  <r>
    <s v="26-11-2014"/>
    <x v="0"/>
    <x v="10"/>
    <x v="589"/>
    <x v="5"/>
    <x v="2"/>
    <x v="3"/>
    <s v="Xerox 1893"/>
    <n v="81.98"/>
    <n v="2"/>
    <n v="40.17"/>
  </r>
  <r>
    <s v="26-11-2014"/>
    <x v="0"/>
    <x v="10"/>
    <x v="753"/>
    <x v="2"/>
    <x v="0"/>
    <x v="2"/>
    <s v="ClearSounds CSC500 Amplified Spirit Phone Corded phone"/>
    <n v="279.95999999999998"/>
    <n v="4"/>
    <n v="78.39"/>
  </r>
  <r>
    <s v="26-11-2014"/>
    <x v="0"/>
    <x v="10"/>
    <x v="753"/>
    <x v="2"/>
    <x v="2"/>
    <x v="9"/>
    <s v="Acco PRESSTEX Data Binder with Storage Hooks, Dark Blue, 14 7/8&quot; X 11&quot;"/>
    <n v="12.91"/>
    <n v="3"/>
    <n v="4.68"/>
  </r>
  <r>
    <s v="26-11-2014"/>
    <x v="0"/>
    <x v="10"/>
    <x v="753"/>
    <x v="2"/>
    <x v="2"/>
    <x v="9"/>
    <s v="Pressboard Data Binders by Wilson Jones"/>
    <n v="17.09"/>
    <n v="4"/>
    <n v="5.77"/>
  </r>
  <r>
    <s v="26-11-2014"/>
    <x v="0"/>
    <x v="10"/>
    <x v="753"/>
    <x v="2"/>
    <x v="2"/>
    <x v="8"/>
    <s v="Avery Address/Shipping Labels for Typewriters, 4&quot; x 2&quot;"/>
    <n v="93.15"/>
    <n v="9"/>
    <n v="44.71"/>
  </r>
  <r>
    <s v="26-11-2014"/>
    <x v="0"/>
    <x v="10"/>
    <x v="753"/>
    <x v="2"/>
    <x v="2"/>
    <x v="8"/>
    <s v="Avery File Folder Labels"/>
    <n v="11.52"/>
    <n v="4"/>
    <n v="5.64"/>
  </r>
  <r>
    <s v="26-11-2014"/>
    <x v="0"/>
    <x v="10"/>
    <x v="767"/>
    <x v="5"/>
    <x v="2"/>
    <x v="9"/>
    <s v="Wilson Jones Easy Flow II Sheet Lifters"/>
    <n v="4.32"/>
    <n v="3"/>
    <n v="1.51"/>
  </r>
  <r>
    <s v="26-11-2014"/>
    <x v="0"/>
    <x v="10"/>
    <x v="767"/>
    <x v="5"/>
    <x v="2"/>
    <x v="3"/>
    <s v="Xerox 1970"/>
    <n v="14.94"/>
    <n v="3"/>
    <n v="7.02"/>
  </r>
  <r>
    <s v="26-11-2014"/>
    <x v="0"/>
    <x v="10"/>
    <x v="767"/>
    <x v="5"/>
    <x v="2"/>
    <x v="10"/>
    <s v="Fellowes Mighty 8 Compact Surge Protector"/>
    <n v="40.54"/>
    <n v="2"/>
    <n v="11.35"/>
  </r>
  <r>
    <s v="26-11-2014"/>
    <x v="0"/>
    <x v="10"/>
    <x v="767"/>
    <x v="5"/>
    <x v="2"/>
    <x v="9"/>
    <s v="SpineVue Locking Slant-D Ring Binders by Cardinal"/>
    <n v="7.31"/>
    <n v="1"/>
    <n v="2.56"/>
  </r>
  <r>
    <s v="26-11-2015"/>
    <x v="1"/>
    <x v="10"/>
    <x v="160"/>
    <x v="6"/>
    <x v="2"/>
    <x v="9"/>
    <s v="Pressboard Covers with Storage Hooks, 9 1/2&quot; x 11&quot;, Light Blue"/>
    <n v="14.73"/>
    <n v="3"/>
    <n v="6.92"/>
  </r>
  <r>
    <s v="26-11-2015"/>
    <x v="1"/>
    <x v="10"/>
    <x v="160"/>
    <x v="6"/>
    <x v="2"/>
    <x v="6"/>
    <s v="Tennsco Lockers, Sand"/>
    <n v="104.9"/>
    <n v="5"/>
    <n v="25.18"/>
  </r>
  <r>
    <s v="26-11-2015"/>
    <x v="1"/>
    <x v="10"/>
    <x v="160"/>
    <x v="6"/>
    <x v="2"/>
    <x v="9"/>
    <s v="Aluminum Screw Posts"/>
    <n v="61.04"/>
    <n v="4"/>
    <n v="30.52"/>
  </r>
  <r>
    <s v="26-11-2015"/>
    <x v="1"/>
    <x v="10"/>
    <x v="160"/>
    <x v="6"/>
    <x v="2"/>
    <x v="3"/>
    <s v="Loose Memo Sheets"/>
    <n v="10.95"/>
    <n v="3"/>
    <n v="5.15"/>
  </r>
  <r>
    <s v="26-11-2015"/>
    <x v="1"/>
    <x v="10"/>
    <x v="764"/>
    <x v="26"/>
    <x v="1"/>
    <x v="5"/>
    <s v="Howard Miller 12-3/4 Diameter Accuwave DS  Wall Clock"/>
    <n v="692.47"/>
    <n v="11"/>
    <n v="190.43"/>
  </r>
  <r>
    <s v="26-11-2015"/>
    <x v="1"/>
    <x v="10"/>
    <x v="29"/>
    <x v="22"/>
    <x v="0"/>
    <x v="12"/>
    <s v="Canon PC1080F Personal Copier"/>
    <n v="599.99"/>
    <n v="1"/>
    <n v="234"/>
  </r>
  <r>
    <s v="26-11-2016"/>
    <x v="2"/>
    <x v="10"/>
    <x v="754"/>
    <x v="34"/>
    <x v="2"/>
    <x v="3"/>
    <s v="Easy-staple paper"/>
    <n v="70.98"/>
    <n v="7"/>
    <n v="34.78"/>
  </r>
  <r>
    <s v="26-11-2016"/>
    <x v="2"/>
    <x v="10"/>
    <x v="754"/>
    <x v="34"/>
    <x v="2"/>
    <x v="9"/>
    <s v="Surelock Post Binders"/>
    <n v="91.68"/>
    <n v="3"/>
    <n v="45.84"/>
  </r>
  <r>
    <s v="26-11-2016"/>
    <x v="2"/>
    <x v="10"/>
    <x v="754"/>
    <x v="34"/>
    <x v="2"/>
    <x v="9"/>
    <s v="Wilson Jones DublLock D-Ring Binders"/>
    <n v="33.75"/>
    <n v="5"/>
    <n v="16.88"/>
  </r>
  <r>
    <s v="26-11-2016"/>
    <x v="2"/>
    <x v="10"/>
    <x v="754"/>
    <x v="34"/>
    <x v="0"/>
    <x v="14"/>
    <s v="Hewlett-Packard Deskjet 3050a All-in-One Color Inkjet Printer"/>
    <n v="3040"/>
    <n v="8"/>
    <n v="1459.2"/>
  </r>
  <r>
    <s v="26-11-2016"/>
    <x v="2"/>
    <x v="10"/>
    <x v="198"/>
    <x v="1"/>
    <x v="2"/>
    <x v="9"/>
    <s v="Newell 3-Hole Punched Plastic Slotted Magazine Holders for Binders"/>
    <n v="7.31"/>
    <n v="2"/>
    <n v="2.56"/>
  </r>
  <r>
    <s v="26-11-2016"/>
    <x v="2"/>
    <x v="10"/>
    <x v="189"/>
    <x v="13"/>
    <x v="0"/>
    <x v="2"/>
    <s v="Mitel MiVoice 5330e IP Phone"/>
    <n v="494.98"/>
    <n v="3"/>
    <n v="-115.5"/>
  </r>
  <r>
    <s v="26-11-2016"/>
    <x v="2"/>
    <x v="10"/>
    <x v="338"/>
    <x v="11"/>
    <x v="2"/>
    <x v="9"/>
    <s v="Zipper Ring Binder Pockets"/>
    <n v="3.74"/>
    <n v="4"/>
    <n v="-2.62"/>
  </r>
  <r>
    <s v="26-11-2016"/>
    <x v="2"/>
    <x v="10"/>
    <x v="373"/>
    <x v="2"/>
    <x v="1"/>
    <x v="7"/>
    <s v="Bevis Oval Conference Table, Walnut"/>
    <n v="313.18"/>
    <n v="2"/>
    <n v="-120.05"/>
  </r>
  <r>
    <s v="26-11-2016"/>
    <x v="2"/>
    <x v="10"/>
    <x v="177"/>
    <x v="4"/>
    <x v="2"/>
    <x v="11"/>
    <s v="DIXON Ticonderoga Erasable Checking Pencils"/>
    <n v="17.86"/>
    <n v="4"/>
    <n v="4.24"/>
  </r>
  <r>
    <s v="26-11-2016"/>
    <x v="2"/>
    <x v="10"/>
    <x v="36"/>
    <x v="25"/>
    <x v="0"/>
    <x v="0"/>
    <s v="Micropad Numeric Keypads"/>
    <n v="59.97"/>
    <n v="3"/>
    <n v="14.99"/>
  </r>
  <r>
    <s v="26-11-2016"/>
    <x v="2"/>
    <x v="10"/>
    <x v="36"/>
    <x v="25"/>
    <x v="2"/>
    <x v="3"/>
    <s v="Xerox 1959"/>
    <n v="13.36"/>
    <n v="2"/>
    <n v="6.41"/>
  </r>
  <r>
    <s v="26-11-2016"/>
    <x v="2"/>
    <x v="10"/>
    <x v="47"/>
    <x v="13"/>
    <x v="2"/>
    <x v="9"/>
    <s v="Binding Machine Supplies"/>
    <n v="78.760000000000005"/>
    <n v="9"/>
    <n v="-57.76"/>
  </r>
  <r>
    <s v="26-11-2016"/>
    <x v="2"/>
    <x v="10"/>
    <x v="199"/>
    <x v="5"/>
    <x v="1"/>
    <x v="16"/>
    <s v="DMI Eclipse Executive Suite Bookcases"/>
    <n v="3406.66"/>
    <n v="8"/>
    <n v="160.31"/>
  </r>
  <r>
    <s v="26-11-2016"/>
    <x v="2"/>
    <x v="10"/>
    <x v="199"/>
    <x v="5"/>
    <x v="2"/>
    <x v="11"/>
    <s v="Newell 31"/>
    <n v="37.17"/>
    <n v="9"/>
    <n v="10.41"/>
  </r>
  <r>
    <s v="26-11-2016"/>
    <x v="2"/>
    <x v="10"/>
    <x v="199"/>
    <x v="5"/>
    <x v="2"/>
    <x v="10"/>
    <s v="Belkin F9S820V06 8 Outlet Surge"/>
    <n v="64.959999999999994"/>
    <n v="2"/>
    <n v="19.489999999999998"/>
  </r>
  <r>
    <s v="26-11-2016"/>
    <x v="2"/>
    <x v="10"/>
    <x v="199"/>
    <x v="5"/>
    <x v="1"/>
    <x v="5"/>
    <s v="GE 48&quot; Fluorescent Tube, Cool White Energy Saver, 34 Watts, 30/Box"/>
    <n v="595.38"/>
    <n v="6"/>
    <n v="297.69"/>
  </r>
  <r>
    <s v="26-11-2017"/>
    <x v="3"/>
    <x v="10"/>
    <x v="753"/>
    <x v="22"/>
    <x v="1"/>
    <x v="5"/>
    <s v="Executive Impressions Supervisor Wall Clock"/>
    <n v="126.3"/>
    <n v="3"/>
    <n v="40.42"/>
  </r>
  <r>
    <s v="26-11-2017"/>
    <x v="3"/>
    <x v="10"/>
    <x v="753"/>
    <x v="22"/>
    <x v="0"/>
    <x v="0"/>
    <s v="SanDisk Cruzer 32 GB USB Flash Drive"/>
    <n v="38.04"/>
    <n v="2"/>
    <n v="12.17"/>
  </r>
  <r>
    <s v="26-11-2017"/>
    <x v="3"/>
    <x v="10"/>
    <x v="10"/>
    <x v="18"/>
    <x v="0"/>
    <x v="2"/>
    <s v="Motorola L804"/>
    <n v="220.75"/>
    <n v="8"/>
    <n v="-40.47"/>
  </r>
  <r>
    <s v="26-11-2017"/>
    <x v="3"/>
    <x v="10"/>
    <x v="752"/>
    <x v="19"/>
    <x v="2"/>
    <x v="11"/>
    <s v="Newell 347"/>
    <n v="12.84"/>
    <n v="3"/>
    <n v="3.72"/>
  </r>
  <r>
    <s v="26-11-2017"/>
    <x v="3"/>
    <x v="10"/>
    <x v="438"/>
    <x v="18"/>
    <x v="2"/>
    <x v="10"/>
    <s v="Holmes HEPA Air Purifier"/>
    <n v="52.27"/>
    <n v="3"/>
    <n v="9.8000000000000007"/>
  </r>
  <r>
    <s v="26-11-2017"/>
    <x v="3"/>
    <x v="10"/>
    <x v="438"/>
    <x v="18"/>
    <x v="2"/>
    <x v="10"/>
    <s v="Fellowes Superior 10 Outlet Split Surge Protector"/>
    <n v="213.14"/>
    <n v="7"/>
    <n v="23.98"/>
  </r>
  <r>
    <s v="26-11-2017"/>
    <x v="3"/>
    <x v="10"/>
    <x v="548"/>
    <x v="3"/>
    <x v="2"/>
    <x v="9"/>
    <s v="GBC Premium Transparent Covers with Diagonal Lined Pattern"/>
    <n v="33.57"/>
    <n v="8"/>
    <n v="-53.71"/>
  </r>
  <r>
    <s v="26-11-2017"/>
    <x v="3"/>
    <x v="10"/>
    <x v="665"/>
    <x v="2"/>
    <x v="2"/>
    <x v="10"/>
    <s v="Black &amp; Decker Filter for Double Action Dustbuster Cordless Vac BLDV7210"/>
    <n v="58.73"/>
    <n v="7"/>
    <n v="14.68"/>
  </r>
  <r>
    <s v="26-11-2017"/>
    <x v="3"/>
    <x v="10"/>
    <x v="665"/>
    <x v="2"/>
    <x v="2"/>
    <x v="9"/>
    <s v="Binding Machine Supplies"/>
    <n v="93.34"/>
    <n v="4"/>
    <n v="32.67"/>
  </r>
  <r>
    <s v="26-11-2017"/>
    <x v="3"/>
    <x v="10"/>
    <x v="458"/>
    <x v="33"/>
    <x v="1"/>
    <x v="7"/>
    <s v="KI Adjustable-Height Table"/>
    <n v="257.94"/>
    <n v="3"/>
    <n v="67.06"/>
  </r>
  <r>
    <s v="26-11-2017"/>
    <x v="3"/>
    <x v="10"/>
    <x v="458"/>
    <x v="33"/>
    <x v="0"/>
    <x v="2"/>
    <s v="Samsung Galaxy S4 Mini"/>
    <n v="1879.96"/>
    <n v="4"/>
    <n v="545.19000000000005"/>
  </r>
  <r>
    <s v="26-11-2017"/>
    <x v="3"/>
    <x v="10"/>
    <x v="458"/>
    <x v="33"/>
    <x v="1"/>
    <x v="5"/>
    <s v="DAX Wood Document Frame"/>
    <n v="27.46"/>
    <n v="2"/>
    <n v="9.89"/>
  </r>
  <r>
    <s v="26-11-2017"/>
    <x v="3"/>
    <x v="10"/>
    <x v="458"/>
    <x v="33"/>
    <x v="0"/>
    <x v="2"/>
    <s v="Innergie mMini Combo Duo USB Travel Charging Kit"/>
    <n v="89.98"/>
    <n v="2"/>
    <n v="43.19"/>
  </r>
  <r>
    <s v="26-11-2017"/>
    <x v="3"/>
    <x v="10"/>
    <x v="458"/>
    <x v="33"/>
    <x v="1"/>
    <x v="1"/>
    <s v="SAFCO Arco Folding Chair"/>
    <n v="828.6"/>
    <n v="3"/>
    <n v="240.29"/>
  </r>
  <r>
    <s v="26-11-2017"/>
    <x v="3"/>
    <x v="10"/>
    <x v="281"/>
    <x v="2"/>
    <x v="0"/>
    <x v="2"/>
    <s v="Plantronics Calisto P620-M USB Wireless Speakerphone System"/>
    <n v="979.95"/>
    <n v="5"/>
    <n v="264.58999999999997"/>
  </r>
  <r>
    <s v="26-11-2017"/>
    <x v="3"/>
    <x v="10"/>
    <x v="281"/>
    <x v="2"/>
    <x v="1"/>
    <x v="5"/>
    <s v="DataProducts Ampli Magnifier Task Lamp, Black,"/>
    <n v="135.30000000000001"/>
    <n v="5"/>
    <n v="37.880000000000003"/>
  </r>
  <r>
    <s v="26-12-2014"/>
    <x v="0"/>
    <x v="11"/>
    <x v="382"/>
    <x v="4"/>
    <x v="1"/>
    <x v="1"/>
    <s v="Global Deluxe High-Back Manager's Chair"/>
    <n v="600.55999999999995"/>
    <n v="3"/>
    <n v="-8.58"/>
  </r>
  <r>
    <s v="26-12-2014"/>
    <x v="0"/>
    <x v="11"/>
    <x v="590"/>
    <x v="15"/>
    <x v="1"/>
    <x v="5"/>
    <s v="Howard Miller 13&quot; Diameter Goldtone Round Wall Clock"/>
    <n v="300.42"/>
    <n v="8"/>
    <n v="78.86"/>
  </r>
  <r>
    <s v="26-12-2014"/>
    <x v="0"/>
    <x v="11"/>
    <x v="590"/>
    <x v="15"/>
    <x v="1"/>
    <x v="1"/>
    <s v="Global Deluxe Office Fabric Chairs"/>
    <n v="230.35"/>
    <n v="3"/>
    <n v="20.16"/>
  </r>
  <r>
    <s v="26-12-2014"/>
    <x v="0"/>
    <x v="11"/>
    <x v="590"/>
    <x v="15"/>
    <x v="1"/>
    <x v="5"/>
    <s v="Eldon ClusterMat Chair Mat with Cordless Antistatic Protection"/>
    <n v="218.35"/>
    <n v="3"/>
    <n v="-24.56"/>
  </r>
  <r>
    <s v="26-12-2014"/>
    <x v="0"/>
    <x v="11"/>
    <x v="590"/>
    <x v="15"/>
    <x v="2"/>
    <x v="9"/>
    <s v="Ibico Laser Imprintable Binding System Covers"/>
    <n v="78.599999999999994"/>
    <n v="5"/>
    <n v="-62.88"/>
  </r>
  <r>
    <s v="26-12-2014"/>
    <x v="0"/>
    <x v="11"/>
    <x v="590"/>
    <x v="15"/>
    <x v="2"/>
    <x v="4"/>
    <s v="Vinyl Coated Wire Paper Clips in Organizer Box, 800/Box"/>
    <n v="27.55"/>
    <n v="3"/>
    <n v="9.3000000000000007"/>
  </r>
  <r>
    <s v="26-12-2014"/>
    <x v="0"/>
    <x v="11"/>
    <x v="593"/>
    <x v="3"/>
    <x v="2"/>
    <x v="9"/>
    <s v="Cardinal Slant-D Ring Binder, Heavy Gauge Vinyl"/>
    <n v="8.69"/>
    <n v="5"/>
    <n v="-14.77"/>
  </r>
  <r>
    <s v="26-12-2014"/>
    <x v="0"/>
    <x v="11"/>
    <x v="492"/>
    <x v="5"/>
    <x v="2"/>
    <x v="15"/>
    <s v="Acme Rosewood Handle Letter Opener"/>
    <n v="11.91"/>
    <n v="3"/>
    <n v="0.12"/>
  </r>
  <r>
    <s v="26-12-2014"/>
    <x v="0"/>
    <x v="11"/>
    <x v="492"/>
    <x v="5"/>
    <x v="1"/>
    <x v="5"/>
    <s v="Eldon Regeneration Recycled Desk Accessories, Smoke"/>
    <n v="3.48"/>
    <n v="2"/>
    <n v="1.1100000000000001"/>
  </r>
  <r>
    <s v="26-12-2014"/>
    <x v="0"/>
    <x v="11"/>
    <x v="449"/>
    <x v="13"/>
    <x v="2"/>
    <x v="3"/>
    <s v="Wirebound Message Books, Two 4 1/4&quot; x 5&quot; Forms per Page"/>
    <n v="18.260000000000002"/>
    <n v="3"/>
    <n v="6.16"/>
  </r>
  <r>
    <s v="26-12-2014"/>
    <x v="0"/>
    <x v="11"/>
    <x v="449"/>
    <x v="13"/>
    <x v="2"/>
    <x v="10"/>
    <s v="Holmes 99% HEPA Air Purifier"/>
    <n v="34.659999999999997"/>
    <n v="2"/>
    <n v="5.63"/>
  </r>
  <r>
    <s v="26-12-2014"/>
    <x v="0"/>
    <x v="11"/>
    <x v="449"/>
    <x v="13"/>
    <x v="2"/>
    <x v="10"/>
    <s v="Tripp Lite TLP810NET Broadband Surge for Modem/Fax"/>
    <n v="81.55"/>
    <n v="2"/>
    <n v="8.16"/>
  </r>
  <r>
    <s v="26-12-2014"/>
    <x v="0"/>
    <x v="11"/>
    <x v="449"/>
    <x v="13"/>
    <x v="2"/>
    <x v="6"/>
    <s v="Sensible Storage WireTech Storage Systems"/>
    <n v="227.14"/>
    <n v="4"/>
    <n v="-42.59"/>
  </r>
  <r>
    <s v="26-12-2014"/>
    <x v="0"/>
    <x v="11"/>
    <x v="557"/>
    <x v="2"/>
    <x v="2"/>
    <x v="6"/>
    <s v="Fellowes Bankers Box Stor/Drawer Steel Plus"/>
    <n v="191.88"/>
    <n v="6"/>
    <n v="19.190000000000001"/>
  </r>
  <r>
    <s v="26-12-2014"/>
    <x v="0"/>
    <x v="11"/>
    <x v="163"/>
    <x v="13"/>
    <x v="2"/>
    <x v="11"/>
    <s v="Eldon Spacemaker Box, Quick-Snap Lid, Clear"/>
    <n v="8.02"/>
    <n v="3"/>
    <n v="1.1000000000000001"/>
  </r>
  <r>
    <s v="26-12-2015"/>
    <x v="1"/>
    <x v="11"/>
    <x v="490"/>
    <x v="6"/>
    <x v="2"/>
    <x v="4"/>
    <s v="Staples"/>
    <n v="22.2"/>
    <n v="5"/>
    <n v="10.43"/>
  </r>
  <r>
    <s v="26-12-2015"/>
    <x v="1"/>
    <x v="11"/>
    <x v="463"/>
    <x v="18"/>
    <x v="1"/>
    <x v="7"/>
    <s v="KI Adjustable-Height Table"/>
    <n v="51.59"/>
    <n v="1"/>
    <n v="-15.48"/>
  </r>
  <r>
    <s v="26-12-2015"/>
    <x v="1"/>
    <x v="11"/>
    <x v="707"/>
    <x v="4"/>
    <x v="1"/>
    <x v="1"/>
    <s v="Office Star - Contemporary Task Swivel chair with 2-way adjustable arms, Plum"/>
    <n v="275.06"/>
    <n v="3"/>
    <n v="-90.38"/>
  </r>
  <r>
    <s v="26-12-2015"/>
    <x v="1"/>
    <x v="11"/>
    <x v="114"/>
    <x v="2"/>
    <x v="2"/>
    <x v="3"/>
    <s v="Xerox 1906"/>
    <n v="212.64"/>
    <n v="6"/>
    <n v="99.94"/>
  </r>
  <r>
    <s v="26-12-2016"/>
    <x v="2"/>
    <x v="11"/>
    <x v="201"/>
    <x v="1"/>
    <x v="2"/>
    <x v="3"/>
    <s v="Strathmore Photo Mount Cards"/>
    <n v="33.9"/>
    <n v="5"/>
    <n v="15.59"/>
  </r>
  <r>
    <s v="26-12-2016"/>
    <x v="2"/>
    <x v="11"/>
    <x v="43"/>
    <x v="2"/>
    <x v="0"/>
    <x v="0"/>
    <s v="Belkin F8E887 USB Wired Ergonomic Keyboard"/>
    <n v="89.97"/>
    <n v="3"/>
    <n v="18.89"/>
  </r>
  <r>
    <s v="26-12-2016"/>
    <x v="2"/>
    <x v="11"/>
    <x v="264"/>
    <x v="15"/>
    <x v="2"/>
    <x v="10"/>
    <s v="Harmony HEPA Quiet Air Purifiers"/>
    <n v="18.72"/>
    <n v="2"/>
    <n v="3.51"/>
  </r>
  <r>
    <s v="26-12-2016"/>
    <x v="2"/>
    <x v="11"/>
    <x v="152"/>
    <x v="15"/>
    <x v="2"/>
    <x v="11"/>
    <s v="SANFORD Major Accent Highlighters"/>
    <n v="11.33"/>
    <n v="2"/>
    <n v="2.5499999999999998"/>
  </r>
  <r>
    <s v="26-12-2016"/>
    <x v="2"/>
    <x v="11"/>
    <x v="440"/>
    <x v="5"/>
    <x v="2"/>
    <x v="15"/>
    <s v="Fiskars Home &amp; Office Scissors"/>
    <n v="17.760000000000002"/>
    <n v="2"/>
    <n v="4.97"/>
  </r>
  <r>
    <s v="26-12-2016"/>
    <x v="2"/>
    <x v="11"/>
    <x v="440"/>
    <x v="5"/>
    <x v="0"/>
    <x v="2"/>
    <s v="Mitel 5320 IP Phone VoIP phone"/>
    <n v="302.38"/>
    <n v="2"/>
    <n v="30.24"/>
  </r>
  <r>
    <s v="26-12-2016"/>
    <x v="2"/>
    <x v="11"/>
    <x v="440"/>
    <x v="5"/>
    <x v="1"/>
    <x v="1"/>
    <s v="Global Armless Task Chair, Royal Blue"/>
    <n v="146.35"/>
    <n v="3"/>
    <n v="-5.49"/>
  </r>
  <r>
    <s v="26-12-2016"/>
    <x v="2"/>
    <x v="11"/>
    <x v="440"/>
    <x v="5"/>
    <x v="2"/>
    <x v="10"/>
    <s v="Hoover Replacement Belts For Soft Guard &amp; Commercial Ltweight Upright Vacs, 2/Pk"/>
    <n v="7.9"/>
    <n v="2"/>
    <n v="2.0499999999999998"/>
  </r>
  <r>
    <s v="26-12-2016"/>
    <x v="2"/>
    <x v="11"/>
    <x v="440"/>
    <x v="5"/>
    <x v="1"/>
    <x v="7"/>
    <s v="Bretford Rectangular Conference Table Tops"/>
    <n v="902.71"/>
    <n v="3"/>
    <n v="33.85"/>
  </r>
  <r>
    <s v="26-12-2016"/>
    <x v="2"/>
    <x v="11"/>
    <x v="440"/>
    <x v="5"/>
    <x v="2"/>
    <x v="11"/>
    <s v="Model L Table or Wall-Mount Pencil Sharpener"/>
    <n v="53.97"/>
    <n v="3"/>
    <n v="15.11"/>
  </r>
  <r>
    <s v="26-12-2016"/>
    <x v="2"/>
    <x v="11"/>
    <x v="401"/>
    <x v="8"/>
    <x v="1"/>
    <x v="1"/>
    <s v="Novimex Turbo Task Chair"/>
    <n v="212.94"/>
    <n v="3"/>
    <n v="25.55"/>
  </r>
  <r>
    <s v="26-12-2016"/>
    <x v="2"/>
    <x v="11"/>
    <x v="401"/>
    <x v="8"/>
    <x v="2"/>
    <x v="10"/>
    <s v="Fellowes Advanced Computer Series Surge Protectors"/>
    <n v="26.49"/>
    <n v="1"/>
    <n v="7.42"/>
  </r>
  <r>
    <s v="26-12-2016"/>
    <x v="2"/>
    <x v="11"/>
    <x v="572"/>
    <x v="2"/>
    <x v="2"/>
    <x v="9"/>
    <s v="Round Ring Binders"/>
    <n v="4.99"/>
    <n v="3"/>
    <n v="1.68"/>
  </r>
  <r>
    <s v="26-12-2017"/>
    <x v="3"/>
    <x v="11"/>
    <x v="58"/>
    <x v="43"/>
    <x v="2"/>
    <x v="3"/>
    <s v="Recycled Desk Saver Line &quot;While You Were Out&quot; Book, 5 1/2&quot; X 4&quot;"/>
    <n v="44.75"/>
    <n v="5"/>
    <n v="20.59"/>
  </r>
  <r>
    <s v="26-12-2017"/>
    <x v="3"/>
    <x v="11"/>
    <x v="96"/>
    <x v="18"/>
    <x v="2"/>
    <x v="9"/>
    <s v="Acco Economy Flexible Poly Round Ring Binder"/>
    <n v="3.13"/>
    <n v="2"/>
    <n v="-2.61"/>
  </r>
  <r>
    <s v="26-12-2017"/>
    <x v="3"/>
    <x v="11"/>
    <x v="511"/>
    <x v="27"/>
    <x v="2"/>
    <x v="6"/>
    <s v="Tennsco Single-Tier Lockers"/>
    <n v="750.68"/>
    <n v="2"/>
    <n v="37.53"/>
  </r>
  <r>
    <s v="26-12-2017"/>
    <x v="3"/>
    <x v="11"/>
    <x v="439"/>
    <x v="4"/>
    <x v="2"/>
    <x v="3"/>
    <s v="Xerox 1959"/>
    <n v="16.03"/>
    <n v="3"/>
    <n v="5.61"/>
  </r>
  <r>
    <s v="27-01-2014"/>
    <x v="0"/>
    <x v="0"/>
    <x v="676"/>
    <x v="5"/>
    <x v="2"/>
    <x v="6"/>
    <s v="Recycled Steel Personal File for Hanging File Folders"/>
    <n v="57.23"/>
    <n v="1"/>
    <n v="14.31"/>
  </r>
  <r>
    <s v="27-01-2014"/>
    <x v="0"/>
    <x v="0"/>
    <x v="676"/>
    <x v="5"/>
    <x v="1"/>
    <x v="7"/>
    <s v="Balt Split Level Computer Training Table"/>
    <n v="333"/>
    <n v="3"/>
    <n v="-16.649999999999999"/>
  </r>
  <r>
    <s v="27-01-2014"/>
    <x v="0"/>
    <x v="0"/>
    <x v="676"/>
    <x v="5"/>
    <x v="2"/>
    <x v="11"/>
    <s v="Dixon Ticonderoga Core-Lock Colored Pencils"/>
    <n v="36.44"/>
    <n v="4"/>
    <n v="12.03"/>
  </r>
  <r>
    <s v="27-01-2015"/>
    <x v="1"/>
    <x v="0"/>
    <x v="265"/>
    <x v="18"/>
    <x v="1"/>
    <x v="1"/>
    <s v="High-Back Leather Manager's Chair"/>
    <n v="181.99"/>
    <n v="2"/>
    <n v="-54.6"/>
  </r>
  <r>
    <s v="27-01-2015"/>
    <x v="1"/>
    <x v="0"/>
    <x v="265"/>
    <x v="18"/>
    <x v="0"/>
    <x v="2"/>
    <s v="Polycom VVX 310 VoIP phone"/>
    <n v="431.98"/>
    <n v="4"/>
    <n v="-100.79"/>
  </r>
  <r>
    <s v="27-01-2015"/>
    <x v="1"/>
    <x v="0"/>
    <x v="265"/>
    <x v="18"/>
    <x v="0"/>
    <x v="2"/>
    <s v="Nortel Meridian M5316 Digital phone"/>
    <n v="155.37"/>
    <n v="1"/>
    <n v="-36.25"/>
  </r>
  <r>
    <s v="27-01-2015"/>
    <x v="1"/>
    <x v="0"/>
    <x v="656"/>
    <x v="5"/>
    <x v="1"/>
    <x v="1"/>
    <s v="HON 5400 Series Task Chairs for Big and Tall"/>
    <n v="2803.92"/>
    <n v="5"/>
    <n v="0"/>
  </r>
  <r>
    <s v="27-01-2017"/>
    <x v="3"/>
    <x v="0"/>
    <x v="370"/>
    <x v="18"/>
    <x v="2"/>
    <x v="11"/>
    <s v="Newell 312"/>
    <n v="14.02"/>
    <n v="3"/>
    <n v="1.75"/>
  </r>
  <r>
    <s v="27-01-2017"/>
    <x v="3"/>
    <x v="0"/>
    <x v="370"/>
    <x v="18"/>
    <x v="0"/>
    <x v="0"/>
    <s v="Anker Ultrathin Bluetooth Wireless Keyboard Aluminum Cover with Stand"/>
    <n v="71.98"/>
    <n v="3"/>
    <n v="-9"/>
  </r>
  <r>
    <s v="27-01-2017"/>
    <x v="3"/>
    <x v="0"/>
    <x v="370"/>
    <x v="18"/>
    <x v="0"/>
    <x v="2"/>
    <s v="JBL Micro Wireless Portable Bluetooth Speaker"/>
    <n v="107.98"/>
    <n v="3"/>
    <n v="-27"/>
  </r>
  <r>
    <s v="27-01-2017"/>
    <x v="3"/>
    <x v="0"/>
    <x v="462"/>
    <x v="2"/>
    <x v="0"/>
    <x v="2"/>
    <s v="Jensen SMPS-640 - speaker phone"/>
    <n v="137.94"/>
    <n v="3"/>
    <n v="35.86"/>
  </r>
  <r>
    <s v="27-02-2014"/>
    <x v="0"/>
    <x v="1"/>
    <x v="672"/>
    <x v="18"/>
    <x v="2"/>
    <x v="11"/>
    <s v="Zebra Zazzle Fluorescent Highlighters"/>
    <n v="19.46"/>
    <n v="4"/>
    <n v="3.4"/>
  </r>
  <r>
    <s v="27-02-2015"/>
    <x v="1"/>
    <x v="1"/>
    <x v="677"/>
    <x v="13"/>
    <x v="2"/>
    <x v="9"/>
    <s v="Pressboard Covers with Storage Hooks, 9 1/2&quot; x 11&quot;, Light Blue"/>
    <n v="4.42"/>
    <n v="3"/>
    <n v="-3.39"/>
  </r>
  <r>
    <s v="27-02-2015"/>
    <x v="1"/>
    <x v="1"/>
    <x v="677"/>
    <x v="13"/>
    <x v="2"/>
    <x v="11"/>
    <s v="Eldon Spacemaker Box, Quick-Snap Lid, Clear"/>
    <n v="16.03"/>
    <n v="6"/>
    <n v="2.2000000000000002"/>
  </r>
  <r>
    <s v="27-02-2015"/>
    <x v="1"/>
    <x v="1"/>
    <x v="56"/>
    <x v="40"/>
    <x v="0"/>
    <x v="2"/>
    <s v="i.Sound Portable Power - 8000 mAh"/>
    <n v="105.98"/>
    <n v="2"/>
    <n v="1.06"/>
  </r>
  <r>
    <s v="27-02-2015"/>
    <x v="1"/>
    <x v="1"/>
    <x v="56"/>
    <x v="40"/>
    <x v="1"/>
    <x v="7"/>
    <s v="Barricks 18&quot; x 48&quot; Non-Folding Utility Table with Bottom Storage Shelf"/>
    <n v="493.92"/>
    <n v="7"/>
    <n v="-28.22"/>
  </r>
  <r>
    <s v="27-02-2015"/>
    <x v="1"/>
    <x v="1"/>
    <x v="670"/>
    <x v="1"/>
    <x v="0"/>
    <x v="0"/>
    <s v="Microsoft Natural Keyboard Elite"/>
    <n v="538.91999999999996"/>
    <n v="9"/>
    <n v="80.84"/>
  </r>
  <r>
    <s v="27-02-2016"/>
    <x v="2"/>
    <x v="1"/>
    <x v="533"/>
    <x v="2"/>
    <x v="2"/>
    <x v="10"/>
    <s v="Conquest 14 Commercial Heavy-Duty Upright Vacuum, Collection System, Accessory Kit"/>
    <n v="170.88"/>
    <n v="3"/>
    <n v="49.56"/>
  </r>
  <r>
    <s v="27-02-2016"/>
    <x v="2"/>
    <x v="1"/>
    <x v="37"/>
    <x v="0"/>
    <x v="2"/>
    <x v="9"/>
    <s v="Flexible Leather- Look Classic Collection Ring Binder"/>
    <n v="56.82"/>
    <n v="3"/>
    <n v="28.41"/>
  </r>
  <r>
    <s v="27-02-2016"/>
    <x v="2"/>
    <x v="1"/>
    <x v="515"/>
    <x v="4"/>
    <x v="1"/>
    <x v="5"/>
    <s v="DAX Two-Tone Silver Metal Document Frame"/>
    <n v="16.190000000000001"/>
    <n v="2"/>
    <n v="-6.88"/>
  </r>
  <r>
    <s v="27-03-2015"/>
    <x v="1"/>
    <x v="2"/>
    <x v="578"/>
    <x v="1"/>
    <x v="2"/>
    <x v="6"/>
    <s v="Rogers Profile Extra Capacity Storage Tub"/>
    <n v="83.7"/>
    <n v="5"/>
    <n v="3.35"/>
  </r>
  <r>
    <s v="27-03-2016"/>
    <x v="2"/>
    <x v="2"/>
    <x v="385"/>
    <x v="19"/>
    <x v="1"/>
    <x v="5"/>
    <s v="DAX Two-Tone Silver Metal Document Frame"/>
    <n v="20.239999999999998"/>
    <n v="1"/>
    <n v="8.6999999999999993"/>
  </r>
  <r>
    <s v="27-03-2016"/>
    <x v="2"/>
    <x v="2"/>
    <x v="385"/>
    <x v="19"/>
    <x v="1"/>
    <x v="5"/>
    <s v="Eldon Expressions Wood and Plastic Desk Accessories, Oak"/>
    <n v="39.92"/>
    <n v="4"/>
    <n v="11.18"/>
  </r>
  <r>
    <s v="27-03-2016"/>
    <x v="2"/>
    <x v="2"/>
    <x v="385"/>
    <x v="19"/>
    <x v="2"/>
    <x v="9"/>
    <s v="Acco Flexible ACCOHIDE Square Ring Data Binder, Dark Blue, 11 1/2&quot; X 14&quot; 7/8&quot;"/>
    <n v="32.54"/>
    <n v="2"/>
    <n v="15.94"/>
  </r>
  <r>
    <s v="27-03-2017"/>
    <x v="3"/>
    <x v="2"/>
    <x v="739"/>
    <x v="13"/>
    <x v="1"/>
    <x v="5"/>
    <s v="Eldon Expressions Punched Metal &amp; Wood Desk Accessories, Black &amp; Cherry"/>
    <n v="15.01"/>
    <n v="2"/>
    <n v="1.5"/>
  </r>
  <r>
    <s v="27-03-2017"/>
    <x v="3"/>
    <x v="2"/>
    <x v="790"/>
    <x v="5"/>
    <x v="2"/>
    <x v="3"/>
    <s v="Xerox 1982"/>
    <n v="45.68"/>
    <n v="2"/>
    <n v="21.01"/>
  </r>
  <r>
    <s v="27-03-2017"/>
    <x v="3"/>
    <x v="2"/>
    <x v="790"/>
    <x v="5"/>
    <x v="2"/>
    <x v="3"/>
    <s v="Xerox 1913"/>
    <n v="110.96"/>
    <n v="2"/>
    <n v="53.26"/>
  </r>
  <r>
    <s v="27-03-2017"/>
    <x v="3"/>
    <x v="2"/>
    <x v="790"/>
    <x v="5"/>
    <x v="2"/>
    <x v="3"/>
    <s v="Unpadded Memo Slips"/>
    <n v="11.94"/>
    <n v="3"/>
    <n v="5.97"/>
  </r>
  <r>
    <s v="27-03-2017"/>
    <x v="3"/>
    <x v="2"/>
    <x v="366"/>
    <x v="20"/>
    <x v="2"/>
    <x v="8"/>
    <s v="Avery 05222 Permanent Self-Adhesive File Folder Labels for Typewriters, on Rolls, White, 250/Roll"/>
    <n v="8.26"/>
    <n v="2"/>
    <n v="3.8"/>
  </r>
  <r>
    <s v="27-03-2017"/>
    <x v="3"/>
    <x v="2"/>
    <x v="366"/>
    <x v="20"/>
    <x v="2"/>
    <x v="9"/>
    <s v="GBC Instant Index System for Binding Systems"/>
    <n v="17.760000000000002"/>
    <n v="2"/>
    <n v="8.8800000000000008"/>
  </r>
  <r>
    <s v="27-03-2017"/>
    <x v="3"/>
    <x v="2"/>
    <x v="366"/>
    <x v="20"/>
    <x v="2"/>
    <x v="6"/>
    <s v="Carina Mini System Audio Rack, Model AR050B"/>
    <n v="332.94"/>
    <n v="3"/>
    <n v="9.99"/>
  </r>
  <r>
    <s v="27-03-2017"/>
    <x v="3"/>
    <x v="2"/>
    <x v="366"/>
    <x v="20"/>
    <x v="1"/>
    <x v="7"/>
    <s v="BPI Conference Tables"/>
    <n v="292.10000000000002"/>
    <n v="2"/>
    <n v="58.42"/>
  </r>
  <r>
    <s v="27-03-2017"/>
    <x v="3"/>
    <x v="2"/>
    <x v="366"/>
    <x v="20"/>
    <x v="0"/>
    <x v="2"/>
    <s v="Panasonic KX - TS880B Telephone"/>
    <n v="206.1"/>
    <n v="5"/>
    <n v="55.65"/>
  </r>
  <r>
    <s v="27-03-2017"/>
    <x v="3"/>
    <x v="2"/>
    <x v="366"/>
    <x v="20"/>
    <x v="2"/>
    <x v="3"/>
    <s v="Ampad Gold Fibre Wirebound Steno Books, 6&quot; x 9&quot;, Gregg Ruled"/>
    <n v="17.64"/>
    <n v="4"/>
    <n v="8.11"/>
  </r>
  <r>
    <s v="27-03-2017"/>
    <x v="3"/>
    <x v="2"/>
    <x v="553"/>
    <x v="4"/>
    <x v="1"/>
    <x v="16"/>
    <s v="Atlantic Metals Mobile 5-Shelf Bookcases, Custom Colors"/>
    <n v="1023.33"/>
    <n v="5"/>
    <n v="-30.1"/>
  </r>
  <r>
    <s v="27-03-2017"/>
    <x v="3"/>
    <x v="2"/>
    <x v="553"/>
    <x v="4"/>
    <x v="1"/>
    <x v="1"/>
    <s v="Global Deluxe High-Back Manager's Chair"/>
    <n v="600.55999999999995"/>
    <n v="3"/>
    <n v="-8.58"/>
  </r>
  <r>
    <s v="27-03-2017"/>
    <x v="3"/>
    <x v="2"/>
    <x v="553"/>
    <x v="4"/>
    <x v="0"/>
    <x v="0"/>
    <s v="Kensington SlimBlade Notebook Wireless Mouse with Nano Receiver"/>
    <n v="39.99"/>
    <n v="1"/>
    <n v="7"/>
  </r>
  <r>
    <s v="27-03-2017"/>
    <x v="3"/>
    <x v="2"/>
    <x v="553"/>
    <x v="4"/>
    <x v="1"/>
    <x v="1"/>
    <s v="Global Leather &amp; Oak Executive Chair, Burgundy"/>
    <n v="211.25"/>
    <n v="2"/>
    <n v="-66.39"/>
  </r>
  <r>
    <s v="27-04-2015"/>
    <x v="1"/>
    <x v="3"/>
    <x v="591"/>
    <x v="44"/>
    <x v="2"/>
    <x v="11"/>
    <s v="Staples in misc. colors"/>
    <n v="22.74"/>
    <n v="3"/>
    <n v="8.8699999999999992"/>
  </r>
  <r>
    <s v="27-04-2015"/>
    <x v="1"/>
    <x v="3"/>
    <x v="591"/>
    <x v="44"/>
    <x v="1"/>
    <x v="1"/>
    <s v="Global Comet Stacking Arm Chair"/>
    <n v="1267.53"/>
    <n v="3"/>
    <n v="316.88"/>
  </r>
  <r>
    <s v="27-04-2015"/>
    <x v="1"/>
    <x v="3"/>
    <x v="591"/>
    <x v="44"/>
    <x v="0"/>
    <x v="14"/>
    <s v="Cisco SPA525G2 5-Line IP Phone"/>
    <n v="1379.92"/>
    <n v="8"/>
    <n v="648.55999999999995"/>
  </r>
  <r>
    <s v="27-04-2015"/>
    <x v="1"/>
    <x v="3"/>
    <x v="584"/>
    <x v="15"/>
    <x v="2"/>
    <x v="10"/>
    <s v="Belkin 6 Outlet Metallic Surge Strip"/>
    <n v="43.56"/>
    <n v="5"/>
    <n v="3.27"/>
  </r>
  <r>
    <s v="27-04-2015"/>
    <x v="1"/>
    <x v="3"/>
    <x v="584"/>
    <x v="15"/>
    <x v="2"/>
    <x v="15"/>
    <s v="Acme Value Line Scissors"/>
    <n v="5.84"/>
    <n v="2"/>
    <n v="0.73"/>
  </r>
  <r>
    <s v="27-04-2017"/>
    <x v="3"/>
    <x v="3"/>
    <x v="523"/>
    <x v="4"/>
    <x v="2"/>
    <x v="8"/>
    <s v="Avery Address/Shipping Labels for Typewriters, 4&quot; x 2&quot;"/>
    <n v="33.119999999999997"/>
    <n v="4"/>
    <n v="11.59"/>
  </r>
  <r>
    <s v="27-04-2017"/>
    <x v="3"/>
    <x v="3"/>
    <x v="523"/>
    <x v="4"/>
    <x v="1"/>
    <x v="16"/>
    <s v="Sauder Barrister Bookcases"/>
    <n v="220.27"/>
    <n v="4"/>
    <n v="-42.11"/>
  </r>
  <r>
    <s v="27-04-2017"/>
    <x v="3"/>
    <x v="3"/>
    <x v="294"/>
    <x v="5"/>
    <x v="2"/>
    <x v="11"/>
    <s v="Boston School Pro Electric Pencil Sharpener, 1670"/>
    <n v="123.92"/>
    <n v="4"/>
    <n v="33.46"/>
  </r>
  <r>
    <s v="27-04-2017"/>
    <x v="3"/>
    <x v="3"/>
    <x v="294"/>
    <x v="5"/>
    <x v="2"/>
    <x v="11"/>
    <s v="Newell Chalk Holder"/>
    <n v="12.39"/>
    <n v="3"/>
    <n v="5.7"/>
  </r>
  <r>
    <s v="27-04-2017"/>
    <x v="3"/>
    <x v="3"/>
    <x v="294"/>
    <x v="5"/>
    <x v="2"/>
    <x v="11"/>
    <s v="Boston Home &amp; Office Model 2000 Electric Pencil Sharpeners"/>
    <n v="47.3"/>
    <n v="2"/>
    <n v="12.3"/>
  </r>
  <r>
    <s v="27-04-2017"/>
    <x v="3"/>
    <x v="3"/>
    <x v="352"/>
    <x v="1"/>
    <x v="1"/>
    <x v="5"/>
    <s v="Luxo Economy Swing Arm Lamp"/>
    <n v="139.58000000000001"/>
    <n v="7"/>
    <n v="39.08"/>
  </r>
  <r>
    <s v="27-05-2014"/>
    <x v="0"/>
    <x v="4"/>
    <x v="624"/>
    <x v="5"/>
    <x v="1"/>
    <x v="7"/>
    <s v="KI Conference Tables"/>
    <n v="567.12"/>
    <n v="10"/>
    <n v="-28.36"/>
  </r>
  <r>
    <s v="27-05-2014"/>
    <x v="0"/>
    <x v="4"/>
    <x v="624"/>
    <x v="5"/>
    <x v="2"/>
    <x v="6"/>
    <s v="Fellowes Officeware Wire Shelving"/>
    <n v="359.32"/>
    <n v="4"/>
    <n v="7.19"/>
  </r>
  <r>
    <s v="27-05-2014"/>
    <x v="0"/>
    <x v="4"/>
    <x v="497"/>
    <x v="5"/>
    <x v="0"/>
    <x v="2"/>
    <s v="Plantronics HL10 Handset Lifter"/>
    <n v="1113.5"/>
    <n v="12"/>
    <n v="125.27"/>
  </r>
  <r>
    <s v="27-05-2014"/>
    <x v="0"/>
    <x v="4"/>
    <x v="497"/>
    <x v="5"/>
    <x v="0"/>
    <x v="0"/>
    <s v="Logitech Wireless Performance Mouse MX for PC and Mac"/>
    <n v="99.99"/>
    <n v="1"/>
    <n v="38"/>
  </r>
  <r>
    <s v="27-05-2014"/>
    <x v="0"/>
    <x v="4"/>
    <x v="507"/>
    <x v="3"/>
    <x v="2"/>
    <x v="9"/>
    <s v="Fellowes Presentation Covers for Comb Binding Machines"/>
    <n v="17.46"/>
    <n v="6"/>
    <n v="-30.56"/>
  </r>
  <r>
    <s v="27-05-2016"/>
    <x v="2"/>
    <x v="4"/>
    <x v="280"/>
    <x v="10"/>
    <x v="1"/>
    <x v="1"/>
    <s v="HON 5400 Series Task Chairs for Big and Tall"/>
    <n v="3504.9"/>
    <n v="5"/>
    <n v="700.98"/>
  </r>
  <r>
    <s v="27-05-2016"/>
    <x v="2"/>
    <x v="4"/>
    <x v="280"/>
    <x v="10"/>
    <x v="2"/>
    <x v="3"/>
    <s v="Xerox 1910"/>
    <n v="144.12"/>
    <n v="3"/>
    <n v="69.180000000000007"/>
  </r>
  <r>
    <s v="27-05-2016"/>
    <x v="2"/>
    <x v="4"/>
    <x v="280"/>
    <x v="10"/>
    <x v="2"/>
    <x v="3"/>
    <s v="Xerox 1915"/>
    <n v="314.55"/>
    <n v="3"/>
    <n v="150.97999999999999"/>
  </r>
  <r>
    <s v="27-05-2016"/>
    <x v="2"/>
    <x v="4"/>
    <x v="770"/>
    <x v="3"/>
    <x v="1"/>
    <x v="5"/>
    <s v="36X48 HARDFLOOR CHAIRMAT"/>
    <n v="25.18"/>
    <n v="3"/>
    <n v="-33.36"/>
  </r>
  <r>
    <s v="27-05-2016"/>
    <x v="2"/>
    <x v="4"/>
    <x v="770"/>
    <x v="3"/>
    <x v="1"/>
    <x v="5"/>
    <s v="G.E. Halogen Desk Lamp Bulbs"/>
    <n v="5.58"/>
    <n v="2"/>
    <n v="-1.68"/>
  </r>
  <r>
    <s v="27-05-2016"/>
    <x v="2"/>
    <x v="4"/>
    <x v="770"/>
    <x v="3"/>
    <x v="2"/>
    <x v="6"/>
    <s v="Standard Rollaway File with Lock"/>
    <n v="1297.3699999999999"/>
    <n v="9"/>
    <n v="97.3"/>
  </r>
  <r>
    <s v="27-05-2016"/>
    <x v="2"/>
    <x v="4"/>
    <x v="753"/>
    <x v="5"/>
    <x v="2"/>
    <x v="3"/>
    <s v="Wirebound Message Books, Four 2 3/4 x 5 White Forms per Page"/>
    <n v="13.38"/>
    <n v="2"/>
    <n v="6.15"/>
  </r>
  <r>
    <s v="27-05-2017"/>
    <x v="3"/>
    <x v="4"/>
    <x v="8"/>
    <x v="17"/>
    <x v="2"/>
    <x v="9"/>
    <s v="Binding Machine Supplies"/>
    <n v="58.34"/>
    <n v="2"/>
    <n v="28"/>
  </r>
  <r>
    <s v="27-05-2017"/>
    <x v="3"/>
    <x v="4"/>
    <x v="8"/>
    <x v="17"/>
    <x v="0"/>
    <x v="2"/>
    <s v="Google Nexus 5"/>
    <n v="539.97"/>
    <n v="3"/>
    <n v="134.99"/>
  </r>
  <r>
    <s v="27-05-2017"/>
    <x v="3"/>
    <x v="4"/>
    <x v="47"/>
    <x v="26"/>
    <x v="2"/>
    <x v="3"/>
    <s v="Xerox 2"/>
    <n v="25.92"/>
    <n v="5"/>
    <n v="9.07"/>
  </r>
  <r>
    <s v="27-05-2017"/>
    <x v="3"/>
    <x v="4"/>
    <x v="129"/>
    <x v="1"/>
    <x v="0"/>
    <x v="0"/>
    <s v="Logitech Desktop MK120 Mouse and keyboard Combo"/>
    <n v="98.16"/>
    <n v="6"/>
    <n v="9.82"/>
  </r>
  <r>
    <s v="27-05-2017"/>
    <x v="3"/>
    <x v="4"/>
    <x v="129"/>
    <x v="1"/>
    <x v="2"/>
    <x v="11"/>
    <s v="Staples in misc. colors"/>
    <n v="31.44"/>
    <n v="3"/>
    <n v="7.86"/>
  </r>
  <r>
    <s v="27-05-2017"/>
    <x v="3"/>
    <x v="4"/>
    <x v="505"/>
    <x v="36"/>
    <x v="1"/>
    <x v="5"/>
    <s v="Eldon 400 Class Desk Accessories, Black Carbon"/>
    <n v="35"/>
    <n v="4"/>
    <n v="14.7"/>
  </r>
  <r>
    <s v="27-05-2017"/>
    <x v="3"/>
    <x v="4"/>
    <x v="505"/>
    <x v="36"/>
    <x v="2"/>
    <x v="6"/>
    <s v="Fellowes Stor/Drawer Steel Plus Storage Drawers"/>
    <n v="477.15"/>
    <n v="5"/>
    <n v="28.63"/>
  </r>
  <r>
    <s v="27-05-2017"/>
    <x v="3"/>
    <x v="4"/>
    <x v="505"/>
    <x v="36"/>
    <x v="0"/>
    <x v="2"/>
    <s v="Nokia Lumia 925"/>
    <n v="302.38"/>
    <n v="3"/>
    <n v="22.68"/>
  </r>
  <r>
    <s v="27-05-2017"/>
    <x v="3"/>
    <x v="4"/>
    <x v="227"/>
    <x v="28"/>
    <x v="1"/>
    <x v="5"/>
    <s v="Electrix Architect's Clamp-On Swing Arm Lamp, Black"/>
    <n v="477.3"/>
    <n v="5"/>
    <n v="138.41999999999999"/>
  </r>
  <r>
    <s v="27-05-2017"/>
    <x v="3"/>
    <x v="4"/>
    <x v="610"/>
    <x v="12"/>
    <x v="0"/>
    <x v="0"/>
    <s v="Sony 8GB Class 10 Micro SDHC R40 Memory Card"/>
    <n v="27.19"/>
    <n v="3"/>
    <n v="0.34"/>
  </r>
  <r>
    <s v="27-05-2017"/>
    <x v="3"/>
    <x v="4"/>
    <x v="610"/>
    <x v="12"/>
    <x v="2"/>
    <x v="9"/>
    <s v="Fellowes Twister Kit, Gray/Clear, 3/pkg"/>
    <n v="12.06"/>
    <n v="5"/>
    <n v="-10.050000000000001"/>
  </r>
  <r>
    <s v="27-06-2014"/>
    <x v="0"/>
    <x v="5"/>
    <x v="571"/>
    <x v="32"/>
    <x v="2"/>
    <x v="6"/>
    <s v="SAFCO Commercial Wire Shelving, 72h"/>
    <n v="306.2"/>
    <n v="5"/>
    <n v="0"/>
  </r>
  <r>
    <s v="27-06-2014"/>
    <x v="0"/>
    <x v="5"/>
    <x v="571"/>
    <x v="32"/>
    <x v="1"/>
    <x v="7"/>
    <s v="KI Adjustable-Height Table"/>
    <n v="85.98"/>
    <n v="1"/>
    <n v="22.35"/>
  </r>
  <r>
    <s v="27-06-2014"/>
    <x v="0"/>
    <x v="5"/>
    <x v="571"/>
    <x v="32"/>
    <x v="0"/>
    <x v="0"/>
    <s v="Sony Micro Vault Click 16 GB USB 2.0 Flash Drive"/>
    <n v="223.96"/>
    <n v="4"/>
    <n v="53.75"/>
  </r>
  <r>
    <s v="27-06-2016"/>
    <x v="2"/>
    <x v="5"/>
    <x v="7"/>
    <x v="3"/>
    <x v="2"/>
    <x v="3"/>
    <s v="Wirebound Message Books, Four 2 3/4 x 5 White Forms per Page"/>
    <n v="37.46"/>
    <n v="7"/>
    <n v="12.18"/>
  </r>
  <r>
    <s v="27-06-2016"/>
    <x v="2"/>
    <x v="5"/>
    <x v="7"/>
    <x v="3"/>
    <x v="1"/>
    <x v="1"/>
    <s v="Global Commerce Series Low-Back Swivel/Tilt Chairs"/>
    <n v="539.66"/>
    <n v="3"/>
    <n v="-7.71"/>
  </r>
  <r>
    <s v="27-06-2016"/>
    <x v="2"/>
    <x v="5"/>
    <x v="757"/>
    <x v="5"/>
    <x v="0"/>
    <x v="2"/>
    <s v="Ooma Telo VoIP Home Phone System"/>
    <n v="201.58"/>
    <n v="2"/>
    <n v="12.6"/>
  </r>
  <r>
    <s v="27-06-2017"/>
    <x v="3"/>
    <x v="5"/>
    <x v="581"/>
    <x v="2"/>
    <x v="1"/>
    <x v="1"/>
    <s v="Situations Contoured Folding Chairs, 4/Set"/>
    <n v="191.65"/>
    <n v="3"/>
    <n v="31.94"/>
  </r>
  <r>
    <s v="27-06-2017"/>
    <x v="3"/>
    <x v="5"/>
    <x v="591"/>
    <x v="27"/>
    <x v="2"/>
    <x v="3"/>
    <s v="Wirebound Message Books, Four 2 3/4 x 5 White Forms per Page"/>
    <n v="20.07"/>
    <n v="3"/>
    <n v="9.23"/>
  </r>
  <r>
    <s v="27-06-2017"/>
    <x v="3"/>
    <x v="5"/>
    <x v="364"/>
    <x v="1"/>
    <x v="2"/>
    <x v="3"/>
    <s v="Xerox 1997"/>
    <n v="19.440000000000001"/>
    <n v="3"/>
    <n v="9.33"/>
  </r>
  <r>
    <s v="27-06-2017"/>
    <x v="3"/>
    <x v="5"/>
    <x v="364"/>
    <x v="1"/>
    <x v="1"/>
    <x v="5"/>
    <s v="Executive Impressions Supervisor Wall Clock"/>
    <n v="126.3"/>
    <n v="3"/>
    <n v="40.42"/>
  </r>
  <r>
    <s v="27-06-2017"/>
    <x v="3"/>
    <x v="5"/>
    <x v="364"/>
    <x v="1"/>
    <x v="0"/>
    <x v="0"/>
    <s v="Logitech P710e Mobile Speakerphone"/>
    <n v="1287.45"/>
    <n v="5"/>
    <n v="244.62"/>
  </r>
  <r>
    <s v="27-07-2014"/>
    <x v="0"/>
    <x v="6"/>
    <x v="5"/>
    <x v="5"/>
    <x v="0"/>
    <x v="0"/>
    <s v="WD My Passport Ultra 2TB Portable External Hard Drive"/>
    <n v="238"/>
    <n v="2"/>
    <n v="38.08"/>
  </r>
  <r>
    <s v="27-07-2014"/>
    <x v="0"/>
    <x v="6"/>
    <x v="650"/>
    <x v="2"/>
    <x v="2"/>
    <x v="3"/>
    <s v="Xerox 1956"/>
    <n v="65.78"/>
    <n v="11"/>
    <n v="32.229999999999997"/>
  </r>
  <r>
    <s v="27-07-2014"/>
    <x v="0"/>
    <x v="6"/>
    <x v="358"/>
    <x v="5"/>
    <x v="2"/>
    <x v="6"/>
    <s v="SAFCO Commercial Wire Shelving, Black"/>
    <n v="276.27999999999997"/>
    <n v="2"/>
    <n v="0"/>
  </r>
  <r>
    <s v="27-07-2015"/>
    <x v="1"/>
    <x v="6"/>
    <x v="233"/>
    <x v="17"/>
    <x v="0"/>
    <x v="2"/>
    <s v="Mediabridge Sport Armband iPhone 5s"/>
    <n v="29.97"/>
    <n v="3"/>
    <n v="0.3"/>
  </r>
  <r>
    <s v="27-07-2017"/>
    <x v="3"/>
    <x v="6"/>
    <x v="369"/>
    <x v="11"/>
    <x v="1"/>
    <x v="5"/>
    <s v="Eldon Delta Triangular Chair Mat, 52&quot; x 58&quot;, Clear"/>
    <n v="91.03"/>
    <n v="3"/>
    <n v="-2.2799999999999998"/>
  </r>
  <r>
    <s v="27-07-2017"/>
    <x v="3"/>
    <x v="6"/>
    <x v="785"/>
    <x v="2"/>
    <x v="1"/>
    <x v="5"/>
    <s v="Tensor Computer Mounted Lamp"/>
    <n v="14.89"/>
    <n v="1"/>
    <n v="4.0199999999999996"/>
  </r>
  <r>
    <s v="27-07-2017"/>
    <x v="3"/>
    <x v="6"/>
    <x v="785"/>
    <x v="2"/>
    <x v="0"/>
    <x v="2"/>
    <s v="Nortel Networks T7316 E Nt8 B27"/>
    <n v="543.91999999999996"/>
    <n v="8"/>
    <n v="135.97999999999999"/>
  </r>
  <r>
    <s v="27-07-2017"/>
    <x v="3"/>
    <x v="6"/>
    <x v="194"/>
    <x v="1"/>
    <x v="1"/>
    <x v="5"/>
    <s v="Staple-based wall hangings"/>
    <n v="23.88"/>
    <n v="3"/>
    <n v="10.51"/>
  </r>
  <r>
    <s v="27-07-2017"/>
    <x v="3"/>
    <x v="6"/>
    <x v="194"/>
    <x v="1"/>
    <x v="2"/>
    <x v="3"/>
    <s v="Message Book, Phone, Wirebound Standard Line Memo, 2 3/4&quot; X 5&quot;"/>
    <n v="26.2"/>
    <n v="4"/>
    <n v="12.05"/>
  </r>
  <r>
    <s v="27-07-2017"/>
    <x v="3"/>
    <x v="6"/>
    <x v="194"/>
    <x v="1"/>
    <x v="2"/>
    <x v="3"/>
    <s v="Xerox 227"/>
    <n v="12.96"/>
    <n v="2"/>
    <n v="6.22"/>
  </r>
  <r>
    <s v="27-07-2017"/>
    <x v="3"/>
    <x v="6"/>
    <x v="194"/>
    <x v="1"/>
    <x v="0"/>
    <x v="0"/>
    <s v="Sony Micro Vault Click 8 GB USB 2.0 Flash Drive"/>
    <n v="234.95"/>
    <n v="5"/>
    <n v="32.89"/>
  </r>
  <r>
    <s v="27-07-2017"/>
    <x v="3"/>
    <x v="6"/>
    <x v="713"/>
    <x v="12"/>
    <x v="1"/>
    <x v="1"/>
    <s v="Global Value Mid-Back Manager's Chair, Gray"/>
    <n v="194.85"/>
    <n v="4"/>
    <n v="12.18"/>
  </r>
  <r>
    <s v="27-08-2014"/>
    <x v="0"/>
    <x v="7"/>
    <x v="546"/>
    <x v="5"/>
    <x v="2"/>
    <x v="11"/>
    <s v="Newell 341"/>
    <n v="8.56"/>
    <n v="2"/>
    <n v="2.48"/>
  </r>
  <r>
    <s v="27-08-2014"/>
    <x v="0"/>
    <x v="7"/>
    <x v="546"/>
    <x v="5"/>
    <x v="0"/>
    <x v="2"/>
    <s v="Cisco SPA 501G IP Phone"/>
    <n v="213.48"/>
    <n v="3"/>
    <n v="16.010000000000002"/>
  </r>
  <r>
    <s v="27-08-2014"/>
    <x v="0"/>
    <x v="7"/>
    <x v="546"/>
    <x v="5"/>
    <x v="2"/>
    <x v="9"/>
    <s v="Wilson Jones Hanging View Binder, White, 1&quot;"/>
    <n v="22.72"/>
    <n v="4"/>
    <n v="7.38"/>
  </r>
  <r>
    <s v="27-08-2014"/>
    <x v="0"/>
    <x v="7"/>
    <x v="438"/>
    <x v="20"/>
    <x v="0"/>
    <x v="2"/>
    <s v="GE 30522EE2"/>
    <n v="579.95000000000005"/>
    <n v="5"/>
    <n v="168.19"/>
  </r>
  <r>
    <s v="27-08-2014"/>
    <x v="0"/>
    <x v="7"/>
    <x v="438"/>
    <x v="20"/>
    <x v="1"/>
    <x v="5"/>
    <s v="Master Caster Door Stop, Large Neon Orange"/>
    <n v="29.12"/>
    <n v="4"/>
    <n v="12.52"/>
  </r>
  <r>
    <s v="27-08-2014"/>
    <x v="0"/>
    <x v="7"/>
    <x v="438"/>
    <x v="20"/>
    <x v="1"/>
    <x v="7"/>
    <s v="Bretford CR8500 Series Meeting Room Furniture"/>
    <n v="1202.94"/>
    <n v="3"/>
    <n v="300.74"/>
  </r>
  <r>
    <s v="27-08-2014"/>
    <x v="0"/>
    <x v="7"/>
    <x v="476"/>
    <x v="20"/>
    <x v="2"/>
    <x v="3"/>
    <s v="Xerox 1898"/>
    <n v="13.36"/>
    <n v="2"/>
    <n v="6.41"/>
  </r>
  <r>
    <s v="27-08-2015"/>
    <x v="1"/>
    <x v="7"/>
    <x v="487"/>
    <x v="5"/>
    <x v="2"/>
    <x v="6"/>
    <s v="Fellowes Super Stor/Drawer Files"/>
    <n v="484.65"/>
    <n v="3"/>
    <n v="92.08"/>
  </r>
  <r>
    <s v="27-08-2015"/>
    <x v="1"/>
    <x v="7"/>
    <x v="620"/>
    <x v="5"/>
    <x v="2"/>
    <x v="15"/>
    <s v="Fiskars Softgrip Scissors"/>
    <n v="32.94"/>
    <n v="3"/>
    <n v="9.2200000000000006"/>
  </r>
  <r>
    <s v="27-08-2015"/>
    <x v="1"/>
    <x v="7"/>
    <x v="620"/>
    <x v="5"/>
    <x v="2"/>
    <x v="3"/>
    <s v="Xerox 1973"/>
    <n v="114.2"/>
    <n v="5"/>
    <n v="52.53"/>
  </r>
  <r>
    <s v="27-08-2015"/>
    <x v="1"/>
    <x v="7"/>
    <x v="620"/>
    <x v="5"/>
    <x v="2"/>
    <x v="8"/>
    <s v="Avery 511"/>
    <n v="3.08"/>
    <n v="1"/>
    <n v="1.48"/>
  </r>
  <r>
    <s v="27-08-2015"/>
    <x v="1"/>
    <x v="7"/>
    <x v="597"/>
    <x v="5"/>
    <x v="2"/>
    <x v="9"/>
    <s v="Avery Heavy-Duty EZD View Binder with Locking Rings"/>
    <n v="5.0999999999999996"/>
    <n v="1"/>
    <n v="1.66"/>
  </r>
  <r>
    <s v="27-08-2016"/>
    <x v="2"/>
    <x v="7"/>
    <x v="652"/>
    <x v="4"/>
    <x v="2"/>
    <x v="15"/>
    <s v="Martin-Yale Premier Letter Opener"/>
    <n v="51.52"/>
    <n v="5"/>
    <n v="-10.95"/>
  </r>
  <r>
    <s v="27-08-2016"/>
    <x v="2"/>
    <x v="7"/>
    <x v="652"/>
    <x v="4"/>
    <x v="2"/>
    <x v="3"/>
    <s v="Ampad Gold Fibre Wirebound Steno Books, 6&quot; x 9&quot;, Gregg Ruled"/>
    <n v="3.53"/>
    <n v="1"/>
    <n v="1.1499999999999999"/>
  </r>
  <r>
    <s v="27-08-2016"/>
    <x v="2"/>
    <x v="7"/>
    <x v="652"/>
    <x v="4"/>
    <x v="2"/>
    <x v="3"/>
    <s v="Xerox 196"/>
    <n v="4.62"/>
    <n v="1"/>
    <n v="1.68"/>
  </r>
  <r>
    <s v="27-08-2016"/>
    <x v="2"/>
    <x v="7"/>
    <x v="652"/>
    <x v="4"/>
    <x v="2"/>
    <x v="15"/>
    <s v="Fiskars 8&quot; Scissors, 2/Pack"/>
    <n v="55.17"/>
    <n v="4"/>
    <n v="6.21"/>
  </r>
  <r>
    <s v="27-08-2016"/>
    <x v="2"/>
    <x v="7"/>
    <x v="663"/>
    <x v="6"/>
    <x v="2"/>
    <x v="3"/>
    <s v="Xerox 1919"/>
    <n v="122.97"/>
    <n v="3"/>
    <n v="60.26"/>
  </r>
  <r>
    <s v="27-08-2016"/>
    <x v="2"/>
    <x v="7"/>
    <x v="663"/>
    <x v="6"/>
    <x v="1"/>
    <x v="7"/>
    <s v="SAFCO PlanMaster Heigh-Adjustable Drafting Table Base, 43w x 30d x 30-37h, Black"/>
    <n v="244.62"/>
    <n v="1"/>
    <n v="20.97"/>
  </r>
  <r>
    <s v="27-08-2016"/>
    <x v="2"/>
    <x v="7"/>
    <x v="663"/>
    <x v="6"/>
    <x v="0"/>
    <x v="2"/>
    <s v="PureGear Roll-On Screen Protector"/>
    <n v="59.97"/>
    <n v="3"/>
    <n v="28.79"/>
  </r>
  <r>
    <s v="27-08-2016"/>
    <x v="2"/>
    <x v="7"/>
    <x v="663"/>
    <x v="6"/>
    <x v="2"/>
    <x v="3"/>
    <s v="Southworth 25% Cotton Linen-Finish Paper &amp; Envelopes"/>
    <n v="81.540000000000006"/>
    <n v="9"/>
    <n v="36.69"/>
  </r>
  <r>
    <s v="27-08-2016"/>
    <x v="2"/>
    <x v="7"/>
    <x v="663"/>
    <x v="6"/>
    <x v="2"/>
    <x v="4"/>
    <s v="Staples"/>
    <n v="11.68"/>
    <n v="4"/>
    <n v="5.26"/>
  </r>
  <r>
    <s v="27-08-2016"/>
    <x v="2"/>
    <x v="7"/>
    <x v="663"/>
    <x v="6"/>
    <x v="2"/>
    <x v="9"/>
    <s v="Wilson Jones Clip &amp; Carry Folder Binder Tool for Ring Binders, Clear"/>
    <n v="29"/>
    <n v="5"/>
    <n v="13.92"/>
  </r>
  <r>
    <s v="27-08-2016"/>
    <x v="2"/>
    <x v="7"/>
    <x v="704"/>
    <x v="4"/>
    <x v="2"/>
    <x v="6"/>
    <s v="Portfile Personal File Boxes"/>
    <n v="14.16"/>
    <n v="1"/>
    <n v="1.06"/>
  </r>
  <r>
    <s v="27-08-2016"/>
    <x v="2"/>
    <x v="7"/>
    <x v="704"/>
    <x v="4"/>
    <x v="2"/>
    <x v="3"/>
    <s v="Southworth 25% Cotton Premium Laser Paper and Envelopes"/>
    <n v="79.92"/>
    <n v="5"/>
    <n v="27.97"/>
  </r>
  <r>
    <s v="27-08-2016"/>
    <x v="2"/>
    <x v="7"/>
    <x v="68"/>
    <x v="11"/>
    <x v="2"/>
    <x v="8"/>
    <s v="Avery 484"/>
    <n v="9.2200000000000006"/>
    <n v="4"/>
    <n v="3.34"/>
  </r>
  <r>
    <s v="27-08-2017"/>
    <x v="3"/>
    <x v="7"/>
    <x v="87"/>
    <x v="6"/>
    <x v="1"/>
    <x v="7"/>
    <s v="Office Impressions End Table, 20-1/2&quot;H x 24&quot;W x 20&quot;D"/>
    <n v="1488.42"/>
    <n v="7"/>
    <n v="-297.68"/>
  </r>
  <r>
    <s v="27-08-2017"/>
    <x v="3"/>
    <x v="7"/>
    <x v="85"/>
    <x v="2"/>
    <x v="2"/>
    <x v="6"/>
    <s v="Iris Project Case"/>
    <n v="63.84"/>
    <n v="8"/>
    <n v="16.600000000000001"/>
  </r>
  <r>
    <s v="27-08-2017"/>
    <x v="3"/>
    <x v="7"/>
    <x v="85"/>
    <x v="2"/>
    <x v="0"/>
    <x v="2"/>
    <s v="GE 30522EE2"/>
    <n v="347.97"/>
    <n v="3"/>
    <n v="100.91"/>
  </r>
  <r>
    <s v="27-08-2017"/>
    <x v="3"/>
    <x v="7"/>
    <x v="85"/>
    <x v="2"/>
    <x v="2"/>
    <x v="9"/>
    <s v="DXL Angle-View Binders with Locking Rings by Samsill"/>
    <n v="37.01"/>
    <n v="6"/>
    <n v="11.57"/>
  </r>
  <r>
    <s v="27-08-2017"/>
    <x v="3"/>
    <x v="7"/>
    <x v="272"/>
    <x v="4"/>
    <x v="2"/>
    <x v="11"/>
    <s v="Eberhard Faber 3 1/2&quot; Golf Pencils"/>
    <n v="5.95"/>
    <n v="1"/>
    <n v="0.37"/>
  </r>
  <r>
    <s v="27-08-2017"/>
    <x v="3"/>
    <x v="7"/>
    <x v="221"/>
    <x v="11"/>
    <x v="2"/>
    <x v="13"/>
    <s v="Convenience Packs of Business Envelopes"/>
    <n v="2.9"/>
    <n v="1"/>
    <n v="0.98"/>
  </r>
  <r>
    <s v="27-08-2017"/>
    <x v="3"/>
    <x v="7"/>
    <x v="746"/>
    <x v="5"/>
    <x v="1"/>
    <x v="5"/>
    <s v="GE 48&quot; Fluorescent Tube, Cool White Energy Saver, 34 Watts, 30/Box"/>
    <n v="198.46"/>
    <n v="2"/>
    <n v="99.23"/>
  </r>
  <r>
    <s v="27-08-2017"/>
    <x v="3"/>
    <x v="7"/>
    <x v="746"/>
    <x v="5"/>
    <x v="2"/>
    <x v="10"/>
    <s v="APC 7 Outlet Network SurgeArrest Surge Protector"/>
    <n v="321.92"/>
    <n v="4"/>
    <n v="96.58"/>
  </r>
  <r>
    <s v="27-08-2017"/>
    <x v="3"/>
    <x v="7"/>
    <x v="746"/>
    <x v="5"/>
    <x v="0"/>
    <x v="12"/>
    <s v="Sharp 1540cs Digital Laser Copier"/>
    <n v="879.98"/>
    <n v="2"/>
    <n v="329.99"/>
  </r>
  <r>
    <s v="27-08-2017"/>
    <x v="3"/>
    <x v="7"/>
    <x v="746"/>
    <x v="5"/>
    <x v="2"/>
    <x v="15"/>
    <s v="Acme Preferred Stainless Steel Scissors"/>
    <n v="28.4"/>
    <n v="5"/>
    <n v="8.24"/>
  </r>
  <r>
    <s v="27-08-2017"/>
    <x v="3"/>
    <x v="7"/>
    <x v="746"/>
    <x v="5"/>
    <x v="1"/>
    <x v="1"/>
    <s v="Bevis Steel Folding Chairs"/>
    <n v="230.28"/>
    <n v="3"/>
    <n v="23.03"/>
  </r>
  <r>
    <s v="27-08-2017"/>
    <x v="3"/>
    <x v="7"/>
    <x v="746"/>
    <x v="5"/>
    <x v="2"/>
    <x v="3"/>
    <s v="White Computer Printout Paper by Universal"/>
    <n v="116.28"/>
    <n v="3"/>
    <n v="56.98"/>
  </r>
  <r>
    <s v="27-08-2017"/>
    <x v="3"/>
    <x v="7"/>
    <x v="746"/>
    <x v="5"/>
    <x v="2"/>
    <x v="9"/>
    <s v="GBC DocuBind 300 Electric Binding Machine"/>
    <n v="841.57"/>
    <n v="2"/>
    <n v="294.55"/>
  </r>
  <r>
    <s v="27-08-2017"/>
    <x v="3"/>
    <x v="7"/>
    <x v="746"/>
    <x v="5"/>
    <x v="2"/>
    <x v="6"/>
    <s v="Sensible Storage WireTech Storage Systems"/>
    <n v="354.9"/>
    <n v="5"/>
    <n v="17.75"/>
  </r>
  <r>
    <s v="27-08-2017"/>
    <x v="3"/>
    <x v="7"/>
    <x v="446"/>
    <x v="26"/>
    <x v="2"/>
    <x v="3"/>
    <s v="Xerox 217"/>
    <n v="5.18"/>
    <n v="1"/>
    <n v="1.81"/>
  </r>
  <r>
    <s v="27-08-2017"/>
    <x v="3"/>
    <x v="7"/>
    <x v="318"/>
    <x v="11"/>
    <x v="2"/>
    <x v="10"/>
    <s v="Hoover Portapower Portable Vacuum"/>
    <n v="14.34"/>
    <n v="4"/>
    <n v="0.9"/>
  </r>
  <r>
    <s v="27-08-2017"/>
    <x v="3"/>
    <x v="7"/>
    <x v="556"/>
    <x v="13"/>
    <x v="2"/>
    <x v="3"/>
    <s v="Xerox 1981"/>
    <n v="12.67"/>
    <n v="3"/>
    <n v="3.96"/>
  </r>
  <r>
    <s v="27-08-2017"/>
    <x v="3"/>
    <x v="7"/>
    <x v="556"/>
    <x v="13"/>
    <x v="0"/>
    <x v="0"/>
    <s v="Logitech Wireless Headset h800"/>
    <n v="1119.8900000000001"/>
    <n v="14"/>
    <n v="209.98"/>
  </r>
  <r>
    <s v="27-08-2017"/>
    <x v="3"/>
    <x v="7"/>
    <x v="393"/>
    <x v="23"/>
    <x v="1"/>
    <x v="5"/>
    <s v="Flat Face Poster Frame"/>
    <n v="120.58"/>
    <n v="8"/>
    <n v="33.159999999999997"/>
  </r>
  <r>
    <s v="27-09-2014"/>
    <x v="0"/>
    <x v="8"/>
    <x v="238"/>
    <x v="8"/>
    <x v="1"/>
    <x v="5"/>
    <s v="Deflect-o SuperTray Unbreakable Stackable Tray, Letter, Black"/>
    <n v="87.54"/>
    <n v="3"/>
    <n v="37.64"/>
  </r>
  <r>
    <s v="27-09-2014"/>
    <x v="0"/>
    <x v="8"/>
    <x v="616"/>
    <x v="5"/>
    <x v="1"/>
    <x v="1"/>
    <s v="DMI Arturo Collection Mission-style Design Wood Chair"/>
    <n v="603.91999999999996"/>
    <n v="5"/>
    <n v="45.29"/>
  </r>
  <r>
    <s v="27-09-2014"/>
    <x v="0"/>
    <x v="8"/>
    <x v="616"/>
    <x v="5"/>
    <x v="2"/>
    <x v="3"/>
    <s v="Xerox 1919"/>
    <n v="81.98"/>
    <n v="2"/>
    <n v="40.17"/>
  </r>
  <r>
    <s v="27-09-2015"/>
    <x v="1"/>
    <x v="8"/>
    <x v="331"/>
    <x v="3"/>
    <x v="2"/>
    <x v="9"/>
    <s v="Vinyl Sectional Post Binders"/>
    <n v="15.08"/>
    <n v="2"/>
    <n v="-22.62"/>
  </r>
  <r>
    <s v="27-09-2015"/>
    <x v="1"/>
    <x v="8"/>
    <x v="331"/>
    <x v="3"/>
    <x v="1"/>
    <x v="5"/>
    <s v="DAX Metal Frame, Desktop, Stepped-Edge"/>
    <n v="24.29"/>
    <n v="3"/>
    <n v="-12.75"/>
  </r>
  <r>
    <s v="27-09-2015"/>
    <x v="1"/>
    <x v="8"/>
    <x v="623"/>
    <x v="5"/>
    <x v="2"/>
    <x v="6"/>
    <s v="Personal Filing Tote with Lid, Black/Gray"/>
    <n v="15.51"/>
    <n v="1"/>
    <n v="4.34"/>
  </r>
  <r>
    <s v="27-09-2015"/>
    <x v="1"/>
    <x v="8"/>
    <x v="623"/>
    <x v="5"/>
    <x v="2"/>
    <x v="3"/>
    <s v="Xerox 1916"/>
    <n v="146.82"/>
    <n v="3"/>
    <n v="73.41"/>
  </r>
  <r>
    <s v="27-09-2015"/>
    <x v="1"/>
    <x v="8"/>
    <x v="623"/>
    <x v="5"/>
    <x v="2"/>
    <x v="3"/>
    <s v="Xerox 226"/>
    <n v="12.96"/>
    <n v="2"/>
    <n v="6.22"/>
  </r>
  <r>
    <s v="27-09-2015"/>
    <x v="1"/>
    <x v="8"/>
    <x v="648"/>
    <x v="10"/>
    <x v="2"/>
    <x v="11"/>
    <s v="Newell 321"/>
    <n v="16.399999999999999"/>
    <n v="5"/>
    <n v="4.76"/>
  </r>
  <r>
    <s v="27-09-2015"/>
    <x v="1"/>
    <x v="8"/>
    <x v="648"/>
    <x v="10"/>
    <x v="2"/>
    <x v="3"/>
    <s v="Xerox 1996"/>
    <n v="25.92"/>
    <n v="4"/>
    <n v="12.44"/>
  </r>
  <r>
    <s v="27-09-2015"/>
    <x v="1"/>
    <x v="8"/>
    <x v="283"/>
    <x v="20"/>
    <x v="2"/>
    <x v="3"/>
    <s v="Xerox 1988"/>
    <n v="154.9"/>
    <n v="5"/>
    <n v="69.709999999999994"/>
  </r>
  <r>
    <s v="27-09-2015"/>
    <x v="1"/>
    <x v="8"/>
    <x v="283"/>
    <x v="20"/>
    <x v="0"/>
    <x v="2"/>
    <s v="Cisco SPA301"/>
    <n v="1871.88"/>
    <n v="12"/>
    <n v="561.55999999999995"/>
  </r>
  <r>
    <s v="27-09-2015"/>
    <x v="1"/>
    <x v="8"/>
    <x v="679"/>
    <x v="1"/>
    <x v="2"/>
    <x v="11"/>
    <s v="Newell 334"/>
    <n v="99.2"/>
    <n v="5"/>
    <n v="25.79"/>
  </r>
  <r>
    <s v="27-09-2016"/>
    <x v="2"/>
    <x v="8"/>
    <x v="391"/>
    <x v="4"/>
    <x v="1"/>
    <x v="16"/>
    <s v="O'Sullivan Plantations 2-Door Library in Landvery Oak"/>
    <n v="956.66"/>
    <n v="7"/>
    <n v="-225.1"/>
  </r>
  <r>
    <s v="27-09-2016"/>
    <x v="2"/>
    <x v="8"/>
    <x v="239"/>
    <x v="18"/>
    <x v="2"/>
    <x v="9"/>
    <s v="Recycled Pressboard Report Cover with Reinforced Top Hinge"/>
    <n v="2.91"/>
    <n v="3"/>
    <n v="-2.0299999999999998"/>
  </r>
  <r>
    <s v="27-09-2016"/>
    <x v="2"/>
    <x v="8"/>
    <x v="420"/>
    <x v="1"/>
    <x v="0"/>
    <x v="2"/>
    <s v="Samsung Galaxy S4"/>
    <n v="1001.58"/>
    <n v="2"/>
    <n v="125.2"/>
  </r>
  <r>
    <s v="27-09-2016"/>
    <x v="2"/>
    <x v="8"/>
    <x v="505"/>
    <x v="19"/>
    <x v="2"/>
    <x v="3"/>
    <s v="Xerox 1965"/>
    <n v="17.940000000000001"/>
    <n v="3"/>
    <n v="8.7899999999999991"/>
  </r>
  <r>
    <s v="27-09-2016"/>
    <x v="2"/>
    <x v="8"/>
    <x v="505"/>
    <x v="19"/>
    <x v="2"/>
    <x v="11"/>
    <s v="Binney &amp; Smith Crayola Metallic Colored Pencils, 8-Color Set"/>
    <n v="13.89"/>
    <n v="3"/>
    <n v="4.58"/>
  </r>
  <r>
    <s v="27-10-2014"/>
    <x v="0"/>
    <x v="9"/>
    <x v="537"/>
    <x v="12"/>
    <x v="2"/>
    <x v="3"/>
    <s v="Xerox 2"/>
    <n v="10.37"/>
    <n v="2"/>
    <n v="3.63"/>
  </r>
  <r>
    <s v="27-10-2014"/>
    <x v="0"/>
    <x v="9"/>
    <x v="537"/>
    <x v="12"/>
    <x v="2"/>
    <x v="3"/>
    <s v="Easy-staple paper"/>
    <n v="11.95"/>
    <n v="3"/>
    <n v="4.03"/>
  </r>
  <r>
    <s v="27-10-2016"/>
    <x v="2"/>
    <x v="9"/>
    <x v="759"/>
    <x v="2"/>
    <x v="1"/>
    <x v="5"/>
    <s v="Electrix 20W Halogen Replacement Bulb for Zoom-In Desk Lamp"/>
    <n v="40.200000000000003"/>
    <n v="3"/>
    <n v="19.3"/>
  </r>
  <r>
    <s v="27-10-2016"/>
    <x v="2"/>
    <x v="9"/>
    <x v="190"/>
    <x v="5"/>
    <x v="2"/>
    <x v="10"/>
    <s v="Staple holder"/>
    <n v="43.92"/>
    <n v="4"/>
    <n v="11.86"/>
  </r>
  <r>
    <s v="27-10-2016"/>
    <x v="2"/>
    <x v="9"/>
    <x v="190"/>
    <x v="5"/>
    <x v="2"/>
    <x v="9"/>
    <s v="Acco Data Flex Cable Posts For Top &amp; Bottom Load Binders, 6&quot; Capacity"/>
    <n v="25.03"/>
    <n v="3"/>
    <n v="7.82"/>
  </r>
  <r>
    <s v="27-10-2016"/>
    <x v="2"/>
    <x v="9"/>
    <x v="304"/>
    <x v="20"/>
    <x v="1"/>
    <x v="1"/>
    <s v="Global Executive Mid-Back Manager's Chair"/>
    <n v="290.98"/>
    <n v="1"/>
    <n v="75.650000000000006"/>
  </r>
  <r>
    <s v="27-10-2016"/>
    <x v="2"/>
    <x v="9"/>
    <x v="338"/>
    <x v="5"/>
    <x v="2"/>
    <x v="9"/>
    <s v="Avery Legal 4-Ring Binder"/>
    <n v="67.14"/>
    <n v="4"/>
    <n v="25.18"/>
  </r>
  <r>
    <s v="27-10-2016"/>
    <x v="2"/>
    <x v="9"/>
    <x v="304"/>
    <x v="2"/>
    <x v="1"/>
    <x v="1"/>
    <s v="Metal Folding Chairs, Beige, 4/Carton"/>
    <n v="427.64"/>
    <n v="14"/>
    <n v="80.78"/>
  </r>
  <r>
    <s v="27-10-2016"/>
    <x v="2"/>
    <x v="9"/>
    <x v="304"/>
    <x v="2"/>
    <x v="2"/>
    <x v="4"/>
    <s v="Advantus Push Pins, Aluminum Head"/>
    <n v="40.67"/>
    <n v="7"/>
    <n v="12.61"/>
  </r>
  <r>
    <s v="27-10-2016"/>
    <x v="2"/>
    <x v="9"/>
    <x v="304"/>
    <x v="2"/>
    <x v="2"/>
    <x v="6"/>
    <s v="Rogers Profile Extra Capacity Storage Tub"/>
    <n v="33.479999999999997"/>
    <n v="2"/>
    <n v="1.34"/>
  </r>
  <r>
    <s v="27-10-2016"/>
    <x v="2"/>
    <x v="9"/>
    <x v="304"/>
    <x v="2"/>
    <x v="2"/>
    <x v="9"/>
    <s v="Prestige Round Ring Binders"/>
    <n v="9.73"/>
    <n v="2"/>
    <n v="3.28"/>
  </r>
  <r>
    <s v="27-10-2017"/>
    <x v="3"/>
    <x v="9"/>
    <x v="215"/>
    <x v="3"/>
    <x v="2"/>
    <x v="11"/>
    <s v="Prang Colored Pencils"/>
    <n v="7.06"/>
    <n v="3"/>
    <n v="2.21"/>
  </r>
  <r>
    <s v="27-10-2017"/>
    <x v="3"/>
    <x v="9"/>
    <x v="215"/>
    <x v="3"/>
    <x v="0"/>
    <x v="2"/>
    <s v="Spigen Samsung Galaxy S5 Case Wallet"/>
    <n v="27.18"/>
    <n v="2"/>
    <n v="2.04"/>
  </r>
  <r>
    <s v="27-10-2017"/>
    <x v="3"/>
    <x v="9"/>
    <x v="25"/>
    <x v="5"/>
    <x v="1"/>
    <x v="16"/>
    <s v="O'Sullivan Elevations Bookcase, Cherry Finish"/>
    <n v="556.66999999999996"/>
    <n v="5"/>
    <n v="6.55"/>
  </r>
  <r>
    <s v="27-10-2017"/>
    <x v="3"/>
    <x v="9"/>
    <x v="25"/>
    <x v="5"/>
    <x v="0"/>
    <x v="2"/>
    <s v="Jackery Bar Premium Fast-charging Portable Charger"/>
    <n v="95.84"/>
    <n v="4"/>
    <n v="34.74"/>
  </r>
  <r>
    <s v="27-10-2017"/>
    <x v="3"/>
    <x v="9"/>
    <x v="264"/>
    <x v="4"/>
    <x v="2"/>
    <x v="13"/>
    <s v="#6 3/4 Gummed Flap White Envelopes"/>
    <n v="15.84"/>
    <n v="2"/>
    <n v="5.54"/>
  </r>
  <r>
    <s v="27-10-2017"/>
    <x v="3"/>
    <x v="9"/>
    <x v="264"/>
    <x v="4"/>
    <x v="2"/>
    <x v="3"/>
    <s v="Xerox 1972"/>
    <n v="8.4499999999999993"/>
    <n v="2"/>
    <n v="2.64"/>
  </r>
  <r>
    <s v="27-10-2017"/>
    <x v="3"/>
    <x v="9"/>
    <x v="203"/>
    <x v="5"/>
    <x v="1"/>
    <x v="7"/>
    <s v="Chromcraft Rectangular Conference Tables"/>
    <n v="189.58"/>
    <n v="1"/>
    <n v="9.48"/>
  </r>
  <r>
    <s v="27-10-2017"/>
    <x v="3"/>
    <x v="9"/>
    <x v="203"/>
    <x v="5"/>
    <x v="0"/>
    <x v="2"/>
    <s v="Griffin GC17055 Auxiliary Audio Cable"/>
    <n v="71.959999999999994"/>
    <n v="5"/>
    <n v="7.2"/>
  </r>
  <r>
    <s v="27-10-2017"/>
    <x v="3"/>
    <x v="9"/>
    <x v="334"/>
    <x v="23"/>
    <x v="2"/>
    <x v="3"/>
    <s v="Xerox 1882"/>
    <n v="44.78"/>
    <n v="1"/>
    <n v="16.23"/>
  </r>
  <r>
    <s v="27-10-2017"/>
    <x v="3"/>
    <x v="9"/>
    <x v="153"/>
    <x v="11"/>
    <x v="2"/>
    <x v="3"/>
    <s v="Easy-staple paper"/>
    <n v="56.78"/>
    <n v="7"/>
    <n v="20.58"/>
  </r>
  <r>
    <s v="27-10-2017"/>
    <x v="3"/>
    <x v="9"/>
    <x v="153"/>
    <x v="11"/>
    <x v="2"/>
    <x v="9"/>
    <s v="Avery Hole Reinforcements"/>
    <n v="5.61"/>
    <n v="3"/>
    <n v="-3.92"/>
  </r>
  <r>
    <s v="27-10-2017"/>
    <x v="3"/>
    <x v="9"/>
    <x v="153"/>
    <x v="11"/>
    <x v="2"/>
    <x v="11"/>
    <s v="Rogers Handheld Barrel Pencil Sharpener"/>
    <n v="6.58"/>
    <n v="3"/>
    <n v="0.57999999999999996"/>
  </r>
  <r>
    <s v="27-11-2014"/>
    <x v="0"/>
    <x v="10"/>
    <x v="91"/>
    <x v="2"/>
    <x v="2"/>
    <x v="4"/>
    <s v="Staples"/>
    <n v="3.76"/>
    <n v="2"/>
    <n v="1.32"/>
  </r>
  <r>
    <s v="27-11-2014"/>
    <x v="0"/>
    <x v="10"/>
    <x v="25"/>
    <x v="2"/>
    <x v="1"/>
    <x v="5"/>
    <s v="Eldon Radial Chair Mat for Low to Medium Pile Carpets"/>
    <n v="199.9"/>
    <n v="5"/>
    <n v="39.979999999999997"/>
  </r>
  <r>
    <s v="27-11-2015"/>
    <x v="1"/>
    <x v="10"/>
    <x v="89"/>
    <x v="11"/>
    <x v="1"/>
    <x v="7"/>
    <s v="Hon Practical Foundations 30 x 60 Training Table, Light Gray/Charcoal"/>
    <n v="375.46"/>
    <n v="3"/>
    <n v="-157.01"/>
  </r>
  <r>
    <s v="27-11-2015"/>
    <x v="1"/>
    <x v="10"/>
    <x v="89"/>
    <x v="11"/>
    <x v="0"/>
    <x v="0"/>
    <s v="Logitech Media Keyboard K200"/>
    <n v="83.98"/>
    <n v="3"/>
    <n v="-1.05"/>
  </r>
  <r>
    <s v="27-11-2015"/>
    <x v="1"/>
    <x v="10"/>
    <x v="778"/>
    <x v="5"/>
    <x v="1"/>
    <x v="1"/>
    <s v="Situations Contoured Folding Chairs, 4/Set"/>
    <n v="283.92"/>
    <n v="5"/>
    <n v="17.75"/>
  </r>
  <r>
    <s v="27-11-2015"/>
    <x v="1"/>
    <x v="10"/>
    <x v="729"/>
    <x v="9"/>
    <x v="2"/>
    <x v="9"/>
    <s v="Zipper Ring Binder Pockets"/>
    <n v="6.24"/>
    <n v="2"/>
    <n v="3.06"/>
  </r>
  <r>
    <s v="27-11-2015"/>
    <x v="1"/>
    <x v="10"/>
    <x v="755"/>
    <x v="37"/>
    <x v="0"/>
    <x v="2"/>
    <s v="Apple EarPods with Remote and Mic"/>
    <n v="83.97"/>
    <n v="3"/>
    <n v="23.51"/>
  </r>
  <r>
    <s v="27-11-2015"/>
    <x v="1"/>
    <x v="10"/>
    <x v="755"/>
    <x v="37"/>
    <x v="0"/>
    <x v="0"/>
    <s v="Perixx PERIBOARD-512B, Ergonomic Split Keyboard"/>
    <n v="104.97"/>
    <n v="3"/>
    <n v="7.35"/>
  </r>
  <r>
    <s v="27-11-2015"/>
    <x v="1"/>
    <x v="10"/>
    <x v="759"/>
    <x v="2"/>
    <x v="2"/>
    <x v="11"/>
    <s v="Peel-Off China Markers"/>
    <n v="29.79"/>
    <n v="3"/>
    <n v="12.51"/>
  </r>
  <r>
    <s v="27-11-2015"/>
    <x v="1"/>
    <x v="10"/>
    <x v="166"/>
    <x v="5"/>
    <x v="0"/>
    <x v="0"/>
    <s v="Sony 64GB Class 10 Micro SDHC R40 Memory Card"/>
    <n v="107.97"/>
    <n v="3"/>
    <n v="22.67"/>
  </r>
  <r>
    <s v="27-11-2015"/>
    <x v="1"/>
    <x v="10"/>
    <x v="166"/>
    <x v="5"/>
    <x v="2"/>
    <x v="3"/>
    <s v="Snap-A-Way Black Print Carbonless Ruled Speed Letter, Triplicate"/>
    <n v="113.82"/>
    <n v="3"/>
    <n v="53.5"/>
  </r>
  <r>
    <s v="27-11-2015"/>
    <x v="1"/>
    <x v="10"/>
    <x v="477"/>
    <x v="13"/>
    <x v="0"/>
    <x v="2"/>
    <s v="LG Exalt"/>
    <n v="748.75"/>
    <n v="8"/>
    <n v="-162.22999999999999"/>
  </r>
  <r>
    <s v="27-11-2015"/>
    <x v="1"/>
    <x v="10"/>
    <x v="215"/>
    <x v="6"/>
    <x v="2"/>
    <x v="3"/>
    <s v="Xerox 1977"/>
    <n v="40.08"/>
    <n v="6"/>
    <n v="19.239999999999998"/>
  </r>
  <r>
    <s v="27-11-2015"/>
    <x v="1"/>
    <x v="10"/>
    <x v="215"/>
    <x v="6"/>
    <x v="2"/>
    <x v="3"/>
    <s v="Xerox 1884"/>
    <n v="59.94"/>
    <n v="3"/>
    <n v="28.17"/>
  </r>
  <r>
    <s v="27-11-2015"/>
    <x v="1"/>
    <x v="10"/>
    <x v="215"/>
    <x v="6"/>
    <x v="0"/>
    <x v="0"/>
    <s v="Logitech G35 7.1-Channel Surround Sound Headset"/>
    <n v="259.98"/>
    <n v="2"/>
    <n v="88.39"/>
  </r>
  <r>
    <s v="27-11-2015"/>
    <x v="1"/>
    <x v="10"/>
    <x v="215"/>
    <x v="6"/>
    <x v="1"/>
    <x v="16"/>
    <s v="Rush Hierlooms Collection 1&quot; Thick Stackable Bookcases"/>
    <n v="170.98"/>
    <n v="1"/>
    <n v="32.49"/>
  </r>
  <r>
    <s v="27-11-2015"/>
    <x v="1"/>
    <x v="10"/>
    <x v="215"/>
    <x v="6"/>
    <x v="1"/>
    <x v="5"/>
    <s v="Tensor &quot;Hersey Kiss&quot; Styled Floor Lamp"/>
    <n v="38.97"/>
    <n v="3"/>
    <n v="4.68"/>
  </r>
  <r>
    <s v="27-11-2015"/>
    <x v="1"/>
    <x v="10"/>
    <x v="215"/>
    <x v="6"/>
    <x v="2"/>
    <x v="3"/>
    <s v="Xerox 197"/>
    <n v="154.9"/>
    <n v="5"/>
    <n v="69.709999999999994"/>
  </r>
  <r>
    <s v="27-11-2015"/>
    <x v="1"/>
    <x v="10"/>
    <x v="215"/>
    <x v="6"/>
    <x v="1"/>
    <x v="7"/>
    <s v="Hon Non-Folding Utility Tables"/>
    <n v="446.07"/>
    <n v="4"/>
    <n v="0"/>
  </r>
  <r>
    <s v="27-11-2016"/>
    <x v="2"/>
    <x v="10"/>
    <x v="397"/>
    <x v="3"/>
    <x v="2"/>
    <x v="6"/>
    <s v="SAFCO Commercial Wire Shelving, 72h"/>
    <n v="97.98"/>
    <n v="2"/>
    <n v="-24.5"/>
  </r>
  <r>
    <s v="27-11-2016"/>
    <x v="2"/>
    <x v="10"/>
    <x v="397"/>
    <x v="3"/>
    <x v="0"/>
    <x v="0"/>
    <s v="Memorex Micro Travel Drive 8 GB"/>
    <n v="62.4"/>
    <n v="6"/>
    <n v="19.5"/>
  </r>
  <r>
    <s v="27-11-2016"/>
    <x v="2"/>
    <x v="10"/>
    <x v="509"/>
    <x v="23"/>
    <x v="0"/>
    <x v="2"/>
    <s v="Motorola Moto X"/>
    <n v="271.99"/>
    <n v="1"/>
    <n v="23.8"/>
  </r>
  <r>
    <s v="27-11-2016"/>
    <x v="2"/>
    <x v="10"/>
    <x v="708"/>
    <x v="10"/>
    <x v="2"/>
    <x v="10"/>
    <s v="Euro-Pro Shark Turbo Vacuum"/>
    <n v="167.29"/>
    <n v="6"/>
    <n v="29.74"/>
  </r>
  <r>
    <s v="27-11-2016"/>
    <x v="2"/>
    <x v="10"/>
    <x v="573"/>
    <x v="39"/>
    <x v="0"/>
    <x v="0"/>
    <s v="Verbatim 25 GB 6x Blu-ray Single Layer Recordable Disc, 3/Pack"/>
    <n v="34.950000000000003"/>
    <n v="5"/>
    <n v="15.38"/>
  </r>
  <r>
    <s v="27-11-2016"/>
    <x v="2"/>
    <x v="10"/>
    <x v="573"/>
    <x v="39"/>
    <x v="2"/>
    <x v="9"/>
    <s v="Ibico Plastic Spiral Binding Combs"/>
    <n v="152"/>
    <n v="5"/>
    <n v="69.92"/>
  </r>
  <r>
    <s v="27-11-2016"/>
    <x v="2"/>
    <x v="10"/>
    <x v="626"/>
    <x v="8"/>
    <x v="1"/>
    <x v="5"/>
    <s v="Ultra Door Pull Handle"/>
    <n v="31.56"/>
    <n v="3"/>
    <n v="10.41"/>
  </r>
  <r>
    <s v="27-11-2016"/>
    <x v="2"/>
    <x v="10"/>
    <x v="518"/>
    <x v="11"/>
    <x v="0"/>
    <x v="2"/>
    <s v="Wi-Ex zBoost YX540 Cellular Phone Signal Booster"/>
    <n v="116.76"/>
    <n v="1"/>
    <n v="14.6"/>
  </r>
  <r>
    <s v="27-11-2016"/>
    <x v="2"/>
    <x v="10"/>
    <x v="518"/>
    <x v="11"/>
    <x v="1"/>
    <x v="7"/>
    <s v="KI Adjustable-Height Table"/>
    <n v="331.02"/>
    <n v="7"/>
    <n v="-114.35"/>
  </r>
  <r>
    <s v="27-11-2016"/>
    <x v="2"/>
    <x v="10"/>
    <x v="519"/>
    <x v="23"/>
    <x v="2"/>
    <x v="6"/>
    <s v="Eldon Simplefile Box Office"/>
    <n v="39.81"/>
    <n v="4"/>
    <n v="3.98"/>
  </r>
  <r>
    <s v="27-11-2016"/>
    <x v="2"/>
    <x v="10"/>
    <x v="695"/>
    <x v="8"/>
    <x v="2"/>
    <x v="3"/>
    <s v="Xerox 215"/>
    <n v="25.92"/>
    <n v="4"/>
    <n v="12.44"/>
  </r>
  <r>
    <s v="27-11-2016"/>
    <x v="2"/>
    <x v="10"/>
    <x v="695"/>
    <x v="8"/>
    <x v="2"/>
    <x v="11"/>
    <s v="Newell 324"/>
    <n v="34.65"/>
    <n v="3"/>
    <n v="9.6999999999999993"/>
  </r>
  <r>
    <s v="27-11-2016"/>
    <x v="2"/>
    <x v="10"/>
    <x v="695"/>
    <x v="8"/>
    <x v="2"/>
    <x v="3"/>
    <s v="Xerox 1945"/>
    <n v="204.95"/>
    <n v="5"/>
    <n v="100.43"/>
  </r>
  <r>
    <s v="27-11-2016"/>
    <x v="2"/>
    <x v="10"/>
    <x v="695"/>
    <x v="8"/>
    <x v="2"/>
    <x v="9"/>
    <s v="GBC Pre-Punched Binding Paper, Plastic, White, 8-1/2&quot; x 11&quot;"/>
    <n v="79.95"/>
    <n v="5"/>
    <n v="38.380000000000003"/>
  </r>
  <r>
    <s v="27-11-2017"/>
    <x v="3"/>
    <x v="10"/>
    <x v="239"/>
    <x v="0"/>
    <x v="1"/>
    <x v="5"/>
    <s v="Howard Miller 13&quot; Diameter Goldtone Round Wall Clock"/>
    <n v="46.94"/>
    <n v="1"/>
    <n v="19.25"/>
  </r>
  <r>
    <s v="27-11-2017"/>
    <x v="3"/>
    <x v="10"/>
    <x v="239"/>
    <x v="0"/>
    <x v="0"/>
    <x v="0"/>
    <s v="Memorex Mini Travel Drive 16 GB USB 2.0 Flash Drive"/>
    <n v="143.72999999999999"/>
    <n v="9"/>
    <n v="56.05"/>
  </r>
  <r>
    <s v="27-11-2017"/>
    <x v="3"/>
    <x v="10"/>
    <x v="575"/>
    <x v="5"/>
    <x v="2"/>
    <x v="3"/>
    <s v="Tops White Computer Printout Paper"/>
    <n v="244.55"/>
    <n v="5"/>
    <n v="114.94"/>
  </r>
  <r>
    <s v="27-11-2017"/>
    <x v="3"/>
    <x v="10"/>
    <x v="575"/>
    <x v="5"/>
    <x v="0"/>
    <x v="0"/>
    <s v="Enermax Briskie RF Wireless Keyboard and Mouse Combo"/>
    <n v="166.16"/>
    <n v="8"/>
    <n v="59.82"/>
  </r>
  <r>
    <s v="27-11-2017"/>
    <x v="3"/>
    <x v="10"/>
    <x v="324"/>
    <x v="12"/>
    <x v="2"/>
    <x v="11"/>
    <s v="Pencil and Crayon Sharpener"/>
    <n v="8.76"/>
    <n v="5"/>
    <n v="0.77"/>
  </r>
  <r>
    <s v="27-11-2017"/>
    <x v="3"/>
    <x v="10"/>
    <x v="324"/>
    <x v="12"/>
    <x v="2"/>
    <x v="10"/>
    <s v="Belkin 5 Outlet SurgeMaster Power Centers"/>
    <n v="43.58"/>
    <n v="1"/>
    <n v="4.3600000000000003"/>
  </r>
  <r>
    <s v="27-11-2017"/>
    <x v="3"/>
    <x v="10"/>
    <x v="479"/>
    <x v="5"/>
    <x v="2"/>
    <x v="9"/>
    <s v="Premium Transparent Presentation Covers by GBC"/>
    <n v="117.49"/>
    <n v="7"/>
    <n v="41.12"/>
  </r>
  <r>
    <s v="27-11-2017"/>
    <x v="3"/>
    <x v="10"/>
    <x v="479"/>
    <x v="5"/>
    <x v="1"/>
    <x v="5"/>
    <s v="Eldon 200 Class Desk Accessories"/>
    <n v="18.84"/>
    <n v="3"/>
    <n v="6.03"/>
  </r>
  <r>
    <s v="27-11-2017"/>
    <x v="3"/>
    <x v="10"/>
    <x v="442"/>
    <x v="5"/>
    <x v="0"/>
    <x v="2"/>
    <s v="Griffin GC17055 Auxiliary Audio Cable"/>
    <n v="57.57"/>
    <n v="4"/>
    <n v="5.76"/>
  </r>
  <r>
    <s v="27-11-2017"/>
    <x v="3"/>
    <x v="10"/>
    <x v="30"/>
    <x v="2"/>
    <x v="2"/>
    <x v="11"/>
    <s v="American Pencil"/>
    <n v="6.99"/>
    <n v="3"/>
    <n v="2.0299999999999998"/>
  </r>
  <r>
    <s v="27-11-2017"/>
    <x v="3"/>
    <x v="10"/>
    <x v="30"/>
    <x v="2"/>
    <x v="2"/>
    <x v="9"/>
    <s v="Avery Flip-Chart Easel Binder, Black"/>
    <n v="107.42"/>
    <n v="6"/>
    <n v="36.26"/>
  </r>
  <r>
    <s v="27-11-2017"/>
    <x v="3"/>
    <x v="10"/>
    <x v="613"/>
    <x v="33"/>
    <x v="2"/>
    <x v="3"/>
    <s v="Xerox 1909"/>
    <n v="158.28"/>
    <n v="6"/>
    <n v="72.81"/>
  </r>
  <r>
    <s v="27-11-2017"/>
    <x v="3"/>
    <x v="10"/>
    <x v="613"/>
    <x v="33"/>
    <x v="2"/>
    <x v="9"/>
    <s v="GBC DocuBind P100 Manual Binding Machine"/>
    <n v="497.94"/>
    <n v="3"/>
    <n v="224.07"/>
  </r>
  <r>
    <s v="27-12-2014"/>
    <x v="0"/>
    <x v="11"/>
    <x v="419"/>
    <x v="5"/>
    <x v="2"/>
    <x v="8"/>
    <s v="Staple-on labels"/>
    <n v="11.56"/>
    <n v="4"/>
    <n v="5.43"/>
  </r>
  <r>
    <s v="27-12-2014"/>
    <x v="0"/>
    <x v="11"/>
    <x v="347"/>
    <x v="3"/>
    <x v="1"/>
    <x v="5"/>
    <s v="DAX Wood Document Frame"/>
    <n v="32.950000000000003"/>
    <n v="6"/>
    <n v="-19.77"/>
  </r>
  <r>
    <s v="27-12-2014"/>
    <x v="0"/>
    <x v="11"/>
    <x v="347"/>
    <x v="3"/>
    <x v="2"/>
    <x v="6"/>
    <s v="Staple magnet"/>
    <n v="30.02"/>
    <n v="4"/>
    <n v="3"/>
  </r>
  <r>
    <s v="27-12-2014"/>
    <x v="0"/>
    <x v="11"/>
    <x v="330"/>
    <x v="5"/>
    <x v="1"/>
    <x v="1"/>
    <s v="Bevis Steel Folding Chairs"/>
    <n v="230.28"/>
    <n v="3"/>
    <n v="23.03"/>
  </r>
  <r>
    <s v="27-12-2014"/>
    <x v="0"/>
    <x v="11"/>
    <x v="330"/>
    <x v="5"/>
    <x v="2"/>
    <x v="3"/>
    <s v="Xerox 1927"/>
    <n v="12.84"/>
    <n v="3"/>
    <n v="5.78"/>
  </r>
  <r>
    <s v="27-12-2014"/>
    <x v="0"/>
    <x v="11"/>
    <x v="729"/>
    <x v="2"/>
    <x v="1"/>
    <x v="1"/>
    <s v="Global Push Button Manager's Chair, Indigo"/>
    <n v="767.21"/>
    <n v="14"/>
    <n v="161.97"/>
  </r>
  <r>
    <s v="27-12-2014"/>
    <x v="0"/>
    <x v="11"/>
    <x v="36"/>
    <x v="5"/>
    <x v="2"/>
    <x v="10"/>
    <s v="Staple holder"/>
    <n v="10.98"/>
    <n v="1"/>
    <n v="2.96"/>
  </r>
  <r>
    <s v="27-12-2014"/>
    <x v="0"/>
    <x v="11"/>
    <x v="36"/>
    <x v="5"/>
    <x v="2"/>
    <x v="4"/>
    <s v="Staples"/>
    <n v="7.86"/>
    <n v="3"/>
    <n v="3.62"/>
  </r>
  <r>
    <s v="27-12-2014"/>
    <x v="0"/>
    <x v="11"/>
    <x v="36"/>
    <x v="5"/>
    <x v="2"/>
    <x v="6"/>
    <s v="Advantus Rolling Storage Box"/>
    <n v="51.45"/>
    <n v="3"/>
    <n v="13.89"/>
  </r>
  <r>
    <s v="27-12-2014"/>
    <x v="0"/>
    <x v="11"/>
    <x v="36"/>
    <x v="5"/>
    <x v="2"/>
    <x v="9"/>
    <s v="GBC VeloBind Cover Sets"/>
    <n v="37.06"/>
    <n v="3"/>
    <n v="13.9"/>
  </r>
  <r>
    <s v="27-12-2014"/>
    <x v="0"/>
    <x v="11"/>
    <x v="198"/>
    <x v="34"/>
    <x v="2"/>
    <x v="3"/>
    <s v="Xerox 1983"/>
    <n v="23.92"/>
    <n v="4"/>
    <n v="11.72"/>
  </r>
  <r>
    <s v="27-12-2014"/>
    <x v="0"/>
    <x v="11"/>
    <x v="198"/>
    <x v="34"/>
    <x v="0"/>
    <x v="0"/>
    <s v="Enermax Acrylux Wireless Keyboard"/>
    <n v="498"/>
    <n v="5"/>
    <n v="184.26"/>
  </r>
  <r>
    <s v="27-12-2014"/>
    <x v="0"/>
    <x v="11"/>
    <x v="77"/>
    <x v="4"/>
    <x v="2"/>
    <x v="9"/>
    <s v="GBC Standard Therm-A-Bind Covers"/>
    <n v="4.9800000000000004"/>
    <n v="1"/>
    <n v="-8.4700000000000006"/>
  </r>
  <r>
    <s v="27-12-2014"/>
    <x v="0"/>
    <x v="11"/>
    <x v="345"/>
    <x v="18"/>
    <x v="1"/>
    <x v="5"/>
    <s v="Eldon &quot;L&quot; Workstation Diamond Chairmat"/>
    <n v="182.35"/>
    <n v="3"/>
    <n v="-18.239999999999998"/>
  </r>
  <r>
    <s v="27-12-2014"/>
    <x v="0"/>
    <x v="11"/>
    <x v="345"/>
    <x v="18"/>
    <x v="2"/>
    <x v="6"/>
    <s v="Safco Industrial Shelving"/>
    <n v="118.16"/>
    <n v="2"/>
    <n v="-25.11"/>
  </r>
  <r>
    <s v="27-12-2014"/>
    <x v="0"/>
    <x v="11"/>
    <x v="30"/>
    <x v="23"/>
    <x v="2"/>
    <x v="9"/>
    <s v="GBC DocuBind 300 Electric Binding Machine"/>
    <n v="946.76"/>
    <n v="6"/>
    <n v="-694.29"/>
  </r>
  <r>
    <s v="27-12-2015"/>
    <x v="1"/>
    <x v="11"/>
    <x v="166"/>
    <x v="4"/>
    <x v="2"/>
    <x v="13"/>
    <s v="#10-4 1/8&quot; x 9 1/2&quot; Premium Diagonal Seam Envelopes"/>
    <n v="113.33"/>
    <n v="9"/>
    <n v="35.42"/>
  </r>
  <r>
    <s v="27-12-2015"/>
    <x v="1"/>
    <x v="11"/>
    <x v="166"/>
    <x v="4"/>
    <x v="1"/>
    <x v="16"/>
    <s v="Atlantic Metals Mobile 3-Shelf Bookcases, Custom Colors"/>
    <n v="532.4"/>
    <n v="3"/>
    <n v="-46.98"/>
  </r>
  <r>
    <s v="27-12-2015"/>
    <x v="1"/>
    <x v="11"/>
    <x v="166"/>
    <x v="4"/>
    <x v="1"/>
    <x v="1"/>
    <s v="Global Fabric Manager's Chair, Dark Gray"/>
    <n v="212.06"/>
    <n v="3"/>
    <n v="-15.15"/>
  </r>
  <r>
    <s v="27-12-2015"/>
    <x v="1"/>
    <x v="11"/>
    <x v="166"/>
    <x v="4"/>
    <x v="0"/>
    <x v="2"/>
    <s v="Plantronics HL10 Handset Lifter"/>
    <n v="371.17"/>
    <n v="4"/>
    <n v="41.76"/>
  </r>
  <r>
    <s v="27-12-2015"/>
    <x v="1"/>
    <x v="11"/>
    <x v="148"/>
    <x v="9"/>
    <x v="2"/>
    <x v="13"/>
    <s v="Strathmore #10 Envelopes, Ultimate White"/>
    <n v="105.42"/>
    <n v="2"/>
    <n v="51.66"/>
  </r>
  <r>
    <s v="27-12-2015"/>
    <x v="1"/>
    <x v="11"/>
    <x v="629"/>
    <x v="24"/>
    <x v="2"/>
    <x v="3"/>
    <s v="Xerox 1950"/>
    <n v="28.9"/>
    <n v="5"/>
    <n v="14.16"/>
  </r>
  <r>
    <s v="27-12-2015"/>
    <x v="1"/>
    <x v="11"/>
    <x v="629"/>
    <x v="24"/>
    <x v="2"/>
    <x v="10"/>
    <s v="Kensington 7 Outlet MasterPiece Power Center"/>
    <n v="355.96"/>
    <n v="2"/>
    <n v="103.23"/>
  </r>
  <r>
    <s v="27-12-2015"/>
    <x v="1"/>
    <x v="11"/>
    <x v="404"/>
    <x v="5"/>
    <x v="2"/>
    <x v="10"/>
    <s v="Belkin F9G930V10-GRY 9 Outlet Surge"/>
    <n v="106.96"/>
    <n v="2"/>
    <n v="31.02"/>
  </r>
  <r>
    <s v="27-12-2015"/>
    <x v="1"/>
    <x v="11"/>
    <x v="404"/>
    <x v="5"/>
    <x v="2"/>
    <x v="8"/>
    <s v="Avery 497"/>
    <n v="21.56"/>
    <n v="7"/>
    <n v="10.35"/>
  </r>
  <r>
    <s v="27-12-2015"/>
    <x v="1"/>
    <x v="11"/>
    <x v="325"/>
    <x v="3"/>
    <x v="2"/>
    <x v="6"/>
    <s v="Sterilite Show Offs Storage Containers"/>
    <n v="12.67"/>
    <n v="3"/>
    <n v="-3.17"/>
  </r>
  <r>
    <s v="27-12-2015"/>
    <x v="1"/>
    <x v="11"/>
    <x v="296"/>
    <x v="5"/>
    <x v="0"/>
    <x v="0"/>
    <s v="Maxell 4.7GB DVD-R 5/Pack"/>
    <n v="7.92"/>
    <n v="8"/>
    <n v="3.48"/>
  </r>
  <r>
    <s v="27-12-2015"/>
    <x v="1"/>
    <x v="11"/>
    <x v="80"/>
    <x v="0"/>
    <x v="2"/>
    <x v="3"/>
    <s v="Xerox 1917"/>
    <n v="195.64"/>
    <n v="4"/>
    <n v="91.95"/>
  </r>
  <r>
    <s v="27-12-2015"/>
    <x v="1"/>
    <x v="11"/>
    <x v="80"/>
    <x v="0"/>
    <x v="0"/>
    <x v="2"/>
    <s v="Cisco SPA 502G IP Phone"/>
    <n v="239.9"/>
    <n v="2"/>
    <n v="71.97"/>
  </r>
  <r>
    <s v="27-12-2015"/>
    <x v="1"/>
    <x v="11"/>
    <x v="322"/>
    <x v="18"/>
    <x v="1"/>
    <x v="7"/>
    <s v="Riverside Furniture Oval Coffee Table, Oval End Table, End Table with Drawer"/>
    <n v="1548.99"/>
    <n v="9"/>
    <n v="-464.7"/>
  </r>
  <r>
    <s v="27-12-2015"/>
    <x v="1"/>
    <x v="11"/>
    <x v="322"/>
    <x v="18"/>
    <x v="2"/>
    <x v="13"/>
    <s v="Staple envelope"/>
    <n v="19.87"/>
    <n v="3"/>
    <n v="6.71"/>
  </r>
  <r>
    <s v="27-12-2015"/>
    <x v="1"/>
    <x v="11"/>
    <x v="406"/>
    <x v="26"/>
    <x v="0"/>
    <x v="0"/>
    <s v="Maxell CD-R Discs"/>
    <n v="4.7300000000000004"/>
    <n v="3"/>
    <n v="0.71"/>
  </r>
  <r>
    <s v="27-12-2015"/>
    <x v="1"/>
    <x v="11"/>
    <x v="406"/>
    <x v="26"/>
    <x v="1"/>
    <x v="5"/>
    <s v="Executive Impressions 14&quot; Contract Wall Clock with Quartz Movement"/>
    <n v="53.35"/>
    <n v="3"/>
    <n v="16.010000000000002"/>
  </r>
  <r>
    <s v="27-12-2015"/>
    <x v="1"/>
    <x v="11"/>
    <x v="406"/>
    <x v="26"/>
    <x v="1"/>
    <x v="16"/>
    <s v="O'Sullivan 5-Shelf Heavy-Duty Bookcases"/>
    <n v="131.1"/>
    <n v="2"/>
    <n v="8.19"/>
  </r>
  <r>
    <s v="27-12-2015"/>
    <x v="1"/>
    <x v="11"/>
    <x v="406"/>
    <x v="26"/>
    <x v="2"/>
    <x v="6"/>
    <s v="Staple magnet"/>
    <n v="22.51"/>
    <n v="3"/>
    <n v="2.25"/>
  </r>
  <r>
    <s v="27-12-2015"/>
    <x v="1"/>
    <x v="11"/>
    <x v="406"/>
    <x v="26"/>
    <x v="0"/>
    <x v="0"/>
    <s v="SanDisk Ultra 16 GB MicroSDHC Class 10 Memory Card"/>
    <n v="72.739999999999995"/>
    <n v="7"/>
    <n v="-12.73"/>
  </r>
  <r>
    <s v="27-12-2015"/>
    <x v="1"/>
    <x v="11"/>
    <x v="740"/>
    <x v="5"/>
    <x v="2"/>
    <x v="6"/>
    <s v="Fellowes Super Stor/Drawer Files"/>
    <n v="323.10000000000002"/>
    <n v="2"/>
    <n v="61.39"/>
  </r>
  <r>
    <s v="27-12-2015"/>
    <x v="1"/>
    <x v="11"/>
    <x v="740"/>
    <x v="5"/>
    <x v="0"/>
    <x v="2"/>
    <s v="Geemarc AmpliPOWER60"/>
    <n v="668.16"/>
    <n v="9"/>
    <n v="75.17"/>
  </r>
  <r>
    <s v="27-12-2016"/>
    <x v="2"/>
    <x v="11"/>
    <x v="277"/>
    <x v="3"/>
    <x v="1"/>
    <x v="1"/>
    <s v="Global Manager's Adjustable Task Chair, Storm"/>
    <n v="845.49"/>
    <n v="8"/>
    <n v="-12.08"/>
  </r>
  <r>
    <s v="27-12-2016"/>
    <x v="2"/>
    <x v="11"/>
    <x v="421"/>
    <x v="4"/>
    <x v="2"/>
    <x v="3"/>
    <s v="Xerox 214"/>
    <n v="10.37"/>
    <n v="2"/>
    <n v="3.63"/>
  </r>
  <r>
    <s v="27-12-2016"/>
    <x v="2"/>
    <x v="11"/>
    <x v="421"/>
    <x v="4"/>
    <x v="2"/>
    <x v="3"/>
    <s v="It's Hot Message Books with Stickers, 2 3/4&quot; x 5&quot;"/>
    <n v="23.68"/>
    <n v="4"/>
    <n v="7.4"/>
  </r>
  <r>
    <s v="27-12-2016"/>
    <x v="2"/>
    <x v="11"/>
    <x v="403"/>
    <x v="18"/>
    <x v="0"/>
    <x v="0"/>
    <s v="Micro Innovations USB RF Wireless Keyboard with Mouse"/>
    <n v="40"/>
    <n v="2"/>
    <n v="0.5"/>
  </r>
  <r>
    <s v="27-12-2016"/>
    <x v="2"/>
    <x v="11"/>
    <x v="429"/>
    <x v="5"/>
    <x v="2"/>
    <x v="8"/>
    <s v="Avery File Folder Labels"/>
    <n v="20.16"/>
    <n v="7"/>
    <n v="9.8800000000000008"/>
  </r>
  <r>
    <s v="27-12-2016"/>
    <x v="2"/>
    <x v="11"/>
    <x v="537"/>
    <x v="18"/>
    <x v="2"/>
    <x v="4"/>
    <s v="OIC Colored Binder Clips, Assorted Sizes"/>
    <n v="17.18"/>
    <n v="6"/>
    <n v="6.23"/>
  </r>
  <r>
    <s v="27-12-2016"/>
    <x v="2"/>
    <x v="11"/>
    <x v="713"/>
    <x v="17"/>
    <x v="2"/>
    <x v="8"/>
    <s v="Avery 479"/>
    <n v="2.61"/>
    <n v="1"/>
    <n v="1.2"/>
  </r>
  <r>
    <s v="27-12-2017"/>
    <x v="3"/>
    <x v="11"/>
    <x v="746"/>
    <x v="18"/>
    <x v="0"/>
    <x v="2"/>
    <s v="AT&amp;T 1080 Corded phone"/>
    <n v="164.39"/>
    <n v="2"/>
    <n v="-35.619999999999997"/>
  </r>
  <r>
    <s v="27-12-2017"/>
    <x v="3"/>
    <x v="11"/>
    <x v="746"/>
    <x v="18"/>
    <x v="2"/>
    <x v="11"/>
    <s v="BIC Brite Liner Highlighters"/>
    <n v="13.25"/>
    <n v="4"/>
    <n v="3.64"/>
  </r>
  <r>
    <s v="28-01-2014"/>
    <x v="0"/>
    <x v="0"/>
    <x v="577"/>
    <x v="2"/>
    <x v="2"/>
    <x v="9"/>
    <s v="Pressboard Covers with Storage Hooks, 9 1/2&quot; x 11&quot;, Light Blue"/>
    <n v="3.93"/>
    <n v="1"/>
    <n v="1.33"/>
  </r>
  <r>
    <s v="28-01-2015"/>
    <x v="1"/>
    <x v="0"/>
    <x v="243"/>
    <x v="12"/>
    <x v="1"/>
    <x v="7"/>
    <s v="Chromcraft Bull-Nose Wood Oval Conference Tables &amp; Bases"/>
    <n v="4297.6400000000003"/>
    <n v="13"/>
    <n v="-1862.31"/>
  </r>
  <r>
    <s v="28-01-2016"/>
    <x v="2"/>
    <x v="0"/>
    <x v="460"/>
    <x v="5"/>
    <x v="2"/>
    <x v="11"/>
    <s v="Newell 345"/>
    <n v="39.68"/>
    <n v="2"/>
    <n v="10.32"/>
  </r>
  <r>
    <s v="28-01-2017"/>
    <x v="3"/>
    <x v="0"/>
    <x v="332"/>
    <x v="5"/>
    <x v="0"/>
    <x v="0"/>
    <s v="Logitech G13 Programmable Gameboard with LCD Display"/>
    <n v="239.97"/>
    <n v="3"/>
    <n v="26.4"/>
  </r>
  <r>
    <s v="28-01-2017"/>
    <x v="3"/>
    <x v="0"/>
    <x v="332"/>
    <x v="5"/>
    <x v="1"/>
    <x v="5"/>
    <s v="DAX Executive Solid Wood Document Frame, Desktop or Hang, Mahogany, 5 x 7"/>
    <n v="37.74"/>
    <n v="3"/>
    <n v="12.83"/>
  </r>
  <r>
    <s v="28-01-2017"/>
    <x v="3"/>
    <x v="0"/>
    <x v="506"/>
    <x v="39"/>
    <x v="2"/>
    <x v="3"/>
    <s v="Xerox 1934"/>
    <n v="279.89999999999998"/>
    <n v="5"/>
    <n v="137.15"/>
  </r>
  <r>
    <s v="28-01-2017"/>
    <x v="3"/>
    <x v="0"/>
    <x v="743"/>
    <x v="2"/>
    <x v="0"/>
    <x v="0"/>
    <s v="Plantronics Audio 478 Stereo USB Headset"/>
    <n v="449.91"/>
    <n v="9"/>
    <n v="157.47"/>
  </r>
  <r>
    <s v="28-02-2015"/>
    <x v="1"/>
    <x v="1"/>
    <x v="112"/>
    <x v="26"/>
    <x v="1"/>
    <x v="1"/>
    <s v="Global Low Back Tilter Chair"/>
    <n v="161.57"/>
    <n v="2"/>
    <n v="-28.27"/>
  </r>
  <r>
    <s v="28-02-2015"/>
    <x v="1"/>
    <x v="1"/>
    <x v="112"/>
    <x v="26"/>
    <x v="1"/>
    <x v="1"/>
    <s v="Global Push Button Manager's Chair, Indigo"/>
    <n v="389.7"/>
    <n v="8"/>
    <n v="43.84"/>
  </r>
  <r>
    <s v="28-02-2016"/>
    <x v="2"/>
    <x v="1"/>
    <x v="245"/>
    <x v="2"/>
    <x v="2"/>
    <x v="4"/>
    <s v="Staples"/>
    <n v="36.479999999999997"/>
    <n v="6"/>
    <n v="18.239999999999998"/>
  </r>
  <r>
    <s v="28-02-2017"/>
    <x v="3"/>
    <x v="1"/>
    <x v="457"/>
    <x v="25"/>
    <x v="2"/>
    <x v="9"/>
    <s v="Pressboard Hanging Data Binders for Unburst Sheets"/>
    <n v="9.84"/>
    <n v="2"/>
    <n v="4.72"/>
  </r>
  <r>
    <s v="28-02-2017"/>
    <x v="3"/>
    <x v="1"/>
    <x v="457"/>
    <x v="25"/>
    <x v="2"/>
    <x v="3"/>
    <s v="Southworth 100% Résumé Paper, 24lb."/>
    <n v="7.78"/>
    <n v="1"/>
    <n v="3.5"/>
  </r>
  <r>
    <s v="28-03-2014"/>
    <x v="0"/>
    <x v="2"/>
    <x v="52"/>
    <x v="43"/>
    <x v="2"/>
    <x v="13"/>
    <s v="Poly String Tie Envelopes"/>
    <n v="6.12"/>
    <n v="3"/>
    <n v="2.88"/>
  </r>
  <r>
    <s v="28-03-2014"/>
    <x v="0"/>
    <x v="2"/>
    <x v="52"/>
    <x v="43"/>
    <x v="1"/>
    <x v="7"/>
    <s v="Hon 94000 Series Round Tables"/>
    <n v="1184.72"/>
    <n v="4"/>
    <n v="106.62"/>
  </r>
  <r>
    <s v="28-03-2014"/>
    <x v="0"/>
    <x v="2"/>
    <x v="325"/>
    <x v="35"/>
    <x v="0"/>
    <x v="2"/>
    <s v="AT&amp;T TR1909W"/>
    <n v="302.38"/>
    <n v="3"/>
    <n v="22.68"/>
  </r>
  <r>
    <s v="28-03-2014"/>
    <x v="0"/>
    <x v="2"/>
    <x v="427"/>
    <x v="18"/>
    <x v="1"/>
    <x v="7"/>
    <s v="Chromcraft Bull-Nose Wood Oval Conference Tables &amp; Bases"/>
    <n v="330.59"/>
    <n v="1"/>
    <n v="-143.25"/>
  </r>
  <r>
    <s v="28-03-2015"/>
    <x v="1"/>
    <x v="2"/>
    <x v="478"/>
    <x v="5"/>
    <x v="0"/>
    <x v="0"/>
    <s v="Imation Bio 8GB USB Flash Drive Imation Corp"/>
    <n v="166.24"/>
    <n v="1"/>
    <n v="24.94"/>
  </r>
  <r>
    <s v="28-03-2015"/>
    <x v="1"/>
    <x v="2"/>
    <x v="478"/>
    <x v="5"/>
    <x v="2"/>
    <x v="3"/>
    <s v="Xerox 1977"/>
    <n v="33.4"/>
    <n v="5"/>
    <n v="16.03"/>
  </r>
  <r>
    <s v="28-03-2015"/>
    <x v="1"/>
    <x v="2"/>
    <x v="268"/>
    <x v="13"/>
    <x v="2"/>
    <x v="3"/>
    <s v="Xerox 1999"/>
    <n v="15.55"/>
    <n v="3"/>
    <n v="5.44"/>
  </r>
  <r>
    <s v="28-03-2015"/>
    <x v="1"/>
    <x v="2"/>
    <x v="268"/>
    <x v="13"/>
    <x v="2"/>
    <x v="3"/>
    <s v="Southworth Parchment Paper &amp; Envelopes"/>
    <n v="5.23"/>
    <n v="1"/>
    <n v="1.7"/>
  </r>
  <r>
    <s v="28-03-2015"/>
    <x v="1"/>
    <x v="2"/>
    <x v="370"/>
    <x v="2"/>
    <x v="2"/>
    <x v="13"/>
    <s v="Security-Tint Envelopes"/>
    <n v="22.92"/>
    <n v="3"/>
    <n v="11.23"/>
  </r>
  <r>
    <s v="28-03-2016"/>
    <x v="2"/>
    <x v="2"/>
    <x v="650"/>
    <x v="20"/>
    <x v="2"/>
    <x v="6"/>
    <s v="Hanging Personal Folder File"/>
    <n v="31.4"/>
    <n v="2"/>
    <n v="7.85"/>
  </r>
  <r>
    <s v="28-03-2016"/>
    <x v="2"/>
    <x v="2"/>
    <x v="116"/>
    <x v="5"/>
    <x v="2"/>
    <x v="6"/>
    <s v="Rogers Deluxe File Chest"/>
    <n v="87.92"/>
    <n v="4"/>
    <n v="0.88"/>
  </r>
  <r>
    <s v="28-03-2016"/>
    <x v="2"/>
    <x v="2"/>
    <x v="116"/>
    <x v="5"/>
    <x v="2"/>
    <x v="3"/>
    <s v="Xerox 1983"/>
    <n v="5.98"/>
    <n v="1"/>
    <n v="2.93"/>
  </r>
  <r>
    <s v="28-03-2017"/>
    <x v="3"/>
    <x v="2"/>
    <x v="182"/>
    <x v="11"/>
    <x v="2"/>
    <x v="9"/>
    <s v="Canvas Sectional Post Binders"/>
    <n v="68.739999999999995"/>
    <n v="9"/>
    <n v="-48.12"/>
  </r>
  <r>
    <s v="28-03-2017"/>
    <x v="3"/>
    <x v="2"/>
    <x v="319"/>
    <x v="5"/>
    <x v="2"/>
    <x v="3"/>
    <s v="Xerox 1975"/>
    <n v="12.96"/>
    <n v="2"/>
    <n v="6.35"/>
  </r>
  <r>
    <s v="28-03-2017"/>
    <x v="3"/>
    <x v="2"/>
    <x v="319"/>
    <x v="5"/>
    <x v="1"/>
    <x v="5"/>
    <s v="DAX Black Cherry Wood-Tone Poster Frame"/>
    <n v="26.48"/>
    <n v="1"/>
    <n v="10.06"/>
  </r>
  <r>
    <s v="28-03-2017"/>
    <x v="3"/>
    <x v="2"/>
    <x v="319"/>
    <x v="5"/>
    <x v="0"/>
    <x v="14"/>
    <s v="StarTech.com 10/100 VDSL2 Ethernet Extender Kit"/>
    <n v="532.72"/>
    <n v="2"/>
    <n v="53.27"/>
  </r>
  <r>
    <s v="28-03-2017"/>
    <x v="3"/>
    <x v="2"/>
    <x v="319"/>
    <x v="5"/>
    <x v="2"/>
    <x v="3"/>
    <s v="Xerox 1968"/>
    <n v="26.72"/>
    <n v="4"/>
    <n v="12.83"/>
  </r>
  <r>
    <s v="28-03-2017"/>
    <x v="3"/>
    <x v="2"/>
    <x v="319"/>
    <x v="5"/>
    <x v="2"/>
    <x v="3"/>
    <s v="Xerox 1977"/>
    <n v="20.04"/>
    <n v="3"/>
    <n v="9.6199999999999992"/>
  </r>
  <r>
    <s v="28-03-2017"/>
    <x v="3"/>
    <x v="2"/>
    <x v="319"/>
    <x v="5"/>
    <x v="2"/>
    <x v="6"/>
    <s v="SAFCO Boltless Steel Shelving"/>
    <n v="795.48"/>
    <n v="7"/>
    <n v="7.95"/>
  </r>
  <r>
    <s v="28-03-2017"/>
    <x v="3"/>
    <x v="2"/>
    <x v="319"/>
    <x v="5"/>
    <x v="1"/>
    <x v="5"/>
    <s v="Stackable Trays"/>
    <n v="21.56"/>
    <n v="7"/>
    <n v="6.9"/>
  </r>
  <r>
    <s v="28-04-2014"/>
    <x v="0"/>
    <x v="3"/>
    <x v="517"/>
    <x v="24"/>
    <x v="2"/>
    <x v="9"/>
    <s v="Acco Data Flex Cable Posts For Top &amp; Bottom Load Binders, 6&quot; Capacity"/>
    <n v="20.86"/>
    <n v="2"/>
    <n v="9.39"/>
  </r>
  <r>
    <s v="28-04-2014"/>
    <x v="0"/>
    <x v="3"/>
    <x v="517"/>
    <x v="24"/>
    <x v="2"/>
    <x v="6"/>
    <s v="Recycled Steel Personal File for Standard File Folders"/>
    <n v="497.61"/>
    <n v="9"/>
    <n v="129.38"/>
  </r>
  <r>
    <s v="28-04-2014"/>
    <x v="0"/>
    <x v="3"/>
    <x v="517"/>
    <x v="24"/>
    <x v="2"/>
    <x v="11"/>
    <s v="Blackstonian Pencils"/>
    <n v="5.34"/>
    <n v="2"/>
    <n v="1.5"/>
  </r>
  <r>
    <s v="28-04-2014"/>
    <x v="0"/>
    <x v="3"/>
    <x v="517"/>
    <x v="24"/>
    <x v="2"/>
    <x v="8"/>
    <s v="Avery 488"/>
    <n v="3.15"/>
    <n v="1"/>
    <n v="1.51"/>
  </r>
  <r>
    <s v="28-04-2014"/>
    <x v="0"/>
    <x v="3"/>
    <x v="408"/>
    <x v="18"/>
    <x v="2"/>
    <x v="8"/>
    <s v="Avery File Folder Labels"/>
    <n v="6.91"/>
    <n v="3"/>
    <n v="2.5099999999999998"/>
  </r>
  <r>
    <s v="28-04-2014"/>
    <x v="0"/>
    <x v="3"/>
    <x v="408"/>
    <x v="18"/>
    <x v="2"/>
    <x v="6"/>
    <s v="X-Rack File for Hanging Folders"/>
    <n v="27.1"/>
    <n v="3"/>
    <n v="2.0299999999999998"/>
  </r>
  <r>
    <s v="28-04-2014"/>
    <x v="0"/>
    <x v="3"/>
    <x v="408"/>
    <x v="18"/>
    <x v="2"/>
    <x v="6"/>
    <s v="Carina Mini System Audio Rack, Model AR050B"/>
    <n v="177.57"/>
    <n v="2"/>
    <n v="-37.729999999999997"/>
  </r>
  <r>
    <s v="28-04-2014"/>
    <x v="0"/>
    <x v="3"/>
    <x v="254"/>
    <x v="5"/>
    <x v="0"/>
    <x v="2"/>
    <s v="Samsung Galaxy Mega 6.3"/>
    <n v="1679.96"/>
    <n v="5"/>
    <n v="126"/>
  </r>
  <r>
    <s v="28-04-2014"/>
    <x v="0"/>
    <x v="3"/>
    <x v="385"/>
    <x v="2"/>
    <x v="0"/>
    <x v="0"/>
    <s v="Logitech G600 MMO Gaming Mouse"/>
    <n v="159.97999999999999"/>
    <n v="2"/>
    <n v="57.59"/>
  </r>
  <r>
    <s v="28-04-2015"/>
    <x v="1"/>
    <x v="3"/>
    <x v="21"/>
    <x v="4"/>
    <x v="2"/>
    <x v="10"/>
    <s v="Holmes Odor Grabber"/>
    <n v="8.65"/>
    <n v="3"/>
    <n v="-20.329999999999998"/>
  </r>
  <r>
    <s v="28-04-2015"/>
    <x v="1"/>
    <x v="3"/>
    <x v="21"/>
    <x v="4"/>
    <x v="2"/>
    <x v="6"/>
    <s v="Akro-Mils 12-Gallon Tote"/>
    <n v="23.83"/>
    <n v="3"/>
    <n v="2.68"/>
  </r>
  <r>
    <s v="28-04-2015"/>
    <x v="1"/>
    <x v="3"/>
    <x v="21"/>
    <x v="4"/>
    <x v="2"/>
    <x v="9"/>
    <s v="GBC Twin Loop Wire Binding Elements, 9/16&quot; Spine, Black"/>
    <n v="12.18"/>
    <n v="4"/>
    <n v="-18.87"/>
  </r>
  <r>
    <s v="28-04-2015"/>
    <x v="1"/>
    <x v="3"/>
    <x v="161"/>
    <x v="10"/>
    <x v="2"/>
    <x v="10"/>
    <s v="Kensington 7 Outlet MasterPiece Power Center with Fax/Phone Line Protection"/>
    <n v="186.73"/>
    <n v="1"/>
    <n v="41.5"/>
  </r>
  <r>
    <s v="28-04-2015"/>
    <x v="1"/>
    <x v="3"/>
    <x v="161"/>
    <x v="10"/>
    <x v="2"/>
    <x v="9"/>
    <s v="Fellowes PB500 Electric Punch Plastic Comb Binding Machine with Manual Bind"/>
    <n v="3812.97"/>
    <n v="3"/>
    <n v="1906.49"/>
  </r>
  <r>
    <s v="28-04-2016"/>
    <x v="2"/>
    <x v="3"/>
    <x v="153"/>
    <x v="4"/>
    <x v="0"/>
    <x v="2"/>
    <s v="Nortel Meridian M3904 Professional Digital phone"/>
    <n v="369.58"/>
    <n v="3"/>
    <n v="41.58"/>
  </r>
  <r>
    <s v="28-04-2016"/>
    <x v="2"/>
    <x v="3"/>
    <x v="153"/>
    <x v="4"/>
    <x v="2"/>
    <x v="8"/>
    <s v="Avery 493"/>
    <n v="15.71"/>
    <n v="4"/>
    <n v="5.7"/>
  </r>
  <r>
    <s v="28-04-2016"/>
    <x v="2"/>
    <x v="3"/>
    <x v="202"/>
    <x v="15"/>
    <x v="2"/>
    <x v="3"/>
    <s v="Xerox 1881"/>
    <n v="29.47"/>
    <n v="3"/>
    <n v="9.9499999999999993"/>
  </r>
  <r>
    <s v="28-04-2016"/>
    <x v="2"/>
    <x v="3"/>
    <x v="543"/>
    <x v="5"/>
    <x v="1"/>
    <x v="1"/>
    <s v="Global Stack Chair without Arms, Black"/>
    <n v="41.57"/>
    <n v="2"/>
    <n v="2.6"/>
  </r>
  <r>
    <s v="28-04-2016"/>
    <x v="2"/>
    <x v="3"/>
    <x v="550"/>
    <x v="3"/>
    <x v="1"/>
    <x v="5"/>
    <s v="Eldon Delta Triangular Chair Mat, 52&quot; x 58&quot;, Clear"/>
    <n v="30.34"/>
    <n v="2"/>
    <n v="-31.86"/>
  </r>
  <r>
    <s v="28-04-2017"/>
    <x v="3"/>
    <x v="3"/>
    <x v="34"/>
    <x v="13"/>
    <x v="2"/>
    <x v="6"/>
    <s v="Sterilite Officeware Hinged File Box"/>
    <n v="8.3800000000000008"/>
    <n v="1"/>
    <n v="0.73"/>
  </r>
  <r>
    <s v="28-04-2017"/>
    <x v="3"/>
    <x v="3"/>
    <x v="34"/>
    <x v="13"/>
    <x v="2"/>
    <x v="11"/>
    <s v="Newell 341"/>
    <n v="6.85"/>
    <n v="2"/>
    <n v="0.77"/>
  </r>
  <r>
    <s v="28-04-2017"/>
    <x v="3"/>
    <x v="3"/>
    <x v="18"/>
    <x v="12"/>
    <x v="2"/>
    <x v="10"/>
    <s v="Harmony HEPA Quiet Air Purifiers"/>
    <n v="28.08"/>
    <n v="3"/>
    <n v="5.27"/>
  </r>
  <r>
    <s v="28-04-2017"/>
    <x v="3"/>
    <x v="3"/>
    <x v="576"/>
    <x v="11"/>
    <x v="0"/>
    <x v="2"/>
    <s v="Samsung Galaxy S4 Mini"/>
    <n v="751.98"/>
    <n v="2"/>
    <n v="84.6"/>
  </r>
  <r>
    <s v="28-05-2014"/>
    <x v="0"/>
    <x v="4"/>
    <x v="552"/>
    <x v="1"/>
    <x v="0"/>
    <x v="2"/>
    <s v="I Need's 3d Hello Kitty Hybrid Silicone Case Cover for HTC One X 4g with 3d Hello Kitty Stylus Pen Green/pink"/>
    <n v="57.41"/>
    <n v="6"/>
    <n v="5.74"/>
  </r>
  <r>
    <s v="28-05-2014"/>
    <x v="0"/>
    <x v="4"/>
    <x v="552"/>
    <x v="1"/>
    <x v="0"/>
    <x v="0"/>
    <s v="Imation 30456 USB Flash Drive 8GB"/>
    <n v="27.6"/>
    <n v="4"/>
    <n v="2.21"/>
  </r>
  <r>
    <s v="28-05-2014"/>
    <x v="0"/>
    <x v="4"/>
    <x v="730"/>
    <x v="1"/>
    <x v="2"/>
    <x v="9"/>
    <s v="Green Canvas Binder for 8-1/2&quot; x 14&quot; Sheets"/>
    <n v="136.96"/>
    <n v="4"/>
    <n v="51.36"/>
  </r>
  <r>
    <s v="28-05-2015"/>
    <x v="1"/>
    <x v="4"/>
    <x v="735"/>
    <x v="1"/>
    <x v="2"/>
    <x v="11"/>
    <s v="Newell 311"/>
    <n v="6.63"/>
    <n v="3"/>
    <n v="1.79"/>
  </r>
  <r>
    <s v="28-05-2015"/>
    <x v="1"/>
    <x v="4"/>
    <x v="345"/>
    <x v="2"/>
    <x v="2"/>
    <x v="11"/>
    <s v="Boston 16701 Slimline Battery Pencil Sharpener"/>
    <n v="47.82"/>
    <n v="3"/>
    <n v="14.35"/>
  </r>
  <r>
    <s v="28-05-2015"/>
    <x v="1"/>
    <x v="4"/>
    <x v="345"/>
    <x v="2"/>
    <x v="2"/>
    <x v="8"/>
    <s v="Avery 494"/>
    <n v="13.05"/>
    <n v="5"/>
    <n v="6"/>
  </r>
  <r>
    <s v="28-05-2015"/>
    <x v="1"/>
    <x v="4"/>
    <x v="91"/>
    <x v="2"/>
    <x v="0"/>
    <x v="2"/>
    <s v="Panasonic Kx-TS550"/>
    <n v="45.99"/>
    <n v="1"/>
    <n v="13.34"/>
  </r>
  <r>
    <s v="28-05-2015"/>
    <x v="1"/>
    <x v="4"/>
    <x v="91"/>
    <x v="2"/>
    <x v="2"/>
    <x v="6"/>
    <s v="Hot File 7-Pocket, Floor Stand"/>
    <n v="535.41"/>
    <n v="3"/>
    <n v="160.62"/>
  </r>
  <r>
    <s v="28-05-2015"/>
    <x v="1"/>
    <x v="4"/>
    <x v="91"/>
    <x v="2"/>
    <x v="2"/>
    <x v="9"/>
    <s v="Acco Pressboard Covers with Storage Hooks, 9 1/2&quot; x 11&quot;, Executive Red"/>
    <n v="6.1"/>
    <n v="2"/>
    <n v="2.06"/>
  </r>
  <r>
    <s v="28-05-2015"/>
    <x v="1"/>
    <x v="4"/>
    <x v="91"/>
    <x v="2"/>
    <x v="2"/>
    <x v="3"/>
    <s v="Xerox 219"/>
    <n v="45.36"/>
    <n v="7"/>
    <n v="21.77"/>
  </r>
  <r>
    <s v="28-05-2015"/>
    <x v="1"/>
    <x v="4"/>
    <x v="173"/>
    <x v="25"/>
    <x v="2"/>
    <x v="6"/>
    <s v="Acco Perma 4000 Stacking Storage Drawers"/>
    <n v="16.239999999999998"/>
    <n v="1"/>
    <n v="2.44"/>
  </r>
  <r>
    <s v="28-05-2015"/>
    <x v="1"/>
    <x v="4"/>
    <x v="173"/>
    <x v="25"/>
    <x v="2"/>
    <x v="6"/>
    <s v="Personal Filing Tote with Lid, Black/Gray"/>
    <n v="77.55"/>
    <n v="5"/>
    <n v="21.71"/>
  </r>
  <r>
    <s v="28-05-2016"/>
    <x v="2"/>
    <x v="4"/>
    <x v="112"/>
    <x v="32"/>
    <x v="2"/>
    <x v="11"/>
    <s v="Boston School Pro Electric Pencil Sharpener, 1670"/>
    <n v="185.88"/>
    <n v="6"/>
    <n v="50.19"/>
  </r>
  <r>
    <s v="28-05-2016"/>
    <x v="2"/>
    <x v="4"/>
    <x v="686"/>
    <x v="11"/>
    <x v="1"/>
    <x v="1"/>
    <s v="Novimex Fabric Task Chair"/>
    <n v="390.27"/>
    <n v="8"/>
    <n v="-24.39"/>
  </r>
  <r>
    <s v="28-05-2016"/>
    <x v="2"/>
    <x v="4"/>
    <x v="686"/>
    <x v="11"/>
    <x v="2"/>
    <x v="3"/>
    <s v="Great White Multi-Use Recycled Paper (20Lb. and 84 Bright)"/>
    <n v="62.19"/>
    <n v="13"/>
    <n v="19.440000000000001"/>
  </r>
  <r>
    <s v="28-05-2016"/>
    <x v="2"/>
    <x v="4"/>
    <x v="50"/>
    <x v="5"/>
    <x v="2"/>
    <x v="10"/>
    <s v="Kensington 7 Outlet MasterPiece HOMEOFFICE Power Control Center"/>
    <n v="262.24"/>
    <n v="2"/>
    <n v="78.67"/>
  </r>
  <r>
    <s v="28-05-2016"/>
    <x v="2"/>
    <x v="4"/>
    <x v="50"/>
    <x v="5"/>
    <x v="2"/>
    <x v="3"/>
    <s v="Xerox 1991"/>
    <n v="182.72"/>
    <n v="8"/>
    <n v="84.05"/>
  </r>
  <r>
    <s v="28-05-2016"/>
    <x v="2"/>
    <x v="4"/>
    <x v="50"/>
    <x v="5"/>
    <x v="0"/>
    <x v="0"/>
    <s v="Imation Clip USB flash drive - 8 GB"/>
    <n v="131.6"/>
    <n v="7"/>
    <n v="7.9"/>
  </r>
  <r>
    <s v="28-05-2016"/>
    <x v="2"/>
    <x v="4"/>
    <x v="50"/>
    <x v="5"/>
    <x v="2"/>
    <x v="9"/>
    <s v="Wilson Jones Hanging View Binder, White, 1&quot;"/>
    <n v="22.72"/>
    <n v="4"/>
    <n v="7.38"/>
  </r>
  <r>
    <s v="28-05-2016"/>
    <x v="2"/>
    <x v="4"/>
    <x v="50"/>
    <x v="5"/>
    <x v="0"/>
    <x v="14"/>
    <s v="Okidata C331dn Printer"/>
    <n v="558.4"/>
    <n v="2"/>
    <n v="41.88"/>
  </r>
  <r>
    <s v="28-05-2016"/>
    <x v="2"/>
    <x v="4"/>
    <x v="297"/>
    <x v="2"/>
    <x v="2"/>
    <x v="15"/>
    <s v="Fiskars Softgrip Scissors"/>
    <n v="54.9"/>
    <n v="5"/>
    <n v="15.37"/>
  </r>
  <r>
    <s v="28-05-2016"/>
    <x v="2"/>
    <x v="4"/>
    <x v="260"/>
    <x v="3"/>
    <x v="0"/>
    <x v="2"/>
    <s v="Wilson Electronics DB Pro Signal Booster"/>
    <n v="286.39999999999998"/>
    <n v="1"/>
    <n v="25.06"/>
  </r>
  <r>
    <s v="28-05-2017"/>
    <x v="3"/>
    <x v="4"/>
    <x v="698"/>
    <x v="29"/>
    <x v="1"/>
    <x v="1"/>
    <s v="Novimex Swivel Fabric Task Chair"/>
    <n v="301.95999999999998"/>
    <n v="2"/>
    <n v="33.22"/>
  </r>
  <r>
    <s v="28-05-2017"/>
    <x v="3"/>
    <x v="4"/>
    <x v="508"/>
    <x v="4"/>
    <x v="0"/>
    <x v="2"/>
    <s v="Spigen Samsung Galaxy S5 Case Wallet"/>
    <n v="54.37"/>
    <n v="4"/>
    <n v="4.08"/>
  </r>
  <r>
    <s v="28-05-2017"/>
    <x v="3"/>
    <x v="4"/>
    <x v="413"/>
    <x v="41"/>
    <x v="1"/>
    <x v="5"/>
    <s v="Advantus Employee of the Month Certificate Frame, 11 x 13-1/2"/>
    <n v="247.44"/>
    <n v="8"/>
    <n v="101.45"/>
  </r>
  <r>
    <s v="28-05-2017"/>
    <x v="3"/>
    <x v="4"/>
    <x v="121"/>
    <x v="3"/>
    <x v="1"/>
    <x v="1"/>
    <s v="Global Task Chair, Black"/>
    <n v="106.87"/>
    <n v="3"/>
    <n v="-29.01"/>
  </r>
  <r>
    <s v="28-05-2017"/>
    <x v="3"/>
    <x v="4"/>
    <x v="121"/>
    <x v="3"/>
    <x v="2"/>
    <x v="9"/>
    <s v="Storex Dura Pro Binders"/>
    <n v="3.56"/>
    <n v="3"/>
    <n v="-6.24"/>
  </r>
  <r>
    <s v="28-05-2017"/>
    <x v="3"/>
    <x v="4"/>
    <x v="723"/>
    <x v="23"/>
    <x v="0"/>
    <x v="2"/>
    <s v="Panasonic KX TS208W Corded phone"/>
    <n v="195.96"/>
    <n v="5"/>
    <n v="19.600000000000001"/>
  </r>
  <r>
    <s v="28-05-2017"/>
    <x v="3"/>
    <x v="4"/>
    <x v="723"/>
    <x v="23"/>
    <x v="2"/>
    <x v="3"/>
    <s v="Xerox 230"/>
    <n v="15.55"/>
    <n v="3"/>
    <n v="5.44"/>
  </r>
  <r>
    <s v="28-05-2017"/>
    <x v="3"/>
    <x v="4"/>
    <x v="723"/>
    <x v="23"/>
    <x v="0"/>
    <x v="0"/>
    <s v="Logitech Gaming G510s - Keyboard"/>
    <n v="271.97000000000003"/>
    <n v="4"/>
    <n v="54.39"/>
  </r>
  <r>
    <s v="28-05-2017"/>
    <x v="3"/>
    <x v="4"/>
    <x v="64"/>
    <x v="24"/>
    <x v="1"/>
    <x v="5"/>
    <s v="DAX Wood Document Frame"/>
    <n v="27.46"/>
    <n v="2"/>
    <n v="9.89"/>
  </r>
  <r>
    <s v="28-05-2017"/>
    <x v="3"/>
    <x v="4"/>
    <x v="64"/>
    <x v="24"/>
    <x v="2"/>
    <x v="10"/>
    <s v="Fellowes 8 Outlet Superior Workstation Surge Protector"/>
    <n v="125.13"/>
    <n v="3"/>
    <n v="36.29"/>
  </r>
  <r>
    <s v="28-05-2017"/>
    <x v="3"/>
    <x v="4"/>
    <x v="176"/>
    <x v="18"/>
    <x v="2"/>
    <x v="3"/>
    <s v="HP Office Recycled Paper (20Lb. and 87 Bright)"/>
    <n v="13.87"/>
    <n v="3"/>
    <n v="5.03"/>
  </r>
  <r>
    <s v="28-05-2017"/>
    <x v="3"/>
    <x v="4"/>
    <x v="176"/>
    <x v="18"/>
    <x v="1"/>
    <x v="16"/>
    <s v="Bush Westfield Collection Bookcases, Medium Cherry Finish"/>
    <n v="115.96"/>
    <n v="4"/>
    <n v="-64.94"/>
  </r>
  <r>
    <s v="28-06-2014"/>
    <x v="0"/>
    <x v="5"/>
    <x v="499"/>
    <x v="13"/>
    <x v="2"/>
    <x v="3"/>
    <s v="Xerox 1995"/>
    <n v="41.47"/>
    <n v="8"/>
    <n v="14.52"/>
  </r>
  <r>
    <s v="28-06-2014"/>
    <x v="0"/>
    <x v="5"/>
    <x v="499"/>
    <x v="13"/>
    <x v="2"/>
    <x v="9"/>
    <s v="Self-Adhesive Ring Binder Labels"/>
    <n v="3.17"/>
    <n v="3"/>
    <n v="-2.4300000000000002"/>
  </r>
  <r>
    <s v="28-06-2014"/>
    <x v="0"/>
    <x v="5"/>
    <x v="499"/>
    <x v="13"/>
    <x v="1"/>
    <x v="1"/>
    <s v="Global Leather Executive Chair"/>
    <n v="1228.47"/>
    <n v="5"/>
    <n v="0"/>
  </r>
  <r>
    <s v="28-06-2014"/>
    <x v="0"/>
    <x v="5"/>
    <x v="499"/>
    <x v="13"/>
    <x v="2"/>
    <x v="9"/>
    <s v="GBC Recycled Grain Textured Covers"/>
    <n v="31.09"/>
    <n v="3"/>
    <n v="-22.8"/>
  </r>
  <r>
    <s v="28-06-2014"/>
    <x v="0"/>
    <x v="5"/>
    <x v="499"/>
    <x v="13"/>
    <x v="2"/>
    <x v="3"/>
    <s v="Xerox 1941"/>
    <n v="335.52"/>
    <n v="4"/>
    <n v="117.43"/>
  </r>
  <r>
    <s v="28-06-2014"/>
    <x v="0"/>
    <x v="5"/>
    <x v="573"/>
    <x v="10"/>
    <x v="2"/>
    <x v="4"/>
    <s v="Staples"/>
    <n v="6.08"/>
    <n v="1"/>
    <n v="3.04"/>
  </r>
  <r>
    <s v="28-06-2015"/>
    <x v="1"/>
    <x v="5"/>
    <x v="315"/>
    <x v="23"/>
    <x v="2"/>
    <x v="8"/>
    <s v="Avery 501"/>
    <n v="5.9"/>
    <n v="2"/>
    <n v="1.99"/>
  </r>
  <r>
    <s v="28-06-2015"/>
    <x v="1"/>
    <x v="5"/>
    <x v="315"/>
    <x v="23"/>
    <x v="1"/>
    <x v="5"/>
    <s v="Electrix Halogen Magnifier Lamp"/>
    <n v="621.76"/>
    <n v="4"/>
    <n v="46.63"/>
  </r>
  <r>
    <s v="28-06-2015"/>
    <x v="1"/>
    <x v="5"/>
    <x v="598"/>
    <x v="18"/>
    <x v="2"/>
    <x v="3"/>
    <s v="Xerox 1999"/>
    <n v="15.55"/>
    <n v="3"/>
    <n v="5.44"/>
  </r>
  <r>
    <s v="28-06-2015"/>
    <x v="1"/>
    <x v="5"/>
    <x v="598"/>
    <x v="18"/>
    <x v="1"/>
    <x v="16"/>
    <s v="Sauder Forest Hills Library with Doors, Woodland Oak Finish"/>
    <n v="482.94"/>
    <n v="6"/>
    <n v="-376.69"/>
  </r>
  <r>
    <s v="28-06-2015"/>
    <x v="1"/>
    <x v="5"/>
    <x v="110"/>
    <x v="19"/>
    <x v="2"/>
    <x v="9"/>
    <s v="GBC Recycled Regency Composition Covers"/>
    <n v="119.56"/>
    <n v="2"/>
    <n v="55"/>
  </r>
  <r>
    <s v="28-06-2015"/>
    <x v="1"/>
    <x v="5"/>
    <x v="110"/>
    <x v="19"/>
    <x v="2"/>
    <x v="11"/>
    <s v="Boston Model 1800 Electric Pencil Sharpener, Gray"/>
    <n v="140.75"/>
    <n v="5"/>
    <n v="42.23"/>
  </r>
  <r>
    <s v="28-06-2016"/>
    <x v="2"/>
    <x v="5"/>
    <x v="172"/>
    <x v="3"/>
    <x v="0"/>
    <x v="2"/>
    <s v="Polycom CX300 Desktop Phone USB VoIP phone"/>
    <n v="359.98"/>
    <n v="3"/>
    <n v="36"/>
  </r>
  <r>
    <s v="28-06-2016"/>
    <x v="2"/>
    <x v="5"/>
    <x v="183"/>
    <x v="5"/>
    <x v="2"/>
    <x v="9"/>
    <s v="Recycled Pressboard Report Cover with Reinforced Top Hinge"/>
    <n v="7.75"/>
    <n v="3"/>
    <n v="2.81"/>
  </r>
  <r>
    <s v="28-06-2016"/>
    <x v="2"/>
    <x v="5"/>
    <x v="183"/>
    <x v="5"/>
    <x v="2"/>
    <x v="9"/>
    <s v="GBC Premium Transparent Covers with Diagonal Lined Pattern"/>
    <n v="33.57"/>
    <n v="2"/>
    <n v="11.75"/>
  </r>
  <r>
    <s v="28-06-2016"/>
    <x v="2"/>
    <x v="5"/>
    <x v="380"/>
    <x v="8"/>
    <x v="1"/>
    <x v="1"/>
    <s v="Global Armless Task Chair, Royal Blue"/>
    <n v="121.96"/>
    <n v="2"/>
    <n v="20.73"/>
  </r>
  <r>
    <s v="28-06-2016"/>
    <x v="2"/>
    <x v="5"/>
    <x v="380"/>
    <x v="8"/>
    <x v="2"/>
    <x v="10"/>
    <s v="Disposable Triple-Filter Dust Bags"/>
    <n v="8.74"/>
    <n v="2"/>
    <n v="2.27"/>
  </r>
  <r>
    <s v="28-06-2016"/>
    <x v="2"/>
    <x v="5"/>
    <x v="380"/>
    <x v="8"/>
    <x v="2"/>
    <x v="3"/>
    <s v="Xerox 1960"/>
    <n v="61.96"/>
    <n v="2"/>
    <n v="27.88"/>
  </r>
  <r>
    <s v="28-06-2016"/>
    <x v="2"/>
    <x v="5"/>
    <x v="380"/>
    <x v="8"/>
    <x v="2"/>
    <x v="9"/>
    <s v="Ibico Presentation Index for Binding Systems"/>
    <n v="7.96"/>
    <n v="2"/>
    <n v="3.74"/>
  </r>
  <r>
    <s v="28-06-2016"/>
    <x v="2"/>
    <x v="5"/>
    <x v="380"/>
    <x v="8"/>
    <x v="2"/>
    <x v="10"/>
    <s v="Holmes Replacement Filter for HEPA Air Cleaner, Very Large Room, HEPA Filter"/>
    <n v="275.24"/>
    <n v="4"/>
    <n v="121.11"/>
  </r>
  <r>
    <s v="28-07-2014"/>
    <x v="0"/>
    <x v="6"/>
    <x v="268"/>
    <x v="11"/>
    <x v="2"/>
    <x v="4"/>
    <s v="OIC Colored Binder Clips, Assorted Sizes"/>
    <n v="14.32"/>
    <n v="5"/>
    <n v="5.19"/>
  </r>
  <r>
    <s v="28-07-2014"/>
    <x v="0"/>
    <x v="6"/>
    <x v="268"/>
    <x v="11"/>
    <x v="1"/>
    <x v="5"/>
    <s v="DataProducts Ampli Magnifier Task Lamp, Black,"/>
    <n v="129.88999999999999"/>
    <n v="6"/>
    <n v="12.99"/>
  </r>
  <r>
    <s v="28-07-2014"/>
    <x v="0"/>
    <x v="6"/>
    <x v="268"/>
    <x v="11"/>
    <x v="2"/>
    <x v="13"/>
    <s v="#10- 4 1/8&quot; x 9 1/2&quot; Recycled Envelopes"/>
    <n v="48.94"/>
    <n v="7"/>
    <n v="16.52"/>
  </r>
  <r>
    <s v="28-07-2016"/>
    <x v="2"/>
    <x v="6"/>
    <x v="771"/>
    <x v="10"/>
    <x v="2"/>
    <x v="4"/>
    <s v="Staples"/>
    <n v="20.440000000000001"/>
    <n v="7"/>
    <n v="9.1999999999999993"/>
  </r>
  <r>
    <s v="28-07-2016"/>
    <x v="2"/>
    <x v="6"/>
    <x v="771"/>
    <x v="10"/>
    <x v="2"/>
    <x v="3"/>
    <s v="Xerox 1889"/>
    <n v="109.92"/>
    <n v="2"/>
    <n v="53.86"/>
  </r>
  <r>
    <s v="28-07-2016"/>
    <x v="2"/>
    <x v="6"/>
    <x v="484"/>
    <x v="5"/>
    <x v="2"/>
    <x v="8"/>
    <s v="Avery 495"/>
    <n v="18.899999999999999"/>
    <n v="3"/>
    <n v="8.69"/>
  </r>
  <r>
    <s v="28-07-2016"/>
    <x v="2"/>
    <x v="6"/>
    <x v="625"/>
    <x v="13"/>
    <x v="1"/>
    <x v="16"/>
    <s v="Safco Value Mate Series Steel Bookcases, Baked Enamel Finish on Steel, Gray"/>
    <n v="177.45"/>
    <n v="5"/>
    <n v="-78.08"/>
  </r>
  <r>
    <s v="28-07-2016"/>
    <x v="2"/>
    <x v="6"/>
    <x v="625"/>
    <x v="13"/>
    <x v="2"/>
    <x v="9"/>
    <s v="GBC Ibimaster 500 Manual ProClick Binding System"/>
    <n v="1369.76"/>
    <n v="6"/>
    <n v="-913.18"/>
  </r>
  <r>
    <s v="28-07-2016"/>
    <x v="2"/>
    <x v="6"/>
    <x v="625"/>
    <x v="13"/>
    <x v="2"/>
    <x v="10"/>
    <s v="Hoover Replacement Belts For Soft Guard &amp; Commercial Ltweight Upright Vacs, 2/Pk"/>
    <n v="9.48"/>
    <n v="3"/>
    <n v="0.71"/>
  </r>
  <r>
    <s v="28-07-2016"/>
    <x v="2"/>
    <x v="6"/>
    <x v="574"/>
    <x v="4"/>
    <x v="1"/>
    <x v="5"/>
    <s v="Eldon Image Series Desk Accessories, Ebony"/>
    <n v="24.7"/>
    <n v="5"/>
    <n v="-9.8800000000000008"/>
  </r>
  <r>
    <s v="28-07-2016"/>
    <x v="2"/>
    <x v="6"/>
    <x v="574"/>
    <x v="4"/>
    <x v="1"/>
    <x v="5"/>
    <s v="Tenex Chairmat w/ Average Lip, 45&quot; x 53&quot;"/>
    <n v="302.72000000000003"/>
    <n v="5"/>
    <n v="-378.4"/>
  </r>
  <r>
    <s v="28-07-2017"/>
    <x v="3"/>
    <x v="6"/>
    <x v="410"/>
    <x v="5"/>
    <x v="2"/>
    <x v="9"/>
    <s v="Zipper Ring Binder Pockets"/>
    <n v="9.98"/>
    <n v="4"/>
    <n v="3.62"/>
  </r>
  <r>
    <s v="28-07-2017"/>
    <x v="3"/>
    <x v="6"/>
    <x v="410"/>
    <x v="5"/>
    <x v="2"/>
    <x v="6"/>
    <s v="Super Decoflex Portable Personal File"/>
    <n v="14.98"/>
    <n v="1"/>
    <n v="4.1900000000000004"/>
  </r>
  <r>
    <s v="28-07-2017"/>
    <x v="3"/>
    <x v="6"/>
    <x v="410"/>
    <x v="5"/>
    <x v="0"/>
    <x v="2"/>
    <s v="Wilson Electronics DB Pro Signal Booster"/>
    <n v="1145.5999999999999"/>
    <n v="4"/>
    <n v="100.24"/>
  </r>
  <r>
    <s v="28-08-2015"/>
    <x v="1"/>
    <x v="7"/>
    <x v="493"/>
    <x v="3"/>
    <x v="0"/>
    <x v="12"/>
    <s v="Canon Imageclass D680 Copier / Fax"/>
    <n v="2799.96"/>
    <n v="5"/>
    <n v="874.99"/>
  </r>
  <r>
    <s v="28-08-2015"/>
    <x v="1"/>
    <x v="7"/>
    <x v="695"/>
    <x v="5"/>
    <x v="2"/>
    <x v="6"/>
    <s v="Hot File 7-Pocket, Floor Stand"/>
    <n v="892.35"/>
    <n v="5"/>
    <n v="267.70999999999998"/>
  </r>
  <r>
    <s v="28-08-2015"/>
    <x v="1"/>
    <x v="7"/>
    <x v="695"/>
    <x v="5"/>
    <x v="1"/>
    <x v="16"/>
    <s v="O'Sullivan 2-Door Barrister Bookcase in Odessa Pine"/>
    <n v="307.67"/>
    <n v="2"/>
    <n v="28.96"/>
  </r>
  <r>
    <s v="28-08-2015"/>
    <x v="1"/>
    <x v="7"/>
    <x v="695"/>
    <x v="5"/>
    <x v="2"/>
    <x v="6"/>
    <s v="Carina Double Wide Media Storage Towers in Natural &amp; Black"/>
    <n v="728.82"/>
    <n v="9"/>
    <n v="29.15"/>
  </r>
  <r>
    <s v="28-08-2015"/>
    <x v="1"/>
    <x v="7"/>
    <x v="695"/>
    <x v="5"/>
    <x v="2"/>
    <x v="9"/>
    <s v="GBC Wire Binding Combs"/>
    <n v="41.36"/>
    <n v="5"/>
    <n v="13.96"/>
  </r>
  <r>
    <s v="28-08-2015"/>
    <x v="1"/>
    <x v="7"/>
    <x v="695"/>
    <x v="5"/>
    <x v="0"/>
    <x v="2"/>
    <s v="invisibleSHIELD by ZAGG Smudge-Free Screen Protector"/>
    <n v="43.18"/>
    <n v="3"/>
    <n v="15.11"/>
  </r>
  <r>
    <s v="28-08-2015"/>
    <x v="1"/>
    <x v="7"/>
    <x v="695"/>
    <x v="5"/>
    <x v="1"/>
    <x v="5"/>
    <s v="Eldon Wave Desk Accessories"/>
    <n v="4.16"/>
    <n v="2"/>
    <n v="1.75"/>
  </r>
  <r>
    <s v="28-08-2015"/>
    <x v="1"/>
    <x v="7"/>
    <x v="556"/>
    <x v="4"/>
    <x v="0"/>
    <x v="2"/>
    <s v="Mitel MiVoice 5330e IP Phone"/>
    <n v="1099.96"/>
    <n v="5"/>
    <n v="82.5"/>
  </r>
  <r>
    <s v="28-08-2015"/>
    <x v="1"/>
    <x v="7"/>
    <x v="556"/>
    <x v="4"/>
    <x v="1"/>
    <x v="7"/>
    <s v="Hon 2111 Invitation Series Straight Table"/>
    <n v="103.48"/>
    <n v="1"/>
    <n v="-16.260000000000002"/>
  </r>
  <r>
    <s v="28-08-2015"/>
    <x v="1"/>
    <x v="7"/>
    <x v="24"/>
    <x v="25"/>
    <x v="2"/>
    <x v="6"/>
    <s v="SAFCO Mobile Desk Side File, Wire Frame"/>
    <n v="470.36"/>
    <n v="11"/>
    <n v="122.29"/>
  </r>
  <r>
    <s v="28-08-2016"/>
    <x v="2"/>
    <x v="7"/>
    <x v="138"/>
    <x v="15"/>
    <x v="2"/>
    <x v="3"/>
    <s v="Wirebound Four 2-3/4 x 5 Forms per Page, 400 Sets per Book"/>
    <n v="15.48"/>
    <n v="3"/>
    <n v="5.61"/>
  </r>
  <r>
    <s v="28-08-2016"/>
    <x v="2"/>
    <x v="7"/>
    <x v="138"/>
    <x v="15"/>
    <x v="0"/>
    <x v="2"/>
    <s v="AT&amp;T 17929 Lendline Telephone"/>
    <n v="108.58"/>
    <n v="3"/>
    <n v="8.14"/>
  </r>
  <r>
    <s v="28-08-2016"/>
    <x v="2"/>
    <x v="7"/>
    <x v="717"/>
    <x v="4"/>
    <x v="2"/>
    <x v="9"/>
    <s v="Angle-D Binders with Locking Rings, Label Holders"/>
    <n v="13.14"/>
    <n v="9"/>
    <n v="-21.68"/>
  </r>
  <r>
    <s v="28-08-2016"/>
    <x v="2"/>
    <x v="7"/>
    <x v="717"/>
    <x v="4"/>
    <x v="2"/>
    <x v="9"/>
    <s v="GBC ProClick Spines for 32-Hole Punch"/>
    <n v="10.02"/>
    <n v="4"/>
    <n v="-16.54"/>
  </r>
  <r>
    <s v="28-08-2016"/>
    <x v="2"/>
    <x v="7"/>
    <x v="717"/>
    <x v="4"/>
    <x v="1"/>
    <x v="16"/>
    <s v="Sauder Camden County Collection Libraries, Planked Cherry Finish"/>
    <n v="156.37"/>
    <n v="2"/>
    <n v="-52.89"/>
  </r>
  <r>
    <s v="28-08-2016"/>
    <x v="2"/>
    <x v="7"/>
    <x v="400"/>
    <x v="18"/>
    <x v="2"/>
    <x v="9"/>
    <s v="GBC VeloBinder Strips"/>
    <n v="18.43"/>
    <n v="8"/>
    <n v="-12.29"/>
  </r>
  <r>
    <s v="28-08-2017"/>
    <x v="3"/>
    <x v="7"/>
    <x v="38"/>
    <x v="1"/>
    <x v="0"/>
    <x v="2"/>
    <s v="Anker 24W Portable Micro USB Car Charger"/>
    <n v="35.17"/>
    <n v="4"/>
    <n v="11.43"/>
  </r>
  <r>
    <s v="28-08-2017"/>
    <x v="3"/>
    <x v="7"/>
    <x v="38"/>
    <x v="1"/>
    <x v="1"/>
    <x v="7"/>
    <s v="Hon Practical Foundations 30 x 60 Training Table, Light Gray/Charcoal"/>
    <n v="1137.75"/>
    <n v="5"/>
    <n v="250.31"/>
  </r>
  <r>
    <s v="28-08-2017"/>
    <x v="3"/>
    <x v="7"/>
    <x v="38"/>
    <x v="1"/>
    <x v="2"/>
    <x v="9"/>
    <s v="GBC Standard Therm-A-Bind Covers"/>
    <n v="99.68"/>
    <n v="5"/>
    <n v="32.4"/>
  </r>
  <r>
    <s v="28-08-2017"/>
    <x v="3"/>
    <x v="7"/>
    <x v="38"/>
    <x v="1"/>
    <x v="2"/>
    <x v="11"/>
    <s v="Newell 344"/>
    <n v="5.56"/>
    <n v="2"/>
    <n v="1.45"/>
  </r>
  <r>
    <s v="28-08-2017"/>
    <x v="3"/>
    <x v="7"/>
    <x v="656"/>
    <x v="3"/>
    <x v="2"/>
    <x v="3"/>
    <s v="Xerox 4200 Series MultiUse Premium Copy Paper (20Lb. and 84 Bright)"/>
    <n v="25.34"/>
    <n v="6"/>
    <n v="7.92"/>
  </r>
  <r>
    <s v="28-08-2017"/>
    <x v="3"/>
    <x v="7"/>
    <x v="656"/>
    <x v="3"/>
    <x v="2"/>
    <x v="3"/>
    <s v="HP Office Paper (20Lb. and 87 Bright)"/>
    <n v="26.72"/>
    <n v="5"/>
    <n v="9.35"/>
  </r>
  <r>
    <s v="28-08-2017"/>
    <x v="3"/>
    <x v="7"/>
    <x v="242"/>
    <x v="0"/>
    <x v="2"/>
    <x v="15"/>
    <s v="Acme Stainless Steel Office Snips"/>
    <n v="21.81"/>
    <n v="3"/>
    <n v="5.89"/>
  </r>
  <r>
    <s v="28-08-2017"/>
    <x v="3"/>
    <x v="7"/>
    <x v="242"/>
    <x v="0"/>
    <x v="2"/>
    <x v="10"/>
    <s v="Acco 6 Outlet Guardian Premium Plus Surge Suppressor"/>
    <n v="91.6"/>
    <n v="5"/>
    <n v="26.56"/>
  </r>
  <r>
    <s v="28-09-2014"/>
    <x v="0"/>
    <x v="8"/>
    <x v="726"/>
    <x v="6"/>
    <x v="2"/>
    <x v="6"/>
    <s v="Decoflex Hanging Personal Folder File, Blue"/>
    <n v="46.26"/>
    <n v="3"/>
    <n v="12.49"/>
  </r>
  <r>
    <s v="28-09-2014"/>
    <x v="0"/>
    <x v="8"/>
    <x v="333"/>
    <x v="12"/>
    <x v="2"/>
    <x v="3"/>
    <s v="White GlueTop Scratch Pads"/>
    <n v="96.26"/>
    <n v="8"/>
    <n v="31.28"/>
  </r>
  <r>
    <s v="28-09-2014"/>
    <x v="0"/>
    <x v="8"/>
    <x v="333"/>
    <x v="12"/>
    <x v="2"/>
    <x v="3"/>
    <s v="Xerox 195"/>
    <n v="10.69"/>
    <n v="2"/>
    <n v="3.74"/>
  </r>
  <r>
    <s v="28-09-2014"/>
    <x v="0"/>
    <x v="8"/>
    <x v="175"/>
    <x v="11"/>
    <x v="1"/>
    <x v="5"/>
    <s v="Deflect-o DuraMat Antistatic Studded Beveled Mat for Medium Pile Carpeting"/>
    <n v="337.09"/>
    <n v="4"/>
    <n v="16.850000000000001"/>
  </r>
  <r>
    <s v="28-09-2015"/>
    <x v="1"/>
    <x v="8"/>
    <x v="460"/>
    <x v="5"/>
    <x v="2"/>
    <x v="10"/>
    <s v="Holmes Odor Grabber"/>
    <n v="43.26"/>
    <n v="3"/>
    <n v="14.28"/>
  </r>
  <r>
    <s v="28-09-2015"/>
    <x v="1"/>
    <x v="8"/>
    <x v="460"/>
    <x v="5"/>
    <x v="2"/>
    <x v="10"/>
    <s v="Holmes HEPA Air Purifier"/>
    <n v="43.56"/>
    <n v="2"/>
    <n v="15.25"/>
  </r>
  <r>
    <s v="28-09-2015"/>
    <x v="1"/>
    <x v="8"/>
    <x v="604"/>
    <x v="15"/>
    <x v="2"/>
    <x v="13"/>
    <s v="#10 White Business Envelopes,4 1/8 x 9 1/2"/>
    <n v="12.54"/>
    <n v="1"/>
    <n v="4.2300000000000004"/>
  </r>
  <r>
    <s v="28-09-2015"/>
    <x v="1"/>
    <x v="8"/>
    <x v="604"/>
    <x v="15"/>
    <x v="2"/>
    <x v="9"/>
    <s v="Wilson Jones Easy Flow II Sheet Lifters"/>
    <n v="1.08"/>
    <n v="2"/>
    <n v="-0.79"/>
  </r>
  <r>
    <s v="28-09-2015"/>
    <x v="1"/>
    <x v="8"/>
    <x v="604"/>
    <x v="15"/>
    <x v="2"/>
    <x v="4"/>
    <s v="Staples"/>
    <n v="4.51"/>
    <n v="3"/>
    <n v="0.85"/>
  </r>
  <r>
    <s v="28-09-2015"/>
    <x v="1"/>
    <x v="8"/>
    <x v="396"/>
    <x v="2"/>
    <x v="2"/>
    <x v="10"/>
    <s v="Fellowes Premier Superior Surge Suppressor, 10-Outlet, With Phone and Remote"/>
    <n v="293.52"/>
    <n v="6"/>
    <n v="76.319999999999993"/>
  </r>
  <r>
    <s v="28-09-2015"/>
    <x v="1"/>
    <x v="8"/>
    <x v="396"/>
    <x v="2"/>
    <x v="0"/>
    <x v="2"/>
    <s v="Nortel Meridian M3904 Professional Digital phone"/>
    <n v="307.98"/>
    <n v="2"/>
    <n v="89.31"/>
  </r>
  <r>
    <s v="28-09-2015"/>
    <x v="1"/>
    <x v="8"/>
    <x v="129"/>
    <x v="5"/>
    <x v="2"/>
    <x v="10"/>
    <s v="Acco Smartsocket Table Surge Protector, 6 Color-Coded Adapter Outlets"/>
    <n v="186.15"/>
    <n v="3"/>
    <n v="55.85"/>
  </r>
  <r>
    <s v="28-09-2015"/>
    <x v="1"/>
    <x v="8"/>
    <x v="129"/>
    <x v="5"/>
    <x v="2"/>
    <x v="9"/>
    <s v="GBC Recycled VeloBinder Covers"/>
    <n v="81.790000000000006"/>
    <n v="6"/>
    <n v="26.58"/>
  </r>
  <r>
    <s v="28-09-2015"/>
    <x v="1"/>
    <x v="8"/>
    <x v="129"/>
    <x v="5"/>
    <x v="2"/>
    <x v="15"/>
    <s v="Acme Galleria Hot Forged Steel Scissors with Colored Handles"/>
    <n v="47.19"/>
    <n v="3"/>
    <n v="13.69"/>
  </r>
  <r>
    <s v="28-09-2015"/>
    <x v="1"/>
    <x v="8"/>
    <x v="129"/>
    <x v="5"/>
    <x v="0"/>
    <x v="2"/>
    <s v="Motorola HK250 Universal Bluetooth Headset"/>
    <n v="36.78"/>
    <n v="2"/>
    <n v="-8.2799999999999994"/>
  </r>
  <r>
    <s v="28-09-2016"/>
    <x v="2"/>
    <x v="8"/>
    <x v="706"/>
    <x v="3"/>
    <x v="2"/>
    <x v="3"/>
    <s v="Xerox 1960"/>
    <n v="99.14"/>
    <n v="4"/>
    <n v="30.98"/>
  </r>
  <r>
    <s v="28-09-2017"/>
    <x v="3"/>
    <x v="8"/>
    <x v="694"/>
    <x v="4"/>
    <x v="2"/>
    <x v="15"/>
    <s v="Staple remover"/>
    <n v="1.74"/>
    <n v="1"/>
    <n v="-0.35"/>
  </r>
  <r>
    <s v="28-09-2017"/>
    <x v="3"/>
    <x v="8"/>
    <x v="240"/>
    <x v="15"/>
    <x v="1"/>
    <x v="5"/>
    <s v="Dana Halogen Swing-Arm Architect Lamp"/>
    <n v="32.78"/>
    <n v="1"/>
    <n v="3.28"/>
  </r>
  <r>
    <s v="28-09-2017"/>
    <x v="3"/>
    <x v="8"/>
    <x v="240"/>
    <x v="15"/>
    <x v="2"/>
    <x v="6"/>
    <s v="Gould Plastics 18-Pocket Panel Bin, 34w x 5-1/4d x 20-1/2h"/>
    <n v="147.18"/>
    <n v="2"/>
    <n v="-29.44"/>
  </r>
  <r>
    <s v="28-09-2017"/>
    <x v="3"/>
    <x v="8"/>
    <x v="240"/>
    <x v="15"/>
    <x v="0"/>
    <x v="0"/>
    <s v="Lenovo 17-Key USB Numeric Keypad"/>
    <n v="54.38"/>
    <n v="2"/>
    <n v="1.36"/>
  </r>
  <r>
    <s v="28-09-2017"/>
    <x v="3"/>
    <x v="8"/>
    <x v="240"/>
    <x v="15"/>
    <x v="2"/>
    <x v="9"/>
    <s v="GBC DocuBind P50 Personal Binding Machine"/>
    <n v="76.78"/>
    <n v="4"/>
    <n v="-58.86"/>
  </r>
  <r>
    <s v="28-09-2017"/>
    <x v="3"/>
    <x v="8"/>
    <x v="240"/>
    <x v="15"/>
    <x v="2"/>
    <x v="3"/>
    <s v="Xerox 1992"/>
    <n v="14.35"/>
    <n v="3"/>
    <n v="5.2"/>
  </r>
  <r>
    <s v="28-09-2017"/>
    <x v="3"/>
    <x v="8"/>
    <x v="240"/>
    <x v="15"/>
    <x v="2"/>
    <x v="10"/>
    <s v="Kensington 7 Outlet MasterPiece HOMEOFFICE Power Control Center"/>
    <n v="209.79"/>
    <n v="2"/>
    <n v="26.22"/>
  </r>
  <r>
    <s v="28-09-2017"/>
    <x v="3"/>
    <x v="8"/>
    <x v="367"/>
    <x v="5"/>
    <x v="1"/>
    <x v="5"/>
    <s v="Longer-Life Soft White Bulbs"/>
    <n v="9.24"/>
    <n v="3"/>
    <n v="4.4400000000000004"/>
  </r>
  <r>
    <s v="28-09-2017"/>
    <x v="3"/>
    <x v="8"/>
    <x v="406"/>
    <x v="11"/>
    <x v="2"/>
    <x v="3"/>
    <s v="Xerox 220"/>
    <n v="10.37"/>
    <n v="2"/>
    <n v="3.63"/>
  </r>
  <r>
    <s v="28-09-2017"/>
    <x v="3"/>
    <x v="8"/>
    <x v="360"/>
    <x v="13"/>
    <x v="2"/>
    <x v="9"/>
    <s v="GBC Standard Plastic Binding Systems Combs"/>
    <n v="2.66"/>
    <n v="1"/>
    <n v="-1.86"/>
  </r>
  <r>
    <s v="28-10-2014"/>
    <x v="0"/>
    <x v="9"/>
    <x v="493"/>
    <x v="5"/>
    <x v="2"/>
    <x v="9"/>
    <s v="Avery Non-Stick Binders"/>
    <n v="7.18"/>
    <n v="2"/>
    <n v="2.25"/>
  </r>
  <r>
    <s v="28-10-2014"/>
    <x v="0"/>
    <x v="9"/>
    <x v="493"/>
    <x v="5"/>
    <x v="2"/>
    <x v="15"/>
    <s v="Serrated Blade or Curved Handle Hand Letter Openers"/>
    <n v="6.28"/>
    <n v="2"/>
    <n v="0.06"/>
  </r>
  <r>
    <s v="28-10-2014"/>
    <x v="0"/>
    <x v="9"/>
    <x v="493"/>
    <x v="5"/>
    <x v="2"/>
    <x v="15"/>
    <s v="Premier Automatic Letter Opener"/>
    <n v="480.74"/>
    <n v="2"/>
    <n v="14.42"/>
  </r>
  <r>
    <s v="28-10-2014"/>
    <x v="0"/>
    <x v="9"/>
    <x v="493"/>
    <x v="5"/>
    <x v="1"/>
    <x v="16"/>
    <s v="O'Sullivan Living Dimensions 2-Shelf Bookcases"/>
    <n v="617"/>
    <n v="6"/>
    <n v="-36.29"/>
  </r>
  <r>
    <s v="28-10-2014"/>
    <x v="0"/>
    <x v="9"/>
    <x v="493"/>
    <x v="5"/>
    <x v="2"/>
    <x v="6"/>
    <s v="Eldon Portable Mobile Manager"/>
    <n v="141.4"/>
    <n v="5"/>
    <n v="38.18"/>
  </r>
  <r>
    <s v="28-10-2014"/>
    <x v="0"/>
    <x v="9"/>
    <x v="677"/>
    <x v="39"/>
    <x v="0"/>
    <x v="2"/>
    <s v="Digium D40 VoIP phone"/>
    <n v="257.98"/>
    <n v="2"/>
    <n v="74.81"/>
  </r>
  <r>
    <s v="28-10-2015"/>
    <x v="1"/>
    <x v="9"/>
    <x v="40"/>
    <x v="17"/>
    <x v="2"/>
    <x v="13"/>
    <s v="Laser &amp; Ink Jet Business Envelopes"/>
    <n v="10.67"/>
    <n v="1"/>
    <n v="4.91"/>
  </r>
  <r>
    <s v="28-10-2015"/>
    <x v="1"/>
    <x v="9"/>
    <x v="40"/>
    <x v="17"/>
    <x v="2"/>
    <x v="6"/>
    <s v="Portable Personal File Box"/>
    <n v="36.630000000000003"/>
    <n v="3"/>
    <n v="9.89"/>
  </r>
  <r>
    <s v="28-10-2015"/>
    <x v="1"/>
    <x v="9"/>
    <x v="40"/>
    <x v="17"/>
    <x v="1"/>
    <x v="5"/>
    <s v="Magna Visual Magnetic Picture Hangers"/>
    <n v="24.1"/>
    <n v="5"/>
    <n v="9.16"/>
  </r>
  <r>
    <s v="28-10-2015"/>
    <x v="1"/>
    <x v="9"/>
    <x v="40"/>
    <x v="17"/>
    <x v="1"/>
    <x v="5"/>
    <s v="C-Line Cubicle Keepers Polyproplyene Holder With Velcro Backings"/>
    <n v="33.11"/>
    <n v="7"/>
    <n v="12.91"/>
  </r>
  <r>
    <s v="28-10-2016"/>
    <x v="2"/>
    <x v="9"/>
    <x v="508"/>
    <x v="5"/>
    <x v="2"/>
    <x v="6"/>
    <s v="Personal Filing Tote with Lid, Black/Gray"/>
    <n v="93.06"/>
    <n v="6"/>
    <n v="26.06"/>
  </r>
  <r>
    <s v="28-10-2016"/>
    <x v="2"/>
    <x v="9"/>
    <x v="508"/>
    <x v="5"/>
    <x v="0"/>
    <x v="2"/>
    <s v="Adtran 1202752G1"/>
    <n v="302.38"/>
    <n v="3"/>
    <n v="22.68"/>
  </r>
  <r>
    <s v="28-10-2016"/>
    <x v="2"/>
    <x v="9"/>
    <x v="513"/>
    <x v="8"/>
    <x v="2"/>
    <x v="3"/>
    <s v="Xerox 223"/>
    <n v="32.4"/>
    <n v="5"/>
    <n v="15.55"/>
  </r>
  <r>
    <s v="28-10-2016"/>
    <x v="2"/>
    <x v="9"/>
    <x v="513"/>
    <x v="8"/>
    <x v="2"/>
    <x v="6"/>
    <s v="Tennsco Stur-D-Stor Boltless Shelving, 5 Shelves, 24&quot; Deep, Sand"/>
    <n v="1082.48"/>
    <n v="8"/>
    <n v="10.82"/>
  </r>
  <r>
    <s v="28-10-2016"/>
    <x v="2"/>
    <x v="9"/>
    <x v="513"/>
    <x v="8"/>
    <x v="2"/>
    <x v="3"/>
    <s v="Xerox 1939"/>
    <n v="56.91"/>
    <n v="3"/>
    <n v="27.32"/>
  </r>
  <r>
    <s v="28-10-2016"/>
    <x v="2"/>
    <x v="9"/>
    <x v="513"/>
    <x v="8"/>
    <x v="1"/>
    <x v="5"/>
    <s v="Floodlight Indoor Halogen Bulbs, 1 Bulb per Pack, 60 Watts"/>
    <n v="77.599999999999994"/>
    <n v="4"/>
    <n v="38.020000000000003"/>
  </r>
  <r>
    <s v="28-10-2016"/>
    <x v="2"/>
    <x v="9"/>
    <x v="513"/>
    <x v="8"/>
    <x v="2"/>
    <x v="9"/>
    <s v="Avery Premier Heavy-Duty Binder with Round Locking Rings"/>
    <n v="14.28"/>
    <n v="1"/>
    <n v="6.57"/>
  </r>
  <r>
    <s v="28-10-2016"/>
    <x v="2"/>
    <x v="9"/>
    <x v="567"/>
    <x v="5"/>
    <x v="2"/>
    <x v="3"/>
    <s v="Southworth Structures Collection"/>
    <n v="50.96"/>
    <n v="7"/>
    <n v="25.48"/>
  </r>
  <r>
    <s v="28-10-2016"/>
    <x v="2"/>
    <x v="9"/>
    <x v="567"/>
    <x v="5"/>
    <x v="2"/>
    <x v="9"/>
    <s v="Square Ring Data Binders, Rigid 75 Pt. Covers, 11&quot; x 14-7/8&quot;"/>
    <n v="49.54"/>
    <n v="3"/>
    <n v="17.34"/>
  </r>
  <r>
    <s v="28-10-2016"/>
    <x v="2"/>
    <x v="9"/>
    <x v="233"/>
    <x v="11"/>
    <x v="1"/>
    <x v="5"/>
    <s v="24-Hour Round Wall Clock"/>
    <n v="47.95"/>
    <n v="3"/>
    <n v="13.79"/>
  </r>
  <r>
    <s v="28-10-2016"/>
    <x v="2"/>
    <x v="9"/>
    <x v="233"/>
    <x v="11"/>
    <x v="2"/>
    <x v="9"/>
    <s v="Large Capacity Hanging Post Binders"/>
    <n v="37.43"/>
    <n v="5"/>
    <n v="-29.94"/>
  </r>
  <r>
    <s v="28-10-2016"/>
    <x v="2"/>
    <x v="9"/>
    <x v="233"/>
    <x v="11"/>
    <x v="1"/>
    <x v="5"/>
    <s v="Eldon Radial Chair Mat for Low to Medium Pile Carpets"/>
    <n v="63.97"/>
    <n v="2"/>
    <n v="0"/>
  </r>
  <r>
    <s v="28-10-2016"/>
    <x v="2"/>
    <x v="9"/>
    <x v="233"/>
    <x v="11"/>
    <x v="1"/>
    <x v="5"/>
    <s v="Howard Miller 13-1/2&quot; Diameter Rosebrook Wall Clock"/>
    <n v="165.05"/>
    <n v="3"/>
    <n v="41.26"/>
  </r>
  <r>
    <s v="28-10-2016"/>
    <x v="2"/>
    <x v="9"/>
    <x v="24"/>
    <x v="12"/>
    <x v="2"/>
    <x v="9"/>
    <s v="XtraLife ClearVue Slant-D Ring Binder, White, 3&quot;"/>
    <n v="17.62"/>
    <n v="4"/>
    <n v="-14.09"/>
  </r>
  <r>
    <s v="28-10-2016"/>
    <x v="2"/>
    <x v="9"/>
    <x v="170"/>
    <x v="11"/>
    <x v="2"/>
    <x v="9"/>
    <s v="Canvas Sectional Post Binders"/>
    <n v="38.19"/>
    <n v="5"/>
    <n v="-26.73"/>
  </r>
  <r>
    <s v="28-10-2016"/>
    <x v="2"/>
    <x v="9"/>
    <x v="687"/>
    <x v="2"/>
    <x v="2"/>
    <x v="11"/>
    <s v="BIC Brite Liner Highlighters"/>
    <n v="12.42"/>
    <n v="3"/>
    <n v="5.22"/>
  </r>
  <r>
    <s v="28-10-2016"/>
    <x v="2"/>
    <x v="9"/>
    <x v="708"/>
    <x v="2"/>
    <x v="1"/>
    <x v="5"/>
    <s v="Tenex Chairmat w/ Average Lip, 45&quot; x 53&quot;"/>
    <n v="756.8"/>
    <n v="5"/>
    <n v="75.680000000000007"/>
  </r>
  <r>
    <s v="28-10-2017"/>
    <x v="3"/>
    <x v="9"/>
    <x v="413"/>
    <x v="2"/>
    <x v="2"/>
    <x v="13"/>
    <s v="Recycled Interoffice Envelopes with String and Button Closure, 10 x 13"/>
    <n v="47.98"/>
    <n v="2"/>
    <n v="23.99"/>
  </r>
  <r>
    <s v="28-10-2017"/>
    <x v="3"/>
    <x v="9"/>
    <x v="145"/>
    <x v="4"/>
    <x v="0"/>
    <x v="0"/>
    <s v="Imation 8gb Micro Traveldrive Usb 2.0 Flash Drive"/>
    <n v="24"/>
    <n v="2"/>
    <n v="-2.7"/>
  </r>
  <r>
    <s v="28-10-2017"/>
    <x v="3"/>
    <x v="9"/>
    <x v="145"/>
    <x v="4"/>
    <x v="2"/>
    <x v="3"/>
    <s v="Xerox 21"/>
    <n v="15.55"/>
    <n v="3"/>
    <n v="5.44"/>
  </r>
  <r>
    <s v="28-10-2017"/>
    <x v="3"/>
    <x v="9"/>
    <x v="145"/>
    <x v="4"/>
    <x v="0"/>
    <x v="0"/>
    <s v="Logitech Desktop MK120 Mouse and keyboard Combo"/>
    <n v="26.18"/>
    <n v="2"/>
    <n v="-3.27"/>
  </r>
  <r>
    <s v="28-10-2017"/>
    <x v="3"/>
    <x v="9"/>
    <x v="644"/>
    <x v="12"/>
    <x v="1"/>
    <x v="5"/>
    <s v="Computer Room Manger, 14&quot;"/>
    <n v="77.95"/>
    <n v="3"/>
    <n v="15.59"/>
  </r>
  <r>
    <s v="28-10-2017"/>
    <x v="3"/>
    <x v="9"/>
    <x v="644"/>
    <x v="12"/>
    <x v="2"/>
    <x v="6"/>
    <s v="Gould Plastics 18-Pocket Panel Bin, 34w x 5-1/4d x 20-1/2h"/>
    <n v="147.18"/>
    <n v="2"/>
    <n v="-29.44"/>
  </r>
  <r>
    <s v="28-10-2017"/>
    <x v="3"/>
    <x v="9"/>
    <x v="644"/>
    <x v="12"/>
    <x v="2"/>
    <x v="3"/>
    <s v="Xerox 1936"/>
    <n v="47.95"/>
    <n v="3"/>
    <n v="16.18"/>
  </r>
  <r>
    <s v="28-10-2017"/>
    <x v="3"/>
    <x v="9"/>
    <x v="678"/>
    <x v="6"/>
    <x v="2"/>
    <x v="8"/>
    <s v="Avery 519"/>
    <n v="21.93"/>
    <n v="3"/>
    <n v="10.31"/>
  </r>
  <r>
    <s v="28-11-2014"/>
    <x v="0"/>
    <x v="10"/>
    <x v="701"/>
    <x v="34"/>
    <x v="2"/>
    <x v="11"/>
    <s v="Newell 331"/>
    <n v="14.67"/>
    <n v="3"/>
    <n v="3.96"/>
  </r>
  <r>
    <s v="28-11-2014"/>
    <x v="0"/>
    <x v="10"/>
    <x v="566"/>
    <x v="2"/>
    <x v="2"/>
    <x v="9"/>
    <s v="GBC Standard Recycled Report Covers, Clear Plastic Sheets"/>
    <n v="17.25"/>
    <n v="2"/>
    <n v="6.04"/>
  </r>
  <r>
    <s v="28-11-2014"/>
    <x v="0"/>
    <x v="10"/>
    <x v="183"/>
    <x v="29"/>
    <x v="1"/>
    <x v="5"/>
    <s v="Eldon Cleatmat Plus Chair Mats for High Pile Carpets"/>
    <n v="397.6"/>
    <n v="5"/>
    <n v="43.74"/>
  </r>
  <r>
    <s v="28-11-2014"/>
    <x v="0"/>
    <x v="10"/>
    <x v="183"/>
    <x v="29"/>
    <x v="2"/>
    <x v="3"/>
    <s v="Xerox 1933"/>
    <n v="85.96"/>
    <n v="7"/>
    <n v="40.4"/>
  </r>
  <r>
    <s v="28-11-2014"/>
    <x v="0"/>
    <x v="10"/>
    <x v="183"/>
    <x v="29"/>
    <x v="2"/>
    <x v="11"/>
    <s v="Crayola Colored Pencils"/>
    <n v="13.12"/>
    <n v="4"/>
    <n v="4.33"/>
  </r>
  <r>
    <s v="28-11-2014"/>
    <x v="0"/>
    <x v="10"/>
    <x v="183"/>
    <x v="29"/>
    <x v="2"/>
    <x v="9"/>
    <s v="GBC Twin Loop Wire Binding Elements, 9/16&quot; Spine, Black"/>
    <n v="45.66"/>
    <n v="3"/>
    <n v="22.37"/>
  </r>
  <r>
    <s v="28-11-2014"/>
    <x v="0"/>
    <x v="10"/>
    <x v="305"/>
    <x v="5"/>
    <x v="2"/>
    <x v="15"/>
    <s v="Staple remover"/>
    <n v="7.36"/>
    <n v="2"/>
    <n v="0.15"/>
  </r>
  <r>
    <s v="28-11-2014"/>
    <x v="0"/>
    <x v="10"/>
    <x v="305"/>
    <x v="5"/>
    <x v="2"/>
    <x v="8"/>
    <s v="Avery 489"/>
    <n v="41.4"/>
    <n v="4"/>
    <n v="19.87"/>
  </r>
  <r>
    <s v="28-11-2014"/>
    <x v="0"/>
    <x v="10"/>
    <x v="305"/>
    <x v="5"/>
    <x v="1"/>
    <x v="16"/>
    <s v="Sauder Camden County Barrister Bookcase, Planked Cherry Finish"/>
    <n v="411.33"/>
    <n v="4"/>
    <n v="-4.84"/>
  </r>
  <r>
    <s v="28-11-2014"/>
    <x v="0"/>
    <x v="10"/>
    <x v="354"/>
    <x v="5"/>
    <x v="2"/>
    <x v="10"/>
    <s v="Acco 6 Outlet Guardian Premium Surge Suppressor"/>
    <n v="43.68"/>
    <n v="3"/>
    <n v="11.79"/>
  </r>
  <r>
    <s v="28-11-2014"/>
    <x v="0"/>
    <x v="10"/>
    <x v="354"/>
    <x v="5"/>
    <x v="0"/>
    <x v="0"/>
    <s v="Micropad Numeric Keypads"/>
    <n v="139.93"/>
    <n v="7"/>
    <n v="34.979999999999997"/>
  </r>
  <r>
    <s v="28-11-2014"/>
    <x v="0"/>
    <x v="10"/>
    <x v="452"/>
    <x v="4"/>
    <x v="0"/>
    <x v="14"/>
    <s v="StarTech.com 10/100 VDSL2 Ethernet Extender Kit"/>
    <n v="998.85"/>
    <n v="5"/>
    <n v="-199.77"/>
  </r>
  <r>
    <s v="28-11-2014"/>
    <x v="0"/>
    <x v="10"/>
    <x v="98"/>
    <x v="33"/>
    <x v="2"/>
    <x v="13"/>
    <s v="Laser &amp; Ink Jet Business Envelopes"/>
    <n v="64.02"/>
    <n v="6"/>
    <n v="29.45"/>
  </r>
  <r>
    <s v="28-11-2015"/>
    <x v="1"/>
    <x v="10"/>
    <x v="746"/>
    <x v="3"/>
    <x v="1"/>
    <x v="5"/>
    <s v="Eldon 100 Class Desk Accessories"/>
    <n v="12.13"/>
    <n v="9"/>
    <n v="-8.49"/>
  </r>
  <r>
    <s v="28-11-2015"/>
    <x v="1"/>
    <x v="10"/>
    <x v="746"/>
    <x v="3"/>
    <x v="2"/>
    <x v="6"/>
    <s v="Belkin 19&quot; Vented Equipment Shelf, Black"/>
    <n v="82.37"/>
    <n v="2"/>
    <n v="-19.559999999999999"/>
  </r>
  <r>
    <s v="28-11-2015"/>
    <x v="1"/>
    <x v="10"/>
    <x v="746"/>
    <x v="3"/>
    <x v="2"/>
    <x v="6"/>
    <s v="Tenex Personal Project File with Scoop Front Design, Black"/>
    <n v="53.92"/>
    <n v="5"/>
    <n v="4.04"/>
  </r>
  <r>
    <s v="28-11-2015"/>
    <x v="1"/>
    <x v="10"/>
    <x v="746"/>
    <x v="3"/>
    <x v="0"/>
    <x v="2"/>
    <s v="Logitech Mobile Speakerphone P710e - speaker phone"/>
    <n v="647.9"/>
    <n v="6"/>
    <n v="56.69"/>
  </r>
  <r>
    <s v="28-11-2015"/>
    <x v="1"/>
    <x v="10"/>
    <x v="497"/>
    <x v="3"/>
    <x v="1"/>
    <x v="5"/>
    <s v="Eldon &quot;L&quot; Workstation Diamond Chairmat"/>
    <n v="151.96"/>
    <n v="5"/>
    <n v="-182.35"/>
  </r>
  <r>
    <s v="28-11-2015"/>
    <x v="1"/>
    <x v="10"/>
    <x v="717"/>
    <x v="2"/>
    <x v="1"/>
    <x v="5"/>
    <s v="Tenex Contemporary Contur Chairmats for Low and Medium Pile Carpet, Computer, 39&quot; x 49&quot;"/>
    <n v="322.58999999999997"/>
    <n v="3"/>
    <n v="64.52"/>
  </r>
  <r>
    <s v="28-11-2015"/>
    <x v="1"/>
    <x v="10"/>
    <x v="754"/>
    <x v="2"/>
    <x v="1"/>
    <x v="5"/>
    <s v="Executive Impressions 14&quot; Two-Color Numerals Wall Clock"/>
    <n v="68.16"/>
    <n v="3"/>
    <n v="27.95"/>
  </r>
  <r>
    <s v="28-11-2015"/>
    <x v="1"/>
    <x v="10"/>
    <x v="754"/>
    <x v="2"/>
    <x v="2"/>
    <x v="13"/>
    <s v="Staple envelope"/>
    <n v="62.24"/>
    <n v="8"/>
    <n v="29.25"/>
  </r>
  <r>
    <s v="28-11-2015"/>
    <x v="1"/>
    <x v="10"/>
    <x v="501"/>
    <x v="4"/>
    <x v="2"/>
    <x v="3"/>
    <s v="Xerox 1941"/>
    <n v="335.52"/>
    <n v="4"/>
    <n v="117.43"/>
  </r>
  <r>
    <s v="28-11-2015"/>
    <x v="1"/>
    <x v="10"/>
    <x v="581"/>
    <x v="35"/>
    <x v="2"/>
    <x v="11"/>
    <s v="BIC Brite Liner Highlighters"/>
    <n v="8.2799999999999994"/>
    <n v="2"/>
    <n v="3.48"/>
  </r>
  <r>
    <s v="28-11-2015"/>
    <x v="1"/>
    <x v="10"/>
    <x v="71"/>
    <x v="5"/>
    <x v="2"/>
    <x v="10"/>
    <s v="Holmes Visible Mist Ultrasonic Humidifier with 2.3-Gallon Output per Day, Replacement Filter"/>
    <n v="45.28"/>
    <n v="4"/>
    <n v="15.4"/>
  </r>
  <r>
    <s v="28-11-2015"/>
    <x v="1"/>
    <x v="10"/>
    <x v="512"/>
    <x v="18"/>
    <x v="1"/>
    <x v="5"/>
    <s v="Seth Thomas 13 1/2&quot; Wall Clock"/>
    <n v="71.12"/>
    <n v="5"/>
    <n v="9.7799999999999994"/>
  </r>
  <r>
    <s v="28-11-2015"/>
    <x v="1"/>
    <x v="10"/>
    <x v="512"/>
    <x v="18"/>
    <x v="2"/>
    <x v="4"/>
    <s v="Staples"/>
    <n v="3.01"/>
    <n v="2"/>
    <n v="0.56000000000000005"/>
  </r>
  <r>
    <s v="28-11-2016"/>
    <x v="2"/>
    <x v="10"/>
    <x v="787"/>
    <x v="25"/>
    <x v="2"/>
    <x v="9"/>
    <s v="Avery Poly Binder Pockets"/>
    <n v="7.16"/>
    <n v="2"/>
    <n v="3.44"/>
  </r>
  <r>
    <s v="28-11-2016"/>
    <x v="2"/>
    <x v="10"/>
    <x v="252"/>
    <x v="11"/>
    <x v="2"/>
    <x v="9"/>
    <s v="ACCOHIDE Binder by Acco"/>
    <n v="7.43"/>
    <n v="6"/>
    <n v="-5.7"/>
  </r>
  <r>
    <s v="28-11-2016"/>
    <x v="2"/>
    <x v="10"/>
    <x v="559"/>
    <x v="19"/>
    <x v="1"/>
    <x v="1"/>
    <s v="Global Push Button Manager's Chair, Indigo"/>
    <n v="182.67"/>
    <n v="3"/>
    <n v="52.97"/>
  </r>
  <r>
    <s v="28-11-2016"/>
    <x v="2"/>
    <x v="10"/>
    <x v="559"/>
    <x v="19"/>
    <x v="0"/>
    <x v="0"/>
    <s v="Kingston Digital DataTraveler 32GB USB 2.0"/>
    <n v="101.7"/>
    <n v="6"/>
    <n v="6.1"/>
  </r>
  <r>
    <s v="28-11-2016"/>
    <x v="2"/>
    <x v="10"/>
    <x v="559"/>
    <x v="19"/>
    <x v="2"/>
    <x v="6"/>
    <s v="Tennsco Single-Tier Lockers"/>
    <n v="1126.02"/>
    <n v="3"/>
    <n v="56.3"/>
  </r>
  <r>
    <s v="28-11-2016"/>
    <x v="2"/>
    <x v="10"/>
    <x v="559"/>
    <x v="19"/>
    <x v="2"/>
    <x v="6"/>
    <s v="24 Capacity Maxi Data Binder Racks, Pearl"/>
    <n v="1263.3"/>
    <n v="6"/>
    <n v="315.83"/>
  </r>
  <r>
    <s v="28-11-2016"/>
    <x v="2"/>
    <x v="10"/>
    <x v="385"/>
    <x v="13"/>
    <x v="0"/>
    <x v="2"/>
    <s v="Wireless Extenders zBoost YX545 SOHO Signal Booster"/>
    <n v="340.18"/>
    <n v="3"/>
    <n v="-73.709999999999994"/>
  </r>
  <r>
    <s v="28-11-2016"/>
    <x v="2"/>
    <x v="10"/>
    <x v="385"/>
    <x v="13"/>
    <x v="2"/>
    <x v="4"/>
    <s v="Translucent Push Pins by OIC"/>
    <n v="12.67"/>
    <n v="8"/>
    <n v="2.69"/>
  </r>
  <r>
    <s v="28-11-2016"/>
    <x v="2"/>
    <x v="10"/>
    <x v="385"/>
    <x v="13"/>
    <x v="2"/>
    <x v="9"/>
    <s v="GBC Plasticlear Binding Covers"/>
    <n v="6.89"/>
    <n v="2"/>
    <n v="-5.05"/>
  </r>
  <r>
    <s v="28-11-2016"/>
    <x v="2"/>
    <x v="10"/>
    <x v="385"/>
    <x v="13"/>
    <x v="2"/>
    <x v="6"/>
    <s v="Tennsco Commercial Shelving"/>
    <n v="32.54"/>
    <n v="2"/>
    <n v="-7.73"/>
  </r>
  <r>
    <s v="28-11-2016"/>
    <x v="2"/>
    <x v="10"/>
    <x v="385"/>
    <x v="13"/>
    <x v="1"/>
    <x v="1"/>
    <s v="Situations Contoured Folding Chairs, 4/Set"/>
    <n v="347.8"/>
    <n v="7"/>
    <n v="-24.84"/>
  </r>
  <r>
    <s v="28-11-2017"/>
    <x v="3"/>
    <x v="10"/>
    <x v="79"/>
    <x v="13"/>
    <x v="1"/>
    <x v="5"/>
    <s v="Deflect-o RollaMat Studded, Beveled Mat for Medium Pile Carpeting"/>
    <n v="516.49"/>
    <n v="7"/>
    <n v="-12.91"/>
  </r>
  <r>
    <s v="28-11-2017"/>
    <x v="3"/>
    <x v="10"/>
    <x v="79"/>
    <x v="13"/>
    <x v="1"/>
    <x v="5"/>
    <s v="Luxo Professional Fluorescent Magnifier Lamp with Clamp-Mount Base"/>
    <n v="1007.23"/>
    <n v="6"/>
    <n v="75.540000000000006"/>
  </r>
  <r>
    <s v="28-11-2017"/>
    <x v="3"/>
    <x v="10"/>
    <x v="79"/>
    <x v="13"/>
    <x v="1"/>
    <x v="7"/>
    <s v="Riverside Furniture Oval Coffee Table, Oval End Table, End Table with Drawer"/>
    <n v="2065.3200000000002"/>
    <n v="12"/>
    <n v="-619.6"/>
  </r>
  <r>
    <s v="28-11-2017"/>
    <x v="3"/>
    <x v="10"/>
    <x v="79"/>
    <x v="13"/>
    <x v="2"/>
    <x v="3"/>
    <s v="Xerox 210"/>
    <n v="15.55"/>
    <n v="3"/>
    <n v="5.44"/>
  </r>
  <r>
    <s v="28-11-2017"/>
    <x v="3"/>
    <x v="10"/>
    <x v="79"/>
    <x v="13"/>
    <x v="2"/>
    <x v="3"/>
    <s v="Xerox 4200 Series MultiUse Premium Copy Paper (20Lb. and 84 Bright)"/>
    <n v="25.34"/>
    <n v="6"/>
    <n v="7.92"/>
  </r>
  <r>
    <s v="28-11-2017"/>
    <x v="3"/>
    <x v="10"/>
    <x v="733"/>
    <x v="15"/>
    <x v="2"/>
    <x v="3"/>
    <s v="Eaton Premium Continuous-Feed Paper, 25% Cotton, Letter Size, White, 1000 Shts/Box"/>
    <n v="88.77"/>
    <n v="2"/>
    <n v="31.07"/>
  </r>
  <r>
    <s v="28-11-2017"/>
    <x v="3"/>
    <x v="10"/>
    <x v="28"/>
    <x v="2"/>
    <x v="0"/>
    <x v="2"/>
    <s v="Google Nexus 5"/>
    <n v="1979.89"/>
    <n v="11"/>
    <n v="494.97"/>
  </r>
  <r>
    <s v="28-11-2017"/>
    <x v="3"/>
    <x v="10"/>
    <x v="28"/>
    <x v="2"/>
    <x v="2"/>
    <x v="13"/>
    <s v="Blue String-Tie &amp; Button Interoffice Envelopes, 10 x 13"/>
    <n v="79.959999999999994"/>
    <n v="2"/>
    <n v="35.979999999999997"/>
  </r>
  <r>
    <s v="28-11-2017"/>
    <x v="3"/>
    <x v="10"/>
    <x v="589"/>
    <x v="24"/>
    <x v="2"/>
    <x v="11"/>
    <s v="BIC Brite Liner Grip Highlighters"/>
    <n v="1.64"/>
    <n v="1"/>
    <n v="0.74"/>
  </r>
  <r>
    <s v="28-11-2017"/>
    <x v="3"/>
    <x v="10"/>
    <x v="589"/>
    <x v="24"/>
    <x v="1"/>
    <x v="5"/>
    <s v="Luxo Professional Fluorescent Magnifier Lamp with Clamp-Mount Base"/>
    <n v="1049.2"/>
    <n v="5"/>
    <n v="272.79000000000002"/>
  </r>
  <r>
    <s v="28-11-2017"/>
    <x v="3"/>
    <x v="10"/>
    <x v="589"/>
    <x v="24"/>
    <x v="1"/>
    <x v="5"/>
    <s v="Eldon Image Series Desk Accessories, Burgundy"/>
    <n v="20.9"/>
    <n v="5"/>
    <n v="7.52"/>
  </r>
  <r>
    <s v="28-11-2017"/>
    <x v="3"/>
    <x v="10"/>
    <x v="170"/>
    <x v="5"/>
    <x v="2"/>
    <x v="8"/>
    <s v="Round Specialty Laser Printer Labels"/>
    <n v="62.65"/>
    <n v="5"/>
    <n v="29.45"/>
  </r>
  <r>
    <s v="28-12-2014"/>
    <x v="0"/>
    <x v="11"/>
    <x v="406"/>
    <x v="13"/>
    <x v="2"/>
    <x v="11"/>
    <s v="Boston School Pro Electric Pencil Sharpener, 1670"/>
    <n v="99.14"/>
    <n v="4"/>
    <n v="8.67"/>
  </r>
  <r>
    <s v="28-12-2014"/>
    <x v="0"/>
    <x v="11"/>
    <x v="252"/>
    <x v="6"/>
    <x v="2"/>
    <x v="10"/>
    <s v="Hoover Upright Vacuum With Dirt Cup"/>
    <n v="1737.18"/>
    <n v="6"/>
    <n v="503.78"/>
  </r>
  <r>
    <s v="28-12-2014"/>
    <x v="0"/>
    <x v="11"/>
    <x v="252"/>
    <x v="6"/>
    <x v="2"/>
    <x v="6"/>
    <s v="Fellowes Strictly Business Drawer File, Letter/Legal Size"/>
    <n v="704.25"/>
    <n v="5"/>
    <n v="84.51"/>
  </r>
  <r>
    <s v="28-12-2014"/>
    <x v="0"/>
    <x v="11"/>
    <x v="252"/>
    <x v="6"/>
    <x v="2"/>
    <x v="3"/>
    <s v="Xerox 1906"/>
    <n v="141.76"/>
    <n v="4"/>
    <n v="66.63"/>
  </r>
  <r>
    <s v="28-12-2014"/>
    <x v="0"/>
    <x v="11"/>
    <x v="148"/>
    <x v="5"/>
    <x v="2"/>
    <x v="6"/>
    <s v="Carina Mini System Audio Rack, Model AR050B"/>
    <n v="998.82"/>
    <n v="9"/>
    <n v="29.96"/>
  </r>
  <r>
    <s v="28-12-2014"/>
    <x v="0"/>
    <x v="11"/>
    <x v="148"/>
    <x v="5"/>
    <x v="2"/>
    <x v="15"/>
    <s v="Acme Box Cutter Scissors"/>
    <n v="51.15"/>
    <n v="5"/>
    <n v="13.3"/>
  </r>
  <r>
    <s v="28-12-2015"/>
    <x v="1"/>
    <x v="11"/>
    <x v="328"/>
    <x v="13"/>
    <x v="0"/>
    <x v="0"/>
    <s v="Lenovo 17-Key USB Numeric Keypad"/>
    <n v="54.38"/>
    <n v="2"/>
    <n v="1.36"/>
  </r>
  <r>
    <s v="28-12-2015"/>
    <x v="1"/>
    <x v="11"/>
    <x v="647"/>
    <x v="3"/>
    <x v="2"/>
    <x v="6"/>
    <s v="Tenex Personal Filing Tote With Secure Closure Lid, Black/Frost"/>
    <n v="24.82"/>
    <n v="2"/>
    <n v="1.55"/>
  </r>
  <r>
    <s v="28-12-2017"/>
    <x v="3"/>
    <x v="11"/>
    <x v="445"/>
    <x v="5"/>
    <x v="2"/>
    <x v="6"/>
    <s v="Adjustable Depth Letter/Legal Cart"/>
    <n v="725.84"/>
    <n v="4"/>
    <n v="210.49"/>
  </r>
  <r>
    <s v="28-12-2017"/>
    <x v="3"/>
    <x v="11"/>
    <x v="399"/>
    <x v="2"/>
    <x v="2"/>
    <x v="8"/>
    <s v="Avery 473"/>
    <n v="72.45"/>
    <n v="7"/>
    <n v="34.78"/>
  </r>
  <r>
    <s v="28-12-2017"/>
    <x v="3"/>
    <x v="11"/>
    <x v="399"/>
    <x v="2"/>
    <x v="2"/>
    <x v="4"/>
    <s v="OIC Bulk Pack Metal Binder Clips"/>
    <n v="13.96"/>
    <n v="4"/>
    <n v="6.42"/>
  </r>
  <r>
    <s v="28-12-2017"/>
    <x v="3"/>
    <x v="11"/>
    <x v="399"/>
    <x v="2"/>
    <x v="2"/>
    <x v="9"/>
    <s v="Storex Dura Pro Binders"/>
    <n v="33.26"/>
    <n v="7"/>
    <n v="11.23"/>
  </r>
  <r>
    <s v="28-12-2017"/>
    <x v="3"/>
    <x v="11"/>
    <x v="399"/>
    <x v="2"/>
    <x v="0"/>
    <x v="2"/>
    <s v="Cush Cases Heavy Duty Rugged Cover Case for Samsung Galaxy S5 - Purple"/>
    <n v="14.85"/>
    <n v="3"/>
    <n v="4.01"/>
  </r>
  <r>
    <s v="28-12-2017"/>
    <x v="3"/>
    <x v="11"/>
    <x v="769"/>
    <x v="4"/>
    <x v="2"/>
    <x v="11"/>
    <s v="Stanley Bostitch Contemporary Electric Pencil Sharpeners"/>
    <n v="27.17"/>
    <n v="2"/>
    <n v="2.72"/>
  </r>
  <r>
    <s v="28-12-2017"/>
    <x v="3"/>
    <x v="11"/>
    <x v="769"/>
    <x v="4"/>
    <x v="1"/>
    <x v="16"/>
    <s v="Bush Westfield Collection Bookcases, Medium Cherry Finish"/>
    <n v="78.849999999999994"/>
    <n v="2"/>
    <n v="-11.6"/>
  </r>
  <r>
    <s v="28-12-2017"/>
    <x v="3"/>
    <x v="11"/>
    <x v="391"/>
    <x v="1"/>
    <x v="1"/>
    <x v="5"/>
    <s v="3M Hangers With Command Adhesive"/>
    <n v="7.4"/>
    <n v="2"/>
    <n v="3.03"/>
  </r>
  <r>
    <s v="28-12-2017"/>
    <x v="3"/>
    <x v="11"/>
    <x v="202"/>
    <x v="26"/>
    <x v="2"/>
    <x v="6"/>
    <s v="Carina Double Wide Media Storage Towers in Natural &amp; Black"/>
    <n v="64.78"/>
    <n v="1"/>
    <n v="-12.96"/>
  </r>
  <r>
    <s v="28-12-2017"/>
    <x v="3"/>
    <x v="11"/>
    <x v="626"/>
    <x v="15"/>
    <x v="2"/>
    <x v="9"/>
    <s v="Avery Reinforcements for Hole-Punch Pages"/>
    <n v="1.19"/>
    <n v="2"/>
    <n v="-0.99"/>
  </r>
  <r>
    <s v="28-12-2017"/>
    <x v="3"/>
    <x v="11"/>
    <x v="544"/>
    <x v="5"/>
    <x v="1"/>
    <x v="1"/>
    <s v="Novimex Turbo Task Chair"/>
    <n v="340.7"/>
    <n v="6"/>
    <n v="-34.07"/>
  </r>
  <r>
    <s v="28-12-2017"/>
    <x v="3"/>
    <x v="11"/>
    <x v="413"/>
    <x v="3"/>
    <x v="2"/>
    <x v="9"/>
    <s v="Computer Printout Index Tabs"/>
    <n v="1.68"/>
    <n v="5"/>
    <n v="-2.69"/>
  </r>
  <r>
    <s v="28-12-2017"/>
    <x v="3"/>
    <x v="11"/>
    <x v="413"/>
    <x v="3"/>
    <x v="1"/>
    <x v="5"/>
    <s v="G.E. Longer-Life Indoor Recessed Floodlight Bulbs"/>
    <n v="7.97"/>
    <n v="3"/>
    <n v="-2.39"/>
  </r>
  <r>
    <s v="28-12-2017"/>
    <x v="3"/>
    <x v="11"/>
    <x v="413"/>
    <x v="3"/>
    <x v="1"/>
    <x v="1"/>
    <s v="Padded Folding Chairs, Black, 4/Carton"/>
    <n v="113.37"/>
    <n v="2"/>
    <n v="-3.24"/>
  </r>
  <r>
    <s v="28-12-2017"/>
    <x v="3"/>
    <x v="11"/>
    <x v="413"/>
    <x v="3"/>
    <x v="1"/>
    <x v="5"/>
    <s v="3M Hangers With Command Adhesive"/>
    <n v="2.96"/>
    <n v="2"/>
    <n v="-1.41"/>
  </r>
  <r>
    <s v="28-12-2017"/>
    <x v="3"/>
    <x v="11"/>
    <x v="351"/>
    <x v="48"/>
    <x v="2"/>
    <x v="11"/>
    <s v="Staples in misc. colors"/>
    <n v="2.48"/>
    <n v="1"/>
    <n v="0.87"/>
  </r>
  <r>
    <s v="28-12-2017"/>
    <x v="3"/>
    <x v="11"/>
    <x v="351"/>
    <x v="48"/>
    <x v="2"/>
    <x v="9"/>
    <s v="Wilson Jones Impact Binders"/>
    <n v="25.9"/>
    <n v="5"/>
    <n v="12.69"/>
  </r>
  <r>
    <s v="28-12-2017"/>
    <x v="3"/>
    <x v="11"/>
    <x v="674"/>
    <x v="35"/>
    <x v="2"/>
    <x v="6"/>
    <s v="Eldon Mobile Mega Data Cart  Mega Stackable  Add-On Trays"/>
    <n v="118.25"/>
    <n v="5"/>
    <n v="34.29"/>
  </r>
  <r>
    <s v="28-12-2017"/>
    <x v="3"/>
    <x v="11"/>
    <x v="674"/>
    <x v="35"/>
    <x v="2"/>
    <x v="3"/>
    <s v="Xerox 1953"/>
    <n v="4.28"/>
    <n v="1"/>
    <n v="1.93"/>
  </r>
  <r>
    <s v="29-01-2017"/>
    <x v="3"/>
    <x v="0"/>
    <x v="492"/>
    <x v="3"/>
    <x v="2"/>
    <x v="9"/>
    <s v="GBC Clear Cover, 8-1/2 x 11, unpunched, 25 covers per pack"/>
    <n v="12.13"/>
    <n v="4"/>
    <n v="-20.62"/>
  </r>
  <r>
    <s v="29-01-2017"/>
    <x v="3"/>
    <x v="0"/>
    <x v="216"/>
    <x v="5"/>
    <x v="2"/>
    <x v="11"/>
    <s v="Newell 339"/>
    <n v="8.34"/>
    <n v="3"/>
    <n v="2.17"/>
  </r>
  <r>
    <s v="29-01-2017"/>
    <x v="3"/>
    <x v="0"/>
    <x v="216"/>
    <x v="5"/>
    <x v="2"/>
    <x v="15"/>
    <s v="Acme Office Executive Series Stainless Steel Trimmers"/>
    <n v="8.57"/>
    <n v="1"/>
    <n v="2.23"/>
  </r>
  <r>
    <s v="29-01-2017"/>
    <x v="3"/>
    <x v="0"/>
    <x v="216"/>
    <x v="5"/>
    <x v="2"/>
    <x v="9"/>
    <s v="Clear Mylar Reinforcing Strips"/>
    <n v="119.62"/>
    <n v="8"/>
    <n v="40.369999999999997"/>
  </r>
  <r>
    <s v="29-01-2017"/>
    <x v="3"/>
    <x v="0"/>
    <x v="40"/>
    <x v="2"/>
    <x v="2"/>
    <x v="8"/>
    <s v="Permanent Self-Adhesive File Folder Labels for Typewriters by Universal"/>
    <n v="5.22"/>
    <n v="2"/>
    <n v="2.4"/>
  </r>
  <r>
    <s v="29-01-2017"/>
    <x v="3"/>
    <x v="0"/>
    <x v="531"/>
    <x v="13"/>
    <x v="2"/>
    <x v="11"/>
    <s v="Premium Writing Pencils, Soft, #2 by Central Association for the Blind"/>
    <n v="4.7699999999999996"/>
    <n v="2"/>
    <n v="0.48"/>
  </r>
  <r>
    <s v="29-01-2017"/>
    <x v="3"/>
    <x v="0"/>
    <x v="214"/>
    <x v="43"/>
    <x v="2"/>
    <x v="3"/>
    <s v="Xerox 1997"/>
    <n v="12.96"/>
    <n v="2"/>
    <n v="6.22"/>
  </r>
  <r>
    <s v="29-01-2017"/>
    <x v="3"/>
    <x v="0"/>
    <x v="214"/>
    <x v="43"/>
    <x v="2"/>
    <x v="3"/>
    <s v="Xerox 1887"/>
    <n v="94.85"/>
    <n v="5"/>
    <n v="45.53"/>
  </r>
  <r>
    <s v="29-01-2017"/>
    <x v="3"/>
    <x v="0"/>
    <x v="214"/>
    <x v="43"/>
    <x v="2"/>
    <x v="6"/>
    <s v="Tenex Personal Project File with Scoop Front Design, Black"/>
    <n v="13.48"/>
    <n v="1"/>
    <n v="3.5"/>
  </r>
  <r>
    <s v="29-01-2017"/>
    <x v="3"/>
    <x v="0"/>
    <x v="214"/>
    <x v="43"/>
    <x v="1"/>
    <x v="5"/>
    <s v="DAX Value U-Channel Document Frames, Easel Back"/>
    <n v="14.91"/>
    <n v="3"/>
    <n v="4.62"/>
  </r>
  <r>
    <s v="29-02-2016"/>
    <x v="2"/>
    <x v="1"/>
    <x v="366"/>
    <x v="18"/>
    <x v="2"/>
    <x v="11"/>
    <s v="Newell 34"/>
    <n v="111.1"/>
    <n v="7"/>
    <n v="8.33"/>
  </r>
  <r>
    <s v="29-03-2014"/>
    <x v="0"/>
    <x v="2"/>
    <x v="369"/>
    <x v="4"/>
    <x v="1"/>
    <x v="7"/>
    <s v="Bush Advantage Collection Racetrack Conference Table"/>
    <n v="890.84"/>
    <n v="3"/>
    <n v="-152.72"/>
  </r>
  <r>
    <s v="29-03-2015"/>
    <x v="1"/>
    <x v="2"/>
    <x v="88"/>
    <x v="11"/>
    <x v="1"/>
    <x v="1"/>
    <s v="Hon 4070 Series Pagoda Armless Upholstered Stacking Chairs"/>
    <n v="1166.92"/>
    <n v="5"/>
    <n v="131.28"/>
  </r>
  <r>
    <s v="29-03-2015"/>
    <x v="1"/>
    <x v="2"/>
    <x v="89"/>
    <x v="1"/>
    <x v="2"/>
    <x v="10"/>
    <s v="Acco 6 Outlet Guardian Premium Plus Surge Suppressor"/>
    <n v="73.28"/>
    <n v="4"/>
    <n v="21.25"/>
  </r>
  <r>
    <s v="29-03-2015"/>
    <x v="1"/>
    <x v="2"/>
    <x v="261"/>
    <x v="5"/>
    <x v="2"/>
    <x v="3"/>
    <s v="Xerox 1880"/>
    <n v="212.64"/>
    <n v="6"/>
    <n v="99.94"/>
  </r>
  <r>
    <s v="29-03-2015"/>
    <x v="1"/>
    <x v="2"/>
    <x v="261"/>
    <x v="5"/>
    <x v="2"/>
    <x v="3"/>
    <s v="Tops Wirebound Message Log Books"/>
    <n v="9.8699999999999992"/>
    <n v="3"/>
    <n v="4.54"/>
  </r>
  <r>
    <s v="29-03-2015"/>
    <x v="1"/>
    <x v="2"/>
    <x v="261"/>
    <x v="5"/>
    <x v="0"/>
    <x v="0"/>
    <s v="Memorex Froggy Flash Drive 8 GB"/>
    <n v="53.25"/>
    <n v="3"/>
    <n v="20.77"/>
  </r>
  <r>
    <s v="29-03-2015"/>
    <x v="1"/>
    <x v="2"/>
    <x v="261"/>
    <x v="5"/>
    <x v="1"/>
    <x v="5"/>
    <s v="G.E. Longer-Life Indoor Recessed Floodlight Bulbs"/>
    <n v="19.920000000000002"/>
    <n v="3"/>
    <n v="9.56"/>
  </r>
  <r>
    <s v="29-03-2015"/>
    <x v="1"/>
    <x v="2"/>
    <x v="290"/>
    <x v="20"/>
    <x v="2"/>
    <x v="11"/>
    <s v="Newell 333"/>
    <n v="5.56"/>
    <n v="2"/>
    <n v="1.45"/>
  </r>
  <r>
    <s v="29-03-2015"/>
    <x v="1"/>
    <x v="2"/>
    <x v="668"/>
    <x v="2"/>
    <x v="2"/>
    <x v="3"/>
    <s v="Ampad Gold Fibre Wirebound Steno Books, 6&quot; x 9&quot;, Gregg Ruled"/>
    <n v="17.64"/>
    <n v="4"/>
    <n v="8.11"/>
  </r>
  <r>
    <s v="29-03-2016"/>
    <x v="2"/>
    <x v="2"/>
    <x v="157"/>
    <x v="3"/>
    <x v="2"/>
    <x v="3"/>
    <s v="Computer Printout Paper with Letter-Trim Perforations"/>
    <n v="45.53"/>
    <n v="3"/>
    <n v="15.93"/>
  </r>
  <r>
    <s v="29-03-2016"/>
    <x v="2"/>
    <x v="2"/>
    <x v="157"/>
    <x v="3"/>
    <x v="1"/>
    <x v="1"/>
    <s v="Global Leather Highback Executive Chair with Pneumatic Height Adjustment, Black"/>
    <n v="844.12"/>
    <n v="6"/>
    <n v="-36.18"/>
  </r>
  <r>
    <s v="29-03-2016"/>
    <x v="2"/>
    <x v="2"/>
    <x v="157"/>
    <x v="3"/>
    <x v="0"/>
    <x v="2"/>
    <s v="Jabra BIZ 2300 Duo QD Duo Corded Headset"/>
    <n v="812.74"/>
    <n v="8"/>
    <n v="60.96"/>
  </r>
  <r>
    <s v="29-03-2016"/>
    <x v="2"/>
    <x v="2"/>
    <x v="644"/>
    <x v="2"/>
    <x v="2"/>
    <x v="3"/>
    <s v="Memo Book, 100 Message Capacity, 5 3/8 x 11"/>
    <n v="13.48"/>
    <n v="2"/>
    <n v="6.74"/>
  </r>
  <r>
    <s v="29-03-2016"/>
    <x v="2"/>
    <x v="2"/>
    <x v="644"/>
    <x v="2"/>
    <x v="2"/>
    <x v="9"/>
    <s v="Acco Four Pocket Poly Ring Binder with Label Holder, Smoke, 1&quot;"/>
    <n v="29.8"/>
    <n v="5"/>
    <n v="9.31"/>
  </r>
  <r>
    <s v="29-03-2016"/>
    <x v="2"/>
    <x v="2"/>
    <x v="644"/>
    <x v="2"/>
    <x v="1"/>
    <x v="5"/>
    <s v="Howard Miller 13-3/4&quot; Diameter Brushed Chrome Round Wall Clock"/>
    <n v="414"/>
    <n v="8"/>
    <n v="124.2"/>
  </r>
  <r>
    <s v="29-03-2016"/>
    <x v="2"/>
    <x v="2"/>
    <x v="644"/>
    <x v="2"/>
    <x v="2"/>
    <x v="9"/>
    <s v="GBC Plastic Binding Combs"/>
    <n v="41.33"/>
    <n v="7"/>
    <n v="14.98"/>
  </r>
  <r>
    <s v="29-03-2016"/>
    <x v="2"/>
    <x v="2"/>
    <x v="200"/>
    <x v="18"/>
    <x v="1"/>
    <x v="16"/>
    <s v="Bush Andora Bookcase, Maple/Graphite Gray Finish"/>
    <n v="299.98"/>
    <n v="5"/>
    <n v="-167.99"/>
  </r>
  <r>
    <s v="29-03-2016"/>
    <x v="2"/>
    <x v="2"/>
    <x v="200"/>
    <x v="18"/>
    <x v="0"/>
    <x v="2"/>
    <s v="Clearsounds A400"/>
    <n v="158.38"/>
    <n v="4"/>
    <n v="-36.950000000000003"/>
  </r>
  <r>
    <s v="29-03-2017"/>
    <x v="3"/>
    <x v="2"/>
    <x v="57"/>
    <x v="33"/>
    <x v="2"/>
    <x v="6"/>
    <s v="Adjustable Personal File Tote"/>
    <n v="81.400000000000006"/>
    <n v="5"/>
    <n v="21.16"/>
  </r>
  <r>
    <s v="29-04-2014"/>
    <x v="0"/>
    <x v="3"/>
    <x v="306"/>
    <x v="2"/>
    <x v="1"/>
    <x v="5"/>
    <s v="Dax Clear Box Frame"/>
    <n v="17.46"/>
    <n v="2"/>
    <n v="5.94"/>
  </r>
  <r>
    <s v="29-04-2014"/>
    <x v="0"/>
    <x v="3"/>
    <x v="711"/>
    <x v="30"/>
    <x v="1"/>
    <x v="1"/>
    <s v="Global Stack Chair without Arms, Black"/>
    <n v="51.96"/>
    <n v="2"/>
    <n v="12.99"/>
  </r>
  <r>
    <s v="29-04-2014"/>
    <x v="0"/>
    <x v="3"/>
    <x v="711"/>
    <x v="30"/>
    <x v="2"/>
    <x v="9"/>
    <s v="Avery Non-Stick Heavy Duty View Round Locking Ring Binders"/>
    <n v="17.940000000000001"/>
    <n v="3"/>
    <n v="8.61"/>
  </r>
  <r>
    <s v="29-04-2014"/>
    <x v="0"/>
    <x v="3"/>
    <x v="280"/>
    <x v="26"/>
    <x v="1"/>
    <x v="1"/>
    <s v="Global Leather Executive Chair"/>
    <n v="561.58000000000004"/>
    <n v="2"/>
    <n v="70.2"/>
  </r>
  <r>
    <s v="29-04-2014"/>
    <x v="0"/>
    <x v="3"/>
    <x v="280"/>
    <x v="26"/>
    <x v="2"/>
    <x v="6"/>
    <s v="2300 Heavy-Duty Transfer File Systems by Perma"/>
    <n v="99.92"/>
    <n v="5"/>
    <n v="-1.25"/>
  </r>
  <r>
    <s v="29-04-2014"/>
    <x v="0"/>
    <x v="3"/>
    <x v="534"/>
    <x v="37"/>
    <x v="0"/>
    <x v="2"/>
    <s v="Square Credit Card Reader"/>
    <n v="19.98"/>
    <n v="2"/>
    <n v="5.19"/>
  </r>
  <r>
    <s v="29-04-2015"/>
    <x v="1"/>
    <x v="3"/>
    <x v="498"/>
    <x v="13"/>
    <x v="2"/>
    <x v="3"/>
    <s v="Xerox 1949"/>
    <n v="7.97"/>
    <n v="2"/>
    <n v="2.89"/>
  </r>
  <r>
    <s v="29-04-2017"/>
    <x v="3"/>
    <x v="3"/>
    <x v="270"/>
    <x v="18"/>
    <x v="1"/>
    <x v="7"/>
    <s v="SAFCO PlanMaster Heigh-Adjustable Drafting Table Base, 43w x 30d x 30-37h, Black"/>
    <n v="1048.3499999999999"/>
    <n v="5"/>
    <n v="-69.89"/>
  </r>
  <r>
    <s v="29-04-2017"/>
    <x v="3"/>
    <x v="3"/>
    <x v="207"/>
    <x v="8"/>
    <x v="2"/>
    <x v="8"/>
    <s v="Color-Coded Legal Exhibit Labels"/>
    <n v="4.91"/>
    <n v="1"/>
    <n v="2.41"/>
  </r>
  <r>
    <s v="29-05-2015"/>
    <x v="1"/>
    <x v="4"/>
    <x v="342"/>
    <x v="1"/>
    <x v="2"/>
    <x v="3"/>
    <s v="Xerox 1894"/>
    <n v="32.4"/>
    <n v="5"/>
    <n v="15.55"/>
  </r>
  <r>
    <s v="29-05-2015"/>
    <x v="1"/>
    <x v="4"/>
    <x v="342"/>
    <x v="1"/>
    <x v="2"/>
    <x v="6"/>
    <s v="Standard Rollaway File with Lock"/>
    <n v="540.57000000000005"/>
    <n v="3"/>
    <n v="140.55000000000001"/>
  </r>
  <r>
    <s v="29-05-2015"/>
    <x v="1"/>
    <x v="4"/>
    <x v="342"/>
    <x v="1"/>
    <x v="2"/>
    <x v="9"/>
    <s v="Avery Trapezoid Extra Heavy Duty 4&quot; Binders"/>
    <n v="167.76"/>
    <n v="5"/>
    <n v="62.91"/>
  </r>
  <r>
    <s v="29-05-2015"/>
    <x v="1"/>
    <x v="4"/>
    <x v="174"/>
    <x v="18"/>
    <x v="1"/>
    <x v="5"/>
    <s v="Tensor &quot;Hersey Kiss&quot; Styled Floor Lamp"/>
    <n v="41.57"/>
    <n v="4"/>
    <n v="-4.16"/>
  </r>
  <r>
    <s v="29-05-2015"/>
    <x v="1"/>
    <x v="4"/>
    <x v="174"/>
    <x v="18"/>
    <x v="1"/>
    <x v="1"/>
    <s v="Novimex Swivel Fabric Task Chair"/>
    <n v="317.06"/>
    <n v="3"/>
    <n v="-86.06"/>
  </r>
  <r>
    <s v="29-05-2015"/>
    <x v="1"/>
    <x v="4"/>
    <x v="174"/>
    <x v="18"/>
    <x v="2"/>
    <x v="4"/>
    <s v="Ideal Clamps"/>
    <n v="8.0399999999999991"/>
    <n v="5"/>
    <n v="2.91"/>
  </r>
  <r>
    <s v="29-05-2015"/>
    <x v="1"/>
    <x v="4"/>
    <x v="345"/>
    <x v="33"/>
    <x v="2"/>
    <x v="8"/>
    <s v="Avery 476"/>
    <n v="12.39"/>
    <n v="3"/>
    <n v="5.7"/>
  </r>
  <r>
    <s v="29-05-2015"/>
    <x v="1"/>
    <x v="4"/>
    <x v="597"/>
    <x v="18"/>
    <x v="2"/>
    <x v="3"/>
    <s v="Easy-staple paper"/>
    <n v="85.06"/>
    <n v="3"/>
    <n v="28.71"/>
  </r>
  <r>
    <s v="29-05-2016"/>
    <x v="2"/>
    <x v="4"/>
    <x v="154"/>
    <x v="34"/>
    <x v="0"/>
    <x v="2"/>
    <s v="Panasonic KX-TG9471B"/>
    <n v="979.95"/>
    <n v="5"/>
    <n v="274.39"/>
  </r>
  <r>
    <s v="29-05-2016"/>
    <x v="2"/>
    <x v="4"/>
    <x v="154"/>
    <x v="34"/>
    <x v="2"/>
    <x v="9"/>
    <s v="Presstex Flexible Ring Binders"/>
    <n v="22.75"/>
    <n v="5"/>
    <n v="11.38"/>
  </r>
  <r>
    <s v="29-05-2016"/>
    <x v="2"/>
    <x v="4"/>
    <x v="514"/>
    <x v="26"/>
    <x v="2"/>
    <x v="9"/>
    <s v="GBC ProClick Spines for 32-Hole Punch"/>
    <n v="11.28"/>
    <n v="3"/>
    <n v="-8.65"/>
  </r>
  <r>
    <s v="29-05-2016"/>
    <x v="2"/>
    <x v="4"/>
    <x v="514"/>
    <x v="26"/>
    <x v="2"/>
    <x v="11"/>
    <s v="Newell 333"/>
    <n v="4.45"/>
    <n v="2"/>
    <n v="0.33"/>
  </r>
  <r>
    <s v="29-05-2016"/>
    <x v="2"/>
    <x v="4"/>
    <x v="514"/>
    <x v="26"/>
    <x v="1"/>
    <x v="5"/>
    <s v="3M Polarizing Light Filter Sleeves"/>
    <n v="44.76"/>
    <n v="3"/>
    <n v="14.55"/>
  </r>
  <r>
    <s v="29-05-2017"/>
    <x v="3"/>
    <x v="4"/>
    <x v="548"/>
    <x v="4"/>
    <x v="2"/>
    <x v="3"/>
    <s v="Xerox 1930"/>
    <n v="25.92"/>
    <n v="5"/>
    <n v="9.4"/>
  </r>
  <r>
    <s v="29-05-2017"/>
    <x v="3"/>
    <x v="4"/>
    <x v="548"/>
    <x v="4"/>
    <x v="2"/>
    <x v="6"/>
    <s v="File Shuttle I and Handi-File"/>
    <n v="53.42"/>
    <n v="3"/>
    <n v="4.67"/>
  </r>
  <r>
    <s v="29-05-2017"/>
    <x v="3"/>
    <x v="4"/>
    <x v="742"/>
    <x v="4"/>
    <x v="1"/>
    <x v="5"/>
    <s v="Eldon Executive Woodline II Cherry Finish Desk Accessories"/>
    <n v="65.42"/>
    <n v="4"/>
    <n v="-52.34"/>
  </r>
  <r>
    <s v="29-05-2017"/>
    <x v="3"/>
    <x v="4"/>
    <x v="474"/>
    <x v="27"/>
    <x v="2"/>
    <x v="4"/>
    <s v="Plymouth Boxed Rubber Bands by Plymouth"/>
    <n v="23.55"/>
    <n v="5"/>
    <n v="1.18"/>
  </r>
  <r>
    <s v="29-05-2017"/>
    <x v="3"/>
    <x v="4"/>
    <x v="709"/>
    <x v="33"/>
    <x v="2"/>
    <x v="9"/>
    <s v="Satellite Sectional Post Binders"/>
    <n v="43.41"/>
    <n v="1"/>
    <n v="19.97"/>
  </r>
  <r>
    <s v="29-05-2017"/>
    <x v="3"/>
    <x v="4"/>
    <x v="709"/>
    <x v="33"/>
    <x v="1"/>
    <x v="5"/>
    <s v="Eldon Wave Desk Accessories"/>
    <n v="6.24"/>
    <n v="3"/>
    <n v="2.62"/>
  </r>
  <r>
    <s v="29-05-2017"/>
    <x v="3"/>
    <x v="4"/>
    <x v="709"/>
    <x v="33"/>
    <x v="2"/>
    <x v="10"/>
    <s v="Hoover Commercial Lightweight Upright Vacuum with E-Z Empty Dirt Cup"/>
    <n v="465.16"/>
    <n v="2"/>
    <n v="120.94"/>
  </r>
  <r>
    <s v="29-05-2017"/>
    <x v="3"/>
    <x v="4"/>
    <x v="709"/>
    <x v="33"/>
    <x v="2"/>
    <x v="3"/>
    <s v="Adams Telephone Message Book w/Frequently-Called Numbers Space, 400 Messages per Book"/>
    <n v="7.98"/>
    <n v="1"/>
    <n v="3.99"/>
  </r>
  <r>
    <s v="29-06-2014"/>
    <x v="0"/>
    <x v="5"/>
    <x v="533"/>
    <x v="18"/>
    <x v="2"/>
    <x v="11"/>
    <s v="Dixon My First Ticonderoga Pencil, #2"/>
    <n v="32.76"/>
    <n v="7"/>
    <n v="3.69"/>
  </r>
  <r>
    <s v="29-06-2014"/>
    <x v="0"/>
    <x v="5"/>
    <x v="230"/>
    <x v="2"/>
    <x v="2"/>
    <x v="9"/>
    <s v="Wilson Jones Clip &amp; Carry Folder Binder Tool for Ring Binders, Clear"/>
    <n v="13.92"/>
    <n v="3"/>
    <n v="4.87"/>
  </r>
  <r>
    <s v="29-06-2015"/>
    <x v="1"/>
    <x v="5"/>
    <x v="78"/>
    <x v="13"/>
    <x v="1"/>
    <x v="5"/>
    <s v="Eldon Executive Woodline II Desk Accessories, Mahogany"/>
    <n v="20.100000000000001"/>
    <n v="1"/>
    <n v="1.76"/>
  </r>
  <r>
    <s v="29-06-2015"/>
    <x v="1"/>
    <x v="5"/>
    <x v="274"/>
    <x v="2"/>
    <x v="2"/>
    <x v="3"/>
    <s v="Ampad Phone Message Book, Recycled, 400 Message Capacity, 5 ¾ x 11"/>
    <n v="24.96"/>
    <n v="4"/>
    <n v="11.23"/>
  </r>
  <r>
    <s v="29-06-2015"/>
    <x v="1"/>
    <x v="5"/>
    <x v="354"/>
    <x v="2"/>
    <x v="1"/>
    <x v="1"/>
    <s v="Office Star - Mesh Screen back chair with Vinyl seat"/>
    <n v="117.88"/>
    <n v="1"/>
    <n v="1.31"/>
  </r>
  <r>
    <s v="29-06-2015"/>
    <x v="1"/>
    <x v="5"/>
    <x v="20"/>
    <x v="27"/>
    <x v="0"/>
    <x v="2"/>
    <s v="Cisco 8x8 Inc. 6753i IP Business Phone System"/>
    <n v="269.98"/>
    <n v="2"/>
    <n v="72.89"/>
  </r>
  <r>
    <s v="29-06-2016"/>
    <x v="2"/>
    <x v="5"/>
    <x v="347"/>
    <x v="29"/>
    <x v="2"/>
    <x v="6"/>
    <s v="Fellowes Bankers Box Stor/Drawer Steel Plus"/>
    <n v="191.88"/>
    <n v="6"/>
    <n v="19.190000000000001"/>
  </r>
  <r>
    <s v="29-06-2017"/>
    <x v="3"/>
    <x v="5"/>
    <x v="373"/>
    <x v="5"/>
    <x v="2"/>
    <x v="6"/>
    <s v="Tennsco 16-Compartment Lockers with Coat Rack"/>
    <n v="1295.78"/>
    <n v="2"/>
    <n v="310.99"/>
  </r>
  <r>
    <s v="29-06-2017"/>
    <x v="3"/>
    <x v="5"/>
    <x v="386"/>
    <x v="7"/>
    <x v="2"/>
    <x v="10"/>
    <s v="Belkin 325VA UPS Surge Protector, 6'"/>
    <n v="362.94"/>
    <n v="3"/>
    <n v="90.74"/>
  </r>
  <r>
    <s v="29-06-2017"/>
    <x v="3"/>
    <x v="5"/>
    <x v="386"/>
    <x v="7"/>
    <x v="2"/>
    <x v="9"/>
    <s v="Avery Binding System Hidden Tab Executive Style Index Sets"/>
    <n v="11.54"/>
    <n v="2"/>
    <n v="5.77"/>
  </r>
  <r>
    <s v="29-06-2017"/>
    <x v="3"/>
    <x v="5"/>
    <x v="189"/>
    <x v="5"/>
    <x v="2"/>
    <x v="9"/>
    <s v="Satellite Sectional Post Binders"/>
    <n v="312.55"/>
    <n v="9"/>
    <n v="101.58"/>
  </r>
  <r>
    <s v="29-06-2017"/>
    <x v="3"/>
    <x v="5"/>
    <x v="262"/>
    <x v="4"/>
    <x v="2"/>
    <x v="3"/>
    <s v="Xerox 218"/>
    <n v="5.18"/>
    <n v="1"/>
    <n v="1.81"/>
  </r>
  <r>
    <s v="29-06-2017"/>
    <x v="3"/>
    <x v="5"/>
    <x v="119"/>
    <x v="5"/>
    <x v="2"/>
    <x v="9"/>
    <s v="GBC DocuBind TL200 Manual Binding Machine"/>
    <n v="895.92"/>
    <n v="5"/>
    <n v="302.37"/>
  </r>
  <r>
    <s v="29-06-2017"/>
    <x v="3"/>
    <x v="5"/>
    <x v="119"/>
    <x v="5"/>
    <x v="2"/>
    <x v="6"/>
    <s v="Trav-L-File Heavy-Duty Shuttle II, Black"/>
    <n v="130.71"/>
    <n v="3"/>
    <n v="39.21"/>
  </r>
  <r>
    <s v="29-06-2017"/>
    <x v="3"/>
    <x v="5"/>
    <x v="119"/>
    <x v="5"/>
    <x v="2"/>
    <x v="11"/>
    <s v="Newell 328"/>
    <n v="11.68"/>
    <n v="2"/>
    <n v="3.04"/>
  </r>
  <r>
    <s v="29-06-2017"/>
    <x v="3"/>
    <x v="5"/>
    <x v="119"/>
    <x v="5"/>
    <x v="0"/>
    <x v="0"/>
    <s v="Enermax Briskie RF Wireless Keyboard and Mouse Combo"/>
    <n v="62.31"/>
    <n v="3"/>
    <n v="22.43"/>
  </r>
  <r>
    <s v="29-06-2017"/>
    <x v="3"/>
    <x v="5"/>
    <x v="746"/>
    <x v="25"/>
    <x v="1"/>
    <x v="16"/>
    <s v="Hon Metal Bookcases, Putty"/>
    <n v="638.82000000000005"/>
    <n v="9"/>
    <n v="185.26"/>
  </r>
  <r>
    <s v="29-06-2017"/>
    <x v="3"/>
    <x v="5"/>
    <x v="746"/>
    <x v="25"/>
    <x v="2"/>
    <x v="15"/>
    <s v="Acme Box Cutter Scissors"/>
    <n v="30.69"/>
    <n v="3"/>
    <n v="7.98"/>
  </r>
  <r>
    <s v="29-06-2017"/>
    <x v="3"/>
    <x v="5"/>
    <x v="746"/>
    <x v="25"/>
    <x v="1"/>
    <x v="5"/>
    <s v="DAX Executive Solid Wood Document Frame, Desktop or Hang, Mahogany, 5 x 7"/>
    <n v="25.16"/>
    <n v="2"/>
    <n v="8.5500000000000007"/>
  </r>
  <r>
    <s v="29-06-2017"/>
    <x v="3"/>
    <x v="5"/>
    <x v="301"/>
    <x v="4"/>
    <x v="2"/>
    <x v="10"/>
    <s v="Belkin F9G930V10-GRY 9 Outlet Surge"/>
    <n v="21.39"/>
    <n v="2"/>
    <n v="-54.55"/>
  </r>
  <r>
    <s v="29-06-2017"/>
    <x v="3"/>
    <x v="5"/>
    <x v="301"/>
    <x v="4"/>
    <x v="1"/>
    <x v="7"/>
    <s v="Bevis Round Conference Table Top &amp; Single Column Base"/>
    <n v="307.31"/>
    <n v="3"/>
    <n v="-39.51"/>
  </r>
  <r>
    <s v="29-06-2017"/>
    <x v="3"/>
    <x v="5"/>
    <x v="301"/>
    <x v="4"/>
    <x v="1"/>
    <x v="16"/>
    <s v="O'Sullivan Plantations 2-Door Library in Landvery Oak"/>
    <n v="410"/>
    <n v="3"/>
    <n v="-96.47"/>
  </r>
  <r>
    <s v="29-07-2016"/>
    <x v="2"/>
    <x v="6"/>
    <x v="25"/>
    <x v="13"/>
    <x v="2"/>
    <x v="6"/>
    <s v="Gould Plastics 9-Pocket Panel Bin, 18-3/8w x 5-1/4d x 20-1/2h, Black"/>
    <n v="84.78"/>
    <n v="2"/>
    <n v="-16.96"/>
  </r>
  <r>
    <s v="29-07-2016"/>
    <x v="2"/>
    <x v="6"/>
    <x v="376"/>
    <x v="11"/>
    <x v="2"/>
    <x v="9"/>
    <s v="Avery Triangle Shaped Sheet Lifters, Black, 2/Pack"/>
    <n v="2.21"/>
    <n v="3"/>
    <n v="-1.48"/>
  </r>
  <r>
    <s v="29-07-2016"/>
    <x v="2"/>
    <x v="6"/>
    <x v="387"/>
    <x v="12"/>
    <x v="2"/>
    <x v="6"/>
    <s v="Fellowes High-Stak Drawer Files"/>
    <n v="704.76"/>
    <n v="5"/>
    <n v="26.43"/>
  </r>
  <r>
    <s v="29-07-2016"/>
    <x v="2"/>
    <x v="6"/>
    <x v="387"/>
    <x v="12"/>
    <x v="2"/>
    <x v="9"/>
    <s v="Premier Elliptical Ring Binder, Black"/>
    <n v="27.4"/>
    <n v="3"/>
    <n v="-20.09"/>
  </r>
  <r>
    <s v="29-07-2017"/>
    <x v="3"/>
    <x v="6"/>
    <x v="431"/>
    <x v="12"/>
    <x v="2"/>
    <x v="10"/>
    <s v="Holmes HEPA Air Purifier"/>
    <n v="34.85"/>
    <n v="2"/>
    <n v="6.53"/>
  </r>
  <r>
    <s v="29-07-2017"/>
    <x v="3"/>
    <x v="6"/>
    <x v="431"/>
    <x v="12"/>
    <x v="0"/>
    <x v="2"/>
    <s v="Samsung Replacement EH64AVFWE Premium Headset"/>
    <n v="22"/>
    <n v="5"/>
    <n v="1.38"/>
  </r>
  <r>
    <s v="29-07-2017"/>
    <x v="3"/>
    <x v="6"/>
    <x v="431"/>
    <x v="12"/>
    <x v="2"/>
    <x v="11"/>
    <s v="Newell 322"/>
    <n v="4.37"/>
    <n v="3"/>
    <n v="0.38"/>
  </r>
  <r>
    <s v="29-07-2017"/>
    <x v="3"/>
    <x v="6"/>
    <x v="5"/>
    <x v="1"/>
    <x v="0"/>
    <x v="0"/>
    <s v="Imation 8GB Mini TravelDrive USB 2.0 Flash Drive"/>
    <n v="90.57"/>
    <n v="3"/>
    <n v="11.77"/>
  </r>
  <r>
    <s v="29-07-2017"/>
    <x v="3"/>
    <x v="6"/>
    <x v="280"/>
    <x v="4"/>
    <x v="2"/>
    <x v="4"/>
    <s v="Assorted Color Push Pins"/>
    <n v="2.9"/>
    <n v="2"/>
    <n v="0.47"/>
  </r>
  <r>
    <s v="29-07-2017"/>
    <x v="3"/>
    <x v="6"/>
    <x v="280"/>
    <x v="4"/>
    <x v="0"/>
    <x v="2"/>
    <s v="Cisco SPA301"/>
    <n v="124.79"/>
    <n v="1"/>
    <n v="15.6"/>
  </r>
  <r>
    <s v="29-07-2017"/>
    <x v="3"/>
    <x v="6"/>
    <x v="554"/>
    <x v="2"/>
    <x v="2"/>
    <x v="11"/>
    <s v="Sanford Liquid Accent Highlighters"/>
    <n v="60.12"/>
    <n v="9"/>
    <n v="22.24"/>
  </r>
  <r>
    <s v="29-07-2017"/>
    <x v="3"/>
    <x v="6"/>
    <x v="172"/>
    <x v="28"/>
    <x v="2"/>
    <x v="9"/>
    <s v="GBC Poly Designer Binding Covers"/>
    <n v="33.479999999999997"/>
    <n v="2"/>
    <n v="16.41"/>
  </r>
  <r>
    <s v="29-07-2017"/>
    <x v="3"/>
    <x v="6"/>
    <x v="172"/>
    <x v="28"/>
    <x v="0"/>
    <x v="2"/>
    <s v="Nortel Meridian M3904 Professional Digital phone"/>
    <n v="461.97"/>
    <n v="3"/>
    <n v="133.97"/>
  </r>
  <r>
    <s v="29-07-2017"/>
    <x v="3"/>
    <x v="6"/>
    <x v="172"/>
    <x v="28"/>
    <x v="2"/>
    <x v="10"/>
    <s v="Holmes Replacement Filter for HEPA Air Cleaner, Very Large Room, HEPA Filter"/>
    <n v="137.62"/>
    <n v="2"/>
    <n v="60.55"/>
  </r>
  <r>
    <s v="29-07-2017"/>
    <x v="3"/>
    <x v="6"/>
    <x v="172"/>
    <x v="28"/>
    <x v="1"/>
    <x v="1"/>
    <s v="Office Star Flex Back Scooter Chair with Aluminum Finish Frame"/>
    <n v="302.67"/>
    <n v="3"/>
    <n v="72.64"/>
  </r>
  <r>
    <s v="29-07-2017"/>
    <x v="3"/>
    <x v="6"/>
    <x v="216"/>
    <x v="1"/>
    <x v="1"/>
    <x v="16"/>
    <s v="Bush Westfield Collection Bookcases, Medium Cherry Finish"/>
    <n v="115.96"/>
    <n v="2"/>
    <n v="25.51"/>
  </r>
  <r>
    <s v="29-08-2014"/>
    <x v="0"/>
    <x v="7"/>
    <x v="775"/>
    <x v="5"/>
    <x v="2"/>
    <x v="3"/>
    <s v="Xerox 1940"/>
    <n v="109.92"/>
    <n v="2"/>
    <n v="53.86"/>
  </r>
  <r>
    <s v="29-08-2014"/>
    <x v="0"/>
    <x v="7"/>
    <x v="775"/>
    <x v="5"/>
    <x v="2"/>
    <x v="3"/>
    <s v="Xerox 1986"/>
    <n v="13.36"/>
    <n v="2"/>
    <n v="6.41"/>
  </r>
  <r>
    <s v="29-08-2014"/>
    <x v="0"/>
    <x v="7"/>
    <x v="487"/>
    <x v="11"/>
    <x v="2"/>
    <x v="13"/>
    <s v="Jiffy Padded Mailers with Self-Seal Closure"/>
    <n v="29.81"/>
    <n v="2"/>
    <n v="10.81"/>
  </r>
  <r>
    <s v="29-08-2014"/>
    <x v="0"/>
    <x v="7"/>
    <x v="487"/>
    <x v="11"/>
    <x v="2"/>
    <x v="9"/>
    <s v="GBC DocuBind 200 Manual Binding Machine"/>
    <n v="505.18"/>
    <n v="4"/>
    <n v="-336.78"/>
  </r>
  <r>
    <s v="29-08-2014"/>
    <x v="0"/>
    <x v="7"/>
    <x v="487"/>
    <x v="11"/>
    <x v="1"/>
    <x v="7"/>
    <s v="Balt Solid Wood Rectangular Table"/>
    <n v="174.06"/>
    <n v="3"/>
    <n v="-110.76"/>
  </r>
  <r>
    <s v="29-08-2015"/>
    <x v="1"/>
    <x v="7"/>
    <x v="597"/>
    <x v="10"/>
    <x v="0"/>
    <x v="2"/>
    <s v="Samsung Rugby III"/>
    <n v="131.97999999999999"/>
    <n v="2"/>
    <n v="35.630000000000003"/>
  </r>
  <r>
    <s v="29-08-2015"/>
    <x v="1"/>
    <x v="7"/>
    <x v="597"/>
    <x v="10"/>
    <x v="0"/>
    <x v="0"/>
    <s v="Logitech Desktop MK120 Mouse and keyboard Combo"/>
    <n v="114.52"/>
    <n v="7"/>
    <n v="11.45"/>
  </r>
  <r>
    <s v="29-08-2016"/>
    <x v="2"/>
    <x v="7"/>
    <x v="195"/>
    <x v="3"/>
    <x v="2"/>
    <x v="3"/>
    <s v="Avery Personal Creations Heavyweight Cards"/>
    <n v="64.62"/>
    <n v="7"/>
    <n v="22.62"/>
  </r>
  <r>
    <s v="29-08-2016"/>
    <x v="2"/>
    <x v="7"/>
    <x v="195"/>
    <x v="3"/>
    <x v="0"/>
    <x v="0"/>
    <s v="SanDisk Ultra 64 GB MicroSDHC Class 10 Memory Card"/>
    <n v="95.98"/>
    <n v="3"/>
    <n v="-10.8"/>
  </r>
  <r>
    <s v="29-08-2016"/>
    <x v="2"/>
    <x v="7"/>
    <x v="195"/>
    <x v="3"/>
    <x v="2"/>
    <x v="9"/>
    <s v="Avery Hidden Tab Dividers for Binding Systems"/>
    <n v="1.79"/>
    <n v="3"/>
    <n v="-3.04"/>
  </r>
  <r>
    <s v="29-08-2016"/>
    <x v="2"/>
    <x v="7"/>
    <x v="522"/>
    <x v="41"/>
    <x v="2"/>
    <x v="15"/>
    <s v="Acme Forged Steel Scissors with Black Enamel Handles"/>
    <n v="27.93"/>
    <n v="3"/>
    <n v="8.1"/>
  </r>
  <r>
    <s v="29-08-2016"/>
    <x v="2"/>
    <x v="7"/>
    <x v="680"/>
    <x v="2"/>
    <x v="0"/>
    <x v="2"/>
    <s v="Samsung Replacement EH64AVFWE Premium Headset"/>
    <n v="22"/>
    <n v="4"/>
    <n v="5.5"/>
  </r>
  <r>
    <s v="29-08-2016"/>
    <x v="2"/>
    <x v="7"/>
    <x v="408"/>
    <x v="13"/>
    <x v="1"/>
    <x v="7"/>
    <s v="Barricks 18&quot; x 48&quot; Non-Folding Utility Table with Bottom Storage Shelf"/>
    <n v="241.92"/>
    <n v="4"/>
    <n v="-56.45"/>
  </r>
  <r>
    <s v="29-08-2016"/>
    <x v="2"/>
    <x v="7"/>
    <x v="408"/>
    <x v="13"/>
    <x v="1"/>
    <x v="16"/>
    <s v="O'Sullivan 5-Shelf Heavy-Duty Bookcases"/>
    <n v="163.88"/>
    <n v="4"/>
    <n v="-81.94"/>
  </r>
  <r>
    <s v="29-08-2016"/>
    <x v="2"/>
    <x v="7"/>
    <x v="408"/>
    <x v="13"/>
    <x v="2"/>
    <x v="9"/>
    <s v="Fellowes Black Plastic Comb Bindings"/>
    <n v="3.49"/>
    <n v="2"/>
    <n v="-2.79"/>
  </r>
  <r>
    <s v="29-08-2016"/>
    <x v="2"/>
    <x v="7"/>
    <x v="408"/>
    <x v="13"/>
    <x v="2"/>
    <x v="4"/>
    <s v="Revere Boxed Rubber Bands by Revere"/>
    <n v="10.58"/>
    <n v="7"/>
    <n v="-2.38"/>
  </r>
  <r>
    <s v="29-08-2017"/>
    <x v="3"/>
    <x v="7"/>
    <x v="122"/>
    <x v="3"/>
    <x v="2"/>
    <x v="8"/>
    <s v="Avery 505"/>
    <n v="47.36"/>
    <n v="4"/>
    <n v="17.760000000000002"/>
  </r>
  <r>
    <s v="29-08-2017"/>
    <x v="3"/>
    <x v="7"/>
    <x v="122"/>
    <x v="3"/>
    <x v="2"/>
    <x v="6"/>
    <s v="Advantus Rolling Storage Box"/>
    <n v="27.44"/>
    <n v="2"/>
    <n v="2.4"/>
  </r>
  <r>
    <s v="29-08-2017"/>
    <x v="3"/>
    <x v="7"/>
    <x v="122"/>
    <x v="3"/>
    <x v="2"/>
    <x v="9"/>
    <s v="Wilson Jones Easy Flow II Sheet Lifters"/>
    <n v="3.24"/>
    <n v="9"/>
    <n v="-5.18"/>
  </r>
  <r>
    <s v="29-08-2017"/>
    <x v="3"/>
    <x v="7"/>
    <x v="64"/>
    <x v="13"/>
    <x v="2"/>
    <x v="11"/>
    <s v="Newell 323"/>
    <n v="9.41"/>
    <n v="7"/>
    <n v="0.71"/>
  </r>
  <r>
    <s v="29-08-2017"/>
    <x v="3"/>
    <x v="7"/>
    <x v="363"/>
    <x v="5"/>
    <x v="1"/>
    <x v="5"/>
    <s v="Electrix Fluorescent Magnifier Lamps &amp; Weighted Base"/>
    <n v="148.02000000000001"/>
    <n v="3"/>
    <n v="41.45"/>
  </r>
  <r>
    <s v="29-09-2014"/>
    <x v="0"/>
    <x v="8"/>
    <x v="294"/>
    <x v="5"/>
    <x v="1"/>
    <x v="5"/>
    <s v="Luxo Professional Combination Clamp-On Lamps"/>
    <n v="204.6"/>
    <n v="2"/>
    <n v="53.2"/>
  </r>
  <r>
    <s v="29-09-2014"/>
    <x v="0"/>
    <x v="8"/>
    <x v="294"/>
    <x v="5"/>
    <x v="2"/>
    <x v="4"/>
    <s v="Stockwell Push Pins"/>
    <n v="8.7200000000000006"/>
    <n v="4"/>
    <n v="2.88"/>
  </r>
  <r>
    <s v="29-09-2014"/>
    <x v="0"/>
    <x v="8"/>
    <x v="294"/>
    <x v="5"/>
    <x v="2"/>
    <x v="3"/>
    <s v="Xerox 223"/>
    <n v="6.48"/>
    <n v="1"/>
    <n v="3.11"/>
  </r>
  <r>
    <s v="29-09-2014"/>
    <x v="0"/>
    <x v="8"/>
    <x v="294"/>
    <x v="5"/>
    <x v="0"/>
    <x v="14"/>
    <s v="Star Micronics TSP800 TSP847IIU Receipt Printer"/>
    <n v="686.32"/>
    <n v="2"/>
    <n v="223.05"/>
  </r>
  <r>
    <s v="29-09-2014"/>
    <x v="0"/>
    <x v="8"/>
    <x v="294"/>
    <x v="5"/>
    <x v="2"/>
    <x v="6"/>
    <s v="Fellowes Mobile File Cart, Black"/>
    <n v="62.18"/>
    <n v="1"/>
    <n v="16.79"/>
  </r>
  <r>
    <s v="29-09-2014"/>
    <x v="0"/>
    <x v="8"/>
    <x v="24"/>
    <x v="13"/>
    <x v="2"/>
    <x v="11"/>
    <s v="Nontoxic Chalk"/>
    <n v="4.22"/>
    <n v="3"/>
    <n v="1.48"/>
  </r>
  <r>
    <s v="29-09-2014"/>
    <x v="0"/>
    <x v="8"/>
    <x v="24"/>
    <x v="13"/>
    <x v="1"/>
    <x v="7"/>
    <s v="Hon 30&quot; x 60&quot; Table with Locking Drawer"/>
    <n v="409.27"/>
    <n v="2"/>
    <n v="-81.849999999999994"/>
  </r>
  <r>
    <s v="29-09-2014"/>
    <x v="0"/>
    <x v="8"/>
    <x v="24"/>
    <x v="13"/>
    <x v="2"/>
    <x v="8"/>
    <s v="Permanent Self-Adhesive File Folder Labels for Typewriters, 1 1/8 x 3 1/2, White"/>
    <n v="55.44"/>
    <n v="11"/>
    <n v="18.02"/>
  </r>
  <r>
    <s v="29-09-2014"/>
    <x v="0"/>
    <x v="8"/>
    <x v="24"/>
    <x v="13"/>
    <x v="2"/>
    <x v="3"/>
    <s v="Southworth Parchment Paper &amp; Envelopes"/>
    <n v="20.93"/>
    <n v="4"/>
    <n v="6.8"/>
  </r>
  <r>
    <s v="29-09-2014"/>
    <x v="0"/>
    <x v="8"/>
    <x v="24"/>
    <x v="13"/>
    <x v="2"/>
    <x v="6"/>
    <s v="Tennsco Single-Tier Lockers"/>
    <n v="1801.63"/>
    <n v="6"/>
    <n v="-337.81"/>
  </r>
  <r>
    <s v="29-09-2014"/>
    <x v="0"/>
    <x v="8"/>
    <x v="24"/>
    <x v="13"/>
    <x v="1"/>
    <x v="7"/>
    <s v="Hon 4060 Series Tables"/>
    <n v="67.180000000000007"/>
    <n v="1"/>
    <n v="-20.149999999999999"/>
  </r>
  <r>
    <s v="29-09-2014"/>
    <x v="0"/>
    <x v="8"/>
    <x v="224"/>
    <x v="1"/>
    <x v="1"/>
    <x v="5"/>
    <s v="Longer-Life Soft White Bulbs"/>
    <n v="6.16"/>
    <n v="2"/>
    <n v="2.96"/>
  </r>
  <r>
    <s v="29-09-2014"/>
    <x v="0"/>
    <x v="8"/>
    <x v="224"/>
    <x v="1"/>
    <x v="1"/>
    <x v="7"/>
    <s v="Bevis Oval Conference Table, Walnut"/>
    <n v="2348.8200000000002"/>
    <n v="9"/>
    <n v="399.3"/>
  </r>
  <r>
    <s v="29-09-2014"/>
    <x v="0"/>
    <x v="8"/>
    <x v="602"/>
    <x v="2"/>
    <x v="2"/>
    <x v="6"/>
    <s v="Dual Level, Single-Width Filing Carts"/>
    <n v="1395.54"/>
    <n v="9"/>
    <n v="362.84"/>
  </r>
  <r>
    <s v="29-09-2014"/>
    <x v="0"/>
    <x v="8"/>
    <x v="602"/>
    <x v="2"/>
    <x v="1"/>
    <x v="5"/>
    <s v="Seth Thomas 14&quot; Putty-Colored Wall Clock"/>
    <n v="117.36"/>
    <n v="4"/>
    <n v="36.380000000000003"/>
  </r>
  <r>
    <s v="29-09-2014"/>
    <x v="0"/>
    <x v="8"/>
    <x v="602"/>
    <x v="2"/>
    <x v="2"/>
    <x v="8"/>
    <s v="Avery 48"/>
    <n v="18.899999999999999"/>
    <n v="3"/>
    <n v="8.69"/>
  </r>
  <r>
    <s v="29-09-2014"/>
    <x v="0"/>
    <x v="8"/>
    <x v="602"/>
    <x v="2"/>
    <x v="2"/>
    <x v="3"/>
    <s v="White Computer Printout Paper by Universal"/>
    <n v="77.52"/>
    <n v="2"/>
    <n v="37.979999999999997"/>
  </r>
  <r>
    <s v="29-09-2014"/>
    <x v="0"/>
    <x v="8"/>
    <x v="501"/>
    <x v="1"/>
    <x v="2"/>
    <x v="9"/>
    <s v="GBC Standard Plastic Binding Systems' Combs"/>
    <n v="10.050000000000001"/>
    <n v="2"/>
    <n v="3.14"/>
  </r>
  <r>
    <s v="29-09-2014"/>
    <x v="0"/>
    <x v="8"/>
    <x v="501"/>
    <x v="1"/>
    <x v="2"/>
    <x v="6"/>
    <s v="Fellowes Super Stor/Drawer Files"/>
    <n v="807.75"/>
    <n v="5"/>
    <n v="153.47"/>
  </r>
  <r>
    <s v="29-09-2016"/>
    <x v="2"/>
    <x v="8"/>
    <x v="697"/>
    <x v="13"/>
    <x v="2"/>
    <x v="8"/>
    <s v="Avery 483"/>
    <n v="15.94"/>
    <n v="4"/>
    <n v="5.18"/>
  </r>
  <r>
    <s v="29-09-2016"/>
    <x v="2"/>
    <x v="8"/>
    <x v="597"/>
    <x v="33"/>
    <x v="2"/>
    <x v="11"/>
    <s v="Newell 328"/>
    <n v="40.880000000000003"/>
    <n v="7"/>
    <n v="10.63"/>
  </r>
  <r>
    <s v="29-09-2016"/>
    <x v="2"/>
    <x v="8"/>
    <x v="614"/>
    <x v="5"/>
    <x v="2"/>
    <x v="3"/>
    <s v="Xerox 1887"/>
    <n v="18.97"/>
    <n v="1"/>
    <n v="9.11"/>
  </r>
  <r>
    <s v="29-09-2016"/>
    <x v="2"/>
    <x v="8"/>
    <x v="33"/>
    <x v="34"/>
    <x v="0"/>
    <x v="0"/>
    <s v="Logitech G500s Laser Gaming Mouse with Adjustable Weight Tuning"/>
    <n v="209.97"/>
    <n v="3"/>
    <n v="71.39"/>
  </r>
  <r>
    <s v="29-09-2016"/>
    <x v="2"/>
    <x v="8"/>
    <x v="33"/>
    <x v="34"/>
    <x v="2"/>
    <x v="9"/>
    <s v="Premium Transparent Presentation Covers by GBC"/>
    <n v="62.94"/>
    <n v="3"/>
    <n v="30.21"/>
  </r>
  <r>
    <s v="29-09-2016"/>
    <x v="2"/>
    <x v="8"/>
    <x v="33"/>
    <x v="34"/>
    <x v="2"/>
    <x v="11"/>
    <s v="Sanford Colorific Colored Pencils, 12/Box"/>
    <n v="25.92"/>
    <n v="9"/>
    <n v="7.78"/>
  </r>
  <r>
    <s v="29-09-2016"/>
    <x v="2"/>
    <x v="8"/>
    <x v="488"/>
    <x v="5"/>
    <x v="2"/>
    <x v="9"/>
    <s v="Avery Self-Adhesive Photo Pockets for Polaroid Photos"/>
    <n v="27.24"/>
    <n v="5"/>
    <n v="9.5299999999999994"/>
  </r>
  <r>
    <s v="29-09-2016"/>
    <x v="2"/>
    <x v="8"/>
    <x v="251"/>
    <x v="23"/>
    <x v="2"/>
    <x v="11"/>
    <s v="Newell 351"/>
    <n v="10.5"/>
    <n v="4"/>
    <n v="1.18"/>
  </r>
  <r>
    <s v="29-09-2016"/>
    <x v="2"/>
    <x v="8"/>
    <x v="56"/>
    <x v="16"/>
    <x v="0"/>
    <x v="2"/>
    <s v="Wilson Electronics DB Pro Signal Booster"/>
    <n v="859.2"/>
    <n v="3"/>
    <n v="75.180000000000007"/>
  </r>
  <r>
    <s v="29-09-2016"/>
    <x v="2"/>
    <x v="8"/>
    <x v="709"/>
    <x v="5"/>
    <x v="0"/>
    <x v="0"/>
    <s v="Memorex Mini Travel Drive 64 GB USB 2.0 Flash Drive"/>
    <n v="36.24"/>
    <n v="1"/>
    <n v="15.22"/>
  </r>
  <r>
    <s v="29-09-2017"/>
    <x v="3"/>
    <x v="8"/>
    <x v="16"/>
    <x v="4"/>
    <x v="2"/>
    <x v="8"/>
    <s v="Avery 499"/>
    <n v="7.97"/>
    <n v="2"/>
    <n v="2.59"/>
  </r>
  <r>
    <s v="29-09-2017"/>
    <x v="3"/>
    <x v="8"/>
    <x v="16"/>
    <x v="4"/>
    <x v="2"/>
    <x v="13"/>
    <s v="#10- 4 1/8&quot; x 9 1/2&quot; Recycled Envelopes"/>
    <n v="27.97"/>
    <n v="4"/>
    <n v="9.44"/>
  </r>
  <r>
    <s v="29-09-2017"/>
    <x v="3"/>
    <x v="8"/>
    <x v="16"/>
    <x v="4"/>
    <x v="0"/>
    <x v="14"/>
    <s v="Wasp CCD Handheld Bar Code Reader"/>
    <n v="336.51"/>
    <n v="3"/>
    <n v="44.87"/>
  </r>
  <r>
    <s v="29-09-2017"/>
    <x v="3"/>
    <x v="8"/>
    <x v="714"/>
    <x v="18"/>
    <x v="1"/>
    <x v="1"/>
    <s v="Global Wood Trimmed Manager's Task Chair, Khaki"/>
    <n v="63.69"/>
    <n v="1"/>
    <n v="-15.47"/>
  </r>
  <r>
    <s v="29-09-2017"/>
    <x v="3"/>
    <x v="8"/>
    <x v="714"/>
    <x v="18"/>
    <x v="0"/>
    <x v="0"/>
    <s v="Logitech G700s Rechargeable Gaming Mouse"/>
    <n v="239.98"/>
    <n v="3"/>
    <n v="65.989999999999995"/>
  </r>
  <r>
    <s v="29-09-2017"/>
    <x v="3"/>
    <x v="8"/>
    <x v="714"/>
    <x v="18"/>
    <x v="1"/>
    <x v="7"/>
    <s v="Riverside Furniture Stanwyck Manor Table Series"/>
    <n v="344.22"/>
    <n v="2"/>
    <n v="-189.32"/>
  </r>
  <r>
    <s v="29-09-2017"/>
    <x v="3"/>
    <x v="8"/>
    <x v="714"/>
    <x v="18"/>
    <x v="2"/>
    <x v="3"/>
    <s v="Xerox 227"/>
    <n v="15.55"/>
    <n v="3"/>
    <n v="5.44"/>
  </r>
  <r>
    <s v="29-09-2017"/>
    <x v="3"/>
    <x v="8"/>
    <x v="714"/>
    <x v="18"/>
    <x v="1"/>
    <x v="5"/>
    <s v="G.E. Longer-Life Indoor Recessed Floodlight Bulbs"/>
    <n v="21.25"/>
    <n v="4"/>
    <n v="7.44"/>
  </r>
  <r>
    <s v="29-09-2017"/>
    <x v="3"/>
    <x v="8"/>
    <x v="714"/>
    <x v="18"/>
    <x v="2"/>
    <x v="3"/>
    <s v="Xerox 1928"/>
    <n v="8.4499999999999993"/>
    <n v="2"/>
    <n v="2.64"/>
  </r>
  <r>
    <s v="29-09-2017"/>
    <x v="3"/>
    <x v="8"/>
    <x v="355"/>
    <x v="26"/>
    <x v="2"/>
    <x v="6"/>
    <s v="Carina Media Storage Towers in Natural &amp; Black"/>
    <n v="243.92"/>
    <n v="5"/>
    <n v="-54.88"/>
  </r>
  <r>
    <s v="29-09-2017"/>
    <x v="3"/>
    <x v="8"/>
    <x v="313"/>
    <x v="2"/>
    <x v="2"/>
    <x v="13"/>
    <s v="Staple envelope"/>
    <n v="23.34"/>
    <n v="3"/>
    <n v="10.97"/>
  </r>
  <r>
    <s v="29-09-2017"/>
    <x v="3"/>
    <x v="8"/>
    <x v="313"/>
    <x v="2"/>
    <x v="2"/>
    <x v="3"/>
    <s v="Speediset Carbonless Redi-Letter 7&quot; x 8 1/2&quot;"/>
    <n v="51.55"/>
    <n v="5"/>
    <n v="24.23"/>
  </r>
  <r>
    <s v="29-09-2017"/>
    <x v="3"/>
    <x v="8"/>
    <x v="233"/>
    <x v="5"/>
    <x v="2"/>
    <x v="4"/>
    <s v="Advantus Plastic Paper Clips"/>
    <n v="35"/>
    <n v="7"/>
    <n v="16.8"/>
  </r>
  <r>
    <s v="29-09-2017"/>
    <x v="3"/>
    <x v="8"/>
    <x v="233"/>
    <x v="5"/>
    <x v="1"/>
    <x v="1"/>
    <s v="Leather Task Chair, Black"/>
    <n v="72.78"/>
    <n v="1"/>
    <n v="0"/>
  </r>
  <r>
    <s v="29-09-2017"/>
    <x v="3"/>
    <x v="8"/>
    <x v="233"/>
    <x v="5"/>
    <x v="2"/>
    <x v="10"/>
    <s v="Fellowes Premier Superior Surge Suppressor, 10-Outlet, With Phone and Remote"/>
    <n v="97.84"/>
    <n v="2"/>
    <n v="25.44"/>
  </r>
  <r>
    <s v="29-09-2017"/>
    <x v="3"/>
    <x v="8"/>
    <x v="233"/>
    <x v="5"/>
    <x v="1"/>
    <x v="5"/>
    <s v="Howard Miller 13-3/4&quot; Diameter Brushed Chrome Round Wall Clock"/>
    <n v="51.75"/>
    <n v="1"/>
    <n v="15.53"/>
  </r>
  <r>
    <s v="29-09-2017"/>
    <x v="3"/>
    <x v="8"/>
    <x v="233"/>
    <x v="5"/>
    <x v="2"/>
    <x v="9"/>
    <s v="Binding Machine Supplies"/>
    <n v="46.67"/>
    <n v="2"/>
    <n v="16.34"/>
  </r>
  <r>
    <s v="29-09-2017"/>
    <x v="3"/>
    <x v="8"/>
    <x v="781"/>
    <x v="18"/>
    <x v="2"/>
    <x v="6"/>
    <s v="Fellowes Bankers Box Stor/Drawer Steel Plus"/>
    <n v="51.17"/>
    <n v="2"/>
    <n v="-6.4"/>
  </r>
  <r>
    <s v="29-09-2017"/>
    <x v="3"/>
    <x v="8"/>
    <x v="469"/>
    <x v="5"/>
    <x v="2"/>
    <x v="11"/>
    <s v="Newell 334"/>
    <n v="99.2"/>
    <n v="5"/>
    <n v="25.79"/>
  </r>
  <r>
    <s v="29-09-2017"/>
    <x v="3"/>
    <x v="8"/>
    <x v="372"/>
    <x v="2"/>
    <x v="2"/>
    <x v="13"/>
    <s v="Letter or Legal Size Expandable Poly String Tie Envelopes"/>
    <n v="7.98"/>
    <n v="3"/>
    <n v="3.91"/>
  </r>
  <r>
    <s v="29-09-2017"/>
    <x v="3"/>
    <x v="8"/>
    <x v="33"/>
    <x v="5"/>
    <x v="2"/>
    <x v="15"/>
    <s v="Acme Hot Forged Carbon Steel Scissors with Nickel-Plated Handles, 3 7/8&quot; Cut, 8&quot;L"/>
    <n v="97.3"/>
    <n v="7"/>
    <n v="28.22"/>
  </r>
  <r>
    <s v="29-10-2014"/>
    <x v="0"/>
    <x v="9"/>
    <x v="678"/>
    <x v="3"/>
    <x v="0"/>
    <x v="2"/>
    <s v="Apple iPhone 5S"/>
    <n v="2735.95"/>
    <n v="6"/>
    <n v="341.99"/>
  </r>
  <r>
    <s v="29-10-2014"/>
    <x v="0"/>
    <x v="9"/>
    <x v="343"/>
    <x v="33"/>
    <x v="0"/>
    <x v="0"/>
    <s v="Maxell 4.7GB DVD+R 5/Pack"/>
    <n v="1.98"/>
    <n v="2"/>
    <n v="0.89"/>
  </r>
  <r>
    <s v="29-10-2014"/>
    <x v="0"/>
    <x v="9"/>
    <x v="343"/>
    <x v="33"/>
    <x v="2"/>
    <x v="3"/>
    <s v="Snap-A-Way Black Print Carbonless Ruled Speed Letter, Triplicate"/>
    <n v="75.88"/>
    <n v="2"/>
    <n v="35.659999999999997"/>
  </r>
  <r>
    <s v="29-10-2015"/>
    <x v="1"/>
    <x v="9"/>
    <x v="153"/>
    <x v="5"/>
    <x v="2"/>
    <x v="3"/>
    <s v="Xerox 1898"/>
    <n v="33.4"/>
    <n v="5"/>
    <n v="16.03"/>
  </r>
  <r>
    <s v="29-10-2015"/>
    <x v="1"/>
    <x v="9"/>
    <x v="153"/>
    <x v="5"/>
    <x v="2"/>
    <x v="13"/>
    <s v="Strathmore #10 Envelopes, Ultimate White"/>
    <n v="210.84"/>
    <n v="4"/>
    <n v="103.31"/>
  </r>
  <r>
    <s v="29-10-2016"/>
    <x v="2"/>
    <x v="9"/>
    <x v="203"/>
    <x v="8"/>
    <x v="2"/>
    <x v="6"/>
    <s v="Rogers Jumbo File, Granite"/>
    <n v="40.74"/>
    <n v="3"/>
    <n v="0.41"/>
  </r>
  <r>
    <s v="29-10-2016"/>
    <x v="2"/>
    <x v="9"/>
    <x v="203"/>
    <x v="8"/>
    <x v="2"/>
    <x v="10"/>
    <s v="Commercial WindTunnel Clean Air Upright Vacuum, Replacement Belts, Filtration Bags"/>
    <n v="11.67"/>
    <n v="3"/>
    <n v="3.03"/>
  </r>
  <r>
    <s v="29-10-2016"/>
    <x v="2"/>
    <x v="9"/>
    <x v="423"/>
    <x v="10"/>
    <x v="1"/>
    <x v="5"/>
    <s v="Electrix 20W Halogen Replacement Bulb for Zoom-In Desk Lamp"/>
    <n v="67"/>
    <n v="5"/>
    <n v="32.159999999999997"/>
  </r>
  <r>
    <s v="29-10-2016"/>
    <x v="2"/>
    <x v="9"/>
    <x v="316"/>
    <x v="5"/>
    <x v="2"/>
    <x v="9"/>
    <s v="XtraLife ClearVue Slant-D Ring Binder, White, 3&quot;"/>
    <n v="11.74"/>
    <n v="1"/>
    <n v="3.82"/>
  </r>
  <r>
    <s v="29-10-2017"/>
    <x v="3"/>
    <x v="9"/>
    <x v="408"/>
    <x v="2"/>
    <x v="2"/>
    <x v="3"/>
    <s v="Things To Do Today Pad"/>
    <n v="46.96"/>
    <n v="8"/>
    <n v="22.54"/>
  </r>
  <r>
    <s v="29-11-2014"/>
    <x v="0"/>
    <x v="10"/>
    <x v="347"/>
    <x v="13"/>
    <x v="2"/>
    <x v="8"/>
    <s v="Avery 488"/>
    <n v="5.04"/>
    <n v="2"/>
    <n v="1.76"/>
  </r>
  <r>
    <s v="29-11-2014"/>
    <x v="0"/>
    <x v="10"/>
    <x v="375"/>
    <x v="3"/>
    <x v="2"/>
    <x v="4"/>
    <s v="Staples"/>
    <n v="12.62"/>
    <n v="2"/>
    <n v="3.95"/>
  </r>
  <r>
    <s v="29-11-2014"/>
    <x v="0"/>
    <x v="10"/>
    <x v="444"/>
    <x v="5"/>
    <x v="0"/>
    <x v="2"/>
    <s v="Wilson SignalBoost 841262 DB PRO Amplifier Kit"/>
    <n v="575.91999999999996"/>
    <n v="2"/>
    <n v="71.989999999999995"/>
  </r>
  <r>
    <s v="29-11-2014"/>
    <x v="0"/>
    <x v="10"/>
    <x v="444"/>
    <x v="5"/>
    <x v="2"/>
    <x v="4"/>
    <s v="Staples"/>
    <n v="30.4"/>
    <n v="5"/>
    <n v="15.2"/>
  </r>
  <r>
    <s v="29-11-2014"/>
    <x v="0"/>
    <x v="10"/>
    <x v="317"/>
    <x v="2"/>
    <x v="2"/>
    <x v="8"/>
    <s v="Avery 485"/>
    <n v="25.06"/>
    <n v="2"/>
    <n v="11.78"/>
  </r>
  <r>
    <s v="29-11-2015"/>
    <x v="1"/>
    <x v="10"/>
    <x v="360"/>
    <x v="10"/>
    <x v="1"/>
    <x v="1"/>
    <s v="Global Manager's Adjustable Task Chair, Storm"/>
    <n v="301.95999999999998"/>
    <n v="2"/>
    <n v="87.57"/>
  </r>
  <r>
    <s v="29-11-2015"/>
    <x v="1"/>
    <x v="10"/>
    <x v="360"/>
    <x v="10"/>
    <x v="2"/>
    <x v="10"/>
    <s v="Honeywell Enviracaire Portable HEPA Air Cleaner for up to 10 x 16 Room"/>
    <n v="555.21"/>
    <n v="5"/>
    <n v="178.9"/>
  </r>
  <r>
    <s v="29-11-2015"/>
    <x v="1"/>
    <x v="10"/>
    <x v="360"/>
    <x v="10"/>
    <x v="2"/>
    <x v="6"/>
    <s v="Mini 13-1/2 Capacity Data Binder Rack, Pearl"/>
    <n v="523.48"/>
    <n v="4"/>
    <n v="130.87"/>
  </r>
  <r>
    <s v="29-11-2015"/>
    <x v="1"/>
    <x v="10"/>
    <x v="360"/>
    <x v="10"/>
    <x v="2"/>
    <x v="11"/>
    <s v="BOSTON Model 1800 Electric Pencil Sharpeners, Putty/Woodgrain"/>
    <n v="161.82"/>
    <n v="9"/>
    <n v="46.93"/>
  </r>
  <r>
    <s v="29-11-2015"/>
    <x v="1"/>
    <x v="10"/>
    <x v="677"/>
    <x v="10"/>
    <x v="2"/>
    <x v="3"/>
    <s v="Easy-staple paper"/>
    <n v="19.920000000000002"/>
    <n v="4"/>
    <n v="9.36"/>
  </r>
  <r>
    <s v="29-11-2015"/>
    <x v="1"/>
    <x v="10"/>
    <x v="677"/>
    <x v="10"/>
    <x v="1"/>
    <x v="1"/>
    <s v="Global High-Back Leather Tilter, Burgundy"/>
    <n v="1106.9100000000001"/>
    <n v="9"/>
    <n v="121.76"/>
  </r>
  <r>
    <s v="29-11-2015"/>
    <x v="1"/>
    <x v="10"/>
    <x v="662"/>
    <x v="4"/>
    <x v="0"/>
    <x v="0"/>
    <s v="Kingston Digital DataTraveler 16GB USB 2.0"/>
    <n v="21.48"/>
    <n v="3"/>
    <n v="-0.27"/>
  </r>
  <r>
    <s v="29-11-2015"/>
    <x v="1"/>
    <x v="10"/>
    <x v="662"/>
    <x v="4"/>
    <x v="2"/>
    <x v="9"/>
    <s v="GBC Imprintable Covers"/>
    <n v="8.7799999999999994"/>
    <n v="4"/>
    <n v="-13.62"/>
  </r>
  <r>
    <s v="29-11-2015"/>
    <x v="1"/>
    <x v="10"/>
    <x v="99"/>
    <x v="5"/>
    <x v="2"/>
    <x v="9"/>
    <s v="Acco PRESSTEX Data Binder with Storage Hooks, Dark Blue, 14 7/8&quot; X 11&quot;"/>
    <n v="4.3"/>
    <n v="1"/>
    <n v="1.56"/>
  </r>
  <r>
    <s v="29-11-2015"/>
    <x v="1"/>
    <x v="10"/>
    <x v="763"/>
    <x v="5"/>
    <x v="2"/>
    <x v="11"/>
    <s v="Boston Electric Pencil Sharpener, Model 1818, Charcoal Black"/>
    <n v="56.3"/>
    <n v="2"/>
    <n v="15.76"/>
  </r>
  <r>
    <s v="29-11-2016"/>
    <x v="2"/>
    <x v="10"/>
    <x v="645"/>
    <x v="4"/>
    <x v="0"/>
    <x v="0"/>
    <s v="Memorex Micro Travel Drive 32 GB"/>
    <n v="58.42"/>
    <n v="2"/>
    <n v="16.79"/>
  </r>
  <r>
    <s v="29-11-2016"/>
    <x v="2"/>
    <x v="10"/>
    <x v="325"/>
    <x v="3"/>
    <x v="1"/>
    <x v="5"/>
    <s v="Tenex Chairmat w/ Average Lip, 45&quot; x 53&quot;"/>
    <n v="242.18"/>
    <n v="4"/>
    <n v="-302.72000000000003"/>
  </r>
  <r>
    <s v="29-11-2017"/>
    <x v="3"/>
    <x v="10"/>
    <x v="220"/>
    <x v="26"/>
    <x v="1"/>
    <x v="1"/>
    <s v="Hon Deluxe Fabric Upholstered Stacking Chairs, Rounded Back"/>
    <n v="390.37"/>
    <n v="2"/>
    <n v="48.8"/>
  </r>
  <r>
    <s v="29-11-2017"/>
    <x v="3"/>
    <x v="10"/>
    <x v="220"/>
    <x v="26"/>
    <x v="1"/>
    <x v="5"/>
    <s v="Executive Impressions 13&quot; Chairman Wall Clock"/>
    <n v="101.52"/>
    <n v="5"/>
    <n v="19.04"/>
  </r>
  <r>
    <s v="29-12-2014"/>
    <x v="0"/>
    <x v="11"/>
    <x v="627"/>
    <x v="7"/>
    <x v="2"/>
    <x v="6"/>
    <s v="Recycled Eldon Regeneration Jumbo File"/>
    <n v="24.56"/>
    <n v="2"/>
    <n v="6.88"/>
  </r>
  <r>
    <s v="29-12-2014"/>
    <x v="0"/>
    <x v="11"/>
    <x v="627"/>
    <x v="7"/>
    <x v="0"/>
    <x v="0"/>
    <s v="Imation 32GB Pocket Pro USB 3.0 Flash Drive - 32 GB - Black - 1 P ..."/>
    <n v="119.8"/>
    <n v="4"/>
    <n v="47.92"/>
  </r>
  <r>
    <s v="29-12-2014"/>
    <x v="0"/>
    <x v="11"/>
    <x v="572"/>
    <x v="5"/>
    <x v="1"/>
    <x v="5"/>
    <s v="Stacking Trays by OIC"/>
    <n v="24.9"/>
    <n v="5"/>
    <n v="8.2200000000000006"/>
  </r>
  <r>
    <s v="29-12-2014"/>
    <x v="0"/>
    <x v="11"/>
    <x v="572"/>
    <x v="5"/>
    <x v="2"/>
    <x v="3"/>
    <s v="Xerox 1981"/>
    <n v="21.12"/>
    <n v="4"/>
    <n v="9.5"/>
  </r>
  <r>
    <s v="29-12-2014"/>
    <x v="0"/>
    <x v="11"/>
    <x v="572"/>
    <x v="5"/>
    <x v="0"/>
    <x v="14"/>
    <s v="DYMO CardScan Personal V9 Business Card Scanner"/>
    <n v="767.95"/>
    <n v="6"/>
    <n v="287.98"/>
  </r>
  <r>
    <s v="29-12-2014"/>
    <x v="0"/>
    <x v="11"/>
    <x v="572"/>
    <x v="5"/>
    <x v="2"/>
    <x v="9"/>
    <s v="Avery Hanging File Binders"/>
    <n v="14.35"/>
    <n v="3"/>
    <n v="4.66"/>
  </r>
  <r>
    <s v="29-12-2014"/>
    <x v="0"/>
    <x v="11"/>
    <x v="572"/>
    <x v="5"/>
    <x v="0"/>
    <x v="2"/>
    <s v="Mophie Juice Pack Helium for iPhone"/>
    <n v="191.98"/>
    <n v="3"/>
    <n v="19.2"/>
  </r>
  <r>
    <s v="29-12-2014"/>
    <x v="0"/>
    <x v="11"/>
    <x v="572"/>
    <x v="5"/>
    <x v="2"/>
    <x v="8"/>
    <s v="Avery 477"/>
    <n v="274.77"/>
    <n v="9"/>
    <n v="126.39"/>
  </r>
  <r>
    <s v="29-12-2014"/>
    <x v="0"/>
    <x v="11"/>
    <x v="572"/>
    <x v="5"/>
    <x v="1"/>
    <x v="5"/>
    <s v="Executive Impressions 10&quot; Spectator Wall Clock"/>
    <n v="70.56"/>
    <n v="6"/>
    <n v="23.99"/>
  </r>
  <r>
    <s v="29-12-2014"/>
    <x v="0"/>
    <x v="11"/>
    <x v="318"/>
    <x v="35"/>
    <x v="0"/>
    <x v="2"/>
    <s v="Mediabridge Sport Armband iPhone 5s"/>
    <n v="23.98"/>
    <n v="3"/>
    <n v="-5.69"/>
  </r>
  <r>
    <s v="29-12-2014"/>
    <x v="0"/>
    <x v="11"/>
    <x v="318"/>
    <x v="35"/>
    <x v="2"/>
    <x v="6"/>
    <s v="Fellowes Bases and Tops For Staxonsteel/High-Stak Systems"/>
    <n v="33.29"/>
    <n v="1"/>
    <n v="7.99"/>
  </r>
  <r>
    <s v="29-12-2014"/>
    <x v="0"/>
    <x v="11"/>
    <x v="604"/>
    <x v="3"/>
    <x v="1"/>
    <x v="5"/>
    <s v="Tenex Chairmats For Use with Hard Floors"/>
    <n v="38.979999999999997"/>
    <n v="3"/>
    <n v="-50.67"/>
  </r>
  <r>
    <s v="29-12-2014"/>
    <x v="0"/>
    <x v="11"/>
    <x v="558"/>
    <x v="3"/>
    <x v="1"/>
    <x v="5"/>
    <s v="Master Caster Door Stop, Large Brown"/>
    <n v="8.74"/>
    <n v="3"/>
    <n v="-4.8"/>
  </r>
  <r>
    <s v="29-12-2014"/>
    <x v="0"/>
    <x v="11"/>
    <x v="254"/>
    <x v="5"/>
    <x v="2"/>
    <x v="8"/>
    <s v="Alphabetical Labels for Top Tab Filing"/>
    <n v="88.8"/>
    <n v="6"/>
    <n v="44.4"/>
  </r>
  <r>
    <s v="29-12-2014"/>
    <x v="0"/>
    <x v="11"/>
    <x v="254"/>
    <x v="5"/>
    <x v="0"/>
    <x v="2"/>
    <s v="HTC One"/>
    <n v="319.97000000000003"/>
    <n v="4"/>
    <n v="36"/>
  </r>
  <r>
    <s v="29-12-2014"/>
    <x v="0"/>
    <x v="11"/>
    <x v="791"/>
    <x v="18"/>
    <x v="2"/>
    <x v="10"/>
    <s v="Acco 6 Outlet Guardian Standard Surge Suppressor"/>
    <n v="48.36"/>
    <n v="5"/>
    <n v="6.05"/>
  </r>
  <r>
    <s v="29-12-2015"/>
    <x v="1"/>
    <x v="11"/>
    <x v="312"/>
    <x v="2"/>
    <x v="2"/>
    <x v="15"/>
    <s v="Acme Serrated Blade Letter Opener"/>
    <n v="6.36"/>
    <n v="2"/>
    <n v="0.06"/>
  </r>
  <r>
    <s v="29-12-2016"/>
    <x v="2"/>
    <x v="11"/>
    <x v="200"/>
    <x v="0"/>
    <x v="1"/>
    <x v="1"/>
    <s v="Global Leather &amp; Oak Executive Chair, Burgundy"/>
    <n v="754.45"/>
    <n v="5"/>
    <n v="60.36"/>
  </r>
  <r>
    <s v="29-12-2016"/>
    <x v="2"/>
    <x v="11"/>
    <x v="269"/>
    <x v="3"/>
    <x v="2"/>
    <x v="3"/>
    <s v="White Computer Printout Paper by Universal"/>
    <n v="186.05"/>
    <n v="6"/>
    <n v="67.44"/>
  </r>
  <r>
    <s v="29-12-2016"/>
    <x v="2"/>
    <x v="11"/>
    <x v="353"/>
    <x v="26"/>
    <x v="2"/>
    <x v="9"/>
    <s v="GBC Wire Binding Strips"/>
    <n v="38.090000000000003"/>
    <n v="4"/>
    <n v="-27.93"/>
  </r>
  <r>
    <s v="29-12-2016"/>
    <x v="2"/>
    <x v="11"/>
    <x v="353"/>
    <x v="26"/>
    <x v="2"/>
    <x v="9"/>
    <s v="Zipper Ring Binder Pockets"/>
    <n v="2.81"/>
    <n v="3"/>
    <n v="-1.97"/>
  </r>
  <r>
    <s v="29-12-2016"/>
    <x v="2"/>
    <x v="11"/>
    <x v="778"/>
    <x v="39"/>
    <x v="1"/>
    <x v="5"/>
    <s v="Executive Impressions 10&quot; Spectator Wall Clock"/>
    <n v="70.56"/>
    <n v="6"/>
    <n v="23.99"/>
  </r>
  <r>
    <s v="29-12-2016"/>
    <x v="2"/>
    <x v="11"/>
    <x v="778"/>
    <x v="39"/>
    <x v="2"/>
    <x v="10"/>
    <s v="Belkin 8 Outlet Surge Protector"/>
    <n v="81.96"/>
    <n v="2"/>
    <n v="22.95"/>
  </r>
  <r>
    <s v="29-12-2016"/>
    <x v="2"/>
    <x v="11"/>
    <x v="551"/>
    <x v="5"/>
    <x v="2"/>
    <x v="9"/>
    <s v="Acco Translucent Poly Ring Binders"/>
    <n v="11.23"/>
    <n v="3"/>
    <n v="3.93"/>
  </r>
  <r>
    <s v="29-12-2016"/>
    <x v="2"/>
    <x v="11"/>
    <x v="284"/>
    <x v="16"/>
    <x v="2"/>
    <x v="13"/>
    <s v="Peel &amp; Seel Recycled Catalog Envelopes, Brown"/>
    <n v="27.79"/>
    <n v="3"/>
    <n v="10.42"/>
  </r>
  <r>
    <s v="29-12-2016"/>
    <x v="2"/>
    <x v="11"/>
    <x v="664"/>
    <x v="11"/>
    <x v="2"/>
    <x v="3"/>
    <s v="Xerox 1898"/>
    <n v="37.409999999999997"/>
    <n v="7"/>
    <n v="13.09"/>
  </r>
  <r>
    <s v="29-12-2016"/>
    <x v="2"/>
    <x v="11"/>
    <x v="664"/>
    <x v="11"/>
    <x v="2"/>
    <x v="3"/>
    <s v="Astroparche Fine Business Paper"/>
    <n v="25.34"/>
    <n v="6"/>
    <n v="8.8699999999999992"/>
  </r>
  <r>
    <s v="29-12-2016"/>
    <x v="2"/>
    <x v="11"/>
    <x v="237"/>
    <x v="5"/>
    <x v="2"/>
    <x v="6"/>
    <s v="Project Tote Personal File"/>
    <n v="14.03"/>
    <n v="1"/>
    <n v="4.07"/>
  </r>
  <r>
    <s v="29-12-2016"/>
    <x v="2"/>
    <x v="11"/>
    <x v="237"/>
    <x v="5"/>
    <x v="2"/>
    <x v="15"/>
    <s v="Fiskars Spring-Action Scissors"/>
    <n v="27.96"/>
    <n v="2"/>
    <n v="7.27"/>
  </r>
  <r>
    <s v="29-12-2017"/>
    <x v="3"/>
    <x v="11"/>
    <x v="505"/>
    <x v="5"/>
    <x v="1"/>
    <x v="1"/>
    <s v="Global High-Back Leather Tilter, Burgundy"/>
    <n v="393.57"/>
    <n v="4"/>
    <n v="-44.28"/>
  </r>
  <r>
    <s v="29-12-2017"/>
    <x v="3"/>
    <x v="11"/>
    <x v="505"/>
    <x v="5"/>
    <x v="0"/>
    <x v="2"/>
    <s v="Adtran 1202752G1"/>
    <n v="302.38"/>
    <n v="3"/>
    <n v="22.68"/>
  </r>
  <r>
    <s v="29-12-2017"/>
    <x v="3"/>
    <x v="11"/>
    <x v="133"/>
    <x v="2"/>
    <x v="2"/>
    <x v="4"/>
    <s v="Ideal Clamps"/>
    <n v="6.03"/>
    <n v="3"/>
    <n v="2.95"/>
  </r>
  <r>
    <s v="29-12-2017"/>
    <x v="3"/>
    <x v="11"/>
    <x v="475"/>
    <x v="10"/>
    <x v="2"/>
    <x v="3"/>
    <s v="Xerox 1915"/>
    <n v="209.7"/>
    <n v="2"/>
    <n v="100.66"/>
  </r>
  <r>
    <s v="29-12-2017"/>
    <x v="3"/>
    <x v="11"/>
    <x v="556"/>
    <x v="5"/>
    <x v="1"/>
    <x v="5"/>
    <s v="Nu-Dell Executive Frame"/>
    <n v="101.12"/>
    <n v="8"/>
    <n v="37.409999999999997"/>
  </r>
  <r>
    <s v="29-12-2017"/>
    <x v="3"/>
    <x v="11"/>
    <x v="81"/>
    <x v="1"/>
    <x v="2"/>
    <x v="4"/>
    <s v="Acco Glide Clips"/>
    <n v="19.600000000000001"/>
    <n v="5"/>
    <n v="9.6"/>
  </r>
  <r>
    <s v="29-12-2017"/>
    <x v="3"/>
    <x v="11"/>
    <x v="81"/>
    <x v="1"/>
    <x v="1"/>
    <x v="5"/>
    <s v="Hand-Finished Solid Wood Document Frame"/>
    <n v="68.459999999999994"/>
    <n v="2"/>
    <n v="20.54"/>
  </r>
  <r>
    <s v="29-12-2017"/>
    <x v="3"/>
    <x v="11"/>
    <x v="534"/>
    <x v="17"/>
    <x v="1"/>
    <x v="1"/>
    <s v="DMI Arturo Collection Mission-style Design Wood Chair"/>
    <n v="1207.8399999999999"/>
    <n v="8"/>
    <n v="314.04000000000002"/>
  </r>
  <r>
    <s v="29-12-2017"/>
    <x v="3"/>
    <x v="11"/>
    <x v="534"/>
    <x v="17"/>
    <x v="2"/>
    <x v="9"/>
    <s v="GBC ProClick Spines for 32-Hole Punch"/>
    <n v="12.53"/>
    <n v="1"/>
    <n v="5.89"/>
  </r>
  <r>
    <s v="29-12-2017"/>
    <x v="3"/>
    <x v="11"/>
    <x v="534"/>
    <x v="17"/>
    <x v="2"/>
    <x v="11"/>
    <s v="Panasonic KP-350BK Electric Pencil Sharpener with Auto Stop"/>
    <n v="34.58"/>
    <n v="1"/>
    <n v="10.029999999999999"/>
  </r>
  <r>
    <s v="29-12-2017"/>
    <x v="3"/>
    <x v="11"/>
    <x v="534"/>
    <x v="17"/>
    <x v="1"/>
    <x v="1"/>
    <s v="Global Leather and Oak Executive Chair, Black"/>
    <n v="300.98"/>
    <n v="1"/>
    <n v="87.28"/>
  </r>
  <r>
    <s v="29-12-2017"/>
    <x v="3"/>
    <x v="11"/>
    <x v="534"/>
    <x v="17"/>
    <x v="1"/>
    <x v="1"/>
    <s v="Harbour Creations Steel Folding Chair"/>
    <n v="258.75"/>
    <n v="3"/>
    <n v="77.63"/>
  </r>
  <r>
    <s v="30-01-2014"/>
    <x v="0"/>
    <x v="0"/>
    <x v="395"/>
    <x v="10"/>
    <x v="2"/>
    <x v="3"/>
    <s v="Xerox 1972"/>
    <n v="10.56"/>
    <n v="2"/>
    <n v="4.75"/>
  </r>
  <r>
    <s v="30-01-2014"/>
    <x v="0"/>
    <x v="0"/>
    <x v="395"/>
    <x v="10"/>
    <x v="2"/>
    <x v="6"/>
    <s v="Space Solutions HD Industrial Steel Shelving."/>
    <n v="229.94"/>
    <n v="2"/>
    <n v="6.9"/>
  </r>
  <r>
    <s v="30-01-2015"/>
    <x v="1"/>
    <x v="0"/>
    <x v="249"/>
    <x v="4"/>
    <x v="2"/>
    <x v="3"/>
    <s v="Rediform Voice Mail Log Books"/>
    <n v="14.3"/>
    <n v="6"/>
    <n v="5.01"/>
  </r>
  <r>
    <s v="30-01-2015"/>
    <x v="1"/>
    <x v="0"/>
    <x v="437"/>
    <x v="5"/>
    <x v="1"/>
    <x v="5"/>
    <s v="Computer Room Manger, 14&quot;"/>
    <n v="227.36"/>
    <n v="7"/>
    <n v="81.849999999999994"/>
  </r>
  <r>
    <s v="30-01-2015"/>
    <x v="1"/>
    <x v="0"/>
    <x v="437"/>
    <x v="5"/>
    <x v="0"/>
    <x v="14"/>
    <s v="Bady BDG101FRU Card Printer"/>
    <n v="1919.98"/>
    <n v="3"/>
    <n v="216"/>
  </r>
  <r>
    <s v="30-01-2016"/>
    <x v="2"/>
    <x v="0"/>
    <x v="330"/>
    <x v="5"/>
    <x v="2"/>
    <x v="9"/>
    <s v="Heavy-Duty E-Z-D Binders"/>
    <n v="17.46"/>
    <n v="2"/>
    <n v="5.89"/>
  </r>
  <r>
    <s v="30-01-2016"/>
    <x v="2"/>
    <x v="0"/>
    <x v="78"/>
    <x v="5"/>
    <x v="2"/>
    <x v="6"/>
    <s v="File Shuttle II and Handi-File, Black"/>
    <n v="305.01"/>
    <n v="9"/>
    <n v="76.25"/>
  </r>
  <r>
    <s v="30-01-2016"/>
    <x v="2"/>
    <x v="0"/>
    <x v="78"/>
    <x v="5"/>
    <x v="2"/>
    <x v="9"/>
    <s v="GBC Wire Binding Strips"/>
    <n v="50.78"/>
    <n v="2"/>
    <n v="17.77"/>
  </r>
  <r>
    <s v="30-01-2016"/>
    <x v="2"/>
    <x v="0"/>
    <x v="78"/>
    <x v="5"/>
    <x v="2"/>
    <x v="8"/>
    <s v="Avery 512"/>
    <n v="26.01"/>
    <n v="9"/>
    <n v="12.22"/>
  </r>
  <r>
    <s v="30-01-2016"/>
    <x v="2"/>
    <x v="0"/>
    <x v="229"/>
    <x v="1"/>
    <x v="1"/>
    <x v="1"/>
    <s v="Global Deluxe High-Back Office Chair in Storm"/>
    <n v="435.17"/>
    <n v="4"/>
    <n v="-59.84"/>
  </r>
  <r>
    <s v="30-01-2016"/>
    <x v="2"/>
    <x v="0"/>
    <x v="229"/>
    <x v="1"/>
    <x v="1"/>
    <x v="16"/>
    <s v="O'Sullivan 2-Shelf Heavy-Duty Bookcases"/>
    <n v="48.58"/>
    <n v="1"/>
    <n v="7.77"/>
  </r>
  <r>
    <s v="30-01-2016"/>
    <x v="2"/>
    <x v="0"/>
    <x v="586"/>
    <x v="3"/>
    <x v="2"/>
    <x v="3"/>
    <s v="Xerox 1943"/>
    <n v="156.51"/>
    <n v="4"/>
    <n v="52.82"/>
  </r>
  <r>
    <s v="30-01-2016"/>
    <x v="2"/>
    <x v="0"/>
    <x v="114"/>
    <x v="3"/>
    <x v="0"/>
    <x v="2"/>
    <s v="Nokia Lumia 1020"/>
    <n v="1439.97"/>
    <n v="4"/>
    <n v="144"/>
  </r>
  <r>
    <s v="30-01-2016"/>
    <x v="2"/>
    <x v="0"/>
    <x v="114"/>
    <x v="3"/>
    <x v="2"/>
    <x v="9"/>
    <s v="Avery Durable Binders"/>
    <n v="1.73"/>
    <n v="3"/>
    <n v="-2.68"/>
  </r>
  <r>
    <s v="30-01-2016"/>
    <x v="2"/>
    <x v="0"/>
    <x v="114"/>
    <x v="3"/>
    <x v="1"/>
    <x v="7"/>
    <s v="Bretford Just In Time Height-Adjustable Multi-Task Work Tables"/>
    <n v="626.1"/>
    <n v="3"/>
    <n v="-538.45000000000005"/>
  </r>
  <r>
    <s v="30-01-2017"/>
    <x v="3"/>
    <x v="0"/>
    <x v="773"/>
    <x v="43"/>
    <x v="2"/>
    <x v="9"/>
    <s v="Cardinal EasyOpen D-Ring Binders"/>
    <n v="18.28"/>
    <n v="2"/>
    <n v="9.14"/>
  </r>
  <r>
    <s v="30-01-2017"/>
    <x v="3"/>
    <x v="0"/>
    <x v="773"/>
    <x v="43"/>
    <x v="0"/>
    <x v="2"/>
    <s v="AT&amp;T 841000 Phone"/>
    <n v="207"/>
    <n v="3"/>
    <n v="51.75"/>
  </r>
  <r>
    <s v="30-01-2017"/>
    <x v="3"/>
    <x v="0"/>
    <x v="773"/>
    <x v="43"/>
    <x v="2"/>
    <x v="9"/>
    <s v="GBC Instant Report Kit"/>
    <n v="32.35"/>
    <n v="5"/>
    <n v="16.18"/>
  </r>
  <r>
    <s v="30-01-2017"/>
    <x v="3"/>
    <x v="0"/>
    <x v="773"/>
    <x v="43"/>
    <x v="2"/>
    <x v="9"/>
    <s v="DXL Angle-View Binders with Locking Rings by Samsill"/>
    <n v="7.71"/>
    <n v="1"/>
    <n v="3.47"/>
  </r>
  <r>
    <s v="30-01-2017"/>
    <x v="3"/>
    <x v="0"/>
    <x v="773"/>
    <x v="43"/>
    <x v="2"/>
    <x v="11"/>
    <s v="Boston 19500 Mighty Mite Electric Pencil Sharpener"/>
    <n v="40.299999999999997"/>
    <n v="2"/>
    <n v="10.88"/>
  </r>
  <r>
    <s v="30-01-2017"/>
    <x v="3"/>
    <x v="0"/>
    <x v="773"/>
    <x v="43"/>
    <x v="1"/>
    <x v="5"/>
    <s v="C-Line Magnetic Cubicle Keepers, Clear Polypropylene"/>
    <n v="34.58"/>
    <n v="7"/>
    <n v="14.52"/>
  </r>
  <r>
    <s v="30-01-2017"/>
    <x v="3"/>
    <x v="0"/>
    <x v="476"/>
    <x v="5"/>
    <x v="2"/>
    <x v="6"/>
    <s v="Space Solutions Commercial Steel Shelving"/>
    <n v="129.30000000000001"/>
    <n v="2"/>
    <n v="6.47"/>
  </r>
  <r>
    <s v="30-01-2017"/>
    <x v="3"/>
    <x v="0"/>
    <x v="477"/>
    <x v="5"/>
    <x v="2"/>
    <x v="11"/>
    <s v="Crayola Anti Dust Chalk, 12/Pack"/>
    <n v="12.74"/>
    <n v="7"/>
    <n v="5.73"/>
  </r>
  <r>
    <s v="30-01-2017"/>
    <x v="3"/>
    <x v="0"/>
    <x v="477"/>
    <x v="5"/>
    <x v="2"/>
    <x v="11"/>
    <s v="Newell 338"/>
    <n v="8.82"/>
    <n v="3"/>
    <n v="2.38"/>
  </r>
  <r>
    <s v="30-01-2017"/>
    <x v="3"/>
    <x v="0"/>
    <x v="477"/>
    <x v="5"/>
    <x v="1"/>
    <x v="1"/>
    <s v="Novimex Swivel Fabric Task Chair"/>
    <n v="120.78"/>
    <n v="1"/>
    <n v="-13.59"/>
  </r>
  <r>
    <s v="30-01-2017"/>
    <x v="3"/>
    <x v="0"/>
    <x v="131"/>
    <x v="11"/>
    <x v="1"/>
    <x v="1"/>
    <s v="Office Star - Contemporary Task Swivel chair with 2-way adjustable arms, Plum"/>
    <n v="419.14"/>
    <n v="4"/>
    <n v="-68.11"/>
  </r>
  <r>
    <s v="30-01-2017"/>
    <x v="3"/>
    <x v="0"/>
    <x v="539"/>
    <x v="3"/>
    <x v="1"/>
    <x v="7"/>
    <s v="Balt Split Level Computer Training Table"/>
    <n v="69.38"/>
    <n v="1"/>
    <n v="-47.18"/>
  </r>
  <r>
    <s v="30-01-2017"/>
    <x v="3"/>
    <x v="0"/>
    <x v="539"/>
    <x v="3"/>
    <x v="2"/>
    <x v="15"/>
    <s v="Acme Tagit Stainless Steel Antibacterial Scissors"/>
    <n v="31.68"/>
    <n v="4"/>
    <n v="2.77"/>
  </r>
  <r>
    <s v="30-01-2017"/>
    <x v="3"/>
    <x v="0"/>
    <x v="539"/>
    <x v="3"/>
    <x v="0"/>
    <x v="2"/>
    <s v="Samsung Galaxy S4"/>
    <n v="2003.17"/>
    <n v="4"/>
    <n v="250.4"/>
  </r>
  <r>
    <s v="30-01-2017"/>
    <x v="3"/>
    <x v="0"/>
    <x v="539"/>
    <x v="3"/>
    <x v="2"/>
    <x v="11"/>
    <s v="Quartet Omega Colored Chalk, 12/Pack"/>
    <n v="9.34"/>
    <n v="2"/>
    <n v="3.15"/>
  </r>
  <r>
    <s v="30-01-2017"/>
    <x v="3"/>
    <x v="0"/>
    <x v="120"/>
    <x v="1"/>
    <x v="0"/>
    <x v="2"/>
    <s v="Mitel 5320 IP Phone VoIP phone"/>
    <n v="604.77"/>
    <n v="4"/>
    <n v="60.48"/>
  </r>
  <r>
    <s v="30-03-2014"/>
    <x v="0"/>
    <x v="2"/>
    <x v="6"/>
    <x v="2"/>
    <x v="2"/>
    <x v="11"/>
    <s v="Peel-Off China Markers"/>
    <n v="49.65"/>
    <n v="5"/>
    <n v="20.85"/>
  </r>
  <r>
    <s v="30-03-2014"/>
    <x v="0"/>
    <x v="2"/>
    <x v="12"/>
    <x v="1"/>
    <x v="2"/>
    <x v="6"/>
    <s v="Sterilite Show Offs Storage Containers"/>
    <n v="15.84"/>
    <n v="3"/>
    <n v="0"/>
  </r>
  <r>
    <s v="30-03-2014"/>
    <x v="0"/>
    <x v="2"/>
    <x v="12"/>
    <x v="1"/>
    <x v="2"/>
    <x v="8"/>
    <s v="Avery 490"/>
    <n v="44.4"/>
    <n v="3"/>
    <n v="22.2"/>
  </r>
  <r>
    <s v="30-03-2014"/>
    <x v="0"/>
    <x v="2"/>
    <x v="521"/>
    <x v="2"/>
    <x v="2"/>
    <x v="11"/>
    <s v="Sanford EarthWrite Recycled Pencils, Medium Soft, #2"/>
    <n v="10.5"/>
    <n v="5"/>
    <n v="2.94"/>
  </r>
  <r>
    <s v="30-03-2014"/>
    <x v="0"/>
    <x v="2"/>
    <x v="267"/>
    <x v="5"/>
    <x v="1"/>
    <x v="16"/>
    <s v="O'Sullivan Living Dimensions 2-Shelf Bookcases"/>
    <n v="205.67"/>
    <n v="2"/>
    <n v="-12.1"/>
  </r>
  <r>
    <s v="30-03-2014"/>
    <x v="0"/>
    <x v="2"/>
    <x v="110"/>
    <x v="4"/>
    <x v="2"/>
    <x v="13"/>
    <s v="Airmail Envelopes"/>
    <n v="335.72"/>
    <n v="5"/>
    <n v="113.31"/>
  </r>
  <r>
    <s v="30-03-2014"/>
    <x v="0"/>
    <x v="2"/>
    <x v="110"/>
    <x v="4"/>
    <x v="0"/>
    <x v="2"/>
    <s v="Innergie mMini Combo Duo USB Travel Charging Kit"/>
    <n v="251.94"/>
    <n v="7"/>
    <n v="88.18"/>
  </r>
  <r>
    <s v="30-03-2014"/>
    <x v="0"/>
    <x v="2"/>
    <x v="110"/>
    <x v="4"/>
    <x v="1"/>
    <x v="1"/>
    <s v="Global Stack Chair without Arms, Black"/>
    <n v="127.3"/>
    <n v="7"/>
    <n v="-9.09"/>
  </r>
  <r>
    <s v="30-03-2014"/>
    <x v="0"/>
    <x v="2"/>
    <x v="108"/>
    <x v="7"/>
    <x v="2"/>
    <x v="6"/>
    <s v="Space Solutions Commercial Steel Shelving"/>
    <n v="129.30000000000001"/>
    <n v="2"/>
    <n v="6.47"/>
  </r>
  <r>
    <s v="30-03-2015"/>
    <x v="1"/>
    <x v="2"/>
    <x v="262"/>
    <x v="3"/>
    <x v="2"/>
    <x v="3"/>
    <s v="Adams Telephone Message Book W/Dividers/Space For Phone Numbers, 5 1/4&quot;X8 1/2&quot;, 300/Messages"/>
    <n v="23.52"/>
    <n v="5"/>
    <n v="8.5299999999999994"/>
  </r>
  <r>
    <s v="30-03-2015"/>
    <x v="1"/>
    <x v="2"/>
    <x v="262"/>
    <x v="3"/>
    <x v="0"/>
    <x v="2"/>
    <s v="AT&amp;T 17929 Lendline Telephone"/>
    <n v="180.96"/>
    <n v="5"/>
    <n v="13.57"/>
  </r>
  <r>
    <s v="30-03-2015"/>
    <x v="1"/>
    <x v="2"/>
    <x v="325"/>
    <x v="3"/>
    <x v="1"/>
    <x v="1"/>
    <s v="Office Star - Contemporary Task Swivel chair with Loop Arms, Charcoal"/>
    <n v="366.74"/>
    <n v="4"/>
    <n v="-110.02"/>
  </r>
  <r>
    <s v="30-03-2016"/>
    <x v="2"/>
    <x v="2"/>
    <x v="122"/>
    <x v="25"/>
    <x v="2"/>
    <x v="3"/>
    <s v="Xerox 188"/>
    <n v="11.34"/>
    <n v="1"/>
    <n v="5.56"/>
  </r>
  <r>
    <s v="30-03-2017"/>
    <x v="3"/>
    <x v="2"/>
    <x v="785"/>
    <x v="28"/>
    <x v="2"/>
    <x v="13"/>
    <s v="Multimedia Mailers"/>
    <n v="325.86"/>
    <n v="2"/>
    <n v="149.9"/>
  </r>
  <r>
    <s v="30-03-2017"/>
    <x v="3"/>
    <x v="2"/>
    <x v="380"/>
    <x v="13"/>
    <x v="2"/>
    <x v="9"/>
    <s v="Acco Pressboard Covers with Storage Hooks, 14 7/8&quot; x 11&quot;, Executive Red"/>
    <n v="5.72"/>
    <n v="5"/>
    <n v="-4.76"/>
  </r>
  <r>
    <s v="30-03-2017"/>
    <x v="3"/>
    <x v="2"/>
    <x v="157"/>
    <x v="19"/>
    <x v="2"/>
    <x v="6"/>
    <s v="Advantus 10-Drawer Portable Organizer, Chrome Metal Frame, Smoke Drawers"/>
    <n v="59.76"/>
    <n v="1"/>
    <n v="16.73"/>
  </r>
  <r>
    <s v="30-03-2017"/>
    <x v="3"/>
    <x v="2"/>
    <x v="70"/>
    <x v="5"/>
    <x v="2"/>
    <x v="11"/>
    <s v="Manco Dry-Lighter Erasable Highlighter"/>
    <n v="6.08"/>
    <n v="2"/>
    <n v="2.0699999999999998"/>
  </r>
  <r>
    <s v="30-03-2017"/>
    <x v="3"/>
    <x v="2"/>
    <x v="70"/>
    <x v="5"/>
    <x v="0"/>
    <x v="2"/>
    <s v="AT&amp;T CL83451 4-Handset Telephone"/>
    <n v="164.79"/>
    <n v="1"/>
    <n v="18.54"/>
  </r>
  <r>
    <s v="30-03-2017"/>
    <x v="3"/>
    <x v="2"/>
    <x v="478"/>
    <x v="5"/>
    <x v="1"/>
    <x v="5"/>
    <s v="Flat Face Poster Frame"/>
    <n v="94.2"/>
    <n v="5"/>
    <n v="39.56"/>
  </r>
  <r>
    <s v="30-04-2014"/>
    <x v="0"/>
    <x v="3"/>
    <x v="214"/>
    <x v="32"/>
    <x v="0"/>
    <x v="0"/>
    <s v="Maxell 4.7GB DVD-RW 3/Pack"/>
    <n v="47.79"/>
    <n v="3"/>
    <n v="16.25"/>
  </r>
  <r>
    <s v="30-04-2014"/>
    <x v="0"/>
    <x v="3"/>
    <x v="49"/>
    <x v="17"/>
    <x v="2"/>
    <x v="11"/>
    <s v="Hunt Boston Vacuum Mount KS Pencil Sharpener"/>
    <n v="174.95"/>
    <n v="5"/>
    <n v="45.49"/>
  </r>
  <r>
    <s v="30-04-2014"/>
    <x v="0"/>
    <x v="3"/>
    <x v="49"/>
    <x v="17"/>
    <x v="2"/>
    <x v="6"/>
    <s v="Economy Rollaway Files"/>
    <n v="826"/>
    <n v="5"/>
    <n v="214.76"/>
  </r>
  <r>
    <s v="30-04-2015"/>
    <x v="1"/>
    <x v="3"/>
    <x v="489"/>
    <x v="3"/>
    <x v="1"/>
    <x v="1"/>
    <s v="Global Value Mid-Back Manager's Chair, Gray"/>
    <n v="213.12"/>
    <n v="5"/>
    <n v="-15.22"/>
  </r>
  <r>
    <s v="30-04-2015"/>
    <x v="1"/>
    <x v="3"/>
    <x v="758"/>
    <x v="18"/>
    <x v="0"/>
    <x v="2"/>
    <s v="Cisco Unified IP Phone 7945G VoIP phone"/>
    <n v="1022.97"/>
    <n v="5"/>
    <n v="-255.74"/>
  </r>
  <r>
    <s v="30-04-2015"/>
    <x v="1"/>
    <x v="3"/>
    <x v="105"/>
    <x v="5"/>
    <x v="2"/>
    <x v="11"/>
    <s v="Newell 324"/>
    <n v="34.65"/>
    <n v="3"/>
    <n v="9.6999999999999993"/>
  </r>
  <r>
    <s v="30-04-2015"/>
    <x v="1"/>
    <x v="3"/>
    <x v="105"/>
    <x v="5"/>
    <x v="0"/>
    <x v="2"/>
    <s v="Cush Cases Heavy Duty Rugged Cover Case for Samsung Galaxy S5 - Purple"/>
    <n v="19.8"/>
    <n v="5"/>
    <n v="1.73"/>
  </r>
  <r>
    <s v="30-04-2015"/>
    <x v="1"/>
    <x v="3"/>
    <x v="666"/>
    <x v="6"/>
    <x v="1"/>
    <x v="5"/>
    <s v="Eldon 200 Class Desk Accessories, Burgundy"/>
    <n v="31.4"/>
    <n v="5"/>
    <n v="13.19"/>
  </r>
  <r>
    <s v="30-04-2015"/>
    <x v="1"/>
    <x v="3"/>
    <x v="666"/>
    <x v="6"/>
    <x v="1"/>
    <x v="5"/>
    <s v="DAX Two-Tone Rosewood/Black Document Frame, Desktop, 5 x 7"/>
    <n v="9.48"/>
    <n v="1"/>
    <n v="3.79"/>
  </r>
  <r>
    <s v="30-04-2015"/>
    <x v="1"/>
    <x v="3"/>
    <x v="666"/>
    <x v="6"/>
    <x v="0"/>
    <x v="2"/>
    <s v="iKross Bluetooth Portable Keyboard + Cell Phone Stand Holder + Brush for Apple iPhone 5S 5C 5, 4S 4"/>
    <n v="209.5"/>
    <n v="10"/>
    <n v="58.66"/>
  </r>
  <r>
    <s v="30-04-2015"/>
    <x v="1"/>
    <x v="3"/>
    <x v="666"/>
    <x v="6"/>
    <x v="1"/>
    <x v="5"/>
    <s v="Eldon Imàge Series Desk Accessories, Clear"/>
    <n v="24.3"/>
    <n v="5"/>
    <n v="10.45"/>
  </r>
  <r>
    <s v="30-04-2015"/>
    <x v="1"/>
    <x v="3"/>
    <x v="666"/>
    <x v="6"/>
    <x v="2"/>
    <x v="3"/>
    <s v="Weyerhaeuser First Choice Laser/Copy Paper (20Lb. and 88 Bright)"/>
    <n v="6.48"/>
    <n v="1"/>
    <n v="3.11"/>
  </r>
  <r>
    <s v="30-04-2016"/>
    <x v="2"/>
    <x v="3"/>
    <x v="192"/>
    <x v="2"/>
    <x v="2"/>
    <x v="9"/>
    <s v="Tuff Stuff Recycled Round Ring Binders"/>
    <n v="7.71"/>
    <n v="2"/>
    <n v="2.8"/>
  </r>
  <r>
    <s v="30-04-2016"/>
    <x v="2"/>
    <x v="3"/>
    <x v="300"/>
    <x v="4"/>
    <x v="1"/>
    <x v="5"/>
    <s v="Flat Face Poster Frame"/>
    <n v="22.61"/>
    <n v="3"/>
    <n v="-10.17"/>
  </r>
  <r>
    <s v="30-04-2016"/>
    <x v="2"/>
    <x v="3"/>
    <x v="657"/>
    <x v="23"/>
    <x v="1"/>
    <x v="5"/>
    <s v="12-1/2 Diameter Round Wall Clock"/>
    <n v="111.89"/>
    <n v="7"/>
    <n v="22.38"/>
  </r>
  <r>
    <s v="30-04-2017"/>
    <x v="3"/>
    <x v="3"/>
    <x v="599"/>
    <x v="2"/>
    <x v="2"/>
    <x v="13"/>
    <s v="#10-4 1/8&quot; x 9 1/2&quot; Premium Diagonal Seam Envelopes"/>
    <n v="62.96"/>
    <n v="4"/>
    <n v="28.33"/>
  </r>
  <r>
    <s v="30-04-2017"/>
    <x v="3"/>
    <x v="3"/>
    <x v="11"/>
    <x v="13"/>
    <x v="0"/>
    <x v="2"/>
    <s v="Polycom SoundPoint IP 450 VoIP phone"/>
    <n v="677.58"/>
    <n v="5"/>
    <n v="-158.1"/>
  </r>
  <r>
    <s v="30-04-2017"/>
    <x v="3"/>
    <x v="3"/>
    <x v="11"/>
    <x v="13"/>
    <x v="2"/>
    <x v="9"/>
    <s v="GBC VeloBind Cover Sets"/>
    <n v="13.9"/>
    <n v="3"/>
    <n v="-9.26"/>
  </r>
  <r>
    <s v="30-04-2017"/>
    <x v="3"/>
    <x v="3"/>
    <x v="16"/>
    <x v="11"/>
    <x v="2"/>
    <x v="8"/>
    <s v="Avery 474"/>
    <n v="4.6100000000000003"/>
    <n v="2"/>
    <n v="1.67"/>
  </r>
  <r>
    <s v="30-04-2017"/>
    <x v="3"/>
    <x v="3"/>
    <x v="16"/>
    <x v="11"/>
    <x v="2"/>
    <x v="11"/>
    <s v="Staples in misc. colors"/>
    <n v="15.53"/>
    <n v="3"/>
    <n v="4.8499999999999996"/>
  </r>
  <r>
    <s v="30-04-2017"/>
    <x v="3"/>
    <x v="3"/>
    <x v="16"/>
    <x v="11"/>
    <x v="2"/>
    <x v="8"/>
    <s v="Avery 499"/>
    <n v="11.95"/>
    <n v="3"/>
    <n v="3.88"/>
  </r>
  <r>
    <s v="30-04-2017"/>
    <x v="3"/>
    <x v="3"/>
    <x v="679"/>
    <x v="11"/>
    <x v="1"/>
    <x v="5"/>
    <s v="3M Hangers With Command Adhesive"/>
    <n v="23.68"/>
    <n v="8"/>
    <n v="6.22"/>
  </r>
  <r>
    <s v="30-04-2017"/>
    <x v="3"/>
    <x v="3"/>
    <x v="679"/>
    <x v="11"/>
    <x v="0"/>
    <x v="0"/>
    <s v="Maxell 4.7GB DVD+R 5/Pack"/>
    <n v="2.38"/>
    <n v="3"/>
    <n v="0.74"/>
  </r>
  <r>
    <s v="30-04-2017"/>
    <x v="3"/>
    <x v="3"/>
    <x v="330"/>
    <x v="18"/>
    <x v="2"/>
    <x v="3"/>
    <s v="Xerox 222"/>
    <n v="10.37"/>
    <n v="2"/>
    <n v="3.63"/>
  </r>
  <r>
    <s v="30-04-2017"/>
    <x v="3"/>
    <x v="3"/>
    <x v="331"/>
    <x v="25"/>
    <x v="2"/>
    <x v="8"/>
    <s v="Avery 5"/>
    <n v="5.76"/>
    <n v="2"/>
    <n v="2.82"/>
  </r>
  <r>
    <s v="30-04-2017"/>
    <x v="3"/>
    <x v="3"/>
    <x v="584"/>
    <x v="3"/>
    <x v="2"/>
    <x v="9"/>
    <s v="GBC Linen Binding Covers"/>
    <n v="43.37"/>
    <n v="7"/>
    <n v="-69.400000000000006"/>
  </r>
  <r>
    <s v="30-04-2017"/>
    <x v="3"/>
    <x v="3"/>
    <x v="382"/>
    <x v="5"/>
    <x v="2"/>
    <x v="3"/>
    <s v="Xerox 1919"/>
    <n v="163.96"/>
    <n v="4"/>
    <n v="80.34"/>
  </r>
  <r>
    <s v="30-04-2017"/>
    <x v="3"/>
    <x v="3"/>
    <x v="685"/>
    <x v="5"/>
    <x v="1"/>
    <x v="5"/>
    <s v="Seth Thomas 16&quot; Steel Case Clock"/>
    <n v="64.959999999999994"/>
    <n v="2"/>
    <n v="21.44"/>
  </r>
  <r>
    <s v="30-04-2017"/>
    <x v="3"/>
    <x v="3"/>
    <x v="685"/>
    <x v="5"/>
    <x v="2"/>
    <x v="13"/>
    <s v="#10- 4 1/8&quot; x 9 1/2&quot; Security-Tint Envelopes"/>
    <n v="30.56"/>
    <n v="4"/>
    <n v="14.97"/>
  </r>
  <r>
    <s v="30-04-2017"/>
    <x v="3"/>
    <x v="3"/>
    <x v="29"/>
    <x v="5"/>
    <x v="2"/>
    <x v="11"/>
    <s v="Faber Castell Col-Erase Pencils"/>
    <n v="9.7799999999999994"/>
    <n v="2"/>
    <n v="4.01"/>
  </r>
  <r>
    <s v="30-04-2017"/>
    <x v="3"/>
    <x v="3"/>
    <x v="48"/>
    <x v="5"/>
    <x v="2"/>
    <x v="9"/>
    <s v="Fellowes Black Plastic Comb Bindings"/>
    <n v="23.24"/>
    <n v="5"/>
    <n v="7.55"/>
  </r>
  <r>
    <s v="30-04-2017"/>
    <x v="3"/>
    <x v="3"/>
    <x v="721"/>
    <x v="11"/>
    <x v="2"/>
    <x v="9"/>
    <s v="Acco PRESSTEX Data Binder with Storage Hooks, Light Blue, 9 1/2&quot; X 11&quot;"/>
    <n v="4.84"/>
    <n v="3"/>
    <n v="-3.55"/>
  </r>
  <r>
    <s v="30-04-2017"/>
    <x v="3"/>
    <x v="3"/>
    <x v="721"/>
    <x v="11"/>
    <x v="1"/>
    <x v="5"/>
    <s v="Tenex B1-RE Series Chair Mats for Low Pile Carpets"/>
    <n v="220.7"/>
    <n v="6"/>
    <n v="-8.2799999999999994"/>
  </r>
  <r>
    <s v="30-05-2014"/>
    <x v="0"/>
    <x v="4"/>
    <x v="570"/>
    <x v="20"/>
    <x v="2"/>
    <x v="3"/>
    <s v="Ampad Poly Cover Wirebound Steno Book, 6&quot; x 9&quot; Assorted Colors, Gregg Ruled"/>
    <n v="13.62"/>
    <n v="3"/>
    <n v="6.13"/>
  </r>
  <r>
    <s v="30-05-2014"/>
    <x v="0"/>
    <x v="4"/>
    <x v="197"/>
    <x v="3"/>
    <x v="1"/>
    <x v="7"/>
    <s v="Chromcraft Rectangular Conference Tables"/>
    <n v="355.46"/>
    <n v="3"/>
    <n v="-184.84"/>
  </r>
  <r>
    <s v="30-05-2014"/>
    <x v="0"/>
    <x v="4"/>
    <x v="505"/>
    <x v="2"/>
    <x v="2"/>
    <x v="9"/>
    <s v="Wilson Jones Legal Size Ring Binders"/>
    <n v="70.37"/>
    <n v="4"/>
    <n v="26.39"/>
  </r>
  <r>
    <s v="30-05-2014"/>
    <x v="0"/>
    <x v="4"/>
    <x v="13"/>
    <x v="2"/>
    <x v="2"/>
    <x v="9"/>
    <s v="GBC Pre-Punched Binding Paper, Plastic, White, 8-1/2&quot; x 11&quot;"/>
    <n v="25.58"/>
    <n v="2"/>
    <n v="8.9499999999999993"/>
  </r>
  <r>
    <s v="30-05-2014"/>
    <x v="0"/>
    <x v="4"/>
    <x v="13"/>
    <x v="2"/>
    <x v="0"/>
    <x v="2"/>
    <s v="Geemarc AmpliPOWER60"/>
    <n v="464"/>
    <n v="5"/>
    <n v="134.56"/>
  </r>
  <r>
    <s v="30-05-2014"/>
    <x v="0"/>
    <x v="4"/>
    <x v="13"/>
    <x v="2"/>
    <x v="2"/>
    <x v="10"/>
    <s v="Honeywell Quietcare HEPA Air Cleaner"/>
    <n v="235.95"/>
    <n v="3"/>
    <n v="77.86"/>
  </r>
  <r>
    <s v="30-05-2014"/>
    <x v="0"/>
    <x v="4"/>
    <x v="13"/>
    <x v="2"/>
    <x v="2"/>
    <x v="3"/>
    <s v="Xerox 1948"/>
    <n v="39.96"/>
    <n v="4"/>
    <n v="17.98"/>
  </r>
  <r>
    <s v="30-05-2014"/>
    <x v="0"/>
    <x v="4"/>
    <x v="754"/>
    <x v="3"/>
    <x v="0"/>
    <x v="12"/>
    <s v="Brother DCP1000 Digital 3 in 1 Multifunction Machine"/>
    <n v="719.98"/>
    <n v="3"/>
    <n v="135"/>
  </r>
  <r>
    <s v="30-05-2015"/>
    <x v="1"/>
    <x v="4"/>
    <x v="561"/>
    <x v="2"/>
    <x v="0"/>
    <x v="2"/>
    <s v="RCA H5401RE1 DECT 6.0 4-Line Cordless Handset With Caller ID/Call Waiting"/>
    <n v="239.97"/>
    <n v="3"/>
    <n v="2.4"/>
  </r>
  <r>
    <s v="30-05-2015"/>
    <x v="1"/>
    <x v="4"/>
    <x v="561"/>
    <x v="2"/>
    <x v="2"/>
    <x v="10"/>
    <s v="Eureka The Boss Lite 10-Amp Upright Vacuum, Blue"/>
    <n v="160.32"/>
    <n v="2"/>
    <n v="44.89"/>
  </r>
  <r>
    <s v="30-05-2015"/>
    <x v="1"/>
    <x v="4"/>
    <x v="561"/>
    <x v="2"/>
    <x v="0"/>
    <x v="2"/>
    <s v="Plantronics MX500i Earset"/>
    <n v="128.85"/>
    <n v="3"/>
    <n v="3.87"/>
  </r>
  <r>
    <s v="30-05-2015"/>
    <x v="1"/>
    <x v="4"/>
    <x v="790"/>
    <x v="20"/>
    <x v="0"/>
    <x v="0"/>
    <s v="Imation Secure Drive + Hardware Encrypted USB flash drive - 16 GB"/>
    <n v="151.96"/>
    <n v="4"/>
    <n v="36.47"/>
  </r>
  <r>
    <s v="30-05-2016"/>
    <x v="2"/>
    <x v="4"/>
    <x v="655"/>
    <x v="15"/>
    <x v="2"/>
    <x v="9"/>
    <s v="Vinyl Sectional Post Binders"/>
    <n v="22.62"/>
    <n v="2"/>
    <n v="-15.08"/>
  </r>
  <r>
    <s v="30-05-2016"/>
    <x v="2"/>
    <x v="4"/>
    <x v="655"/>
    <x v="15"/>
    <x v="2"/>
    <x v="9"/>
    <s v="GBC Standard Therm-A-Bind Covers"/>
    <n v="14.95"/>
    <n v="2"/>
    <n v="-11.96"/>
  </r>
  <r>
    <s v="30-05-2016"/>
    <x v="2"/>
    <x v="4"/>
    <x v="655"/>
    <x v="15"/>
    <x v="1"/>
    <x v="1"/>
    <s v="Global Troy Executive Leather Low-Back Tilter"/>
    <n v="801.57"/>
    <n v="2"/>
    <n v="50.1"/>
  </r>
  <r>
    <s v="30-05-2016"/>
    <x v="2"/>
    <x v="4"/>
    <x v="655"/>
    <x v="15"/>
    <x v="2"/>
    <x v="9"/>
    <s v="Storex Flexible Poly Binders with Double Pockets"/>
    <n v="2.38"/>
    <n v="3"/>
    <n v="-1.9"/>
  </r>
  <r>
    <s v="30-05-2016"/>
    <x v="2"/>
    <x v="4"/>
    <x v="655"/>
    <x v="15"/>
    <x v="2"/>
    <x v="3"/>
    <s v="White Dual Perf Computer Printout Paper, 2700 Sheets, 1 Part, Heavyweight, 20 lbs., 14 7/8 x 11"/>
    <n v="32.79"/>
    <n v="1"/>
    <n v="11.89"/>
  </r>
  <r>
    <s v="30-05-2016"/>
    <x v="2"/>
    <x v="4"/>
    <x v="727"/>
    <x v="12"/>
    <x v="2"/>
    <x v="9"/>
    <s v="Angle-D Ring Binders"/>
    <n v="3.28"/>
    <n v="2"/>
    <n v="-2.63"/>
  </r>
  <r>
    <s v="30-05-2016"/>
    <x v="2"/>
    <x v="4"/>
    <x v="277"/>
    <x v="18"/>
    <x v="0"/>
    <x v="12"/>
    <s v="Canon Imageclass D680 Copier / Fax"/>
    <n v="839.99"/>
    <n v="2"/>
    <n v="70"/>
  </r>
  <r>
    <s v="30-05-2016"/>
    <x v="2"/>
    <x v="4"/>
    <x v="42"/>
    <x v="20"/>
    <x v="1"/>
    <x v="7"/>
    <s v="Hon Rectangular Conference Tables"/>
    <n v="2275.5"/>
    <n v="10"/>
    <n v="386.84"/>
  </r>
  <r>
    <s v="30-05-2016"/>
    <x v="2"/>
    <x v="4"/>
    <x v="42"/>
    <x v="20"/>
    <x v="0"/>
    <x v="0"/>
    <s v="Plantronics CS510 - Over-the-Head monaural Wireless Headset System"/>
    <n v="1979.7"/>
    <n v="6"/>
    <n v="653.29999999999995"/>
  </r>
  <r>
    <s v="30-05-2016"/>
    <x v="2"/>
    <x v="4"/>
    <x v="42"/>
    <x v="20"/>
    <x v="2"/>
    <x v="8"/>
    <s v="Avery 473"/>
    <n v="62.1"/>
    <n v="6"/>
    <n v="29.81"/>
  </r>
  <r>
    <s v="30-05-2016"/>
    <x v="2"/>
    <x v="4"/>
    <x v="49"/>
    <x v="18"/>
    <x v="2"/>
    <x v="10"/>
    <s v="Euro-Pro Shark Turbo Vacuum"/>
    <n v="123.92"/>
    <n v="5"/>
    <n v="9.2899999999999991"/>
  </r>
  <r>
    <s v="30-05-2016"/>
    <x v="2"/>
    <x v="4"/>
    <x v="669"/>
    <x v="5"/>
    <x v="2"/>
    <x v="3"/>
    <s v="Xerox 228"/>
    <n v="38.880000000000003"/>
    <n v="6"/>
    <n v="18.66"/>
  </r>
  <r>
    <s v="30-05-2016"/>
    <x v="2"/>
    <x v="4"/>
    <x v="429"/>
    <x v="0"/>
    <x v="2"/>
    <x v="10"/>
    <s v="Acco 7-Outlet Masterpiece Power Center, Wihtout Fax/Phone Line Protection"/>
    <n v="364.74"/>
    <n v="3"/>
    <n v="109.42"/>
  </r>
  <r>
    <s v="30-05-2016"/>
    <x v="2"/>
    <x v="4"/>
    <x v="429"/>
    <x v="0"/>
    <x v="1"/>
    <x v="5"/>
    <s v="DAX Charcoal/Nickel-Tone Document Frame, 5 x 7"/>
    <n v="47.4"/>
    <n v="5"/>
    <n v="21.33"/>
  </r>
  <r>
    <s v="30-05-2016"/>
    <x v="2"/>
    <x v="4"/>
    <x v="429"/>
    <x v="0"/>
    <x v="2"/>
    <x v="6"/>
    <s v="Eldon Simplefile Box Office"/>
    <n v="49.76"/>
    <n v="4"/>
    <n v="13.93"/>
  </r>
  <r>
    <s v="30-05-2016"/>
    <x v="2"/>
    <x v="4"/>
    <x v="429"/>
    <x v="0"/>
    <x v="2"/>
    <x v="11"/>
    <s v="Newell 333"/>
    <n v="5.56"/>
    <n v="2"/>
    <n v="1.45"/>
  </r>
  <r>
    <s v="30-05-2016"/>
    <x v="2"/>
    <x v="4"/>
    <x v="429"/>
    <x v="0"/>
    <x v="2"/>
    <x v="3"/>
    <s v="Xerox 1915"/>
    <n v="629.1"/>
    <n v="6"/>
    <n v="301.97000000000003"/>
  </r>
  <r>
    <s v="30-05-2016"/>
    <x v="2"/>
    <x v="4"/>
    <x v="429"/>
    <x v="0"/>
    <x v="2"/>
    <x v="11"/>
    <s v="Newell 343"/>
    <n v="14.7"/>
    <n v="5"/>
    <n v="3.97"/>
  </r>
  <r>
    <s v="30-05-2016"/>
    <x v="2"/>
    <x v="4"/>
    <x v="429"/>
    <x v="0"/>
    <x v="2"/>
    <x v="3"/>
    <s v="Xerox 217"/>
    <n v="45.36"/>
    <n v="7"/>
    <n v="21.77"/>
  </r>
  <r>
    <s v="30-05-2016"/>
    <x v="2"/>
    <x v="4"/>
    <x v="429"/>
    <x v="0"/>
    <x v="0"/>
    <x v="2"/>
    <s v="VTech DS6151"/>
    <n v="125.99"/>
    <n v="1"/>
    <n v="35.28"/>
  </r>
  <r>
    <s v="30-05-2016"/>
    <x v="2"/>
    <x v="4"/>
    <x v="544"/>
    <x v="5"/>
    <x v="1"/>
    <x v="5"/>
    <s v="36X48 HARDFLOOR CHAIRMAT"/>
    <n v="167.84"/>
    <n v="8"/>
    <n v="11.75"/>
  </r>
  <r>
    <s v="30-05-2016"/>
    <x v="2"/>
    <x v="4"/>
    <x v="400"/>
    <x v="20"/>
    <x v="2"/>
    <x v="13"/>
    <s v="Redi-Strip #10 Envelopes, 4 1/8 x 9 1/2"/>
    <n v="26.55"/>
    <n v="9"/>
    <n v="12.74"/>
  </r>
  <r>
    <s v="30-05-2016"/>
    <x v="2"/>
    <x v="4"/>
    <x v="400"/>
    <x v="20"/>
    <x v="0"/>
    <x v="0"/>
    <s v="Sony Micro Vault Click 16 GB USB 2.0 Flash Drive"/>
    <n v="111.98"/>
    <n v="2"/>
    <n v="26.88"/>
  </r>
  <r>
    <s v="30-05-2016"/>
    <x v="2"/>
    <x v="4"/>
    <x v="93"/>
    <x v="4"/>
    <x v="0"/>
    <x v="2"/>
    <s v="Anker 36W 4-Port USB Wall Charger Travel Power Adapter for iPhone 5s 5c 5"/>
    <n v="79.959999999999994"/>
    <n v="5"/>
    <n v="8"/>
  </r>
  <r>
    <s v="30-05-2016"/>
    <x v="2"/>
    <x v="4"/>
    <x v="93"/>
    <x v="4"/>
    <x v="0"/>
    <x v="0"/>
    <s v="Sony Micro Vault Click 16 GB USB 2.0 Flash Drive"/>
    <n v="223.96"/>
    <n v="5"/>
    <n v="11.2"/>
  </r>
  <r>
    <s v="30-05-2017"/>
    <x v="3"/>
    <x v="4"/>
    <x v="367"/>
    <x v="30"/>
    <x v="1"/>
    <x v="16"/>
    <s v="Sauder Camden County Barrister Bookcase, Planked Cherry Finish"/>
    <n v="241.96"/>
    <n v="2"/>
    <n v="33.869999999999997"/>
  </r>
  <r>
    <s v="30-05-2017"/>
    <x v="3"/>
    <x v="4"/>
    <x v="367"/>
    <x v="30"/>
    <x v="2"/>
    <x v="9"/>
    <s v="Avery Binder Labels"/>
    <n v="3.89"/>
    <n v="1"/>
    <n v="1.87"/>
  </r>
  <r>
    <s v="30-05-2017"/>
    <x v="3"/>
    <x v="4"/>
    <x v="367"/>
    <x v="30"/>
    <x v="1"/>
    <x v="5"/>
    <s v="Acrylic Self-Standing Desk Frames"/>
    <n v="8.01"/>
    <n v="3"/>
    <n v="3.04"/>
  </r>
  <r>
    <s v="30-05-2017"/>
    <x v="3"/>
    <x v="4"/>
    <x v="558"/>
    <x v="16"/>
    <x v="0"/>
    <x v="2"/>
    <s v="LG G3"/>
    <n v="156.79"/>
    <n v="1"/>
    <n v="17.64"/>
  </r>
  <r>
    <s v="30-05-2017"/>
    <x v="3"/>
    <x v="4"/>
    <x v="558"/>
    <x v="16"/>
    <x v="0"/>
    <x v="0"/>
    <s v="SanDisk Ultra 32 GB MicroSDHC Class 10 Memory Card"/>
    <n v="35.36"/>
    <n v="2"/>
    <n v="-3.09"/>
  </r>
  <r>
    <s v="30-05-2017"/>
    <x v="3"/>
    <x v="4"/>
    <x v="558"/>
    <x v="16"/>
    <x v="1"/>
    <x v="5"/>
    <s v="Tensor Brushed Steel Torchiere Floor Lamp"/>
    <n v="13.59"/>
    <n v="1"/>
    <n v="-0.34"/>
  </r>
  <r>
    <s v="30-05-2017"/>
    <x v="3"/>
    <x v="4"/>
    <x v="24"/>
    <x v="5"/>
    <x v="2"/>
    <x v="3"/>
    <s v="Rediform S.O.S. 1-Up Phone Message Bk, 4-1/4x3-1/16 Bk, 1 Form/Pg, 40 Messages/Bk, 3/Pk"/>
    <n v="37.520000000000003"/>
    <n v="4"/>
    <n v="18.010000000000002"/>
  </r>
  <r>
    <s v="30-05-2017"/>
    <x v="3"/>
    <x v="4"/>
    <x v="207"/>
    <x v="4"/>
    <x v="1"/>
    <x v="16"/>
    <s v="Atlantic Metals Mobile 5-Shelf Bookcases, Custom Colors"/>
    <n v="204.67"/>
    <n v="1"/>
    <n v="-6.02"/>
  </r>
  <r>
    <s v="30-05-2017"/>
    <x v="3"/>
    <x v="4"/>
    <x v="269"/>
    <x v="5"/>
    <x v="2"/>
    <x v="11"/>
    <s v="Dixon My First Ticonderoga Pencil, #2"/>
    <n v="35.1"/>
    <n v="6"/>
    <n v="10.18"/>
  </r>
  <r>
    <s v="30-06-2014"/>
    <x v="0"/>
    <x v="5"/>
    <x v="454"/>
    <x v="2"/>
    <x v="2"/>
    <x v="9"/>
    <s v="GBC Recycled Regency Composition Covers"/>
    <n v="334.77"/>
    <n v="7"/>
    <n v="108.8"/>
  </r>
  <r>
    <s v="30-06-2014"/>
    <x v="0"/>
    <x v="5"/>
    <x v="21"/>
    <x v="3"/>
    <x v="2"/>
    <x v="11"/>
    <s v="BIC Brite Liner Grip Highlighters"/>
    <n v="5.25"/>
    <n v="4"/>
    <n v="1.64"/>
  </r>
  <r>
    <s v="30-06-2014"/>
    <x v="0"/>
    <x v="5"/>
    <x v="447"/>
    <x v="5"/>
    <x v="2"/>
    <x v="11"/>
    <s v="BIC Brite Liner Highlighters, Chisel Tip"/>
    <n v="32.4"/>
    <n v="5"/>
    <n v="10.37"/>
  </r>
  <r>
    <s v="30-06-2014"/>
    <x v="0"/>
    <x v="5"/>
    <x v="389"/>
    <x v="4"/>
    <x v="2"/>
    <x v="3"/>
    <s v="Xerox 225"/>
    <n v="25.92"/>
    <n v="5"/>
    <n v="9.07"/>
  </r>
  <r>
    <s v="30-06-2014"/>
    <x v="0"/>
    <x v="5"/>
    <x v="389"/>
    <x v="4"/>
    <x v="2"/>
    <x v="4"/>
    <s v="Staples"/>
    <n v="21.31"/>
    <n v="6"/>
    <n v="7.19"/>
  </r>
  <r>
    <s v="30-06-2014"/>
    <x v="0"/>
    <x v="5"/>
    <x v="44"/>
    <x v="2"/>
    <x v="2"/>
    <x v="9"/>
    <s v="Cardinal Poly Pocket Divider Pockets for Ring Binders"/>
    <n v="2.69"/>
    <n v="1"/>
    <n v="0.84"/>
  </r>
  <r>
    <s v="30-06-2014"/>
    <x v="0"/>
    <x v="5"/>
    <x v="44"/>
    <x v="2"/>
    <x v="2"/>
    <x v="11"/>
    <s v="Sanford Uni-Blazer View Highlighters, Chisel Tip, Yellow"/>
    <n v="6.6"/>
    <n v="3"/>
    <n v="2.9"/>
  </r>
  <r>
    <s v="30-06-2014"/>
    <x v="0"/>
    <x v="5"/>
    <x v="525"/>
    <x v="12"/>
    <x v="2"/>
    <x v="3"/>
    <s v="Xerox 1913"/>
    <n v="310.69"/>
    <n v="7"/>
    <n v="108.74"/>
  </r>
  <r>
    <s v="30-06-2016"/>
    <x v="2"/>
    <x v="5"/>
    <x v="620"/>
    <x v="19"/>
    <x v="2"/>
    <x v="11"/>
    <s v="Bulldog Vacuum Base Pencil Sharpener"/>
    <n v="35.97"/>
    <n v="3"/>
    <n v="9.7100000000000009"/>
  </r>
  <r>
    <s v="30-06-2016"/>
    <x v="2"/>
    <x v="5"/>
    <x v="620"/>
    <x v="19"/>
    <x v="1"/>
    <x v="16"/>
    <s v="O'Sullivan 2-Door Barrister Bookcase in Odessa Pine"/>
    <n v="1266.8599999999999"/>
    <n v="7"/>
    <n v="291.38"/>
  </r>
  <r>
    <s v="30-06-2016"/>
    <x v="2"/>
    <x v="5"/>
    <x v="659"/>
    <x v="3"/>
    <x v="0"/>
    <x v="0"/>
    <s v="Kingston Digital DataTraveler 16GB USB 2.0"/>
    <n v="50.12"/>
    <n v="7"/>
    <n v="-0.63"/>
  </r>
  <r>
    <s v="30-06-2017"/>
    <x v="3"/>
    <x v="5"/>
    <x v="402"/>
    <x v="14"/>
    <x v="2"/>
    <x v="9"/>
    <s v="Tuf-Vin Binders"/>
    <n v="75.790000000000006"/>
    <n v="3"/>
    <n v="25.58"/>
  </r>
  <r>
    <s v="30-06-2017"/>
    <x v="3"/>
    <x v="5"/>
    <x v="354"/>
    <x v="2"/>
    <x v="1"/>
    <x v="7"/>
    <s v="Bretford CR4500 Series Slim Rectangular Table"/>
    <n v="1044.6300000000001"/>
    <n v="5"/>
    <n v="-295.98"/>
  </r>
  <r>
    <s v="30-06-2017"/>
    <x v="3"/>
    <x v="5"/>
    <x v="563"/>
    <x v="2"/>
    <x v="2"/>
    <x v="6"/>
    <s v="Steel Personal Filing/Posting Tote"/>
    <n v="248.57"/>
    <n v="7"/>
    <n v="67.11"/>
  </r>
  <r>
    <s v="30-06-2017"/>
    <x v="3"/>
    <x v="5"/>
    <x v="563"/>
    <x v="2"/>
    <x v="1"/>
    <x v="5"/>
    <s v="Executive Impressions 14&quot;"/>
    <n v="22.23"/>
    <n v="1"/>
    <n v="9.7799999999999994"/>
  </r>
  <r>
    <s v="30-06-2017"/>
    <x v="3"/>
    <x v="5"/>
    <x v="83"/>
    <x v="3"/>
    <x v="0"/>
    <x v="2"/>
    <s v="Samsung Galaxy S4"/>
    <n v="1001.58"/>
    <n v="2"/>
    <n v="125.2"/>
  </r>
  <r>
    <s v="30-06-2017"/>
    <x v="3"/>
    <x v="5"/>
    <x v="83"/>
    <x v="3"/>
    <x v="1"/>
    <x v="1"/>
    <s v="Global Enterprise Series Seating High-Back Swivel/Tilt Chairs"/>
    <n v="569.05999999999995"/>
    <n v="3"/>
    <n v="-178.85"/>
  </r>
  <r>
    <s v="30-06-2017"/>
    <x v="3"/>
    <x v="5"/>
    <x v="83"/>
    <x v="3"/>
    <x v="1"/>
    <x v="5"/>
    <s v="Seth Thomas 13 1/2&quot; Wall Clock"/>
    <n v="14.22"/>
    <n v="2"/>
    <n v="-10.31"/>
  </r>
  <r>
    <s v="30-06-2017"/>
    <x v="3"/>
    <x v="5"/>
    <x v="638"/>
    <x v="26"/>
    <x v="1"/>
    <x v="5"/>
    <s v="Advantus Panel Wall Certificate Holder - 8.5x11"/>
    <n v="19.52"/>
    <n v="2"/>
    <n v="5.37"/>
  </r>
  <r>
    <s v="30-06-2017"/>
    <x v="3"/>
    <x v="5"/>
    <x v="646"/>
    <x v="5"/>
    <x v="1"/>
    <x v="16"/>
    <s v="Sauder Facets Collection Library, Sky Alder Finish"/>
    <n v="436"/>
    <n v="3"/>
    <n v="5.13"/>
  </r>
  <r>
    <s v="30-06-2017"/>
    <x v="3"/>
    <x v="5"/>
    <x v="414"/>
    <x v="5"/>
    <x v="2"/>
    <x v="3"/>
    <s v="Xerox 1919"/>
    <n v="204.95"/>
    <n v="5"/>
    <n v="100.43"/>
  </r>
  <r>
    <s v="30-06-2017"/>
    <x v="3"/>
    <x v="5"/>
    <x v="158"/>
    <x v="2"/>
    <x v="2"/>
    <x v="6"/>
    <s v="Dual Level, Single-Width Filing Carts"/>
    <n v="1085.42"/>
    <n v="7"/>
    <n v="282.20999999999998"/>
  </r>
  <r>
    <s v="30-07-2014"/>
    <x v="0"/>
    <x v="6"/>
    <x v="295"/>
    <x v="1"/>
    <x v="1"/>
    <x v="16"/>
    <s v="Rush Hierlooms Collection 1&quot; Thick Stackable Bookcases"/>
    <n v="1367.84"/>
    <n v="8"/>
    <n v="259.89"/>
  </r>
  <r>
    <s v="30-07-2015"/>
    <x v="1"/>
    <x v="6"/>
    <x v="288"/>
    <x v="5"/>
    <x v="0"/>
    <x v="0"/>
    <s v="Logitech 910-002974 M325 Wireless Mouse for Web Scrolling"/>
    <n v="209.93"/>
    <n v="7"/>
    <n v="92.37"/>
  </r>
  <r>
    <s v="30-07-2015"/>
    <x v="1"/>
    <x v="6"/>
    <x v="288"/>
    <x v="5"/>
    <x v="1"/>
    <x v="5"/>
    <s v="Regeneration Desk Collection"/>
    <n v="5.28"/>
    <n v="3"/>
    <n v="2.3199999999999998"/>
  </r>
  <r>
    <s v="30-07-2015"/>
    <x v="1"/>
    <x v="6"/>
    <x v="288"/>
    <x v="5"/>
    <x v="2"/>
    <x v="9"/>
    <s v="Presstex Flexible Ring Binders"/>
    <n v="10.92"/>
    <n v="3"/>
    <n v="4.0999999999999996"/>
  </r>
  <r>
    <s v="30-07-2015"/>
    <x v="1"/>
    <x v="6"/>
    <x v="438"/>
    <x v="4"/>
    <x v="2"/>
    <x v="6"/>
    <s v="Eldon ProFile File 'N Store Portable File Tub Letter/Legal Size Black"/>
    <n v="61.79"/>
    <n v="4"/>
    <n v="6.18"/>
  </r>
  <r>
    <s v="30-07-2015"/>
    <x v="1"/>
    <x v="6"/>
    <x v="83"/>
    <x v="7"/>
    <x v="1"/>
    <x v="1"/>
    <s v="Global Stack Chair without Arms, Black"/>
    <n v="155.88"/>
    <n v="6"/>
    <n v="38.97"/>
  </r>
  <r>
    <s v="30-07-2016"/>
    <x v="2"/>
    <x v="6"/>
    <x v="589"/>
    <x v="4"/>
    <x v="2"/>
    <x v="9"/>
    <s v="GBC VeloBind Cover Sets"/>
    <n v="9.26"/>
    <n v="3"/>
    <n v="-13.9"/>
  </r>
  <r>
    <s v="30-07-2016"/>
    <x v="2"/>
    <x v="6"/>
    <x v="534"/>
    <x v="3"/>
    <x v="2"/>
    <x v="8"/>
    <s v="Avery 498"/>
    <n v="9.25"/>
    <n v="4"/>
    <n v="3.12"/>
  </r>
  <r>
    <s v="30-07-2016"/>
    <x v="2"/>
    <x v="6"/>
    <x v="534"/>
    <x v="3"/>
    <x v="2"/>
    <x v="6"/>
    <s v="Tennsco 16-Compartment Lockers with Coat Rack"/>
    <n v="1036.6199999999999"/>
    <n v="2"/>
    <n v="51.83"/>
  </r>
  <r>
    <s v="30-07-2016"/>
    <x v="2"/>
    <x v="6"/>
    <x v="573"/>
    <x v="5"/>
    <x v="2"/>
    <x v="10"/>
    <s v="Hoover Shoulder Vac Commercial Portable Vacuum"/>
    <n v="715.64"/>
    <n v="2"/>
    <n v="178.91"/>
  </r>
  <r>
    <s v="30-07-2017"/>
    <x v="3"/>
    <x v="6"/>
    <x v="192"/>
    <x v="5"/>
    <x v="2"/>
    <x v="6"/>
    <s v="Economy Rollaway Files"/>
    <n v="330.4"/>
    <n v="2"/>
    <n v="85.9"/>
  </r>
  <r>
    <s v="30-07-2017"/>
    <x v="3"/>
    <x v="6"/>
    <x v="192"/>
    <x v="5"/>
    <x v="2"/>
    <x v="8"/>
    <s v="Avery 480"/>
    <n v="26.25"/>
    <n v="7"/>
    <n v="12.6"/>
  </r>
  <r>
    <s v="30-07-2017"/>
    <x v="3"/>
    <x v="6"/>
    <x v="584"/>
    <x v="18"/>
    <x v="2"/>
    <x v="9"/>
    <s v="GBC ProClick Punch Binding System"/>
    <n v="76.78"/>
    <n v="4"/>
    <n v="-53.74"/>
  </r>
  <r>
    <s v="30-07-2017"/>
    <x v="3"/>
    <x v="6"/>
    <x v="520"/>
    <x v="24"/>
    <x v="0"/>
    <x v="2"/>
    <s v="invisibleSHIELD by ZAGG Smudge-Free Screen Protector"/>
    <n v="89.95"/>
    <n v="5"/>
    <n v="43.18"/>
  </r>
  <r>
    <s v="30-08-2014"/>
    <x v="0"/>
    <x v="7"/>
    <x v="93"/>
    <x v="25"/>
    <x v="2"/>
    <x v="9"/>
    <s v="Wilson Jones Standard D-Ring Binders"/>
    <n v="25.3"/>
    <n v="5"/>
    <n v="11.89"/>
  </r>
  <r>
    <s v="30-08-2014"/>
    <x v="0"/>
    <x v="7"/>
    <x v="93"/>
    <x v="25"/>
    <x v="2"/>
    <x v="6"/>
    <s v="Fellowes Bankers Box Stor/Drawer Steel Plus"/>
    <n v="95.94"/>
    <n v="3"/>
    <n v="9.59"/>
  </r>
  <r>
    <s v="30-08-2016"/>
    <x v="2"/>
    <x v="7"/>
    <x v="58"/>
    <x v="13"/>
    <x v="0"/>
    <x v="2"/>
    <s v="Aastra 57i VoIP phone"/>
    <n v="290.89999999999998"/>
    <n v="3"/>
    <n v="-67.88"/>
  </r>
  <r>
    <s v="30-08-2016"/>
    <x v="2"/>
    <x v="7"/>
    <x v="58"/>
    <x v="13"/>
    <x v="2"/>
    <x v="6"/>
    <s v="File Shuttle II and Handi-File, Black"/>
    <n v="54.22"/>
    <n v="2"/>
    <n v="3.39"/>
  </r>
  <r>
    <s v="30-08-2016"/>
    <x v="2"/>
    <x v="7"/>
    <x v="58"/>
    <x v="13"/>
    <x v="1"/>
    <x v="1"/>
    <s v="Hon 2090 Pillow Soft Series Mid Back Swivel/Tilt Chairs"/>
    <n v="786.74"/>
    <n v="4"/>
    <n v="-258.5"/>
  </r>
  <r>
    <s v="30-08-2016"/>
    <x v="2"/>
    <x v="7"/>
    <x v="58"/>
    <x v="13"/>
    <x v="2"/>
    <x v="8"/>
    <s v="Round Specialty Laser Printer Labels"/>
    <n v="100.24"/>
    <n v="10"/>
    <n v="33.83"/>
  </r>
  <r>
    <s v="30-08-2016"/>
    <x v="2"/>
    <x v="7"/>
    <x v="58"/>
    <x v="13"/>
    <x v="2"/>
    <x v="9"/>
    <s v="GBC Premium Transparent Covers with Diagonal Lined Pattern"/>
    <n v="37.76"/>
    <n v="6"/>
    <n v="-27.69"/>
  </r>
  <r>
    <s v="30-08-2016"/>
    <x v="2"/>
    <x v="7"/>
    <x v="588"/>
    <x v="5"/>
    <x v="1"/>
    <x v="5"/>
    <s v="Executive Impressions 10&quot; Spectator Wall Clock"/>
    <n v="47.04"/>
    <n v="4"/>
    <n v="15.99"/>
  </r>
  <r>
    <s v="30-08-2016"/>
    <x v="2"/>
    <x v="7"/>
    <x v="588"/>
    <x v="5"/>
    <x v="0"/>
    <x v="2"/>
    <s v="Panasonic KX TS3282W Corded phone"/>
    <n v="339.96"/>
    <n v="5"/>
    <n v="42.5"/>
  </r>
  <r>
    <s v="30-09-2014"/>
    <x v="0"/>
    <x v="8"/>
    <x v="21"/>
    <x v="2"/>
    <x v="2"/>
    <x v="3"/>
    <s v="Tops Green Bar Computer Printout Paper"/>
    <n v="48.94"/>
    <n v="1"/>
    <n v="24.47"/>
  </r>
  <r>
    <s v="30-09-2014"/>
    <x v="0"/>
    <x v="8"/>
    <x v="304"/>
    <x v="11"/>
    <x v="2"/>
    <x v="3"/>
    <s v="Xerox 217"/>
    <n v="15.55"/>
    <n v="3"/>
    <n v="5.44"/>
  </r>
  <r>
    <s v="30-09-2014"/>
    <x v="0"/>
    <x v="8"/>
    <x v="435"/>
    <x v="26"/>
    <x v="2"/>
    <x v="10"/>
    <s v="Holmes Odor Grabber"/>
    <n v="69.22"/>
    <n v="6"/>
    <n v="11.25"/>
  </r>
  <r>
    <s v="30-09-2014"/>
    <x v="0"/>
    <x v="8"/>
    <x v="324"/>
    <x v="1"/>
    <x v="2"/>
    <x v="9"/>
    <s v="DXL Angle-View Binders with Locking Rings by Samsill"/>
    <n v="43.18"/>
    <n v="7"/>
    <n v="13.49"/>
  </r>
  <r>
    <s v="30-09-2014"/>
    <x v="0"/>
    <x v="8"/>
    <x v="624"/>
    <x v="2"/>
    <x v="1"/>
    <x v="5"/>
    <s v="Master Caster Door Stop, Brown"/>
    <n v="15.24"/>
    <n v="3"/>
    <n v="5.18"/>
  </r>
  <r>
    <s v="30-09-2014"/>
    <x v="0"/>
    <x v="8"/>
    <x v="251"/>
    <x v="18"/>
    <x v="2"/>
    <x v="10"/>
    <s v="Eureka Sanitaire  Commercial Upright"/>
    <n v="795.41"/>
    <n v="6"/>
    <n v="59.66"/>
  </r>
  <r>
    <s v="30-09-2016"/>
    <x v="2"/>
    <x v="8"/>
    <x v="416"/>
    <x v="3"/>
    <x v="2"/>
    <x v="9"/>
    <s v="Pressboard Covers with Storage Hooks, 9 1/2&quot; x 11&quot;, Light Blue"/>
    <n v="1.96"/>
    <n v="2"/>
    <n v="-3.24"/>
  </r>
  <r>
    <s v="30-09-2016"/>
    <x v="2"/>
    <x v="8"/>
    <x v="256"/>
    <x v="2"/>
    <x v="1"/>
    <x v="16"/>
    <s v="O'Sullivan Elevations Bookcase, Cherry Finish"/>
    <n v="523.91999999999996"/>
    <n v="5"/>
    <n v="-26.2"/>
  </r>
  <r>
    <s v="30-09-2017"/>
    <x v="3"/>
    <x v="8"/>
    <x v="340"/>
    <x v="1"/>
    <x v="2"/>
    <x v="3"/>
    <s v="Adams Telephone Message Book W/Dividers/Space For Phone Numbers, 5 1/4&quot;X8 1/2&quot;, 300/Messages"/>
    <n v="11.76"/>
    <n v="2"/>
    <n v="5.76"/>
  </r>
  <r>
    <s v="30-09-2017"/>
    <x v="3"/>
    <x v="8"/>
    <x v="340"/>
    <x v="1"/>
    <x v="2"/>
    <x v="3"/>
    <s v="Xerox 1882"/>
    <n v="167.94"/>
    <n v="3"/>
    <n v="82.29"/>
  </r>
  <r>
    <s v="30-09-2017"/>
    <x v="3"/>
    <x v="8"/>
    <x v="340"/>
    <x v="1"/>
    <x v="2"/>
    <x v="10"/>
    <s v="Commercial WindTunnel Clean Air Upright Vacuum, Replacement Belts, Filtration Bags"/>
    <n v="3.89"/>
    <n v="1"/>
    <n v="1.01"/>
  </r>
  <r>
    <s v="30-09-2017"/>
    <x v="3"/>
    <x v="8"/>
    <x v="532"/>
    <x v="24"/>
    <x v="2"/>
    <x v="3"/>
    <s v="Green Bar Computer Printout Paper"/>
    <n v="164.88"/>
    <n v="3"/>
    <n v="80.790000000000006"/>
  </r>
  <r>
    <s v="30-09-2017"/>
    <x v="3"/>
    <x v="8"/>
    <x v="780"/>
    <x v="5"/>
    <x v="0"/>
    <x v="0"/>
    <s v="Razer Kraken PRO Over Ear PC and Music Headset"/>
    <n v="159.97999999999999"/>
    <n v="2"/>
    <n v="47.99"/>
  </r>
  <r>
    <s v="30-09-2017"/>
    <x v="3"/>
    <x v="8"/>
    <x v="14"/>
    <x v="13"/>
    <x v="2"/>
    <x v="8"/>
    <s v="Self-Adhesive Address Labels for Typewriters with Dispenser Box"/>
    <n v="20.66"/>
    <n v="7"/>
    <n v="6.97"/>
  </r>
  <r>
    <s v="30-09-2017"/>
    <x v="3"/>
    <x v="8"/>
    <x v="683"/>
    <x v="4"/>
    <x v="2"/>
    <x v="9"/>
    <s v="GBC Instant Report Kit"/>
    <n v="11.65"/>
    <n v="9"/>
    <n v="-17.47"/>
  </r>
  <r>
    <s v="30-10-2015"/>
    <x v="1"/>
    <x v="9"/>
    <x v="603"/>
    <x v="10"/>
    <x v="0"/>
    <x v="2"/>
    <s v="Panasonic KX T7736-B Digital phone"/>
    <n v="299.89999999999998"/>
    <n v="2"/>
    <n v="74.98"/>
  </r>
  <r>
    <s v="30-10-2015"/>
    <x v="1"/>
    <x v="9"/>
    <x v="346"/>
    <x v="15"/>
    <x v="0"/>
    <x v="14"/>
    <s v="Lexmark S315 Color Inkjet Printer"/>
    <n v="59.99"/>
    <n v="2"/>
    <n v="-46"/>
  </r>
  <r>
    <s v="30-10-2015"/>
    <x v="1"/>
    <x v="9"/>
    <x v="346"/>
    <x v="15"/>
    <x v="0"/>
    <x v="12"/>
    <s v="Sharp 1540cs Digital Laser Copier"/>
    <n v="439.99"/>
    <n v="1"/>
    <n v="165"/>
  </r>
  <r>
    <s v="30-10-2015"/>
    <x v="1"/>
    <x v="9"/>
    <x v="346"/>
    <x v="15"/>
    <x v="0"/>
    <x v="2"/>
    <s v="OtterBox Commuter Series Case - iPhone 5 &amp; 5s"/>
    <n v="87.96"/>
    <n v="5"/>
    <n v="30.79"/>
  </r>
  <r>
    <s v="30-10-2015"/>
    <x v="1"/>
    <x v="9"/>
    <x v="346"/>
    <x v="15"/>
    <x v="1"/>
    <x v="5"/>
    <s v="Eldon Regeneration Recycled Desk Accessories, Black"/>
    <n v="15.49"/>
    <n v="4"/>
    <n v="3.68"/>
  </r>
  <r>
    <s v="30-10-2015"/>
    <x v="1"/>
    <x v="9"/>
    <x v="414"/>
    <x v="20"/>
    <x v="2"/>
    <x v="10"/>
    <s v="Tripp Lite Isotel 6 Outlet Surge Protector with Fax/Modem Protection"/>
    <n v="182.91"/>
    <n v="3"/>
    <n v="53.04"/>
  </r>
  <r>
    <s v="30-10-2015"/>
    <x v="1"/>
    <x v="9"/>
    <x v="535"/>
    <x v="2"/>
    <x v="0"/>
    <x v="14"/>
    <s v="Star Micronics TSP100 TSP143LAN Receipt Printer"/>
    <n v="1035.8"/>
    <n v="4"/>
    <n v="269.31"/>
  </r>
  <r>
    <s v="30-10-2016"/>
    <x v="2"/>
    <x v="9"/>
    <x v="635"/>
    <x v="10"/>
    <x v="2"/>
    <x v="11"/>
    <s v="Newell 312"/>
    <n v="11.68"/>
    <n v="2"/>
    <n v="3.5"/>
  </r>
  <r>
    <s v="30-10-2016"/>
    <x v="2"/>
    <x v="9"/>
    <x v="297"/>
    <x v="2"/>
    <x v="2"/>
    <x v="9"/>
    <s v="GBC Personal VeloBind Strips"/>
    <n v="28.75"/>
    <n v="3"/>
    <n v="10.06"/>
  </r>
  <r>
    <s v="30-10-2016"/>
    <x v="2"/>
    <x v="9"/>
    <x v="297"/>
    <x v="2"/>
    <x v="2"/>
    <x v="11"/>
    <s v="Boston KS Multi-Size Manual Pencil Sharpener"/>
    <n v="114.95"/>
    <n v="5"/>
    <n v="32.19"/>
  </r>
  <r>
    <s v="30-10-2016"/>
    <x v="2"/>
    <x v="9"/>
    <x v="642"/>
    <x v="5"/>
    <x v="2"/>
    <x v="4"/>
    <s v="Assorted Color Push Pins"/>
    <n v="3.62"/>
    <n v="2"/>
    <n v="1.19"/>
  </r>
  <r>
    <s v="30-10-2017"/>
    <x v="3"/>
    <x v="9"/>
    <x v="666"/>
    <x v="1"/>
    <x v="1"/>
    <x v="5"/>
    <s v="Magna Visual Magnetic Picture Hangers"/>
    <n v="9.64"/>
    <n v="2"/>
    <n v="3.66"/>
  </r>
  <r>
    <s v="30-10-2017"/>
    <x v="3"/>
    <x v="9"/>
    <x v="274"/>
    <x v="1"/>
    <x v="2"/>
    <x v="9"/>
    <s v="GBC Velobind Prepunched Cover Sets, Regency Series"/>
    <n v="88.75"/>
    <n v="3"/>
    <n v="27.74"/>
  </r>
  <r>
    <s v="30-10-2017"/>
    <x v="3"/>
    <x v="9"/>
    <x v="274"/>
    <x v="1"/>
    <x v="2"/>
    <x v="9"/>
    <s v="Cardinal Slant-D Ring Binders"/>
    <n v="13.9"/>
    <n v="2"/>
    <n v="5.21"/>
  </r>
  <r>
    <s v="30-10-2017"/>
    <x v="3"/>
    <x v="9"/>
    <x v="283"/>
    <x v="5"/>
    <x v="2"/>
    <x v="8"/>
    <s v="Avery 500"/>
    <n v="43.86"/>
    <n v="6"/>
    <n v="20.61"/>
  </r>
  <r>
    <s v="30-10-2017"/>
    <x v="3"/>
    <x v="9"/>
    <x v="283"/>
    <x v="5"/>
    <x v="0"/>
    <x v="2"/>
    <s v="Geemarc AmpliPOWER60"/>
    <n v="148.47999999999999"/>
    <n v="2"/>
    <n v="16.7"/>
  </r>
  <r>
    <s v="30-10-2017"/>
    <x v="3"/>
    <x v="9"/>
    <x v="283"/>
    <x v="5"/>
    <x v="2"/>
    <x v="3"/>
    <s v="&quot;While you Were Out&quot; Message Book, One Form per Page"/>
    <n v="7.42"/>
    <n v="2"/>
    <n v="3.71"/>
  </r>
  <r>
    <s v="30-10-2017"/>
    <x v="3"/>
    <x v="9"/>
    <x v="283"/>
    <x v="5"/>
    <x v="1"/>
    <x v="1"/>
    <s v="Global Leather Task Chair, Black"/>
    <n v="71.989999999999995"/>
    <n v="1"/>
    <n v="-0.9"/>
  </r>
  <r>
    <s v="30-10-2017"/>
    <x v="3"/>
    <x v="9"/>
    <x v="283"/>
    <x v="5"/>
    <x v="2"/>
    <x v="11"/>
    <s v="4009 Highlighters by Sanford"/>
    <n v="19.899999999999999"/>
    <n v="5"/>
    <n v="6.57"/>
  </r>
  <r>
    <s v="30-10-2017"/>
    <x v="3"/>
    <x v="9"/>
    <x v="283"/>
    <x v="5"/>
    <x v="2"/>
    <x v="10"/>
    <s v="Acco 7-Outlet Masterpiece Power Center, Wihtout Fax/Phone Line Protection"/>
    <n v="1702.12"/>
    <n v="14"/>
    <n v="510.64"/>
  </r>
  <r>
    <s v="30-10-2017"/>
    <x v="3"/>
    <x v="9"/>
    <x v="463"/>
    <x v="13"/>
    <x v="2"/>
    <x v="3"/>
    <s v="Xerox 231"/>
    <n v="20.74"/>
    <n v="4"/>
    <n v="7.26"/>
  </r>
  <r>
    <s v="30-10-2017"/>
    <x v="3"/>
    <x v="9"/>
    <x v="463"/>
    <x v="13"/>
    <x v="1"/>
    <x v="5"/>
    <s v="Stacking Tray, Side-Loading, Legal, Smoke"/>
    <n v="7.17"/>
    <n v="2"/>
    <n v="0.99"/>
  </r>
  <r>
    <s v="30-10-2017"/>
    <x v="3"/>
    <x v="9"/>
    <x v="463"/>
    <x v="13"/>
    <x v="2"/>
    <x v="6"/>
    <s v="Eldon Shelf Savers Cubes and Bins"/>
    <n v="11.17"/>
    <n v="2"/>
    <n v="-2.5099999999999998"/>
  </r>
  <r>
    <s v="30-10-2017"/>
    <x v="3"/>
    <x v="9"/>
    <x v="463"/>
    <x v="13"/>
    <x v="0"/>
    <x v="0"/>
    <s v="First Data FD10 PIN Pad"/>
    <n v="442.4"/>
    <n v="7"/>
    <n v="-55.3"/>
  </r>
  <r>
    <s v="30-10-2017"/>
    <x v="3"/>
    <x v="9"/>
    <x v="230"/>
    <x v="1"/>
    <x v="1"/>
    <x v="1"/>
    <s v="Novimex Fabric Task Chair"/>
    <n v="97.57"/>
    <n v="2"/>
    <n v="-6.1"/>
  </r>
  <r>
    <s v="30-10-2017"/>
    <x v="3"/>
    <x v="9"/>
    <x v="230"/>
    <x v="1"/>
    <x v="1"/>
    <x v="1"/>
    <s v="Global Super Steno Chair"/>
    <n v="614.27"/>
    <n v="8"/>
    <n v="-23.04"/>
  </r>
  <r>
    <s v="30-10-2017"/>
    <x v="3"/>
    <x v="9"/>
    <x v="230"/>
    <x v="1"/>
    <x v="1"/>
    <x v="16"/>
    <s v="Bestar Classic Bookcase"/>
    <n v="199.98"/>
    <n v="2"/>
    <n v="38"/>
  </r>
  <r>
    <s v="30-10-2017"/>
    <x v="3"/>
    <x v="9"/>
    <x v="487"/>
    <x v="4"/>
    <x v="1"/>
    <x v="5"/>
    <s v="DAX Metal Frame, Desktop, Stepped-Edge"/>
    <n v="16.190000000000001"/>
    <n v="2"/>
    <n v="-8.5"/>
  </r>
  <r>
    <s v="30-10-2017"/>
    <x v="3"/>
    <x v="9"/>
    <x v="487"/>
    <x v="4"/>
    <x v="1"/>
    <x v="7"/>
    <s v="Bevis Round Conference Table Top, X-Base"/>
    <n v="251.01"/>
    <n v="2"/>
    <n v="-68.13"/>
  </r>
  <r>
    <s v="30-10-2017"/>
    <x v="3"/>
    <x v="9"/>
    <x v="487"/>
    <x v="4"/>
    <x v="2"/>
    <x v="6"/>
    <s v="X-Rack File for Hanging Folders"/>
    <n v="54.19"/>
    <n v="6"/>
    <n v="4.0599999999999996"/>
  </r>
  <r>
    <s v="30-10-2017"/>
    <x v="3"/>
    <x v="9"/>
    <x v="537"/>
    <x v="17"/>
    <x v="2"/>
    <x v="6"/>
    <s v="Eldon Gobal File Keepers"/>
    <n v="105.98"/>
    <n v="7"/>
    <n v="4.24"/>
  </r>
  <r>
    <s v="30-10-2017"/>
    <x v="3"/>
    <x v="9"/>
    <x v="537"/>
    <x v="17"/>
    <x v="2"/>
    <x v="15"/>
    <s v="Acme 10&quot; Easy Grip Assistive Scissors"/>
    <n v="35.06"/>
    <n v="2"/>
    <n v="10.52"/>
  </r>
  <r>
    <s v="30-10-2017"/>
    <x v="3"/>
    <x v="9"/>
    <x v="537"/>
    <x v="17"/>
    <x v="1"/>
    <x v="1"/>
    <s v="Metal Folding Chairs, Beige, 4/Carton"/>
    <n v="33.94"/>
    <n v="1"/>
    <n v="9.16"/>
  </r>
  <r>
    <s v="30-10-2017"/>
    <x v="3"/>
    <x v="9"/>
    <x v="537"/>
    <x v="17"/>
    <x v="2"/>
    <x v="8"/>
    <s v="Smead Alpha-Z Color-Coded Name Labels First Letter Starter Set"/>
    <n v="30"/>
    <n v="8"/>
    <n v="14.4"/>
  </r>
  <r>
    <s v="30-11-2014"/>
    <x v="0"/>
    <x v="10"/>
    <x v="606"/>
    <x v="2"/>
    <x v="2"/>
    <x v="13"/>
    <s v="Park Ridge Embossed Executive Business Envelopes"/>
    <n v="62.28"/>
    <n v="4"/>
    <n v="29.27"/>
  </r>
  <r>
    <s v="30-11-2014"/>
    <x v="0"/>
    <x v="10"/>
    <x v="559"/>
    <x v="11"/>
    <x v="2"/>
    <x v="9"/>
    <s v="Avery Triangle Shaped Sheet Lifters, Black, 2/Pack"/>
    <n v="6.64"/>
    <n v="9"/>
    <n v="-4.43"/>
  </r>
  <r>
    <s v="30-11-2014"/>
    <x v="0"/>
    <x v="10"/>
    <x v="317"/>
    <x v="23"/>
    <x v="2"/>
    <x v="15"/>
    <s v="Acme Office Executive Series Stainless Steel Trimmers"/>
    <n v="47.99"/>
    <n v="7"/>
    <n v="3.6"/>
  </r>
  <r>
    <s v="30-11-2014"/>
    <x v="0"/>
    <x v="10"/>
    <x v="317"/>
    <x v="23"/>
    <x v="0"/>
    <x v="0"/>
    <s v="Memorex 25GB 6X Branded Blu-Ray Recordable Disc, 30/Pack"/>
    <n v="102.24"/>
    <n v="4"/>
    <n v="-16.61"/>
  </r>
  <r>
    <s v="30-11-2015"/>
    <x v="1"/>
    <x v="10"/>
    <x v="119"/>
    <x v="13"/>
    <x v="2"/>
    <x v="9"/>
    <s v="Fellowes PB200 Plastic Comb Binding Machine"/>
    <n v="152.99"/>
    <n v="3"/>
    <n v="-122.39"/>
  </r>
  <r>
    <s v="30-11-2015"/>
    <x v="1"/>
    <x v="10"/>
    <x v="119"/>
    <x v="13"/>
    <x v="2"/>
    <x v="4"/>
    <s v="Revere Boxed Rubber Bands by Revere"/>
    <n v="10.58"/>
    <n v="7"/>
    <n v="-2.38"/>
  </r>
  <r>
    <s v="30-11-2015"/>
    <x v="1"/>
    <x v="10"/>
    <x v="119"/>
    <x v="13"/>
    <x v="0"/>
    <x v="2"/>
    <s v="Motorla HX550 Universal Bluetooth Headset"/>
    <n v="94.92"/>
    <n v="4"/>
    <n v="15.82"/>
  </r>
  <r>
    <s v="30-11-2015"/>
    <x v="1"/>
    <x v="10"/>
    <x v="100"/>
    <x v="4"/>
    <x v="2"/>
    <x v="9"/>
    <s v="GBC Instant Report Kit"/>
    <n v="3.88"/>
    <n v="3"/>
    <n v="-5.82"/>
  </r>
  <r>
    <s v="30-11-2015"/>
    <x v="1"/>
    <x v="10"/>
    <x v="489"/>
    <x v="17"/>
    <x v="2"/>
    <x v="13"/>
    <s v="#10- 4 1/8&quot; x 9 1/2&quot; Recycled Envelopes"/>
    <n v="17.48"/>
    <n v="2"/>
    <n v="8.2200000000000006"/>
  </r>
  <r>
    <s v="30-11-2015"/>
    <x v="1"/>
    <x v="10"/>
    <x v="489"/>
    <x v="17"/>
    <x v="2"/>
    <x v="13"/>
    <s v="Tyvek  Top-Opening Peel &amp; Seel  Envelopes, Gray"/>
    <n v="71.88"/>
    <n v="2"/>
    <n v="32.35"/>
  </r>
  <r>
    <s v="30-11-2015"/>
    <x v="1"/>
    <x v="10"/>
    <x v="276"/>
    <x v="12"/>
    <x v="0"/>
    <x v="2"/>
    <s v="Avaya 4621SW VoIP phone"/>
    <n v="177.48"/>
    <n v="3"/>
    <n v="19.97"/>
  </r>
  <r>
    <s v="30-11-2015"/>
    <x v="1"/>
    <x v="10"/>
    <x v="576"/>
    <x v="2"/>
    <x v="2"/>
    <x v="3"/>
    <s v="Avoid Verbal Orders Carbonless Minifold Book"/>
    <n v="23.66"/>
    <n v="7"/>
    <n v="10.88"/>
  </r>
  <r>
    <s v="30-11-2015"/>
    <x v="1"/>
    <x v="10"/>
    <x v="576"/>
    <x v="2"/>
    <x v="1"/>
    <x v="16"/>
    <s v="Hon Metal Bookcases, Black"/>
    <n v="681.41"/>
    <n v="12"/>
    <n v="42.59"/>
  </r>
  <r>
    <s v="30-11-2015"/>
    <x v="1"/>
    <x v="10"/>
    <x v="529"/>
    <x v="14"/>
    <x v="1"/>
    <x v="5"/>
    <s v="DAX Contemporary Wood Frame with Silver Metal Mat, Desktop, 11 x 14 Size"/>
    <n v="80.959999999999994"/>
    <n v="4"/>
    <n v="29.15"/>
  </r>
  <r>
    <s v="30-11-2015"/>
    <x v="1"/>
    <x v="10"/>
    <x v="529"/>
    <x v="14"/>
    <x v="2"/>
    <x v="3"/>
    <s v="Xerox 1997"/>
    <n v="25.92"/>
    <n v="4"/>
    <n v="12.44"/>
  </r>
  <r>
    <s v="30-11-2015"/>
    <x v="1"/>
    <x v="10"/>
    <x v="728"/>
    <x v="12"/>
    <x v="1"/>
    <x v="5"/>
    <s v="Dana Swing-Arm Lamps"/>
    <n v="17.09"/>
    <n v="2"/>
    <n v="1.07"/>
  </r>
  <r>
    <s v="30-11-2015"/>
    <x v="1"/>
    <x v="10"/>
    <x v="212"/>
    <x v="12"/>
    <x v="2"/>
    <x v="9"/>
    <s v="Avery Durable Binders"/>
    <n v="6.05"/>
    <n v="7"/>
    <n v="-4.2300000000000004"/>
  </r>
  <r>
    <s v="30-11-2015"/>
    <x v="1"/>
    <x v="10"/>
    <x v="212"/>
    <x v="12"/>
    <x v="2"/>
    <x v="10"/>
    <s v="Belkin 8 Outlet Surge Protector"/>
    <n v="98.35"/>
    <n v="3"/>
    <n v="9.84"/>
  </r>
  <r>
    <s v="30-11-2015"/>
    <x v="1"/>
    <x v="10"/>
    <x v="212"/>
    <x v="12"/>
    <x v="1"/>
    <x v="5"/>
    <s v="Luxo Professional Fluorescent Magnifier Lamp with Clamp-Mount Base"/>
    <n v="335.74"/>
    <n v="2"/>
    <n v="25.18"/>
  </r>
  <r>
    <s v="30-11-2016"/>
    <x v="2"/>
    <x v="10"/>
    <x v="579"/>
    <x v="12"/>
    <x v="0"/>
    <x v="2"/>
    <s v="AT&amp;T 17929 Lendline Telephone"/>
    <n v="36.19"/>
    <n v="1"/>
    <n v="2.71"/>
  </r>
  <r>
    <s v="30-11-2016"/>
    <x v="2"/>
    <x v="10"/>
    <x v="81"/>
    <x v="10"/>
    <x v="2"/>
    <x v="3"/>
    <s v="REDIFORM Incoming/Outgoing Call Register, 11&quot; X 8 1/2&quot;, 100 Messages"/>
    <n v="33.36"/>
    <n v="4"/>
    <n v="16.68"/>
  </r>
  <r>
    <s v="30-11-2016"/>
    <x v="2"/>
    <x v="10"/>
    <x v="81"/>
    <x v="10"/>
    <x v="2"/>
    <x v="3"/>
    <s v="Adams Phone Message Book, 200 Message Capacity, 8 1/16 x 11"/>
    <n v="13.76"/>
    <n v="2"/>
    <n v="6.33"/>
  </r>
  <r>
    <s v="30-11-2016"/>
    <x v="2"/>
    <x v="10"/>
    <x v="81"/>
    <x v="10"/>
    <x v="2"/>
    <x v="6"/>
    <s v="Sensible Storage WireTech Storage Systems"/>
    <n v="496.86"/>
    <n v="7"/>
    <n v="24.84"/>
  </r>
  <r>
    <s v="30-11-2016"/>
    <x v="2"/>
    <x v="10"/>
    <x v="81"/>
    <x v="10"/>
    <x v="1"/>
    <x v="1"/>
    <s v="High-Back Leather Manager's Chair"/>
    <n v="389.97"/>
    <n v="3"/>
    <n v="35.1"/>
  </r>
  <r>
    <s v="30-11-2017"/>
    <x v="3"/>
    <x v="10"/>
    <x v="165"/>
    <x v="2"/>
    <x v="2"/>
    <x v="9"/>
    <s v="Lock-Up Easel 'Spel-Binder'"/>
    <n v="68.47"/>
    <n v="3"/>
    <n v="23.11"/>
  </r>
  <r>
    <s v="30-11-2017"/>
    <x v="3"/>
    <x v="10"/>
    <x v="165"/>
    <x v="2"/>
    <x v="1"/>
    <x v="1"/>
    <s v="SAFCO Arco Folding Chair"/>
    <n v="1242.9000000000001"/>
    <n v="5"/>
    <n v="262.39"/>
  </r>
  <r>
    <s v="30-11-2017"/>
    <x v="3"/>
    <x v="10"/>
    <x v="253"/>
    <x v="32"/>
    <x v="2"/>
    <x v="6"/>
    <s v="Home/Office Personal File Carts"/>
    <n v="173.8"/>
    <n v="5"/>
    <n v="43.45"/>
  </r>
  <r>
    <s v="30-11-2017"/>
    <x v="3"/>
    <x v="10"/>
    <x v="301"/>
    <x v="37"/>
    <x v="2"/>
    <x v="11"/>
    <s v="BOSTON Ranger #55 Pencil Sharpener, Black"/>
    <n v="155.94"/>
    <n v="6"/>
    <n v="45.22"/>
  </r>
  <r>
    <s v="30-11-2017"/>
    <x v="3"/>
    <x v="10"/>
    <x v="562"/>
    <x v="18"/>
    <x v="2"/>
    <x v="10"/>
    <s v="Kensington 7 Outlet MasterPiece Power Center with Fax/Phone Line Protection"/>
    <n v="663.94"/>
    <n v="4"/>
    <n v="82.99"/>
  </r>
  <r>
    <s v="30-11-2017"/>
    <x v="3"/>
    <x v="10"/>
    <x v="434"/>
    <x v="11"/>
    <x v="0"/>
    <x v="2"/>
    <s v="OtterBox Defender Series Case - Samsung Galaxy S4"/>
    <n v="71.98"/>
    <n v="3"/>
    <n v="9"/>
  </r>
  <r>
    <s v="30-11-2017"/>
    <x v="3"/>
    <x v="10"/>
    <x v="496"/>
    <x v="4"/>
    <x v="2"/>
    <x v="4"/>
    <s v="Binder Clips by OIC"/>
    <n v="2.37"/>
    <n v="2"/>
    <n v="0.83"/>
  </r>
  <r>
    <s v="30-11-2017"/>
    <x v="3"/>
    <x v="10"/>
    <x v="4"/>
    <x v="12"/>
    <x v="0"/>
    <x v="0"/>
    <s v="Logitech Wireless Gaming Headset G930"/>
    <n v="383.98"/>
    <n v="3"/>
    <n v="81.59"/>
  </r>
  <r>
    <s v="30-11-2017"/>
    <x v="3"/>
    <x v="10"/>
    <x v="4"/>
    <x v="12"/>
    <x v="1"/>
    <x v="7"/>
    <s v="Bush Advantage Collection Racetrack Conference Table"/>
    <n v="1781.68"/>
    <n v="7"/>
    <n v="-653.28"/>
  </r>
  <r>
    <s v="30-11-2017"/>
    <x v="3"/>
    <x v="10"/>
    <x v="402"/>
    <x v="2"/>
    <x v="2"/>
    <x v="6"/>
    <s v="Iris 3-Drawer Stacking Bin, Black"/>
    <n v="83.56"/>
    <n v="4"/>
    <n v="1.67"/>
  </r>
  <r>
    <s v="30-11-2017"/>
    <x v="3"/>
    <x v="10"/>
    <x v="402"/>
    <x v="2"/>
    <x v="0"/>
    <x v="2"/>
    <s v="Panasonic Business Telephones KX-T7736"/>
    <n v="546.05999999999995"/>
    <n v="3"/>
    <n v="163.82"/>
  </r>
  <r>
    <s v="30-11-2017"/>
    <x v="3"/>
    <x v="10"/>
    <x v="402"/>
    <x v="2"/>
    <x v="2"/>
    <x v="6"/>
    <s v="Fellowes Officeware Wire Shelving"/>
    <n v="269.49"/>
    <n v="3"/>
    <n v="5.39"/>
  </r>
  <r>
    <s v="30-11-2017"/>
    <x v="3"/>
    <x v="10"/>
    <x v="455"/>
    <x v="5"/>
    <x v="1"/>
    <x v="5"/>
    <s v="Contemporary Borderless Frame"/>
    <n v="25.83"/>
    <n v="3"/>
    <n v="9.56"/>
  </r>
  <r>
    <s v="30-11-2017"/>
    <x v="3"/>
    <x v="10"/>
    <x v="190"/>
    <x v="4"/>
    <x v="0"/>
    <x v="0"/>
    <s v="SanDisk Ultra 64 GB MicroSDHC Class 10 Memory Card"/>
    <n v="95.98"/>
    <n v="3"/>
    <n v="-10.8"/>
  </r>
  <r>
    <s v="30-11-2017"/>
    <x v="3"/>
    <x v="10"/>
    <x v="173"/>
    <x v="13"/>
    <x v="1"/>
    <x v="1"/>
    <s v="Global Commerce Series Low-Back Swivel/Tilt Chairs"/>
    <n v="1079.32"/>
    <n v="6"/>
    <n v="-15.42"/>
  </r>
  <r>
    <s v="30-12-2014"/>
    <x v="0"/>
    <x v="11"/>
    <x v="475"/>
    <x v="10"/>
    <x v="2"/>
    <x v="11"/>
    <s v="Newell 350"/>
    <n v="9.84"/>
    <n v="3"/>
    <n v="2.85"/>
  </r>
  <r>
    <s v="30-12-2014"/>
    <x v="0"/>
    <x v="11"/>
    <x v="221"/>
    <x v="4"/>
    <x v="2"/>
    <x v="13"/>
    <s v="Fashion Color Clasp Envelopes"/>
    <n v="12.98"/>
    <n v="3"/>
    <n v="4.71"/>
  </r>
  <r>
    <s v="30-12-2014"/>
    <x v="0"/>
    <x v="11"/>
    <x v="221"/>
    <x v="4"/>
    <x v="0"/>
    <x v="2"/>
    <s v="Plantronics CS 50-USB - headset - Convertible, Monaural"/>
    <n v="217.58"/>
    <n v="2"/>
    <n v="19.04"/>
  </r>
  <r>
    <s v="30-12-2014"/>
    <x v="0"/>
    <x v="11"/>
    <x v="221"/>
    <x v="4"/>
    <x v="0"/>
    <x v="2"/>
    <s v="AT&amp;T 1080 Corded phone"/>
    <n v="328.78"/>
    <n v="3"/>
    <n v="28.77"/>
  </r>
  <r>
    <s v="30-12-2014"/>
    <x v="0"/>
    <x v="11"/>
    <x v="221"/>
    <x v="4"/>
    <x v="2"/>
    <x v="9"/>
    <s v="Acco Hanging Data Binders"/>
    <n v="2.29"/>
    <n v="3"/>
    <n v="-3.66"/>
  </r>
  <r>
    <s v="30-12-2014"/>
    <x v="0"/>
    <x v="11"/>
    <x v="221"/>
    <x v="4"/>
    <x v="0"/>
    <x v="0"/>
    <s v="Logitech 910-002974 M325 Wireless Mouse for Web Scrolling"/>
    <n v="47.98"/>
    <n v="2"/>
    <n v="14.4"/>
  </r>
  <r>
    <s v="30-12-2014"/>
    <x v="0"/>
    <x v="11"/>
    <x v="568"/>
    <x v="23"/>
    <x v="2"/>
    <x v="9"/>
    <s v="Ibico Ibimaster 300 Manual Binding System"/>
    <n v="551.99"/>
    <n v="5"/>
    <n v="-459.99"/>
  </r>
  <r>
    <s v="30-12-2014"/>
    <x v="0"/>
    <x v="11"/>
    <x v="267"/>
    <x v="13"/>
    <x v="0"/>
    <x v="0"/>
    <s v="Maxell Pro 80 Minute CD-R, 10/Pack"/>
    <n v="27.97"/>
    <n v="2"/>
    <n v="6.99"/>
  </r>
  <r>
    <s v="30-12-2014"/>
    <x v="0"/>
    <x v="11"/>
    <x v="481"/>
    <x v="13"/>
    <x v="0"/>
    <x v="2"/>
    <s v="ClearSounds CSC500 Amplified Spirit Phone Corded phone"/>
    <n v="251.96"/>
    <n v="6"/>
    <n v="-50.39"/>
  </r>
  <r>
    <s v="30-12-2014"/>
    <x v="0"/>
    <x v="11"/>
    <x v="481"/>
    <x v="13"/>
    <x v="1"/>
    <x v="7"/>
    <s v="Hon 5100 Series Wood Tables"/>
    <n v="523.76"/>
    <n v="3"/>
    <n v="-192.05"/>
  </r>
  <r>
    <s v="30-12-2014"/>
    <x v="0"/>
    <x v="11"/>
    <x v="748"/>
    <x v="2"/>
    <x v="2"/>
    <x v="10"/>
    <s v="Kensington 6 Outlet SmartSocket Surge Protector"/>
    <n v="122.94"/>
    <n v="3"/>
    <n v="30.74"/>
  </r>
  <r>
    <s v="30-12-2014"/>
    <x v="0"/>
    <x v="11"/>
    <x v="748"/>
    <x v="2"/>
    <x v="2"/>
    <x v="9"/>
    <s v="Cardinal HOLDit! Binder Insert Strips,Extra Strips"/>
    <n v="35.450000000000003"/>
    <n v="7"/>
    <n v="12.85"/>
  </r>
  <r>
    <s v="30-12-2014"/>
    <x v="0"/>
    <x v="11"/>
    <x v="658"/>
    <x v="26"/>
    <x v="2"/>
    <x v="6"/>
    <s v="Tennsco Industrial Shelving"/>
    <n v="39.130000000000003"/>
    <n v="1"/>
    <n v="-8.8000000000000007"/>
  </r>
  <r>
    <s v="30-12-2015"/>
    <x v="1"/>
    <x v="11"/>
    <x v="50"/>
    <x v="5"/>
    <x v="2"/>
    <x v="3"/>
    <s v="Xerox 1929"/>
    <n v="68.52"/>
    <n v="3"/>
    <n v="31.52"/>
  </r>
  <r>
    <s v="30-12-2015"/>
    <x v="1"/>
    <x v="11"/>
    <x v="50"/>
    <x v="5"/>
    <x v="2"/>
    <x v="6"/>
    <s v="2300 Heavy-Duty Transfer File Systems by Perma"/>
    <n v="74.94"/>
    <n v="3"/>
    <n v="14.24"/>
  </r>
  <r>
    <s v="30-12-2015"/>
    <x v="1"/>
    <x v="11"/>
    <x v="50"/>
    <x v="5"/>
    <x v="0"/>
    <x v="14"/>
    <s v="Zebra GX420t Direct Thermal/Thermal Transfer Printer"/>
    <n v="2548.56"/>
    <n v="6"/>
    <n v="286.70999999999998"/>
  </r>
  <r>
    <s v="30-12-2015"/>
    <x v="1"/>
    <x v="11"/>
    <x v="50"/>
    <x v="5"/>
    <x v="2"/>
    <x v="13"/>
    <s v="Tyvek Side-Opening Peel &amp; Seel Expanding Envelopes"/>
    <n v="271.44"/>
    <n v="3"/>
    <n v="122.15"/>
  </r>
  <r>
    <s v="30-12-2015"/>
    <x v="1"/>
    <x v="11"/>
    <x v="50"/>
    <x v="5"/>
    <x v="0"/>
    <x v="2"/>
    <s v="Cisco SPA 502G IP Phone"/>
    <n v="287.88"/>
    <n v="3"/>
    <n v="35.99"/>
  </r>
  <r>
    <s v="30-12-2016"/>
    <x v="2"/>
    <x v="11"/>
    <x v="333"/>
    <x v="4"/>
    <x v="2"/>
    <x v="9"/>
    <s v="Avery Binding System Hidden Tab Executive Style Index Sets"/>
    <n v="6.92"/>
    <n v="6"/>
    <n v="-10.39"/>
  </r>
  <r>
    <s v="30-12-2016"/>
    <x v="2"/>
    <x v="11"/>
    <x v="55"/>
    <x v="18"/>
    <x v="2"/>
    <x v="8"/>
    <s v="Avery 487"/>
    <n v="5.9"/>
    <n v="2"/>
    <n v="1.99"/>
  </r>
  <r>
    <s v="30-12-2016"/>
    <x v="2"/>
    <x v="11"/>
    <x v="55"/>
    <x v="18"/>
    <x v="2"/>
    <x v="15"/>
    <s v="Acme Office Executive Series Stainless Steel Trimmers"/>
    <n v="13.71"/>
    <n v="2"/>
    <n v="1.03"/>
  </r>
  <r>
    <s v="30-12-2016"/>
    <x v="2"/>
    <x v="11"/>
    <x v="383"/>
    <x v="5"/>
    <x v="2"/>
    <x v="6"/>
    <s v="Iceberg Mobile Mega Data/Printer Cart"/>
    <n v="481.32"/>
    <n v="4"/>
    <n v="125.14"/>
  </r>
  <r>
    <s v="30-12-2016"/>
    <x v="2"/>
    <x v="11"/>
    <x v="383"/>
    <x v="5"/>
    <x v="2"/>
    <x v="9"/>
    <s v="Cardinal Hold-It CD Pocket"/>
    <n v="6.38"/>
    <n v="1"/>
    <n v="2.15"/>
  </r>
  <r>
    <s v="30-12-2016"/>
    <x v="2"/>
    <x v="11"/>
    <x v="490"/>
    <x v="13"/>
    <x v="1"/>
    <x v="1"/>
    <s v="Hon Deluxe Fabric Upholstered Stacking Chairs, Rounded Back"/>
    <n v="170.79"/>
    <n v="1"/>
    <n v="0"/>
  </r>
  <r>
    <s v="30-12-2016"/>
    <x v="2"/>
    <x v="11"/>
    <x v="792"/>
    <x v="13"/>
    <x v="2"/>
    <x v="11"/>
    <s v="Newell 31"/>
    <n v="16.52"/>
    <n v="5"/>
    <n v="1.65"/>
  </r>
  <r>
    <s v="30-12-2016"/>
    <x v="2"/>
    <x v="11"/>
    <x v="560"/>
    <x v="11"/>
    <x v="2"/>
    <x v="3"/>
    <s v="Embossed Ink Jet Note Cards"/>
    <n v="72.22"/>
    <n v="4"/>
    <n v="25.28"/>
  </r>
  <r>
    <s v="30-12-2017"/>
    <x v="3"/>
    <x v="11"/>
    <x v="418"/>
    <x v="33"/>
    <x v="2"/>
    <x v="10"/>
    <s v="Eureka The Boss Plus 12-Amp Hard Box Upright Vacuum, Red"/>
    <n v="209.3"/>
    <n v="2"/>
    <n v="56.51"/>
  </r>
  <r>
    <s v="30-12-2017"/>
    <x v="3"/>
    <x v="11"/>
    <x v="698"/>
    <x v="2"/>
    <x v="1"/>
    <x v="16"/>
    <s v="Bush Westfield Collection Bookcases, Fully Assembled"/>
    <n v="323.14"/>
    <n v="4"/>
    <n v="12.12"/>
  </r>
  <r>
    <s v="30-12-2017"/>
    <x v="3"/>
    <x v="11"/>
    <x v="698"/>
    <x v="2"/>
    <x v="0"/>
    <x v="2"/>
    <s v="Gear Head AU3700S Headset"/>
    <n v="90.93"/>
    <n v="7"/>
    <n v="2.73"/>
  </r>
  <r>
    <s v="30-12-2017"/>
    <x v="3"/>
    <x v="11"/>
    <x v="698"/>
    <x v="2"/>
    <x v="2"/>
    <x v="9"/>
    <s v="Wilson Jones Legal Size Ring Binders"/>
    <n v="52.78"/>
    <n v="3"/>
    <n v="19.79"/>
  </r>
  <r>
    <s v="30-12-2017"/>
    <x v="3"/>
    <x v="11"/>
    <x v="555"/>
    <x v="5"/>
    <x v="2"/>
    <x v="9"/>
    <s v="Cardinal Slant-D Ring Binder, Heavy Gauge Vinyl"/>
    <n v="13.9"/>
    <n v="2"/>
    <n v="4.5199999999999996"/>
  </r>
  <r>
    <s v="30-12-2017"/>
    <x v="3"/>
    <x v="11"/>
    <x v="555"/>
    <x v="5"/>
    <x v="2"/>
    <x v="9"/>
    <s v="GBC Binding covers"/>
    <n v="20.72"/>
    <n v="2"/>
    <n v="6.48"/>
  </r>
  <r>
    <s v="30-12-2017"/>
    <x v="3"/>
    <x v="11"/>
    <x v="609"/>
    <x v="15"/>
    <x v="2"/>
    <x v="4"/>
    <s v="Bagged Rubber Bands"/>
    <n v="3.02"/>
    <n v="3"/>
    <n v="-0.6"/>
  </r>
  <r>
    <s v="31-01-2014"/>
    <x v="0"/>
    <x v="0"/>
    <x v="59"/>
    <x v="5"/>
    <x v="1"/>
    <x v="16"/>
    <s v="Sauder Facets Collection Library, Sky Alder Finish"/>
    <n v="290.67"/>
    <n v="2"/>
    <n v="3.42"/>
  </r>
  <r>
    <s v="31-01-2015"/>
    <x v="1"/>
    <x v="0"/>
    <x v="345"/>
    <x v="7"/>
    <x v="2"/>
    <x v="3"/>
    <s v="Xerox 1999"/>
    <n v="12.96"/>
    <n v="2"/>
    <n v="6.22"/>
  </r>
  <r>
    <s v="31-01-2015"/>
    <x v="1"/>
    <x v="0"/>
    <x v="345"/>
    <x v="7"/>
    <x v="1"/>
    <x v="5"/>
    <s v="Seth Thomas 13 1/2&quot; Wall Clock"/>
    <n v="53.34"/>
    <n v="3"/>
    <n v="16.54"/>
  </r>
  <r>
    <s v="31-01-2015"/>
    <x v="1"/>
    <x v="0"/>
    <x v="345"/>
    <x v="7"/>
    <x v="2"/>
    <x v="9"/>
    <s v="Ibico Standard Transparent Covers"/>
    <n v="32.96"/>
    <n v="2"/>
    <n v="16.149999999999999"/>
  </r>
  <r>
    <s v="31-01-2016"/>
    <x v="2"/>
    <x v="0"/>
    <x v="683"/>
    <x v="5"/>
    <x v="0"/>
    <x v="2"/>
    <s v="AT&amp;T 1080 Phone"/>
    <n v="109.59"/>
    <n v="1"/>
    <n v="8.2200000000000006"/>
  </r>
  <r>
    <s v="31-01-2016"/>
    <x v="2"/>
    <x v="0"/>
    <x v="683"/>
    <x v="5"/>
    <x v="2"/>
    <x v="3"/>
    <s v="Easy-staple paper"/>
    <n v="56.7"/>
    <n v="5"/>
    <n v="27.78"/>
  </r>
  <r>
    <s v="31-01-2016"/>
    <x v="2"/>
    <x v="0"/>
    <x v="124"/>
    <x v="4"/>
    <x v="2"/>
    <x v="3"/>
    <s v="Xerox 1994"/>
    <n v="15.55"/>
    <n v="3"/>
    <n v="5.44"/>
  </r>
  <r>
    <s v="31-01-2016"/>
    <x v="2"/>
    <x v="0"/>
    <x v="772"/>
    <x v="8"/>
    <x v="2"/>
    <x v="13"/>
    <s v="Staple envelope"/>
    <n v="23.36"/>
    <n v="2"/>
    <n v="11.68"/>
  </r>
  <r>
    <s v="31-01-2016"/>
    <x v="2"/>
    <x v="0"/>
    <x v="300"/>
    <x v="19"/>
    <x v="2"/>
    <x v="9"/>
    <s v="Fellowes PB500 Electric Punch Plastic Comb Binding Machine with Manual Bind"/>
    <n v="1270.99"/>
    <n v="1"/>
    <n v="635.5"/>
  </r>
  <r>
    <s v="31-01-2016"/>
    <x v="2"/>
    <x v="0"/>
    <x v="300"/>
    <x v="19"/>
    <x v="2"/>
    <x v="13"/>
    <s v="#10 White Business Envelopes,4 1/8 x 9 1/2"/>
    <n v="125.36"/>
    <n v="8"/>
    <n v="58.92"/>
  </r>
  <r>
    <s v="31-03-2014"/>
    <x v="0"/>
    <x v="2"/>
    <x v="386"/>
    <x v="5"/>
    <x v="2"/>
    <x v="9"/>
    <s v="GBC DocuBind 200 Manual Binding Machine"/>
    <n v="673.57"/>
    <n v="2"/>
    <n v="252.59"/>
  </r>
  <r>
    <s v="31-03-2014"/>
    <x v="0"/>
    <x v="2"/>
    <x v="386"/>
    <x v="5"/>
    <x v="2"/>
    <x v="10"/>
    <s v="Fellowes Advanced Computer Series Surge Protectors"/>
    <n v="52.98"/>
    <n v="2"/>
    <n v="14.83"/>
  </r>
  <r>
    <s v="31-03-2014"/>
    <x v="0"/>
    <x v="2"/>
    <x v="355"/>
    <x v="13"/>
    <x v="2"/>
    <x v="9"/>
    <s v="Avery Round Ring Poly Binders"/>
    <n v="0.85"/>
    <n v="1"/>
    <n v="-0.6"/>
  </r>
  <r>
    <s v="31-03-2014"/>
    <x v="0"/>
    <x v="2"/>
    <x v="658"/>
    <x v="3"/>
    <x v="2"/>
    <x v="9"/>
    <s v="Fellowes Black Plastic Comb Bindings"/>
    <n v="8.1300000000000008"/>
    <n v="7"/>
    <n v="-13.83"/>
  </r>
  <r>
    <s v="31-03-2014"/>
    <x v="0"/>
    <x v="2"/>
    <x v="658"/>
    <x v="3"/>
    <x v="0"/>
    <x v="0"/>
    <s v="Kensington SlimBlade Notebook Wireless Mouse with Nano Receiver"/>
    <n v="79.98"/>
    <n v="2"/>
    <n v="14"/>
  </r>
  <r>
    <s v="31-03-2014"/>
    <x v="0"/>
    <x v="2"/>
    <x v="439"/>
    <x v="11"/>
    <x v="2"/>
    <x v="9"/>
    <s v="Avery Hole Reinforcements"/>
    <n v="1.87"/>
    <n v="1"/>
    <n v="-1.31"/>
  </r>
  <r>
    <s v="31-03-2014"/>
    <x v="0"/>
    <x v="2"/>
    <x v="466"/>
    <x v="11"/>
    <x v="1"/>
    <x v="1"/>
    <s v="Global Leather Highback Executive Chair with Pneumatic Height Adjustment, Black"/>
    <n v="1125.49"/>
    <n v="7"/>
    <n v="98.48"/>
  </r>
  <r>
    <s v="31-03-2014"/>
    <x v="0"/>
    <x v="2"/>
    <x v="466"/>
    <x v="11"/>
    <x v="2"/>
    <x v="9"/>
    <s v="Ibico Plastic and Wire Spiral Binding Combs"/>
    <n v="12.65"/>
    <n v="5"/>
    <n v="-10.119999999999999"/>
  </r>
  <r>
    <s v="31-03-2014"/>
    <x v="0"/>
    <x v="2"/>
    <x v="466"/>
    <x v="11"/>
    <x v="2"/>
    <x v="11"/>
    <s v="Binney &amp; Smith inkTank Erasable Desk Highlighter, Chisel Tip, Yellow, 12/Box"/>
    <n v="4.03"/>
    <n v="2"/>
    <n v="1.06"/>
  </r>
  <r>
    <s v="31-03-2015"/>
    <x v="1"/>
    <x v="2"/>
    <x v="162"/>
    <x v="11"/>
    <x v="0"/>
    <x v="2"/>
    <s v="PureGear Roll-On Screen Protector"/>
    <n v="79.959999999999994"/>
    <n v="5"/>
    <n v="27.99"/>
  </r>
  <r>
    <s v="31-03-2015"/>
    <x v="1"/>
    <x v="2"/>
    <x v="211"/>
    <x v="4"/>
    <x v="2"/>
    <x v="3"/>
    <s v="White Dual Perf Computer Printout Paper, 2700 Sheets, 1 Part, Heavyweight, 20 lbs., 14 7/8 x 11"/>
    <n v="98.38"/>
    <n v="3"/>
    <n v="35.659999999999997"/>
  </r>
  <r>
    <s v="31-03-2015"/>
    <x v="1"/>
    <x v="2"/>
    <x v="211"/>
    <x v="4"/>
    <x v="1"/>
    <x v="5"/>
    <s v="3M Polarizing Light Filter Sleeves"/>
    <n v="22.38"/>
    <n v="3"/>
    <n v="-7.83"/>
  </r>
  <r>
    <s v="31-03-2016"/>
    <x v="2"/>
    <x v="2"/>
    <x v="208"/>
    <x v="13"/>
    <x v="0"/>
    <x v="2"/>
    <s v="LG Exalt"/>
    <n v="280.77999999999997"/>
    <n v="3"/>
    <n v="-60.84"/>
  </r>
  <r>
    <s v="31-03-2016"/>
    <x v="2"/>
    <x v="2"/>
    <x v="208"/>
    <x v="13"/>
    <x v="0"/>
    <x v="0"/>
    <s v="Anker Ultra-Slim Mini Bluetooth 3.0 Wireless Keyboard"/>
    <n v="31.98"/>
    <n v="2"/>
    <n v="1.2"/>
  </r>
  <r>
    <s v="31-03-2016"/>
    <x v="2"/>
    <x v="2"/>
    <x v="751"/>
    <x v="2"/>
    <x v="1"/>
    <x v="1"/>
    <s v="Global Value Steno Chair, Gray"/>
    <n v="328"/>
    <n v="6"/>
    <n v="54.67"/>
  </r>
  <r>
    <s v="31-03-2017"/>
    <x v="3"/>
    <x v="2"/>
    <x v="385"/>
    <x v="4"/>
    <x v="1"/>
    <x v="16"/>
    <s v="Bush Mission Pointe Library"/>
    <n v="205.33"/>
    <n v="2"/>
    <n v="-36.24"/>
  </r>
  <r>
    <s v="31-03-2017"/>
    <x v="3"/>
    <x v="2"/>
    <x v="668"/>
    <x v="2"/>
    <x v="1"/>
    <x v="5"/>
    <s v="Tensor Computer Mounted Lamp"/>
    <n v="29.78"/>
    <n v="2"/>
    <n v="8.0399999999999991"/>
  </r>
  <r>
    <s v="31-03-2017"/>
    <x v="3"/>
    <x v="2"/>
    <x v="668"/>
    <x v="2"/>
    <x v="0"/>
    <x v="2"/>
    <s v="Polycom SoundPoint IP 450 VoIP phone"/>
    <n v="677.58"/>
    <n v="3"/>
    <n v="176.17"/>
  </r>
  <r>
    <s v="31-03-2017"/>
    <x v="3"/>
    <x v="2"/>
    <x v="668"/>
    <x v="2"/>
    <x v="2"/>
    <x v="3"/>
    <s v="Rediform S.O.S. 1-Up Phone Message Bk, 4-1/4x3-1/16 Bk, 1 Form/Pg, 40 Messages/Bk, 3/Pk"/>
    <n v="75.040000000000006"/>
    <n v="8"/>
    <n v="36.020000000000003"/>
  </r>
  <r>
    <s v="31-03-2017"/>
    <x v="3"/>
    <x v="2"/>
    <x v="89"/>
    <x v="2"/>
    <x v="0"/>
    <x v="2"/>
    <s v="Spigen Samsung Galaxy S5 Case Wallet"/>
    <n v="84.95"/>
    <n v="5"/>
    <n v="22.09"/>
  </r>
  <r>
    <s v="31-03-2017"/>
    <x v="3"/>
    <x v="2"/>
    <x v="516"/>
    <x v="17"/>
    <x v="1"/>
    <x v="5"/>
    <s v="Advantus Panel Wall Certificate Holder - 8.5x11"/>
    <n v="61"/>
    <n v="5"/>
    <n v="25.62"/>
  </r>
  <r>
    <s v="31-03-2017"/>
    <x v="3"/>
    <x v="2"/>
    <x v="516"/>
    <x v="17"/>
    <x v="0"/>
    <x v="2"/>
    <s v="Vtech CS6719"/>
    <n v="671.93"/>
    <n v="7"/>
    <n v="188.14"/>
  </r>
  <r>
    <s v="31-03-2017"/>
    <x v="3"/>
    <x v="2"/>
    <x v="359"/>
    <x v="3"/>
    <x v="2"/>
    <x v="9"/>
    <s v="SlimView Poly Binder, 3/8&quot;"/>
    <n v="13.47"/>
    <n v="13"/>
    <n v="-22.9"/>
  </r>
  <r>
    <s v="31-03-2017"/>
    <x v="3"/>
    <x v="2"/>
    <x v="491"/>
    <x v="19"/>
    <x v="2"/>
    <x v="9"/>
    <s v="Ibico Recycled Grain-Textured Covers"/>
    <n v="34.54"/>
    <n v="1"/>
    <n v="17.27"/>
  </r>
  <r>
    <s v="31-03-2017"/>
    <x v="3"/>
    <x v="2"/>
    <x v="491"/>
    <x v="19"/>
    <x v="0"/>
    <x v="12"/>
    <s v="Hewlett Packard LaserJet 3310 Copier"/>
    <n v="2999.95"/>
    <n v="5"/>
    <n v="1439.98"/>
  </r>
  <r>
    <s v="31-03-2017"/>
    <x v="3"/>
    <x v="2"/>
    <x v="491"/>
    <x v="19"/>
    <x v="2"/>
    <x v="9"/>
    <s v="Avery Recycled Flexi-View Covers for Binding Systems"/>
    <n v="64.12"/>
    <n v="4"/>
    <n v="30.78"/>
  </r>
  <r>
    <s v="31-03-2017"/>
    <x v="3"/>
    <x v="2"/>
    <x v="162"/>
    <x v="4"/>
    <x v="2"/>
    <x v="10"/>
    <s v="Fellowes 8 Outlet Superior Workstation Surge Protector w/o Phone/Fax/Modem Protection"/>
    <n v="33.619999999999997"/>
    <n v="5"/>
    <n v="-90.77"/>
  </r>
  <r>
    <s v="31-03-2017"/>
    <x v="3"/>
    <x v="2"/>
    <x v="460"/>
    <x v="5"/>
    <x v="2"/>
    <x v="15"/>
    <s v="Acme Tagit Stainless Steel Antibacterial Scissors"/>
    <n v="29.7"/>
    <n v="3"/>
    <n v="8.02"/>
  </r>
  <r>
    <s v="31-05-2014"/>
    <x v="0"/>
    <x v="4"/>
    <x v="230"/>
    <x v="32"/>
    <x v="0"/>
    <x v="2"/>
    <s v="Samsung Galaxy Note 3"/>
    <n v="659.97"/>
    <n v="3"/>
    <n v="197.99"/>
  </r>
  <r>
    <s v="31-05-2014"/>
    <x v="0"/>
    <x v="4"/>
    <x v="230"/>
    <x v="32"/>
    <x v="0"/>
    <x v="2"/>
    <s v="Grandstream GXP1160 VoIP phone"/>
    <n v="113.73"/>
    <n v="3"/>
    <n v="32.979999999999997"/>
  </r>
  <r>
    <s v="31-05-2015"/>
    <x v="1"/>
    <x v="4"/>
    <x v="95"/>
    <x v="5"/>
    <x v="2"/>
    <x v="3"/>
    <s v="Southworth 25% Cotton Antique Laid Paper &amp; Envelopes"/>
    <n v="58.38"/>
    <n v="7"/>
    <n v="26.27"/>
  </r>
  <r>
    <s v="31-05-2015"/>
    <x v="1"/>
    <x v="4"/>
    <x v="95"/>
    <x v="5"/>
    <x v="2"/>
    <x v="3"/>
    <s v="Xerox 1883"/>
    <n v="105.52"/>
    <n v="4"/>
    <n v="48.54"/>
  </r>
  <r>
    <s v="31-05-2015"/>
    <x v="1"/>
    <x v="4"/>
    <x v="95"/>
    <x v="5"/>
    <x v="2"/>
    <x v="6"/>
    <s v="Tenex Personal Project File with Scoop Front Design, Black"/>
    <n v="80.88"/>
    <n v="6"/>
    <n v="21.03"/>
  </r>
  <r>
    <s v="31-05-2015"/>
    <x v="1"/>
    <x v="4"/>
    <x v="683"/>
    <x v="25"/>
    <x v="1"/>
    <x v="5"/>
    <s v="3M Hangers With Command Adhesive"/>
    <n v="22.2"/>
    <n v="6"/>
    <n v="9.1"/>
  </r>
  <r>
    <s v="31-05-2015"/>
    <x v="1"/>
    <x v="4"/>
    <x v="214"/>
    <x v="21"/>
    <x v="1"/>
    <x v="16"/>
    <s v="O'Sullivan Living Dimensions 3-Shelf Bookcases"/>
    <n v="1406.86"/>
    <n v="7"/>
    <n v="140.69"/>
  </r>
  <r>
    <s v="31-05-2015"/>
    <x v="1"/>
    <x v="4"/>
    <x v="214"/>
    <x v="21"/>
    <x v="2"/>
    <x v="8"/>
    <s v="Self-Adhesive Removable Labels"/>
    <n v="15.75"/>
    <n v="5"/>
    <n v="7.56"/>
  </r>
  <r>
    <s v="31-05-2015"/>
    <x v="1"/>
    <x v="4"/>
    <x v="214"/>
    <x v="21"/>
    <x v="2"/>
    <x v="6"/>
    <s v="Fellowes Super Stor/Drawer Files"/>
    <n v="323.10000000000002"/>
    <n v="2"/>
    <n v="61.39"/>
  </r>
  <r>
    <s v="31-05-2015"/>
    <x v="1"/>
    <x v="4"/>
    <x v="479"/>
    <x v="7"/>
    <x v="1"/>
    <x v="1"/>
    <s v="Hon Pagoda Stacking Chairs"/>
    <n v="2567.84"/>
    <n v="8"/>
    <n v="770.35"/>
  </r>
  <r>
    <s v="31-05-2015"/>
    <x v="1"/>
    <x v="4"/>
    <x v="782"/>
    <x v="12"/>
    <x v="2"/>
    <x v="11"/>
    <s v="Newell 347"/>
    <n v="10.27"/>
    <n v="3"/>
    <n v="1.1599999999999999"/>
  </r>
  <r>
    <s v="31-05-2015"/>
    <x v="1"/>
    <x v="4"/>
    <x v="235"/>
    <x v="2"/>
    <x v="2"/>
    <x v="4"/>
    <s v="Bagged Rubber Bands"/>
    <n v="7.56"/>
    <n v="6"/>
    <n v="0.3"/>
  </r>
  <r>
    <s v="31-05-2015"/>
    <x v="1"/>
    <x v="4"/>
    <x v="634"/>
    <x v="3"/>
    <x v="2"/>
    <x v="8"/>
    <s v="Avery 501"/>
    <n v="5.9"/>
    <n v="2"/>
    <n v="1.99"/>
  </r>
  <r>
    <s v="31-05-2015"/>
    <x v="1"/>
    <x v="4"/>
    <x v="634"/>
    <x v="3"/>
    <x v="2"/>
    <x v="3"/>
    <s v="Xerox 1988"/>
    <n v="173.49"/>
    <n v="7"/>
    <n v="54.22"/>
  </r>
  <r>
    <s v="31-05-2015"/>
    <x v="1"/>
    <x v="4"/>
    <x v="634"/>
    <x v="3"/>
    <x v="1"/>
    <x v="5"/>
    <s v="Tenex Traditional Chairmats for Hard Floors, Average Lip, 36&quot; x 48&quot;"/>
    <n v="51.56"/>
    <n v="2"/>
    <n v="-61.87"/>
  </r>
  <r>
    <s v="31-05-2015"/>
    <x v="1"/>
    <x v="4"/>
    <x v="634"/>
    <x v="3"/>
    <x v="2"/>
    <x v="9"/>
    <s v="Storex Dura Pro Binders"/>
    <n v="3.56"/>
    <n v="3"/>
    <n v="-6.24"/>
  </r>
  <r>
    <s v="31-05-2015"/>
    <x v="1"/>
    <x v="4"/>
    <x v="68"/>
    <x v="8"/>
    <x v="2"/>
    <x v="3"/>
    <s v="Xerox 1889"/>
    <n v="274.8"/>
    <n v="5"/>
    <n v="134.65"/>
  </r>
  <r>
    <s v="31-05-2015"/>
    <x v="1"/>
    <x v="4"/>
    <x v="68"/>
    <x v="8"/>
    <x v="2"/>
    <x v="6"/>
    <s v="Fellowes Mobile File Cart, Black"/>
    <n v="62.18"/>
    <n v="1"/>
    <n v="16.79"/>
  </r>
  <r>
    <s v="31-05-2015"/>
    <x v="1"/>
    <x v="4"/>
    <x v="68"/>
    <x v="8"/>
    <x v="1"/>
    <x v="5"/>
    <s v="Eldon Image Series Black Desk Accessories"/>
    <n v="8.2799999999999994"/>
    <n v="2"/>
    <n v="2.98"/>
  </r>
  <r>
    <s v="31-05-2016"/>
    <x v="2"/>
    <x v="4"/>
    <x v="86"/>
    <x v="3"/>
    <x v="1"/>
    <x v="5"/>
    <s v="Executive Impressions 16-1/2&quot; Circular Wall Clock"/>
    <n v="32.06"/>
    <n v="3"/>
    <n v="-12.83"/>
  </r>
  <r>
    <s v="31-05-2016"/>
    <x v="2"/>
    <x v="4"/>
    <x v="86"/>
    <x v="3"/>
    <x v="2"/>
    <x v="3"/>
    <s v="Xerox 1899"/>
    <n v="18.5"/>
    <n v="4"/>
    <n v="6.7"/>
  </r>
  <r>
    <s v="31-05-2016"/>
    <x v="2"/>
    <x v="4"/>
    <x v="86"/>
    <x v="3"/>
    <x v="1"/>
    <x v="1"/>
    <s v="Global Highback Leather Tilter in Burgundy"/>
    <n v="191.08"/>
    <n v="3"/>
    <n v="-38.22"/>
  </r>
  <r>
    <s v="31-05-2016"/>
    <x v="2"/>
    <x v="4"/>
    <x v="86"/>
    <x v="3"/>
    <x v="2"/>
    <x v="3"/>
    <s v="Xerox 212"/>
    <n v="10.37"/>
    <n v="2"/>
    <n v="3.63"/>
  </r>
  <r>
    <s v="31-05-2016"/>
    <x v="2"/>
    <x v="4"/>
    <x v="331"/>
    <x v="2"/>
    <x v="2"/>
    <x v="9"/>
    <s v="Avery Hidden Tab Dividers for Binding Systems"/>
    <n v="7.15"/>
    <n v="3"/>
    <n v="2.3199999999999998"/>
  </r>
  <r>
    <s v="31-05-2016"/>
    <x v="2"/>
    <x v="4"/>
    <x v="331"/>
    <x v="2"/>
    <x v="0"/>
    <x v="2"/>
    <s v="Jackery Bar Premium Fast-charging Portable Charger"/>
    <n v="179.7"/>
    <n v="6"/>
    <n v="88.05"/>
  </r>
  <r>
    <s v="31-07-2015"/>
    <x v="1"/>
    <x v="6"/>
    <x v="733"/>
    <x v="2"/>
    <x v="0"/>
    <x v="0"/>
    <s v="Plantronics CS510 - Over-the-Head monaural Wireless Headset System"/>
    <n v="2309.65"/>
    <n v="7"/>
    <n v="762.18"/>
  </r>
  <r>
    <s v="31-07-2015"/>
    <x v="1"/>
    <x v="6"/>
    <x v="733"/>
    <x v="2"/>
    <x v="1"/>
    <x v="7"/>
    <s v="Bevis Round Bullnose 29&quot; High Table Top"/>
    <n v="1090.78"/>
    <n v="7"/>
    <n v="-290.88"/>
  </r>
  <r>
    <s v="31-07-2015"/>
    <x v="1"/>
    <x v="6"/>
    <x v="733"/>
    <x v="2"/>
    <x v="2"/>
    <x v="3"/>
    <s v="Xerox 212"/>
    <n v="19.440000000000001"/>
    <n v="3"/>
    <n v="9.33"/>
  </r>
  <r>
    <s v="31-07-2015"/>
    <x v="1"/>
    <x v="6"/>
    <x v="87"/>
    <x v="32"/>
    <x v="0"/>
    <x v="0"/>
    <s v="Microsoft Sculpt Comfort Mouse"/>
    <n v="239.7"/>
    <n v="6"/>
    <n v="105.47"/>
  </r>
  <r>
    <s v="31-07-2015"/>
    <x v="1"/>
    <x v="6"/>
    <x v="482"/>
    <x v="22"/>
    <x v="2"/>
    <x v="15"/>
    <s v="Acme 10&quot; Easy Grip Assistive Scissors"/>
    <n v="52.59"/>
    <n v="3"/>
    <n v="15.78"/>
  </r>
  <r>
    <s v="31-07-2016"/>
    <x v="2"/>
    <x v="6"/>
    <x v="284"/>
    <x v="10"/>
    <x v="2"/>
    <x v="10"/>
    <s v="Honeywell Quietcare HEPA Air Cleaner"/>
    <n v="283.14"/>
    <n v="4"/>
    <n v="72.36"/>
  </r>
  <r>
    <s v="31-07-2016"/>
    <x v="2"/>
    <x v="6"/>
    <x v="284"/>
    <x v="10"/>
    <x v="0"/>
    <x v="2"/>
    <s v="ClearOne Communications CHAT 70 OC Speaker Phone"/>
    <n v="635.96"/>
    <n v="4"/>
    <n v="165.35"/>
  </r>
  <r>
    <s v="31-07-2016"/>
    <x v="2"/>
    <x v="6"/>
    <x v="284"/>
    <x v="10"/>
    <x v="0"/>
    <x v="2"/>
    <s v="Polycom SoundPoint Pro SE-225 Corded phone"/>
    <n v="118.99"/>
    <n v="1"/>
    <n v="33.32"/>
  </r>
  <r>
    <s v="31-07-2016"/>
    <x v="2"/>
    <x v="6"/>
    <x v="284"/>
    <x v="10"/>
    <x v="1"/>
    <x v="5"/>
    <s v="Eldon ClusterMat Chair Mat with Cordless Antistatic Protection"/>
    <n v="272.94"/>
    <n v="3"/>
    <n v="30.02"/>
  </r>
  <r>
    <s v="31-07-2016"/>
    <x v="2"/>
    <x v="6"/>
    <x v="42"/>
    <x v="5"/>
    <x v="1"/>
    <x v="7"/>
    <s v="Laminate Occasional Tables"/>
    <n v="863.13"/>
    <n v="7"/>
    <n v="-32.369999999999997"/>
  </r>
  <r>
    <s v="31-07-2017"/>
    <x v="3"/>
    <x v="6"/>
    <x v="29"/>
    <x v="13"/>
    <x v="2"/>
    <x v="3"/>
    <s v="Xerox 1991"/>
    <n v="54.82"/>
    <n v="3"/>
    <n v="17.82"/>
  </r>
  <r>
    <s v="31-07-2017"/>
    <x v="3"/>
    <x v="6"/>
    <x v="477"/>
    <x v="11"/>
    <x v="0"/>
    <x v="0"/>
    <s v="TRENDnet 56K USB 2.0 Phone, Internet and Fax Modem"/>
    <n v="41.42"/>
    <n v="2"/>
    <n v="8.2799999999999994"/>
  </r>
  <r>
    <s v="31-07-2017"/>
    <x v="3"/>
    <x v="6"/>
    <x v="423"/>
    <x v="3"/>
    <x v="0"/>
    <x v="2"/>
    <s v="Motorola L804"/>
    <n v="36.79"/>
    <n v="1"/>
    <n v="4.1399999999999997"/>
  </r>
  <r>
    <s v="31-07-2017"/>
    <x v="3"/>
    <x v="6"/>
    <x v="643"/>
    <x v="5"/>
    <x v="2"/>
    <x v="6"/>
    <s v="Eldon Portable Mobile Manager"/>
    <n v="56.56"/>
    <n v="2"/>
    <n v="15.27"/>
  </r>
  <r>
    <s v="31-07-2017"/>
    <x v="3"/>
    <x v="6"/>
    <x v="643"/>
    <x v="5"/>
    <x v="1"/>
    <x v="5"/>
    <s v="Master Big Foot Doorstop, Beige"/>
    <n v="36.96"/>
    <n v="7"/>
    <n v="11.46"/>
  </r>
  <r>
    <s v="31-07-2017"/>
    <x v="3"/>
    <x v="6"/>
    <x v="767"/>
    <x v="0"/>
    <x v="2"/>
    <x v="9"/>
    <s v="Acco 3-Hole Punch"/>
    <n v="17.52"/>
    <n v="4"/>
    <n v="8.41"/>
  </r>
  <r>
    <s v="31-07-2017"/>
    <x v="3"/>
    <x v="6"/>
    <x v="767"/>
    <x v="0"/>
    <x v="2"/>
    <x v="10"/>
    <s v="3M Office Air Cleaner"/>
    <n v="155.88"/>
    <n v="6"/>
    <n v="54.56"/>
  </r>
  <r>
    <s v="31-07-2017"/>
    <x v="3"/>
    <x v="6"/>
    <x v="256"/>
    <x v="13"/>
    <x v="0"/>
    <x v="2"/>
    <s v="Polycom SoundPoint Pro SE-225 Corded phone"/>
    <n v="285.58"/>
    <n v="4"/>
    <n v="-57.12"/>
  </r>
  <r>
    <s v="31-07-2017"/>
    <x v="3"/>
    <x v="6"/>
    <x v="524"/>
    <x v="37"/>
    <x v="2"/>
    <x v="3"/>
    <s v="Avery Personal Creations Heavyweight Cards"/>
    <n v="11.54"/>
    <n v="1"/>
    <n v="5.54"/>
  </r>
  <r>
    <s v="31-07-2017"/>
    <x v="3"/>
    <x v="6"/>
    <x v="524"/>
    <x v="37"/>
    <x v="2"/>
    <x v="9"/>
    <s v="Fellowes PB200 Plastic Comb Binding Machine"/>
    <n v="849.95"/>
    <n v="5"/>
    <n v="390.98"/>
  </r>
  <r>
    <s v="31-07-2017"/>
    <x v="3"/>
    <x v="6"/>
    <x v="524"/>
    <x v="37"/>
    <x v="2"/>
    <x v="9"/>
    <s v="Black Avery Memo-Size 3-Ring Binder, 5 1/2&quot; x 8 1/2&quot;"/>
    <n v="11.01"/>
    <n v="3"/>
    <n v="5.39"/>
  </r>
  <r>
    <s v="31-08-2014"/>
    <x v="0"/>
    <x v="7"/>
    <x v="248"/>
    <x v="35"/>
    <x v="0"/>
    <x v="0"/>
    <s v="KeyTronic KT400U2 - Keyboard - Black"/>
    <n v="92.52"/>
    <n v="9"/>
    <n v="18.5"/>
  </r>
  <r>
    <s v="31-08-2015"/>
    <x v="1"/>
    <x v="7"/>
    <x v="43"/>
    <x v="5"/>
    <x v="2"/>
    <x v="3"/>
    <s v="Xerox 226"/>
    <n v="58.32"/>
    <n v="9"/>
    <n v="27.99"/>
  </r>
  <r>
    <s v="31-08-2015"/>
    <x v="1"/>
    <x v="7"/>
    <x v="162"/>
    <x v="5"/>
    <x v="1"/>
    <x v="16"/>
    <s v="Atlantic Metals Mobile 3-Shelf Bookcases, Custom Colors"/>
    <n v="1552.83"/>
    <n v="7"/>
    <n v="200.95"/>
  </r>
  <r>
    <s v="31-08-2015"/>
    <x v="1"/>
    <x v="7"/>
    <x v="162"/>
    <x v="5"/>
    <x v="2"/>
    <x v="9"/>
    <s v="GBC Prestige Therm-A-Bind Covers"/>
    <n v="137.24"/>
    <n v="5"/>
    <n v="46.32"/>
  </r>
  <r>
    <s v="31-08-2015"/>
    <x v="1"/>
    <x v="7"/>
    <x v="162"/>
    <x v="5"/>
    <x v="0"/>
    <x v="0"/>
    <s v="Memorex Micro Travel Drive 32 GB"/>
    <n v="36.51"/>
    <n v="1"/>
    <n v="15.7"/>
  </r>
  <r>
    <s v="31-08-2015"/>
    <x v="1"/>
    <x v="7"/>
    <x v="162"/>
    <x v="5"/>
    <x v="0"/>
    <x v="14"/>
    <s v="Lexmark S315 Color Inkjet Printer"/>
    <n v="239.98"/>
    <n v="3"/>
    <n v="80.989999999999995"/>
  </r>
  <r>
    <s v="31-08-2015"/>
    <x v="1"/>
    <x v="7"/>
    <x v="161"/>
    <x v="4"/>
    <x v="2"/>
    <x v="3"/>
    <s v="Message Book, Phone, Wirebound Standard Line Memo, 2 3/4&quot; X 5&quot;"/>
    <n v="20.96"/>
    <n v="4"/>
    <n v="6.81"/>
  </r>
  <r>
    <s v="31-08-2015"/>
    <x v="1"/>
    <x v="7"/>
    <x v="623"/>
    <x v="5"/>
    <x v="0"/>
    <x v="2"/>
    <s v="Toshiba IPT2010-SD IP Telephone"/>
    <n v="555.96"/>
    <n v="5"/>
    <n v="41.7"/>
  </r>
  <r>
    <s v="31-08-2016"/>
    <x v="2"/>
    <x v="7"/>
    <x v="585"/>
    <x v="4"/>
    <x v="2"/>
    <x v="6"/>
    <s v="Super Decoflex Portable Personal File"/>
    <n v="23.97"/>
    <n v="2"/>
    <n v="2.4"/>
  </r>
  <r>
    <s v="31-08-2017"/>
    <x v="3"/>
    <x v="7"/>
    <x v="330"/>
    <x v="23"/>
    <x v="2"/>
    <x v="6"/>
    <s v="Neat Ideas Personal Hanging Folder Files, Black"/>
    <n v="10.74"/>
    <n v="1"/>
    <n v="0.81"/>
  </r>
  <r>
    <s v="31-08-2017"/>
    <x v="3"/>
    <x v="7"/>
    <x v="330"/>
    <x v="23"/>
    <x v="2"/>
    <x v="4"/>
    <s v="OIC Bulk Pack Metal Binder Clips"/>
    <n v="8.3800000000000008"/>
    <n v="3"/>
    <n v="2.72"/>
  </r>
  <r>
    <s v="31-08-2017"/>
    <x v="3"/>
    <x v="7"/>
    <x v="154"/>
    <x v="12"/>
    <x v="2"/>
    <x v="3"/>
    <s v="Xerox 1945"/>
    <n v="229.54"/>
    <n v="7"/>
    <n v="83.21"/>
  </r>
  <r>
    <s v="31-08-2017"/>
    <x v="3"/>
    <x v="7"/>
    <x v="71"/>
    <x v="33"/>
    <x v="2"/>
    <x v="10"/>
    <s v="Tripp Lite Isotel 8 Ultra 8 Outlet Metal Surge"/>
    <n v="638.73"/>
    <n v="9"/>
    <n v="166.07"/>
  </r>
  <r>
    <s v="31-08-2017"/>
    <x v="3"/>
    <x v="7"/>
    <x v="600"/>
    <x v="5"/>
    <x v="2"/>
    <x v="9"/>
    <s v="Acco Suede Grain Vinyl Round Ring Binder"/>
    <n v="6.67"/>
    <n v="3"/>
    <n v="2.17"/>
  </r>
  <r>
    <s v="31-08-2017"/>
    <x v="3"/>
    <x v="7"/>
    <x v="600"/>
    <x v="5"/>
    <x v="0"/>
    <x v="2"/>
    <s v="Aastra 6757i CT Wireless VoIP phone"/>
    <n v="689.41"/>
    <n v="4"/>
    <n v="77.56"/>
  </r>
  <r>
    <s v="31-08-2017"/>
    <x v="3"/>
    <x v="7"/>
    <x v="149"/>
    <x v="30"/>
    <x v="0"/>
    <x v="0"/>
    <s v="Plantronics CS510 - Over-the-Head monaural Wireless Headset System"/>
    <n v="659.9"/>
    <n v="2"/>
    <n v="217.77"/>
  </r>
  <r>
    <s v="31-08-2017"/>
    <x v="3"/>
    <x v="7"/>
    <x v="610"/>
    <x v="1"/>
    <x v="1"/>
    <x v="1"/>
    <s v="Hon 4700 Series Mobuis Mid-Back Task Chairs with Adjustable Arms"/>
    <n v="569.57000000000005"/>
    <n v="2"/>
    <n v="7.12"/>
  </r>
  <r>
    <s v="31-08-2017"/>
    <x v="3"/>
    <x v="7"/>
    <x v="610"/>
    <x v="1"/>
    <x v="2"/>
    <x v="6"/>
    <s v="Sortfiler Multipurpose Personal File Organizer, Black"/>
    <n v="149.72999999999999"/>
    <n v="7"/>
    <n v="43.42"/>
  </r>
  <r>
    <s v="31-08-2017"/>
    <x v="3"/>
    <x v="7"/>
    <x v="558"/>
    <x v="16"/>
    <x v="2"/>
    <x v="15"/>
    <s v="Acme Kleen Earth Office Shears"/>
    <n v="6.21"/>
    <n v="2"/>
    <n v="0.7"/>
  </r>
  <r>
    <s v="31-08-2017"/>
    <x v="3"/>
    <x v="7"/>
    <x v="91"/>
    <x v="5"/>
    <x v="2"/>
    <x v="6"/>
    <s v="Space Solutions Commercial Steel Shelving"/>
    <n v="193.95"/>
    <n v="3"/>
    <n v="9.6999999999999993"/>
  </r>
  <r>
    <s v="31-10-2014"/>
    <x v="0"/>
    <x v="9"/>
    <x v="397"/>
    <x v="5"/>
    <x v="2"/>
    <x v="4"/>
    <s v="Staples"/>
    <n v="11.34"/>
    <n v="3"/>
    <n v="5.22"/>
  </r>
  <r>
    <s v="31-10-2014"/>
    <x v="0"/>
    <x v="9"/>
    <x v="397"/>
    <x v="5"/>
    <x v="2"/>
    <x v="6"/>
    <s v="Letter/Legal File Tote with Clear Snap-On Lid, Black Granite"/>
    <n v="80.3"/>
    <n v="5"/>
    <n v="20.88"/>
  </r>
  <r>
    <s v="31-10-2014"/>
    <x v="0"/>
    <x v="9"/>
    <x v="397"/>
    <x v="5"/>
    <x v="2"/>
    <x v="9"/>
    <s v="Avery Framed View Binder, EZD Ring (Locking), Navy, 1 1/2&quot;"/>
    <n v="15.97"/>
    <n v="2"/>
    <n v="5.39"/>
  </r>
  <r>
    <s v="31-10-2014"/>
    <x v="0"/>
    <x v="9"/>
    <x v="397"/>
    <x v="5"/>
    <x v="2"/>
    <x v="3"/>
    <s v="Xerox 1952"/>
    <n v="64.739999999999995"/>
    <n v="13"/>
    <n v="30.43"/>
  </r>
  <r>
    <s v="31-10-2014"/>
    <x v="0"/>
    <x v="9"/>
    <x v="397"/>
    <x v="5"/>
    <x v="2"/>
    <x v="9"/>
    <s v="Fellowes Twister Kit, Gray/Clear, 3/pkg"/>
    <n v="19.3"/>
    <n v="3"/>
    <n v="6.03"/>
  </r>
  <r>
    <s v="31-10-2014"/>
    <x v="0"/>
    <x v="9"/>
    <x v="397"/>
    <x v="5"/>
    <x v="2"/>
    <x v="6"/>
    <s v="Tennsco Regal Shelving Units"/>
    <n v="405.64"/>
    <n v="4"/>
    <n v="12.17"/>
  </r>
  <r>
    <s v="31-10-2014"/>
    <x v="0"/>
    <x v="9"/>
    <x v="397"/>
    <x v="5"/>
    <x v="1"/>
    <x v="1"/>
    <s v="Novimex Fabric Task Chair"/>
    <n v="146.35"/>
    <n v="3"/>
    <n v="-9.15"/>
  </r>
  <r>
    <s v="31-10-2014"/>
    <x v="0"/>
    <x v="9"/>
    <x v="397"/>
    <x v="5"/>
    <x v="0"/>
    <x v="0"/>
    <s v="Maxell LTO Ultrium - 800 GB"/>
    <n v="251.91"/>
    <n v="9"/>
    <n v="47.86"/>
  </r>
  <r>
    <s v="31-10-2014"/>
    <x v="0"/>
    <x v="9"/>
    <x v="397"/>
    <x v="5"/>
    <x v="2"/>
    <x v="11"/>
    <s v="Newell 325"/>
    <n v="12.39"/>
    <n v="3"/>
    <n v="3.72"/>
  </r>
  <r>
    <s v="31-10-2014"/>
    <x v="0"/>
    <x v="9"/>
    <x v="691"/>
    <x v="40"/>
    <x v="2"/>
    <x v="11"/>
    <s v="Lumber Crayons"/>
    <n v="49.25"/>
    <n v="5"/>
    <n v="18.72"/>
  </r>
  <r>
    <s v="31-10-2014"/>
    <x v="0"/>
    <x v="9"/>
    <x v="691"/>
    <x v="40"/>
    <x v="2"/>
    <x v="3"/>
    <s v="RSVP Cards &amp; Envelopes, Blank White, 8-1/2&quot; X 11&quot;, 24 Cards/25 Envelopes/Set"/>
    <n v="10.16"/>
    <n v="2"/>
    <n v="4.78"/>
  </r>
  <r>
    <s v="31-10-2014"/>
    <x v="0"/>
    <x v="9"/>
    <x v="691"/>
    <x v="40"/>
    <x v="1"/>
    <x v="5"/>
    <s v="Eldon Expressions Wood Desk Accessories, Oak"/>
    <n v="14.76"/>
    <n v="2"/>
    <n v="4.28"/>
  </r>
  <r>
    <s v="31-10-2014"/>
    <x v="0"/>
    <x v="9"/>
    <x v="691"/>
    <x v="40"/>
    <x v="2"/>
    <x v="9"/>
    <s v="GBC Recycled VeloBinder Covers"/>
    <n v="34.08"/>
    <n v="2"/>
    <n v="15.68"/>
  </r>
  <r>
    <s v="31-10-2014"/>
    <x v="0"/>
    <x v="9"/>
    <x v="691"/>
    <x v="40"/>
    <x v="1"/>
    <x v="5"/>
    <s v="Eldon Wave Desk Accessories"/>
    <n v="17.670000000000002"/>
    <n v="3"/>
    <n v="7.77"/>
  </r>
  <r>
    <s v="31-10-2014"/>
    <x v="0"/>
    <x v="9"/>
    <x v="691"/>
    <x v="40"/>
    <x v="1"/>
    <x v="1"/>
    <s v="Hon Pagoda Stacking Chairs"/>
    <n v="1604.9"/>
    <n v="5"/>
    <n v="481.47"/>
  </r>
  <r>
    <s v="31-10-2014"/>
    <x v="0"/>
    <x v="9"/>
    <x v="691"/>
    <x v="40"/>
    <x v="1"/>
    <x v="7"/>
    <s v="Chromcraft Bull-Nose Wood 48&quot; x 96&quot; Rectangular Conference Tables"/>
    <n v="385.69"/>
    <n v="1"/>
    <n v="-60.61"/>
  </r>
  <r>
    <s v="31-10-2014"/>
    <x v="0"/>
    <x v="9"/>
    <x v="456"/>
    <x v="23"/>
    <x v="0"/>
    <x v="2"/>
    <s v="Plantronics HL10 Handset Lifter"/>
    <n v="742.34"/>
    <n v="8"/>
    <n v="83.51"/>
  </r>
  <r>
    <s v="31-10-2014"/>
    <x v="0"/>
    <x v="9"/>
    <x v="252"/>
    <x v="18"/>
    <x v="1"/>
    <x v="7"/>
    <s v="Hon 94000 Series Round Tables"/>
    <n v="1421.66"/>
    <n v="8"/>
    <n v="-734.53"/>
  </r>
  <r>
    <s v="31-10-2014"/>
    <x v="0"/>
    <x v="9"/>
    <x v="669"/>
    <x v="5"/>
    <x v="0"/>
    <x v="2"/>
    <s v="Motorola L804"/>
    <n v="73.58"/>
    <n v="2"/>
    <n v="8.2799999999999994"/>
  </r>
  <r>
    <s v="31-10-2015"/>
    <x v="1"/>
    <x v="9"/>
    <x v="104"/>
    <x v="5"/>
    <x v="2"/>
    <x v="13"/>
    <s v="Poly String Tie Envelopes"/>
    <n v="14.28"/>
    <n v="7"/>
    <n v="6.71"/>
  </r>
  <r>
    <s v="31-10-2015"/>
    <x v="1"/>
    <x v="9"/>
    <x v="165"/>
    <x v="10"/>
    <x v="2"/>
    <x v="15"/>
    <s v="Acme 10&quot; Easy Grip Assistive Scissors"/>
    <n v="70.12"/>
    <n v="4"/>
    <n v="21.04"/>
  </r>
  <r>
    <s v="31-10-2015"/>
    <x v="1"/>
    <x v="9"/>
    <x v="207"/>
    <x v="2"/>
    <x v="2"/>
    <x v="11"/>
    <s v="Design Ebony Sketching Pencil"/>
    <n v="2.78"/>
    <n v="2"/>
    <n v="0.72"/>
  </r>
  <r>
    <s v="31-10-2015"/>
    <x v="1"/>
    <x v="9"/>
    <x v="207"/>
    <x v="2"/>
    <x v="2"/>
    <x v="13"/>
    <s v="Blue String-Tie &amp; Button Interoffice Envelopes, 10 x 13"/>
    <n v="79.959999999999994"/>
    <n v="2"/>
    <n v="35.979999999999997"/>
  </r>
  <r>
    <s v="31-10-2015"/>
    <x v="1"/>
    <x v="9"/>
    <x v="428"/>
    <x v="5"/>
    <x v="2"/>
    <x v="9"/>
    <s v="Prestige Round Ring Binders"/>
    <n v="9.73"/>
    <n v="2"/>
    <n v="3.28"/>
  </r>
  <r>
    <s v="31-10-2015"/>
    <x v="1"/>
    <x v="9"/>
    <x v="428"/>
    <x v="5"/>
    <x v="2"/>
    <x v="13"/>
    <s v="Redi-Strip #10 Envelopes, 4 1/8 x 9 1/2"/>
    <n v="14.75"/>
    <n v="5"/>
    <n v="7.08"/>
  </r>
  <r>
    <s v="31-10-2015"/>
    <x v="1"/>
    <x v="9"/>
    <x v="428"/>
    <x v="5"/>
    <x v="2"/>
    <x v="9"/>
    <s v="Acco Four Pocket Poly Ring Binder with Label Holder, Smoke, 1&quot;"/>
    <n v="29.8"/>
    <n v="5"/>
    <n v="9.31"/>
  </r>
  <r>
    <s v="31-10-2015"/>
    <x v="1"/>
    <x v="9"/>
    <x v="428"/>
    <x v="5"/>
    <x v="2"/>
    <x v="8"/>
    <s v="Avery 4027 File Folder Labels for Dot Matrix Printers, 5000 Labels per Box, White"/>
    <n v="427.42"/>
    <n v="14"/>
    <n v="196.61"/>
  </r>
  <r>
    <s v="31-10-2015"/>
    <x v="1"/>
    <x v="9"/>
    <x v="765"/>
    <x v="5"/>
    <x v="2"/>
    <x v="3"/>
    <s v="Xerox 191"/>
    <n v="19.98"/>
    <n v="1"/>
    <n v="9.39"/>
  </r>
  <r>
    <s v="31-10-2015"/>
    <x v="1"/>
    <x v="9"/>
    <x v="765"/>
    <x v="5"/>
    <x v="2"/>
    <x v="9"/>
    <s v="GBC DocuBind P100 Manual Binding Machine"/>
    <n v="398.35"/>
    <n v="3"/>
    <n v="124.49"/>
  </r>
  <r>
    <s v="31-10-2015"/>
    <x v="1"/>
    <x v="9"/>
    <x v="765"/>
    <x v="5"/>
    <x v="2"/>
    <x v="11"/>
    <s v="Newell 308"/>
    <n v="5.04"/>
    <n v="3"/>
    <n v="1.26"/>
  </r>
  <r>
    <s v="31-10-2015"/>
    <x v="1"/>
    <x v="9"/>
    <x v="765"/>
    <x v="5"/>
    <x v="2"/>
    <x v="4"/>
    <s v="OIC Bulk Pack Metal Binder Clips"/>
    <n v="17.45"/>
    <n v="5"/>
    <n v="8.0299999999999994"/>
  </r>
  <r>
    <s v="31-10-2015"/>
    <x v="1"/>
    <x v="9"/>
    <x v="765"/>
    <x v="5"/>
    <x v="1"/>
    <x v="1"/>
    <s v="Global Fabric Manager's Chair, Dark Gray"/>
    <n v="323.14"/>
    <n v="4"/>
    <n v="20.2"/>
  </r>
  <r>
    <s v="31-10-2015"/>
    <x v="1"/>
    <x v="9"/>
    <x v="765"/>
    <x v="5"/>
    <x v="2"/>
    <x v="15"/>
    <s v="Acme Tagit Stainless Steel Antibacterial Scissors"/>
    <n v="29.7"/>
    <n v="3"/>
    <n v="8.02"/>
  </r>
  <r>
    <s v="31-10-2015"/>
    <x v="1"/>
    <x v="9"/>
    <x v="765"/>
    <x v="5"/>
    <x v="0"/>
    <x v="2"/>
    <s v="Polycom SoundStation2 EX Conference phone"/>
    <n v="1295.8399999999999"/>
    <n v="4"/>
    <n v="145.78"/>
  </r>
  <r>
    <s v="31-10-2015"/>
    <x v="1"/>
    <x v="9"/>
    <x v="765"/>
    <x v="5"/>
    <x v="2"/>
    <x v="6"/>
    <s v="Mobile Personal File Cube"/>
    <n v="46.84"/>
    <n v="2"/>
    <n v="12.65"/>
  </r>
  <r>
    <s v="31-10-2015"/>
    <x v="1"/>
    <x v="9"/>
    <x v="765"/>
    <x v="5"/>
    <x v="1"/>
    <x v="16"/>
    <s v="DMI Eclipse Executive Suite Bookcases"/>
    <n v="425.83"/>
    <n v="1"/>
    <n v="20.04"/>
  </r>
  <r>
    <s v="31-10-2016"/>
    <x v="2"/>
    <x v="9"/>
    <x v="479"/>
    <x v="13"/>
    <x v="1"/>
    <x v="1"/>
    <s v="Hon Olson Stacker Stools"/>
    <n v="492.84"/>
    <n v="5"/>
    <n v="-14.08"/>
  </r>
  <r>
    <s v="31-10-2016"/>
    <x v="2"/>
    <x v="9"/>
    <x v="513"/>
    <x v="5"/>
    <x v="2"/>
    <x v="6"/>
    <s v="Dual Level, Single-Width Filing Carts"/>
    <n v="1085.42"/>
    <n v="7"/>
    <n v="282.20999999999998"/>
  </r>
  <r>
    <s v="31-10-2016"/>
    <x v="2"/>
    <x v="9"/>
    <x v="237"/>
    <x v="11"/>
    <x v="2"/>
    <x v="3"/>
    <s v="Xerox 1898"/>
    <n v="32.06"/>
    <n v="6"/>
    <n v="11.22"/>
  </r>
  <r>
    <s v="31-10-2016"/>
    <x v="2"/>
    <x v="9"/>
    <x v="648"/>
    <x v="28"/>
    <x v="2"/>
    <x v="15"/>
    <s v="Fiskars Softgrip Scissors"/>
    <n v="21.96"/>
    <n v="2"/>
    <n v="6.15"/>
  </r>
  <r>
    <s v="31-10-2016"/>
    <x v="2"/>
    <x v="9"/>
    <x v="648"/>
    <x v="28"/>
    <x v="1"/>
    <x v="1"/>
    <s v="Hon Mobius Operator's Chair"/>
    <n v="368.97"/>
    <n v="3"/>
    <n v="81.17"/>
  </r>
  <r>
    <s v="31-10-2016"/>
    <x v="2"/>
    <x v="9"/>
    <x v="648"/>
    <x v="28"/>
    <x v="2"/>
    <x v="11"/>
    <s v="Newell 31"/>
    <n v="12.39"/>
    <n v="3"/>
    <n v="3.47"/>
  </r>
  <r>
    <s v="31-10-2016"/>
    <x v="2"/>
    <x v="9"/>
    <x v="648"/>
    <x v="28"/>
    <x v="2"/>
    <x v="6"/>
    <s v="Carina Mini System Audio Rack, Model AR050B"/>
    <n v="332.94"/>
    <n v="3"/>
    <n v="9.99"/>
  </r>
  <r>
    <s v="31-10-2016"/>
    <x v="2"/>
    <x v="9"/>
    <x v="360"/>
    <x v="5"/>
    <x v="1"/>
    <x v="1"/>
    <s v="Office Star - Professional Matrix Back Chair with 2-to-1 Synchro Tilt and Mesh Fabric Seat"/>
    <n v="1403.92"/>
    <n v="5"/>
    <n v="70.2"/>
  </r>
  <r>
    <s v="31-10-2017"/>
    <x v="3"/>
    <x v="9"/>
    <x v="659"/>
    <x v="4"/>
    <x v="2"/>
    <x v="11"/>
    <s v="Newell 350"/>
    <n v="5.25"/>
    <n v="2"/>
    <n v="0.59"/>
  </r>
  <r>
    <s v="31-10-2017"/>
    <x v="3"/>
    <x v="9"/>
    <x v="315"/>
    <x v="3"/>
    <x v="0"/>
    <x v="2"/>
    <s v="ClearOne Communications CHAT 70 OC Speaker Phone"/>
    <n v="508.77"/>
    <n v="4"/>
    <n v="38.159999999999997"/>
  </r>
  <r>
    <s v="31-10-2017"/>
    <x v="3"/>
    <x v="9"/>
    <x v="315"/>
    <x v="3"/>
    <x v="2"/>
    <x v="13"/>
    <s v="#10 Gummed Flap White Envelopes, 100/Box"/>
    <n v="9.91"/>
    <n v="3"/>
    <n v="3.22"/>
  </r>
  <r>
    <s v="31-12-2014"/>
    <x v="0"/>
    <x v="11"/>
    <x v="626"/>
    <x v="2"/>
    <x v="1"/>
    <x v="16"/>
    <s v="Atlantic Metals Mobile 4-Shelf Bookcases, Custom Colors"/>
    <n v="1573.49"/>
    <n v="7"/>
    <n v="196.69"/>
  </r>
  <r>
    <s v="31-12-2014"/>
    <x v="0"/>
    <x v="11"/>
    <x v="573"/>
    <x v="22"/>
    <x v="2"/>
    <x v="11"/>
    <s v="BIC Brite Liner Grip Highlighters, Assorted, 5/Pack"/>
    <n v="29.68"/>
    <n v="7"/>
    <n v="11.58"/>
  </r>
  <r>
    <s v="31-12-2014"/>
    <x v="0"/>
    <x v="11"/>
    <x v="573"/>
    <x v="22"/>
    <x v="0"/>
    <x v="0"/>
    <s v="Sabrent 4-Port USB 2.0 Hub"/>
    <n v="47.53"/>
    <n v="7"/>
    <n v="16.16"/>
  </r>
  <r>
    <s v="31-12-2014"/>
    <x v="0"/>
    <x v="11"/>
    <x v="273"/>
    <x v="6"/>
    <x v="1"/>
    <x v="5"/>
    <s v="Nu-Dell Executive Frame"/>
    <n v="63.2"/>
    <n v="5"/>
    <n v="23.38"/>
  </r>
  <r>
    <s v="31-12-2014"/>
    <x v="0"/>
    <x v="11"/>
    <x v="273"/>
    <x v="6"/>
    <x v="0"/>
    <x v="0"/>
    <s v="Imation Secure Drive + Hardware Encrypted USB flash drive - 16 GB"/>
    <n v="113.97"/>
    <n v="3"/>
    <n v="27.35"/>
  </r>
  <r>
    <s v="31-12-2014"/>
    <x v="0"/>
    <x v="11"/>
    <x v="723"/>
    <x v="4"/>
    <x v="2"/>
    <x v="13"/>
    <s v="Staple envelope"/>
    <n v="49.57"/>
    <n v="2"/>
    <n v="17.97"/>
  </r>
  <r>
    <s v="31-12-2014"/>
    <x v="0"/>
    <x v="11"/>
    <x v="425"/>
    <x v="40"/>
    <x v="2"/>
    <x v="3"/>
    <s v="Xerox 1917"/>
    <n v="195.64"/>
    <n v="4"/>
    <n v="91.95"/>
  </r>
  <r>
    <s v="31-12-2014"/>
    <x v="0"/>
    <x v="11"/>
    <x v="425"/>
    <x v="40"/>
    <x v="2"/>
    <x v="3"/>
    <s v="Xerox 1970"/>
    <n v="14.94"/>
    <n v="3"/>
    <n v="7.02"/>
  </r>
  <r>
    <s v="31-12-2014"/>
    <x v="0"/>
    <x v="11"/>
    <x v="425"/>
    <x v="40"/>
    <x v="0"/>
    <x v="0"/>
    <s v="Plantronics Savi W720 Multi-Device Wireless Headset System"/>
    <n v="1687.8"/>
    <n v="4"/>
    <n v="742.63"/>
  </r>
  <r>
    <s v="31-12-2014"/>
    <x v="0"/>
    <x v="11"/>
    <x v="425"/>
    <x v="40"/>
    <x v="1"/>
    <x v="16"/>
    <s v="Sauder Inglewood Library Bookcases"/>
    <n v="341.96"/>
    <n v="2"/>
    <n v="78.650000000000006"/>
  </r>
  <r>
    <s v="31-12-2014"/>
    <x v="0"/>
    <x v="11"/>
    <x v="425"/>
    <x v="40"/>
    <x v="1"/>
    <x v="1"/>
    <s v="Global Fabric Manager's Chair, Dark Gray"/>
    <n v="605.88"/>
    <n v="6"/>
    <n v="151.47"/>
  </r>
  <r>
    <s v="31-12-2014"/>
    <x v="0"/>
    <x v="11"/>
    <x v="392"/>
    <x v="14"/>
    <x v="0"/>
    <x v="2"/>
    <s v="Panasonic KX TS3282W Corded phone"/>
    <n v="475.94"/>
    <n v="7"/>
    <n v="59.49"/>
  </r>
  <r>
    <s v="31-12-2014"/>
    <x v="0"/>
    <x v="11"/>
    <x v="740"/>
    <x v="2"/>
    <x v="0"/>
    <x v="0"/>
    <s v="Verbatim 25 GB 6x Blu-ray Single Layer Recordable Disc, 10/Pack"/>
    <n v="34.770000000000003"/>
    <n v="3"/>
    <n v="11.47"/>
  </r>
  <r>
    <s v="31-12-2014"/>
    <x v="0"/>
    <x v="11"/>
    <x v="740"/>
    <x v="2"/>
    <x v="2"/>
    <x v="8"/>
    <s v="Avery 51"/>
    <n v="18.899999999999999"/>
    <n v="3"/>
    <n v="8.69"/>
  </r>
  <r>
    <s v="31-12-2015"/>
    <x v="1"/>
    <x v="11"/>
    <x v="355"/>
    <x v="38"/>
    <x v="2"/>
    <x v="9"/>
    <s v="Ibico Hi-Tech Manual Binding System"/>
    <n v="487.98"/>
    <n v="2"/>
    <n v="152.5"/>
  </r>
  <r>
    <s v="31-12-2015"/>
    <x v="1"/>
    <x v="11"/>
    <x v="173"/>
    <x v="4"/>
    <x v="1"/>
    <x v="5"/>
    <s v="Eldon Expressions Wood Desk Accessories, Oak"/>
    <n v="14.76"/>
    <n v="5"/>
    <n v="-11.44"/>
  </r>
  <r>
    <s v="31-12-2015"/>
    <x v="1"/>
    <x v="11"/>
    <x v="173"/>
    <x v="4"/>
    <x v="2"/>
    <x v="9"/>
    <s v="Newell 3-Hole Punched Plastic Slotted Magazine Holders for Binders"/>
    <n v="3.66"/>
    <n v="4"/>
    <n v="-5.85"/>
  </r>
  <r>
    <s v="31-12-2015"/>
    <x v="1"/>
    <x v="11"/>
    <x v="219"/>
    <x v="17"/>
    <x v="2"/>
    <x v="9"/>
    <s v="Tuf-Vin Binders"/>
    <n v="94.74"/>
    <n v="3"/>
    <n v="44.53"/>
  </r>
  <r>
    <s v="31-12-2015"/>
    <x v="1"/>
    <x v="11"/>
    <x v="219"/>
    <x v="17"/>
    <x v="2"/>
    <x v="9"/>
    <s v="GBC Clear Cover, 8-1/2 x 11, unpunched, 25 covers per pack"/>
    <n v="60.64"/>
    <n v="4"/>
    <n v="27.89"/>
  </r>
  <r>
    <s v="31-12-2015"/>
    <x v="1"/>
    <x v="11"/>
    <x v="219"/>
    <x v="17"/>
    <x v="2"/>
    <x v="9"/>
    <s v="Aluminum Screw Posts"/>
    <n v="76.3"/>
    <n v="5"/>
    <n v="38.15"/>
  </r>
  <r>
    <s v="31-12-2015"/>
    <x v="1"/>
    <x v="11"/>
    <x v="219"/>
    <x v="17"/>
    <x v="2"/>
    <x v="9"/>
    <s v="Ibico Plastic Spiral Binding Combs"/>
    <n v="364.8"/>
    <n v="12"/>
    <n v="167.81"/>
  </r>
  <r>
    <s v="31-12-2015"/>
    <x v="1"/>
    <x v="11"/>
    <x v="149"/>
    <x v="4"/>
    <x v="2"/>
    <x v="6"/>
    <s v="Fellowes Stor/Drawer Steel Plus Storage Drawers"/>
    <n v="152.69"/>
    <n v="2"/>
    <n v="-26.72"/>
  </r>
  <r>
    <s v="31-12-2015"/>
    <x v="1"/>
    <x v="11"/>
    <x v="149"/>
    <x v="4"/>
    <x v="2"/>
    <x v="4"/>
    <s v="Stockwell Push Pins"/>
    <n v="3.49"/>
    <n v="2"/>
    <n v="0.56999999999999995"/>
  </r>
  <r>
    <s v="31-12-2015"/>
    <x v="1"/>
    <x v="11"/>
    <x v="149"/>
    <x v="4"/>
    <x v="2"/>
    <x v="15"/>
    <s v="Staple remover"/>
    <n v="5.89"/>
    <n v="2"/>
    <n v="-1.32"/>
  </r>
  <r>
    <s v="31-12-2015"/>
    <x v="1"/>
    <x v="11"/>
    <x v="42"/>
    <x v="10"/>
    <x v="2"/>
    <x v="9"/>
    <s v="Fellowes Presentation Covers for Comb Binding Machines"/>
    <n v="116.4"/>
    <n v="8"/>
    <n v="52.38"/>
  </r>
  <r>
    <s v="31-12-2016"/>
    <x v="2"/>
    <x v="11"/>
    <x v="590"/>
    <x v="14"/>
    <x v="2"/>
    <x v="11"/>
    <s v="Crayola Anti Dust Chalk, 12/Pack"/>
    <n v="3.64"/>
    <n v="2"/>
    <n v="1.64"/>
  </r>
  <r>
    <s v="31-12-2016"/>
    <x v="2"/>
    <x v="11"/>
    <x v="590"/>
    <x v="14"/>
    <x v="2"/>
    <x v="9"/>
    <s v="Lock-Up Easel 'Spel-Binder'"/>
    <n v="159.77000000000001"/>
    <n v="7"/>
    <n v="53.92"/>
  </r>
  <r>
    <s v="31-12-2016"/>
    <x v="2"/>
    <x v="11"/>
    <x v="525"/>
    <x v="5"/>
    <x v="0"/>
    <x v="2"/>
    <s v="Adtran 1202752G1"/>
    <n v="302.38"/>
    <n v="3"/>
    <n v="22.68"/>
  </r>
  <r>
    <s v="31-12-2016"/>
    <x v="2"/>
    <x v="11"/>
    <x v="170"/>
    <x v="11"/>
    <x v="2"/>
    <x v="11"/>
    <s v="Newell 345"/>
    <n v="47.62"/>
    <n v="3"/>
    <n v="3.57"/>
  </r>
  <r>
    <s v="31-12-2016"/>
    <x v="2"/>
    <x v="11"/>
    <x v="170"/>
    <x v="11"/>
    <x v="2"/>
    <x v="3"/>
    <s v="Things To Do Today Pad"/>
    <n v="23.48"/>
    <n v="5"/>
    <n v="8.2200000000000006"/>
  </r>
  <r>
    <s v="31-12-2016"/>
    <x v="2"/>
    <x v="11"/>
    <x v="380"/>
    <x v="5"/>
    <x v="2"/>
    <x v="9"/>
    <s v="GBC Pre-Punched Binding Paper, Plastic, White, 8-1/2&quot; x 11&quot;"/>
    <n v="38.380000000000003"/>
    <n v="3"/>
    <n v="13.43"/>
  </r>
  <r>
    <s v="31-12-2016"/>
    <x v="2"/>
    <x v="11"/>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1"/>
    <s v="Shui Tom"/>
  </r>
  <r>
    <x v="1"/>
    <s v="Dave Hallsten"/>
  </r>
  <r>
    <x v="1"/>
    <s v="Resi Pö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ä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ö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ä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ösisch"/>
  </r>
  <r>
    <x v="3"/>
    <s v="Guy Armstrong"/>
  </r>
  <r>
    <x v="3"/>
    <s v="Steven Cartwright"/>
  </r>
  <r>
    <x v="3"/>
    <s v="Dennis Pardue"/>
  </r>
  <r>
    <x v="3"/>
    <s v="Janet Martin"/>
  </r>
  <r>
    <x v="3"/>
    <s v="Adam Shillingsburg"/>
  </r>
  <r>
    <x v="3"/>
    <s v="Maribeth Schnelling"/>
  </r>
  <r>
    <x v="3"/>
    <s v="Nick Crebassa"/>
  </r>
  <r>
    <x v="3"/>
    <s v="John Castell"/>
  </r>
  <r>
    <x v="3"/>
    <s v="Barry Franzö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0"/>
    <s v="Brian Dahlen"/>
  </r>
  <r>
    <x v="0"/>
    <s v="Michael Moore"/>
  </r>
  <r>
    <x v="1"/>
    <s v="Philip Brown"/>
  </r>
  <r>
    <x v="1"/>
    <s v="Karen Seio"/>
  </r>
  <r>
    <x v="3"/>
    <s v="Stewart Visinsky"/>
  </r>
  <r>
    <x v="3"/>
    <s v="Jennifer Patt"/>
  </r>
  <r>
    <x v="2"/>
    <s v="Tamara Willingham"/>
  </r>
  <r>
    <x v="2"/>
    <s v="Liz Thompson"/>
  </r>
  <r>
    <x v="2"/>
    <s v="Dennis Bolton"/>
  </r>
  <r>
    <x v="3"/>
    <s v="Benjamin Farhat"/>
  </r>
  <r>
    <x v="3"/>
    <s v="Sanjit Engle"/>
  </r>
  <r>
    <x v="0"/>
    <s v="Jonathan Doherty"/>
  </r>
  <r>
    <x v="1"/>
    <s v="Zuschuss Carroll"/>
  </r>
  <r>
    <x v="1"/>
    <s v="Anthony Witt"/>
  </r>
  <r>
    <x v="1"/>
    <s v="Heather Jas"/>
  </r>
  <r>
    <x v="1"/>
    <s v="Bill Tyler"/>
  </r>
  <r>
    <x v="1"/>
    <s v="Sonia Sunley"/>
  </r>
  <r>
    <x v="1"/>
    <s v="Thea Hendricks"/>
  </r>
  <r>
    <x v="1"/>
    <s v="Frank Preis"/>
  </r>
  <r>
    <x v="3"/>
    <s v="Dave Poirier"/>
  </r>
  <r>
    <x v="0"/>
    <s v="Alejandro Grove"/>
  </r>
  <r>
    <x v="0"/>
    <s v="Naresj Patel"/>
  </r>
  <r>
    <x v="0"/>
    <s v="Aaron Hawkins"/>
  </r>
  <r>
    <x v="1"/>
    <s v="Ben Ferrer"/>
  </r>
  <r>
    <x v="1"/>
    <s v="Penelope Sewall"/>
  </r>
  <r>
    <x v="2"/>
    <s v="Sample Company A"/>
  </r>
  <r>
    <x v="3"/>
    <s v="Shirley Daniels"/>
  </r>
  <r>
    <x v="3"/>
    <s v="Tamara Willingham"/>
  </r>
  <r>
    <x v="0"/>
    <s v="Grace Kelly"/>
  </r>
  <r>
    <x v="1"/>
    <s v="Natalie DeCherney"/>
  </r>
  <r>
    <x v="1"/>
    <s v="Sara Luxemburg"/>
  </r>
  <r>
    <x v="1"/>
    <s v="Neil Ducich"/>
  </r>
  <r>
    <x v="3"/>
    <s v="Rick Reed"/>
  </r>
  <r>
    <x v="1"/>
    <s v="Odella Nelson"/>
  </r>
  <r>
    <x v="1"/>
    <s v="Ralph Arnett"/>
  </r>
  <r>
    <x v="1"/>
    <s v="Ed Jacobs"/>
  </r>
  <r>
    <x v="1"/>
    <s v="Grace Kelly"/>
  </r>
  <r>
    <x v="2"/>
    <s v="Erin Mull"/>
  </r>
  <r>
    <x v="2"/>
    <s v="Carol Triggs"/>
  </r>
  <r>
    <x v="0"/>
    <s v="Jessica Myrick"/>
  </r>
  <r>
    <x v="1"/>
    <s v="Harry Greene"/>
  </r>
  <r>
    <x v="1"/>
    <s v="Anne McFarland"/>
  </r>
  <r>
    <x v="1"/>
    <s v="Ken Dana"/>
  </r>
  <r>
    <x v="2"/>
    <s v="Alejandro Grove"/>
  </r>
  <r>
    <x v="3"/>
    <s v="Speros Goranitis"/>
  </r>
  <r>
    <x v="0"/>
    <s v="Zuschuss Carroll"/>
  </r>
  <r>
    <x v="0"/>
    <s v="Sibella Parks"/>
  </r>
  <r>
    <x v="0"/>
    <s v="Michelle Arnett"/>
  </r>
  <r>
    <x v="1"/>
    <s v="Art Foster"/>
  </r>
  <r>
    <x v="2"/>
    <s v="Lena Creighton"/>
  </r>
  <r>
    <x v="2"/>
    <s v="Noah Childs"/>
  </r>
  <r>
    <x v="3"/>
    <s v="Andrew Gjertsen"/>
  </r>
  <r>
    <x v="3"/>
    <s v="Craig Reiter"/>
  </r>
  <r>
    <x v="1"/>
    <s v="Joe Kamberova"/>
  </r>
  <r>
    <x v="1"/>
    <s v="Russell Applegate"/>
  </r>
  <r>
    <x v="1"/>
    <s v="Arthur Wiediger"/>
  </r>
  <r>
    <x v="1"/>
    <s v="Keith Herrera"/>
  </r>
  <r>
    <x v="2"/>
    <s v="Cindy Stewart"/>
  </r>
  <r>
    <x v="2"/>
    <s v="Adrian Shami"/>
  </r>
  <r>
    <x v="2"/>
    <s v="Tom Stivers"/>
  </r>
  <r>
    <x v="3"/>
    <s v="Ted Trevino"/>
  </r>
  <r>
    <x v="0"/>
    <s v="Ralph Arnett"/>
  </r>
  <r>
    <x v="0"/>
    <s v="Ellis Ballard"/>
  </r>
  <r>
    <x v="0"/>
    <s v="Randy Ferguson"/>
  </r>
  <r>
    <x v="0"/>
    <s v="Kimberly Carter"/>
  </r>
  <r>
    <x v="2"/>
    <s v="Ken Heidel"/>
  </r>
  <r>
    <x v="3"/>
    <s v="Mitch Webber"/>
  </r>
  <r>
    <x v="3"/>
    <s v="Bart Pistole"/>
  </r>
  <r>
    <x v="3"/>
    <s v="Tracy Poddar"/>
  </r>
  <r>
    <x v="0"/>
    <s v="Shui Tom"/>
  </r>
  <r>
    <x v="2"/>
    <s v="Dave Kipp"/>
  </r>
  <r>
    <x v="0"/>
    <s v="Dean Katz"/>
  </r>
  <r>
    <x v="0"/>
    <s v="Jason Fortune-"/>
  </r>
  <r>
    <x v="1"/>
    <s v="Emily Phan"/>
  </r>
  <r>
    <x v="1"/>
    <s v="Arianne Irving"/>
  </r>
  <r>
    <x v="2"/>
    <s v="Henia Zydlo"/>
  </r>
  <r>
    <x v="2"/>
    <s v="Muhammed MacIntyre"/>
  </r>
  <r>
    <x v="1"/>
    <s v="Theone Pippenger"/>
  </r>
  <r>
    <x v="2"/>
    <s v="Philip Brown"/>
  </r>
  <r>
    <x v="2"/>
    <s v="Tom Boeckenhauer"/>
  </r>
  <r>
    <x v="3"/>
    <s v="Craig Leslie"/>
  </r>
  <r>
    <x v="0"/>
    <s v="Anthony Johnson"/>
  </r>
  <r>
    <x v="1"/>
    <s v="Hunter Glantz"/>
  </r>
  <r>
    <x v="2"/>
    <s v="Michael Kennedy"/>
  </r>
  <r>
    <x v="2"/>
    <s v="Tiffany House"/>
  </r>
  <r>
    <x v="3"/>
    <s v="Pauline Johnson"/>
  </r>
  <r>
    <x v="3"/>
    <s v="Greg Tran"/>
  </r>
  <r>
    <x v="3"/>
    <s v="Anthony Jacobs"/>
  </r>
  <r>
    <x v="0"/>
    <s v="Sharelle Roach"/>
  </r>
  <r>
    <x v="2"/>
    <s v="Paul Van Hugh"/>
  </r>
  <r>
    <x v="2"/>
    <s v="Marc Harrigan"/>
  </r>
  <r>
    <x v="2"/>
    <s v="Jim Sink"/>
  </r>
  <r>
    <x v="0"/>
    <s v="Arthur Wiediger"/>
  </r>
  <r>
    <x v="0"/>
    <s v="Shirley Schmidt"/>
  </r>
  <r>
    <x v="2"/>
    <s v="Steven Ward"/>
  </r>
  <r>
    <x v="2"/>
    <s v="Bryan Mills"/>
  </r>
  <r>
    <x v="2"/>
    <s v="Dan Reichenbach"/>
  </r>
  <r>
    <x v="2"/>
    <s v="Rob Haberlin"/>
  </r>
  <r>
    <x v="2"/>
    <s v="Richard Eichhorn"/>
  </r>
  <r>
    <x v="2"/>
    <s v="Anemone Ratner"/>
  </r>
  <r>
    <x v="3"/>
    <s v="Nora Preis"/>
  </r>
  <r>
    <x v="0"/>
    <s v="Jennifer Braxton"/>
  </r>
  <r>
    <x v="0"/>
    <s v="Astrea Jones"/>
  </r>
  <r>
    <x v="0"/>
    <s v="Cynthia Arntzen"/>
  </r>
  <r>
    <x v="0"/>
    <s v="John Castell"/>
  </r>
  <r>
    <x v="0"/>
    <s v="Darrin Martin"/>
  </r>
  <r>
    <x v="1"/>
    <s v="Christina Anderson"/>
  </r>
  <r>
    <x v="1"/>
    <s v="Christopher Martinez"/>
  </r>
  <r>
    <x v="3"/>
    <s v="Tracy Blumstein"/>
  </r>
  <r>
    <x v="3"/>
    <s v="Liz Thompson"/>
  </r>
  <r>
    <x v="3"/>
    <s v="Pamela Stobb"/>
  </r>
  <r>
    <x v="3"/>
    <s v="Henia Zydlo"/>
  </r>
  <r>
    <x v="3"/>
    <s v="Craig Yedwab"/>
  </r>
  <r>
    <x v="0"/>
    <s v="Jim Epp"/>
  </r>
  <r>
    <x v="0"/>
    <s v="Hunter Glantz"/>
  </r>
  <r>
    <x v="0"/>
    <s v="Toby Carlisle"/>
  </r>
  <r>
    <x v="2"/>
    <s v="Nathan Cano"/>
  </r>
  <r>
    <x v="3"/>
    <s v="Ed Ludwig"/>
  </r>
  <r>
    <x v="3"/>
    <s v="Anthony Garverick"/>
  </r>
  <r>
    <x v="3"/>
    <s v="Berenike Kampe"/>
  </r>
  <r>
    <x v="0"/>
    <s v="Maris LaWare"/>
  </r>
  <r>
    <x v="0"/>
    <s v="Jeremy Lonsdale"/>
  </r>
  <r>
    <x v="0"/>
    <s v="Candace McMahon"/>
  </r>
  <r>
    <x v="0"/>
    <s v="Robert Marley"/>
  </r>
  <r>
    <x v="1"/>
    <s v="Patrick Jones"/>
  </r>
  <r>
    <x v="1"/>
    <s v="Lycoris Saunders"/>
  </r>
  <r>
    <x v="1"/>
    <s v="Maureen Gastineau"/>
  </r>
  <r>
    <x v="1"/>
    <s v="Gary Zandusky"/>
  </r>
  <r>
    <x v="2"/>
    <s v="Ralph Ritter"/>
  </r>
  <r>
    <x v="2"/>
    <s v="Maria Bertelson"/>
  </r>
  <r>
    <x v="2"/>
    <s v="Justin MacKendrick"/>
  </r>
  <r>
    <x v="2"/>
    <s v="Darren Powers"/>
  </r>
  <r>
    <x v="3"/>
    <s v="Clytie Kelty"/>
  </r>
  <r>
    <x v="3"/>
    <s v="Arthur Wiediger"/>
  </r>
  <r>
    <x v="3"/>
    <s v="Joe Elijah"/>
  </r>
  <r>
    <x v="0"/>
    <s v="Sung Shariari"/>
  </r>
  <r>
    <x v="0"/>
    <s v="Cari Sayre"/>
  </r>
  <r>
    <x v="1"/>
    <s v="Muhammed MacIntyre"/>
  </r>
  <r>
    <x v="1"/>
    <s v="Doug Jacobs"/>
  </r>
  <r>
    <x v="1"/>
    <s v="Rick Duston"/>
  </r>
  <r>
    <x v="1"/>
    <s v="Darren Budd"/>
  </r>
  <r>
    <x v="2"/>
    <s v="David Smith"/>
  </r>
  <r>
    <x v="3"/>
    <s v="Dave Brooks"/>
  </r>
  <r>
    <x v="0"/>
    <s v="Erica Hackney"/>
  </r>
  <r>
    <x v="2"/>
    <s v="Dean percer"/>
  </r>
  <r>
    <x v="2"/>
    <s v="Bill Eplett"/>
  </r>
  <r>
    <x v="3"/>
    <s v="Sanjit Chand"/>
  </r>
  <r>
    <x v="3"/>
    <s v="Tim Brockman"/>
  </r>
  <r>
    <x v="0"/>
    <s v="Barry Französisch"/>
  </r>
  <r>
    <x v="1"/>
    <s v="Roy Phan"/>
  </r>
  <r>
    <x v="2"/>
    <s v="Paul Lucas"/>
  </r>
  <r>
    <x v="2"/>
    <s v="Fred Chung"/>
  </r>
  <r>
    <x v="0"/>
    <s v="Paul Stevenson"/>
  </r>
  <r>
    <x v="2"/>
    <s v="Bill Donatelli"/>
  </r>
  <r>
    <x v="3"/>
    <s v="Andrew Allen"/>
  </r>
  <r>
    <x v="3"/>
    <s v="Adam Hart"/>
  </r>
  <r>
    <x v="2"/>
    <s v="Steve Nguyen"/>
  </r>
  <r>
    <x v="2"/>
    <s v="Michael Nguyen"/>
  </r>
  <r>
    <x v="3"/>
    <s v="Jason Fortune-"/>
  </r>
  <r>
    <x v="0"/>
    <s v="Kelly Lampkin"/>
  </r>
  <r>
    <x v="0"/>
    <s v="Pamela Stobb"/>
  </r>
  <r>
    <x v="2"/>
    <s v="Lynn Smith"/>
  </r>
  <r>
    <x v="3"/>
    <s v="Stuart Calhoun"/>
  </r>
  <r>
    <x v="3"/>
    <s v="Kristen Hastings"/>
  </r>
  <r>
    <x v="3"/>
    <s v="Thomas Seio"/>
  </r>
  <r>
    <x v="2"/>
    <s v="Mark Cousins"/>
  </r>
  <r>
    <x v="0"/>
    <s v="Christine Sundaresam"/>
  </r>
  <r>
    <x v="1"/>
    <s v="Tim Taslimi"/>
  </r>
  <r>
    <x v="1"/>
    <s v="Richard Eichhorn"/>
  </r>
  <r>
    <x v="2"/>
    <s v="Max Engle"/>
  </r>
  <r>
    <x v="2"/>
    <s v="John Castell"/>
  </r>
  <r>
    <x v="3"/>
    <s v="James Galang"/>
  </r>
  <r>
    <x v="3"/>
    <s v="Dionis Lloyd"/>
  </r>
  <r>
    <x v="0"/>
    <s v="Monica Federle"/>
  </r>
  <r>
    <x v="0"/>
    <s v="Alex Avila"/>
  </r>
  <r>
    <x v="1"/>
    <s v="Nat Gilpin"/>
  </r>
  <r>
    <x v="1"/>
    <s v="Carol Triggs"/>
  </r>
  <r>
    <x v="1"/>
    <s v="Brendan Murry"/>
  </r>
  <r>
    <x v="1"/>
    <s v="Ann Chong"/>
  </r>
  <r>
    <x v="2"/>
    <s v="Adam Hart"/>
  </r>
  <r>
    <x v="2"/>
    <s v="Justin Deggeller"/>
  </r>
  <r>
    <x v="2"/>
    <s v="Angele Hood"/>
  </r>
  <r>
    <x v="3"/>
    <s v="Erica Smith"/>
  </r>
  <r>
    <x v="3"/>
    <s v="Rick Duston"/>
  </r>
  <r>
    <x v="3"/>
    <s v="Theresa Coyne"/>
  </r>
  <r>
    <x v="3"/>
    <s v="Charles Crestani"/>
  </r>
  <r>
    <x v="3"/>
    <s v="Gene McClure"/>
  </r>
  <r>
    <x v="0"/>
    <s v="Dan Lawera"/>
  </r>
  <r>
    <x v="0"/>
    <s v="Anna Chung"/>
  </r>
  <r>
    <x v="1"/>
    <s v="Joel Eaton"/>
  </r>
  <r>
    <x v="1"/>
    <s v="Claire Gute"/>
  </r>
  <r>
    <x v="1"/>
    <s v="Lindsay Shagiari"/>
  </r>
  <r>
    <x v="2"/>
    <s v="Patrick Bzostek"/>
  </r>
  <r>
    <x v="2"/>
    <s v="Cynthia Delaney"/>
  </r>
  <r>
    <x v="3"/>
    <s v="Marc Crier"/>
  </r>
  <r>
    <x v="3"/>
    <s v="Stuart Van"/>
  </r>
  <r>
    <x v="0"/>
    <s v="Jamie Frazer"/>
  </r>
  <r>
    <x v="0"/>
    <s v="Peter Bühler"/>
  </r>
  <r>
    <x v="1"/>
    <s v="Maya Herman"/>
  </r>
  <r>
    <x v="1"/>
    <s v="Duane Huffman"/>
  </r>
  <r>
    <x v="1"/>
    <s v="Victoria Pisteka"/>
  </r>
  <r>
    <x v="0"/>
    <s v="Mick Crebagga"/>
  </r>
  <r>
    <x v="0"/>
    <s v="Jas O'Carroll"/>
  </r>
  <r>
    <x v="0"/>
    <s v="Sung Pak"/>
  </r>
  <r>
    <x v="1"/>
    <s v="Joseph Holt"/>
  </r>
  <r>
    <x v="1"/>
    <s v="Natalie Fritzler"/>
  </r>
  <r>
    <x v="2"/>
    <s v="Benjamin Patterson"/>
  </r>
  <r>
    <x v="2"/>
    <s v="Shahid Hopkins"/>
  </r>
  <r>
    <x v="3"/>
    <s v="Paul Lucas"/>
  </r>
  <r>
    <x v="3"/>
    <s v="Khloe Miller"/>
  </r>
  <r>
    <x v="2"/>
    <s v="Eric Hoffmann"/>
  </r>
  <r>
    <x v="3"/>
    <s v="Andy Reiter"/>
  </r>
  <r>
    <x v="2"/>
    <s v="John Dryer"/>
  </r>
  <r>
    <x v="2"/>
    <s v="Giulietta Weimer"/>
  </r>
  <r>
    <x v="1"/>
    <s v="Jeremy Ellison"/>
  </r>
  <r>
    <x v="1"/>
    <s v="Maurice Satty"/>
  </r>
  <r>
    <x v="3"/>
    <s v="Susan Pistek"/>
  </r>
  <r>
    <x v="1"/>
    <s v="Theresa Swint"/>
  </r>
  <r>
    <x v="1"/>
    <s v="Brad Norvell"/>
  </r>
  <r>
    <x v="1"/>
    <s v="Sarah Brown"/>
  </r>
  <r>
    <x v="1"/>
    <s v="Denise Monton"/>
  </r>
  <r>
    <x v="2"/>
    <s v="Bill Shonely"/>
  </r>
  <r>
    <x v="3"/>
    <s v="Roy Französisch"/>
  </r>
  <r>
    <x v="3"/>
    <s v="Jesus Ocampo"/>
  </r>
  <r>
    <x v="0"/>
    <s v="Pauline Webber"/>
  </r>
  <r>
    <x v="0"/>
    <s v="Cindy Chapman"/>
  </r>
  <r>
    <x v="1"/>
    <s v="Tracy Hopkins"/>
  </r>
  <r>
    <x v="2"/>
    <s v="Jim Radford"/>
  </r>
  <r>
    <x v="2"/>
    <s v="Denny Ordway"/>
  </r>
  <r>
    <x v="2"/>
    <s v="Sanjit Chand"/>
  </r>
  <r>
    <x v="0"/>
    <s v="Sonia Cooley"/>
  </r>
  <r>
    <x v="2"/>
    <s v="James Lanier"/>
  </r>
  <r>
    <x v="1"/>
    <s v="Michael Granlund"/>
  </r>
  <r>
    <x v="2"/>
    <s v="Alice McCarthy"/>
  </r>
  <r>
    <x v="0"/>
    <s v="Troy Staebel"/>
  </r>
  <r>
    <x v="1"/>
    <s v="John Murray"/>
  </r>
  <r>
    <x v="1"/>
    <s v="Joni Wasserman"/>
  </r>
  <r>
    <x v="2"/>
    <s v="Anthony O'Donnell"/>
  </r>
  <r>
    <x v="1"/>
    <s v="Bradley Drucker"/>
  </r>
  <r>
    <x v="2"/>
    <s v="Corey Roper"/>
  </r>
  <r>
    <x v="3"/>
    <s v="Evan Henry"/>
  </r>
  <r>
    <x v="0"/>
    <s v="Lynn Smith"/>
  </r>
  <r>
    <x v="2"/>
    <s v="Nona Balk"/>
  </r>
  <r>
    <x v="3"/>
    <s v="Bobby Odegard"/>
  </r>
  <r>
    <x v="3"/>
    <s v="Victoria Pisteka"/>
  </r>
  <r>
    <x v="0"/>
    <s v="Rick Huthwaite"/>
  </r>
  <r>
    <x v="0"/>
    <s v="Adam Hart"/>
  </r>
  <r>
    <x v="0"/>
    <s v="Alan Barnes"/>
  </r>
  <r>
    <x v="0"/>
    <s v="Justin Deggeller"/>
  </r>
  <r>
    <x v="1"/>
    <s v="Heather Kirkland"/>
  </r>
  <r>
    <x v="1"/>
    <s v="Matt Connell"/>
  </r>
  <r>
    <x v="1"/>
    <s v="John Grady"/>
  </r>
  <r>
    <x v="2"/>
    <s v="Ruben Dartt"/>
  </r>
  <r>
    <x v="3"/>
    <s v="Scott Williamson"/>
  </r>
  <r>
    <x v="3"/>
    <s v="Mitch Willingham"/>
  </r>
  <r>
    <x v="3"/>
    <s v="Eileen Kiefer"/>
  </r>
  <r>
    <x v="0"/>
    <s v="Chad Cunningham"/>
  </r>
  <r>
    <x v="0"/>
    <s v="Ed Jacobs"/>
  </r>
  <r>
    <x v="0"/>
    <s v="Steve Chapman"/>
  </r>
  <r>
    <x v="0"/>
    <s v="Stefanie Holloman"/>
  </r>
  <r>
    <x v="0"/>
    <s v="Laurel Elliston"/>
  </r>
  <r>
    <x v="0"/>
    <s v="Sean Christensen"/>
  </r>
  <r>
    <x v="1"/>
    <s v="Sandra Glassco"/>
  </r>
  <r>
    <x v="2"/>
    <s v="Sandra Flanagan"/>
  </r>
  <r>
    <x v="2"/>
    <s v="Tanja Norvell"/>
  </r>
  <r>
    <x v="3"/>
    <s v="Andy Yotov"/>
  </r>
  <r>
    <x v="3"/>
    <s v="Andrew Roberts"/>
  </r>
  <r>
    <x v="3"/>
    <s v="Rick Bensley"/>
  </r>
  <r>
    <x v="1"/>
    <s v="Joni Sundaresam"/>
  </r>
  <r>
    <x v="1"/>
    <s v="Scott Cohen"/>
  </r>
  <r>
    <x v="3"/>
    <s v="Lauren Leatherbury"/>
  </r>
  <r>
    <x v="0"/>
    <s v="Bradley Nguyen"/>
  </r>
  <r>
    <x v="0"/>
    <s v="Christine Phan"/>
  </r>
  <r>
    <x v="0"/>
    <s v="Annie Zypern"/>
  </r>
  <r>
    <x v="1"/>
    <s v="Harold Ryan"/>
  </r>
  <r>
    <x v="2"/>
    <s v="Christine Sundaresam"/>
  </r>
  <r>
    <x v="2"/>
    <s v="Anna Chung"/>
  </r>
  <r>
    <x v="3"/>
    <s v="Clay Ludtke"/>
  </r>
  <r>
    <x v="3"/>
    <s v="Denny Blanton"/>
  </r>
  <r>
    <x v="3"/>
    <s v="Philisse Overcash"/>
  </r>
  <r>
    <x v="3"/>
    <s v="Ann Steele"/>
  </r>
  <r>
    <x v="1"/>
    <s v="George Ashbrook"/>
  </r>
  <r>
    <x v="1"/>
    <s v="Jessica Myrick"/>
  </r>
  <r>
    <x v="2"/>
    <s v="Jessica Myrick"/>
  </r>
  <r>
    <x v="2"/>
    <s v="Charles Sheldon"/>
  </r>
  <r>
    <x v="3"/>
    <s v="Brendan Murry"/>
  </r>
  <r>
    <x v="0"/>
    <s v="Pete Armstrong"/>
  </r>
  <r>
    <x v="0"/>
    <s v="Duane Benoit"/>
  </r>
  <r>
    <x v="0"/>
    <s v="Gary Hwang"/>
  </r>
  <r>
    <x v="0"/>
    <s v="Jennifer Ferguson"/>
  </r>
  <r>
    <x v="2"/>
    <s v="Ted Butterfield"/>
  </r>
  <r>
    <x v="2"/>
    <s v="Ivan Gibson"/>
  </r>
  <r>
    <x v="3"/>
    <s v="Katherine Ducich"/>
  </r>
  <r>
    <x v="3"/>
    <s v="Philip Fox"/>
  </r>
  <r>
    <x v="3"/>
    <s v="Luke Schmidt"/>
  </r>
  <r>
    <x v="3"/>
    <s v="Ryan Akin"/>
  </r>
  <r>
    <x v="3"/>
    <s v="Steven Roelle"/>
  </r>
  <r>
    <x v="1"/>
    <s v="Victoria Brennan"/>
  </r>
  <r>
    <x v="2"/>
    <s v="Ruben Ausman"/>
  </r>
  <r>
    <x v="2"/>
    <s v="Andrew Allen"/>
  </r>
  <r>
    <x v="2"/>
    <s v="Dennis Kane"/>
  </r>
  <r>
    <x v="3"/>
    <s v="Shaun Weien"/>
  </r>
  <r>
    <x v="3"/>
    <s v="Anthony Johnson"/>
  </r>
  <r>
    <x v="0"/>
    <s v="Don Jones"/>
  </r>
  <r>
    <x v="3"/>
    <s v="Edward Hooks"/>
  </r>
  <r>
    <x v="3"/>
    <s v="Emily Ducich"/>
  </r>
  <r>
    <x v="0"/>
    <s v="Anthony Garverick"/>
  </r>
  <r>
    <x v="1"/>
    <s v="Tracy Blumstein"/>
  </r>
  <r>
    <x v="1"/>
    <s v="Meg O'Connel"/>
  </r>
  <r>
    <x v="2"/>
    <s v="Brendan Sweed"/>
  </r>
  <r>
    <x v="2"/>
    <s v="Patrick O'Donnell"/>
  </r>
  <r>
    <x v="0"/>
    <s v="Tracy Blumstein"/>
  </r>
  <r>
    <x v="0"/>
    <s v="Evan Bailliet"/>
  </r>
  <r>
    <x v="2"/>
    <s v="Neil Knudson"/>
  </r>
  <r>
    <x v="2"/>
    <s v="Frank Carlisle"/>
  </r>
  <r>
    <x v="3"/>
    <s v="Astrea Jones"/>
  </r>
  <r>
    <x v="0"/>
    <s v="Yoseph Carroll"/>
  </r>
  <r>
    <x v="0"/>
    <s v="Randy Bradley"/>
  </r>
  <r>
    <x v="0"/>
    <s v="Cassandra Brandow"/>
  </r>
  <r>
    <x v="0"/>
    <s v="Greg Tran"/>
  </r>
  <r>
    <x v="0"/>
    <s v="Frank Gastineau"/>
  </r>
  <r>
    <x v="1"/>
    <s v="Greg Hansen"/>
  </r>
  <r>
    <x v="1"/>
    <s v="Brian Stugart"/>
  </r>
  <r>
    <x v="1"/>
    <s v="Anna Andreadi"/>
  </r>
  <r>
    <x v="2"/>
    <s v="Barry Gonzalez"/>
  </r>
  <r>
    <x v="2"/>
    <s v="Heather Jas"/>
  </r>
  <r>
    <x v="3"/>
    <s v="Katharine Harms"/>
  </r>
  <r>
    <x v="3"/>
    <s v="Trudy Brown"/>
  </r>
  <r>
    <x v="0"/>
    <s v="Erin Creighton"/>
  </r>
  <r>
    <x v="1"/>
    <s v="John Lee"/>
  </r>
  <r>
    <x v="2"/>
    <s v="Charles McCrossin"/>
  </r>
  <r>
    <x v="2"/>
    <s v="Steve Carroll"/>
  </r>
  <r>
    <x v="3"/>
    <s v="Giulietta Baptist"/>
  </r>
  <r>
    <x v="1"/>
    <s v="Ann Blume"/>
  </r>
  <r>
    <x v="1"/>
    <s v="Guy Thornton"/>
  </r>
  <r>
    <x v="0"/>
    <s v="Sean Miller"/>
  </r>
  <r>
    <x v="0"/>
    <s v="Eileen Kiefer"/>
  </r>
  <r>
    <x v="0"/>
    <s v="Sample Company A"/>
  </r>
  <r>
    <x v="3"/>
    <s v="Edward Nazzal"/>
  </r>
  <r>
    <x v="3"/>
    <s v="Thomas Thornton"/>
  </r>
  <r>
    <x v="3"/>
    <s v="Jason Klamczynski"/>
  </r>
  <r>
    <x v="1"/>
    <s v="Darren Powers"/>
  </r>
  <r>
    <x v="1"/>
    <s v="Roland Fjeld"/>
  </r>
  <r>
    <x v="1"/>
    <s v="Deanra Eno"/>
  </r>
  <r>
    <x v="2"/>
    <s v="Clay Rozendal"/>
  </r>
  <r>
    <x v="1"/>
    <s v="Anthony Jacobs"/>
  </r>
  <r>
    <x v="2"/>
    <s v="Eric Barreto"/>
  </r>
  <r>
    <x v="3"/>
    <s v="Toby Swindell"/>
  </r>
  <r>
    <x v="3"/>
    <s v="Susan Gilcrest"/>
  </r>
  <r>
    <x v="3"/>
    <s v="Paul Prost"/>
  </r>
  <r>
    <x v="1"/>
    <s v="Bruce Geld"/>
  </r>
  <r>
    <x v="1"/>
    <s v="Benjamin Venier"/>
  </r>
  <r>
    <x v="2"/>
    <s v="Bobby Trafton"/>
  </r>
  <r>
    <x v="0"/>
    <s v="Adrian Hane"/>
  </r>
  <r>
    <x v="1"/>
    <s v="Karen Carlisle"/>
  </r>
  <r>
    <x v="1"/>
    <s v="Pauline Johnson"/>
  </r>
  <r>
    <x v="2"/>
    <s v="Linda Southworth"/>
  </r>
  <r>
    <x v="2"/>
    <s v="Katharine Harms"/>
  </r>
  <r>
    <x v="2"/>
    <s v="Jennifer Patt"/>
  </r>
  <r>
    <x v="2"/>
    <s v="Susan Vittorini"/>
  </r>
  <r>
    <x v="2"/>
    <s v="Nora Paige"/>
  </r>
  <r>
    <x v="2"/>
    <s v="Helen Wasserman"/>
  </r>
  <r>
    <x v="2"/>
    <s v="Natalie Fritzler"/>
  </r>
  <r>
    <x v="2"/>
    <s v="Matt Abelman"/>
  </r>
  <r>
    <x v="3"/>
    <s v="Russell Applegate"/>
  </r>
  <r>
    <x v="1"/>
    <s v="Justin Ritter"/>
  </r>
  <r>
    <x v="1"/>
    <s v="Adam Bellavance"/>
  </r>
  <r>
    <x v="2"/>
    <s v="Henry MacAllister"/>
  </r>
  <r>
    <x v="2"/>
    <s v="Anne McFarland"/>
  </r>
  <r>
    <x v="2"/>
    <s v="Magdelene Morse"/>
  </r>
  <r>
    <x v="2"/>
    <s v="Patrick O'Brill"/>
  </r>
  <r>
    <x v="2"/>
    <s v="Jane Waco"/>
  </r>
  <r>
    <x v="3"/>
    <s v="Tamara Manning"/>
  </r>
  <r>
    <x v="3"/>
    <s v="Pete Armstrong"/>
  </r>
  <r>
    <x v="0"/>
    <s v="Alan Schoenberger"/>
  </r>
  <r>
    <x v="0"/>
    <s v="Luke Schmidt"/>
  </r>
  <r>
    <x v="0"/>
    <s v="Ivan Gibson"/>
  </r>
  <r>
    <x v="1"/>
    <s v="Kristina Nunn"/>
  </r>
  <r>
    <x v="1"/>
    <s v="John Castell"/>
  </r>
  <r>
    <x v="0"/>
    <s v="Pierre Wener"/>
  </r>
  <r>
    <x v="0"/>
    <s v="Ann Blume"/>
  </r>
  <r>
    <x v="0"/>
    <s v="Julie Creighton"/>
  </r>
  <r>
    <x v="0"/>
    <s v="Michael Kennedy"/>
  </r>
  <r>
    <x v="0"/>
    <s v="Maya Herman"/>
  </r>
  <r>
    <x v="2"/>
    <s v="Sean Braxton"/>
  </r>
  <r>
    <x v="2"/>
    <s v="Tracy Collins"/>
  </r>
  <r>
    <x v="2"/>
    <s v="Ashley Jarboe"/>
  </r>
  <r>
    <x v="3"/>
    <s v="Art Ferguson"/>
  </r>
  <r>
    <x v="3"/>
    <s v="Jim Sink"/>
  </r>
  <r>
    <x v="1"/>
    <s v="Liz MacKendrick"/>
  </r>
  <r>
    <x v="1"/>
    <s v="Michael Kennedy"/>
  </r>
  <r>
    <x v="1"/>
    <s v="Robert Barroso"/>
  </r>
  <r>
    <x v="2"/>
    <s v="Alan Haines"/>
  </r>
  <r>
    <x v="2"/>
    <s v="Henry Goldwyn"/>
  </r>
  <r>
    <x v="2"/>
    <s v="Grace Kelly"/>
  </r>
  <r>
    <x v="2"/>
    <s v="Jeremy Ellison"/>
  </r>
  <r>
    <x v="2"/>
    <s v="Adrian Hane"/>
  </r>
  <r>
    <x v="2"/>
    <s v="Andy Yotov"/>
  </r>
  <r>
    <x v="3"/>
    <s v="Doug Jacobs"/>
  </r>
  <r>
    <x v="3"/>
    <s v="Duane Benoit"/>
  </r>
  <r>
    <x v="3"/>
    <s v="Aaron Hawkins"/>
  </r>
  <r>
    <x v="1"/>
    <s v="Paul MacIntyre"/>
  </r>
  <r>
    <x v="3"/>
    <s v="Dan Lawera"/>
  </r>
  <r>
    <x v="3"/>
    <s v="Raymond Messe"/>
  </r>
  <r>
    <x v="1"/>
    <s v="Berenike Kampe"/>
  </r>
  <r>
    <x v="1"/>
    <s v="Dan Campbell"/>
  </r>
  <r>
    <x v="3"/>
    <s v="Vivek Grady"/>
  </r>
  <r>
    <x v="1"/>
    <s v="Patrick Gardner"/>
  </r>
  <r>
    <x v="2"/>
    <s v="Jas O'Carroll"/>
  </r>
  <r>
    <x v="2"/>
    <s v="Kunst Miller"/>
  </r>
  <r>
    <x v="0"/>
    <s v="John Huston"/>
  </r>
  <r>
    <x v="0"/>
    <s v="Tamara Dahlen"/>
  </r>
  <r>
    <x v="2"/>
    <s v="Laurel Elliston"/>
  </r>
  <r>
    <x v="2"/>
    <s v="Bradley Nguyen"/>
  </r>
  <r>
    <x v="2"/>
    <s v="Bill Tyler"/>
  </r>
  <r>
    <x v="1"/>
    <s v="Logan Haushalter"/>
  </r>
  <r>
    <x v="1"/>
    <s v="Maria Etezadi"/>
  </r>
  <r>
    <x v="3"/>
    <s v="Allen Rosenblatt"/>
  </r>
  <r>
    <x v="0"/>
    <s v="Christine Abelman"/>
  </r>
  <r>
    <x v="0"/>
    <s v="Eugene Moren"/>
  </r>
  <r>
    <x v="1"/>
    <s v="Thais Sissman"/>
  </r>
  <r>
    <x v="2"/>
    <s v="Joy Smith"/>
  </r>
  <r>
    <x v="2"/>
    <s v="Resi Pölking"/>
  </r>
  <r>
    <x v="3"/>
    <s v="Sonia Cooley"/>
  </r>
  <r>
    <x v="0"/>
    <s v="Frank Atkinson"/>
  </r>
  <r>
    <x v="0"/>
    <s v="Mike Caudle"/>
  </r>
  <r>
    <x v="0"/>
    <s v="Jim Kriz"/>
  </r>
  <r>
    <x v="1"/>
    <s v="Nicole Hansen"/>
  </r>
  <r>
    <x v="1"/>
    <s v="Giulietta Weimer"/>
  </r>
  <r>
    <x v="1"/>
    <s v="Marc Harrigan"/>
  </r>
  <r>
    <x v="2"/>
    <s v="Shirley Daniels"/>
  </r>
  <r>
    <x v="3"/>
    <s v="Justin Ritter"/>
  </r>
  <r>
    <x v="0"/>
    <s v="Jeremy Farry"/>
  </r>
  <r>
    <x v="0"/>
    <s v="Rachel Payne"/>
  </r>
  <r>
    <x v="0"/>
    <s v="Eugene Hildebrand"/>
  </r>
  <r>
    <x v="1"/>
    <s v="Cari Schnelling"/>
  </r>
  <r>
    <x v="3"/>
    <s v="Matt Abelman"/>
  </r>
  <r>
    <x v="3"/>
    <s v="Tracy Hopkins"/>
  </r>
  <r>
    <x v="3"/>
    <s v="Hilary Holden"/>
  </r>
  <r>
    <x v="3"/>
    <s v="Mary O'Rourke"/>
  </r>
  <r>
    <x v="0"/>
    <s v="John Murray"/>
  </r>
  <r>
    <x v="0"/>
    <s v="Georgia Rosenberg"/>
  </r>
  <r>
    <x v="0"/>
    <s v="Dennis Bolton"/>
  </r>
  <r>
    <x v="0"/>
    <s v="Mitch Webber"/>
  </r>
  <r>
    <x v="0"/>
    <s v="Alan Dominguez"/>
  </r>
  <r>
    <x v="1"/>
    <s v="Tony Chapman"/>
  </r>
  <r>
    <x v="1"/>
    <s v="Aleksandra Gannaway"/>
  </r>
  <r>
    <x v="1"/>
    <s v="Katherine Ducich"/>
  </r>
  <r>
    <x v="2"/>
    <s v="Doug Jacobs"/>
  </r>
  <r>
    <x v="2"/>
    <s v="Nora Pelletier"/>
  </r>
  <r>
    <x v="3"/>
    <s v="Adrian Shami"/>
  </r>
  <r>
    <x v="3"/>
    <s v="Justin Deggeller"/>
  </r>
  <r>
    <x v="3"/>
    <s v="Nathan Cano"/>
  </r>
  <r>
    <x v="3"/>
    <s v="Jennifer Halladay"/>
  </r>
  <r>
    <x v="3"/>
    <s v="Anne Pryor"/>
  </r>
  <r>
    <x v="0"/>
    <s v="Mike Kennedy"/>
  </r>
  <r>
    <x v="0"/>
    <s v="Irene Maddox"/>
  </r>
  <r>
    <x v="1"/>
    <s v="Suzanne McNair"/>
  </r>
  <r>
    <x v="1"/>
    <s v="Peter McVee"/>
  </r>
  <r>
    <x v="1"/>
    <s v="Eileen Kiefer"/>
  </r>
  <r>
    <x v="2"/>
    <s v="Barry Pond"/>
  </r>
  <r>
    <x v="0"/>
    <s v="Mark Van Huff"/>
  </r>
  <r>
    <x v="0"/>
    <s v="Muhammed MacIntyre"/>
  </r>
  <r>
    <x v="3"/>
    <s v="Thea Hendricks"/>
  </r>
  <r>
    <x v="0"/>
    <s v="Linda Cazamias"/>
  </r>
  <r>
    <x v="2"/>
    <s v="Alan Hwang"/>
  </r>
  <r>
    <x v="1"/>
    <s v="Bart Watters"/>
  </r>
  <r>
    <x v="2"/>
    <s v="Peter Bühler"/>
  </r>
  <r>
    <x v="2"/>
    <s v="Robert Dilbeck"/>
  </r>
  <r>
    <x v="2"/>
    <s v="Aaron Hawkins"/>
  </r>
  <r>
    <x v="3"/>
    <s v="Troy Blackwell"/>
  </r>
  <r>
    <x v="0"/>
    <s v="Benjamin Patterson"/>
  </r>
  <r>
    <x v="1"/>
    <s v="Erica Smith"/>
  </r>
  <r>
    <x v="1"/>
    <s v="Olvera Toch"/>
  </r>
  <r>
    <x v="3"/>
    <s v="Christina VanderZanden"/>
  </r>
  <r>
    <x v="3"/>
    <s v="Brad Eason"/>
  </r>
  <r>
    <x v="0"/>
    <s v="Matt Collister"/>
  </r>
  <r>
    <x v="2"/>
    <s v="Joe Kamberova"/>
  </r>
  <r>
    <x v="3"/>
    <s v="Nat Carroll"/>
  </r>
  <r>
    <x v="0"/>
    <s v="Corey-Lock"/>
  </r>
  <r>
    <x v="1"/>
    <s v="Stewart Carmichael"/>
  </r>
  <r>
    <x v="1"/>
    <s v="Becky Castell"/>
  </r>
  <r>
    <x v="3"/>
    <s v="Toby Ritter"/>
  </r>
  <r>
    <x v="3"/>
    <s v="Jeremy Ellison"/>
  </r>
  <r>
    <x v="3"/>
    <s v="Shui Tom"/>
  </r>
  <r>
    <x v="0"/>
    <s v="Katherine Murray"/>
  </r>
  <r>
    <x v="0"/>
    <s v="Scot Wooten"/>
  </r>
  <r>
    <x v="0"/>
    <s v="Charles Crestani"/>
  </r>
  <r>
    <x v="0"/>
    <s v="Craig Reiter"/>
  </r>
  <r>
    <x v="0"/>
    <s v="Nick Crebassa"/>
  </r>
  <r>
    <x v="3"/>
    <s v="Eleni McCrary"/>
  </r>
  <r>
    <x v="3"/>
    <s v="Lisa Ryan"/>
  </r>
  <r>
    <x v="3"/>
    <s v="Kean Thornton"/>
  </r>
  <r>
    <x v="0"/>
    <s v="Philip Fox"/>
  </r>
  <r>
    <x v="0"/>
    <s v="Erica Smith"/>
  </r>
  <r>
    <x v="0"/>
    <s v="Sarah Brown"/>
  </r>
  <r>
    <x v="0"/>
    <s v="Henry Goldwyn"/>
  </r>
  <r>
    <x v="1"/>
    <s v="Alejandro Grove"/>
  </r>
  <r>
    <x v="1"/>
    <s v="Tamara Chand"/>
  </r>
  <r>
    <x v="1"/>
    <s v="Barry Gonzalez"/>
  </r>
  <r>
    <x v="2"/>
    <s v="Greg Maxwell"/>
  </r>
  <r>
    <x v="2"/>
    <s v="Helen Abelman"/>
  </r>
  <r>
    <x v="0"/>
    <s v="Patrick O'Donnell"/>
  </r>
  <r>
    <x v="0"/>
    <s v="Fred Hopkins"/>
  </r>
  <r>
    <x v="0"/>
    <s v="Lindsay Shagiari"/>
  </r>
  <r>
    <x v="1"/>
    <s v="Maxwell Schwartz"/>
  </r>
  <r>
    <x v="2"/>
    <s v="Luke Foster"/>
  </r>
  <r>
    <x v="2"/>
    <s v="Chuck Magee"/>
  </r>
  <r>
    <x v="2"/>
    <s v="Andrew Gjertsen"/>
  </r>
  <r>
    <x v="2"/>
    <s v="Lindsay Castell"/>
  </r>
  <r>
    <x v="3"/>
    <s v="Ivan Gibson"/>
  </r>
  <r>
    <x v="3"/>
    <s v="Pete Takahito"/>
  </r>
  <r>
    <x v="1"/>
    <s v="Dan Lawera"/>
  </r>
  <r>
    <x v="1"/>
    <s v="Patrick Bzostek"/>
  </r>
  <r>
    <x v="1"/>
    <s v="Katrina Bavinger"/>
  </r>
  <r>
    <x v="1"/>
    <s v="Jamie Kunitz"/>
  </r>
  <r>
    <x v="1"/>
    <s v="Sung Shariari"/>
  </r>
  <r>
    <x v="1"/>
    <s v="Phillina Ober"/>
  </r>
  <r>
    <x v="1"/>
    <s v="Michelle Moray"/>
  </r>
  <r>
    <x v="2"/>
    <s v="David Wiener"/>
  </r>
  <r>
    <x v="2"/>
    <s v="Barbara Fisher"/>
  </r>
  <r>
    <x v="2"/>
    <s v="Erica Hackney"/>
  </r>
  <r>
    <x v="2"/>
    <s v="Matt Connell"/>
  </r>
  <r>
    <x v="2"/>
    <s v="Frank Atkinson"/>
  </r>
  <r>
    <x v="3"/>
    <s v="Kelly Andreada"/>
  </r>
  <r>
    <x v="3"/>
    <s v="Carlos Daly"/>
  </r>
  <r>
    <x v="0"/>
    <s v="Penelope Sewall"/>
  </r>
  <r>
    <x v="0"/>
    <s v="Tony Sayre"/>
  </r>
  <r>
    <x v="0"/>
    <s v="Adrian Barton"/>
  </r>
  <r>
    <x v="1"/>
    <s v="Chad Sievert"/>
  </r>
  <r>
    <x v="1"/>
    <s v="Evan Minnotte"/>
  </r>
  <r>
    <x v="2"/>
    <s v="Stuart Calhoun"/>
  </r>
  <r>
    <x v="2"/>
    <s v="Alejandro Ballentine"/>
  </r>
  <r>
    <x v="2"/>
    <s v="Matt Collins"/>
  </r>
  <r>
    <x v="3"/>
    <s v="Dean Katz"/>
  </r>
  <r>
    <x v="3"/>
    <s v="David Kendrick"/>
  </r>
  <r>
    <x v="2"/>
    <s v="Tamara Dahlen"/>
  </r>
  <r>
    <x v="3"/>
    <s v="Bobby Elias"/>
  </r>
  <r>
    <x v="1"/>
    <s v="Joe Elijah"/>
  </r>
  <r>
    <x v="2"/>
    <s v="Matthew Clasen"/>
  </r>
  <r>
    <x v="2"/>
    <s v="Benjamin Venier"/>
  </r>
  <r>
    <x v="0"/>
    <s v="Kristen Hastings"/>
  </r>
  <r>
    <x v="0"/>
    <s v="Gary McGarr"/>
  </r>
  <r>
    <x v="2"/>
    <s v="Dario Medina"/>
  </r>
  <r>
    <x v="0"/>
    <s v="Allen Armold"/>
  </r>
  <r>
    <x v="1"/>
    <s v="Juliana Krohn"/>
  </r>
  <r>
    <x v="2"/>
    <s v="Duane Noonan"/>
  </r>
  <r>
    <x v="3"/>
    <s v="Shirley Jackson"/>
  </r>
  <r>
    <x v="3"/>
    <s v="Resi Pölking"/>
  </r>
  <r>
    <x v="0"/>
    <s v="Mitch Willingham"/>
  </r>
  <r>
    <x v="0"/>
    <s v="Bradley Talbott"/>
  </r>
  <r>
    <x v="0"/>
    <s v="Katherine Hughes"/>
  </r>
  <r>
    <x v="1"/>
    <s v="Michelle Ellison"/>
  </r>
  <r>
    <x v="3"/>
    <s v="John Grady"/>
  </r>
  <r>
    <x v="0"/>
    <s v="Natalie Webber"/>
  </r>
  <r>
    <x v="0"/>
    <s v="James Galang"/>
  </r>
  <r>
    <x v="3"/>
    <s v="Alan Shonely"/>
  </r>
  <r>
    <x v="3"/>
    <s v="Eugene Hildebrand"/>
  </r>
  <r>
    <x v="0"/>
    <s v="Michelle Ellison"/>
  </r>
  <r>
    <x v="0"/>
    <s v="Harry Marie"/>
  </r>
  <r>
    <x v="3"/>
    <s v="Sean Wendt"/>
  </r>
  <r>
    <x v="1"/>
    <s v="Nick Zandusky"/>
  </r>
  <r>
    <x v="1"/>
    <s v="Sean Miller"/>
  </r>
  <r>
    <x v="2"/>
    <s v="Rachel Payne"/>
  </r>
  <r>
    <x v="2"/>
    <s v="Jay Kimmel"/>
  </r>
  <r>
    <x v="3"/>
    <s v="Patrick Ryan"/>
  </r>
  <r>
    <x v="3"/>
    <s v="Sung Chung"/>
  </r>
  <r>
    <x v="0"/>
    <s v="Herbert Flentye"/>
  </r>
  <r>
    <x v="0"/>
    <s v="Larry Hughes"/>
  </r>
  <r>
    <x v="1"/>
    <s v="Cynthia Delaney"/>
  </r>
  <r>
    <x v="3"/>
    <s v="Muhammed Lee"/>
  </r>
  <r>
    <x v="0"/>
    <s v="Sylvia Foulston"/>
  </r>
  <r>
    <x v="2"/>
    <s v="Victoria Wilson"/>
  </r>
  <r>
    <x v="2"/>
    <s v="Dennis Pardue"/>
  </r>
  <r>
    <x v="3"/>
    <s v="Patricia Hirasaki"/>
  </r>
  <r>
    <x v="3"/>
    <s v="Sara Luxemburg"/>
  </r>
  <r>
    <x v="3"/>
    <s v="Michael Dominguez"/>
  </r>
  <r>
    <x v="0"/>
    <s v="Dave Hallsten"/>
  </r>
  <r>
    <x v="0"/>
    <s v="Jason Klamczynski"/>
  </r>
  <r>
    <x v="0"/>
    <s v="Steve Carroll"/>
  </r>
  <r>
    <x v="1"/>
    <s v="Denise Leinenbach"/>
  </r>
  <r>
    <x v="1"/>
    <s v="Shahid Shariari"/>
  </r>
  <r>
    <x v="3"/>
    <s v="Benjamin Patterson"/>
  </r>
  <r>
    <x v="3"/>
    <s v="Barry Franz"/>
  </r>
  <r>
    <x v="1"/>
    <s v="John Stevenson"/>
  </r>
  <r>
    <x v="1"/>
    <s v="Elpida Rittenbach"/>
  </r>
  <r>
    <x v="1"/>
    <s v="Lynn Smith"/>
  </r>
  <r>
    <x v="1"/>
    <s v="Roger Demir"/>
  </r>
  <r>
    <x v="1"/>
    <s v="Adam Hart"/>
  </r>
  <r>
    <x v="3"/>
    <s v="Brian Derr"/>
  </r>
  <r>
    <x v="2"/>
    <s v="Paul Gonzalez"/>
  </r>
  <r>
    <x v="2"/>
    <s v="Carlos Meador"/>
  </r>
  <r>
    <x v="2"/>
    <s v="Marc Crier"/>
  </r>
  <r>
    <x v="2"/>
    <s v="Bradley Talbott"/>
  </r>
  <r>
    <x v="2"/>
    <s v="Toby Braunhardt"/>
  </r>
  <r>
    <x v="0"/>
    <s v="Sue Ann Reed"/>
  </r>
  <r>
    <x v="2"/>
    <s v="Tracy Zic"/>
  </r>
  <r>
    <x v="0"/>
    <s v="Craig Carroll"/>
  </r>
  <r>
    <x v="0"/>
    <s v="Beth Fritzler"/>
  </r>
  <r>
    <x v="0"/>
    <s v="Vivian Mathis"/>
  </r>
  <r>
    <x v="1"/>
    <s v="Dean Braden"/>
  </r>
  <r>
    <x v="1"/>
    <s v="Ruben Dartt"/>
  </r>
  <r>
    <x v="1"/>
    <s v="Justin Deggeller"/>
  </r>
  <r>
    <x v="1"/>
    <s v="Fred Wasserman"/>
  </r>
  <r>
    <x v="1"/>
    <s v="Debra Catini"/>
  </r>
  <r>
    <x v="2"/>
    <s v="Robert Barroso"/>
  </r>
  <r>
    <x v="2"/>
    <s v="Ed Ludwig"/>
  </r>
  <r>
    <x v="2"/>
    <s v="Tonja Turnell"/>
  </r>
  <r>
    <x v="0"/>
    <s v="Evan Henry"/>
  </r>
  <r>
    <x v="2"/>
    <s v="Jeremy Farry"/>
  </r>
  <r>
    <x v="2"/>
    <s v="Jim Epp"/>
  </r>
  <r>
    <x v="3"/>
    <s v="Eric Hoffmann"/>
  </r>
  <r>
    <x v="0"/>
    <s v="Joel Eaton"/>
  </r>
  <r>
    <x v="0"/>
    <s v="Dianna Vittorini"/>
  </r>
  <r>
    <x v="1"/>
    <s v="Michael Grace"/>
  </r>
  <r>
    <x v="0"/>
    <s v="Erin Mull"/>
  </r>
  <r>
    <x v="0"/>
    <s v="Alejandro Ballentine"/>
  </r>
  <r>
    <x v="0"/>
    <s v="John Lucas"/>
  </r>
  <r>
    <x v="2"/>
    <s v="Kristina Nunn"/>
  </r>
  <r>
    <x v="3"/>
    <s v="Eric Barreto"/>
  </r>
  <r>
    <x v="1"/>
    <s v="Dave Poirier"/>
  </r>
  <r>
    <x v="1"/>
    <s v="Roger Barcio"/>
  </r>
  <r>
    <x v="2"/>
    <s v="Dorothy Dickinson"/>
  </r>
  <r>
    <x v="2"/>
    <s v="Sheri Gordon"/>
  </r>
  <r>
    <x v="2"/>
    <s v="Deirdre Greer"/>
  </r>
  <r>
    <x v="3"/>
    <s v="Tony Molinari"/>
  </r>
  <r>
    <x v="0"/>
    <s v="Vivek Grady"/>
  </r>
  <r>
    <x v="0"/>
    <s v="Adam Shillingsburg"/>
  </r>
  <r>
    <x v="1"/>
    <s v="Sanjit Jacobs"/>
  </r>
  <r>
    <x v="2"/>
    <s v="Pierre Wener"/>
  </r>
  <r>
    <x v="2"/>
    <s v="Amy Cox"/>
  </r>
  <r>
    <x v="2"/>
    <s v="Ann Steele"/>
  </r>
  <r>
    <x v="2"/>
    <s v="Chris Selesnick"/>
  </r>
  <r>
    <x v="3"/>
    <s v="David Wiener"/>
  </r>
  <r>
    <x v="3"/>
    <s v="Shaun Chance"/>
  </r>
  <r>
    <x v="0"/>
    <s v="Maureen Gastineau"/>
  </r>
  <r>
    <x v="0"/>
    <s v="Nicole Brennan"/>
  </r>
  <r>
    <x v="1"/>
    <s v="Gene McClure"/>
  </r>
  <r>
    <x v="2"/>
    <s v="MaryBeth Skach"/>
  </r>
  <r>
    <x v="3"/>
    <s v="Brian DeCherney"/>
  </r>
  <r>
    <x v="0"/>
    <s v="Tony Chapman"/>
  </r>
  <r>
    <x v="0"/>
    <s v="Susan Pistek"/>
  </r>
  <r>
    <x v="0"/>
    <s v="Robert Barroso"/>
  </r>
  <r>
    <x v="1"/>
    <s v="Anne Pryor"/>
  </r>
  <r>
    <x v="2"/>
    <s v="Todd Boyes"/>
  </r>
  <r>
    <x v="2"/>
    <s v="Rob Dowd"/>
  </r>
  <r>
    <x v="0"/>
    <s v="Khloe Miller"/>
  </r>
  <r>
    <x v="0"/>
    <s v="Tamara Willingham"/>
  </r>
  <r>
    <x v="2"/>
    <s v="Sue Ann Reed"/>
  </r>
  <r>
    <x v="2"/>
    <s v="Emily Ducich"/>
  </r>
  <r>
    <x v="3"/>
    <s v="Sandra Glassco"/>
  </r>
  <r>
    <x v="3"/>
    <s v="Jim Mitchum"/>
  </r>
  <r>
    <x v="3"/>
    <s v="Sally Knutson"/>
  </r>
  <r>
    <x v="3"/>
    <s v="Jason Gross"/>
  </r>
  <r>
    <x v="0"/>
    <s v="Ionia McGrath"/>
  </r>
  <r>
    <x v="1"/>
    <s v="Carl Weiss"/>
  </r>
  <r>
    <x v="3"/>
    <s v="Harold Pawlan"/>
  </r>
  <r>
    <x v="0"/>
    <s v="Michael Grace"/>
  </r>
  <r>
    <x v="2"/>
    <s v="Alyssa Crouse"/>
  </r>
  <r>
    <x v="0"/>
    <s v="Bruce Geld"/>
  </r>
  <r>
    <x v="1"/>
    <s v="Julia Dunbar"/>
  </r>
  <r>
    <x v="1"/>
    <s v="Bart Pistole"/>
  </r>
  <r>
    <x v="1"/>
    <s v="Alice McCarthy"/>
  </r>
  <r>
    <x v="3"/>
    <s v="Anna Chung"/>
  </r>
  <r>
    <x v="3"/>
    <s v="Mary Zewe"/>
  </r>
  <r>
    <x v="3"/>
    <s v="Raymond Buch"/>
  </r>
  <r>
    <x v="0"/>
    <s v="Theresa Swint"/>
  </r>
  <r>
    <x v="0"/>
    <s v="Laurel Beltran"/>
  </r>
  <r>
    <x v="2"/>
    <s v="Heather Kirkland"/>
  </r>
  <r>
    <x v="1"/>
    <s v="Erin Ashbrook"/>
  </r>
  <r>
    <x v="1"/>
    <s v="Nathan Mautz"/>
  </r>
  <r>
    <x v="3"/>
    <s v="Vivek Sundaresam"/>
  </r>
  <r>
    <x v="0"/>
    <s v="Brian Stugart"/>
  </r>
  <r>
    <x v="0"/>
    <s v="Denise Leinenbach"/>
  </r>
  <r>
    <x v="1"/>
    <s v="Randy Ferguson"/>
  </r>
  <r>
    <x v="2"/>
    <s v="Maureen Gnade"/>
  </r>
  <r>
    <x v="0"/>
    <s v="Arthur Gainer"/>
  </r>
  <r>
    <x v="2"/>
    <s v="Neil Französisch"/>
  </r>
  <r>
    <x v="3"/>
    <s v="Christine Phan"/>
  </r>
  <r>
    <x v="3"/>
    <s v="Nathan Mautz"/>
  </r>
  <r>
    <x v="3"/>
    <s v="Annie Zypern"/>
  </r>
  <r>
    <x v="0"/>
    <s v="Rick Hansen"/>
  </r>
  <r>
    <x v="1"/>
    <s v="Tamara Dahlen"/>
  </r>
  <r>
    <x v="1"/>
    <s v="Fred Harton"/>
  </r>
  <r>
    <x v="2"/>
    <s v="Mick Hernandez"/>
  </r>
  <r>
    <x v="0"/>
    <s v="Thea Hudgings"/>
  </r>
  <r>
    <x v="0"/>
    <s v="Julie Prescott"/>
  </r>
  <r>
    <x v="0"/>
    <s v="Thomas Thornton"/>
  </r>
  <r>
    <x v="2"/>
    <s v="Russell Applegate"/>
  </r>
  <r>
    <x v="2"/>
    <s v="Candace McMahon"/>
  </r>
  <r>
    <x v="3"/>
    <s v="Brooke Gillingham"/>
  </r>
  <r>
    <x v="3"/>
    <s v="Maya Herman"/>
  </r>
  <r>
    <x v="1"/>
    <s v="Jay Fein"/>
  </r>
  <r>
    <x v="3"/>
    <s v="Jocasta Rupert"/>
  </r>
  <r>
    <x v="3"/>
    <s v="Randy Bradley"/>
  </r>
  <r>
    <x v="0"/>
    <s v="Saphhira Shifley"/>
  </r>
  <r>
    <x v="0"/>
    <s v="Phillip Breyer"/>
  </r>
  <r>
    <x v="0"/>
    <s v="Damala Kotsonis"/>
  </r>
  <r>
    <x v="1"/>
    <s v="Annie Thurman"/>
  </r>
  <r>
    <x v="2"/>
    <s v="Luke Schmidt"/>
  </r>
  <r>
    <x v="3"/>
    <s v="Janet Molinari"/>
  </r>
  <r>
    <x v="0"/>
    <s v="Sarah Foster"/>
  </r>
  <r>
    <x v="0"/>
    <s v="Craig Carreira"/>
  </r>
  <r>
    <x v="2"/>
    <s v="Carol Adams"/>
  </r>
  <r>
    <x v="3"/>
    <s v="Filia McAdams"/>
  </r>
  <r>
    <x v="3"/>
    <s v="Monica Federle"/>
  </r>
  <r>
    <x v="3"/>
    <s v="Julia Barnett"/>
  </r>
  <r>
    <x v="1"/>
    <s v="Cyra Reiten"/>
  </r>
  <r>
    <x v="0"/>
    <s v="Jennifer Halladay"/>
  </r>
  <r>
    <x v="0"/>
    <s v="Carlos Daly"/>
  </r>
  <r>
    <x v="1"/>
    <s v="Ben Peterman"/>
  </r>
  <r>
    <x v="2"/>
    <s v="Dan Campbell"/>
  </r>
  <r>
    <x v="3"/>
    <s v="Harold Ryan"/>
  </r>
  <r>
    <x v="1"/>
    <s v="Deborah Brumfield"/>
  </r>
  <r>
    <x v="2"/>
    <s v="Jack Lebron"/>
  </r>
  <r>
    <x v="2"/>
    <s v="Craig Leslie"/>
  </r>
  <r>
    <x v="1"/>
    <s v="Vivek Sundaresam"/>
  </r>
  <r>
    <x v="0"/>
    <s v="Liz Pelletier"/>
  </r>
  <r>
    <x v="2"/>
    <s v="Dave Hallsten"/>
  </r>
  <r>
    <x v="3"/>
    <s v="Matthew Clasen"/>
  </r>
  <r>
    <x v="1"/>
    <s v="Shirley Schmidt"/>
  </r>
  <r>
    <x v="2"/>
    <s v="Darren Budd"/>
  </r>
  <r>
    <x v="0"/>
    <s v="Jennifer Patt"/>
  </r>
  <r>
    <x v="0"/>
    <s v="Dorothy Wardle"/>
  </r>
  <r>
    <x v="1"/>
    <s v="Cassandra Brandow"/>
  </r>
  <r>
    <x v="1"/>
    <s v="Denny Ordway"/>
  </r>
  <r>
    <x v="0"/>
    <s v="Julia Dunbar"/>
  </r>
  <r>
    <x v="1"/>
    <s v="Steve Carroll"/>
  </r>
  <r>
    <x v="1"/>
    <s v="Carlos Meador"/>
  </r>
  <r>
    <x v="1"/>
    <s v="Kunst Miller"/>
  </r>
  <r>
    <x v="1"/>
    <s v="Jamie Frazer"/>
  </r>
  <r>
    <x v="3"/>
    <s v="Brian Dahlen"/>
  </r>
  <r>
    <x v="3"/>
    <s v="Kelly Collister"/>
  </r>
  <r>
    <x v="3"/>
    <s v="Frank Atkinson"/>
  </r>
  <r>
    <x v="3"/>
    <s v="Philip Brown"/>
  </r>
  <r>
    <x v="3"/>
    <s v="Rose O'Brian"/>
  </r>
  <r>
    <x v="0"/>
    <s v="Daniel Byrd"/>
  </r>
  <r>
    <x v="1"/>
    <s v="Michelle Tran"/>
  </r>
  <r>
    <x v="0"/>
    <s v="Harold Ryan"/>
  </r>
  <r>
    <x v="0"/>
    <s v="Muhammed Yedwab"/>
  </r>
  <r>
    <x v="0"/>
    <s v="Darren Koutras"/>
  </r>
  <r>
    <x v="0"/>
    <s v="Thea Hendricks"/>
  </r>
  <r>
    <x v="0"/>
    <s v="Nat Gilpin"/>
  </r>
  <r>
    <x v="0"/>
    <s v="Alyssa Tate"/>
  </r>
  <r>
    <x v="2"/>
    <s v="Nat Carroll"/>
  </r>
  <r>
    <x v="2"/>
    <s v="Alyssa Tate"/>
  </r>
  <r>
    <x v="2"/>
    <s v="Neola Schneider"/>
  </r>
  <r>
    <x v="2"/>
    <s v="Carol Darley"/>
  </r>
  <r>
    <x v="2"/>
    <s v="George Ashbrook"/>
  </r>
  <r>
    <x v="2"/>
    <s v="Sung Pak"/>
  </r>
  <r>
    <x v="1"/>
    <s v="Jim Radford"/>
  </r>
  <r>
    <x v="1"/>
    <s v="Kean Takahito"/>
  </r>
  <r>
    <x v="2"/>
    <s v="Sean Christensen"/>
  </r>
  <r>
    <x v="3"/>
    <s v="Robert Marley"/>
  </r>
  <r>
    <x v="2"/>
    <s v="Bruce Degenhardt"/>
  </r>
  <r>
    <x v="0"/>
    <s v="Christina Anderson"/>
  </r>
  <r>
    <x v="0"/>
    <s v="Lena Creighton"/>
  </r>
  <r>
    <x v="0"/>
    <s v="Beth Thompson"/>
  </r>
  <r>
    <x v="1"/>
    <s v="Jill Stevenson"/>
  </r>
  <r>
    <x v="1"/>
    <s v="Linda Southworth"/>
  </r>
  <r>
    <x v="2"/>
    <s v="John Lucas"/>
  </r>
  <r>
    <x v="0"/>
    <s v="Janet Lee"/>
  </r>
  <r>
    <x v="0"/>
    <s v="Barry Weirich"/>
  </r>
  <r>
    <x v="1"/>
    <s v="Craig Yedwab"/>
  </r>
  <r>
    <x v="0"/>
    <s v="Noel Staavos"/>
  </r>
  <r>
    <x v="1"/>
    <s v="Cathy Hwang"/>
  </r>
  <r>
    <x v="1"/>
    <s v="Mark Van Huff"/>
  </r>
  <r>
    <x v="1"/>
    <s v="Ross Baird"/>
  </r>
  <r>
    <x v="1"/>
    <s v="Michelle Huthwaite"/>
  </r>
  <r>
    <x v="1"/>
    <s v="Russell D'Ascenzo"/>
  </r>
  <r>
    <x v="2"/>
    <s v="Larry Blacks"/>
  </r>
  <r>
    <x v="2"/>
    <s v="Rick Reed"/>
  </r>
  <r>
    <x v="2"/>
    <s v="Meg Tillman"/>
  </r>
  <r>
    <x v="3"/>
    <s v="Evan Minnotte"/>
  </r>
  <r>
    <x v="0"/>
    <s v="Janet Molinari"/>
  </r>
  <r>
    <x v="0"/>
    <s v="Joe Elijah"/>
  </r>
  <r>
    <x v="1"/>
    <s v="Nancy Lomonaco"/>
  </r>
  <r>
    <x v="0"/>
    <s v="Michelle Tran"/>
  </r>
  <r>
    <x v="0"/>
    <s v="Barry Franz"/>
  </r>
  <r>
    <x v="1"/>
    <s v="Dan Reichenbach"/>
  </r>
  <r>
    <x v="1"/>
    <s v="Erica Hackney"/>
  </r>
  <r>
    <x v="1"/>
    <s v="Sally Hughsby"/>
  </r>
  <r>
    <x v="1"/>
    <s v="Marina Lichtenstein"/>
  </r>
  <r>
    <x v="1"/>
    <s v="Carlos Soltero"/>
  </r>
  <r>
    <x v="2"/>
    <s v="Nicole Hansen"/>
  </r>
  <r>
    <x v="2"/>
    <s v="Katrina Edelman"/>
  </r>
  <r>
    <x v="2"/>
    <s v="Tony Sayre"/>
  </r>
  <r>
    <x v="2"/>
    <s v="Aaron Smayling"/>
  </r>
  <r>
    <x v="3"/>
    <s v="Katrina Willman"/>
  </r>
  <r>
    <x v="3"/>
    <s v="Carol Adams"/>
  </r>
  <r>
    <x v="1"/>
    <s v="Trudy Brown"/>
  </r>
  <r>
    <x v="2"/>
    <s v="Jill Stevenson"/>
  </r>
  <r>
    <x v="0"/>
    <s v="Andy Reiter"/>
  </r>
  <r>
    <x v="0"/>
    <s v="Mike Pelletier"/>
  </r>
  <r>
    <x v="3"/>
    <s v="Bradley Drucker"/>
  </r>
  <r>
    <x v="3"/>
    <s v="Tracy Zic"/>
  </r>
  <r>
    <x v="3"/>
    <s v="Brendan Sweed"/>
  </r>
  <r>
    <x v="1"/>
    <s v="Dionis Lloyd"/>
  </r>
  <r>
    <x v="1"/>
    <s v="Lena Hernandez"/>
  </r>
  <r>
    <x v="2"/>
    <s v="Saphhira Shifley"/>
  </r>
  <r>
    <x v="2"/>
    <s v="Laurel Workman"/>
  </r>
  <r>
    <x v="2"/>
    <s v="Trudy Schmidt"/>
  </r>
  <r>
    <x v="0"/>
    <s v="Carol Adams"/>
  </r>
  <r>
    <x v="1"/>
    <s v="Elizabeth Moffitt"/>
  </r>
  <r>
    <x v="3"/>
    <s v="Claire Gute"/>
  </r>
  <r>
    <x v="3"/>
    <s v="Bradley Talbott"/>
  </r>
  <r>
    <x v="3"/>
    <s v="Becky Martin"/>
  </r>
  <r>
    <x v="0"/>
    <s v="Cindy Stewart"/>
  </r>
  <r>
    <x v="1"/>
    <s v="Ellis Ballard"/>
  </r>
  <r>
    <x v="3"/>
    <s v="Maria Zettner"/>
  </r>
  <r>
    <x v="0"/>
    <s v="Aleksandra Gannaway"/>
  </r>
  <r>
    <x v="0"/>
    <s v="Marc Harrigan"/>
  </r>
  <r>
    <x v="1"/>
    <s v="Sue Ann Reed"/>
  </r>
  <r>
    <x v="1"/>
    <s v="Pamela Stobb"/>
  </r>
  <r>
    <x v="2"/>
    <s v="Stewart Visinsky"/>
  </r>
  <r>
    <x v="2"/>
    <s v="Cathy Prescott"/>
  </r>
  <r>
    <x v="3"/>
    <s v="Bryan Mills"/>
  </r>
  <r>
    <x v="1"/>
    <s v="Dennis Bolton"/>
  </r>
  <r>
    <x v="2"/>
    <s v="John Grady"/>
  </r>
  <r>
    <x v="2"/>
    <s v="Lela Donovan"/>
  </r>
  <r>
    <x v="2"/>
    <s v="Skye Norling"/>
  </r>
  <r>
    <x v="2"/>
    <s v="Victoria Pisteka"/>
  </r>
  <r>
    <x v="3"/>
    <s v="Olvera Toch"/>
  </r>
  <r>
    <x v="3"/>
    <s v="Dan Reichenbach"/>
  </r>
  <r>
    <x v="3"/>
    <s v="Scott Cohen"/>
  </r>
  <r>
    <x v="0"/>
    <s v="Carl Ludwig"/>
  </r>
  <r>
    <x v="0"/>
    <s v="Sheri Gordon"/>
  </r>
  <r>
    <x v="1"/>
    <s v="Alan Shonely"/>
  </r>
  <r>
    <x v="0"/>
    <s v="Frank Merwin"/>
  </r>
  <r>
    <x v="0"/>
    <s v="Karl Braun"/>
  </r>
  <r>
    <x v="2"/>
    <s v="Roland Fjeld"/>
  </r>
  <r>
    <x v="2"/>
    <s v="Don Jones"/>
  </r>
  <r>
    <x v="2"/>
    <s v="Shirley Schmidt"/>
  </r>
  <r>
    <x v="2"/>
    <s v="Ken Dana"/>
  </r>
  <r>
    <x v="2"/>
    <s v="Stuart Van"/>
  </r>
  <r>
    <x v="3"/>
    <s v="Steve Carroll"/>
  </r>
  <r>
    <x v="3"/>
    <s v="Heather Jas"/>
  </r>
  <r>
    <x v="0"/>
    <s v="Christopher Schild"/>
  </r>
  <r>
    <x v="0"/>
    <s v="Karen Ferguson"/>
  </r>
  <r>
    <x v="1"/>
    <s v="Bryan Spruell"/>
  </r>
  <r>
    <x v="1"/>
    <s v="Philip Fox"/>
  </r>
  <r>
    <x v="2"/>
    <s v="Shahid Collister"/>
  </r>
  <r>
    <x v="2"/>
    <s v="Lisa Ryan"/>
  </r>
  <r>
    <x v="0"/>
    <s v="Angele Hood"/>
  </r>
  <r>
    <x v="1"/>
    <s v="Maribeth Yedwab"/>
  </r>
  <r>
    <x v="1"/>
    <s v="Guy Phonely"/>
  </r>
  <r>
    <x v="1"/>
    <s v="Stefanie Holloman"/>
  </r>
  <r>
    <x v="2"/>
    <s v="Pete Armstrong"/>
  </r>
  <r>
    <x v="3"/>
    <s v="Lynn Smith"/>
  </r>
  <r>
    <x v="3"/>
    <s v="Corey Catlett"/>
  </r>
  <r>
    <x v="3"/>
    <s v="Guy Thornton"/>
  </r>
  <r>
    <x v="0"/>
    <s v="Clytie Kelty"/>
  </r>
  <r>
    <x v="0"/>
    <s v="Maureen Gnade"/>
  </r>
  <r>
    <x v="1"/>
    <s v="David Flashing"/>
  </r>
  <r>
    <x v="2"/>
    <s v="Andrew Roberts"/>
  </r>
  <r>
    <x v="3"/>
    <s v="Yoseph Carroll"/>
  </r>
  <r>
    <x v="1"/>
    <s v="Seth Vernon"/>
  </r>
  <r>
    <x v="1"/>
    <s v="Sean Christensen"/>
  </r>
  <r>
    <x v="3"/>
    <s v="Toby Gnade"/>
  </r>
  <r>
    <x v="0"/>
    <s v="Joy Smith"/>
  </r>
  <r>
    <x v="1"/>
    <s v="Erin Smith"/>
  </r>
  <r>
    <x v="1"/>
    <s v="Nora Paige"/>
  </r>
  <r>
    <x v="3"/>
    <s v="Alejandro Grove"/>
  </r>
  <r>
    <x v="3"/>
    <s v="Brendan Dodson"/>
  </r>
  <r>
    <x v="1"/>
    <s v="Greg Tran"/>
  </r>
  <r>
    <x v="2"/>
    <s v="Brian Stugart"/>
  </r>
  <r>
    <x v="3"/>
    <s v="Dianna Wilson"/>
  </r>
  <r>
    <x v="3"/>
    <s v="Duane Noonan"/>
  </r>
  <r>
    <x v="0"/>
    <s v="Liz MacKendrick"/>
  </r>
  <r>
    <x v="3"/>
    <s v="Michelle Arnett"/>
  </r>
  <r>
    <x v="0"/>
    <s v="Aaron Smayling"/>
  </r>
  <r>
    <x v="0"/>
    <s v="Barry Blumstein"/>
  </r>
  <r>
    <x v="0"/>
    <s v="Zuschuss Donatelli"/>
  </r>
  <r>
    <x v="0"/>
    <s v="Corey Catlett"/>
  </r>
  <r>
    <x v="1"/>
    <s v="Chad Cunningham"/>
  </r>
  <r>
    <x v="2"/>
    <s v="Sung Shariari"/>
  </r>
  <r>
    <x v="1"/>
    <s v="Rick Huthwaite"/>
  </r>
  <r>
    <x v="1"/>
    <s v="Helen Wasserman"/>
  </r>
  <r>
    <x v="1"/>
    <s v="Saphhira Shifley"/>
  </r>
  <r>
    <x v="2"/>
    <s v="Brian Moss"/>
  </r>
  <r>
    <x v="2"/>
    <s v="Shaun Weien"/>
  </r>
  <r>
    <x v="0"/>
    <s v="Ross DeVincentis"/>
  </r>
  <r>
    <x v="2"/>
    <s v="Bart Pistole"/>
  </r>
  <r>
    <x v="2"/>
    <s v="Ben Wallace"/>
  </r>
  <r>
    <x v="1"/>
    <s v="Carlos Daly"/>
  </r>
  <r>
    <x v="1"/>
    <s v="Thomas Brumley"/>
  </r>
  <r>
    <x v="1"/>
    <s v="Steve Nguyen"/>
  </r>
  <r>
    <x v="2"/>
    <s v="Victoria Brennan"/>
  </r>
  <r>
    <x v="2"/>
    <s v="Cassandra Brandow"/>
  </r>
  <r>
    <x v="0"/>
    <s v="Thomas Brumley"/>
  </r>
  <r>
    <x v="1"/>
    <s v="Maribeth Dona"/>
  </r>
  <r>
    <x v="1"/>
    <s v="Brad Thomas"/>
  </r>
  <r>
    <x v="1"/>
    <s v="Aaron Hawkins"/>
  </r>
  <r>
    <x v="2"/>
    <s v="Brooke Gillingham"/>
  </r>
  <r>
    <x v="2"/>
    <s v="Mitch Webber"/>
  </r>
  <r>
    <x v="2"/>
    <s v="Joni Wasserman"/>
  </r>
  <r>
    <x v="0"/>
    <s v="Jasper Cacioppo"/>
  </r>
  <r>
    <x v="3"/>
    <s v="Beth Thompson"/>
  </r>
  <r>
    <x v="0"/>
    <s v="Daniel Raglin"/>
  </r>
  <r>
    <x v="3"/>
    <s v="Dave Hallsten"/>
  </r>
  <r>
    <x v="0"/>
    <s v="George Bell"/>
  </r>
  <r>
    <x v="0"/>
    <s v="David Smith"/>
  </r>
  <r>
    <x v="1"/>
    <s v="Shirley Daniels"/>
  </r>
  <r>
    <x v="2"/>
    <s v="Erica Hernandez"/>
  </r>
  <r>
    <x v="0"/>
    <s v="Patrick Jones"/>
  </r>
  <r>
    <x v="0"/>
    <s v="Magdelene Morse"/>
  </r>
  <r>
    <x v="1"/>
    <s v="Neil Knudson"/>
  </r>
  <r>
    <x v="2"/>
    <s v="Valerie Dominguez"/>
  </r>
  <r>
    <x v="2"/>
    <s v="Kimberly Carter"/>
  </r>
  <r>
    <x v="3"/>
    <s v="Lori Olson"/>
  </r>
  <r>
    <x v="0"/>
    <s v="Rob Williams"/>
  </r>
  <r>
    <x v="1"/>
    <s v="Dorothy Wardle"/>
  </r>
  <r>
    <x v="2"/>
    <s v="Becky Pak"/>
  </r>
  <r>
    <x v="3"/>
    <s v="Matt Hagelstein"/>
  </r>
  <r>
    <x v="2"/>
    <s v="Chad Sievert"/>
  </r>
  <r>
    <x v="2"/>
    <s v="Tom Prescott"/>
  </r>
  <r>
    <x v="0"/>
    <s v="George Zrebassa"/>
  </r>
  <r>
    <x v="0"/>
    <s v="Keith Dawkins"/>
  </r>
  <r>
    <x v="0"/>
    <s v="Todd Sumrall"/>
  </r>
  <r>
    <x v="0"/>
    <s v="Bill Tyler"/>
  </r>
  <r>
    <x v="2"/>
    <s v="Denise Leinenbach"/>
  </r>
  <r>
    <x v="0"/>
    <s v="Bart Folk"/>
  </r>
  <r>
    <x v="0"/>
    <s v="Mary O'Rourke"/>
  </r>
  <r>
    <x v="0"/>
    <s v="Brian Thompson"/>
  </r>
  <r>
    <x v="1"/>
    <s v="Tom Prescott"/>
  </r>
  <r>
    <x v="1"/>
    <s v="Mark Cousins"/>
  </r>
  <r>
    <x v="1"/>
    <s v="Michelle Arnett"/>
  </r>
  <r>
    <x v="2"/>
    <s v="Sally Knutson"/>
  </r>
  <r>
    <x v="2"/>
    <s v="Anthony Jacobs"/>
  </r>
  <r>
    <x v="3"/>
    <s v="Deirdre Greer"/>
  </r>
  <r>
    <x v="3"/>
    <s v="Greg Hansen"/>
  </r>
  <r>
    <x v="3"/>
    <s v="Pamela Coakley"/>
  </r>
  <r>
    <x v="0"/>
    <s v="Mike Gockenbach"/>
  </r>
  <r>
    <x v="1"/>
    <s v="Chad McGuire"/>
  </r>
  <r>
    <x v="2"/>
    <s v="Janet Martin"/>
  </r>
  <r>
    <x v="2"/>
    <s v="Troy Blackwell"/>
  </r>
  <r>
    <x v="0"/>
    <s v="Harry Greene"/>
  </r>
  <r>
    <x v="1"/>
    <s v="Neil Französisch"/>
  </r>
  <r>
    <x v="2"/>
    <s v="Corey-Lock"/>
  </r>
  <r>
    <x v="3"/>
    <s v="Alex Avila"/>
  </r>
  <r>
    <x v="2"/>
    <s v="Ritsa Hightower"/>
  </r>
  <r>
    <x v="3"/>
    <s v="Laura Armstrong"/>
  </r>
  <r>
    <x v="0"/>
    <s v="Hilary Holden"/>
  </r>
  <r>
    <x v="0"/>
    <s v="Ryan Akin"/>
  </r>
  <r>
    <x v="2"/>
    <s v="Meg O'Connel"/>
  </r>
  <r>
    <x v="0"/>
    <s v="Lisa DeCherney"/>
  </r>
  <r>
    <x v="2"/>
    <s v="Andy Reiter"/>
  </r>
  <r>
    <x v="2"/>
    <s v="Maris LaWare"/>
  </r>
  <r>
    <x v="3"/>
    <s v="Jas O'Carroll"/>
  </r>
  <r>
    <x v="3"/>
    <s v="Michelle Ellison"/>
  </r>
  <r>
    <x v="0"/>
    <s v="Noah Childs"/>
  </r>
  <r>
    <x v="2"/>
    <s v="Katrina Willman"/>
  </r>
  <r>
    <x v="0"/>
    <s v="Bill Stewart"/>
  </r>
  <r>
    <x v="0"/>
    <s v="Alan Hwang"/>
  </r>
  <r>
    <x v="2"/>
    <s v="Nick Crebassa"/>
  </r>
  <r>
    <x v="0"/>
    <s v="Debra Catini"/>
  </r>
  <r>
    <x v="0"/>
    <s v="Michael Granlund"/>
  </r>
  <r>
    <x v="0"/>
    <s v="Ricardo Emerson"/>
  </r>
  <r>
    <x v="1"/>
    <s v="Roy Französisch"/>
  </r>
  <r>
    <x v="2"/>
    <s v="Kelly Andreada"/>
  </r>
  <r>
    <x v="2"/>
    <s v="Carlos Daly"/>
  </r>
  <r>
    <x v="2"/>
    <s v="Frank Olsen"/>
  </r>
  <r>
    <x v="0"/>
    <s v="Mike Vittorini"/>
  </r>
  <r>
    <x v="1"/>
    <s v="Jeremy Pistek"/>
  </r>
  <r>
    <x v="2"/>
    <s v="David Flashing"/>
  </r>
  <r>
    <x v="3"/>
    <s v="Benjamin Venier"/>
  </r>
  <r>
    <x v="0"/>
    <s v="Susan Gilcrest"/>
  </r>
  <r>
    <x v="1"/>
    <s v="Benjamin Patterson"/>
  </r>
  <r>
    <x v="1"/>
    <s v="Jane Waco"/>
  </r>
  <r>
    <x v="2"/>
    <s v="John Lee"/>
  </r>
  <r>
    <x v="3"/>
    <s v="Neoma Murray"/>
  </r>
  <r>
    <x v="3"/>
    <s v="Erin Ashbrook"/>
  </r>
  <r>
    <x v="0"/>
    <s v="Mark Cousins"/>
  </r>
  <r>
    <x v="1"/>
    <s v="Edward Nazzal"/>
  </r>
  <r>
    <x v="1"/>
    <s v="Brendan Dodson"/>
  </r>
  <r>
    <x v="2"/>
    <s v="Maribeth Yedwab"/>
  </r>
  <r>
    <x v="2"/>
    <s v="Robert Waldorf"/>
  </r>
  <r>
    <x v="2"/>
    <s v="Nancy Lomonaco"/>
  </r>
  <r>
    <x v="0"/>
    <s v="Helen Abelman"/>
  </r>
  <r>
    <x v="0"/>
    <s v="Anthony Rawles"/>
  </r>
  <r>
    <x v="0"/>
    <s v="Michael Stewart"/>
  </r>
  <r>
    <x v="0"/>
    <s v="Brian DeCherney"/>
  </r>
  <r>
    <x v="3"/>
    <s v="Victor Preis"/>
  </r>
  <r>
    <x v="3"/>
    <s v="Sheri Gordon"/>
  </r>
  <r>
    <x v="1"/>
    <s v="Gary Hansen"/>
  </r>
  <r>
    <x v="0"/>
    <s v="Kelly Williams"/>
  </r>
  <r>
    <x v="0"/>
    <s v="Doug Bickford"/>
  </r>
  <r>
    <x v="2"/>
    <s v="Sarah Jordon"/>
  </r>
  <r>
    <x v="3"/>
    <s v="Barbara Fisher"/>
  </r>
  <r>
    <x v="1"/>
    <s v="Barry Französisch"/>
  </r>
  <r>
    <x v="3"/>
    <s v="Jamie Kunitz"/>
  </r>
  <r>
    <x v="3"/>
    <s v="Jim Karlsson"/>
  </r>
  <r>
    <x v="1"/>
    <s v="Raymond Messe"/>
  </r>
  <r>
    <x v="1"/>
    <s v="Janet Lee"/>
  </r>
  <r>
    <x v="1"/>
    <s v="Lena Radford"/>
  </r>
  <r>
    <x v="2"/>
    <s v="Bruce Stewart"/>
  </r>
  <r>
    <x v="0"/>
    <s v="Ken Brennan"/>
  </r>
  <r>
    <x v="0"/>
    <s v="Maureen Fritzler"/>
  </r>
  <r>
    <x v="0"/>
    <s v="Alex Russell"/>
  </r>
  <r>
    <x v="0"/>
    <s v="Dorothy Dickinson"/>
  </r>
  <r>
    <x v="1"/>
    <s v="Clay Ludtke"/>
  </r>
  <r>
    <x v="2"/>
    <s v="Carl Jackson"/>
  </r>
  <r>
    <x v="3"/>
    <s v="Erica Bern"/>
  </r>
  <r>
    <x v="3"/>
    <s v="Jill Matthias"/>
  </r>
  <r>
    <x v="2"/>
    <s v="Aimee Bixby"/>
  </r>
  <r>
    <x v="2"/>
    <s v="Jason Klamczynski"/>
  </r>
  <r>
    <x v="0"/>
    <s v="Karen Bern"/>
  </r>
  <r>
    <x v="0"/>
    <s v="Trudy Glocke"/>
  </r>
  <r>
    <x v="1"/>
    <s v="Stephanie Phelps"/>
  </r>
  <r>
    <x v="1"/>
    <s v="Sample Company A"/>
  </r>
  <r>
    <x v="1"/>
    <s v="Muhammed Lee"/>
  </r>
  <r>
    <x v="1"/>
    <s v="Janet Molinari"/>
  </r>
  <r>
    <x v="1"/>
    <s v="Rick Hansen"/>
  </r>
  <r>
    <x v="1"/>
    <s v="Allen Rosenblatt"/>
  </r>
  <r>
    <x v="3"/>
    <s v="Greg Matthias"/>
  </r>
  <r>
    <x v="1"/>
    <s v="Andrew Roberts"/>
  </r>
  <r>
    <x v="3"/>
    <s v="Maxwell Schwartz"/>
  </r>
  <r>
    <x v="0"/>
    <s v="Greg Guthrie"/>
  </r>
  <r>
    <x v="0"/>
    <s v="Anne McFarland"/>
  </r>
  <r>
    <x v="0"/>
    <s v="Amy Cox"/>
  </r>
  <r>
    <x v="0"/>
    <s v="Nancy Lomonaco"/>
  </r>
  <r>
    <x v="1"/>
    <s v="Kean Thornton"/>
  </r>
  <r>
    <x v="2"/>
    <s v="Sylvia Foulston"/>
  </r>
  <r>
    <x v="0"/>
    <s v="Pamela Coakley"/>
  </r>
  <r>
    <x v="0"/>
    <s v="James Lanier"/>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E527BA-7DBF-436B-B328-42834ACF2A2C}"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B678EC-7D62-42D1-B097-7F98118D1512}" name="PivotTable2"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E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4FBAA5-85BF-4573-8625-432F6D7B5C5D}" name="PivotTable3"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BBE7F7-40C7-4EE1-9B18-7D3A022908E5}" name="PivotTable4"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8" firstHeaderRow="1" firstDataRow="1" firstDataCol="1"/>
  <pivotFields count="11">
    <pivotField showAll="0"/>
    <pivotField numFmtId="1" showAll="0">
      <items count="5">
        <item x="0"/>
        <item x="1"/>
        <item x="2"/>
        <item x="3"/>
        <item t="default"/>
      </items>
    </pivotField>
    <pivotField numFmtId="1" showAll="0"/>
    <pivotField axis="axisRow" showAll="0" measureFilter="1"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7446EB-08C0-4EA8-9AEC-54B5AF858249}" name="PivotTable5"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E2BF58-6416-4E6B-9E6A-270F53A19BD0}" name="PivotTable9"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2" xr10:uid="{A2DE3D39-24FF-493B-999F-365C8679892A}" sourceName="Column2">
  <pivotTables>
    <pivotTable tabId="5" name="PivotTable3"/>
    <pivotTable tabId="2" name="PivotTable1"/>
    <pivotTable tabId="8" name="PivotTable5"/>
    <pivotTable tabId="4" name="PivotTable2"/>
    <pivotTable tabId="7" name="PivotTable4"/>
  </pivotTables>
  <data>
    <tabular pivotCacheId="189563203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E4DE390-C19A-4773-A895-308869A1A897}" sourceName="Category">
  <pivotTables>
    <pivotTable tabId="8" name="PivotTable5"/>
    <pivotTable tabId="2" name="PivotTable1"/>
    <pivotTable tabId="5" name="PivotTable3"/>
    <pivotTable tabId="4" name="PivotTable2"/>
    <pivotTable tabId="7" name="PivotTable4"/>
  </pivotTables>
  <data>
    <tabular pivotCacheId="189563203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2" xr10:uid="{CD541A7B-58D8-4683-8995-3418F72F8942}" cache="Slicer_Column2" caption="Column2"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B315E82-ADFB-47E7-A6CA-C9E39C81F7CB}" cache="Slicer_Category" caption="Category"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2 1" xr10:uid="{73B19233-855D-462B-A1CB-1E5A37EF5F7E}" cache="Slicer_Column2" caption="Year" columnCount="4" rowHeight="220133"/>
  <slicer name="Category 1" xr10:uid="{88EDB02E-2186-4B99-9DA2-00B5A6A51091}" cache="Slicer_Category" caption="Category" columnCount="3"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B2DBAF-CF80-4F35-8F23-7C4A1D1B989F}" name="Table1" displayName="Table1" ref="A1:K9994" totalsRowShown="0" headerRowDxfId="12" dataDxfId="11">
  <autoFilter ref="A1:K9994" xr:uid="{3DB2DBAF-CF80-4F35-8F23-7C4A1D1B989F}"/>
  <sortState xmlns:xlrd2="http://schemas.microsoft.com/office/spreadsheetml/2017/richdata2" ref="A2:K9994">
    <sortCondition ref="A2:A9995"/>
  </sortState>
  <tableColumns count="11">
    <tableColumn id="1" xr3:uid="{6A07CAB1-469C-4EDB-9B5A-3742B2781F84}" name="Order Date" dataDxfId="10"/>
    <tableColumn id="11" xr3:uid="{23D61D4F-790F-44DE-ABF1-656DBAC4523B}" name="Year" dataDxfId="9">
      <calculatedColumnFormula>YEAR(Table1[[#This Row],[Order Date]])</calculatedColumnFormula>
    </tableColumn>
    <tableColumn id="10" xr3:uid="{22676BB8-FF6A-4F8E-BB98-820170FAE498}" name="Month" dataDxfId="8">
      <calculatedColumnFormula>MONTH(A2)</calculatedColumnFormula>
    </tableColumn>
    <tableColumn id="2" xr3:uid="{1F446E16-750F-4578-83DB-07D051332301}" name="Customer Name" dataDxfId="7"/>
    <tableColumn id="3" xr3:uid="{529DBEF0-0C15-4530-8461-1FBED743A951}" name="State" dataDxfId="6"/>
    <tableColumn id="4" xr3:uid="{3F94782B-DCB7-4839-9044-ADD05451B65F}" name="Category" dataDxfId="5"/>
    <tableColumn id="5" xr3:uid="{E2FF57A2-911B-4D62-93B8-4C025A71E83D}" name="Sub-Category" dataDxfId="4"/>
    <tableColumn id="6" xr3:uid="{DB1FD3FC-EB60-4884-B4A0-299DD35ABAE6}" name="Product Name" dataDxfId="3"/>
    <tableColumn id="7" xr3:uid="{BE69FE2A-0567-469D-9E14-56143CB5FE3E}" name="Sales" dataDxfId="2"/>
    <tableColumn id="8" xr3:uid="{7EF95549-7E16-4314-AF64-293B83D35E75}" name="Quantity" dataDxfId="1"/>
    <tableColumn id="9" xr3:uid="{435E8A41-F537-4C7F-9EED-DFDA2EA3696E}" name="Profit"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9770" workbookViewId="0">
      <selection activeCell="B3" sqref="B3:B9994"/>
    </sheetView>
  </sheetViews>
  <sheetFormatPr defaultColWidth="12.6328125" defaultRowHeight="15.75" customHeight="1" x14ac:dyDescent="0.25"/>
  <cols>
    <col min="2" max="3" width="12.6328125" style="7"/>
    <col min="4" max="4" width="16.54296875" customWidth="1"/>
    <col min="7" max="7" width="14.6328125" customWidth="1"/>
    <col min="8" max="8" width="15" customWidth="1"/>
    <col min="11" max="11" width="12.6328125" style="6"/>
  </cols>
  <sheetData>
    <row r="1" spans="1:11" ht="15.75" customHeight="1" x14ac:dyDescent="0.25">
      <c r="A1" s="1" t="s">
        <v>0</v>
      </c>
      <c r="B1" s="5" t="s">
        <v>3478</v>
      </c>
      <c r="C1" s="5" t="s">
        <v>3479</v>
      </c>
      <c r="D1" s="1" t="s">
        <v>1</v>
      </c>
      <c r="E1" s="1" t="s">
        <v>2</v>
      </c>
      <c r="F1" s="1" t="s">
        <v>3</v>
      </c>
      <c r="G1" s="1" t="s">
        <v>4</v>
      </c>
      <c r="H1" s="1" t="s">
        <v>5</v>
      </c>
      <c r="I1" s="4" t="s">
        <v>6</v>
      </c>
      <c r="J1" s="5" t="s">
        <v>7</v>
      </c>
      <c r="K1" s="4" t="s">
        <v>8</v>
      </c>
    </row>
    <row r="2" spans="1:11" ht="15.75" customHeight="1" x14ac:dyDescent="0.25">
      <c r="A2" s="2">
        <v>41641</v>
      </c>
      <c r="B2" s="5">
        <f>YEAR(Table1[[#This Row],[Order Date]])</f>
        <v>2014</v>
      </c>
      <c r="C2" s="5">
        <f t="shared" ref="C2:C65" si="0">MONTH(A2)</f>
        <v>1</v>
      </c>
      <c r="D2" s="1" t="s">
        <v>170</v>
      </c>
      <c r="E2" s="1" t="s">
        <v>171</v>
      </c>
      <c r="F2" s="1" t="s">
        <v>39</v>
      </c>
      <c r="G2" s="1" t="s">
        <v>52</v>
      </c>
      <c r="H2" s="1" t="s">
        <v>172</v>
      </c>
      <c r="I2" s="4">
        <v>468.9</v>
      </c>
      <c r="J2" s="5">
        <v>6</v>
      </c>
      <c r="K2" s="4">
        <v>206.32</v>
      </c>
    </row>
    <row r="3" spans="1:11" ht="15.75" customHeight="1" x14ac:dyDescent="0.25">
      <c r="A3" s="2">
        <v>41642</v>
      </c>
      <c r="B3" s="5">
        <f>YEAR(Table1[[#This Row],[Order Date]])</f>
        <v>2014</v>
      </c>
      <c r="C3" s="5">
        <f t="shared" si="0"/>
        <v>1</v>
      </c>
      <c r="D3" s="1" t="s">
        <v>252</v>
      </c>
      <c r="E3" s="1" t="s">
        <v>178</v>
      </c>
      <c r="F3" s="1" t="s">
        <v>34</v>
      </c>
      <c r="G3" s="1" t="s">
        <v>35</v>
      </c>
      <c r="H3" s="1" t="s">
        <v>36</v>
      </c>
      <c r="I3" s="4">
        <v>457.57</v>
      </c>
      <c r="J3" s="5">
        <v>2</v>
      </c>
      <c r="K3" s="4">
        <v>51.48</v>
      </c>
    </row>
    <row r="4" spans="1:11" ht="15.75" customHeight="1" x14ac:dyDescent="0.25">
      <c r="A4" s="2">
        <v>41642</v>
      </c>
      <c r="B4" s="5">
        <f>YEAR(Table1[[#This Row],[Order Date]])</f>
        <v>2014</v>
      </c>
      <c r="C4" s="5">
        <f t="shared" si="0"/>
        <v>1</v>
      </c>
      <c r="D4" s="1" t="s">
        <v>253</v>
      </c>
      <c r="E4" s="1" t="s">
        <v>161</v>
      </c>
      <c r="F4" s="1" t="s">
        <v>39</v>
      </c>
      <c r="G4" s="1" t="s">
        <v>40</v>
      </c>
      <c r="H4" s="1" t="s">
        <v>254</v>
      </c>
      <c r="I4" s="4">
        <v>5.94</v>
      </c>
      <c r="J4" s="5">
        <v>3</v>
      </c>
      <c r="K4" s="4">
        <v>1.6</v>
      </c>
    </row>
    <row r="5" spans="1:11" ht="15.75" customHeight="1" x14ac:dyDescent="0.25">
      <c r="A5" s="2">
        <v>41642</v>
      </c>
      <c r="B5" s="5">
        <f>YEAR(Table1[[#This Row],[Order Date]])</f>
        <v>2014</v>
      </c>
      <c r="C5" s="5">
        <f t="shared" si="0"/>
        <v>1</v>
      </c>
      <c r="D5" s="1" t="s">
        <v>255</v>
      </c>
      <c r="E5" s="1" t="s">
        <v>15</v>
      </c>
      <c r="F5" s="1" t="s">
        <v>34</v>
      </c>
      <c r="G5" s="1" t="s">
        <v>35</v>
      </c>
      <c r="H5" s="1" t="s">
        <v>256</v>
      </c>
      <c r="I5" s="4">
        <v>634.12</v>
      </c>
      <c r="J5" s="5">
        <v>6</v>
      </c>
      <c r="K5" s="4">
        <v>-172.12</v>
      </c>
    </row>
    <row r="6" spans="1:11" ht="15.75" customHeight="1" x14ac:dyDescent="0.25">
      <c r="A6" s="2">
        <v>41642</v>
      </c>
      <c r="B6" s="5">
        <f>YEAR(Table1[[#This Row],[Order Date]])</f>
        <v>2014</v>
      </c>
      <c r="C6" s="5">
        <f t="shared" si="0"/>
        <v>1</v>
      </c>
      <c r="D6" s="1" t="s">
        <v>255</v>
      </c>
      <c r="E6" s="1" t="s">
        <v>15</v>
      </c>
      <c r="F6" s="1" t="s">
        <v>11</v>
      </c>
      <c r="G6" s="1" t="s">
        <v>12</v>
      </c>
      <c r="H6" s="1" t="s">
        <v>257</v>
      </c>
      <c r="I6" s="4">
        <v>17.47</v>
      </c>
      <c r="J6" s="5">
        <v>3</v>
      </c>
      <c r="K6" s="4">
        <v>5.68</v>
      </c>
    </row>
    <row r="7" spans="1:11" ht="15.75" customHeight="1" x14ac:dyDescent="0.25">
      <c r="A7" s="2">
        <v>41642</v>
      </c>
      <c r="B7" s="5">
        <f>YEAR(Table1[[#This Row],[Order Date]])</f>
        <v>2014</v>
      </c>
      <c r="C7" s="5">
        <f t="shared" si="0"/>
        <v>1</v>
      </c>
      <c r="D7" s="1" t="s">
        <v>258</v>
      </c>
      <c r="E7" s="1" t="s">
        <v>10</v>
      </c>
      <c r="F7" s="1" t="s">
        <v>11</v>
      </c>
      <c r="G7" s="1" t="s">
        <v>43</v>
      </c>
      <c r="H7" s="1" t="s">
        <v>259</v>
      </c>
      <c r="I7" s="4">
        <v>18.84</v>
      </c>
      <c r="J7" s="5">
        <v>5</v>
      </c>
      <c r="K7" s="4">
        <v>-3.53</v>
      </c>
    </row>
    <row r="8" spans="1:11" ht="15.75" customHeight="1" x14ac:dyDescent="0.25">
      <c r="A8" s="2">
        <v>41642</v>
      </c>
      <c r="B8" s="5">
        <f>YEAR(Table1[[#This Row],[Order Date]])</f>
        <v>2014</v>
      </c>
      <c r="C8" s="5">
        <f t="shared" si="0"/>
        <v>1</v>
      </c>
      <c r="D8" s="1" t="s">
        <v>258</v>
      </c>
      <c r="E8" s="1" t="s">
        <v>10</v>
      </c>
      <c r="F8" s="1" t="s">
        <v>34</v>
      </c>
      <c r="G8" s="1" t="s">
        <v>35</v>
      </c>
      <c r="H8" s="1" t="s">
        <v>260</v>
      </c>
      <c r="I8" s="4">
        <v>362.25</v>
      </c>
      <c r="J8" s="5">
        <v>6</v>
      </c>
      <c r="K8" s="4">
        <v>0</v>
      </c>
    </row>
    <row r="9" spans="1:11" ht="15.75" customHeight="1" x14ac:dyDescent="0.25">
      <c r="A9" s="2">
        <v>41642</v>
      </c>
      <c r="B9" s="5">
        <f>YEAR(Table1[[#This Row],[Order Date]])</f>
        <v>2014</v>
      </c>
      <c r="C9" s="5">
        <f t="shared" si="0"/>
        <v>1</v>
      </c>
      <c r="D9" s="1" t="s">
        <v>258</v>
      </c>
      <c r="E9" s="1" t="s">
        <v>10</v>
      </c>
      <c r="F9" s="1" t="s">
        <v>34</v>
      </c>
      <c r="G9" s="1" t="s">
        <v>47</v>
      </c>
      <c r="H9" s="1" t="s">
        <v>90</v>
      </c>
      <c r="I9" s="4">
        <v>63.55</v>
      </c>
      <c r="J9" s="5">
        <v>6</v>
      </c>
      <c r="K9" s="4">
        <v>-34.950000000000003</v>
      </c>
    </row>
    <row r="10" spans="1:11" ht="15.75" customHeight="1" x14ac:dyDescent="0.25">
      <c r="A10" s="2">
        <v>41642</v>
      </c>
      <c r="B10" s="5">
        <f>YEAR(Table1[[#This Row],[Order Date]])</f>
        <v>2014</v>
      </c>
      <c r="C10" s="5">
        <f t="shared" si="0"/>
        <v>1</v>
      </c>
      <c r="D10" s="1" t="s">
        <v>258</v>
      </c>
      <c r="E10" s="1" t="s">
        <v>10</v>
      </c>
      <c r="F10" s="1" t="s">
        <v>11</v>
      </c>
      <c r="G10" s="1" t="s">
        <v>18</v>
      </c>
      <c r="H10" s="1" t="s">
        <v>261</v>
      </c>
      <c r="I10" s="4">
        <v>129.55000000000001</v>
      </c>
      <c r="J10" s="5">
        <v>3</v>
      </c>
      <c r="K10" s="4">
        <v>-22.67</v>
      </c>
    </row>
    <row r="11" spans="1:11" ht="15.75" customHeight="1" x14ac:dyDescent="0.25">
      <c r="A11" s="2">
        <v>41642</v>
      </c>
      <c r="B11" s="5">
        <f>YEAR(Table1[[#This Row],[Order Date]])</f>
        <v>2014</v>
      </c>
      <c r="C11" s="5">
        <f t="shared" si="0"/>
        <v>1</v>
      </c>
      <c r="D11" s="1" t="s">
        <v>262</v>
      </c>
      <c r="E11" s="1" t="s">
        <v>10</v>
      </c>
      <c r="F11" s="1" t="s">
        <v>11</v>
      </c>
      <c r="G11" s="1" t="s">
        <v>18</v>
      </c>
      <c r="H11" s="1" t="s">
        <v>155</v>
      </c>
      <c r="I11" s="4">
        <v>137.35</v>
      </c>
      <c r="J11" s="5">
        <v>3</v>
      </c>
      <c r="K11" s="4">
        <v>8.58</v>
      </c>
    </row>
    <row r="12" spans="1:11" ht="15.75" customHeight="1" x14ac:dyDescent="0.25">
      <c r="A12" s="2">
        <v>41642</v>
      </c>
      <c r="B12" s="5">
        <f>YEAR(Table1[[#This Row],[Order Date]])</f>
        <v>2014</v>
      </c>
      <c r="C12" s="5">
        <f t="shared" si="0"/>
        <v>1</v>
      </c>
      <c r="D12" s="1" t="s">
        <v>262</v>
      </c>
      <c r="E12" s="1" t="s">
        <v>10</v>
      </c>
      <c r="F12" s="1" t="s">
        <v>34</v>
      </c>
      <c r="G12" s="1" t="s">
        <v>156</v>
      </c>
      <c r="H12" s="1" t="s">
        <v>263</v>
      </c>
      <c r="I12" s="4">
        <v>376.51</v>
      </c>
      <c r="J12" s="5">
        <v>3</v>
      </c>
      <c r="K12" s="4">
        <v>-43.03</v>
      </c>
    </row>
    <row r="13" spans="1:11" ht="15.75" customHeight="1" x14ac:dyDescent="0.25">
      <c r="A13" s="2">
        <v>41643</v>
      </c>
      <c r="B13" s="5">
        <f>YEAR(Table1[[#This Row],[Order Date]])</f>
        <v>2014</v>
      </c>
      <c r="C13" s="5">
        <f t="shared" si="0"/>
        <v>1</v>
      </c>
      <c r="D13" s="1" t="s">
        <v>445</v>
      </c>
      <c r="E13" s="1" t="s">
        <v>27</v>
      </c>
      <c r="F13" s="1" t="s">
        <v>11</v>
      </c>
      <c r="G13" s="1" t="s">
        <v>16</v>
      </c>
      <c r="H13" s="1" t="s">
        <v>449</v>
      </c>
      <c r="I13" s="4">
        <v>29.6</v>
      </c>
      <c r="J13" s="5">
        <v>2</v>
      </c>
      <c r="K13" s="4">
        <v>14.8</v>
      </c>
    </row>
    <row r="14" spans="1:11" ht="15.75" customHeight="1" x14ac:dyDescent="0.25">
      <c r="A14" s="2">
        <v>41643</v>
      </c>
      <c r="B14" s="5">
        <f>YEAR(Table1[[#This Row],[Order Date]])</f>
        <v>2014</v>
      </c>
      <c r="C14" s="5">
        <f t="shared" si="0"/>
        <v>1</v>
      </c>
      <c r="D14" s="1" t="s">
        <v>445</v>
      </c>
      <c r="E14" s="1" t="s">
        <v>27</v>
      </c>
      <c r="F14" s="1" t="s">
        <v>11</v>
      </c>
      <c r="G14" s="1" t="s">
        <v>20</v>
      </c>
      <c r="H14" s="1" t="s">
        <v>473</v>
      </c>
      <c r="I14" s="4">
        <v>17.09</v>
      </c>
      <c r="J14" s="5">
        <v>4</v>
      </c>
      <c r="K14" s="4">
        <v>5.55</v>
      </c>
    </row>
    <row r="15" spans="1:11" ht="15.75" customHeight="1" x14ac:dyDescent="0.25">
      <c r="A15" s="2">
        <v>41643</v>
      </c>
      <c r="B15" s="5">
        <f>YEAR(Table1[[#This Row],[Order Date]])</f>
        <v>2014</v>
      </c>
      <c r="C15" s="5">
        <f t="shared" si="0"/>
        <v>1</v>
      </c>
      <c r="D15" s="1" t="s">
        <v>474</v>
      </c>
      <c r="E15" s="1" t="s">
        <v>475</v>
      </c>
      <c r="F15" s="1" t="s">
        <v>11</v>
      </c>
      <c r="G15" s="1" t="s">
        <v>18</v>
      </c>
      <c r="H15" s="1" t="s">
        <v>476</v>
      </c>
      <c r="I15" s="4">
        <v>66.959999999999994</v>
      </c>
      <c r="J15" s="5">
        <v>4</v>
      </c>
      <c r="K15" s="4">
        <v>2.68</v>
      </c>
    </row>
    <row r="16" spans="1:11" ht="15.75" customHeight="1" x14ac:dyDescent="0.25">
      <c r="A16" s="2">
        <v>41643</v>
      </c>
      <c r="B16" s="5">
        <f>YEAR(Table1[[#This Row],[Order Date]])</f>
        <v>2014</v>
      </c>
      <c r="C16" s="5">
        <f t="shared" si="0"/>
        <v>1</v>
      </c>
      <c r="D16" s="1" t="s">
        <v>474</v>
      </c>
      <c r="E16" s="1" t="s">
        <v>475</v>
      </c>
      <c r="F16" s="1" t="s">
        <v>11</v>
      </c>
      <c r="G16" s="1" t="s">
        <v>20</v>
      </c>
      <c r="H16" s="1" t="s">
        <v>477</v>
      </c>
      <c r="I16" s="4">
        <v>6.24</v>
      </c>
      <c r="J16" s="5">
        <v>2</v>
      </c>
      <c r="K16" s="4">
        <v>3.06</v>
      </c>
    </row>
    <row r="17" spans="1:11" ht="15.75" customHeight="1" x14ac:dyDescent="0.25">
      <c r="A17" s="2">
        <v>41645</v>
      </c>
      <c r="B17" s="5">
        <f>YEAR(Table1[[#This Row],[Order Date]])</f>
        <v>2014</v>
      </c>
      <c r="C17" s="5">
        <f t="shared" si="0"/>
        <v>1</v>
      </c>
      <c r="D17" s="1" t="s">
        <v>824</v>
      </c>
      <c r="E17" s="1" t="s">
        <v>344</v>
      </c>
      <c r="F17" s="1" t="s">
        <v>34</v>
      </c>
      <c r="G17" s="1" t="s">
        <v>35</v>
      </c>
      <c r="H17" s="1" t="s">
        <v>36</v>
      </c>
      <c r="I17" s="4">
        <v>2001.86</v>
      </c>
      <c r="J17" s="5">
        <v>7</v>
      </c>
      <c r="K17" s="4">
        <v>580.54</v>
      </c>
    </row>
    <row r="18" spans="1:11" ht="15.75" customHeight="1" x14ac:dyDescent="0.25">
      <c r="A18" s="2">
        <v>41645</v>
      </c>
      <c r="B18" s="5">
        <f>YEAR(Table1[[#This Row],[Order Date]])</f>
        <v>2014</v>
      </c>
      <c r="C18" s="5">
        <f t="shared" si="0"/>
        <v>1</v>
      </c>
      <c r="D18" s="1" t="s">
        <v>824</v>
      </c>
      <c r="E18" s="1" t="s">
        <v>344</v>
      </c>
      <c r="F18" s="1" t="s">
        <v>11</v>
      </c>
      <c r="G18" s="1" t="s">
        <v>18</v>
      </c>
      <c r="H18" s="1" t="s">
        <v>825</v>
      </c>
      <c r="I18" s="4">
        <v>166.72</v>
      </c>
      <c r="J18" s="5">
        <v>2</v>
      </c>
      <c r="K18" s="4">
        <v>41.68</v>
      </c>
    </row>
    <row r="19" spans="1:11" ht="15.75" customHeight="1" x14ac:dyDescent="0.25">
      <c r="A19" s="2">
        <v>41645</v>
      </c>
      <c r="B19" s="5">
        <f>YEAR(Table1[[#This Row],[Order Date]])</f>
        <v>2014</v>
      </c>
      <c r="C19" s="5">
        <f t="shared" si="0"/>
        <v>1</v>
      </c>
      <c r="D19" s="1" t="s">
        <v>824</v>
      </c>
      <c r="E19" s="1" t="s">
        <v>344</v>
      </c>
      <c r="F19" s="1" t="s">
        <v>11</v>
      </c>
      <c r="G19" s="1" t="s">
        <v>12</v>
      </c>
      <c r="H19" s="1" t="s">
        <v>826</v>
      </c>
      <c r="I19" s="4">
        <v>47.88</v>
      </c>
      <c r="J19" s="5">
        <v>6</v>
      </c>
      <c r="K19" s="4">
        <v>23.94</v>
      </c>
    </row>
    <row r="20" spans="1:11" ht="15.75" customHeight="1" x14ac:dyDescent="0.25">
      <c r="A20" s="2">
        <v>41645</v>
      </c>
      <c r="B20" s="5">
        <f>YEAR(Table1[[#This Row],[Order Date]])</f>
        <v>2014</v>
      </c>
      <c r="C20" s="5">
        <f t="shared" si="0"/>
        <v>1</v>
      </c>
      <c r="D20" s="1" t="s">
        <v>824</v>
      </c>
      <c r="E20" s="1" t="s">
        <v>344</v>
      </c>
      <c r="F20" s="1" t="s">
        <v>11</v>
      </c>
      <c r="G20" s="1" t="s">
        <v>97</v>
      </c>
      <c r="H20" s="1" t="s">
        <v>827</v>
      </c>
      <c r="I20" s="4">
        <v>1503.25</v>
      </c>
      <c r="J20" s="5">
        <v>5</v>
      </c>
      <c r="K20" s="4">
        <v>496.07</v>
      </c>
    </row>
    <row r="21" spans="1:11" ht="15.75" customHeight="1" x14ac:dyDescent="0.25">
      <c r="A21" s="2">
        <v>41645</v>
      </c>
      <c r="B21" s="5">
        <f>YEAR(Table1[[#This Row],[Order Date]])</f>
        <v>2014</v>
      </c>
      <c r="C21" s="5">
        <f t="shared" si="0"/>
        <v>1</v>
      </c>
      <c r="D21" s="1" t="s">
        <v>824</v>
      </c>
      <c r="E21" s="1" t="s">
        <v>344</v>
      </c>
      <c r="F21" s="1" t="s">
        <v>11</v>
      </c>
      <c r="G21" s="1" t="s">
        <v>12</v>
      </c>
      <c r="H21" s="1" t="s">
        <v>828</v>
      </c>
      <c r="I21" s="4">
        <v>25.92</v>
      </c>
      <c r="J21" s="5">
        <v>4</v>
      </c>
      <c r="K21" s="4">
        <v>12.44</v>
      </c>
    </row>
    <row r="22" spans="1:11" ht="15.75" customHeight="1" x14ac:dyDescent="0.25">
      <c r="A22" s="2">
        <v>41645</v>
      </c>
      <c r="B22" s="5">
        <f>YEAR(Table1[[#This Row],[Order Date]])</f>
        <v>2014</v>
      </c>
      <c r="C22" s="5">
        <f t="shared" si="0"/>
        <v>1</v>
      </c>
      <c r="D22" s="1" t="s">
        <v>829</v>
      </c>
      <c r="E22" s="1" t="s">
        <v>191</v>
      </c>
      <c r="F22" s="1" t="s">
        <v>11</v>
      </c>
      <c r="G22" s="1" t="s">
        <v>20</v>
      </c>
      <c r="H22" s="1" t="s">
        <v>830</v>
      </c>
      <c r="I22" s="4">
        <v>45.48</v>
      </c>
      <c r="J22" s="5">
        <v>3</v>
      </c>
      <c r="K22" s="4">
        <v>20.92</v>
      </c>
    </row>
    <row r="23" spans="1:11" ht="12.5" x14ac:dyDescent="0.25">
      <c r="A23" s="2">
        <v>41645</v>
      </c>
      <c r="B23" s="5">
        <f>YEAR(Table1[[#This Row],[Order Date]])</f>
        <v>2014</v>
      </c>
      <c r="C23" s="5">
        <f t="shared" si="0"/>
        <v>1</v>
      </c>
      <c r="D23" s="1" t="s">
        <v>829</v>
      </c>
      <c r="E23" s="1" t="s">
        <v>191</v>
      </c>
      <c r="F23" s="1" t="s">
        <v>11</v>
      </c>
      <c r="G23" s="1" t="s">
        <v>24</v>
      </c>
      <c r="H23" s="1" t="s">
        <v>831</v>
      </c>
      <c r="I23" s="4">
        <v>289.2</v>
      </c>
      <c r="J23" s="5">
        <v>6</v>
      </c>
      <c r="K23" s="4">
        <v>83.87</v>
      </c>
    </row>
    <row r="24" spans="1:11" ht="12.5" x14ac:dyDescent="0.25">
      <c r="A24" s="2">
        <v>41645</v>
      </c>
      <c r="B24" s="5">
        <f>YEAR(Table1[[#This Row],[Order Date]])</f>
        <v>2014</v>
      </c>
      <c r="C24" s="5">
        <f t="shared" si="0"/>
        <v>1</v>
      </c>
      <c r="D24" s="1" t="s">
        <v>832</v>
      </c>
      <c r="E24" s="1" t="s">
        <v>108</v>
      </c>
      <c r="F24" s="1" t="s">
        <v>34</v>
      </c>
      <c r="G24" s="1" t="s">
        <v>47</v>
      </c>
      <c r="H24" s="1" t="s">
        <v>833</v>
      </c>
      <c r="I24" s="4">
        <v>22.2</v>
      </c>
      <c r="J24" s="5">
        <v>6</v>
      </c>
      <c r="K24" s="4">
        <v>9.1</v>
      </c>
    </row>
    <row r="25" spans="1:11" ht="12.5" x14ac:dyDescent="0.25">
      <c r="A25" s="2">
        <v>41645</v>
      </c>
      <c r="B25" s="5">
        <f>YEAR(Table1[[#This Row],[Order Date]])</f>
        <v>2014</v>
      </c>
      <c r="C25" s="5">
        <f t="shared" si="0"/>
        <v>1</v>
      </c>
      <c r="D25" s="1" t="s">
        <v>832</v>
      </c>
      <c r="E25" s="1" t="s">
        <v>108</v>
      </c>
      <c r="F25" s="1" t="s">
        <v>39</v>
      </c>
      <c r="G25" s="1" t="s">
        <v>40</v>
      </c>
      <c r="H25" s="1" t="s">
        <v>834</v>
      </c>
      <c r="I25" s="4">
        <v>881.93</v>
      </c>
      <c r="J25" s="5">
        <v>7</v>
      </c>
      <c r="K25" s="4">
        <v>229.3</v>
      </c>
    </row>
    <row r="26" spans="1:11" ht="12.5" x14ac:dyDescent="0.25">
      <c r="A26" s="2">
        <v>41645</v>
      </c>
      <c r="B26" s="5">
        <f>YEAR(Table1[[#This Row],[Order Date]])</f>
        <v>2014</v>
      </c>
      <c r="C26" s="5">
        <f t="shared" si="0"/>
        <v>1</v>
      </c>
      <c r="D26" s="1" t="s">
        <v>363</v>
      </c>
      <c r="E26" s="1" t="s">
        <v>117</v>
      </c>
      <c r="F26" s="1" t="s">
        <v>11</v>
      </c>
      <c r="G26" s="1" t="s">
        <v>20</v>
      </c>
      <c r="H26" s="1" t="s">
        <v>835</v>
      </c>
      <c r="I26" s="4">
        <v>138.56</v>
      </c>
      <c r="J26" s="5">
        <v>4</v>
      </c>
      <c r="K26" s="4">
        <v>66.510000000000005</v>
      </c>
    </row>
    <row r="27" spans="1:11" ht="12.5" x14ac:dyDescent="0.25">
      <c r="A27" s="2">
        <v>41645</v>
      </c>
      <c r="B27" s="5">
        <f>YEAR(Table1[[#This Row],[Order Date]])</f>
        <v>2014</v>
      </c>
      <c r="C27" s="5">
        <f t="shared" si="0"/>
        <v>1</v>
      </c>
      <c r="D27" s="1" t="s">
        <v>363</v>
      </c>
      <c r="E27" s="1" t="s">
        <v>117</v>
      </c>
      <c r="F27" s="1" t="s">
        <v>11</v>
      </c>
      <c r="G27" s="1" t="s">
        <v>97</v>
      </c>
      <c r="H27" s="1" t="s">
        <v>836</v>
      </c>
      <c r="I27" s="4">
        <v>65.52</v>
      </c>
      <c r="J27" s="5">
        <v>5</v>
      </c>
      <c r="K27" s="4">
        <v>12.38</v>
      </c>
    </row>
    <row r="28" spans="1:11" ht="12.5" x14ac:dyDescent="0.25">
      <c r="A28" s="2">
        <v>41646</v>
      </c>
      <c r="B28" s="5">
        <f>YEAR(Table1[[#This Row],[Order Date]])</f>
        <v>2014</v>
      </c>
      <c r="C28" s="5">
        <f t="shared" si="0"/>
        <v>1</v>
      </c>
      <c r="D28" s="1" t="s">
        <v>447</v>
      </c>
      <c r="E28" s="1" t="s">
        <v>178</v>
      </c>
      <c r="F28" s="1" t="s">
        <v>11</v>
      </c>
      <c r="G28" s="1" t="s">
        <v>20</v>
      </c>
      <c r="H28" s="1" t="s">
        <v>985</v>
      </c>
      <c r="I28" s="4">
        <v>19.920000000000002</v>
      </c>
      <c r="J28" s="5">
        <v>5</v>
      </c>
      <c r="K28" s="4">
        <v>6.97</v>
      </c>
    </row>
    <row r="29" spans="1:11" ht="12.5" x14ac:dyDescent="0.25">
      <c r="A29" s="2">
        <v>41646</v>
      </c>
      <c r="B29" s="5">
        <f>YEAR(Table1[[#This Row],[Order Date]])</f>
        <v>2014</v>
      </c>
      <c r="C29" s="5">
        <f t="shared" si="0"/>
        <v>1</v>
      </c>
      <c r="D29" s="1" t="s">
        <v>814</v>
      </c>
      <c r="E29" s="1" t="s">
        <v>131</v>
      </c>
      <c r="F29" s="1" t="s">
        <v>39</v>
      </c>
      <c r="G29" s="1" t="s">
        <v>40</v>
      </c>
      <c r="H29" s="1" t="s">
        <v>986</v>
      </c>
      <c r="I29" s="4">
        <v>575.91999999999996</v>
      </c>
      <c r="J29" s="5">
        <v>2</v>
      </c>
      <c r="K29" s="4">
        <v>71.989999999999995</v>
      </c>
    </row>
    <row r="30" spans="1:11" ht="12.5" x14ac:dyDescent="0.25">
      <c r="A30" s="2">
        <v>41646</v>
      </c>
      <c r="B30" s="5">
        <f>YEAR(Table1[[#This Row],[Order Date]])</f>
        <v>2014</v>
      </c>
      <c r="C30" s="5">
        <f t="shared" si="0"/>
        <v>1</v>
      </c>
      <c r="D30" s="1" t="s">
        <v>814</v>
      </c>
      <c r="E30" s="1" t="s">
        <v>131</v>
      </c>
      <c r="F30" s="1" t="s">
        <v>11</v>
      </c>
      <c r="G30" s="1" t="s">
        <v>20</v>
      </c>
      <c r="H30" s="1" t="s">
        <v>987</v>
      </c>
      <c r="I30" s="4">
        <v>5.18</v>
      </c>
      <c r="J30" s="5">
        <v>6</v>
      </c>
      <c r="K30" s="4">
        <v>-3.63</v>
      </c>
    </row>
    <row r="31" spans="1:11" ht="12.5" x14ac:dyDescent="0.25">
      <c r="A31" s="2">
        <v>41647</v>
      </c>
      <c r="B31" s="5">
        <f>YEAR(Table1[[#This Row],[Order Date]])</f>
        <v>2014</v>
      </c>
      <c r="C31" s="5">
        <f t="shared" si="0"/>
        <v>1</v>
      </c>
      <c r="D31" s="1" t="s">
        <v>1049</v>
      </c>
      <c r="E31" s="1" t="s">
        <v>270</v>
      </c>
      <c r="F31" s="1" t="s">
        <v>11</v>
      </c>
      <c r="G31" s="1" t="s">
        <v>16</v>
      </c>
      <c r="H31" s="1" t="s">
        <v>1142</v>
      </c>
      <c r="I31" s="4">
        <v>17.54</v>
      </c>
      <c r="J31" s="5">
        <v>3</v>
      </c>
      <c r="K31" s="4">
        <v>5.92</v>
      </c>
    </row>
    <row r="32" spans="1:11" ht="12.5" x14ac:dyDescent="0.25">
      <c r="A32" s="2">
        <v>41647</v>
      </c>
      <c r="B32" s="5">
        <f>YEAR(Table1[[#This Row],[Order Date]])</f>
        <v>2014</v>
      </c>
      <c r="C32" s="5">
        <f t="shared" si="0"/>
        <v>1</v>
      </c>
      <c r="D32" s="1" t="s">
        <v>1049</v>
      </c>
      <c r="E32" s="1" t="s">
        <v>270</v>
      </c>
      <c r="F32" s="1" t="s">
        <v>34</v>
      </c>
      <c r="G32" s="1" t="s">
        <v>47</v>
      </c>
      <c r="H32" s="1" t="s">
        <v>1019</v>
      </c>
      <c r="I32" s="4">
        <v>44.13</v>
      </c>
      <c r="J32" s="5">
        <v>4</v>
      </c>
      <c r="K32" s="4">
        <v>12.14</v>
      </c>
    </row>
    <row r="33" spans="1:11" ht="12.5" x14ac:dyDescent="0.25">
      <c r="A33" s="2">
        <v>41647</v>
      </c>
      <c r="B33" s="5">
        <f>YEAR(Table1[[#This Row],[Order Date]])</f>
        <v>2014</v>
      </c>
      <c r="C33" s="5">
        <f t="shared" si="0"/>
        <v>1</v>
      </c>
      <c r="D33" s="1" t="s">
        <v>1049</v>
      </c>
      <c r="E33" s="1" t="s">
        <v>270</v>
      </c>
      <c r="F33" s="1" t="s">
        <v>11</v>
      </c>
      <c r="G33" s="1" t="s">
        <v>97</v>
      </c>
      <c r="H33" s="1" t="s">
        <v>817</v>
      </c>
      <c r="I33" s="4">
        <v>62.92</v>
      </c>
      <c r="J33" s="5">
        <v>1</v>
      </c>
      <c r="K33" s="4">
        <v>10.220000000000001</v>
      </c>
    </row>
    <row r="34" spans="1:11" ht="12.5" x14ac:dyDescent="0.25">
      <c r="A34" s="2">
        <v>41647</v>
      </c>
      <c r="B34" s="5">
        <f>YEAR(Table1[[#This Row],[Order Date]])</f>
        <v>2014</v>
      </c>
      <c r="C34" s="5">
        <f t="shared" si="0"/>
        <v>1</v>
      </c>
      <c r="D34" s="1" t="s">
        <v>1049</v>
      </c>
      <c r="E34" s="1" t="s">
        <v>270</v>
      </c>
      <c r="F34" s="1" t="s">
        <v>11</v>
      </c>
      <c r="G34" s="1" t="s">
        <v>12</v>
      </c>
      <c r="H34" s="1" t="s">
        <v>1143</v>
      </c>
      <c r="I34" s="4">
        <v>78.3</v>
      </c>
      <c r="J34" s="5">
        <v>2</v>
      </c>
      <c r="K34" s="4">
        <v>29.36</v>
      </c>
    </row>
    <row r="35" spans="1:11" ht="12.5" x14ac:dyDescent="0.25">
      <c r="A35" s="2">
        <v>41647</v>
      </c>
      <c r="B35" s="5">
        <f>YEAR(Table1[[#This Row],[Order Date]])</f>
        <v>2014</v>
      </c>
      <c r="C35" s="5">
        <f t="shared" si="0"/>
        <v>1</v>
      </c>
      <c r="D35" s="1" t="s">
        <v>1144</v>
      </c>
      <c r="E35" s="1" t="s">
        <v>27</v>
      </c>
      <c r="F35" s="1" t="s">
        <v>11</v>
      </c>
      <c r="G35" s="1" t="s">
        <v>20</v>
      </c>
      <c r="H35" s="1" t="s">
        <v>1145</v>
      </c>
      <c r="I35" s="4">
        <v>19.75</v>
      </c>
      <c r="J35" s="5">
        <v>3</v>
      </c>
      <c r="K35" s="4">
        <v>6.91</v>
      </c>
    </row>
    <row r="36" spans="1:11" ht="12.5" x14ac:dyDescent="0.25">
      <c r="A36" s="2">
        <v>41647</v>
      </c>
      <c r="B36" s="5">
        <f>YEAR(Table1[[#This Row],[Order Date]])</f>
        <v>2014</v>
      </c>
      <c r="C36" s="5">
        <f t="shared" si="0"/>
        <v>1</v>
      </c>
      <c r="D36" s="1" t="s">
        <v>1146</v>
      </c>
      <c r="E36" s="1" t="s">
        <v>23</v>
      </c>
      <c r="F36" s="1" t="s">
        <v>11</v>
      </c>
      <c r="G36" s="1" t="s">
        <v>43</v>
      </c>
      <c r="H36" s="1" t="s">
        <v>1147</v>
      </c>
      <c r="I36" s="4">
        <v>5.68</v>
      </c>
      <c r="J36" s="5">
        <v>2</v>
      </c>
      <c r="K36" s="4">
        <v>1.92</v>
      </c>
    </row>
    <row r="37" spans="1:11" ht="12.5" x14ac:dyDescent="0.25">
      <c r="A37" s="2">
        <v>41648</v>
      </c>
      <c r="B37" s="5">
        <f>YEAR(Table1[[#This Row],[Order Date]])</f>
        <v>2014</v>
      </c>
      <c r="C37" s="5">
        <f t="shared" si="0"/>
        <v>1</v>
      </c>
      <c r="D37" s="1" t="s">
        <v>1316</v>
      </c>
      <c r="E37" s="1" t="s">
        <v>27</v>
      </c>
      <c r="F37" s="1" t="s">
        <v>11</v>
      </c>
      <c r="G37" s="1" t="s">
        <v>24</v>
      </c>
      <c r="H37" s="1" t="s">
        <v>1317</v>
      </c>
      <c r="I37" s="4">
        <v>53.94</v>
      </c>
      <c r="J37" s="5">
        <v>3</v>
      </c>
      <c r="K37" s="4">
        <v>15.64</v>
      </c>
    </row>
    <row r="38" spans="1:11" ht="12.5" x14ac:dyDescent="0.25">
      <c r="A38" s="2">
        <v>41648</v>
      </c>
      <c r="B38" s="5">
        <f>YEAR(Table1[[#This Row],[Order Date]])</f>
        <v>2014</v>
      </c>
      <c r="C38" s="5">
        <f t="shared" si="0"/>
        <v>1</v>
      </c>
      <c r="D38" s="1" t="s">
        <v>1057</v>
      </c>
      <c r="E38" s="1" t="s">
        <v>10</v>
      </c>
      <c r="F38" s="1" t="s">
        <v>11</v>
      </c>
      <c r="G38" s="1" t="s">
        <v>20</v>
      </c>
      <c r="H38" s="1" t="s">
        <v>1318</v>
      </c>
      <c r="I38" s="4">
        <v>3.65</v>
      </c>
      <c r="J38" s="5">
        <v>3</v>
      </c>
      <c r="K38" s="4">
        <v>-6.02</v>
      </c>
    </row>
    <row r="39" spans="1:11" ht="12.5" x14ac:dyDescent="0.25">
      <c r="A39" s="2">
        <v>41648</v>
      </c>
      <c r="B39" s="5">
        <f>YEAR(Table1[[#This Row],[Order Date]])</f>
        <v>2014</v>
      </c>
      <c r="C39" s="5">
        <f t="shared" si="0"/>
        <v>1</v>
      </c>
      <c r="D39" s="1" t="s">
        <v>1057</v>
      </c>
      <c r="E39" s="1" t="s">
        <v>10</v>
      </c>
      <c r="F39" s="1" t="s">
        <v>11</v>
      </c>
      <c r="G39" s="1" t="s">
        <v>12</v>
      </c>
      <c r="H39" s="1" t="s">
        <v>1319</v>
      </c>
      <c r="I39" s="4">
        <v>31.1</v>
      </c>
      <c r="J39" s="5">
        <v>6</v>
      </c>
      <c r="K39" s="4">
        <v>10.89</v>
      </c>
    </row>
    <row r="40" spans="1:11" ht="12.5" x14ac:dyDescent="0.25">
      <c r="A40" s="2">
        <v>41648</v>
      </c>
      <c r="B40" s="5">
        <f>YEAR(Table1[[#This Row],[Order Date]])</f>
        <v>2014</v>
      </c>
      <c r="C40" s="5">
        <f t="shared" si="0"/>
        <v>1</v>
      </c>
      <c r="D40" s="1" t="s">
        <v>1244</v>
      </c>
      <c r="E40" s="1" t="s">
        <v>161</v>
      </c>
      <c r="F40" s="1" t="s">
        <v>11</v>
      </c>
      <c r="G40" s="1" t="s">
        <v>20</v>
      </c>
      <c r="H40" s="1" t="s">
        <v>1320</v>
      </c>
      <c r="I40" s="4">
        <v>23.74</v>
      </c>
      <c r="J40" s="5">
        <v>2</v>
      </c>
      <c r="K40" s="4">
        <v>8.31</v>
      </c>
    </row>
    <row r="41" spans="1:11" ht="12.5" x14ac:dyDescent="0.25">
      <c r="A41" s="2">
        <v>41648</v>
      </c>
      <c r="B41" s="5">
        <f>YEAR(Table1[[#This Row],[Order Date]])</f>
        <v>2014</v>
      </c>
      <c r="C41" s="5">
        <f t="shared" si="0"/>
        <v>1</v>
      </c>
      <c r="D41" s="1" t="s">
        <v>1244</v>
      </c>
      <c r="E41" s="1" t="s">
        <v>161</v>
      </c>
      <c r="F41" s="1" t="s">
        <v>39</v>
      </c>
      <c r="G41" s="1" t="s">
        <v>52</v>
      </c>
      <c r="H41" s="1" t="s">
        <v>1132</v>
      </c>
      <c r="I41" s="4">
        <v>357</v>
      </c>
      <c r="J41" s="5">
        <v>3</v>
      </c>
      <c r="K41" s="4">
        <v>57.12</v>
      </c>
    </row>
    <row r="42" spans="1:11" ht="12.5" x14ac:dyDescent="0.25">
      <c r="A42" s="2">
        <v>41649</v>
      </c>
      <c r="B42" s="5">
        <f>YEAR(Table1[[#This Row],[Order Date]])</f>
        <v>2014</v>
      </c>
      <c r="C42" s="5">
        <f t="shared" si="0"/>
        <v>1</v>
      </c>
      <c r="D42" s="1" t="s">
        <v>331</v>
      </c>
      <c r="E42" s="1" t="s">
        <v>135</v>
      </c>
      <c r="F42" s="1" t="s">
        <v>11</v>
      </c>
      <c r="G42" s="1" t="s">
        <v>43</v>
      </c>
      <c r="H42" s="1" t="s">
        <v>1549</v>
      </c>
      <c r="I42" s="4">
        <v>4.71</v>
      </c>
      <c r="J42" s="5">
        <v>1</v>
      </c>
      <c r="K42" s="4">
        <v>0</v>
      </c>
    </row>
    <row r="43" spans="1:11" ht="12.5" x14ac:dyDescent="0.25">
      <c r="A43" s="2">
        <v>41650</v>
      </c>
      <c r="B43" s="5">
        <f>YEAR(Table1[[#This Row],[Order Date]])</f>
        <v>2014</v>
      </c>
      <c r="C43" s="5">
        <f t="shared" si="0"/>
        <v>1</v>
      </c>
      <c r="D43" s="1" t="s">
        <v>977</v>
      </c>
      <c r="E43" s="1" t="s">
        <v>303</v>
      </c>
      <c r="F43" s="1" t="s">
        <v>11</v>
      </c>
      <c r="G43" s="1" t="s">
        <v>24</v>
      </c>
      <c r="H43" s="1" t="s">
        <v>684</v>
      </c>
      <c r="I43" s="4">
        <v>43.18</v>
      </c>
      <c r="J43" s="5">
        <v>3</v>
      </c>
      <c r="K43" s="4">
        <v>4.32</v>
      </c>
    </row>
    <row r="44" spans="1:11" ht="12.5" x14ac:dyDescent="0.25">
      <c r="A44" s="2">
        <v>41650</v>
      </c>
      <c r="B44" s="5">
        <f>YEAR(Table1[[#This Row],[Order Date]])</f>
        <v>2014</v>
      </c>
      <c r="C44" s="5">
        <f t="shared" si="0"/>
        <v>1</v>
      </c>
      <c r="D44" s="1" t="s">
        <v>977</v>
      </c>
      <c r="E44" s="1" t="s">
        <v>303</v>
      </c>
      <c r="F44" s="1" t="s">
        <v>39</v>
      </c>
      <c r="G44" s="1" t="s">
        <v>40</v>
      </c>
      <c r="H44" s="1" t="s">
        <v>1686</v>
      </c>
      <c r="I44" s="4">
        <v>1983.97</v>
      </c>
      <c r="J44" s="5">
        <v>4</v>
      </c>
      <c r="K44" s="4">
        <v>248</v>
      </c>
    </row>
    <row r="45" spans="1:11" ht="12.5" x14ac:dyDescent="0.25">
      <c r="A45" s="2">
        <v>41650</v>
      </c>
      <c r="B45" s="5">
        <f>YEAR(Table1[[#This Row],[Order Date]])</f>
        <v>2014</v>
      </c>
      <c r="C45" s="5">
        <f t="shared" si="0"/>
        <v>1</v>
      </c>
      <c r="D45" s="1" t="s">
        <v>70</v>
      </c>
      <c r="E45" s="1" t="s">
        <v>96</v>
      </c>
      <c r="F45" s="1" t="s">
        <v>11</v>
      </c>
      <c r="G45" s="1" t="s">
        <v>18</v>
      </c>
      <c r="H45" s="1" t="s">
        <v>639</v>
      </c>
      <c r="I45" s="4">
        <v>443.92</v>
      </c>
      <c r="J45" s="5">
        <v>5</v>
      </c>
      <c r="K45" s="4">
        <v>-94.33</v>
      </c>
    </row>
    <row r="46" spans="1:11" ht="12.5" x14ac:dyDescent="0.25">
      <c r="A46" s="2">
        <v>41650</v>
      </c>
      <c r="B46" s="5">
        <f>YEAR(Table1[[#This Row],[Order Date]])</f>
        <v>2014</v>
      </c>
      <c r="C46" s="5">
        <f t="shared" si="0"/>
        <v>1</v>
      </c>
      <c r="D46" s="1" t="s">
        <v>70</v>
      </c>
      <c r="E46" s="1" t="s">
        <v>96</v>
      </c>
      <c r="F46" s="1" t="s">
        <v>39</v>
      </c>
      <c r="G46" s="1" t="s">
        <v>40</v>
      </c>
      <c r="H46" s="1" t="s">
        <v>1687</v>
      </c>
      <c r="I46" s="4">
        <v>155.97999999999999</v>
      </c>
      <c r="J46" s="5">
        <v>3</v>
      </c>
      <c r="K46" s="4">
        <v>54.59</v>
      </c>
    </row>
    <row r="47" spans="1:11" ht="12.5" x14ac:dyDescent="0.25">
      <c r="A47" s="2">
        <v>41650</v>
      </c>
      <c r="B47" s="5">
        <f>YEAR(Table1[[#This Row],[Order Date]])</f>
        <v>2014</v>
      </c>
      <c r="C47" s="5">
        <f t="shared" si="0"/>
        <v>1</v>
      </c>
      <c r="D47" s="1" t="s">
        <v>1688</v>
      </c>
      <c r="E47" s="1" t="s">
        <v>270</v>
      </c>
      <c r="F47" s="1" t="s">
        <v>11</v>
      </c>
      <c r="G47" s="1" t="s">
        <v>43</v>
      </c>
      <c r="H47" s="1" t="s">
        <v>174</v>
      </c>
      <c r="I47" s="4">
        <v>7.52</v>
      </c>
      <c r="J47" s="5">
        <v>5</v>
      </c>
      <c r="K47" s="4">
        <v>1.41</v>
      </c>
    </row>
    <row r="48" spans="1:11" ht="12.5" x14ac:dyDescent="0.25">
      <c r="A48" s="2">
        <v>41650</v>
      </c>
      <c r="B48" s="5">
        <f>YEAR(Table1[[#This Row],[Order Date]])</f>
        <v>2014</v>
      </c>
      <c r="C48" s="5">
        <f t="shared" si="0"/>
        <v>1</v>
      </c>
      <c r="D48" s="1" t="s">
        <v>1688</v>
      </c>
      <c r="E48" s="1" t="s">
        <v>270</v>
      </c>
      <c r="F48" s="1" t="s">
        <v>11</v>
      </c>
      <c r="G48" s="1" t="s">
        <v>24</v>
      </c>
      <c r="H48" s="1" t="s">
        <v>1386</v>
      </c>
      <c r="I48" s="4">
        <v>10.27</v>
      </c>
      <c r="J48" s="5">
        <v>3</v>
      </c>
      <c r="K48" s="4">
        <v>0.9</v>
      </c>
    </row>
    <row r="49" spans="1:11" ht="12.5" x14ac:dyDescent="0.25">
      <c r="A49" s="2">
        <v>41650</v>
      </c>
      <c r="B49" s="5">
        <f>YEAR(Table1[[#This Row],[Order Date]])</f>
        <v>2014</v>
      </c>
      <c r="C49" s="5">
        <f t="shared" si="0"/>
        <v>1</v>
      </c>
      <c r="D49" s="1" t="s">
        <v>1688</v>
      </c>
      <c r="E49" s="1" t="s">
        <v>270</v>
      </c>
      <c r="F49" s="1" t="s">
        <v>11</v>
      </c>
      <c r="G49" s="1" t="s">
        <v>16</v>
      </c>
      <c r="H49" s="1" t="s">
        <v>844</v>
      </c>
      <c r="I49" s="4">
        <v>47.81</v>
      </c>
      <c r="J49" s="5">
        <v>12</v>
      </c>
      <c r="K49" s="4">
        <v>15.54</v>
      </c>
    </row>
    <row r="50" spans="1:11" ht="12.5" x14ac:dyDescent="0.25">
      <c r="A50" s="2">
        <v>41650</v>
      </c>
      <c r="B50" s="5">
        <f>YEAR(Table1[[#This Row],[Order Date]])</f>
        <v>2014</v>
      </c>
      <c r="C50" s="5">
        <f t="shared" si="0"/>
        <v>1</v>
      </c>
      <c r="D50" s="1" t="s">
        <v>1688</v>
      </c>
      <c r="E50" s="1" t="s">
        <v>270</v>
      </c>
      <c r="F50" s="1" t="s">
        <v>39</v>
      </c>
      <c r="G50" s="1" t="s">
        <v>40</v>
      </c>
      <c r="H50" s="1" t="s">
        <v>1689</v>
      </c>
      <c r="I50" s="4">
        <v>978.84</v>
      </c>
      <c r="J50" s="5">
        <v>9</v>
      </c>
      <c r="K50" s="4">
        <v>110.12</v>
      </c>
    </row>
    <row r="51" spans="1:11" ht="12.5" x14ac:dyDescent="0.25">
      <c r="A51" s="2">
        <v>41650</v>
      </c>
      <c r="B51" s="5">
        <f>YEAR(Table1[[#This Row],[Order Date]])</f>
        <v>2014</v>
      </c>
      <c r="C51" s="5">
        <f t="shared" si="0"/>
        <v>1</v>
      </c>
      <c r="D51" s="1" t="s">
        <v>1533</v>
      </c>
      <c r="E51" s="1" t="s">
        <v>15</v>
      </c>
      <c r="F51" s="1" t="s">
        <v>11</v>
      </c>
      <c r="G51" s="1" t="s">
        <v>12</v>
      </c>
      <c r="H51" s="1" t="s">
        <v>1535</v>
      </c>
      <c r="I51" s="4">
        <v>15.7</v>
      </c>
      <c r="J51" s="5">
        <v>3</v>
      </c>
      <c r="K51" s="4">
        <v>5.0999999999999996</v>
      </c>
    </row>
    <row r="52" spans="1:11" ht="12.5" x14ac:dyDescent="0.25">
      <c r="A52" s="2">
        <v>41650</v>
      </c>
      <c r="B52" s="5">
        <f>YEAR(Table1[[#This Row],[Order Date]])</f>
        <v>2014</v>
      </c>
      <c r="C52" s="5">
        <f t="shared" si="0"/>
        <v>1</v>
      </c>
      <c r="D52" s="1" t="s">
        <v>29</v>
      </c>
      <c r="E52" s="1" t="s">
        <v>33</v>
      </c>
      <c r="F52" s="1" t="s">
        <v>11</v>
      </c>
      <c r="G52" s="1" t="s">
        <v>18</v>
      </c>
      <c r="H52" s="1" t="s">
        <v>1690</v>
      </c>
      <c r="I52" s="4">
        <v>69.52</v>
      </c>
      <c r="J52" s="5">
        <v>2</v>
      </c>
      <c r="K52" s="4">
        <v>19.47</v>
      </c>
    </row>
    <row r="53" spans="1:11" ht="12.5" x14ac:dyDescent="0.25">
      <c r="A53" s="2">
        <v>41650</v>
      </c>
      <c r="B53" s="5">
        <f>YEAR(Table1[[#This Row],[Order Date]])</f>
        <v>2014</v>
      </c>
      <c r="C53" s="5">
        <f t="shared" si="0"/>
        <v>1</v>
      </c>
      <c r="D53" s="1" t="s">
        <v>29</v>
      </c>
      <c r="E53" s="1" t="s">
        <v>33</v>
      </c>
      <c r="F53" s="1" t="s">
        <v>11</v>
      </c>
      <c r="G53" s="1" t="s">
        <v>24</v>
      </c>
      <c r="H53" s="1" t="s">
        <v>924</v>
      </c>
      <c r="I53" s="4">
        <v>5.64</v>
      </c>
      <c r="J53" s="5">
        <v>3</v>
      </c>
      <c r="K53" s="4">
        <v>1.64</v>
      </c>
    </row>
    <row r="54" spans="1:11" ht="12.5" x14ac:dyDescent="0.25">
      <c r="A54" s="2">
        <v>41650</v>
      </c>
      <c r="B54" s="5">
        <f>YEAR(Table1[[#This Row],[Order Date]])</f>
        <v>2014</v>
      </c>
      <c r="C54" s="5">
        <f t="shared" si="0"/>
        <v>1</v>
      </c>
      <c r="D54" s="1" t="s">
        <v>1691</v>
      </c>
      <c r="E54" s="1" t="s">
        <v>27</v>
      </c>
      <c r="F54" s="1" t="s">
        <v>11</v>
      </c>
      <c r="G54" s="1" t="s">
        <v>16</v>
      </c>
      <c r="H54" s="1" t="s">
        <v>1692</v>
      </c>
      <c r="I54" s="4">
        <v>44.4</v>
      </c>
      <c r="J54" s="5">
        <v>3</v>
      </c>
      <c r="K54" s="4">
        <v>22.2</v>
      </c>
    </row>
    <row r="55" spans="1:11" ht="12.5" x14ac:dyDescent="0.25">
      <c r="A55" s="2">
        <v>41650</v>
      </c>
      <c r="B55" s="5">
        <f>YEAR(Table1[[#This Row],[Order Date]])</f>
        <v>2014</v>
      </c>
      <c r="C55" s="5">
        <f t="shared" si="0"/>
        <v>1</v>
      </c>
      <c r="D55" s="1" t="s">
        <v>1691</v>
      </c>
      <c r="E55" s="1" t="s">
        <v>27</v>
      </c>
      <c r="F55" s="1" t="s">
        <v>11</v>
      </c>
      <c r="G55" s="1" t="s">
        <v>12</v>
      </c>
      <c r="H55" s="1" t="s">
        <v>680</v>
      </c>
      <c r="I55" s="4">
        <v>21.4</v>
      </c>
      <c r="J55" s="5">
        <v>5</v>
      </c>
      <c r="K55" s="4">
        <v>9.6300000000000008</v>
      </c>
    </row>
    <row r="56" spans="1:11" ht="12.5" x14ac:dyDescent="0.25">
      <c r="A56" s="2">
        <v>41650</v>
      </c>
      <c r="B56" s="5">
        <f>YEAR(Table1[[#This Row],[Order Date]])</f>
        <v>2014</v>
      </c>
      <c r="C56" s="5">
        <f t="shared" si="0"/>
        <v>1</v>
      </c>
      <c r="D56" s="1" t="s">
        <v>1383</v>
      </c>
      <c r="E56" s="1" t="s">
        <v>161</v>
      </c>
      <c r="F56" s="1" t="s">
        <v>11</v>
      </c>
      <c r="G56" s="1" t="s">
        <v>97</v>
      </c>
      <c r="H56" s="1" t="s">
        <v>1354</v>
      </c>
      <c r="I56" s="4">
        <v>533.94000000000005</v>
      </c>
      <c r="J56" s="5">
        <v>3</v>
      </c>
      <c r="K56" s="4">
        <v>154.84</v>
      </c>
    </row>
    <row r="57" spans="1:11" ht="12.5" x14ac:dyDescent="0.25">
      <c r="A57" s="2">
        <v>41650</v>
      </c>
      <c r="B57" s="5">
        <f>YEAR(Table1[[#This Row],[Order Date]])</f>
        <v>2014</v>
      </c>
      <c r="C57" s="5">
        <f t="shared" si="0"/>
        <v>1</v>
      </c>
      <c r="D57" s="1" t="s">
        <v>1383</v>
      </c>
      <c r="E57" s="1" t="s">
        <v>161</v>
      </c>
      <c r="F57" s="1" t="s">
        <v>11</v>
      </c>
      <c r="G57" s="1" t="s">
        <v>12</v>
      </c>
      <c r="H57" s="1" t="s">
        <v>1159</v>
      </c>
      <c r="I57" s="4">
        <v>167.94</v>
      </c>
      <c r="J57" s="5">
        <v>3</v>
      </c>
      <c r="K57" s="4">
        <v>82.29</v>
      </c>
    </row>
    <row r="58" spans="1:11" ht="12.5" x14ac:dyDescent="0.25">
      <c r="A58" s="2">
        <v>41650</v>
      </c>
      <c r="B58" s="5">
        <f>YEAR(Table1[[#This Row],[Order Date]])</f>
        <v>2014</v>
      </c>
      <c r="C58" s="5">
        <f t="shared" si="0"/>
        <v>1</v>
      </c>
      <c r="D58" s="1" t="s">
        <v>1383</v>
      </c>
      <c r="E58" s="1" t="s">
        <v>161</v>
      </c>
      <c r="F58" s="1" t="s">
        <v>34</v>
      </c>
      <c r="G58" s="1" t="s">
        <v>47</v>
      </c>
      <c r="H58" s="1" t="s">
        <v>1693</v>
      </c>
      <c r="I58" s="4">
        <v>31.68</v>
      </c>
      <c r="J58" s="5">
        <v>6</v>
      </c>
      <c r="K58" s="4">
        <v>9.82</v>
      </c>
    </row>
    <row r="59" spans="1:11" ht="12.5" x14ac:dyDescent="0.25">
      <c r="A59" s="2">
        <v>41650</v>
      </c>
      <c r="B59" s="5">
        <f>YEAR(Table1[[#This Row],[Order Date]])</f>
        <v>2014</v>
      </c>
      <c r="C59" s="5">
        <f t="shared" si="0"/>
        <v>1</v>
      </c>
      <c r="D59" s="1" t="s">
        <v>1694</v>
      </c>
      <c r="E59" s="1" t="s">
        <v>191</v>
      </c>
      <c r="F59" s="1" t="s">
        <v>11</v>
      </c>
      <c r="G59" s="1" t="s">
        <v>97</v>
      </c>
      <c r="H59" s="1" t="s">
        <v>1182</v>
      </c>
      <c r="I59" s="4">
        <v>76.12</v>
      </c>
      <c r="J59" s="5">
        <v>2</v>
      </c>
      <c r="K59" s="4">
        <v>22.07</v>
      </c>
    </row>
    <row r="60" spans="1:11" ht="12.5" x14ac:dyDescent="0.25">
      <c r="A60" s="2">
        <v>41650</v>
      </c>
      <c r="B60" s="5">
        <f>YEAR(Table1[[#This Row],[Order Date]])</f>
        <v>2014</v>
      </c>
      <c r="C60" s="5">
        <f t="shared" si="0"/>
        <v>1</v>
      </c>
      <c r="D60" s="1" t="s">
        <v>1404</v>
      </c>
      <c r="E60" s="1" t="s">
        <v>79</v>
      </c>
      <c r="F60" s="1" t="s">
        <v>34</v>
      </c>
      <c r="G60" s="1" t="s">
        <v>47</v>
      </c>
      <c r="H60" s="1" t="s">
        <v>1695</v>
      </c>
      <c r="I60" s="4">
        <v>68.7</v>
      </c>
      <c r="J60" s="5">
        <v>2</v>
      </c>
      <c r="K60" s="4">
        <v>16.32</v>
      </c>
    </row>
    <row r="61" spans="1:11" ht="12.5" x14ac:dyDescent="0.25">
      <c r="A61" s="2">
        <v>41650</v>
      </c>
      <c r="B61" s="5">
        <f>YEAR(Table1[[#This Row],[Order Date]])</f>
        <v>2014</v>
      </c>
      <c r="C61" s="5">
        <f t="shared" si="0"/>
        <v>1</v>
      </c>
      <c r="D61" s="1" t="s">
        <v>1404</v>
      </c>
      <c r="E61" s="1" t="s">
        <v>79</v>
      </c>
      <c r="F61" s="1" t="s">
        <v>11</v>
      </c>
      <c r="G61" s="1" t="s">
        <v>20</v>
      </c>
      <c r="H61" s="1" t="s">
        <v>1090</v>
      </c>
      <c r="I61" s="4">
        <v>3.13</v>
      </c>
      <c r="J61" s="5">
        <v>2</v>
      </c>
      <c r="K61" s="4">
        <v>-2.61</v>
      </c>
    </row>
    <row r="62" spans="1:11" ht="12.5" x14ac:dyDescent="0.25">
      <c r="A62" s="2">
        <v>41650</v>
      </c>
      <c r="B62" s="5">
        <f>YEAR(Table1[[#This Row],[Order Date]])</f>
        <v>2014</v>
      </c>
      <c r="C62" s="5">
        <f t="shared" si="0"/>
        <v>1</v>
      </c>
      <c r="D62" s="1" t="s">
        <v>1404</v>
      </c>
      <c r="E62" s="1" t="s">
        <v>79</v>
      </c>
      <c r="F62" s="1" t="s">
        <v>11</v>
      </c>
      <c r="G62" s="1" t="s">
        <v>20</v>
      </c>
      <c r="H62" s="1" t="s">
        <v>837</v>
      </c>
      <c r="I62" s="4">
        <v>22.43</v>
      </c>
      <c r="J62" s="5">
        <v>3</v>
      </c>
      <c r="K62" s="4">
        <v>-17.940000000000001</v>
      </c>
    </row>
    <row r="63" spans="1:11" ht="12.5" x14ac:dyDescent="0.25">
      <c r="A63" s="2">
        <v>41651</v>
      </c>
      <c r="B63" s="5">
        <f>YEAR(Table1[[#This Row],[Order Date]])</f>
        <v>2014</v>
      </c>
      <c r="C63" s="5">
        <f t="shared" si="0"/>
        <v>1</v>
      </c>
      <c r="D63" s="1" t="s">
        <v>778</v>
      </c>
      <c r="E63" s="1" t="s">
        <v>171</v>
      </c>
      <c r="F63" s="1" t="s">
        <v>34</v>
      </c>
      <c r="G63" s="1" t="s">
        <v>35</v>
      </c>
      <c r="H63" s="1" t="s">
        <v>1893</v>
      </c>
      <c r="I63" s="4">
        <v>2807.84</v>
      </c>
      <c r="J63" s="5">
        <v>8</v>
      </c>
      <c r="K63" s="4">
        <v>673.88</v>
      </c>
    </row>
    <row r="64" spans="1:11" ht="12.5" x14ac:dyDescent="0.25">
      <c r="A64" s="2">
        <v>41651</v>
      </c>
      <c r="B64" s="5">
        <f>YEAR(Table1[[#This Row],[Order Date]])</f>
        <v>2014</v>
      </c>
      <c r="C64" s="5">
        <f t="shared" si="0"/>
        <v>1</v>
      </c>
      <c r="D64" s="1" t="s">
        <v>778</v>
      </c>
      <c r="E64" s="1" t="s">
        <v>171</v>
      </c>
      <c r="F64" s="1" t="s">
        <v>11</v>
      </c>
      <c r="G64" s="1" t="s">
        <v>24</v>
      </c>
      <c r="H64" s="1" t="s">
        <v>961</v>
      </c>
      <c r="I64" s="4">
        <v>46.64</v>
      </c>
      <c r="J64" s="5">
        <v>4</v>
      </c>
      <c r="K64" s="4">
        <v>12.59</v>
      </c>
    </row>
    <row r="65" spans="1:11" ht="12.5" x14ac:dyDescent="0.25">
      <c r="A65" s="2">
        <v>41651</v>
      </c>
      <c r="B65" s="5">
        <f>YEAR(Table1[[#This Row],[Order Date]])</f>
        <v>2014</v>
      </c>
      <c r="C65" s="5">
        <f t="shared" si="0"/>
        <v>1</v>
      </c>
      <c r="D65" s="1" t="s">
        <v>1894</v>
      </c>
      <c r="E65" s="1" t="s">
        <v>27</v>
      </c>
      <c r="F65" s="1" t="s">
        <v>34</v>
      </c>
      <c r="G65" s="1" t="s">
        <v>47</v>
      </c>
      <c r="H65" s="1" t="s">
        <v>1895</v>
      </c>
      <c r="I65" s="4">
        <v>58.2</v>
      </c>
      <c r="J65" s="5">
        <v>3</v>
      </c>
      <c r="K65" s="4">
        <v>28.52</v>
      </c>
    </row>
    <row r="66" spans="1:11" ht="12.5" x14ac:dyDescent="0.25">
      <c r="A66" s="2">
        <v>41651</v>
      </c>
      <c r="B66" s="5">
        <f>YEAR(Table1[[#This Row],[Order Date]])</f>
        <v>2014</v>
      </c>
      <c r="C66" s="5">
        <f t="shared" ref="C66:C129" si="1">MONTH(A66)</f>
        <v>1</v>
      </c>
      <c r="D66" s="1" t="s">
        <v>933</v>
      </c>
      <c r="E66" s="1" t="s">
        <v>270</v>
      </c>
      <c r="F66" s="1" t="s">
        <v>39</v>
      </c>
      <c r="G66" s="1" t="s">
        <v>40</v>
      </c>
      <c r="H66" s="1" t="s">
        <v>1896</v>
      </c>
      <c r="I66" s="4">
        <v>95.97</v>
      </c>
      <c r="J66" s="5">
        <v>4</v>
      </c>
      <c r="K66" s="4">
        <v>9.6</v>
      </c>
    </row>
    <row r="67" spans="1:11" ht="12.5" x14ac:dyDescent="0.25">
      <c r="A67" s="2">
        <v>41651</v>
      </c>
      <c r="B67" s="5">
        <f>YEAR(Table1[[#This Row],[Order Date]])</f>
        <v>2014</v>
      </c>
      <c r="C67" s="5">
        <f t="shared" si="1"/>
        <v>1</v>
      </c>
      <c r="D67" s="1" t="s">
        <v>1807</v>
      </c>
      <c r="E67" s="1" t="s">
        <v>79</v>
      </c>
      <c r="F67" s="1" t="s">
        <v>39</v>
      </c>
      <c r="G67" s="1" t="s">
        <v>658</v>
      </c>
      <c r="H67" s="1" t="s">
        <v>1191</v>
      </c>
      <c r="I67" s="4">
        <v>659.99</v>
      </c>
      <c r="J67" s="5">
        <v>2</v>
      </c>
      <c r="K67" s="4">
        <v>110</v>
      </c>
    </row>
    <row r="68" spans="1:11" ht="12.5" x14ac:dyDescent="0.25">
      <c r="A68" s="2">
        <v>41651</v>
      </c>
      <c r="B68" s="5">
        <f>YEAR(Table1[[#This Row],[Order Date]])</f>
        <v>2014</v>
      </c>
      <c r="C68" s="5">
        <f t="shared" si="1"/>
        <v>1</v>
      </c>
      <c r="D68" s="1" t="s">
        <v>1807</v>
      </c>
      <c r="E68" s="1" t="s">
        <v>79</v>
      </c>
      <c r="F68" s="1" t="s">
        <v>34</v>
      </c>
      <c r="G68" s="1" t="s">
        <v>47</v>
      </c>
      <c r="H68" s="1" t="s">
        <v>234</v>
      </c>
      <c r="I68" s="4">
        <v>8.1300000000000008</v>
      </c>
      <c r="J68" s="5">
        <v>2</v>
      </c>
      <c r="K68" s="4">
        <v>1.42</v>
      </c>
    </row>
    <row r="69" spans="1:11" ht="12.5" x14ac:dyDescent="0.25">
      <c r="A69" s="2">
        <v>41651</v>
      </c>
      <c r="B69" s="5">
        <f>YEAR(Table1[[#This Row],[Order Date]])</f>
        <v>2014</v>
      </c>
      <c r="C69" s="5">
        <f t="shared" si="1"/>
        <v>1</v>
      </c>
      <c r="D69" s="1" t="s">
        <v>1807</v>
      </c>
      <c r="E69" s="1" t="s">
        <v>79</v>
      </c>
      <c r="F69" s="1" t="s">
        <v>11</v>
      </c>
      <c r="G69" s="1" t="s">
        <v>12</v>
      </c>
      <c r="H69" s="1" t="s">
        <v>1897</v>
      </c>
      <c r="I69" s="4">
        <v>36.29</v>
      </c>
      <c r="J69" s="5">
        <v>7</v>
      </c>
      <c r="K69" s="4">
        <v>12.7</v>
      </c>
    </row>
    <row r="70" spans="1:11" ht="12.5" x14ac:dyDescent="0.25">
      <c r="A70" s="2">
        <v>41651</v>
      </c>
      <c r="B70" s="5">
        <f>YEAR(Table1[[#This Row],[Order Date]])</f>
        <v>2014</v>
      </c>
      <c r="C70" s="5">
        <f t="shared" si="1"/>
        <v>1</v>
      </c>
      <c r="D70" s="1" t="s">
        <v>1807</v>
      </c>
      <c r="E70" s="1" t="s">
        <v>79</v>
      </c>
      <c r="F70" s="1" t="s">
        <v>34</v>
      </c>
      <c r="G70" s="1" t="s">
        <v>35</v>
      </c>
      <c r="H70" s="1" t="s">
        <v>715</v>
      </c>
      <c r="I70" s="4">
        <v>909.72</v>
      </c>
      <c r="J70" s="5">
        <v>6</v>
      </c>
      <c r="K70" s="4">
        <v>-51.98</v>
      </c>
    </row>
    <row r="71" spans="1:11" ht="12.5" x14ac:dyDescent="0.25">
      <c r="A71" s="2">
        <v>41651</v>
      </c>
      <c r="B71" s="5">
        <f>YEAR(Table1[[#This Row],[Order Date]])</f>
        <v>2014</v>
      </c>
      <c r="C71" s="5">
        <f t="shared" si="1"/>
        <v>1</v>
      </c>
      <c r="D71" s="1" t="s">
        <v>377</v>
      </c>
      <c r="E71" s="1" t="s">
        <v>10</v>
      </c>
      <c r="F71" s="1" t="s">
        <v>34</v>
      </c>
      <c r="G71" s="1" t="s">
        <v>35</v>
      </c>
      <c r="H71" s="1" t="s">
        <v>1898</v>
      </c>
      <c r="I71" s="4">
        <v>674.06</v>
      </c>
      <c r="J71" s="5">
        <v>3</v>
      </c>
      <c r="K71" s="4">
        <v>-19.260000000000002</v>
      </c>
    </row>
    <row r="72" spans="1:11" ht="12.5" x14ac:dyDescent="0.25">
      <c r="A72" s="2">
        <v>41651</v>
      </c>
      <c r="B72" s="5">
        <f>YEAR(Table1[[#This Row],[Order Date]])</f>
        <v>2014</v>
      </c>
      <c r="C72" s="5">
        <f t="shared" si="1"/>
        <v>1</v>
      </c>
      <c r="D72" s="1" t="s">
        <v>942</v>
      </c>
      <c r="E72" s="1" t="s">
        <v>475</v>
      </c>
      <c r="F72" s="1" t="s">
        <v>39</v>
      </c>
      <c r="G72" s="1" t="s">
        <v>40</v>
      </c>
      <c r="H72" s="1" t="s">
        <v>1689</v>
      </c>
      <c r="I72" s="4">
        <v>271.89999999999998</v>
      </c>
      <c r="J72" s="5">
        <v>2</v>
      </c>
      <c r="K72" s="4">
        <v>78.849999999999994</v>
      </c>
    </row>
    <row r="73" spans="1:11" ht="12.5" x14ac:dyDescent="0.25">
      <c r="A73" s="2">
        <v>41651</v>
      </c>
      <c r="B73" s="5">
        <f>YEAR(Table1[[#This Row],[Order Date]])</f>
        <v>2014</v>
      </c>
      <c r="C73" s="5">
        <f t="shared" si="1"/>
        <v>1</v>
      </c>
      <c r="D73" s="1" t="s">
        <v>942</v>
      </c>
      <c r="E73" s="1" t="s">
        <v>475</v>
      </c>
      <c r="F73" s="1" t="s">
        <v>34</v>
      </c>
      <c r="G73" s="1" t="s">
        <v>47</v>
      </c>
      <c r="H73" s="1" t="s">
        <v>1899</v>
      </c>
      <c r="I73" s="4">
        <v>45.84</v>
      </c>
      <c r="J73" s="5">
        <v>3</v>
      </c>
      <c r="K73" s="4">
        <v>15.59</v>
      </c>
    </row>
    <row r="74" spans="1:11" ht="12.5" x14ac:dyDescent="0.25">
      <c r="A74" s="2">
        <v>41651</v>
      </c>
      <c r="B74" s="5">
        <f>YEAR(Table1[[#This Row],[Order Date]])</f>
        <v>2014</v>
      </c>
      <c r="C74" s="5">
        <f t="shared" si="1"/>
        <v>1</v>
      </c>
      <c r="D74" s="1" t="s">
        <v>942</v>
      </c>
      <c r="E74" s="1" t="s">
        <v>475</v>
      </c>
      <c r="F74" s="1" t="s">
        <v>34</v>
      </c>
      <c r="G74" s="1" t="s">
        <v>47</v>
      </c>
      <c r="H74" s="1" t="s">
        <v>124</v>
      </c>
      <c r="I74" s="4">
        <v>9.82</v>
      </c>
      <c r="J74" s="5">
        <v>2</v>
      </c>
      <c r="K74" s="4">
        <v>3.24</v>
      </c>
    </row>
    <row r="75" spans="1:11" ht="12.5" x14ac:dyDescent="0.25">
      <c r="A75" s="2">
        <v>41672</v>
      </c>
      <c r="B75" s="5">
        <f>YEAR(Table1[[#This Row],[Order Date]])</f>
        <v>2014</v>
      </c>
      <c r="C75" s="5">
        <f t="shared" si="1"/>
        <v>2</v>
      </c>
      <c r="D75" s="1" t="s">
        <v>173</v>
      </c>
      <c r="E75" s="1" t="s">
        <v>27</v>
      </c>
      <c r="F75" s="1" t="s">
        <v>11</v>
      </c>
      <c r="G75" s="1" t="s">
        <v>43</v>
      </c>
      <c r="H75" s="1" t="s">
        <v>174</v>
      </c>
      <c r="I75" s="4">
        <v>12.35</v>
      </c>
      <c r="J75" s="5">
        <v>5</v>
      </c>
      <c r="K75" s="4">
        <v>5.8</v>
      </c>
    </row>
    <row r="76" spans="1:11" ht="12.5" x14ac:dyDescent="0.25">
      <c r="A76" s="2">
        <v>41672</v>
      </c>
      <c r="B76" s="5">
        <f>YEAR(Table1[[#This Row],[Order Date]])</f>
        <v>2014</v>
      </c>
      <c r="C76" s="5">
        <f t="shared" si="1"/>
        <v>2</v>
      </c>
      <c r="D76" s="1" t="s">
        <v>175</v>
      </c>
      <c r="E76" s="1" t="s">
        <v>131</v>
      </c>
      <c r="F76" s="1" t="s">
        <v>11</v>
      </c>
      <c r="G76" s="1" t="s">
        <v>20</v>
      </c>
      <c r="H76" s="1" t="s">
        <v>176</v>
      </c>
      <c r="I76" s="4">
        <v>18.34</v>
      </c>
      <c r="J76" s="5">
        <v>2</v>
      </c>
      <c r="K76" s="4">
        <v>-12.22</v>
      </c>
    </row>
    <row r="77" spans="1:11" ht="12.5" x14ac:dyDescent="0.25">
      <c r="A77" s="2">
        <v>41672</v>
      </c>
      <c r="B77" s="5">
        <f>YEAR(Table1[[#This Row],[Order Date]])</f>
        <v>2014</v>
      </c>
      <c r="C77" s="5">
        <f t="shared" si="1"/>
        <v>2</v>
      </c>
      <c r="D77" s="1" t="s">
        <v>175</v>
      </c>
      <c r="E77" s="1" t="s">
        <v>131</v>
      </c>
      <c r="F77" s="1" t="s">
        <v>39</v>
      </c>
      <c r="G77" s="1" t="s">
        <v>40</v>
      </c>
      <c r="H77" s="1" t="s">
        <v>177</v>
      </c>
      <c r="I77" s="4">
        <v>180.96</v>
      </c>
      <c r="J77" s="5">
        <v>5</v>
      </c>
      <c r="K77" s="4">
        <v>13.57</v>
      </c>
    </row>
    <row r="78" spans="1:11" ht="12.5" x14ac:dyDescent="0.25">
      <c r="A78" s="2">
        <v>41673</v>
      </c>
      <c r="B78" s="5">
        <f>YEAR(Table1[[#This Row],[Order Date]])</f>
        <v>2014</v>
      </c>
      <c r="C78" s="5">
        <f t="shared" si="1"/>
        <v>2</v>
      </c>
      <c r="D78" s="1" t="s">
        <v>264</v>
      </c>
      <c r="E78" s="1" t="s">
        <v>161</v>
      </c>
      <c r="F78" s="1" t="s">
        <v>11</v>
      </c>
      <c r="G78" s="1" t="s">
        <v>64</v>
      </c>
      <c r="H78" s="1" t="s">
        <v>65</v>
      </c>
      <c r="I78" s="4">
        <v>11.36</v>
      </c>
      <c r="J78" s="5">
        <v>2</v>
      </c>
      <c r="K78" s="4">
        <v>5.34</v>
      </c>
    </row>
    <row r="79" spans="1:11" ht="12.5" x14ac:dyDescent="0.25">
      <c r="A79" s="2">
        <v>41673</v>
      </c>
      <c r="B79" s="5">
        <f>YEAR(Table1[[#This Row],[Order Date]])</f>
        <v>2014</v>
      </c>
      <c r="C79" s="5">
        <f t="shared" si="1"/>
        <v>2</v>
      </c>
      <c r="D79" s="1" t="s">
        <v>264</v>
      </c>
      <c r="E79" s="1" t="s">
        <v>161</v>
      </c>
      <c r="F79" s="1" t="s">
        <v>11</v>
      </c>
      <c r="G79" s="1" t="s">
        <v>12</v>
      </c>
      <c r="H79" s="1" t="s">
        <v>265</v>
      </c>
      <c r="I79" s="4">
        <v>36.4</v>
      </c>
      <c r="J79" s="5">
        <v>5</v>
      </c>
      <c r="K79" s="4">
        <v>17.47</v>
      </c>
    </row>
    <row r="80" spans="1:11" ht="12.5" x14ac:dyDescent="0.25">
      <c r="A80" s="2">
        <v>41673</v>
      </c>
      <c r="B80" s="5">
        <f>YEAR(Table1[[#This Row],[Order Date]])</f>
        <v>2014</v>
      </c>
      <c r="C80" s="5">
        <f t="shared" si="1"/>
        <v>2</v>
      </c>
      <c r="D80" s="1" t="s">
        <v>266</v>
      </c>
      <c r="E80" s="1" t="s">
        <v>23</v>
      </c>
      <c r="F80" s="1" t="s">
        <v>11</v>
      </c>
      <c r="G80" s="1" t="s">
        <v>12</v>
      </c>
      <c r="H80" s="1" t="s">
        <v>267</v>
      </c>
      <c r="I80" s="4">
        <v>3.42</v>
      </c>
      <c r="J80" s="5">
        <v>1</v>
      </c>
      <c r="K80" s="4">
        <v>1.07</v>
      </c>
    </row>
    <row r="81" spans="1:11" ht="12.5" x14ac:dyDescent="0.25">
      <c r="A81" s="2">
        <v>41673</v>
      </c>
      <c r="B81" s="5">
        <f>YEAR(Table1[[#This Row],[Order Date]])</f>
        <v>2014</v>
      </c>
      <c r="C81" s="5">
        <f t="shared" si="1"/>
        <v>2</v>
      </c>
      <c r="D81" s="1" t="s">
        <v>266</v>
      </c>
      <c r="E81" s="1" t="s">
        <v>23</v>
      </c>
      <c r="F81" s="1" t="s">
        <v>39</v>
      </c>
      <c r="G81" s="1" t="s">
        <v>52</v>
      </c>
      <c r="H81" s="1" t="s">
        <v>268</v>
      </c>
      <c r="I81" s="4">
        <v>151.19999999999999</v>
      </c>
      <c r="J81" s="5">
        <v>3</v>
      </c>
      <c r="K81" s="4">
        <v>32.130000000000003</v>
      </c>
    </row>
    <row r="82" spans="1:11" ht="12.5" x14ac:dyDescent="0.25">
      <c r="A82" s="2">
        <v>41674</v>
      </c>
      <c r="B82" s="5">
        <f>YEAR(Table1[[#This Row],[Order Date]])</f>
        <v>2014</v>
      </c>
      <c r="C82" s="5">
        <f t="shared" si="1"/>
        <v>2</v>
      </c>
      <c r="D82" s="1" t="s">
        <v>478</v>
      </c>
      <c r="E82" s="1" t="s">
        <v>30</v>
      </c>
      <c r="F82" s="1" t="s">
        <v>11</v>
      </c>
      <c r="G82" s="1" t="s">
        <v>12</v>
      </c>
      <c r="H82" s="1" t="s">
        <v>479</v>
      </c>
      <c r="I82" s="4">
        <v>15.84</v>
      </c>
      <c r="J82" s="5">
        <v>3</v>
      </c>
      <c r="K82" s="4">
        <v>7.13</v>
      </c>
    </row>
    <row r="83" spans="1:11" ht="12.5" x14ac:dyDescent="0.25">
      <c r="A83" s="2">
        <v>41674</v>
      </c>
      <c r="B83" s="5">
        <f>YEAR(Table1[[#This Row],[Order Date]])</f>
        <v>2014</v>
      </c>
      <c r="C83" s="5">
        <f t="shared" si="1"/>
        <v>2</v>
      </c>
      <c r="D83" s="1" t="s">
        <v>478</v>
      </c>
      <c r="E83" s="1" t="s">
        <v>30</v>
      </c>
      <c r="F83" s="1" t="s">
        <v>39</v>
      </c>
      <c r="G83" s="1" t="s">
        <v>40</v>
      </c>
      <c r="H83" s="1" t="s">
        <v>480</v>
      </c>
      <c r="I83" s="4">
        <v>1049.93</v>
      </c>
      <c r="J83" s="5">
        <v>7</v>
      </c>
      <c r="K83" s="4">
        <v>293.98</v>
      </c>
    </row>
    <row r="84" spans="1:11" ht="12.5" x14ac:dyDescent="0.25">
      <c r="A84" s="2">
        <v>41674</v>
      </c>
      <c r="B84" s="5">
        <f>YEAR(Table1[[#This Row],[Order Date]])</f>
        <v>2014</v>
      </c>
      <c r="C84" s="5">
        <f t="shared" si="1"/>
        <v>2</v>
      </c>
      <c r="D84" s="1" t="s">
        <v>478</v>
      </c>
      <c r="E84" s="1" t="s">
        <v>30</v>
      </c>
      <c r="F84" s="1" t="s">
        <v>11</v>
      </c>
      <c r="G84" s="1" t="s">
        <v>97</v>
      </c>
      <c r="H84" s="1" t="s">
        <v>481</v>
      </c>
      <c r="I84" s="4">
        <v>154.9</v>
      </c>
      <c r="J84" s="5">
        <v>5</v>
      </c>
      <c r="K84" s="4">
        <v>40.270000000000003</v>
      </c>
    </row>
    <row r="85" spans="1:11" ht="12.5" x14ac:dyDescent="0.25">
      <c r="A85" s="2">
        <v>41674</v>
      </c>
      <c r="B85" s="5">
        <f>YEAR(Table1[[#This Row],[Order Date]])</f>
        <v>2014</v>
      </c>
      <c r="C85" s="5">
        <f t="shared" si="1"/>
        <v>2</v>
      </c>
      <c r="D85" s="1" t="s">
        <v>277</v>
      </c>
      <c r="E85" s="1" t="s">
        <v>10</v>
      </c>
      <c r="F85" s="1" t="s">
        <v>11</v>
      </c>
      <c r="G85" s="1" t="s">
        <v>12</v>
      </c>
      <c r="H85" s="1" t="s">
        <v>482</v>
      </c>
      <c r="I85" s="4">
        <v>26.72</v>
      </c>
      <c r="J85" s="5">
        <v>5</v>
      </c>
      <c r="K85" s="4">
        <v>9.35</v>
      </c>
    </row>
    <row r="86" spans="1:11" ht="12.5" x14ac:dyDescent="0.25">
      <c r="A86" s="2">
        <v>41674</v>
      </c>
      <c r="B86" s="5">
        <f>YEAR(Table1[[#This Row],[Order Date]])</f>
        <v>2014</v>
      </c>
      <c r="C86" s="5">
        <f t="shared" si="1"/>
        <v>2</v>
      </c>
      <c r="D86" s="1" t="s">
        <v>277</v>
      </c>
      <c r="E86" s="1" t="s">
        <v>10</v>
      </c>
      <c r="F86" s="1" t="s">
        <v>11</v>
      </c>
      <c r="G86" s="1" t="s">
        <v>12</v>
      </c>
      <c r="H86" s="1" t="s">
        <v>483</v>
      </c>
      <c r="I86" s="4">
        <v>33.49</v>
      </c>
      <c r="J86" s="5">
        <v>7</v>
      </c>
      <c r="K86" s="4">
        <v>10.47</v>
      </c>
    </row>
    <row r="87" spans="1:11" ht="12.5" x14ac:dyDescent="0.25">
      <c r="A87" s="2">
        <v>41674</v>
      </c>
      <c r="B87" s="5">
        <f>YEAR(Table1[[#This Row],[Order Date]])</f>
        <v>2014</v>
      </c>
      <c r="C87" s="5">
        <f t="shared" si="1"/>
        <v>2</v>
      </c>
      <c r="D87" s="1" t="s">
        <v>484</v>
      </c>
      <c r="E87" s="1" t="s">
        <v>55</v>
      </c>
      <c r="F87" s="1" t="s">
        <v>34</v>
      </c>
      <c r="G87" s="1" t="s">
        <v>47</v>
      </c>
      <c r="H87" s="1" t="s">
        <v>485</v>
      </c>
      <c r="I87" s="4">
        <v>177.68</v>
      </c>
      <c r="J87" s="5">
        <v>2</v>
      </c>
      <c r="K87" s="4">
        <v>46.2</v>
      </c>
    </row>
    <row r="88" spans="1:11" ht="12.5" x14ac:dyDescent="0.25">
      <c r="A88" s="2">
        <v>41675</v>
      </c>
      <c r="B88" s="5">
        <f>YEAR(Table1[[#This Row],[Order Date]])</f>
        <v>2014</v>
      </c>
      <c r="C88" s="5">
        <f t="shared" si="1"/>
        <v>2</v>
      </c>
      <c r="D88" s="1" t="s">
        <v>656</v>
      </c>
      <c r="E88" s="1" t="s">
        <v>79</v>
      </c>
      <c r="F88" s="1" t="s">
        <v>11</v>
      </c>
      <c r="G88" s="1" t="s">
        <v>97</v>
      </c>
      <c r="H88" s="1" t="s">
        <v>362</v>
      </c>
      <c r="I88" s="4">
        <v>26.14</v>
      </c>
      <c r="J88" s="5">
        <v>3</v>
      </c>
      <c r="K88" s="4">
        <v>1.96</v>
      </c>
    </row>
    <row r="89" spans="1:11" ht="12.5" x14ac:dyDescent="0.25">
      <c r="A89" s="2">
        <v>41675</v>
      </c>
      <c r="B89" s="5">
        <f>YEAR(Table1[[#This Row],[Order Date]])</f>
        <v>2014</v>
      </c>
      <c r="C89" s="5">
        <f t="shared" si="1"/>
        <v>2</v>
      </c>
      <c r="D89" s="1" t="s">
        <v>657</v>
      </c>
      <c r="E89" s="1" t="s">
        <v>131</v>
      </c>
      <c r="F89" s="1" t="s">
        <v>39</v>
      </c>
      <c r="G89" s="1" t="s">
        <v>658</v>
      </c>
      <c r="H89" s="1" t="s">
        <v>659</v>
      </c>
      <c r="I89" s="4">
        <v>479.98</v>
      </c>
      <c r="J89" s="5">
        <v>2</v>
      </c>
      <c r="K89" s="4">
        <v>90</v>
      </c>
    </row>
    <row r="90" spans="1:11" ht="12.5" x14ac:dyDescent="0.25">
      <c r="A90" s="2">
        <v>41676</v>
      </c>
      <c r="B90" s="5">
        <f>YEAR(Table1[[#This Row],[Order Date]])</f>
        <v>2014</v>
      </c>
      <c r="C90" s="5">
        <f t="shared" si="1"/>
        <v>2</v>
      </c>
      <c r="D90" s="1" t="s">
        <v>319</v>
      </c>
      <c r="E90" s="1" t="s">
        <v>322</v>
      </c>
      <c r="F90" s="1" t="s">
        <v>11</v>
      </c>
      <c r="G90" s="1" t="s">
        <v>20</v>
      </c>
      <c r="H90" s="1" t="s">
        <v>837</v>
      </c>
      <c r="I90" s="4">
        <v>59.81</v>
      </c>
      <c r="J90" s="5">
        <v>3</v>
      </c>
      <c r="K90" s="4">
        <v>19.440000000000001</v>
      </c>
    </row>
    <row r="91" spans="1:11" ht="12.5" x14ac:dyDescent="0.25">
      <c r="A91" s="2">
        <v>41676</v>
      </c>
      <c r="B91" s="5">
        <f>YEAR(Table1[[#This Row],[Order Date]])</f>
        <v>2014</v>
      </c>
      <c r="C91" s="5">
        <f t="shared" si="1"/>
        <v>2</v>
      </c>
      <c r="D91" s="1" t="s">
        <v>319</v>
      </c>
      <c r="E91" s="1" t="s">
        <v>322</v>
      </c>
      <c r="F91" s="1" t="s">
        <v>34</v>
      </c>
      <c r="G91" s="1" t="s">
        <v>47</v>
      </c>
      <c r="H91" s="1" t="s">
        <v>838</v>
      </c>
      <c r="I91" s="4">
        <v>73.319999999999993</v>
      </c>
      <c r="J91" s="5">
        <v>6</v>
      </c>
      <c r="K91" s="4">
        <v>22</v>
      </c>
    </row>
    <row r="92" spans="1:11" ht="12.5" x14ac:dyDescent="0.25">
      <c r="A92" s="2">
        <v>41676</v>
      </c>
      <c r="B92" s="5">
        <f>YEAR(Table1[[#This Row],[Order Date]])</f>
        <v>2014</v>
      </c>
      <c r="C92" s="5">
        <f t="shared" si="1"/>
        <v>2</v>
      </c>
      <c r="D92" s="1" t="s">
        <v>564</v>
      </c>
      <c r="E92" s="1" t="s">
        <v>30</v>
      </c>
      <c r="F92" s="1" t="s">
        <v>11</v>
      </c>
      <c r="G92" s="1" t="s">
        <v>24</v>
      </c>
      <c r="H92" s="1" t="s">
        <v>749</v>
      </c>
      <c r="I92" s="4">
        <v>8.56</v>
      </c>
      <c r="J92" s="5">
        <v>2</v>
      </c>
      <c r="K92" s="4">
        <v>2.65</v>
      </c>
    </row>
    <row r="93" spans="1:11" ht="12.5" x14ac:dyDescent="0.25">
      <c r="A93" s="2">
        <v>41676</v>
      </c>
      <c r="B93" s="5">
        <f>YEAR(Table1[[#This Row],[Order Date]])</f>
        <v>2014</v>
      </c>
      <c r="C93" s="5">
        <f t="shared" si="1"/>
        <v>2</v>
      </c>
      <c r="D93" s="1" t="s">
        <v>564</v>
      </c>
      <c r="E93" s="1" t="s">
        <v>30</v>
      </c>
      <c r="F93" s="1" t="s">
        <v>39</v>
      </c>
      <c r="G93" s="1" t="s">
        <v>40</v>
      </c>
      <c r="H93" s="1" t="s">
        <v>839</v>
      </c>
      <c r="I93" s="4">
        <v>239.97</v>
      </c>
      <c r="J93" s="5">
        <v>3</v>
      </c>
      <c r="K93" s="4">
        <v>67.19</v>
      </c>
    </row>
    <row r="94" spans="1:11" ht="12.5" x14ac:dyDescent="0.25">
      <c r="A94" s="2">
        <v>41676</v>
      </c>
      <c r="B94" s="5">
        <f>YEAR(Table1[[#This Row],[Order Date]])</f>
        <v>2014</v>
      </c>
      <c r="C94" s="5">
        <f t="shared" si="1"/>
        <v>2</v>
      </c>
      <c r="D94" s="1" t="s">
        <v>564</v>
      </c>
      <c r="E94" s="1" t="s">
        <v>30</v>
      </c>
      <c r="F94" s="1" t="s">
        <v>11</v>
      </c>
      <c r="G94" s="1" t="s">
        <v>18</v>
      </c>
      <c r="H94" s="1" t="s">
        <v>335</v>
      </c>
      <c r="I94" s="4">
        <v>356.94</v>
      </c>
      <c r="J94" s="5">
        <v>2</v>
      </c>
      <c r="K94" s="4">
        <v>107.08</v>
      </c>
    </row>
    <row r="95" spans="1:11" ht="12.5" x14ac:dyDescent="0.25">
      <c r="A95" s="2">
        <v>41677</v>
      </c>
      <c r="B95" s="5">
        <f>YEAR(Table1[[#This Row],[Order Date]])</f>
        <v>2014</v>
      </c>
      <c r="C95" s="5">
        <f t="shared" si="1"/>
        <v>2</v>
      </c>
      <c r="D95" s="1" t="s">
        <v>988</v>
      </c>
      <c r="E95" s="1" t="s">
        <v>191</v>
      </c>
      <c r="F95" s="1" t="s">
        <v>39</v>
      </c>
      <c r="G95" s="1" t="s">
        <v>40</v>
      </c>
      <c r="H95" s="1" t="s">
        <v>989</v>
      </c>
      <c r="I95" s="4">
        <v>73.98</v>
      </c>
      <c r="J95" s="5">
        <v>2</v>
      </c>
      <c r="K95" s="4">
        <v>19.97</v>
      </c>
    </row>
    <row r="96" spans="1:11" ht="12.5" x14ac:dyDescent="0.25">
      <c r="A96" s="2">
        <v>41677</v>
      </c>
      <c r="B96" s="5">
        <f>YEAR(Table1[[#This Row],[Order Date]])</f>
        <v>2014</v>
      </c>
      <c r="C96" s="5">
        <f t="shared" si="1"/>
        <v>2</v>
      </c>
      <c r="D96" s="1" t="s">
        <v>988</v>
      </c>
      <c r="E96" s="1" t="s">
        <v>191</v>
      </c>
      <c r="F96" s="1" t="s">
        <v>11</v>
      </c>
      <c r="G96" s="1" t="s">
        <v>24</v>
      </c>
      <c r="H96" s="1" t="s">
        <v>700</v>
      </c>
      <c r="I96" s="4">
        <v>5.58</v>
      </c>
      <c r="J96" s="5">
        <v>1</v>
      </c>
      <c r="K96" s="4">
        <v>2.1800000000000002</v>
      </c>
    </row>
    <row r="97" spans="1:11" ht="12.5" x14ac:dyDescent="0.25">
      <c r="A97" s="2">
        <v>41678</v>
      </c>
      <c r="B97" s="5">
        <f>YEAR(Table1[[#This Row],[Order Date]])</f>
        <v>2014</v>
      </c>
      <c r="C97" s="5">
        <f t="shared" si="1"/>
        <v>2</v>
      </c>
      <c r="D97" s="1" t="s">
        <v>1148</v>
      </c>
      <c r="E97" s="1" t="s">
        <v>200</v>
      </c>
      <c r="F97" s="1" t="s">
        <v>11</v>
      </c>
      <c r="G97" s="1" t="s">
        <v>20</v>
      </c>
      <c r="H97" s="1" t="s">
        <v>151</v>
      </c>
      <c r="I97" s="4">
        <v>26.7</v>
      </c>
      <c r="J97" s="5">
        <v>5</v>
      </c>
      <c r="K97" s="4">
        <v>12.55</v>
      </c>
    </row>
    <row r="98" spans="1:11" ht="12.5" x14ac:dyDescent="0.25">
      <c r="A98" s="2">
        <v>41678</v>
      </c>
      <c r="B98" s="5">
        <f>YEAR(Table1[[#This Row],[Order Date]])</f>
        <v>2014</v>
      </c>
      <c r="C98" s="5">
        <f t="shared" si="1"/>
        <v>2</v>
      </c>
      <c r="D98" s="1" t="s">
        <v>1148</v>
      </c>
      <c r="E98" s="1" t="s">
        <v>200</v>
      </c>
      <c r="F98" s="1" t="s">
        <v>39</v>
      </c>
      <c r="G98" s="1" t="s">
        <v>52</v>
      </c>
      <c r="H98" s="1" t="s">
        <v>1149</v>
      </c>
      <c r="I98" s="4">
        <v>21.2</v>
      </c>
      <c r="J98" s="5">
        <v>2</v>
      </c>
      <c r="K98" s="4">
        <v>9.1199999999999992</v>
      </c>
    </row>
    <row r="99" spans="1:11" ht="12.5" x14ac:dyDescent="0.25">
      <c r="A99" s="2">
        <v>41678</v>
      </c>
      <c r="B99" s="5">
        <f>YEAR(Table1[[#This Row],[Order Date]])</f>
        <v>2014</v>
      </c>
      <c r="C99" s="5">
        <f t="shared" si="1"/>
        <v>2</v>
      </c>
      <c r="D99" s="1" t="s">
        <v>1148</v>
      </c>
      <c r="E99" s="1" t="s">
        <v>200</v>
      </c>
      <c r="F99" s="1" t="s">
        <v>11</v>
      </c>
      <c r="G99" s="1" t="s">
        <v>18</v>
      </c>
      <c r="H99" s="1" t="s">
        <v>1150</v>
      </c>
      <c r="I99" s="4">
        <v>838.38</v>
      </c>
      <c r="J99" s="5">
        <v>2</v>
      </c>
      <c r="K99" s="4">
        <v>226.36</v>
      </c>
    </row>
    <row r="100" spans="1:11" ht="12.5" x14ac:dyDescent="0.25">
      <c r="A100" s="2">
        <v>41679</v>
      </c>
      <c r="B100" s="5">
        <f>YEAR(Table1[[#This Row],[Order Date]])</f>
        <v>2014</v>
      </c>
      <c r="C100" s="5">
        <f t="shared" si="1"/>
        <v>2</v>
      </c>
      <c r="D100" s="1" t="s">
        <v>654</v>
      </c>
      <c r="E100" s="1" t="s">
        <v>161</v>
      </c>
      <c r="F100" s="1" t="s">
        <v>11</v>
      </c>
      <c r="G100" s="1" t="s">
        <v>97</v>
      </c>
      <c r="H100" s="1" t="s">
        <v>223</v>
      </c>
      <c r="I100" s="4">
        <v>19.899999999999999</v>
      </c>
      <c r="J100" s="5">
        <v>1</v>
      </c>
      <c r="K100" s="4">
        <v>8.9600000000000009</v>
      </c>
    </row>
    <row r="101" spans="1:11" ht="12.5" x14ac:dyDescent="0.25">
      <c r="A101" s="2">
        <v>41679</v>
      </c>
      <c r="B101" s="5">
        <f>YEAR(Table1[[#This Row],[Order Date]])</f>
        <v>2014</v>
      </c>
      <c r="C101" s="5">
        <f t="shared" si="1"/>
        <v>2</v>
      </c>
      <c r="D101" s="1" t="s">
        <v>654</v>
      </c>
      <c r="E101" s="1" t="s">
        <v>161</v>
      </c>
      <c r="F101" s="1" t="s">
        <v>34</v>
      </c>
      <c r="G101" s="1" t="s">
        <v>47</v>
      </c>
      <c r="H101" s="1" t="s">
        <v>1321</v>
      </c>
      <c r="I101" s="4">
        <v>70.709999999999994</v>
      </c>
      <c r="J101" s="5">
        <v>1</v>
      </c>
      <c r="K101" s="4">
        <v>4.95</v>
      </c>
    </row>
    <row r="102" spans="1:11" ht="12.5" x14ac:dyDescent="0.25">
      <c r="A102" s="2">
        <v>41679</v>
      </c>
      <c r="B102" s="5">
        <f>YEAR(Table1[[#This Row],[Order Date]])</f>
        <v>2014</v>
      </c>
      <c r="C102" s="5">
        <f t="shared" si="1"/>
        <v>2</v>
      </c>
      <c r="D102" s="1" t="s">
        <v>281</v>
      </c>
      <c r="E102" s="1" t="s">
        <v>161</v>
      </c>
      <c r="F102" s="1" t="s">
        <v>11</v>
      </c>
      <c r="G102" s="1" t="s">
        <v>24</v>
      </c>
      <c r="H102" s="1" t="s">
        <v>1322</v>
      </c>
      <c r="I102" s="4">
        <v>21.24</v>
      </c>
      <c r="J102" s="5">
        <v>3</v>
      </c>
      <c r="K102" s="4">
        <v>8.07</v>
      </c>
    </row>
    <row r="103" spans="1:11" ht="12.5" x14ac:dyDescent="0.25">
      <c r="A103" s="2">
        <v>41679</v>
      </c>
      <c r="B103" s="5">
        <f>YEAR(Table1[[#This Row],[Order Date]])</f>
        <v>2014</v>
      </c>
      <c r="C103" s="5">
        <f t="shared" si="1"/>
        <v>2</v>
      </c>
      <c r="D103" s="1" t="s">
        <v>1323</v>
      </c>
      <c r="E103" s="1" t="s">
        <v>161</v>
      </c>
      <c r="F103" s="1" t="s">
        <v>11</v>
      </c>
      <c r="G103" s="1" t="s">
        <v>24</v>
      </c>
      <c r="H103" s="1" t="s">
        <v>1103</v>
      </c>
      <c r="I103" s="4">
        <v>57.75</v>
      </c>
      <c r="J103" s="5">
        <v>5</v>
      </c>
      <c r="K103" s="4">
        <v>16.170000000000002</v>
      </c>
    </row>
    <row r="104" spans="1:11" ht="12.5" x14ac:dyDescent="0.25">
      <c r="A104" s="2">
        <v>41679</v>
      </c>
      <c r="B104" s="5">
        <f>YEAR(Table1[[#This Row],[Order Date]])</f>
        <v>2014</v>
      </c>
      <c r="C104" s="5">
        <f t="shared" si="1"/>
        <v>2</v>
      </c>
      <c r="D104" s="1" t="s">
        <v>1323</v>
      </c>
      <c r="E104" s="1" t="s">
        <v>161</v>
      </c>
      <c r="F104" s="1" t="s">
        <v>11</v>
      </c>
      <c r="G104" s="1" t="s">
        <v>12</v>
      </c>
      <c r="H104" s="1" t="s">
        <v>680</v>
      </c>
      <c r="I104" s="4">
        <v>14.94</v>
      </c>
      <c r="J104" s="5">
        <v>3</v>
      </c>
      <c r="K104" s="4">
        <v>7.02</v>
      </c>
    </row>
    <row r="105" spans="1:11" ht="12.5" x14ac:dyDescent="0.25">
      <c r="A105" s="2">
        <v>41679</v>
      </c>
      <c r="B105" s="5">
        <f>YEAR(Table1[[#This Row],[Order Date]])</f>
        <v>2014</v>
      </c>
      <c r="C105" s="5">
        <f t="shared" si="1"/>
        <v>2</v>
      </c>
      <c r="D105" s="1" t="s">
        <v>432</v>
      </c>
      <c r="E105" s="1" t="s">
        <v>15</v>
      </c>
      <c r="F105" s="1" t="s">
        <v>39</v>
      </c>
      <c r="G105" s="1" t="s">
        <v>52</v>
      </c>
      <c r="H105" s="1" t="s">
        <v>800</v>
      </c>
      <c r="I105" s="4">
        <v>239.98</v>
      </c>
      <c r="J105" s="5">
        <v>3</v>
      </c>
      <c r="K105" s="4">
        <v>53.99</v>
      </c>
    </row>
    <row r="106" spans="1:11" ht="12.5" x14ac:dyDescent="0.25">
      <c r="A106" s="2">
        <v>41679</v>
      </c>
      <c r="B106" s="5">
        <f>YEAR(Table1[[#This Row],[Order Date]])</f>
        <v>2014</v>
      </c>
      <c r="C106" s="5">
        <f t="shared" si="1"/>
        <v>2</v>
      </c>
      <c r="D106" s="1" t="s">
        <v>1197</v>
      </c>
      <c r="E106" s="1" t="s">
        <v>10</v>
      </c>
      <c r="F106" s="1" t="s">
        <v>39</v>
      </c>
      <c r="G106" s="1" t="s">
        <v>328</v>
      </c>
      <c r="H106" s="1" t="s">
        <v>1324</v>
      </c>
      <c r="I106" s="4">
        <v>559.71</v>
      </c>
      <c r="J106" s="5">
        <v>3</v>
      </c>
      <c r="K106" s="4">
        <v>-121.27</v>
      </c>
    </row>
    <row r="107" spans="1:11" ht="12.5" x14ac:dyDescent="0.25">
      <c r="A107" s="2">
        <v>41679</v>
      </c>
      <c r="B107" s="5">
        <f>YEAR(Table1[[#This Row],[Order Date]])</f>
        <v>2014</v>
      </c>
      <c r="C107" s="5">
        <f t="shared" si="1"/>
        <v>2</v>
      </c>
      <c r="D107" s="1" t="s">
        <v>207</v>
      </c>
      <c r="E107" s="1" t="s">
        <v>108</v>
      </c>
      <c r="F107" s="1" t="s">
        <v>11</v>
      </c>
      <c r="G107" s="1" t="s">
        <v>20</v>
      </c>
      <c r="H107" s="1" t="s">
        <v>1249</v>
      </c>
      <c r="I107" s="4">
        <v>1793.98</v>
      </c>
      <c r="J107" s="5">
        <v>2</v>
      </c>
      <c r="K107" s="4">
        <v>843.17</v>
      </c>
    </row>
    <row r="108" spans="1:11" ht="12.5" x14ac:dyDescent="0.25">
      <c r="A108" s="2">
        <v>41679</v>
      </c>
      <c r="B108" s="5">
        <f>YEAR(Table1[[#This Row],[Order Date]])</f>
        <v>2014</v>
      </c>
      <c r="C108" s="5">
        <f t="shared" si="1"/>
        <v>2</v>
      </c>
      <c r="D108" s="1" t="s">
        <v>850</v>
      </c>
      <c r="E108" s="1" t="s">
        <v>15</v>
      </c>
      <c r="F108" s="1" t="s">
        <v>39</v>
      </c>
      <c r="G108" s="1" t="s">
        <v>52</v>
      </c>
      <c r="H108" s="1" t="s">
        <v>1239</v>
      </c>
      <c r="I108" s="4">
        <v>475.94</v>
      </c>
      <c r="J108" s="5">
        <v>7</v>
      </c>
      <c r="K108" s="4">
        <v>95.19</v>
      </c>
    </row>
    <row r="109" spans="1:11" ht="12.5" x14ac:dyDescent="0.25">
      <c r="A109" s="2">
        <v>41680</v>
      </c>
      <c r="B109" s="5">
        <f>YEAR(Table1[[#This Row],[Order Date]])</f>
        <v>2014</v>
      </c>
      <c r="C109" s="5">
        <f t="shared" si="1"/>
        <v>2</v>
      </c>
      <c r="D109" s="1" t="s">
        <v>1550</v>
      </c>
      <c r="E109" s="1" t="s">
        <v>101</v>
      </c>
      <c r="F109" s="1" t="s">
        <v>11</v>
      </c>
      <c r="G109" s="1" t="s">
        <v>12</v>
      </c>
      <c r="H109" s="1" t="s">
        <v>1551</v>
      </c>
      <c r="I109" s="4">
        <v>9.41</v>
      </c>
      <c r="J109" s="5">
        <v>2</v>
      </c>
      <c r="K109" s="4">
        <v>3.41</v>
      </c>
    </row>
    <row r="110" spans="1:11" ht="12.5" x14ac:dyDescent="0.25">
      <c r="A110" s="2">
        <v>41680</v>
      </c>
      <c r="B110" s="5">
        <f>YEAR(Table1[[#This Row],[Order Date]])</f>
        <v>2014</v>
      </c>
      <c r="C110" s="5">
        <f t="shared" si="1"/>
        <v>2</v>
      </c>
      <c r="D110" s="1" t="s">
        <v>1550</v>
      </c>
      <c r="E110" s="1" t="s">
        <v>101</v>
      </c>
      <c r="F110" s="1" t="s">
        <v>11</v>
      </c>
      <c r="G110" s="1" t="s">
        <v>43</v>
      </c>
      <c r="H110" s="1" t="s">
        <v>174</v>
      </c>
      <c r="I110" s="4">
        <v>4.67</v>
      </c>
      <c r="J110" s="5">
        <v>2</v>
      </c>
      <c r="K110" s="4">
        <v>1.46</v>
      </c>
    </row>
    <row r="111" spans="1:11" ht="12.5" x14ac:dyDescent="0.25">
      <c r="A111" s="2">
        <v>41680</v>
      </c>
      <c r="B111" s="5">
        <f>YEAR(Table1[[#This Row],[Order Date]])</f>
        <v>2014</v>
      </c>
      <c r="C111" s="5">
        <f t="shared" si="1"/>
        <v>2</v>
      </c>
      <c r="D111" s="1" t="s">
        <v>1550</v>
      </c>
      <c r="E111" s="1" t="s">
        <v>101</v>
      </c>
      <c r="F111" s="1" t="s">
        <v>39</v>
      </c>
      <c r="G111" s="1" t="s">
        <v>40</v>
      </c>
      <c r="H111" s="1" t="s">
        <v>1552</v>
      </c>
      <c r="I111" s="4">
        <v>318.39999999999998</v>
      </c>
      <c r="J111" s="5">
        <v>2</v>
      </c>
      <c r="K111" s="4">
        <v>107.46</v>
      </c>
    </row>
    <row r="112" spans="1:11" ht="12.5" x14ac:dyDescent="0.25">
      <c r="A112" s="2">
        <v>41680</v>
      </c>
      <c r="B112" s="5">
        <f>YEAR(Table1[[#This Row],[Order Date]])</f>
        <v>2014</v>
      </c>
      <c r="C112" s="5">
        <f t="shared" si="1"/>
        <v>2</v>
      </c>
      <c r="D112" s="1" t="s">
        <v>1550</v>
      </c>
      <c r="E112" s="1" t="s">
        <v>101</v>
      </c>
      <c r="F112" s="1" t="s">
        <v>11</v>
      </c>
      <c r="G112" s="1" t="s">
        <v>64</v>
      </c>
      <c r="H112" s="1" t="s">
        <v>1553</v>
      </c>
      <c r="I112" s="4">
        <v>12.77</v>
      </c>
      <c r="J112" s="5">
        <v>6</v>
      </c>
      <c r="K112" s="4">
        <v>4.63</v>
      </c>
    </row>
    <row r="113" spans="1:11" ht="12.5" x14ac:dyDescent="0.25">
      <c r="A113" s="2">
        <v>41680</v>
      </c>
      <c r="B113" s="5">
        <f>YEAR(Table1[[#This Row],[Order Date]])</f>
        <v>2014</v>
      </c>
      <c r="C113" s="5">
        <f t="shared" si="1"/>
        <v>2</v>
      </c>
      <c r="D113" s="1" t="s">
        <v>1550</v>
      </c>
      <c r="E113" s="1" t="s">
        <v>101</v>
      </c>
      <c r="F113" s="1" t="s">
        <v>11</v>
      </c>
      <c r="G113" s="1" t="s">
        <v>215</v>
      </c>
      <c r="H113" s="1" t="s">
        <v>1554</v>
      </c>
      <c r="I113" s="4">
        <v>15.36</v>
      </c>
      <c r="J113" s="5">
        <v>2</v>
      </c>
      <c r="K113" s="4">
        <v>-3.26</v>
      </c>
    </row>
    <row r="114" spans="1:11" ht="12.5" x14ac:dyDescent="0.25">
      <c r="A114" s="2">
        <v>41680</v>
      </c>
      <c r="B114" s="5">
        <f>YEAR(Table1[[#This Row],[Order Date]])</f>
        <v>2014</v>
      </c>
      <c r="C114" s="5">
        <f t="shared" si="1"/>
        <v>2</v>
      </c>
      <c r="D114" s="1" t="s">
        <v>1550</v>
      </c>
      <c r="E114" s="1" t="s">
        <v>101</v>
      </c>
      <c r="F114" s="1" t="s">
        <v>39</v>
      </c>
      <c r="G114" s="1" t="s">
        <v>40</v>
      </c>
      <c r="H114" s="1" t="s">
        <v>561</v>
      </c>
      <c r="I114" s="4">
        <v>230.38</v>
      </c>
      <c r="J114" s="5">
        <v>3</v>
      </c>
      <c r="K114" s="4">
        <v>20.16</v>
      </c>
    </row>
    <row r="115" spans="1:11" ht="12.5" x14ac:dyDescent="0.25">
      <c r="A115" s="2">
        <v>41680</v>
      </c>
      <c r="B115" s="5">
        <f>YEAR(Table1[[#This Row],[Order Date]])</f>
        <v>2014</v>
      </c>
      <c r="C115" s="5">
        <f t="shared" si="1"/>
        <v>2</v>
      </c>
      <c r="D115" s="1" t="s">
        <v>1550</v>
      </c>
      <c r="E115" s="1" t="s">
        <v>101</v>
      </c>
      <c r="F115" s="1" t="s">
        <v>39</v>
      </c>
      <c r="G115" s="1" t="s">
        <v>52</v>
      </c>
      <c r="H115" s="1" t="s">
        <v>1555</v>
      </c>
      <c r="I115" s="4">
        <v>7.16</v>
      </c>
      <c r="J115" s="5">
        <v>1</v>
      </c>
      <c r="K115" s="4">
        <v>-0.09</v>
      </c>
    </row>
    <row r="116" spans="1:11" ht="12.5" x14ac:dyDescent="0.25">
      <c r="A116" s="2">
        <v>41681</v>
      </c>
      <c r="B116" s="5">
        <f>YEAR(Table1[[#This Row],[Order Date]])</f>
        <v>2014</v>
      </c>
      <c r="C116" s="5">
        <f t="shared" si="1"/>
        <v>2</v>
      </c>
      <c r="D116" s="1" t="s">
        <v>1077</v>
      </c>
      <c r="E116" s="1" t="s">
        <v>161</v>
      </c>
      <c r="F116" s="1" t="s">
        <v>11</v>
      </c>
      <c r="G116" s="1" t="s">
        <v>16</v>
      </c>
      <c r="H116" s="1" t="s">
        <v>1459</v>
      </c>
      <c r="I116" s="4">
        <v>34.86</v>
      </c>
      <c r="J116" s="5">
        <v>7</v>
      </c>
      <c r="K116" s="4">
        <v>16.04</v>
      </c>
    </row>
    <row r="117" spans="1:11" ht="12.5" x14ac:dyDescent="0.25">
      <c r="A117" s="2">
        <v>41681</v>
      </c>
      <c r="B117" s="5">
        <f>YEAR(Table1[[#This Row],[Order Date]])</f>
        <v>2014</v>
      </c>
      <c r="C117" s="5">
        <f t="shared" si="1"/>
        <v>2</v>
      </c>
      <c r="D117" s="1" t="s">
        <v>1077</v>
      </c>
      <c r="E117" s="1" t="s">
        <v>161</v>
      </c>
      <c r="F117" s="1" t="s">
        <v>34</v>
      </c>
      <c r="G117" s="1" t="s">
        <v>47</v>
      </c>
      <c r="H117" s="1" t="s">
        <v>1119</v>
      </c>
      <c r="I117" s="4">
        <v>89.34</v>
      </c>
      <c r="J117" s="5">
        <v>6</v>
      </c>
      <c r="K117" s="4">
        <v>24.12</v>
      </c>
    </row>
    <row r="118" spans="1:11" ht="12.5" x14ac:dyDescent="0.25">
      <c r="A118" s="2">
        <v>41681</v>
      </c>
      <c r="B118" s="5">
        <f>YEAR(Table1[[#This Row],[Order Date]])</f>
        <v>2014</v>
      </c>
      <c r="C118" s="5">
        <f t="shared" si="1"/>
        <v>2</v>
      </c>
      <c r="D118" s="1" t="s">
        <v>1696</v>
      </c>
      <c r="E118" s="1" t="s">
        <v>10</v>
      </c>
      <c r="F118" s="1" t="s">
        <v>39</v>
      </c>
      <c r="G118" s="1" t="s">
        <v>40</v>
      </c>
      <c r="H118" s="1" t="s">
        <v>989</v>
      </c>
      <c r="I118" s="4">
        <v>88.78</v>
      </c>
      <c r="J118" s="5">
        <v>3</v>
      </c>
      <c r="K118" s="4">
        <v>7.77</v>
      </c>
    </row>
    <row r="119" spans="1:11" ht="12.5" x14ac:dyDescent="0.25">
      <c r="A119" s="2">
        <v>41681</v>
      </c>
      <c r="B119" s="5">
        <f>YEAR(Table1[[#This Row],[Order Date]])</f>
        <v>2014</v>
      </c>
      <c r="C119" s="5">
        <f t="shared" si="1"/>
        <v>2</v>
      </c>
      <c r="D119" s="1" t="s">
        <v>168</v>
      </c>
      <c r="E119" s="1" t="s">
        <v>79</v>
      </c>
      <c r="F119" s="1" t="s">
        <v>39</v>
      </c>
      <c r="G119" s="1" t="s">
        <v>40</v>
      </c>
      <c r="H119" s="1" t="s">
        <v>1476</v>
      </c>
      <c r="I119" s="4">
        <v>539.96</v>
      </c>
      <c r="J119" s="5">
        <v>6</v>
      </c>
      <c r="K119" s="4">
        <v>-107.99</v>
      </c>
    </row>
    <row r="120" spans="1:11" ht="12.5" x14ac:dyDescent="0.25">
      <c r="A120" s="2">
        <v>41681</v>
      </c>
      <c r="B120" s="5">
        <f>YEAR(Table1[[#This Row],[Order Date]])</f>
        <v>2014</v>
      </c>
      <c r="C120" s="5">
        <f t="shared" si="1"/>
        <v>2</v>
      </c>
      <c r="D120" s="1" t="s">
        <v>168</v>
      </c>
      <c r="E120" s="1" t="s">
        <v>79</v>
      </c>
      <c r="F120" s="1" t="s">
        <v>39</v>
      </c>
      <c r="G120" s="1" t="s">
        <v>40</v>
      </c>
      <c r="H120" s="1" t="s">
        <v>805</v>
      </c>
      <c r="I120" s="4">
        <v>50.23</v>
      </c>
      <c r="J120" s="5">
        <v>7</v>
      </c>
      <c r="K120" s="4">
        <v>-10.050000000000001</v>
      </c>
    </row>
    <row r="121" spans="1:11" ht="12.5" x14ac:dyDescent="0.25">
      <c r="A121" s="2">
        <v>41681</v>
      </c>
      <c r="B121" s="5">
        <f>YEAR(Table1[[#This Row],[Order Date]])</f>
        <v>2014</v>
      </c>
      <c r="C121" s="5">
        <f t="shared" si="1"/>
        <v>2</v>
      </c>
      <c r="D121" s="1" t="s">
        <v>168</v>
      </c>
      <c r="E121" s="1" t="s">
        <v>79</v>
      </c>
      <c r="F121" s="1" t="s">
        <v>11</v>
      </c>
      <c r="G121" s="1" t="s">
        <v>20</v>
      </c>
      <c r="H121" s="1" t="s">
        <v>1042</v>
      </c>
      <c r="I121" s="4">
        <v>19.239999999999998</v>
      </c>
      <c r="J121" s="5">
        <v>3</v>
      </c>
      <c r="K121" s="4">
        <v>-13.47</v>
      </c>
    </row>
    <row r="122" spans="1:11" ht="12.5" x14ac:dyDescent="0.25">
      <c r="A122" s="2">
        <v>41681</v>
      </c>
      <c r="B122" s="5">
        <f>YEAR(Table1[[#This Row],[Order Date]])</f>
        <v>2014</v>
      </c>
      <c r="C122" s="5">
        <f t="shared" si="1"/>
        <v>2</v>
      </c>
      <c r="D122" s="1" t="s">
        <v>1697</v>
      </c>
      <c r="E122" s="1" t="s">
        <v>131</v>
      </c>
      <c r="F122" s="1" t="s">
        <v>39</v>
      </c>
      <c r="G122" s="1" t="s">
        <v>52</v>
      </c>
      <c r="H122" s="1" t="s">
        <v>527</v>
      </c>
      <c r="I122" s="4">
        <v>799.92</v>
      </c>
      <c r="J122" s="5">
        <v>10</v>
      </c>
      <c r="K122" s="4">
        <v>239.98</v>
      </c>
    </row>
    <row r="123" spans="1:11" ht="12.5" x14ac:dyDescent="0.25">
      <c r="A123" s="2">
        <v>41681</v>
      </c>
      <c r="B123" s="5">
        <f>YEAR(Table1[[#This Row],[Order Date]])</f>
        <v>2014</v>
      </c>
      <c r="C123" s="5">
        <f t="shared" si="1"/>
        <v>2</v>
      </c>
      <c r="D123" s="1" t="s">
        <v>1698</v>
      </c>
      <c r="E123" s="1" t="s">
        <v>27</v>
      </c>
      <c r="F123" s="1" t="s">
        <v>39</v>
      </c>
      <c r="G123" s="1" t="s">
        <v>40</v>
      </c>
      <c r="H123" s="1" t="s">
        <v>188</v>
      </c>
      <c r="I123" s="4">
        <v>46.38</v>
      </c>
      <c r="J123" s="5">
        <v>2</v>
      </c>
      <c r="K123" s="4">
        <v>5.22</v>
      </c>
    </row>
    <row r="124" spans="1:11" ht="12.5" x14ac:dyDescent="0.25">
      <c r="A124" s="2">
        <v>41681</v>
      </c>
      <c r="B124" s="5">
        <f>YEAR(Table1[[#This Row],[Order Date]])</f>
        <v>2014</v>
      </c>
      <c r="C124" s="5">
        <f t="shared" si="1"/>
        <v>2</v>
      </c>
      <c r="D124" s="1" t="s">
        <v>1698</v>
      </c>
      <c r="E124" s="1" t="s">
        <v>27</v>
      </c>
      <c r="F124" s="1" t="s">
        <v>11</v>
      </c>
      <c r="G124" s="1" t="s">
        <v>18</v>
      </c>
      <c r="H124" s="1" t="s">
        <v>1699</v>
      </c>
      <c r="I124" s="4">
        <v>362.92</v>
      </c>
      <c r="J124" s="5">
        <v>2</v>
      </c>
      <c r="K124" s="4">
        <v>105.25</v>
      </c>
    </row>
    <row r="125" spans="1:11" ht="12.5" x14ac:dyDescent="0.25">
      <c r="A125" s="2">
        <v>41681</v>
      </c>
      <c r="B125" s="5">
        <f>YEAR(Table1[[#This Row],[Order Date]])</f>
        <v>2014</v>
      </c>
      <c r="C125" s="5">
        <f t="shared" si="1"/>
        <v>2</v>
      </c>
      <c r="D125" s="1" t="s">
        <v>1700</v>
      </c>
      <c r="E125" s="1" t="s">
        <v>178</v>
      </c>
      <c r="F125" s="1" t="s">
        <v>39</v>
      </c>
      <c r="G125" s="1" t="s">
        <v>52</v>
      </c>
      <c r="H125" s="1" t="s">
        <v>1080</v>
      </c>
      <c r="I125" s="4">
        <v>41.94</v>
      </c>
      <c r="J125" s="5">
        <v>2</v>
      </c>
      <c r="K125" s="4">
        <v>15.1</v>
      </c>
    </row>
    <row r="126" spans="1:11" ht="12.5" x14ac:dyDescent="0.25">
      <c r="A126" s="2">
        <v>41681</v>
      </c>
      <c r="B126" s="5">
        <f>YEAR(Table1[[#This Row],[Order Date]])</f>
        <v>2014</v>
      </c>
      <c r="C126" s="5">
        <f t="shared" si="1"/>
        <v>2</v>
      </c>
      <c r="D126" s="1" t="s">
        <v>1700</v>
      </c>
      <c r="E126" s="1" t="s">
        <v>178</v>
      </c>
      <c r="F126" s="1" t="s">
        <v>39</v>
      </c>
      <c r="G126" s="1" t="s">
        <v>40</v>
      </c>
      <c r="H126" s="1" t="s">
        <v>1701</v>
      </c>
      <c r="I126" s="4">
        <v>52.79</v>
      </c>
      <c r="J126" s="5">
        <v>1</v>
      </c>
      <c r="K126" s="4">
        <v>4.62</v>
      </c>
    </row>
    <row r="127" spans="1:11" ht="12.5" x14ac:dyDescent="0.25">
      <c r="A127" s="2">
        <v>41682</v>
      </c>
      <c r="B127" s="5">
        <f>YEAR(Table1[[#This Row],[Order Date]])</f>
        <v>2014</v>
      </c>
      <c r="C127" s="5">
        <f t="shared" si="1"/>
        <v>2</v>
      </c>
      <c r="D127" s="1" t="s">
        <v>1900</v>
      </c>
      <c r="E127" s="1" t="s">
        <v>161</v>
      </c>
      <c r="F127" s="1" t="s">
        <v>39</v>
      </c>
      <c r="G127" s="1" t="s">
        <v>52</v>
      </c>
      <c r="H127" s="1" t="s">
        <v>87</v>
      </c>
      <c r="I127" s="4">
        <v>119.96</v>
      </c>
      <c r="J127" s="5">
        <v>4</v>
      </c>
      <c r="K127" s="4">
        <v>52.78</v>
      </c>
    </row>
    <row r="128" spans="1:11" ht="12.5" x14ac:dyDescent="0.25">
      <c r="A128" s="2">
        <v>41682</v>
      </c>
      <c r="B128" s="5">
        <f>YEAR(Table1[[#This Row],[Order Date]])</f>
        <v>2014</v>
      </c>
      <c r="C128" s="5">
        <f t="shared" si="1"/>
        <v>2</v>
      </c>
      <c r="D128" s="1" t="s">
        <v>1900</v>
      </c>
      <c r="E128" s="1" t="s">
        <v>161</v>
      </c>
      <c r="F128" s="1" t="s">
        <v>34</v>
      </c>
      <c r="G128" s="1" t="s">
        <v>75</v>
      </c>
      <c r="H128" s="1" t="s">
        <v>849</v>
      </c>
      <c r="I128" s="4">
        <v>883.92</v>
      </c>
      <c r="J128" s="5">
        <v>5</v>
      </c>
      <c r="K128" s="4">
        <v>-110.49</v>
      </c>
    </row>
    <row r="129" spans="1:11" ht="12.5" x14ac:dyDescent="0.25">
      <c r="A129" s="2">
        <v>41682</v>
      </c>
      <c r="B129" s="5">
        <f>YEAR(Table1[[#This Row],[Order Date]])</f>
        <v>2014</v>
      </c>
      <c r="C129" s="5">
        <f t="shared" si="1"/>
        <v>2</v>
      </c>
      <c r="D129" s="1" t="s">
        <v>1900</v>
      </c>
      <c r="E129" s="1" t="s">
        <v>161</v>
      </c>
      <c r="F129" s="1" t="s">
        <v>11</v>
      </c>
      <c r="G129" s="1" t="s">
        <v>20</v>
      </c>
      <c r="H129" s="1" t="s">
        <v>1341</v>
      </c>
      <c r="I129" s="4">
        <v>46.72</v>
      </c>
      <c r="J129" s="5">
        <v>8</v>
      </c>
      <c r="K129" s="4">
        <v>15.77</v>
      </c>
    </row>
    <row r="130" spans="1:11" ht="12.5" x14ac:dyDescent="0.25">
      <c r="A130" s="2">
        <v>41682</v>
      </c>
      <c r="B130" s="5">
        <f>YEAR(Table1[[#This Row],[Order Date]])</f>
        <v>2014</v>
      </c>
      <c r="C130" s="5">
        <f t="shared" ref="C130:C193" si="2">MONTH(A130)</f>
        <v>2</v>
      </c>
      <c r="D130" s="1" t="s">
        <v>1901</v>
      </c>
      <c r="E130" s="1" t="s">
        <v>10</v>
      </c>
      <c r="F130" s="1" t="s">
        <v>34</v>
      </c>
      <c r="G130" s="1" t="s">
        <v>47</v>
      </c>
      <c r="H130" s="1" t="s">
        <v>1521</v>
      </c>
      <c r="I130" s="4">
        <v>58.36</v>
      </c>
      <c r="J130" s="5">
        <v>5</v>
      </c>
      <c r="K130" s="4">
        <v>-24.8</v>
      </c>
    </row>
    <row r="131" spans="1:11" ht="12.5" x14ac:dyDescent="0.25">
      <c r="A131" s="2">
        <v>41682</v>
      </c>
      <c r="B131" s="5">
        <f>YEAR(Table1[[#This Row],[Order Date]])</f>
        <v>2014</v>
      </c>
      <c r="C131" s="5">
        <f t="shared" si="2"/>
        <v>2</v>
      </c>
      <c r="D131" s="1" t="s">
        <v>1901</v>
      </c>
      <c r="E131" s="1" t="s">
        <v>10</v>
      </c>
      <c r="F131" s="1" t="s">
        <v>11</v>
      </c>
      <c r="G131" s="1" t="s">
        <v>24</v>
      </c>
      <c r="H131" s="1" t="s">
        <v>1719</v>
      </c>
      <c r="I131" s="4">
        <v>16.46</v>
      </c>
      <c r="J131" s="5">
        <v>7</v>
      </c>
      <c r="K131" s="4">
        <v>1.44</v>
      </c>
    </row>
    <row r="132" spans="1:11" ht="12.5" x14ac:dyDescent="0.25">
      <c r="A132" s="2">
        <v>41682</v>
      </c>
      <c r="B132" s="5">
        <f>YEAR(Table1[[#This Row],[Order Date]])</f>
        <v>2014</v>
      </c>
      <c r="C132" s="5">
        <f t="shared" si="2"/>
        <v>2</v>
      </c>
      <c r="D132" s="1" t="s">
        <v>1901</v>
      </c>
      <c r="E132" s="1" t="s">
        <v>10</v>
      </c>
      <c r="F132" s="1" t="s">
        <v>34</v>
      </c>
      <c r="G132" s="1" t="s">
        <v>47</v>
      </c>
      <c r="H132" s="1" t="s">
        <v>1902</v>
      </c>
      <c r="I132" s="4">
        <v>39.96</v>
      </c>
      <c r="J132" s="5">
        <v>5</v>
      </c>
      <c r="K132" s="4">
        <v>-23.98</v>
      </c>
    </row>
    <row r="133" spans="1:11" ht="12.5" x14ac:dyDescent="0.25">
      <c r="A133" s="2">
        <v>41682</v>
      </c>
      <c r="B133" s="5">
        <f>YEAR(Table1[[#This Row],[Order Date]])</f>
        <v>2014</v>
      </c>
      <c r="C133" s="5">
        <f t="shared" si="2"/>
        <v>2</v>
      </c>
      <c r="D133" s="1" t="s">
        <v>1903</v>
      </c>
      <c r="E133" s="1" t="s">
        <v>79</v>
      </c>
      <c r="F133" s="1" t="s">
        <v>39</v>
      </c>
      <c r="G133" s="1" t="s">
        <v>52</v>
      </c>
      <c r="H133" s="1" t="s">
        <v>1904</v>
      </c>
      <c r="I133" s="4">
        <v>119.8</v>
      </c>
      <c r="J133" s="5">
        <v>5</v>
      </c>
      <c r="K133" s="4">
        <v>29.95</v>
      </c>
    </row>
    <row r="134" spans="1:11" ht="12.5" x14ac:dyDescent="0.25">
      <c r="A134" s="2">
        <v>41682</v>
      </c>
      <c r="B134" s="5">
        <f>YEAR(Table1[[#This Row],[Order Date]])</f>
        <v>2014</v>
      </c>
      <c r="C134" s="5">
        <f t="shared" si="2"/>
        <v>2</v>
      </c>
      <c r="D134" s="1" t="s">
        <v>1905</v>
      </c>
      <c r="E134" s="1" t="s">
        <v>15</v>
      </c>
      <c r="F134" s="1" t="s">
        <v>11</v>
      </c>
      <c r="G134" s="1" t="s">
        <v>97</v>
      </c>
      <c r="H134" s="1" t="s">
        <v>713</v>
      </c>
      <c r="I134" s="4">
        <v>2.39</v>
      </c>
      <c r="J134" s="5">
        <v>1</v>
      </c>
      <c r="K134" s="4">
        <v>-6.34</v>
      </c>
    </row>
    <row r="135" spans="1:11" ht="12.5" x14ac:dyDescent="0.25">
      <c r="A135" s="2">
        <v>41682</v>
      </c>
      <c r="B135" s="5">
        <f>YEAR(Table1[[#This Row],[Order Date]])</f>
        <v>2014</v>
      </c>
      <c r="C135" s="5">
        <f t="shared" si="2"/>
        <v>2</v>
      </c>
      <c r="D135" s="1" t="s">
        <v>1406</v>
      </c>
      <c r="E135" s="1" t="s">
        <v>573</v>
      </c>
      <c r="F135" s="1" t="s">
        <v>34</v>
      </c>
      <c r="G135" s="1" t="s">
        <v>47</v>
      </c>
      <c r="H135" s="1" t="s">
        <v>1906</v>
      </c>
      <c r="I135" s="4">
        <v>60.72</v>
      </c>
      <c r="J135" s="5">
        <v>3</v>
      </c>
      <c r="K135" s="4">
        <v>23.68</v>
      </c>
    </row>
    <row r="136" spans="1:11" ht="12.5" x14ac:dyDescent="0.25">
      <c r="A136" s="2">
        <v>41682</v>
      </c>
      <c r="B136" s="5">
        <f>YEAR(Table1[[#This Row],[Order Date]])</f>
        <v>2014</v>
      </c>
      <c r="C136" s="5">
        <f t="shared" si="2"/>
        <v>2</v>
      </c>
      <c r="D136" s="1" t="s">
        <v>1406</v>
      </c>
      <c r="E136" s="1" t="s">
        <v>573</v>
      </c>
      <c r="F136" s="1" t="s">
        <v>11</v>
      </c>
      <c r="G136" s="1" t="s">
        <v>12</v>
      </c>
      <c r="H136" s="1" t="s">
        <v>1411</v>
      </c>
      <c r="I136" s="4">
        <v>146.82</v>
      </c>
      <c r="J136" s="5">
        <v>3</v>
      </c>
      <c r="K136" s="4">
        <v>73.41</v>
      </c>
    </row>
    <row r="137" spans="1:11" ht="12.5" x14ac:dyDescent="0.25">
      <c r="A137" s="2">
        <v>41682</v>
      </c>
      <c r="B137" s="5">
        <f>YEAR(Table1[[#This Row],[Order Date]])</f>
        <v>2014</v>
      </c>
      <c r="C137" s="5">
        <f t="shared" si="2"/>
        <v>2</v>
      </c>
      <c r="D137" s="1" t="s">
        <v>1406</v>
      </c>
      <c r="E137" s="1" t="s">
        <v>573</v>
      </c>
      <c r="F137" s="1" t="s">
        <v>34</v>
      </c>
      <c r="G137" s="1" t="s">
        <v>35</v>
      </c>
      <c r="H137" s="1" t="s">
        <v>1725</v>
      </c>
      <c r="I137" s="4">
        <v>239.84</v>
      </c>
      <c r="J137" s="5">
        <v>8</v>
      </c>
      <c r="K137" s="4">
        <v>64.760000000000005</v>
      </c>
    </row>
    <row r="138" spans="1:11" ht="12.5" x14ac:dyDescent="0.25">
      <c r="A138" s="2">
        <v>41682</v>
      </c>
      <c r="B138" s="5">
        <f>YEAR(Table1[[#This Row],[Order Date]])</f>
        <v>2014</v>
      </c>
      <c r="C138" s="5">
        <f t="shared" si="2"/>
        <v>2</v>
      </c>
      <c r="D138" s="1" t="s">
        <v>1406</v>
      </c>
      <c r="E138" s="1" t="s">
        <v>573</v>
      </c>
      <c r="F138" s="1" t="s">
        <v>11</v>
      </c>
      <c r="G138" s="1" t="s">
        <v>16</v>
      </c>
      <c r="H138" s="1" t="s">
        <v>1907</v>
      </c>
      <c r="I138" s="4">
        <v>15.66</v>
      </c>
      <c r="J138" s="5">
        <v>6</v>
      </c>
      <c r="K138" s="4">
        <v>7.2</v>
      </c>
    </row>
    <row r="139" spans="1:11" ht="12.5" x14ac:dyDescent="0.25">
      <c r="A139" s="2">
        <v>41682</v>
      </c>
      <c r="B139" s="5">
        <f>YEAR(Table1[[#This Row],[Order Date]])</f>
        <v>2014</v>
      </c>
      <c r="C139" s="5">
        <f t="shared" si="2"/>
        <v>2</v>
      </c>
      <c r="D139" s="1" t="s">
        <v>1908</v>
      </c>
      <c r="E139" s="1" t="s">
        <v>30</v>
      </c>
      <c r="F139" s="1" t="s">
        <v>39</v>
      </c>
      <c r="G139" s="1" t="s">
        <v>52</v>
      </c>
      <c r="H139" s="1" t="s">
        <v>1909</v>
      </c>
      <c r="I139" s="4">
        <v>5.95</v>
      </c>
      <c r="J139" s="5">
        <v>1</v>
      </c>
      <c r="K139" s="4">
        <v>0.83</v>
      </c>
    </row>
    <row r="140" spans="1:11" ht="12.5" x14ac:dyDescent="0.25">
      <c r="A140" s="2">
        <v>41682</v>
      </c>
      <c r="B140" s="5">
        <f>YEAR(Table1[[#This Row],[Order Date]])</f>
        <v>2014</v>
      </c>
      <c r="C140" s="5">
        <f t="shared" si="2"/>
        <v>2</v>
      </c>
      <c r="D140" s="1" t="s">
        <v>1908</v>
      </c>
      <c r="E140" s="1" t="s">
        <v>30</v>
      </c>
      <c r="F140" s="1" t="s">
        <v>11</v>
      </c>
      <c r="G140" s="1" t="s">
        <v>12</v>
      </c>
      <c r="H140" s="1" t="s">
        <v>1681</v>
      </c>
      <c r="I140" s="4">
        <v>15.24</v>
      </c>
      <c r="J140" s="5">
        <v>3</v>
      </c>
      <c r="K140" s="4">
        <v>7.16</v>
      </c>
    </row>
    <row r="141" spans="1:11" ht="12.5" x14ac:dyDescent="0.25">
      <c r="A141" s="2">
        <v>41699</v>
      </c>
      <c r="B141" s="5">
        <f>YEAR(Table1[[#This Row],[Order Date]])</f>
        <v>2014</v>
      </c>
      <c r="C141" s="5">
        <f t="shared" si="2"/>
        <v>3</v>
      </c>
      <c r="D141" s="1" t="s">
        <v>9</v>
      </c>
      <c r="E141" s="1" t="s">
        <v>10</v>
      </c>
      <c r="F141" s="1" t="s">
        <v>11</v>
      </c>
      <c r="G141" s="1" t="s">
        <v>12</v>
      </c>
      <c r="H141" s="1" t="s">
        <v>13</v>
      </c>
      <c r="I141" s="4">
        <v>16.45</v>
      </c>
      <c r="J141" s="5">
        <v>2</v>
      </c>
      <c r="K141" s="4">
        <v>5.55</v>
      </c>
    </row>
    <row r="142" spans="1:11" ht="12.5" x14ac:dyDescent="0.25">
      <c r="A142" s="2">
        <v>41700</v>
      </c>
      <c r="B142" s="5">
        <f>YEAR(Table1[[#This Row],[Order Date]])</f>
        <v>2014</v>
      </c>
      <c r="C142" s="5">
        <f t="shared" si="2"/>
        <v>3</v>
      </c>
      <c r="D142" s="1" t="s">
        <v>130</v>
      </c>
      <c r="E142" s="1" t="s">
        <v>178</v>
      </c>
      <c r="F142" s="1" t="s">
        <v>11</v>
      </c>
      <c r="G142" s="1" t="s">
        <v>20</v>
      </c>
      <c r="H142" s="1" t="s">
        <v>179</v>
      </c>
      <c r="I142" s="4">
        <v>83.84</v>
      </c>
      <c r="J142" s="5">
        <v>2</v>
      </c>
      <c r="K142" s="4">
        <v>27.25</v>
      </c>
    </row>
    <row r="143" spans="1:11" ht="12.5" x14ac:dyDescent="0.25">
      <c r="A143" s="2">
        <v>41700</v>
      </c>
      <c r="B143" s="5">
        <f>YEAR(Table1[[#This Row],[Order Date]])</f>
        <v>2014</v>
      </c>
      <c r="C143" s="5">
        <f t="shared" si="2"/>
        <v>3</v>
      </c>
      <c r="D143" s="1" t="s">
        <v>130</v>
      </c>
      <c r="E143" s="1" t="s">
        <v>178</v>
      </c>
      <c r="F143" s="1" t="s">
        <v>11</v>
      </c>
      <c r="G143" s="1" t="s">
        <v>20</v>
      </c>
      <c r="H143" s="1" t="s">
        <v>180</v>
      </c>
      <c r="I143" s="4">
        <v>13.27</v>
      </c>
      <c r="J143" s="5">
        <v>3</v>
      </c>
      <c r="K143" s="4">
        <v>4.3099999999999996</v>
      </c>
    </row>
    <row r="144" spans="1:11" ht="12.5" x14ac:dyDescent="0.25">
      <c r="A144" s="2">
        <v>41701</v>
      </c>
      <c r="B144" s="5">
        <f>YEAR(Table1[[#This Row],[Order Date]])</f>
        <v>2014</v>
      </c>
      <c r="C144" s="5">
        <f t="shared" si="2"/>
        <v>3</v>
      </c>
      <c r="D144" s="1" t="s">
        <v>269</v>
      </c>
      <c r="E144" s="1" t="s">
        <v>270</v>
      </c>
      <c r="F144" s="1" t="s">
        <v>11</v>
      </c>
      <c r="G144" s="1" t="s">
        <v>24</v>
      </c>
      <c r="H144" s="1" t="s">
        <v>251</v>
      </c>
      <c r="I144" s="4">
        <v>19.46</v>
      </c>
      <c r="J144" s="5">
        <v>4</v>
      </c>
      <c r="K144" s="4">
        <v>3.4</v>
      </c>
    </row>
    <row r="145" spans="1:11" ht="12.5" x14ac:dyDescent="0.25">
      <c r="A145" s="2">
        <v>41701</v>
      </c>
      <c r="B145" s="5">
        <f>YEAR(Table1[[#This Row],[Order Date]])</f>
        <v>2014</v>
      </c>
      <c r="C145" s="5">
        <f t="shared" si="2"/>
        <v>3</v>
      </c>
      <c r="D145" s="1" t="s">
        <v>271</v>
      </c>
      <c r="E145" s="1" t="s">
        <v>161</v>
      </c>
      <c r="F145" s="1" t="s">
        <v>39</v>
      </c>
      <c r="G145" s="1" t="s">
        <v>40</v>
      </c>
      <c r="H145" s="1" t="s">
        <v>272</v>
      </c>
      <c r="I145" s="4">
        <v>9.99</v>
      </c>
      <c r="J145" s="5">
        <v>1</v>
      </c>
      <c r="K145" s="4">
        <v>4.5999999999999996</v>
      </c>
    </row>
    <row r="146" spans="1:11" ht="12.5" x14ac:dyDescent="0.25">
      <c r="A146" s="2">
        <v>41701</v>
      </c>
      <c r="B146" s="5">
        <f>YEAR(Table1[[#This Row],[Order Date]])</f>
        <v>2014</v>
      </c>
      <c r="C146" s="5">
        <f t="shared" si="2"/>
        <v>3</v>
      </c>
      <c r="D146" s="1" t="s">
        <v>271</v>
      </c>
      <c r="E146" s="1" t="s">
        <v>161</v>
      </c>
      <c r="F146" s="1" t="s">
        <v>11</v>
      </c>
      <c r="G146" s="1" t="s">
        <v>20</v>
      </c>
      <c r="H146" s="1" t="s">
        <v>179</v>
      </c>
      <c r="I146" s="4">
        <v>125.76</v>
      </c>
      <c r="J146" s="5">
        <v>3</v>
      </c>
      <c r="K146" s="4">
        <v>40.869999999999997</v>
      </c>
    </row>
    <row r="147" spans="1:11" ht="12.5" x14ac:dyDescent="0.25">
      <c r="A147" s="2">
        <v>41701</v>
      </c>
      <c r="B147" s="5">
        <f>YEAR(Table1[[#This Row],[Order Date]])</f>
        <v>2014</v>
      </c>
      <c r="C147" s="5">
        <f t="shared" si="2"/>
        <v>3</v>
      </c>
      <c r="D147" s="1" t="s">
        <v>271</v>
      </c>
      <c r="E147" s="1" t="s">
        <v>161</v>
      </c>
      <c r="F147" s="1" t="s">
        <v>11</v>
      </c>
      <c r="G147" s="1" t="s">
        <v>20</v>
      </c>
      <c r="H147" s="1" t="s">
        <v>273</v>
      </c>
      <c r="I147" s="4">
        <v>25.32</v>
      </c>
      <c r="J147" s="5">
        <v>5</v>
      </c>
      <c r="K147" s="4">
        <v>9.18</v>
      </c>
    </row>
    <row r="148" spans="1:11" ht="12.5" x14ac:dyDescent="0.25">
      <c r="A148" s="2">
        <v>41701</v>
      </c>
      <c r="B148" s="5">
        <f>YEAR(Table1[[#This Row],[Order Date]])</f>
        <v>2014</v>
      </c>
      <c r="C148" s="5">
        <f t="shared" si="2"/>
        <v>3</v>
      </c>
      <c r="D148" s="1" t="s">
        <v>274</v>
      </c>
      <c r="E148" s="1" t="s">
        <v>79</v>
      </c>
      <c r="F148" s="1" t="s">
        <v>11</v>
      </c>
      <c r="G148" s="1" t="s">
        <v>16</v>
      </c>
      <c r="H148" s="1" t="s">
        <v>275</v>
      </c>
      <c r="I148" s="4">
        <v>15.12</v>
      </c>
      <c r="J148" s="5">
        <v>3</v>
      </c>
      <c r="K148" s="4">
        <v>4.91</v>
      </c>
    </row>
    <row r="149" spans="1:11" ht="12.5" x14ac:dyDescent="0.25">
      <c r="A149" s="2">
        <v>41701</v>
      </c>
      <c r="B149" s="5">
        <f>YEAR(Table1[[#This Row],[Order Date]])</f>
        <v>2014</v>
      </c>
      <c r="C149" s="5">
        <f t="shared" si="2"/>
        <v>3</v>
      </c>
      <c r="D149" s="1" t="s">
        <v>274</v>
      </c>
      <c r="E149" s="1" t="s">
        <v>79</v>
      </c>
      <c r="F149" s="1" t="s">
        <v>34</v>
      </c>
      <c r="G149" s="1" t="s">
        <v>75</v>
      </c>
      <c r="H149" s="1" t="s">
        <v>105</v>
      </c>
      <c r="I149" s="4">
        <v>302.45</v>
      </c>
      <c r="J149" s="5">
        <v>5</v>
      </c>
      <c r="K149" s="4">
        <v>-199.62</v>
      </c>
    </row>
    <row r="150" spans="1:11" ht="12.5" x14ac:dyDescent="0.25">
      <c r="A150" s="2">
        <v>41701</v>
      </c>
      <c r="B150" s="5">
        <f>YEAR(Table1[[#This Row],[Order Date]])</f>
        <v>2014</v>
      </c>
      <c r="C150" s="5">
        <f t="shared" si="2"/>
        <v>3</v>
      </c>
      <c r="D150" s="1" t="s">
        <v>274</v>
      </c>
      <c r="E150" s="1" t="s">
        <v>79</v>
      </c>
      <c r="F150" s="1" t="s">
        <v>11</v>
      </c>
      <c r="G150" s="1" t="s">
        <v>18</v>
      </c>
      <c r="H150" s="1" t="s">
        <v>276</v>
      </c>
      <c r="I150" s="4">
        <v>44.67</v>
      </c>
      <c r="J150" s="5">
        <v>8</v>
      </c>
      <c r="K150" s="4">
        <v>-10.050000000000001</v>
      </c>
    </row>
    <row r="151" spans="1:11" ht="12.5" x14ac:dyDescent="0.25">
      <c r="A151" s="2">
        <v>41701</v>
      </c>
      <c r="B151" s="5">
        <f>YEAR(Table1[[#This Row],[Order Date]])</f>
        <v>2014</v>
      </c>
      <c r="C151" s="5">
        <f t="shared" si="2"/>
        <v>3</v>
      </c>
      <c r="D151" s="1" t="s">
        <v>277</v>
      </c>
      <c r="E151" s="1" t="s">
        <v>10</v>
      </c>
      <c r="F151" s="1" t="s">
        <v>11</v>
      </c>
      <c r="G151" s="1" t="s">
        <v>97</v>
      </c>
      <c r="H151" s="1" t="s">
        <v>278</v>
      </c>
      <c r="I151" s="4">
        <v>176.77</v>
      </c>
      <c r="J151" s="5">
        <v>3</v>
      </c>
      <c r="K151" s="4">
        <v>-459.61</v>
      </c>
    </row>
    <row r="152" spans="1:11" ht="12.5" x14ac:dyDescent="0.25">
      <c r="A152" s="2">
        <v>41701</v>
      </c>
      <c r="B152" s="5">
        <f>YEAR(Table1[[#This Row],[Order Date]])</f>
        <v>2014</v>
      </c>
      <c r="C152" s="5">
        <f t="shared" si="2"/>
        <v>3</v>
      </c>
      <c r="D152" s="1" t="s">
        <v>279</v>
      </c>
      <c r="E152" s="1" t="s">
        <v>27</v>
      </c>
      <c r="F152" s="1" t="s">
        <v>34</v>
      </c>
      <c r="G152" s="1" t="s">
        <v>156</v>
      </c>
      <c r="H152" s="1" t="s">
        <v>280</v>
      </c>
      <c r="I152" s="4">
        <v>626.35</v>
      </c>
      <c r="J152" s="5">
        <v>3</v>
      </c>
      <c r="K152" s="4">
        <v>-23.49</v>
      </c>
    </row>
    <row r="153" spans="1:11" ht="12.5" x14ac:dyDescent="0.25">
      <c r="A153" s="2">
        <v>41702</v>
      </c>
      <c r="B153" s="5">
        <f>YEAR(Table1[[#This Row],[Order Date]])</f>
        <v>2014</v>
      </c>
      <c r="C153" s="5">
        <f t="shared" si="2"/>
        <v>3</v>
      </c>
      <c r="D153" s="1" t="s">
        <v>486</v>
      </c>
      <c r="E153" s="1" t="s">
        <v>27</v>
      </c>
      <c r="F153" s="1" t="s">
        <v>11</v>
      </c>
      <c r="G153" s="1" t="s">
        <v>64</v>
      </c>
      <c r="H153" s="1" t="s">
        <v>65</v>
      </c>
      <c r="I153" s="4">
        <v>11.16</v>
      </c>
      <c r="J153" s="5">
        <v>2</v>
      </c>
      <c r="K153" s="4">
        <v>5.58</v>
      </c>
    </row>
    <row r="154" spans="1:11" ht="12.5" x14ac:dyDescent="0.25">
      <c r="A154" s="2">
        <v>41702</v>
      </c>
      <c r="B154" s="5">
        <f>YEAR(Table1[[#This Row],[Order Date]])</f>
        <v>2014</v>
      </c>
      <c r="C154" s="5">
        <f t="shared" si="2"/>
        <v>3</v>
      </c>
      <c r="D154" s="1" t="s">
        <v>486</v>
      </c>
      <c r="E154" s="1" t="s">
        <v>27</v>
      </c>
      <c r="F154" s="1" t="s">
        <v>39</v>
      </c>
      <c r="G154" s="1" t="s">
        <v>52</v>
      </c>
      <c r="H154" s="1" t="s">
        <v>233</v>
      </c>
      <c r="I154" s="4">
        <v>62.31</v>
      </c>
      <c r="J154" s="5">
        <v>3</v>
      </c>
      <c r="K154" s="4">
        <v>22.43</v>
      </c>
    </row>
    <row r="155" spans="1:11" ht="12.5" x14ac:dyDescent="0.25">
      <c r="A155" s="2">
        <v>41702</v>
      </c>
      <c r="B155" s="5">
        <f>YEAR(Table1[[#This Row],[Order Date]])</f>
        <v>2014</v>
      </c>
      <c r="C155" s="5">
        <f t="shared" si="2"/>
        <v>3</v>
      </c>
      <c r="D155" s="1" t="s">
        <v>486</v>
      </c>
      <c r="E155" s="1" t="s">
        <v>27</v>
      </c>
      <c r="F155" s="1" t="s">
        <v>39</v>
      </c>
      <c r="G155" s="1" t="s">
        <v>52</v>
      </c>
      <c r="H155" s="1" t="s">
        <v>213</v>
      </c>
      <c r="I155" s="4">
        <v>159.97999999999999</v>
      </c>
      <c r="J155" s="5">
        <v>2</v>
      </c>
      <c r="K155" s="4">
        <v>57.59</v>
      </c>
    </row>
    <row r="156" spans="1:11" ht="12.5" x14ac:dyDescent="0.25">
      <c r="A156" s="2">
        <v>41703</v>
      </c>
      <c r="B156" s="5">
        <f>YEAR(Table1[[#This Row],[Order Date]])</f>
        <v>2014</v>
      </c>
      <c r="C156" s="5">
        <f t="shared" si="2"/>
        <v>3</v>
      </c>
      <c r="D156" s="1" t="s">
        <v>660</v>
      </c>
      <c r="E156" s="1" t="s">
        <v>171</v>
      </c>
      <c r="F156" s="1" t="s">
        <v>11</v>
      </c>
      <c r="G156" s="1" t="s">
        <v>16</v>
      </c>
      <c r="H156" s="1" t="s">
        <v>661</v>
      </c>
      <c r="I156" s="4">
        <v>21.56</v>
      </c>
      <c r="J156" s="5">
        <v>7</v>
      </c>
      <c r="K156" s="4">
        <v>10.35</v>
      </c>
    </row>
    <row r="157" spans="1:11" ht="12.5" x14ac:dyDescent="0.25">
      <c r="A157" s="2">
        <v>41703</v>
      </c>
      <c r="B157" s="5">
        <f>YEAR(Table1[[#This Row],[Order Date]])</f>
        <v>2014</v>
      </c>
      <c r="C157" s="5">
        <f t="shared" si="2"/>
        <v>3</v>
      </c>
      <c r="D157" s="1" t="s">
        <v>662</v>
      </c>
      <c r="E157" s="1" t="s">
        <v>161</v>
      </c>
      <c r="F157" s="1" t="s">
        <v>11</v>
      </c>
      <c r="G157" s="1" t="s">
        <v>20</v>
      </c>
      <c r="H157" s="1" t="s">
        <v>663</v>
      </c>
      <c r="I157" s="4">
        <v>40.18</v>
      </c>
      <c r="J157" s="5">
        <v>3</v>
      </c>
      <c r="K157" s="4">
        <v>14.56</v>
      </c>
    </row>
    <row r="158" spans="1:11" ht="12.5" x14ac:dyDescent="0.25">
      <c r="A158" s="2">
        <v>41703</v>
      </c>
      <c r="B158" s="5">
        <f>YEAR(Table1[[#This Row],[Order Date]])</f>
        <v>2014</v>
      </c>
      <c r="C158" s="5">
        <f t="shared" si="2"/>
        <v>3</v>
      </c>
      <c r="D158" s="1" t="s">
        <v>662</v>
      </c>
      <c r="E158" s="1" t="s">
        <v>161</v>
      </c>
      <c r="F158" s="1" t="s">
        <v>11</v>
      </c>
      <c r="G158" s="1" t="s">
        <v>20</v>
      </c>
      <c r="H158" s="1" t="s">
        <v>664</v>
      </c>
      <c r="I158" s="4">
        <v>10.9</v>
      </c>
      <c r="J158" s="5">
        <v>3</v>
      </c>
      <c r="K158" s="4">
        <v>3.95</v>
      </c>
    </row>
    <row r="159" spans="1:11" ht="12.5" x14ac:dyDescent="0.25">
      <c r="A159" s="2">
        <v>41704</v>
      </c>
      <c r="B159" s="5">
        <f>YEAR(Table1[[#This Row],[Order Date]])</f>
        <v>2014</v>
      </c>
      <c r="C159" s="5">
        <f t="shared" si="2"/>
        <v>3</v>
      </c>
      <c r="D159" s="1" t="s">
        <v>840</v>
      </c>
      <c r="E159" s="1" t="s">
        <v>178</v>
      </c>
      <c r="F159" s="1" t="s">
        <v>34</v>
      </c>
      <c r="G159" s="1" t="s">
        <v>156</v>
      </c>
      <c r="H159" s="1" t="s">
        <v>514</v>
      </c>
      <c r="I159" s="4">
        <v>515.88</v>
      </c>
      <c r="J159" s="5">
        <v>6</v>
      </c>
      <c r="K159" s="4">
        <v>113.49</v>
      </c>
    </row>
    <row r="160" spans="1:11" ht="12.5" x14ac:dyDescent="0.25">
      <c r="A160" s="2">
        <v>41704</v>
      </c>
      <c r="B160" s="5">
        <f>YEAR(Table1[[#This Row],[Order Date]])</f>
        <v>2014</v>
      </c>
      <c r="C160" s="5">
        <f t="shared" si="2"/>
        <v>3</v>
      </c>
      <c r="D160" s="1" t="s">
        <v>841</v>
      </c>
      <c r="E160" s="1" t="s">
        <v>117</v>
      </c>
      <c r="F160" s="1" t="s">
        <v>11</v>
      </c>
      <c r="G160" s="1" t="s">
        <v>64</v>
      </c>
      <c r="H160" s="1" t="s">
        <v>842</v>
      </c>
      <c r="I160" s="4">
        <v>15.28</v>
      </c>
      <c r="J160" s="5">
        <v>2</v>
      </c>
      <c r="K160" s="4">
        <v>7.49</v>
      </c>
    </row>
    <row r="161" spans="1:11" ht="12.5" x14ac:dyDescent="0.25">
      <c r="A161" s="2">
        <v>41704</v>
      </c>
      <c r="B161" s="5">
        <f>YEAR(Table1[[#This Row],[Order Date]])</f>
        <v>2014</v>
      </c>
      <c r="C161" s="5">
        <f t="shared" si="2"/>
        <v>3</v>
      </c>
      <c r="D161" s="1" t="s">
        <v>843</v>
      </c>
      <c r="E161" s="1" t="s">
        <v>15</v>
      </c>
      <c r="F161" s="1" t="s">
        <v>11</v>
      </c>
      <c r="G161" s="1" t="s">
        <v>16</v>
      </c>
      <c r="H161" s="1" t="s">
        <v>844</v>
      </c>
      <c r="I161" s="4">
        <v>15.94</v>
      </c>
      <c r="J161" s="5">
        <v>4</v>
      </c>
      <c r="K161" s="4">
        <v>5.18</v>
      </c>
    </row>
    <row r="162" spans="1:11" ht="12.5" x14ac:dyDescent="0.25">
      <c r="A162" s="2">
        <v>41704</v>
      </c>
      <c r="B162" s="5">
        <f>YEAR(Table1[[#This Row],[Order Date]])</f>
        <v>2014</v>
      </c>
      <c r="C162" s="5">
        <f t="shared" si="2"/>
        <v>3</v>
      </c>
      <c r="D162" s="1" t="s">
        <v>843</v>
      </c>
      <c r="E162" s="1" t="s">
        <v>15</v>
      </c>
      <c r="F162" s="1" t="s">
        <v>34</v>
      </c>
      <c r="G162" s="1" t="s">
        <v>47</v>
      </c>
      <c r="H162" s="1" t="s">
        <v>845</v>
      </c>
      <c r="I162" s="4">
        <v>61.54</v>
      </c>
      <c r="J162" s="5">
        <v>7</v>
      </c>
      <c r="K162" s="4">
        <v>-40</v>
      </c>
    </row>
    <row r="163" spans="1:11" ht="12.5" x14ac:dyDescent="0.25">
      <c r="A163" s="2">
        <v>41704</v>
      </c>
      <c r="B163" s="5">
        <f>YEAR(Table1[[#This Row],[Order Date]])</f>
        <v>2014</v>
      </c>
      <c r="C163" s="5">
        <f t="shared" si="2"/>
        <v>3</v>
      </c>
      <c r="D163" s="1" t="s">
        <v>843</v>
      </c>
      <c r="E163" s="1" t="s">
        <v>15</v>
      </c>
      <c r="F163" s="1" t="s">
        <v>11</v>
      </c>
      <c r="G163" s="1" t="s">
        <v>18</v>
      </c>
      <c r="H163" s="1" t="s">
        <v>633</v>
      </c>
      <c r="I163" s="4">
        <v>132.69999999999999</v>
      </c>
      <c r="J163" s="5">
        <v>3</v>
      </c>
      <c r="K163" s="4">
        <v>9.9499999999999993</v>
      </c>
    </row>
    <row r="164" spans="1:11" ht="12.5" x14ac:dyDescent="0.25">
      <c r="A164" s="2">
        <v>41706</v>
      </c>
      <c r="B164" s="5">
        <f>YEAR(Table1[[#This Row],[Order Date]])</f>
        <v>2014</v>
      </c>
      <c r="C164" s="5">
        <f t="shared" si="2"/>
        <v>3</v>
      </c>
      <c r="D164" s="1" t="s">
        <v>735</v>
      </c>
      <c r="E164" s="1" t="s">
        <v>303</v>
      </c>
      <c r="F164" s="1" t="s">
        <v>34</v>
      </c>
      <c r="G164" s="1" t="s">
        <v>156</v>
      </c>
      <c r="H164" s="1" t="s">
        <v>1151</v>
      </c>
      <c r="I164" s="4">
        <v>218.75</v>
      </c>
      <c r="J164" s="5">
        <v>2</v>
      </c>
      <c r="K164" s="4">
        <v>-161.88</v>
      </c>
    </row>
    <row r="165" spans="1:11" ht="12.5" x14ac:dyDescent="0.25">
      <c r="A165" s="2">
        <v>41706</v>
      </c>
      <c r="B165" s="5">
        <f>YEAR(Table1[[#This Row],[Order Date]])</f>
        <v>2014</v>
      </c>
      <c r="C165" s="5">
        <f t="shared" si="2"/>
        <v>3</v>
      </c>
      <c r="D165" s="1" t="s">
        <v>735</v>
      </c>
      <c r="E165" s="1" t="s">
        <v>303</v>
      </c>
      <c r="F165" s="1" t="s">
        <v>11</v>
      </c>
      <c r="G165" s="1" t="s">
        <v>97</v>
      </c>
      <c r="H165" s="1" t="s">
        <v>1152</v>
      </c>
      <c r="I165" s="4">
        <v>2.6</v>
      </c>
      <c r="J165" s="5">
        <v>1</v>
      </c>
      <c r="K165" s="4">
        <v>0.28999999999999998</v>
      </c>
    </row>
    <row r="166" spans="1:11" ht="12.5" x14ac:dyDescent="0.25">
      <c r="A166" s="2">
        <v>41706</v>
      </c>
      <c r="B166" s="5">
        <f>YEAR(Table1[[#This Row],[Order Date]])</f>
        <v>2014</v>
      </c>
      <c r="C166" s="5">
        <f t="shared" si="2"/>
        <v>3</v>
      </c>
      <c r="D166" s="1" t="s">
        <v>1153</v>
      </c>
      <c r="E166" s="1" t="s">
        <v>161</v>
      </c>
      <c r="F166" s="1" t="s">
        <v>11</v>
      </c>
      <c r="G166" s="1" t="s">
        <v>12</v>
      </c>
      <c r="H166" s="1" t="s">
        <v>1154</v>
      </c>
      <c r="I166" s="4">
        <v>39.96</v>
      </c>
      <c r="J166" s="5">
        <v>2</v>
      </c>
      <c r="K166" s="4">
        <v>18.78</v>
      </c>
    </row>
    <row r="167" spans="1:11" ht="12.5" x14ac:dyDescent="0.25">
      <c r="A167" s="2">
        <v>41706</v>
      </c>
      <c r="B167" s="5">
        <f>YEAR(Table1[[#This Row],[Order Date]])</f>
        <v>2014</v>
      </c>
      <c r="C167" s="5">
        <f t="shared" si="2"/>
        <v>3</v>
      </c>
      <c r="D167" s="1" t="s">
        <v>1153</v>
      </c>
      <c r="E167" s="1" t="s">
        <v>161</v>
      </c>
      <c r="F167" s="1" t="s">
        <v>11</v>
      </c>
      <c r="G167" s="1" t="s">
        <v>215</v>
      </c>
      <c r="H167" s="1" t="s">
        <v>1155</v>
      </c>
      <c r="I167" s="4">
        <v>102.3</v>
      </c>
      <c r="J167" s="5">
        <v>10</v>
      </c>
      <c r="K167" s="4">
        <v>26.6</v>
      </c>
    </row>
    <row r="168" spans="1:11" ht="12.5" x14ac:dyDescent="0.25">
      <c r="A168" s="2">
        <v>41706</v>
      </c>
      <c r="B168" s="5">
        <f>YEAR(Table1[[#This Row],[Order Date]])</f>
        <v>2014</v>
      </c>
      <c r="C168" s="5">
        <f t="shared" si="2"/>
        <v>3</v>
      </c>
      <c r="D168" s="1" t="s">
        <v>1153</v>
      </c>
      <c r="E168" s="1" t="s">
        <v>161</v>
      </c>
      <c r="F168" s="1" t="s">
        <v>11</v>
      </c>
      <c r="G168" s="1" t="s">
        <v>18</v>
      </c>
      <c r="H168" s="1" t="s">
        <v>325</v>
      </c>
      <c r="I168" s="4">
        <v>21.36</v>
      </c>
      <c r="J168" s="5">
        <v>2</v>
      </c>
      <c r="K168" s="4">
        <v>5.77</v>
      </c>
    </row>
    <row r="169" spans="1:11" ht="12.5" x14ac:dyDescent="0.25">
      <c r="A169" s="2">
        <v>41706</v>
      </c>
      <c r="B169" s="5">
        <f>YEAR(Table1[[#This Row],[Order Date]])</f>
        <v>2014</v>
      </c>
      <c r="C169" s="5">
        <f t="shared" si="2"/>
        <v>3</v>
      </c>
      <c r="D169" s="1" t="s">
        <v>1013</v>
      </c>
      <c r="E169" s="1" t="s">
        <v>101</v>
      </c>
      <c r="F169" s="1" t="s">
        <v>11</v>
      </c>
      <c r="G169" s="1" t="s">
        <v>12</v>
      </c>
      <c r="H169" s="1" t="s">
        <v>1156</v>
      </c>
      <c r="I169" s="4">
        <v>93.02</v>
      </c>
      <c r="J169" s="5">
        <v>3</v>
      </c>
      <c r="K169" s="4">
        <v>33.72</v>
      </c>
    </row>
    <row r="170" spans="1:11" ht="12.5" x14ac:dyDescent="0.25">
      <c r="A170" s="2">
        <v>41707</v>
      </c>
      <c r="B170" s="5">
        <f>YEAR(Table1[[#This Row],[Order Date]])</f>
        <v>2014</v>
      </c>
      <c r="C170" s="5">
        <f t="shared" si="2"/>
        <v>3</v>
      </c>
      <c r="D170" s="1" t="s">
        <v>593</v>
      </c>
      <c r="E170" s="1" t="s">
        <v>161</v>
      </c>
      <c r="F170" s="1" t="s">
        <v>11</v>
      </c>
      <c r="G170" s="1" t="s">
        <v>16</v>
      </c>
      <c r="H170" s="1" t="s">
        <v>1020</v>
      </c>
      <c r="I170" s="4">
        <v>14.4</v>
      </c>
      <c r="J170" s="5">
        <v>5</v>
      </c>
      <c r="K170" s="4">
        <v>7.06</v>
      </c>
    </row>
    <row r="171" spans="1:11" ht="12.5" x14ac:dyDescent="0.25">
      <c r="A171" s="2">
        <v>41707</v>
      </c>
      <c r="B171" s="5">
        <f>YEAR(Table1[[#This Row],[Order Date]])</f>
        <v>2014</v>
      </c>
      <c r="C171" s="5">
        <f t="shared" si="2"/>
        <v>3</v>
      </c>
      <c r="D171" s="1" t="s">
        <v>1325</v>
      </c>
      <c r="E171" s="1" t="s">
        <v>10</v>
      </c>
      <c r="F171" s="1" t="s">
        <v>11</v>
      </c>
      <c r="G171" s="1" t="s">
        <v>20</v>
      </c>
      <c r="H171" s="1" t="s">
        <v>1326</v>
      </c>
      <c r="I171" s="4">
        <v>7.68</v>
      </c>
      <c r="J171" s="5">
        <v>5</v>
      </c>
      <c r="K171" s="4">
        <v>-11.52</v>
      </c>
    </row>
    <row r="172" spans="1:11" ht="12.5" x14ac:dyDescent="0.25">
      <c r="A172" s="2">
        <v>41708</v>
      </c>
      <c r="B172" s="5">
        <f>YEAR(Table1[[#This Row],[Order Date]])</f>
        <v>2014</v>
      </c>
      <c r="C172" s="5">
        <f t="shared" si="2"/>
        <v>3</v>
      </c>
      <c r="D172" s="1" t="s">
        <v>1556</v>
      </c>
      <c r="E172" s="1" t="s">
        <v>15</v>
      </c>
      <c r="F172" s="1" t="s">
        <v>34</v>
      </c>
      <c r="G172" s="1" t="s">
        <v>35</v>
      </c>
      <c r="H172" s="1" t="s">
        <v>1007</v>
      </c>
      <c r="I172" s="4">
        <v>258.27999999999997</v>
      </c>
      <c r="J172" s="5">
        <v>3</v>
      </c>
      <c r="K172" s="4">
        <v>-70.099999999999994</v>
      </c>
    </row>
    <row r="173" spans="1:11" ht="12.5" x14ac:dyDescent="0.25">
      <c r="A173" s="2">
        <v>41708</v>
      </c>
      <c r="B173" s="5">
        <f>YEAR(Table1[[#This Row],[Order Date]])</f>
        <v>2014</v>
      </c>
      <c r="C173" s="5">
        <f t="shared" si="2"/>
        <v>3</v>
      </c>
      <c r="D173" s="1" t="s">
        <v>1557</v>
      </c>
      <c r="E173" s="1" t="s">
        <v>27</v>
      </c>
      <c r="F173" s="1" t="s">
        <v>34</v>
      </c>
      <c r="G173" s="1" t="s">
        <v>156</v>
      </c>
      <c r="H173" s="1" t="s">
        <v>263</v>
      </c>
      <c r="I173" s="4">
        <v>143.43</v>
      </c>
      <c r="J173" s="5">
        <v>1</v>
      </c>
      <c r="K173" s="4">
        <v>3.59</v>
      </c>
    </row>
    <row r="174" spans="1:11" ht="12.5" x14ac:dyDescent="0.25">
      <c r="A174" s="2">
        <v>41708</v>
      </c>
      <c r="B174" s="5">
        <f>YEAR(Table1[[#This Row],[Order Date]])</f>
        <v>2014</v>
      </c>
      <c r="C174" s="5">
        <f t="shared" si="2"/>
        <v>3</v>
      </c>
      <c r="D174" s="1" t="s">
        <v>1557</v>
      </c>
      <c r="E174" s="1" t="s">
        <v>27</v>
      </c>
      <c r="F174" s="1" t="s">
        <v>34</v>
      </c>
      <c r="G174" s="1" t="s">
        <v>35</v>
      </c>
      <c r="H174" s="1" t="s">
        <v>1558</v>
      </c>
      <c r="I174" s="4">
        <v>122.35</v>
      </c>
      <c r="J174" s="5">
        <v>3</v>
      </c>
      <c r="K174" s="4">
        <v>13.76</v>
      </c>
    </row>
    <row r="175" spans="1:11" ht="12.5" x14ac:dyDescent="0.25">
      <c r="A175" s="2">
        <v>41708</v>
      </c>
      <c r="B175" s="5">
        <f>YEAR(Table1[[#This Row],[Order Date]])</f>
        <v>2014</v>
      </c>
      <c r="C175" s="5">
        <f t="shared" si="2"/>
        <v>3</v>
      </c>
      <c r="D175" s="1" t="s">
        <v>1481</v>
      </c>
      <c r="E175" s="1" t="s">
        <v>270</v>
      </c>
      <c r="F175" s="1" t="s">
        <v>11</v>
      </c>
      <c r="G175" s="1" t="s">
        <v>18</v>
      </c>
      <c r="H175" s="1" t="s">
        <v>1189</v>
      </c>
      <c r="I175" s="4">
        <v>61.57</v>
      </c>
      <c r="J175" s="5">
        <v>2</v>
      </c>
      <c r="K175" s="4">
        <v>4.62</v>
      </c>
    </row>
    <row r="176" spans="1:11" ht="12.5" x14ac:dyDescent="0.25">
      <c r="A176" s="2">
        <v>41708</v>
      </c>
      <c r="B176" s="5">
        <f>YEAR(Table1[[#This Row],[Order Date]])</f>
        <v>2014</v>
      </c>
      <c r="C176" s="5">
        <f t="shared" si="2"/>
        <v>3</v>
      </c>
      <c r="D176" s="1" t="s">
        <v>1481</v>
      </c>
      <c r="E176" s="1" t="s">
        <v>270</v>
      </c>
      <c r="F176" s="1" t="s">
        <v>11</v>
      </c>
      <c r="G176" s="1" t="s">
        <v>24</v>
      </c>
      <c r="H176" s="1" t="s">
        <v>883</v>
      </c>
      <c r="I176" s="4">
        <v>6.19</v>
      </c>
      <c r="J176" s="5">
        <v>3</v>
      </c>
      <c r="K176" s="4">
        <v>0.46</v>
      </c>
    </row>
    <row r="177" spans="1:11" ht="12.5" x14ac:dyDescent="0.25">
      <c r="A177" s="2">
        <v>41708</v>
      </c>
      <c r="B177" s="5">
        <f>YEAR(Table1[[#This Row],[Order Date]])</f>
        <v>2014</v>
      </c>
      <c r="C177" s="5">
        <f t="shared" si="2"/>
        <v>3</v>
      </c>
      <c r="D177" s="1" t="s">
        <v>1559</v>
      </c>
      <c r="E177" s="1" t="s">
        <v>79</v>
      </c>
      <c r="F177" s="1" t="s">
        <v>11</v>
      </c>
      <c r="G177" s="1" t="s">
        <v>24</v>
      </c>
      <c r="H177" s="1" t="s">
        <v>655</v>
      </c>
      <c r="I177" s="4">
        <v>55.98</v>
      </c>
      <c r="J177" s="5">
        <v>2</v>
      </c>
      <c r="K177" s="4">
        <v>4.2</v>
      </c>
    </row>
    <row r="178" spans="1:11" ht="12.5" x14ac:dyDescent="0.25">
      <c r="A178" s="2">
        <v>41708</v>
      </c>
      <c r="B178" s="5">
        <f>YEAR(Table1[[#This Row],[Order Date]])</f>
        <v>2014</v>
      </c>
      <c r="C178" s="5">
        <f t="shared" si="2"/>
        <v>3</v>
      </c>
      <c r="D178" s="1" t="s">
        <v>1559</v>
      </c>
      <c r="E178" s="1" t="s">
        <v>79</v>
      </c>
      <c r="F178" s="1" t="s">
        <v>11</v>
      </c>
      <c r="G178" s="1" t="s">
        <v>64</v>
      </c>
      <c r="H178" s="1" t="s">
        <v>1560</v>
      </c>
      <c r="I178" s="4">
        <v>14.48</v>
      </c>
      <c r="J178" s="5">
        <v>5</v>
      </c>
      <c r="K178" s="4">
        <v>4.8899999999999997</v>
      </c>
    </row>
    <row r="179" spans="1:11" ht="12.5" x14ac:dyDescent="0.25">
      <c r="A179" s="2">
        <v>41708</v>
      </c>
      <c r="B179" s="5">
        <f>YEAR(Table1[[#This Row],[Order Date]])</f>
        <v>2014</v>
      </c>
      <c r="C179" s="5">
        <f t="shared" si="2"/>
        <v>3</v>
      </c>
      <c r="D179" s="1" t="s">
        <v>1559</v>
      </c>
      <c r="E179" s="1" t="s">
        <v>79</v>
      </c>
      <c r="F179" s="1" t="s">
        <v>39</v>
      </c>
      <c r="G179" s="1" t="s">
        <v>52</v>
      </c>
      <c r="H179" s="1" t="s">
        <v>1561</v>
      </c>
      <c r="I179" s="4">
        <v>142.49</v>
      </c>
      <c r="J179" s="5">
        <v>3</v>
      </c>
      <c r="K179" s="4">
        <v>-3.56</v>
      </c>
    </row>
    <row r="180" spans="1:11" ht="12.5" x14ac:dyDescent="0.25">
      <c r="A180" s="2">
        <v>41708</v>
      </c>
      <c r="B180" s="5">
        <f>YEAR(Table1[[#This Row],[Order Date]])</f>
        <v>2014</v>
      </c>
      <c r="C180" s="5">
        <f t="shared" si="2"/>
        <v>3</v>
      </c>
      <c r="D180" s="1" t="s">
        <v>1562</v>
      </c>
      <c r="E180" s="1" t="s">
        <v>10</v>
      </c>
      <c r="F180" s="1" t="s">
        <v>11</v>
      </c>
      <c r="G180" s="1" t="s">
        <v>43</v>
      </c>
      <c r="H180" s="1" t="s">
        <v>1238</v>
      </c>
      <c r="I180" s="4">
        <v>4.34</v>
      </c>
      <c r="J180" s="5">
        <v>3</v>
      </c>
      <c r="K180" s="4">
        <v>0.87</v>
      </c>
    </row>
    <row r="181" spans="1:11" ht="12.5" x14ac:dyDescent="0.25">
      <c r="A181" s="2">
        <v>41708</v>
      </c>
      <c r="B181" s="5">
        <f>YEAR(Table1[[#This Row],[Order Date]])</f>
        <v>2014</v>
      </c>
      <c r="C181" s="5">
        <f t="shared" si="2"/>
        <v>3</v>
      </c>
      <c r="D181" s="1" t="s">
        <v>1562</v>
      </c>
      <c r="E181" s="1" t="s">
        <v>10</v>
      </c>
      <c r="F181" s="1" t="s">
        <v>34</v>
      </c>
      <c r="G181" s="1" t="s">
        <v>47</v>
      </c>
      <c r="H181" s="1" t="s">
        <v>1332</v>
      </c>
      <c r="I181" s="4">
        <v>31.78</v>
      </c>
      <c r="J181" s="5">
        <v>3</v>
      </c>
      <c r="K181" s="4">
        <v>-19.07</v>
      </c>
    </row>
    <row r="182" spans="1:11" ht="12.5" x14ac:dyDescent="0.25">
      <c r="A182" s="2">
        <v>41708</v>
      </c>
      <c r="B182" s="5">
        <f>YEAR(Table1[[#This Row],[Order Date]])</f>
        <v>2014</v>
      </c>
      <c r="C182" s="5">
        <f t="shared" si="2"/>
        <v>3</v>
      </c>
      <c r="D182" s="1" t="s">
        <v>1562</v>
      </c>
      <c r="E182" s="1" t="s">
        <v>10</v>
      </c>
      <c r="F182" s="1" t="s">
        <v>11</v>
      </c>
      <c r="G182" s="1" t="s">
        <v>16</v>
      </c>
      <c r="H182" s="1" t="s">
        <v>1563</v>
      </c>
      <c r="I182" s="4">
        <v>4.93</v>
      </c>
      <c r="J182" s="5">
        <v>2</v>
      </c>
      <c r="K182" s="4">
        <v>1.72</v>
      </c>
    </row>
    <row r="183" spans="1:11" ht="12.5" x14ac:dyDescent="0.25">
      <c r="A183" s="2">
        <v>41708</v>
      </c>
      <c r="B183" s="5">
        <f>YEAR(Table1[[#This Row],[Order Date]])</f>
        <v>2014</v>
      </c>
      <c r="C183" s="5">
        <f t="shared" si="2"/>
        <v>3</v>
      </c>
      <c r="D183" s="1" t="s">
        <v>1562</v>
      </c>
      <c r="E183" s="1" t="s">
        <v>10</v>
      </c>
      <c r="F183" s="1" t="s">
        <v>11</v>
      </c>
      <c r="G183" s="1" t="s">
        <v>20</v>
      </c>
      <c r="H183" s="1" t="s">
        <v>1017</v>
      </c>
      <c r="I183" s="4">
        <v>1.79</v>
      </c>
      <c r="J183" s="5">
        <v>3</v>
      </c>
      <c r="K183" s="4">
        <v>-3.04</v>
      </c>
    </row>
    <row r="184" spans="1:11" ht="12.5" x14ac:dyDescent="0.25">
      <c r="A184" s="2">
        <v>41708</v>
      </c>
      <c r="B184" s="5">
        <f>YEAR(Table1[[#This Row],[Order Date]])</f>
        <v>2014</v>
      </c>
      <c r="C184" s="5">
        <f t="shared" si="2"/>
        <v>3</v>
      </c>
      <c r="D184" s="1" t="s">
        <v>1562</v>
      </c>
      <c r="E184" s="1" t="s">
        <v>10</v>
      </c>
      <c r="F184" s="1" t="s">
        <v>11</v>
      </c>
      <c r="G184" s="1" t="s">
        <v>43</v>
      </c>
      <c r="H184" s="1" t="s">
        <v>1549</v>
      </c>
      <c r="I184" s="4">
        <v>15.07</v>
      </c>
      <c r="J184" s="5">
        <v>4</v>
      </c>
      <c r="K184" s="4">
        <v>-3.77</v>
      </c>
    </row>
    <row r="185" spans="1:11" ht="12.5" x14ac:dyDescent="0.25">
      <c r="A185" s="2">
        <v>41709</v>
      </c>
      <c r="B185" s="5">
        <f>YEAR(Table1[[#This Row],[Order Date]])</f>
        <v>2014</v>
      </c>
      <c r="C185" s="5">
        <f t="shared" si="2"/>
        <v>3</v>
      </c>
      <c r="D185" s="1" t="s">
        <v>990</v>
      </c>
      <c r="E185" s="1" t="s">
        <v>23</v>
      </c>
      <c r="F185" s="1" t="s">
        <v>11</v>
      </c>
      <c r="G185" s="1" t="s">
        <v>215</v>
      </c>
      <c r="H185" s="1" t="s">
        <v>216</v>
      </c>
      <c r="I185" s="4">
        <v>286.33999999999997</v>
      </c>
      <c r="J185" s="5">
        <v>3</v>
      </c>
      <c r="K185" s="4">
        <v>-64.430000000000007</v>
      </c>
    </row>
    <row r="186" spans="1:11" ht="12.5" x14ac:dyDescent="0.25">
      <c r="A186" s="2">
        <v>41709</v>
      </c>
      <c r="B186" s="5">
        <f>YEAR(Table1[[#This Row],[Order Date]])</f>
        <v>2014</v>
      </c>
      <c r="C186" s="5">
        <f t="shared" si="2"/>
        <v>3</v>
      </c>
      <c r="D186" s="1" t="s">
        <v>137</v>
      </c>
      <c r="E186" s="1" t="s">
        <v>161</v>
      </c>
      <c r="F186" s="1" t="s">
        <v>39</v>
      </c>
      <c r="G186" s="1" t="s">
        <v>40</v>
      </c>
      <c r="H186" s="1" t="s">
        <v>312</v>
      </c>
      <c r="I186" s="4">
        <v>783.96</v>
      </c>
      <c r="J186" s="5">
        <v>4</v>
      </c>
      <c r="K186" s="4">
        <v>219.51</v>
      </c>
    </row>
    <row r="187" spans="1:11" ht="12.5" x14ac:dyDescent="0.25">
      <c r="A187" s="2">
        <v>41709</v>
      </c>
      <c r="B187" s="5">
        <f>YEAR(Table1[[#This Row],[Order Date]])</f>
        <v>2014</v>
      </c>
      <c r="C187" s="5">
        <f t="shared" si="2"/>
        <v>3</v>
      </c>
      <c r="D187" s="1" t="s">
        <v>137</v>
      </c>
      <c r="E187" s="1" t="s">
        <v>161</v>
      </c>
      <c r="F187" s="1" t="s">
        <v>11</v>
      </c>
      <c r="G187" s="1" t="s">
        <v>20</v>
      </c>
      <c r="H187" s="1" t="s">
        <v>176</v>
      </c>
      <c r="I187" s="4">
        <v>48.9</v>
      </c>
      <c r="J187" s="5">
        <v>2</v>
      </c>
      <c r="K187" s="4">
        <v>18.34</v>
      </c>
    </row>
    <row r="188" spans="1:11" ht="12.5" x14ac:dyDescent="0.25">
      <c r="A188" s="2">
        <v>41709</v>
      </c>
      <c r="B188" s="5">
        <f>YEAR(Table1[[#This Row],[Order Date]])</f>
        <v>2014</v>
      </c>
      <c r="C188" s="5">
        <f t="shared" si="2"/>
        <v>3</v>
      </c>
      <c r="D188" s="1" t="s">
        <v>137</v>
      </c>
      <c r="E188" s="1" t="s">
        <v>161</v>
      </c>
      <c r="F188" s="1" t="s">
        <v>11</v>
      </c>
      <c r="G188" s="1" t="s">
        <v>20</v>
      </c>
      <c r="H188" s="1" t="s">
        <v>1434</v>
      </c>
      <c r="I188" s="4">
        <v>7.86</v>
      </c>
      <c r="J188" s="5">
        <v>2</v>
      </c>
      <c r="K188" s="4">
        <v>2.85</v>
      </c>
    </row>
    <row r="189" spans="1:11" ht="12.5" x14ac:dyDescent="0.25">
      <c r="A189" s="2">
        <v>41709</v>
      </c>
      <c r="B189" s="5">
        <f>YEAR(Table1[[#This Row],[Order Date]])</f>
        <v>2014</v>
      </c>
      <c r="C189" s="5">
        <f t="shared" si="2"/>
        <v>3</v>
      </c>
      <c r="D189" s="1" t="s">
        <v>778</v>
      </c>
      <c r="E189" s="1" t="s">
        <v>668</v>
      </c>
      <c r="F189" s="1" t="s">
        <v>11</v>
      </c>
      <c r="G189" s="1" t="s">
        <v>215</v>
      </c>
      <c r="H189" s="1" t="s">
        <v>952</v>
      </c>
      <c r="I189" s="4">
        <v>11.64</v>
      </c>
      <c r="J189" s="5">
        <v>3</v>
      </c>
      <c r="K189" s="4">
        <v>3.38</v>
      </c>
    </row>
    <row r="190" spans="1:11" ht="12.5" x14ac:dyDescent="0.25">
      <c r="A190" s="2">
        <v>41709</v>
      </c>
      <c r="B190" s="5">
        <f>YEAR(Table1[[#This Row],[Order Date]])</f>
        <v>2014</v>
      </c>
      <c r="C190" s="5">
        <f t="shared" si="2"/>
        <v>3</v>
      </c>
      <c r="D190" s="1" t="s">
        <v>1311</v>
      </c>
      <c r="E190" s="1" t="s">
        <v>127</v>
      </c>
      <c r="F190" s="1" t="s">
        <v>11</v>
      </c>
      <c r="G190" s="1" t="s">
        <v>12</v>
      </c>
      <c r="H190" s="1" t="s">
        <v>1702</v>
      </c>
      <c r="I190" s="4">
        <v>3.49</v>
      </c>
      <c r="J190" s="5">
        <v>2</v>
      </c>
      <c r="K190" s="4">
        <v>1.18</v>
      </c>
    </row>
    <row r="191" spans="1:11" ht="12.5" x14ac:dyDescent="0.25">
      <c r="A191" s="2">
        <v>41709</v>
      </c>
      <c r="B191" s="5">
        <f>YEAR(Table1[[#This Row],[Order Date]])</f>
        <v>2014</v>
      </c>
      <c r="C191" s="5">
        <f t="shared" si="2"/>
        <v>3</v>
      </c>
      <c r="D191" s="1" t="s">
        <v>1311</v>
      </c>
      <c r="E191" s="1" t="s">
        <v>127</v>
      </c>
      <c r="F191" s="1" t="s">
        <v>11</v>
      </c>
      <c r="G191" s="1" t="s">
        <v>12</v>
      </c>
      <c r="H191" s="1" t="s">
        <v>1154</v>
      </c>
      <c r="I191" s="4">
        <v>143.86000000000001</v>
      </c>
      <c r="J191" s="5">
        <v>9</v>
      </c>
      <c r="K191" s="4">
        <v>48.55</v>
      </c>
    </row>
    <row r="192" spans="1:11" ht="12.5" x14ac:dyDescent="0.25">
      <c r="A192" s="2">
        <v>41709</v>
      </c>
      <c r="B192" s="5">
        <f>YEAR(Table1[[#This Row],[Order Date]])</f>
        <v>2014</v>
      </c>
      <c r="C192" s="5">
        <f t="shared" si="2"/>
        <v>3</v>
      </c>
      <c r="D192" s="1" t="s">
        <v>1698</v>
      </c>
      <c r="E192" s="1" t="s">
        <v>270</v>
      </c>
      <c r="F192" s="1" t="s">
        <v>11</v>
      </c>
      <c r="G192" s="1" t="s">
        <v>18</v>
      </c>
      <c r="H192" s="1" t="s">
        <v>193</v>
      </c>
      <c r="I192" s="4">
        <v>25.98</v>
      </c>
      <c r="J192" s="5">
        <v>2</v>
      </c>
      <c r="K192" s="4">
        <v>-1.62</v>
      </c>
    </row>
    <row r="193" spans="1:11" ht="12.5" x14ac:dyDescent="0.25">
      <c r="A193" s="2">
        <v>41709</v>
      </c>
      <c r="B193" s="5">
        <f>YEAR(Table1[[#This Row],[Order Date]])</f>
        <v>2014</v>
      </c>
      <c r="C193" s="5">
        <f t="shared" si="2"/>
        <v>3</v>
      </c>
      <c r="D193" s="1" t="s">
        <v>1698</v>
      </c>
      <c r="E193" s="1" t="s">
        <v>270</v>
      </c>
      <c r="F193" s="1" t="s">
        <v>34</v>
      </c>
      <c r="G193" s="1" t="s">
        <v>156</v>
      </c>
      <c r="H193" s="1" t="s">
        <v>1703</v>
      </c>
      <c r="I193" s="4">
        <v>945.04</v>
      </c>
      <c r="J193" s="5">
        <v>6</v>
      </c>
      <c r="K193" s="4">
        <v>-299.26</v>
      </c>
    </row>
    <row r="194" spans="1:11" ht="12.5" x14ac:dyDescent="0.25">
      <c r="A194" s="2">
        <v>41709</v>
      </c>
      <c r="B194" s="5">
        <f>YEAR(Table1[[#This Row],[Order Date]])</f>
        <v>2014</v>
      </c>
      <c r="C194" s="5">
        <f t="shared" ref="C194:C257" si="3">MONTH(A194)</f>
        <v>3</v>
      </c>
      <c r="D194" s="1" t="s">
        <v>1698</v>
      </c>
      <c r="E194" s="1" t="s">
        <v>270</v>
      </c>
      <c r="F194" s="1" t="s">
        <v>11</v>
      </c>
      <c r="G194" s="1" t="s">
        <v>20</v>
      </c>
      <c r="H194" s="1" t="s">
        <v>1505</v>
      </c>
      <c r="I194" s="4">
        <v>14.3</v>
      </c>
      <c r="J194" s="5">
        <v>7</v>
      </c>
      <c r="K194" s="4">
        <v>-10.49</v>
      </c>
    </row>
    <row r="195" spans="1:11" ht="12.5" x14ac:dyDescent="0.25">
      <c r="A195" s="2">
        <v>41709</v>
      </c>
      <c r="B195" s="5">
        <f>YEAR(Table1[[#This Row],[Order Date]])</f>
        <v>2014</v>
      </c>
      <c r="C195" s="5">
        <f t="shared" si="3"/>
        <v>3</v>
      </c>
      <c r="D195" s="1" t="s">
        <v>1698</v>
      </c>
      <c r="E195" s="1" t="s">
        <v>270</v>
      </c>
      <c r="F195" s="1" t="s">
        <v>34</v>
      </c>
      <c r="G195" s="1" t="s">
        <v>47</v>
      </c>
      <c r="H195" s="1" t="s">
        <v>1704</v>
      </c>
      <c r="I195" s="4">
        <v>410.35</v>
      </c>
      <c r="J195" s="5">
        <v>3</v>
      </c>
      <c r="K195" s="4">
        <v>-51.29</v>
      </c>
    </row>
    <row r="196" spans="1:11" ht="12.5" x14ac:dyDescent="0.25">
      <c r="A196" s="2">
        <v>41709</v>
      </c>
      <c r="B196" s="5">
        <f>YEAR(Table1[[#This Row],[Order Date]])</f>
        <v>2014</v>
      </c>
      <c r="C196" s="5">
        <f t="shared" si="3"/>
        <v>3</v>
      </c>
      <c r="D196" s="1" t="s">
        <v>1705</v>
      </c>
      <c r="E196" s="1" t="s">
        <v>191</v>
      </c>
      <c r="F196" s="1" t="s">
        <v>11</v>
      </c>
      <c r="G196" s="1" t="s">
        <v>20</v>
      </c>
      <c r="H196" s="1" t="s">
        <v>987</v>
      </c>
      <c r="I196" s="4">
        <v>5.76</v>
      </c>
      <c r="J196" s="5">
        <v>2</v>
      </c>
      <c r="K196" s="4">
        <v>2.82</v>
      </c>
    </row>
    <row r="197" spans="1:11" ht="12.5" x14ac:dyDescent="0.25">
      <c r="A197" s="2">
        <v>41709</v>
      </c>
      <c r="B197" s="5">
        <f>YEAR(Table1[[#This Row],[Order Date]])</f>
        <v>2014</v>
      </c>
      <c r="C197" s="5">
        <f t="shared" si="3"/>
        <v>3</v>
      </c>
      <c r="D197" s="1" t="s">
        <v>580</v>
      </c>
      <c r="E197" s="1" t="s">
        <v>1091</v>
      </c>
      <c r="F197" s="1" t="s">
        <v>39</v>
      </c>
      <c r="G197" s="1" t="s">
        <v>52</v>
      </c>
      <c r="H197" s="1" t="s">
        <v>1706</v>
      </c>
      <c r="I197" s="4">
        <v>89.97</v>
      </c>
      <c r="J197" s="5">
        <v>3</v>
      </c>
      <c r="K197" s="4">
        <v>18.89</v>
      </c>
    </row>
    <row r="198" spans="1:11" ht="12.5" x14ac:dyDescent="0.25">
      <c r="A198" s="2">
        <v>41709</v>
      </c>
      <c r="B198" s="5">
        <f>YEAR(Table1[[#This Row],[Order Date]])</f>
        <v>2014</v>
      </c>
      <c r="C198" s="5">
        <f t="shared" si="3"/>
        <v>3</v>
      </c>
      <c r="D198" s="1" t="s">
        <v>1707</v>
      </c>
      <c r="E198" s="1" t="s">
        <v>27</v>
      </c>
      <c r="F198" s="1" t="s">
        <v>11</v>
      </c>
      <c r="G198" s="1" t="s">
        <v>24</v>
      </c>
      <c r="H198" s="1" t="s">
        <v>586</v>
      </c>
      <c r="I198" s="4">
        <v>6.72</v>
      </c>
      <c r="J198" s="5">
        <v>4</v>
      </c>
      <c r="K198" s="4">
        <v>3.36</v>
      </c>
    </row>
    <row r="199" spans="1:11" ht="12.5" x14ac:dyDescent="0.25">
      <c r="A199" s="2">
        <v>41710</v>
      </c>
      <c r="B199" s="5">
        <f>YEAR(Table1[[#This Row],[Order Date]])</f>
        <v>2014</v>
      </c>
      <c r="C199" s="5">
        <f t="shared" si="3"/>
        <v>3</v>
      </c>
      <c r="D199" s="1" t="s">
        <v>1848</v>
      </c>
      <c r="E199" s="1" t="s">
        <v>919</v>
      </c>
      <c r="F199" s="1" t="s">
        <v>39</v>
      </c>
      <c r="G199" s="1" t="s">
        <v>40</v>
      </c>
      <c r="H199" s="1" t="s">
        <v>1910</v>
      </c>
      <c r="I199" s="4">
        <v>479.96</v>
      </c>
      <c r="J199" s="5">
        <v>4</v>
      </c>
      <c r="K199" s="4">
        <v>134.38999999999999</v>
      </c>
    </row>
    <row r="200" spans="1:11" ht="12.5" x14ac:dyDescent="0.25">
      <c r="A200" s="2">
        <v>41710</v>
      </c>
      <c r="B200" s="5">
        <f>YEAR(Table1[[#This Row],[Order Date]])</f>
        <v>2014</v>
      </c>
      <c r="C200" s="5">
        <f t="shared" si="3"/>
        <v>3</v>
      </c>
      <c r="D200" s="1" t="s">
        <v>1885</v>
      </c>
      <c r="E200" s="1" t="s">
        <v>200</v>
      </c>
      <c r="F200" s="1" t="s">
        <v>11</v>
      </c>
      <c r="G200" s="1" t="s">
        <v>12</v>
      </c>
      <c r="H200" s="1" t="s">
        <v>1897</v>
      </c>
      <c r="I200" s="4">
        <v>25.92</v>
      </c>
      <c r="J200" s="5">
        <v>4</v>
      </c>
      <c r="K200" s="4">
        <v>12.44</v>
      </c>
    </row>
    <row r="201" spans="1:11" ht="12.5" x14ac:dyDescent="0.25">
      <c r="A201" s="2">
        <v>41730</v>
      </c>
      <c r="B201" s="5">
        <f>YEAR(Table1[[#This Row],[Order Date]])</f>
        <v>2014</v>
      </c>
      <c r="C201" s="5">
        <f t="shared" si="3"/>
        <v>4</v>
      </c>
      <c r="D201" s="1" t="s">
        <v>14</v>
      </c>
      <c r="E201" s="1" t="s">
        <v>15</v>
      </c>
      <c r="F201" s="1" t="s">
        <v>11</v>
      </c>
      <c r="G201" s="1" t="s">
        <v>16</v>
      </c>
      <c r="H201" s="1" t="s">
        <v>17</v>
      </c>
      <c r="I201" s="4">
        <v>11.78</v>
      </c>
      <c r="J201" s="5">
        <v>3</v>
      </c>
      <c r="K201" s="4">
        <v>4.2699999999999996</v>
      </c>
    </row>
    <row r="202" spans="1:11" ht="12.5" x14ac:dyDescent="0.25">
      <c r="A202" s="2">
        <v>41730</v>
      </c>
      <c r="B202" s="5">
        <f>YEAR(Table1[[#This Row],[Order Date]])</f>
        <v>2014</v>
      </c>
      <c r="C202" s="5">
        <f t="shared" si="3"/>
        <v>4</v>
      </c>
      <c r="D202" s="1" t="s">
        <v>14</v>
      </c>
      <c r="E202" s="1" t="s">
        <v>15</v>
      </c>
      <c r="F202" s="1" t="s">
        <v>11</v>
      </c>
      <c r="G202" s="1" t="s">
        <v>18</v>
      </c>
      <c r="H202" s="1" t="s">
        <v>19</v>
      </c>
      <c r="I202" s="4">
        <v>272.74</v>
      </c>
      <c r="J202" s="5">
        <v>3</v>
      </c>
      <c r="K202" s="4">
        <v>-64.77</v>
      </c>
    </row>
    <row r="203" spans="1:11" ht="12.5" x14ac:dyDescent="0.25">
      <c r="A203" s="2">
        <v>41730</v>
      </c>
      <c r="B203" s="5">
        <f>YEAR(Table1[[#This Row],[Order Date]])</f>
        <v>2014</v>
      </c>
      <c r="C203" s="5">
        <f t="shared" si="3"/>
        <v>4</v>
      </c>
      <c r="D203" s="1" t="s">
        <v>14</v>
      </c>
      <c r="E203" s="1" t="s">
        <v>15</v>
      </c>
      <c r="F203" s="1" t="s">
        <v>11</v>
      </c>
      <c r="G203" s="1" t="s">
        <v>20</v>
      </c>
      <c r="H203" s="1" t="s">
        <v>21</v>
      </c>
      <c r="I203" s="4">
        <v>3.54</v>
      </c>
      <c r="J203" s="5">
        <v>2</v>
      </c>
      <c r="K203" s="4">
        <v>-5.49</v>
      </c>
    </row>
    <row r="204" spans="1:11" ht="12.5" x14ac:dyDescent="0.25">
      <c r="A204" s="2">
        <v>41731</v>
      </c>
      <c r="B204" s="5">
        <f>YEAR(Table1[[#This Row],[Order Date]])</f>
        <v>2014</v>
      </c>
      <c r="C204" s="5">
        <f t="shared" si="3"/>
        <v>4</v>
      </c>
      <c r="D204" s="1" t="s">
        <v>181</v>
      </c>
      <c r="E204" s="1" t="s">
        <v>27</v>
      </c>
      <c r="F204" s="1" t="s">
        <v>11</v>
      </c>
      <c r="G204" s="1" t="s">
        <v>20</v>
      </c>
      <c r="H204" s="1" t="s">
        <v>182</v>
      </c>
      <c r="I204" s="4">
        <v>82.9</v>
      </c>
      <c r="J204" s="5">
        <v>3</v>
      </c>
      <c r="K204" s="4">
        <v>29.01</v>
      </c>
    </row>
    <row r="205" spans="1:11" ht="12.5" x14ac:dyDescent="0.25">
      <c r="A205" s="2">
        <v>41731</v>
      </c>
      <c r="B205" s="5">
        <f>YEAR(Table1[[#This Row],[Order Date]])</f>
        <v>2014</v>
      </c>
      <c r="C205" s="5">
        <f t="shared" si="3"/>
        <v>4</v>
      </c>
      <c r="D205" s="1" t="s">
        <v>181</v>
      </c>
      <c r="E205" s="1" t="s">
        <v>27</v>
      </c>
      <c r="F205" s="1" t="s">
        <v>11</v>
      </c>
      <c r="G205" s="1" t="s">
        <v>12</v>
      </c>
      <c r="H205" s="1" t="s">
        <v>183</v>
      </c>
      <c r="I205" s="4">
        <v>34.24</v>
      </c>
      <c r="J205" s="5">
        <v>4</v>
      </c>
      <c r="K205" s="4">
        <v>16.09</v>
      </c>
    </row>
    <row r="206" spans="1:11" ht="12.5" x14ac:dyDescent="0.25">
      <c r="A206" s="2">
        <v>41731</v>
      </c>
      <c r="B206" s="5">
        <f>YEAR(Table1[[#This Row],[Order Date]])</f>
        <v>2014</v>
      </c>
      <c r="C206" s="5">
        <f t="shared" si="3"/>
        <v>4</v>
      </c>
      <c r="D206" s="1" t="s">
        <v>184</v>
      </c>
      <c r="E206" s="1" t="s">
        <v>27</v>
      </c>
      <c r="F206" s="1" t="s">
        <v>11</v>
      </c>
      <c r="G206" s="1" t="s">
        <v>20</v>
      </c>
      <c r="H206" s="1" t="s">
        <v>102</v>
      </c>
      <c r="I206" s="4">
        <v>17.25</v>
      </c>
      <c r="J206" s="5">
        <v>2</v>
      </c>
      <c r="K206" s="4">
        <v>6.04</v>
      </c>
    </row>
    <row r="207" spans="1:11" ht="12.5" x14ac:dyDescent="0.25">
      <c r="A207" s="2">
        <v>41732</v>
      </c>
      <c r="B207" s="5">
        <f>YEAR(Table1[[#This Row],[Order Date]])</f>
        <v>2014</v>
      </c>
      <c r="C207" s="5">
        <f t="shared" si="3"/>
        <v>4</v>
      </c>
      <c r="D207" s="1" t="s">
        <v>281</v>
      </c>
      <c r="E207" s="1" t="s">
        <v>71</v>
      </c>
      <c r="F207" s="1" t="s">
        <v>11</v>
      </c>
      <c r="G207" s="1" t="s">
        <v>18</v>
      </c>
      <c r="H207" s="1" t="s">
        <v>282</v>
      </c>
      <c r="I207" s="4">
        <v>354.9</v>
      </c>
      <c r="J207" s="5">
        <v>5</v>
      </c>
      <c r="K207" s="4">
        <v>17.75</v>
      </c>
    </row>
    <row r="208" spans="1:11" ht="12.5" x14ac:dyDescent="0.25">
      <c r="A208" s="2">
        <v>41732</v>
      </c>
      <c r="B208" s="5">
        <f>YEAR(Table1[[#This Row],[Order Date]])</f>
        <v>2014</v>
      </c>
      <c r="C208" s="5">
        <f t="shared" si="3"/>
        <v>4</v>
      </c>
      <c r="D208" s="1" t="s">
        <v>207</v>
      </c>
      <c r="E208" s="1" t="s">
        <v>131</v>
      </c>
      <c r="F208" s="1" t="s">
        <v>11</v>
      </c>
      <c r="G208" s="1" t="s">
        <v>24</v>
      </c>
      <c r="H208" s="1" t="s">
        <v>283</v>
      </c>
      <c r="I208" s="4">
        <v>15.55</v>
      </c>
      <c r="J208" s="5">
        <v>3</v>
      </c>
      <c r="K208" s="4">
        <v>2.33</v>
      </c>
    </row>
    <row r="209" spans="1:11" ht="12.5" x14ac:dyDescent="0.25">
      <c r="A209" s="2">
        <v>41733</v>
      </c>
      <c r="B209" s="5">
        <f>YEAR(Table1[[#This Row],[Order Date]])</f>
        <v>2014</v>
      </c>
      <c r="C209" s="5">
        <f t="shared" si="3"/>
        <v>4</v>
      </c>
      <c r="D209" s="1" t="s">
        <v>487</v>
      </c>
      <c r="E209" s="1" t="s">
        <v>27</v>
      </c>
      <c r="F209" s="1" t="s">
        <v>11</v>
      </c>
      <c r="G209" s="1" t="s">
        <v>16</v>
      </c>
      <c r="H209" s="1" t="s">
        <v>488</v>
      </c>
      <c r="I209" s="4">
        <v>18.899999999999999</v>
      </c>
      <c r="J209" s="5">
        <v>6</v>
      </c>
      <c r="K209" s="4">
        <v>9.07</v>
      </c>
    </row>
    <row r="210" spans="1:11" ht="12.5" x14ac:dyDescent="0.25">
      <c r="A210" s="2">
        <v>41733</v>
      </c>
      <c r="B210" s="5">
        <f>YEAR(Table1[[#This Row],[Order Date]])</f>
        <v>2014</v>
      </c>
      <c r="C210" s="5">
        <f t="shared" si="3"/>
        <v>4</v>
      </c>
      <c r="D210" s="1" t="s">
        <v>415</v>
      </c>
      <c r="E210" s="1" t="s">
        <v>117</v>
      </c>
      <c r="F210" s="1" t="s">
        <v>34</v>
      </c>
      <c r="G210" s="1" t="s">
        <v>47</v>
      </c>
      <c r="H210" s="1" t="s">
        <v>489</v>
      </c>
      <c r="I210" s="4">
        <v>5.47</v>
      </c>
      <c r="J210" s="5">
        <v>1</v>
      </c>
      <c r="K210" s="4">
        <v>2.35</v>
      </c>
    </row>
    <row r="211" spans="1:11" ht="12.5" x14ac:dyDescent="0.25">
      <c r="A211" s="2">
        <v>41733</v>
      </c>
      <c r="B211" s="5">
        <f>YEAR(Table1[[#This Row],[Order Date]])</f>
        <v>2014</v>
      </c>
      <c r="C211" s="5">
        <f t="shared" si="3"/>
        <v>4</v>
      </c>
      <c r="D211" s="1" t="s">
        <v>415</v>
      </c>
      <c r="E211" s="1" t="s">
        <v>117</v>
      </c>
      <c r="F211" s="1" t="s">
        <v>11</v>
      </c>
      <c r="G211" s="1" t="s">
        <v>24</v>
      </c>
      <c r="H211" s="1" t="s">
        <v>490</v>
      </c>
      <c r="I211" s="4">
        <v>79.36</v>
      </c>
      <c r="J211" s="5">
        <v>4</v>
      </c>
      <c r="K211" s="4">
        <v>23.81</v>
      </c>
    </row>
    <row r="212" spans="1:11" ht="12.5" x14ac:dyDescent="0.25">
      <c r="A212" s="2">
        <v>41733</v>
      </c>
      <c r="B212" s="5">
        <f>YEAR(Table1[[#This Row],[Order Date]])</f>
        <v>2014</v>
      </c>
      <c r="C212" s="5">
        <f t="shared" si="3"/>
        <v>4</v>
      </c>
      <c r="D212" s="1" t="s">
        <v>491</v>
      </c>
      <c r="E212" s="1" t="s">
        <v>27</v>
      </c>
      <c r="F212" s="1" t="s">
        <v>11</v>
      </c>
      <c r="G212" s="1" t="s">
        <v>20</v>
      </c>
      <c r="H212" s="1" t="s">
        <v>492</v>
      </c>
      <c r="I212" s="4">
        <v>7.18</v>
      </c>
      <c r="J212" s="5">
        <v>2</v>
      </c>
      <c r="K212" s="4">
        <v>2.25</v>
      </c>
    </row>
    <row r="213" spans="1:11" ht="12.5" x14ac:dyDescent="0.25">
      <c r="A213" s="2">
        <v>41733</v>
      </c>
      <c r="B213" s="5">
        <f>YEAR(Table1[[#This Row],[Order Date]])</f>
        <v>2014</v>
      </c>
      <c r="C213" s="5">
        <f t="shared" si="3"/>
        <v>4</v>
      </c>
      <c r="D213" s="1" t="s">
        <v>493</v>
      </c>
      <c r="E213" s="1" t="s">
        <v>63</v>
      </c>
      <c r="F213" s="1" t="s">
        <v>11</v>
      </c>
      <c r="G213" s="1" t="s">
        <v>18</v>
      </c>
      <c r="H213" s="1" t="s">
        <v>494</v>
      </c>
      <c r="I213" s="4">
        <v>232.55</v>
      </c>
      <c r="J213" s="5">
        <v>5</v>
      </c>
      <c r="K213" s="4">
        <v>9.3000000000000007</v>
      </c>
    </row>
    <row r="214" spans="1:11" ht="12.5" x14ac:dyDescent="0.25">
      <c r="A214" s="2">
        <v>41733</v>
      </c>
      <c r="B214" s="5">
        <f>YEAR(Table1[[#This Row],[Order Date]])</f>
        <v>2014</v>
      </c>
      <c r="C214" s="5">
        <f t="shared" si="3"/>
        <v>4</v>
      </c>
      <c r="D214" s="1" t="s">
        <v>493</v>
      </c>
      <c r="E214" s="1" t="s">
        <v>63</v>
      </c>
      <c r="F214" s="1" t="s">
        <v>39</v>
      </c>
      <c r="G214" s="1" t="s">
        <v>52</v>
      </c>
      <c r="H214" s="1" t="s">
        <v>495</v>
      </c>
      <c r="I214" s="4">
        <v>99.98</v>
      </c>
      <c r="J214" s="5">
        <v>2</v>
      </c>
      <c r="K214" s="4">
        <v>42.99</v>
      </c>
    </row>
    <row r="215" spans="1:11" ht="12.5" x14ac:dyDescent="0.25">
      <c r="A215" s="2">
        <v>41733</v>
      </c>
      <c r="B215" s="5">
        <f>YEAR(Table1[[#This Row],[Order Date]])</f>
        <v>2014</v>
      </c>
      <c r="C215" s="5">
        <f t="shared" si="3"/>
        <v>4</v>
      </c>
      <c r="D215" s="1" t="s">
        <v>493</v>
      </c>
      <c r="E215" s="1" t="s">
        <v>63</v>
      </c>
      <c r="F215" s="1" t="s">
        <v>11</v>
      </c>
      <c r="G215" s="1" t="s">
        <v>12</v>
      </c>
      <c r="H215" s="1" t="s">
        <v>496</v>
      </c>
      <c r="I215" s="4">
        <v>19.440000000000001</v>
      </c>
      <c r="J215" s="5">
        <v>3</v>
      </c>
      <c r="K215" s="4">
        <v>9.33</v>
      </c>
    </row>
    <row r="216" spans="1:11" ht="12.5" x14ac:dyDescent="0.25">
      <c r="A216" s="2">
        <v>41733</v>
      </c>
      <c r="B216" s="5">
        <f>YEAR(Table1[[#This Row],[Order Date]])</f>
        <v>2014</v>
      </c>
      <c r="C216" s="5">
        <f t="shared" si="3"/>
        <v>4</v>
      </c>
      <c r="D216" s="1" t="s">
        <v>493</v>
      </c>
      <c r="E216" s="1" t="s">
        <v>63</v>
      </c>
      <c r="F216" s="1" t="s">
        <v>11</v>
      </c>
      <c r="G216" s="1" t="s">
        <v>12</v>
      </c>
      <c r="H216" s="1" t="s">
        <v>356</v>
      </c>
      <c r="I216" s="4">
        <v>12.96</v>
      </c>
      <c r="J216" s="5">
        <v>2</v>
      </c>
      <c r="K216" s="4">
        <v>6.35</v>
      </c>
    </row>
    <row r="217" spans="1:11" ht="12.5" x14ac:dyDescent="0.25">
      <c r="A217" s="2">
        <v>41734</v>
      </c>
      <c r="B217" s="5">
        <f>YEAR(Table1[[#This Row],[Order Date]])</f>
        <v>2014</v>
      </c>
      <c r="C217" s="5">
        <f t="shared" si="3"/>
        <v>4</v>
      </c>
      <c r="D217" s="1" t="s">
        <v>665</v>
      </c>
      <c r="E217" s="1" t="s">
        <v>117</v>
      </c>
      <c r="F217" s="1" t="s">
        <v>11</v>
      </c>
      <c r="G217" s="1" t="s">
        <v>20</v>
      </c>
      <c r="H217" s="1" t="s">
        <v>666</v>
      </c>
      <c r="I217" s="4">
        <v>46.8</v>
      </c>
      <c r="J217" s="5">
        <v>4</v>
      </c>
      <c r="K217" s="4">
        <v>21.06</v>
      </c>
    </row>
    <row r="218" spans="1:11" ht="12.5" x14ac:dyDescent="0.25">
      <c r="A218" s="2">
        <v>41734</v>
      </c>
      <c r="B218" s="5">
        <f>YEAR(Table1[[#This Row],[Order Date]])</f>
        <v>2014</v>
      </c>
      <c r="C218" s="5">
        <f t="shared" si="3"/>
        <v>4</v>
      </c>
      <c r="D218" s="1" t="s">
        <v>667</v>
      </c>
      <c r="E218" s="1" t="s">
        <v>668</v>
      </c>
      <c r="F218" s="1" t="s">
        <v>34</v>
      </c>
      <c r="G218" s="1" t="s">
        <v>47</v>
      </c>
      <c r="H218" s="1" t="s">
        <v>397</v>
      </c>
      <c r="I218" s="4">
        <v>27.46</v>
      </c>
      <c r="J218" s="5">
        <v>2</v>
      </c>
      <c r="K218" s="4">
        <v>9.89</v>
      </c>
    </row>
    <row r="219" spans="1:11" ht="12.5" x14ac:dyDescent="0.25">
      <c r="A219" s="2">
        <v>41734</v>
      </c>
      <c r="B219" s="5">
        <f>YEAR(Table1[[#This Row],[Order Date]])</f>
        <v>2014</v>
      </c>
      <c r="C219" s="5">
        <f t="shared" si="3"/>
        <v>4</v>
      </c>
      <c r="D219" s="1" t="s">
        <v>457</v>
      </c>
      <c r="E219" s="1" t="s">
        <v>10</v>
      </c>
      <c r="F219" s="1" t="s">
        <v>11</v>
      </c>
      <c r="G219" s="1" t="s">
        <v>24</v>
      </c>
      <c r="H219" s="1" t="s">
        <v>525</v>
      </c>
      <c r="I219" s="4">
        <v>37.840000000000003</v>
      </c>
      <c r="J219" s="5">
        <v>2</v>
      </c>
      <c r="K219" s="4">
        <v>2.84</v>
      </c>
    </row>
    <row r="220" spans="1:11" ht="12.5" x14ac:dyDescent="0.25">
      <c r="A220" s="2">
        <v>41734</v>
      </c>
      <c r="B220" s="5">
        <f>YEAR(Table1[[#This Row],[Order Date]])</f>
        <v>2014</v>
      </c>
      <c r="C220" s="5">
        <f t="shared" si="3"/>
        <v>4</v>
      </c>
      <c r="D220" s="1" t="s">
        <v>457</v>
      </c>
      <c r="E220" s="1" t="s">
        <v>10</v>
      </c>
      <c r="F220" s="1" t="s">
        <v>11</v>
      </c>
      <c r="G220" s="1" t="s">
        <v>43</v>
      </c>
      <c r="H220" s="1" t="s">
        <v>669</v>
      </c>
      <c r="I220" s="4">
        <v>5.47</v>
      </c>
      <c r="J220" s="5">
        <v>6</v>
      </c>
      <c r="K220" s="4">
        <v>1.85</v>
      </c>
    </row>
    <row r="221" spans="1:11" ht="12.5" x14ac:dyDescent="0.25">
      <c r="A221" s="2">
        <v>41734</v>
      </c>
      <c r="B221" s="5">
        <f>YEAR(Table1[[#This Row],[Order Date]])</f>
        <v>2014</v>
      </c>
      <c r="C221" s="5">
        <f t="shared" si="3"/>
        <v>4</v>
      </c>
      <c r="D221" s="1" t="s">
        <v>670</v>
      </c>
      <c r="E221" s="1" t="s">
        <v>178</v>
      </c>
      <c r="F221" s="1" t="s">
        <v>34</v>
      </c>
      <c r="G221" s="1" t="s">
        <v>47</v>
      </c>
      <c r="H221" s="1" t="s">
        <v>671</v>
      </c>
      <c r="I221" s="4">
        <v>12.18</v>
      </c>
      <c r="J221" s="5">
        <v>7</v>
      </c>
      <c r="K221" s="4">
        <v>3.9</v>
      </c>
    </row>
    <row r="222" spans="1:11" ht="12.5" x14ac:dyDescent="0.25">
      <c r="A222" s="2">
        <v>41734</v>
      </c>
      <c r="B222" s="5">
        <f>YEAR(Table1[[#This Row],[Order Date]])</f>
        <v>2014</v>
      </c>
      <c r="C222" s="5">
        <f t="shared" si="3"/>
        <v>4</v>
      </c>
      <c r="D222" s="1" t="s">
        <v>670</v>
      </c>
      <c r="E222" s="1" t="s">
        <v>178</v>
      </c>
      <c r="F222" s="1" t="s">
        <v>11</v>
      </c>
      <c r="G222" s="1" t="s">
        <v>97</v>
      </c>
      <c r="H222" s="1" t="s">
        <v>672</v>
      </c>
      <c r="I222" s="4">
        <v>57.68</v>
      </c>
      <c r="J222" s="5">
        <v>4</v>
      </c>
      <c r="K222" s="4">
        <v>19.03</v>
      </c>
    </row>
    <row r="223" spans="1:11" ht="12.5" x14ac:dyDescent="0.25">
      <c r="A223" s="2">
        <v>41735</v>
      </c>
      <c r="B223" s="5">
        <f>YEAR(Table1[[#This Row],[Order Date]])</f>
        <v>2014</v>
      </c>
      <c r="C223" s="5">
        <f t="shared" si="3"/>
        <v>4</v>
      </c>
      <c r="D223" s="1" t="s">
        <v>453</v>
      </c>
      <c r="E223" s="1" t="s">
        <v>79</v>
      </c>
      <c r="F223" s="1" t="s">
        <v>11</v>
      </c>
      <c r="G223" s="1" t="s">
        <v>12</v>
      </c>
      <c r="H223" s="1" t="s">
        <v>680</v>
      </c>
      <c r="I223" s="4">
        <v>16.22</v>
      </c>
      <c r="J223" s="5">
        <v>2</v>
      </c>
      <c r="K223" s="4">
        <v>5.88</v>
      </c>
    </row>
    <row r="224" spans="1:11" ht="12.5" x14ac:dyDescent="0.25">
      <c r="A224" s="2">
        <v>41735</v>
      </c>
      <c r="B224" s="5">
        <f>YEAR(Table1[[#This Row],[Order Date]])</f>
        <v>2014</v>
      </c>
      <c r="C224" s="5">
        <f t="shared" si="3"/>
        <v>4</v>
      </c>
      <c r="D224" s="1" t="s">
        <v>846</v>
      </c>
      <c r="E224" s="1" t="s">
        <v>161</v>
      </c>
      <c r="F224" s="1" t="s">
        <v>34</v>
      </c>
      <c r="G224" s="1" t="s">
        <v>47</v>
      </c>
      <c r="H224" s="1" t="s">
        <v>847</v>
      </c>
      <c r="I224" s="4">
        <v>56.96</v>
      </c>
      <c r="J224" s="5">
        <v>2</v>
      </c>
      <c r="K224" s="4">
        <v>21.08</v>
      </c>
    </row>
    <row r="225" spans="1:11" ht="12.5" x14ac:dyDescent="0.25">
      <c r="A225" s="2">
        <v>41735</v>
      </c>
      <c r="B225" s="5">
        <f>YEAR(Table1[[#This Row],[Order Date]])</f>
        <v>2014</v>
      </c>
      <c r="C225" s="5">
        <f t="shared" si="3"/>
        <v>4</v>
      </c>
      <c r="D225" s="1" t="s">
        <v>846</v>
      </c>
      <c r="E225" s="1" t="s">
        <v>161</v>
      </c>
      <c r="F225" s="1" t="s">
        <v>11</v>
      </c>
      <c r="G225" s="1" t="s">
        <v>97</v>
      </c>
      <c r="H225" s="1" t="s">
        <v>848</v>
      </c>
      <c r="I225" s="4">
        <v>15.56</v>
      </c>
      <c r="J225" s="5">
        <v>4</v>
      </c>
      <c r="K225" s="4">
        <v>4.05</v>
      </c>
    </row>
    <row r="226" spans="1:11" ht="12.5" x14ac:dyDescent="0.25">
      <c r="A226" s="2">
        <v>41735</v>
      </c>
      <c r="B226" s="5">
        <f>YEAR(Table1[[#This Row],[Order Date]])</f>
        <v>2014</v>
      </c>
      <c r="C226" s="5">
        <f t="shared" si="3"/>
        <v>4</v>
      </c>
      <c r="D226" s="1" t="s">
        <v>846</v>
      </c>
      <c r="E226" s="1" t="s">
        <v>161</v>
      </c>
      <c r="F226" s="1" t="s">
        <v>34</v>
      </c>
      <c r="G226" s="1" t="s">
        <v>75</v>
      </c>
      <c r="H226" s="1" t="s">
        <v>849</v>
      </c>
      <c r="I226" s="4">
        <v>353.57</v>
      </c>
      <c r="J226" s="5">
        <v>2</v>
      </c>
      <c r="K226" s="4">
        <v>-44.2</v>
      </c>
    </row>
    <row r="227" spans="1:11" ht="12.5" x14ac:dyDescent="0.25">
      <c r="A227" s="2">
        <v>41735</v>
      </c>
      <c r="B227" s="5">
        <f>YEAR(Table1[[#This Row],[Order Date]])</f>
        <v>2014</v>
      </c>
      <c r="C227" s="5">
        <f t="shared" si="3"/>
        <v>4</v>
      </c>
      <c r="D227" s="1" t="s">
        <v>846</v>
      </c>
      <c r="E227" s="1" t="s">
        <v>161</v>
      </c>
      <c r="F227" s="1" t="s">
        <v>34</v>
      </c>
      <c r="G227" s="1" t="s">
        <v>47</v>
      </c>
      <c r="H227" s="1" t="s">
        <v>613</v>
      </c>
      <c r="I227" s="4">
        <v>13.96</v>
      </c>
      <c r="J227" s="5">
        <v>2</v>
      </c>
      <c r="K227" s="4">
        <v>6.7</v>
      </c>
    </row>
    <row r="228" spans="1:11" ht="12.5" x14ac:dyDescent="0.25">
      <c r="A228" s="2">
        <v>41736</v>
      </c>
      <c r="B228" s="5">
        <f>YEAR(Table1[[#This Row],[Order Date]])</f>
        <v>2014</v>
      </c>
      <c r="C228" s="5">
        <f t="shared" si="3"/>
        <v>4</v>
      </c>
      <c r="D228" s="1" t="s">
        <v>486</v>
      </c>
      <c r="E228" s="1" t="s">
        <v>303</v>
      </c>
      <c r="F228" s="1" t="s">
        <v>11</v>
      </c>
      <c r="G228" s="1" t="s">
        <v>12</v>
      </c>
      <c r="H228" s="1" t="s">
        <v>523</v>
      </c>
      <c r="I228" s="4">
        <v>177.54</v>
      </c>
      <c r="J228" s="5">
        <v>4</v>
      </c>
      <c r="K228" s="4">
        <v>62.14</v>
      </c>
    </row>
    <row r="229" spans="1:11" ht="12.5" x14ac:dyDescent="0.25">
      <c r="A229" s="2">
        <v>41736</v>
      </c>
      <c r="B229" s="5">
        <f>YEAR(Table1[[#This Row],[Order Date]])</f>
        <v>2014</v>
      </c>
      <c r="C229" s="5">
        <f t="shared" si="3"/>
        <v>4</v>
      </c>
      <c r="D229" s="1" t="s">
        <v>486</v>
      </c>
      <c r="E229" s="1" t="s">
        <v>303</v>
      </c>
      <c r="F229" s="1" t="s">
        <v>11</v>
      </c>
      <c r="G229" s="1" t="s">
        <v>97</v>
      </c>
      <c r="H229" s="1" t="s">
        <v>98</v>
      </c>
      <c r="I229" s="4">
        <v>32.43</v>
      </c>
      <c r="J229" s="5">
        <v>2</v>
      </c>
      <c r="K229" s="4">
        <v>3.24</v>
      </c>
    </row>
    <row r="230" spans="1:11" ht="12.5" x14ac:dyDescent="0.25">
      <c r="A230" s="2">
        <v>41736</v>
      </c>
      <c r="B230" s="5">
        <f>YEAR(Table1[[#This Row],[Order Date]])</f>
        <v>2014</v>
      </c>
      <c r="C230" s="5">
        <f t="shared" si="3"/>
        <v>4</v>
      </c>
      <c r="D230" s="1" t="s">
        <v>990</v>
      </c>
      <c r="E230" s="1" t="s">
        <v>55</v>
      </c>
      <c r="F230" s="1" t="s">
        <v>11</v>
      </c>
      <c r="G230" s="1" t="s">
        <v>12</v>
      </c>
      <c r="H230" s="1" t="s">
        <v>991</v>
      </c>
      <c r="I230" s="4">
        <v>21.84</v>
      </c>
      <c r="J230" s="5">
        <v>3</v>
      </c>
      <c r="K230" s="4">
        <v>10.92</v>
      </c>
    </row>
    <row r="231" spans="1:11" ht="12.5" x14ac:dyDescent="0.25">
      <c r="A231" s="2">
        <v>41736</v>
      </c>
      <c r="B231" s="5">
        <f>YEAR(Table1[[#This Row],[Order Date]])</f>
        <v>2014</v>
      </c>
      <c r="C231" s="5">
        <f t="shared" si="3"/>
        <v>4</v>
      </c>
      <c r="D231" s="1" t="s">
        <v>990</v>
      </c>
      <c r="E231" s="1" t="s">
        <v>55</v>
      </c>
      <c r="F231" s="1" t="s">
        <v>11</v>
      </c>
      <c r="G231" s="1" t="s">
        <v>20</v>
      </c>
      <c r="H231" s="1" t="s">
        <v>477</v>
      </c>
      <c r="I231" s="4">
        <v>15.6</v>
      </c>
      <c r="J231" s="5">
        <v>5</v>
      </c>
      <c r="K231" s="4">
        <v>7.64</v>
      </c>
    </row>
    <row r="232" spans="1:11" ht="12.5" x14ac:dyDescent="0.25">
      <c r="A232" s="2">
        <v>41737</v>
      </c>
      <c r="B232" s="5">
        <f>YEAR(Table1[[#This Row],[Order Date]])</f>
        <v>2014</v>
      </c>
      <c r="C232" s="5">
        <f t="shared" si="3"/>
        <v>4</v>
      </c>
      <c r="D232" s="1" t="s">
        <v>1157</v>
      </c>
      <c r="E232" s="1" t="s">
        <v>322</v>
      </c>
      <c r="F232" s="1" t="s">
        <v>11</v>
      </c>
      <c r="G232" s="1" t="s">
        <v>97</v>
      </c>
      <c r="H232" s="1" t="s">
        <v>1158</v>
      </c>
      <c r="I232" s="4">
        <v>1089.75</v>
      </c>
      <c r="J232" s="5">
        <v>3</v>
      </c>
      <c r="K232" s="4">
        <v>305.13</v>
      </c>
    </row>
    <row r="233" spans="1:11" ht="12.5" x14ac:dyDescent="0.25">
      <c r="A233" s="2">
        <v>41737</v>
      </c>
      <c r="B233" s="5">
        <f>YEAR(Table1[[#This Row],[Order Date]])</f>
        <v>2014</v>
      </c>
      <c r="C233" s="5">
        <f t="shared" si="3"/>
        <v>4</v>
      </c>
      <c r="D233" s="1" t="s">
        <v>1157</v>
      </c>
      <c r="E233" s="1" t="s">
        <v>322</v>
      </c>
      <c r="F233" s="1" t="s">
        <v>11</v>
      </c>
      <c r="G233" s="1" t="s">
        <v>12</v>
      </c>
      <c r="H233" s="1" t="s">
        <v>1159</v>
      </c>
      <c r="I233" s="4">
        <v>447.84</v>
      </c>
      <c r="J233" s="5">
        <v>8</v>
      </c>
      <c r="K233" s="4">
        <v>219.44</v>
      </c>
    </row>
    <row r="234" spans="1:11" ht="12.5" x14ac:dyDescent="0.25">
      <c r="A234" s="2">
        <v>41737</v>
      </c>
      <c r="B234" s="5">
        <f>YEAR(Table1[[#This Row],[Order Date]])</f>
        <v>2014</v>
      </c>
      <c r="C234" s="5">
        <f t="shared" si="3"/>
        <v>4</v>
      </c>
      <c r="D234" s="1" t="s">
        <v>1157</v>
      </c>
      <c r="E234" s="1" t="s">
        <v>322</v>
      </c>
      <c r="F234" s="1" t="s">
        <v>11</v>
      </c>
      <c r="G234" s="1" t="s">
        <v>24</v>
      </c>
      <c r="H234" s="1" t="s">
        <v>1160</v>
      </c>
      <c r="I234" s="4">
        <v>16.399999999999999</v>
      </c>
      <c r="J234" s="5">
        <v>5</v>
      </c>
      <c r="K234" s="4">
        <v>4.26</v>
      </c>
    </row>
    <row r="235" spans="1:11" ht="12.5" x14ac:dyDescent="0.25">
      <c r="A235" s="2">
        <v>41737</v>
      </c>
      <c r="B235" s="5">
        <f>YEAR(Table1[[#This Row],[Order Date]])</f>
        <v>2014</v>
      </c>
      <c r="C235" s="5">
        <f t="shared" si="3"/>
        <v>4</v>
      </c>
      <c r="D235" s="1" t="s">
        <v>1157</v>
      </c>
      <c r="E235" s="1" t="s">
        <v>322</v>
      </c>
      <c r="F235" s="1" t="s">
        <v>39</v>
      </c>
      <c r="G235" s="1" t="s">
        <v>40</v>
      </c>
      <c r="H235" s="1" t="s">
        <v>1161</v>
      </c>
      <c r="I235" s="4">
        <v>399.96</v>
      </c>
      <c r="J235" s="5">
        <v>5</v>
      </c>
      <c r="K235" s="4">
        <v>35</v>
      </c>
    </row>
    <row r="236" spans="1:11" ht="12.5" x14ac:dyDescent="0.25">
      <c r="A236" s="2">
        <v>41737</v>
      </c>
      <c r="B236" s="5">
        <f>YEAR(Table1[[#This Row],[Order Date]])</f>
        <v>2014</v>
      </c>
      <c r="C236" s="5">
        <f t="shared" si="3"/>
        <v>4</v>
      </c>
      <c r="D236" s="1" t="s">
        <v>1157</v>
      </c>
      <c r="E236" s="1" t="s">
        <v>322</v>
      </c>
      <c r="F236" s="1" t="s">
        <v>11</v>
      </c>
      <c r="G236" s="1" t="s">
        <v>18</v>
      </c>
      <c r="H236" s="1" t="s">
        <v>1162</v>
      </c>
      <c r="I236" s="4">
        <v>158.9</v>
      </c>
      <c r="J236" s="5">
        <v>5</v>
      </c>
      <c r="K236" s="4">
        <v>7.95</v>
      </c>
    </row>
    <row r="237" spans="1:11" ht="12.5" x14ac:dyDescent="0.25">
      <c r="A237" s="2">
        <v>41737</v>
      </c>
      <c r="B237" s="5">
        <f>YEAR(Table1[[#This Row],[Order Date]])</f>
        <v>2014</v>
      </c>
      <c r="C237" s="5">
        <f t="shared" si="3"/>
        <v>4</v>
      </c>
      <c r="D237" s="1" t="s">
        <v>1157</v>
      </c>
      <c r="E237" s="1" t="s">
        <v>322</v>
      </c>
      <c r="F237" s="1" t="s">
        <v>11</v>
      </c>
      <c r="G237" s="1" t="s">
        <v>20</v>
      </c>
      <c r="H237" s="1" t="s">
        <v>510</v>
      </c>
      <c r="I237" s="4">
        <v>13.18</v>
      </c>
      <c r="J237" s="5">
        <v>1</v>
      </c>
      <c r="K237" s="4">
        <v>4.78</v>
      </c>
    </row>
    <row r="238" spans="1:11" ht="12.5" x14ac:dyDescent="0.25">
      <c r="A238" s="2">
        <v>41737</v>
      </c>
      <c r="B238" s="5">
        <f>YEAR(Table1[[#This Row],[Order Date]])</f>
        <v>2014</v>
      </c>
      <c r="C238" s="5">
        <f t="shared" si="3"/>
        <v>4</v>
      </c>
      <c r="D238" s="1" t="s">
        <v>212</v>
      </c>
      <c r="E238" s="1" t="s">
        <v>1163</v>
      </c>
      <c r="F238" s="1" t="s">
        <v>11</v>
      </c>
      <c r="G238" s="1" t="s">
        <v>97</v>
      </c>
      <c r="H238" s="1" t="s">
        <v>1164</v>
      </c>
      <c r="I238" s="4">
        <v>101.96</v>
      </c>
      <c r="J238" s="5">
        <v>2</v>
      </c>
      <c r="K238" s="4">
        <v>27.53</v>
      </c>
    </row>
    <row r="239" spans="1:11" ht="12.5" x14ac:dyDescent="0.25">
      <c r="A239" s="2">
        <v>41737</v>
      </c>
      <c r="B239" s="5">
        <f>YEAR(Table1[[#This Row],[Order Date]])</f>
        <v>2014</v>
      </c>
      <c r="C239" s="5">
        <f t="shared" si="3"/>
        <v>4</v>
      </c>
      <c r="D239" s="1" t="s">
        <v>212</v>
      </c>
      <c r="E239" s="1" t="s">
        <v>1163</v>
      </c>
      <c r="F239" s="1" t="s">
        <v>11</v>
      </c>
      <c r="G239" s="1" t="s">
        <v>12</v>
      </c>
      <c r="H239" s="1" t="s">
        <v>702</v>
      </c>
      <c r="I239" s="4">
        <v>259.74</v>
      </c>
      <c r="J239" s="5">
        <v>13</v>
      </c>
      <c r="K239" s="4">
        <v>124.68</v>
      </c>
    </row>
    <row r="240" spans="1:11" ht="12.5" x14ac:dyDescent="0.25">
      <c r="A240" s="2">
        <v>41737</v>
      </c>
      <c r="B240" s="5">
        <f>YEAR(Table1[[#This Row],[Order Date]])</f>
        <v>2014</v>
      </c>
      <c r="C240" s="5">
        <f t="shared" si="3"/>
        <v>4</v>
      </c>
      <c r="D240" s="1" t="s">
        <v>212</v>
      </c>
      <c r="E240" s="1" t="s">
        <v>1163</v>
      </c>
      <c r="F240" s="1" t="s">
        <v>39</v>
      </c>
      <c r="G240" s="1" t="s">
        <v>52</v>
      </c>
      <c r="H240" s="1" t="s">
        <v>1165</v>
      </c>
      <c r="I240" s="4">
        <v>255.42</v>
      </c>
      <c r="J240" s="5">
        <v>9</v>
      </c>
      <c r="K240" s="4">
        <v>104.72</v>
      </c>
    </row>
    <row r="241" spans="1:11" ht="12.5" x14ac:dyDescent="0.25">
      <c r="A241" s="2">
        <v>41739</v>
      </c>
      <c r="B241" s="5">
        <f>YEAR(Table1[[#This Row],[Order Date]])</f>
        <v>2014</v>
      </c>
      <c r="C241" s="5">
        <f t="shared" si="3"/>
        <v>4</v>
      </c>
      <c r="D241" s="1" t="s">
        <v>1564</v>
      </c>
      <c r="E241" s="1" t="s">
        <v>27</v>
      </c>
      <c r="F241" s="1" t="s">
        <v>11</v>
      </c>
      <c r="G241" s="1" t="s">
        <v>16</v>
      </c>
      <c r="H241" s="1" t="s">
        <v>1565</v>
      </c>
      <c r="I241" s="4">
        <v>14.45</v>
      </c>
      <c r="J241" s="5">
        <v>5</v>
      </c>
      <c r="K241" s="4">
        <v>6.79</v>
      </c>
    </row>
    <row r="242" spans="1:11" ht="12.5" x14ac:dyDescent="0.25">
      <c r="A242" s="2">
        <v>41739</v>
      </c>
      <c r="B242" s="5">
        <f>YEAR(Table1[[#This Row],[Order Date]])</f>
        <v>2014</v>
      </c>
      <c r="C242" s="5">
        <f t="shared" si="3"/>
        <v>4</v>
      </c>
      <c r="D242" s="1" t="s">
        <v>1564</v>
      </c>
      <c r="E242" s="1" t="s">
        <v>27</v>
      </c>
      <c r="F242" s="1" t="s">
        <v>11</v>
      </c>
      <c r="G242" s="1" t="s">
        <v>20</v>
      </c>
      <c r="H242" s="1" t="s">
        <v>976</v>
      </c>
      <c r="I242" s="4">
        <v>95.65</v>
      </c>
      <c r="J242" s="5">
        <v>2</v>
      </c>
      <c r="K242" s="4">
        <v>31.09</v>
      </c>
    </row>
    <row r="243" spans="1:11" ht="12.5" x14ac:dyDescent="0.25">
      <c r="A243" s="2">
        <v>41739</v>
      </c>
      <c r="B243" s="5">
        <f>YEAR(Table1[[#This Row],[Order Date]])</f>
        <v>2014</v>
      </c>
      <c r="C243" s="5">
        <f t="shared" si="3"/>
        <v>4</v>
      </c>
      <c r="D243" s="1" t="s">
        <v>1566</v>
      </c>
      <c r="E243" s="1" t="s">
        <v>178</v>
      </c>
      <c r="F243" s="1" t="s">
        <v>11</v>
      </c>
      <c r="G243" s="1" t="s">
        <v>16</v>
      </c>
      <c r="H243" s="1" t="s">
        <v>1567</v>
      </c>
      <c r="I243" s="4">
        <v>29.24</v>
      </c>
      <c r="J243" s="5">
        <v>4</v>
      </c>
      <c r="K243" s="4">
        <v>13.74</v>
      </c>
    </row>
    <row r="244" spans="1:11" ht="12.5" x14ac:dyDescent="0.25">
      <c r="A244" s="2">
        <v>41739</v>
      </c>
      <c r="B244" s="5">
        <f>YEAR(Table1[[#This Row],[Order Date]])</f>
        <v>2014</v>
      </c>
      <c r="C244" s="5">
        <f t="shared" si="3"/>
        <v>4</v>
      </c>
      <c r="D244" s="1" t="s">
        <v>1387</v>
      </c>
      <c r="E244" s="1" t="s">
        <v>161</v>
      </c>
      <c r="F244" s="1" t="s">
        <v>34</v>
      </c>
      <c r="G244" s="1" t="s">
        <v>35</v>
      </c>
      <c r="H244" s="1" t="s">
        <v>1568</v>
      </c>
      <c r="I244" s="4">
        <v>589.41</v>
      </c>
      <c r="J244" s="5">
        <v>5</v>
      </c>
      <c r="K244" s="4">
        <v>-6.55</v>
      </c>
    </row>
    <row r="245" spans="1:11" ht="12.5" x14ac:dyDescent="0.25">
      <c r="A245" s="2">
        <v>41740</v>
      </c>
      <c r="B245" s="5">
        <f>YEAR(Table1[[#This Row],[Order Date]])</f>
        <v>2014</v>
      </c>
      <c r="C245" s="5">
        <f t="shared" si="3"/>
        <v>4</v>
      </c>
      <c r="D245" s="1" t="s">
        <v>194</v>
      </c>
      <c r="E245" s="1" t="s">
        <v>161</v>
      </c>
      <c r="F245" s="1" t="s">
        <v>34</v>
      </c>
      <c r="G245" s="1" t="s">
        <v>35</v>
      </c>
      <c r="H245" s="1" t="s">
        <v>587</v>
      </c>
      <c r="I245" s="4">
        <v>135.88</v>
      </c>
      <c r="J245" s="5">
        <v>1</v>
      </c>
      <c r="K245" s="4">
        <v>24.16</v>
      </c>
    </row>
    <row r="246" spans="1:11" ht="12.5" x14ac:dyDescent="0.25">
      <c r="A246" s="2">
        <v>41740</v>
      </c>
      <c r="B246" s="5">
        <f>YEAR(Table1[[#This Row],[Order Date]])</f>
        <v>2014</v>
      </c>
      <c r="C246" s="5">
        <f t="shared" si="3"/>
        <v>4</v>
      </c>
      <c r="D246" s="1" t="s">
        <v>194</v>
      </c>
      <c r="E246" s="1" t="s">
        <v>161</v>
      </c>
      <c r="F246" s="1" t="s">
        <v>39</v>
      </c>
      <c r="G246" s="1" t="s">
        <v>328</v>
      </c>
      <c r="H246" s="1" t="s">
        <v>1708</v>
      </c>
      <c r="I246" s="4">
        <v>3991.98</v>
      </c>
      <c r="J246" s="5">
        <v>2</v>
      </c>
      <c r="K246" s="4">
        <v>1995.99</v>
      </c>
    </row>
    <row r="247" spans="1:11" ht="12.5" x14ac:dyDescent="0.25">
      <c r="A247" s="2">
        <v>41740</v>
      </c>
      <c r="B247" s="5">
        <f>YEAR(Table1[[#This Row],[Order Date]])</f>
        <v>2014</v>
      </c>
      <c r="C247" s="5">
        <f t="shared" si="3"/>
        <v>4</v>
      </c>
      <c r="D247" s="1" t="s">
        <v>194</v>
      </c>
      <c r="E247" s="1" t="s">
        <v>161</v>
      </c>
      <c r="F247" s="1" t="s">
        <v>39</v>
      </c>
      <c r="G247" s="1" t="s">
        <v>40</v>
      </c>
      <c r="H247" s="1" t="s">
        <v>944</v>
      </c>
      <c r="I247" s="4">
        <v>275.94</v>
      </c>
      <c r="J247" s="5">
        <v>6</v>
      </c>
      <c r="K247" s="4">
        <v>80.02</v>
      </c>
    </row>
    <row r="248" spans="1:11" ht="12.5" x14ac:dyDescent="0.25">
      <c r="A248" s="2">
        <v>41740</v>
      </c>
      <c r="B248" s="5">
        <f>YEAR(Table1[[#This Row],[Order Date]])</f>
        <v>2014</v>
      </c>
      <c r="C248" s="5">
        <f t="shared" si="3"/>
        <v>4</v>
      </c>
      <c r="D248" s="1" t="s">
        <v>194</v>
      </c>
      <c r="E248" s="1" t="s">
        <v>161</v>
      </c>
      <c r="F248" s="1" t="s">
        <v>39</v>
      </c>
      <c r="G248" s="1" t="s">
        <v>52</v>
      </c>
      <c r="H248" s="1" t="s">
        <v>1709</v>
      </c>
      <c r="I248" s="4">
        <v>360</v>
      </c>
      <c r="J248" s="5">
        <v>4</v>
      </c>
      <c r="K248" s="4">
        <v>129.6</v>
      </c>
    </row>
    <row r="249" spans="1:11" ht="12.5" x14ac:dyDescent="0.25">
      <c r="A249" s="2">
        <v>41740</v>
      </c>
      <c r="B249" s="5">
        <f>YEAR(Table1[[#This Row],[Order Date]])</f>
        <v>2014</v>
      </c>
      <c r="C249" s="5">
        <f t="shared" si="3"/>
        <v>4</v>
      </c>
      <c r="D249" s="1" t="s">
        <v>194</v>
      </c>
      <c r="E249" s="1" t="s">
        <v>161</v>
      </c>
      <c r="F249" s="1" t="s">
        <v>11</v>
      </c>
      <c r="G249" s="1" t="s">
        <v>18</v>
      </c>
      <c r="H249" s="1" t="s">
        <v>1710</v>
      </c>
      <c r="I249" s="4">
        <v>43.57</v>
      </c>
      <c r="J249" s="5">
        <v>1</v>
      </c>
      <c r="K249" s="4">
        <v>13.07</v>
      </c>
    </row>
    <row r="250" spans="1:11" ht="12.5" x14ac:dyDescent="0.25">
      <c r="A250" s="2">
        <v>41740</v>
      </c>
      <c r="B250" s="5">
        <f>YEAR(Table1[[#This Row],[Order Date]])</f>
        <v>2014</v>
      </c>
      <c r="C250" s="5">
        <f t="shared" si="3"/>
        <v>4</v>
      </c>
      <c r="D250" s="1" t="s">
        <v>1406</v>
      </c>
      <c r="E250" s="1" t="s">
        <v>270</v>
      </c>
      <c r="F250" s="1" t="s">
        <v>11</v>
      </c>
      <c r="G250" s="1" t="s">
        <v>43</v>
      </c>
      <c r="H250" s="1" t="s">
        <v>1711</v>
      </c>
      <c r="I250" s="4">
        <v>8.3800000000000008</v>
      </c>
      <c r="J250" s="5">
        <v>3</v>
      </c>
      <c r="K250" s="4">
        <v>2.72</v>
      </c>
    </row>
    <row r="251" spans="1:11" ht="12.5" x14ac:dyDescent="0.25">
      <c r="A251" s="2">
        <v>41740</v>
      </c>
      <c r="B251" s="5">
        <f>YEAR(Table1[[#This Row],[Order Date]])</f>
        <v>2014</v>
      </c>
      <c r="C251" s="5">
        <f t="shared" si="3"/>
        <v>4</v>
      </c>
      <c r="D251" s="1" t="s">
        <v>1406</v>
      </c>
      <c r="E251" s="1" t="s">
        <v>270</v>
      </c>
      <c r="F251" s="1" t="s">
        <v>11</v>
      </c>
      <c r="G251" s="1" t="s">
        <v>97</v>
      </c>
      <c r="H251" s="1" t="s">
        <v>836</v>
      </c>
      <c r="I251" s="4">
        <v>58.24</v>
      </c>
      <c r="J251" s="5">
        <v>5</v>
      </c>
      <c r="K251" s="4">
        <v>5.0999999999999996</v>
      </c>
    </row>
    <row r="252" spans="1:11" ht="12.5" x14ac:dyDescent="0.25">
      <c r="A252" s="2">
        <v>41740</v>
      </c>
      <c r="B252" s="5">
        <f>YEAR(Table1[[#This Row],[Order Date]])</f>
        <v>2014</v>
      </c>
      <c r="C252" s="5">
        <f t="shared" si="3"/>
        <v>4</v>
      </c>
      <c r="D252" s="1" t="s">
        <v>1712</v>
      </c>
      <c r="E252" s="1" t="s">
        <v>27</v>
      </c>
      <c r="F252" s="1" t="s">
        <v>34</v>
      </c>
      <c r="G252" s="1" t="s">
        <v>47</v>
      </c>
      <c r="H252" s="1" t="s">
        <v>1439</v>
      </c>
      <c r="I252" s="4">
        <v>35.340000000000003</v>
      </c>
      <c r="J252" s="5">
        <v>2</v>
      </c>
      <c r="K252" s="4">
        <v>13.43</v>
      </c>
    </row>
    <row r="253" spans="1:11" ht="12.5" x14ac:dyDescent="0.25">
      <c r="A253" s="2">
        <v>41740</v>
      </c>
      <c r="B253" s="5">
        <f>YEAR(Table1[[#This Row],[Order Date]])</f>
        <v>2014</v>
      </c>
      <c r="C253" s="5">
        <f t="shared" si="3"/>
        <v>4</v>
      </c>
      <c r="D253" s="1" t="s">
        <v>1713</v>
      </c>
      <c r="E253" s="1" t="s">
        <v>27</v>
      </c>
      <c r="F253" s="1" t="s">
        <v>39</v>
      </c>
      <c r="G253" s="1" t="s">
        <v>40</v>
      </c>
      <c r="H253" s="1" t="s">
        <v>1714</v>
      </c>
      <c r="I253" s="4">
        <v>666.34</v>
      </c>
      <c r="J253" s="5">
        <v>7</v>
      </c>
      <c r="K253" s="4">
        <v>66.63</v>
      </c>
    </row>
    <row r="254" spans="1:11" ht="12.5" x14ac:dyDescent="0.25">
      <c r="A254" s="2">
        <v>41740</v>
      </c>
      <c r="B254" s="5">
        <f>YEAR(Table1[[#This Row],[Order Date]])</f>
        <v>2014</v>
      </c>
      <c r="C254" s="5">
        <f t="shared" si="3"/>
        <v>4</v>
      </c>
      <c r="D254" s="1" t="s">
        <v>1713</v>
      </c>
      <c r="E254" s="1" t="s">
        <v>27</v>
      </c>
      <c r="F254" s="1" t="s">
        <v>34</v>
      </c>
      <c r="G254" s="1" t="s">
        <v>156</v>
      </c>
      <c r="H254" s="1" t="s">
        <v>862</v>
      </c>
      <c r="I254" s="4">
        <v>573.73</v>
      </c>
      <c r="J254" s="5">
        <v>4</v>
      </c>
      <c r="K254" s="4">
        <v>-64.540000000000006</v>
      </c>
    </row>
    <row r="255" spans="1:11" ht="12.5" x14ac:dyDescent="0.25">
      <c r="A255" s="2">
        <v>41740</v>
      </c>
      <c r="B255" s="5">
        <f>YEAR(Table1[[#This Row],[Order Date]])</f>
        <v>2014</v>
      </c>
      <c r="C255" s="5">
        <f t="shared" si="3"/>
        <v>4</v>
      </c>
      <c r="D255" s="1" t="s">
        <v>1713</v>
      </c>
      <c r="E255" s="1" t="s">
        <v>27</v>
      </c>
      <c r="F255" s="1" t="s">
        <v>11</v>
      </c>
      <c r="G255" s="1" t="s">
        <v>20</v>
      </c>
      <c r="H255" s="1" t="s">
        <v>1715</v>
      </c>
      <c r="I255" s="4">
        <v>21.94</v>
      </c>
      <c r="J255" s="5">
        <v>3</v>
      </c>
      <c r="K255" s="4">
        <v>8.23</v>
      </c>
    </row>
    <row r="256" spans="1:11" ht="12.5" x14ac:dyDescent="0.25">
      <c r="A256" s="2">
        <v>41740</v>
      </c>
      <c r="B256" s="5">
        <f>YEAR(Table1[[#This Row],[Order Date]])</f>
        <v>2014</v>
      </c>
      <c r="C256" s="5">
        <f t="shared" si="3"/>
        <v>4</v>
      </c>
      <c r="D256" s="1" t="s">
        <v>1713</v>
      </c>
      <c r="E256" s="1" t="s">
        <v>27</v>
      </c>
      <c r="F256" s="1" t="s">
        <v>11</v>
      </c>
      <c r="G256" s="1" t="s">
        <v>12</v>
      </c>
      <c r="H256" s="1" t="s">
        <v>1335</v>
      </c>
      <c r="I256" s="4">
        <v>19.440000000000001</v>
      </c>
      <c r="J256" s="5">
        <v>3</v>
      </c>
      <c r="K256" s="4">
        <v>9.33</v>
      </c>
    </row>
    <row r="257" spans="1:11" ht="12.5" x14ac:dyDescent="0.25">
      <c r="A257" s="2">
        <v>41740</v>
      </c>
      <c r="B257" s="5">
        <f>YEAR(Table1[[#This Row],[Order Date]])</f>
        <v>2014</v>
      </c>
      <c r="C257" s="5">
        <f t="shared" si="3"/>
        <v>4</v>
      </c>
      <c r="D257" s="1" t="s">
        <v>1713</v>
      </c>
      <c r="E257" s="1" t="s">
        <v>27</v>
      </c>
      <c r="F257" s="1" t="s">
        <v>39</v>
      </c>
      <c r="G257" s="1" t="s">
        <v>328</v>
      </c>
      <c r="H257" s="1" t="s">
        <v>1716</v>
      </c>
      <c r="I257" s="4">
        <v>447.97</v>
      </c>
      <c r="J257" s="5">
        <v>4</v>
      </c>
      <c r="K257" s="4">
        <v>139.99</v>
      </c>
    </row>
    <row r="258" spans="1:11" ht="12.5" x14ac:dyDescent="0.25">
      <c r="A258" s="2">
        <v>41740</v>
      </c>
      <c r="B258" s="5">
        <f>YEAR(Table1[[#This Row],[Order Date]])</f>
        <v>2014</v>
      </c>
      <c r="C258" s="5">
        <f t="shared" ref="C258:C321" si="4">MONTH(A258)</f>
        <v>4</v>
      </c>
      <c r="D258" s="1" t="s">
        <v>1339</v>
      </c>
      <c r="E258" s="1" t="s">
        <v>161</v>
      </c>
      <c r="F258" s="1" t="s">
        <v>11</v>
      </c>
      <c r="G258" s="1" t="s">
        <v>20</v>
      </c>
      <c r="H258" s="1" t="s">
        <v>1717</v>
      </c>
      <c r="I258" s="4">
        <v>52.06</v>
      </c>
      <c r="J258" s="5">
        <v>4</v>
      </c>
      <c r="K258" s="4">
        <v>18.87</v>
      </c>
    </row>
    <row r="259" spans="1:11" ht="12.5" x14ac:dyDescent="0.25">
      <c r="A259" s="2">
        <v>41740</v>
      </c>
      <c r="B259" s="5">
        <f>YEAR(Table1[[#This Row],[Order Date]])</f>
        <v>2014</v>
      </c>
      <c r="C259" s="5">
        <f t="shared" si="4"/>
        <v>4</v>
      </c>
      <c r="D259" s="1" t="s">
        <v>1718</v>
      </c>
      <c r="E259" s="1" t="s">
        <v>27</v>
      </c>
      <c r="F259" s="1" t="s">
        <v>11</v>
      </c>
      <c r="G259" s="1" t="s">
        <v>24</v>
      </c>
      <c r="H259" s="1" t="s">
        <v>1719</v>
      </c>
      <c r="I259" s="4">
        <v>2.94</v>
      </c>
      <c r="J259" s="5">
        <v>1</v>
      </c>
      <c r="K259" s="4">
        <v>0.79</v>
      </c>
    </row>
    <row r="260" spans="1:11" ht="12.5" x14ac:dyDescent="0.25">
      <c r="A260" s="2">
        <v>41741</v>
      </c>
      <c r="B260" s="5">
        <f>YEAR(Table1[[#This Row],[Order Date]])</f>
        <v>2014</v>
      </c>
      <c r="C260" s="5">
        <f t="shared" si="4"/>
        <v>4</v>
      </c>
      <c r="D260" s="1" t="s">
        <v>1911</v>
      </c>
      <c r="E260" s="1" t="s">
        <v>161</v>
      </c>
      <c r="F260" s="1" t="s">
        <v>39</v>
      </c>
      <c r="G260" s="1" t="s">
        <v>40</v>
      </c>
      <c r="H260" s="1" t="s">
        <v>1687</v>
      </c>
      <c r="I260" s="4">
        <v>129.97999999999999</v>
      </c>
      <c r="J260" s="5">
        <v>2</v>
      </c>
      <c r="K260" s="4">
        <v>62.39</v>
      </c>
    </row>
    <row r="261" spans="1:11" ht="12.5" x14ac:dyDescent="0.25">
      <c r="A261" s="2">
        <v>41760</v>
      </c>
      <c r="B261" s="5">
        <f>YEAR(Table1[[#This Row],[Order Date]])</f>
        <v>2014</v>
      </c>
      <c r="C261" s="5">
        <f t="shared" si="4"/>
        <v>5</v>
      </c>
      <c r="D261" s="1" t="s">
        <v>22</v>
      </c>
      <c r="E261" s="1" t="s">
        <v>23</v>
      </c>
      <c r="F261" s="1" t="s">
        <v>11</v>
      </c>
      <c r="G261" s="1" t="s">
        <v>24</v>
      </c>
      <c r="H261" s="1" t="s">
        <v>25</v>
      </c>
      <c r="I261" s="4">
        <v>19.54</v>
      </c>
      <c r="J261" s="5">
        <v>3</v>
      </c>
      <c r="K261" s="4">
        <v>4.88</v>
      </c>
    </row>
    <row r="262" spans="1:11" ht="12.5" x14ac:dyDescent="0.25">
      <c r="A262" s="2">
        <v>41762</v>
      </c>
      <c r="B262" s="5">
        <f>YEAR(Table1[[#This Row],[Order Date]])</f>
        <v>2014</v>
      </c>
      <c r="C262" s="5">
        <f t="shared" si="4"/>
        <v>5</v>
      </c>
      <c r="D262" s="1" t="s">
        <v>284</v>
      </c>
      <c r="E262" s="1" t="s">
        <v>161</v>
      </c>
      <c r="F262" s="1" t="s">
        <v>11</v>
      </c>
      <c r="G262" s="1" t="s">
        <v>24</v>
      </c>
      <c r="H262" s="1" t="s">
        <v>285</v>
      </c>
      <c r="I262" s="4">
        <v>59.52</v>
      </c>
      <c r="J262" s="5">
        <v>3</v>
      </c>
      <c r="K262" s="4">
        <v>15.48</v>
      </c>
    </row>
    <row r="263" spans="1:11" ht="12.5" x14ac:dyDescent="0.25">
      <c r="A263" s="2">
        <v>41762</v>
      </c>
      <c r="B263" s="5">
        <f>YEAR(Table1[[#This Row],[Order Date]])</f>
        <v>2014</v>
      </c>
      <c r="C263" s="5">
        <f t="shared" si="4"/>
        <v>5</v>
      </c>
      <c r="D263" s="1" t="s">
        <v>284</v>
      </c>
      <c r="E263" s="1" t="s">
        <v>161</v>
      </c>
      <c r="F263" s="1" t="s">
        <v>39</v>
      </c>
      <c r="G263" s="1" t="s">
        <v>52</v>
      </c>
      <c r="H263" s="1" t="s">
        <v>286</v>
      </c>
      <c r="I263" s="4">
        <v>479.97</v>
      </c>
      <c r="J263" s="5">
        <v>3</v>
      </c>
      <c r="K263" s="4">
        <v>177.59</v>
      </c>
    </row>
    <row r="264" spans="1:11" ht="12.5" x14ac:dyDescent="0.25">
      <c r="A264" s="2">
        <v>41762</v>
      </c>
      <c r="B264" s="5">
        <f>YEAR(Table1[[#This Row],[Order Date]])</f>
        <v>2014</v>
      </c>
      <c r="C264" s="5">
        <f t="shared" si="4"/>
        <v>5</v>
      </c>
      <c r="D264" s="1" t="s">
        <v>284</v>
      </c>
      <c r="E264" s="1" t="s">
        <v>161</v>
      </c>
      <c r="F264" s="1" t="s">
        <v>11</v>
      </c>
      <c r="G264" s="1" t="s">
        <v>215</v>
      </c>
      <c r="H264" s="1" t="s">
        <v>287</v>
      </c>
      <c r="I264" s="4">
        <v>18.62</v>
      </c>
      <c r="J264" s="5">
        <v>2</v>
      </c>
      <c r="K264" s="4">
        <v>5.4</v>
      </c>
    </row>
    <row r="265" spans="1:11" ht="12.5" x14ac:dyDescent="0.25">
      <c r="A265" s="2">
        <v>41762</v>
      </c>
      <c r="B265" s="5">
        <f>YEAR(Table1[[#This Row],[Order Date]])</f>
        <v>2014</v>
      </c>
      <c r="C265" s="5">
        <f t="shared" si="4"/>
        <v>5</v>
      </c>
      <c r="D265" s="1" t="s">
        <v>284</v>
      </c>
      <c r="E265" s="1" t="s">
        <v>161</v>
      </c>
      <c r="F265" s="1" t="s">
        <v>11</v>
      </c>
      <c r="G265" s="1" t="s">
        <v>20</v>
      </c>
      <c r="H265" s="1" t="s">
        <v>288</v>
      </c>
      <c r="I265" s="4">
        <v>49.63</v>
      </c>
      <c r="J265" s="5">
        <v>6</v>
      </c>
      <c r="K265" s="4">
        <v>16.75</v>
      </c>
    </row>
    <row r="266" spans="1:11" ht="12.5" x14ac:dyDescent="0.25">
      <c r="A266" s="2">
        <v>41762</v>
      </c>
      <c r="B266" s="5">
        <f>YEAR(Table1[[#This Row],[Order Date]])</f>
        <v>2014</v>
      </c>
      <c r="C266" s="5">
        <f t="shared" si="4"/>
        <v>5</v>
      </c>
      <c r="D266" s="1" t="s">
        <v>284</v>
      </c>
      <c r="E266" s="1" t="s">
        <v>161</v>
      </c>
      <c r="F266" s="1" t="s">
        <v>11</v>
      </c>
      <c r="G266" s="1" t="s">
        <v>12</v>
      </c>
      <c r="H266" s="1" t="s">
        <v>289</v>
      </c>
      <c r="I266" s="4">
        <v>97.82</v>
      </c>
      <c r="J266" s="5">
        <v>2</v>
      </c>
      <c r="K266" s="4">
        <v>45.98</v>
      </c>
    </row>
    <row r="267" spans="1:11" ht="12.5" x14ac:dyDescent="0.25">
      <c r="A267" s="2">
        <v>41763</v>
      </c>
      <c r="B267" s="5">
        <f>YEAR(Table1[[#This Row],[Order Date]])</f>
        <v>2014</v>
      </c>
      <c r="C267" s="5">
        <f t="shared" si="4"/>
        <v>5</v>
      </c>
      <c r="D267" s="1" t="s">
        <v>497</v>
      </c>
      <c r="E267" s="1" t="s">
        <v>161</v>
      </c>
      <c r="F267" s="1" t="s">
        <v>11</v>
      </c>
      <c r="G267" s="1" t="s">
        <v>12</v>
      </c>
      <c r="H267" s="1" t="s">
        <v>498</v>
      </c>
      <c r="I267" s="4">
        <v>55.48</v>
      </c>
      <c r="J267" s="5">
        <v>1</v>
      </c>
      <c r="K267" s="4">
        <v>26.63</v>
      </c>
    </row>
    <row r="268" spans="1:11" ht="12.5" x14ac:dyDescent="0.25">
      <c r="A268" s="2">
        <v>41763</v>
      </c>
      <c r="B268" s="5">
        <f>YEAR(Table1[[#This Row],[Order Date]])</f>
        <v>2014</v>
      </c>
      <c r="C268" s="5">
        <f t="shared" si="4"/>
        <v>5</v>
      </c>
      <c r="D268" s="1" t="s">
        <v>499</v>
      </c>
      <c r="E268" s="1" t="s">
        <v>55</v>
      </c>
      <c r="F268" s="1" t="s">
        <v>11</v>
      </c>
      <c r="G268" s="1" t="s">
        <v>24</v>
      </c>
      <c r="H268" s="1" t="s">
        <v>500</v>
      </c>
      <c r="I268" s="4">
        <v>22.96</v>
      </c>
      <c r="J268" s="5">
        <v>7</v>
      </c>
      <c r="K268" s="4">
        <v>7.58</v>
      </c>
    </row>
    <row r="269" spans="1:11" ht="12.5" x14ac:dyDescent="0.25">
      <c r="A269" s="2">
        <v>41763</v>
      </c>
      <c r="B269" s="5">
        <f>YEAR(Table1[[#This Row],[Order Date]])</f>
        <v>2014</v>
      </c>
      <c r="C269" s="5">
        <f t="shared" si="4"/>
        <v>5</v>
      </c>
      <c r="D269" s="1" t="s">
        <v>499</v>
      </c>
      <c r="E269" s="1" t="s">
        <v>55</v>
      </c>
      <c r="F269" s="1" t="s">
        <v>39</v>
      </c>
      <c r="G269" s="1" t="s">
        <v>40</v>
      </c>
      <c r="H269" s="1" t="s">
        <v>188</v>
      </c>
      <c r="I269" s="4">
        <v>28.99</v>
      </c>
      <c r="J269" s="5">
        <v>1</v>
      </c>
      <c r="K269" s="4">
        <v>8.41</v>
      </c>
    </row>
    <row r="270" spans="1:11" ht="12.5" x14ac:dyDescent="0.25">
      <c r="A270" s="2">
        <v>41763</v>
      </c>
      <c r="B270" s="5">
        <f>YEAR(Table1[[#This Row],[Order Date]])</f>
        <v>2014</v>
      </c>
      <c r="C270" s="5">
        <f t="shared" si="4"/>
        <v>5</v>
      </c>
      <c r="D270" s="1" t="s">
        <v>499</v>
      </c>
      <c r="E270" s="1" t="s">
        <v>55</v>
      </c>
      <c r="F270" s="1" t="s">
        <v>11</v>
      </c>
      <c r="G270" s="1" t="s">
        <v>12</v>
      </c>
      <c r="H270" s="1" t="s">
        <v>360</v>
      </c>
      <c r="I270" s="4">
        <v>12.96</v>
      </c>
      <c r="J270" s="5">
        <v>2</v>
      </c>
      <c r="K270" s="4">
        <v>6.35</v>
      </c>
    </row>
    <row r="271" spans="1:11" ht="12.5" x14ac:dyDescent="0.25">
      <c r="A271" s="2">
        <v>41763</v>
      </c>
      <c r="B271" s="5">
        <f>YEAR(Table1[[#This Row],[Order Date]])</f>
        <v>2014</v>
      </c>
      <c r="C271" s="5">
        <f t="shared" si="4"/>
        <v>5</v>
      </c>
      <c r="D271" s="1" t="s">
        <v>499</v>
      </c>
      <c r="E271" s="1" t="s">
        <v>55</v>
      </c>
      <c r="F271" s="1" t="s">
        <v>11</v>
      </c>
      <c r="G271" s="1" t="s">
        <v>24</v>
      </c>
      <c r="H271" s="1" t="s">
        <v>501</v>
      </c>
      <c r="I271" s="4">
        <v>22.96</v>
      </c>
      <c r="J271" s="5">
        <v>7</v>
      </c>
      <c r="K271" s="4">
        <v>6.66</v>
      </c>
    </row>
    <row r="272" spans="1:11" ht="12.5" x14ac:dyDescent="0.25">
      <c r="A272" s="2">
        <v>41763</v>
      </c>
      <c r="B272" s="5">
        <f>YEAR(Table1[[#This Row],[Order Date]])</f>
        <v>2014</v>
      </c>
      <c r="C272" s="5">
        <f t="shared" si="4"/>
        <v>5</v>
      </c>
      <c r="D272" s="1" t="s">
        <v>499</v>
      </c>
      <c r="E272" s="1" t="s">
        <v>55</v>
      </c>
      <c r="F272" s="1" t="s">
        <v>11</v>
      </c>
      <c r="G272" s="1" t="s">
        <v>215</v>
      </c>
      <c r="H272" s="1" t="s">
        <v>502</v>
      </c>
      <c r="I272" s="4">
        <v>4164.05</v>
      </c>
      <c r="J272" s="5">
        <v>5</v>
      </c>
      <c r="K272" s="4">
        <v>83.28</v>
      </c>
    </row>
    <row r="273" spans="1:11" ht="12.5" x14ac:dyDescent="0.25">
      <c r="A273" s="2">
        <v>41763</v>
      </c>
      <c r="B273" s="5">
        <f>YEAR(Table1[[#This Row],[Order Date]])</f>
        <v>2014</v>
      </c>
      <c r="C273" s="5">
        <f t="shared" si="4"/>
        <v>5</v>
      </c>
      <c r="D273" s="1" t="s">
        <v>503</v>
      </c>
      <c r="E273" s="1" t="s">
        <v>15</v>
      </c>
      <c r="F273" s="1" t="s">
        <v>11</v>
      </c>
      <c r="G273" s="1" t="s">
        <v>18</v>
      </c>
      <c r="H273" s="1" t="s">
        <v>504</v>
      </c>
      <c r="I273" s="4">
        <v>49.63</v>
      </c>
      <c r="J273" s="5">
        <v>4</v>
      </c>
      <c r="K273" s="4">
        <v>3.72</v>
      </c>
    </row>
    <row r="274" spans="1:11" ht="12.5" x14ac:dyDescent="0.25">
      <c r="A274" s="2">
        <v>41763</v>
      </c>
      <c r="B274" s="5">
        <f>YEAR(Table1[[#This Row],[Order Date]])</f>
        <v>2014</v>
      </c>
      <c r="C274" s="5">
        <f t="shared" si="4"/>
        <v>5</v>
      </c>
      <c r="D274" s="1" t="s">
        <v>503</v>
      </c>
      <c r="E274" s="1" t="s">
        <v>15</v>
      </c>
      <c r="F274" s="1" t="s">
        <v>11</v>
      </c>
      <c r="G274" s="1" t="s">
        <v>18</v>
      </c>
      <c r="H274" s="1" t="s">
        <v>505</v>
      </c>
      <c r="I274" s="4">
        <v>52.1</v>
      </c>
      <c r="J274" s="5">
        <v>4</v>
      </c>
      <c r="K274" s="4">
        <v>3.91</v>
      </c>
    </row>
    <row r="275" spans="1:11" ht="12.5" x14ac:dyDescent="0.25">
      <c r="A275" s="2">
        <v>41763</v>
      </c>
      <c r="B275" s="5">
        <f>YEAR(Table1[[#This Row],[Order Date]])</f>
        <v>2014</v>
      </c>
      <c r="C275" s="5">
        <f t="shared" si="4"/>
        <v>5</v>
      </c>
      <c r="D275" s="1" t="s">
        <v>506</v>
      </c>
      <c r="E275" s="1" t="s">
        <v>117</v>
      </c>
      <c r="F275" s="1" t="s">
        <v>11</v>
      </c>
      <c r="G275" s="1" t="s">
        <v>24</v>
      </c>
      <c r="H275" s="1" t="s">
        <v>507</v>
      </c>
      <c r="I275" s="4">
        <v>26.7</v>
      </c>
      <c r="J275" s="5">
        <v>2</v>
      </c>
      <c r="K275" s="4">
        <v>7.48</v>
      </c>
    </row>
    <row r="276" spans="1:11" ht="12.5" x14ac:dyDescent="0.25">
      <c r="A276" s="2">
        <v>41763</v>
      </c>
      <c r="B276" s="5">
        <f>YEAR(Table1[[#This Row],[Order Date]])</f>
        <v>2014</v>
      </c>
      <c r="C276" s="5">
        <f t="shared" si="4"/>
        <v>5</v>
      </c>
      <c r="D276" s="1" t="s">
        <v>506</v>
      </c>
      <c r="E276" s="1" t="s">
        <v>117</v>
      </c>
      <c r="F276" s="1" t="s">
        <v>11</v>
      </c>
      <c r="G276" s="1" t="s">
        <v>20</v>
      </c>
      <c r="H276" s="1" t="s">
        <v>508</v>
      </c>
      <c r="I276" s="4">
        <v>40.200000000000003</v>
      </c>
      <c r="J276" s="5">
        <v>5</v>
      </c>
      <c r="K276" s="4">
        <v>18.09</v>
      </c>
    </row>
    <row r="277" spans="1:11" ht="12.5" x14ac:dyDescent="0.25">
      <c r="A277" s="2">
        <v>41763</v>
      </c>
      <c r="B277" s="5">
        <f>YEAR(Table1[[#This Row],[Order Date]])</f>
        <v>2014</v>
      </c>
      <c r="C277" s="5">
        <f t="shared" si="4"/>
        <v>5</v>
      </c>
      <c r="D277" s="1" t="s">
        <v>506</v>
      </c>
      <c r="E277" s="1" t="s">
        <v>117</v>
      </c>
      <c r="F277" s="1" t="s">
        <v>11</v>
      </c>
      <c r="G277" s="1" t="s">
        <v>24</v>
      </c>
      <c r="H277" s="1" t="s">
        <v>385</v>
      </c>
      <c r="I277" s="4">
        <v>13.89</v>
      </c>
      <c r="J277" s="5">
        <v>3</v>
      </c>
      <c r="K277" s="4">
        <v>4.58</v>
      </c>
    </row>
    <row r="278" spans="1:11" ht="12.5" x14ac:dyDescent="0.25">
      <c r="A278" s="2">
        <v>41763</v>
      </c>
      <c r="B278" s="5">
        <f>YEAR(Table1[[#This Row],[Order Date]])</f>
        <v>2014</v>
      </c>
      <c r="C278" s="5">
        <f t="shared" si="4"/>
        <v>5</v>
      </c>
      <c r="D278" s="1" t="s">
        <v>506</v>
      </c>
      <c r="E278" s="1" t="s">
        <v>117</v>
      </c>
      <c r="F278" s="1" t="s">
        <v>11</v>
      </c>
      <c r="G278" s="1" t="s">
        <v>18</v>
      </c>
      <c r="H278" s="1" t="s">
        <v>166</v>
      </c>
      <c r="I278" s="4">
        <v>689.82</v>
      </c>
      <c r="J278" s="5">
        <v>6</v>
      </c>
      <c r="K278" s="4">
        <v>20.69</v>
      </c>
    </row>
    <row r="279" spans="1:11" ht="12.5" x14ac:dyDescent="0.25">
      <c r="A279" s="2">
        <v>41763</v>
      </c>
      <c r="B279" s="5">
        <f>YEAR(Table1[[#This Row],[Order Date]])</f>
        <v>2014</v>
      </c>
      <c r="C279" s="5">
        <f t="shared" si="4"/>
        <v>5</v>
      </c>
      <c r="D279" s="1" t="s">
        <v>509</v>
      </c>
      <c r="E279" s="1" t="s">
        <v>33</v>
      </c>
      <c r="F279" s="1" t="s">
        <v>11</v>
      </c>
      <c r="G279" s="1" t="s">
        <v>20</v>
      </c>
      <c r="H279" s="1" t="s">
        <v>510</v>
      </c>
      <c r="I279" s="4">
        <v>115.36</v>
      </c>
      <c r="J279" s="5">
        <v>7</v>
      </c>
      <c r="K279" s="4">
        <v>56.53</v>
      </c>
    </row>
    <row r="280" spans="1:11" ht="12.5" x14ac:dyDescent="0.25">
      <c r="A280" s="2">
        <v>41764</v>
      </c>
      <c r="B280" s="5">
        <f>YEAR(Table1[[#This Row],[Order Date]])</f>
        <v>2014</v>
      </c>
      <c r="C280" s="5">
        <f t="shared" si="4"/>
        <v>5</v>
      </c>
      <c r="D280" s="1" t="s">
        <v>673</v>
      </c>
      <c r="E280" s="1" t="s">
        <v>33</v>
      </c>
      <c r="F280" s="1" t="s">
        <v>11</v>
      </c>
      <c r="G280" s="1" t="s">
        <v>12</v>
      </c>
      <c r="H280" s="1" t="s">
        <v>674</v>
      </c>
      <c r="I280" s="4">
        <v>9.42</v>
      </c>
      <c r="J280" s="5">
        <v>3</v>
      </c>
      <c r="K280" s="4">
        <v>4.24</v>
      </c>
    </row>
    <row r="281" spans="1:11" ht="12.5" x14ac:dyDescent="0.25">
      <c r="A281" s="2">
        <v>41764</v>
      </c>
      <c r="B281" s="5">
        <f>YEAR(Table1[[#This Row],[Order Date]])</f>
        <v>2014</v>
      </c>
      <c r="C281" s="5">
        <f t="shared" si="4"/>
        <v>5</v>
      </c>
      <c r="D281" s="1" t="s">
        <v>673</v>
      </c>
      <c r="E281" s="1" t="s">
        <v>33</v>
      </c>
      <c r="F281" s="1" t="s">
        <v>11</v>
      </c>
      <c r="G281" s="1" t="s">
        <v>24</v>
      </c>
      <c r="H281" s="1" t="s">
        <v>675</v>
      </c>
      <c r="I281" s="4">
        <v>6.56</v>
      </c>
      <c r="J281" s="5">
        <v>2</v>
      </c>
      <c r="K281" s="4">
        <v>1.9</v>
      </c>
    </row>
    <row r="282" spans="1:11" ht="12.5" x14ac:dyDescent="0.25">
      <c r="A282" s="2">
        <v>41764</v>
      </c>
      <c r="B282" s="5">
        <f>YEAR(Table1[[#This Row],[Order Date]])</f>
        <v>2014</v>
      </c>
      <c r="C282" s="5">
        <f t="shared" si="4"/>
        <v>5</v>
      </c>
      <c r="D282" s="1" t="s">
        <v>673</v>
      </c>
      <c r="E282" s="1" t="s">
        <v>33</v>
      </c>
      <c r="F282" s="1" t="s">
        <v>11</v>
      </c>
      <c r="G282" s="1" t="s">
        <v>12</v>
      </c>
      <c r="H282" s="1" t="s">
        <v>676</v>
      </c>
      <c r="I282" s="4">
        <v>24.56</v>
      </c>
      <c r="J282" s="5">
        <v>2</v>
      </c>
      <c r="K282" s="4">
        <v>11.54</v>
      </c>
    </row>
    <row r="283" spans="1:11" ht="12.5" x14ac:dyDescent="0.25">
      <c r="A283" s="2">
        <v>41764</v>
      </c>
      <c r="B283" s="5">
        <f>YEAR(Table1[[#This Row],[Order Date]])</f>
        <v>2014</v>
      </c>
      <c r="C283" s="5">
        <f t="shared" si="4"/>
        <v>5</v>
      </c>
      <c r="D283" s="1" t="s">
        <v>677</v>
      </c>
      <c r="E283" s="1" t="s">
        <v>10</v>
      </c>
      <c r="F283" s="1" t="s">
        <v>34</v>
      </c>
      <c r="G283" s="1" t="s">
        <v>35</v>
      </c>
      <c r="H283" s="1" t="s">
        <v>201</v>
      </c>
      <c r="I283" s="4">
        <v>127.87</v>
      </c>
      <c r="J283" s="5">
        <v>3</v>
      </c>
      <c r="K283" s="4">
        <v>-9.1300000000000008</v>
      </c>
    </row>
    <row r="284" spans="1:11" ht="12.5" x14ac:dyDescent="0.25">
      <c r="A284" s="2">
        <v>41764</v>
      </c>
      <c r="B284" s="5">
        <f>YEAR(Table1[[#This Row],[Order Date]])</f>
        <v>2014</v>
      </c>
      <c r="C284" s="5">
        <f t="shared" si="4"/>
        <v>5</v>
      </c>
      <c r="D284" s="1" t="s">
        <v>474</v>
      </c>
      <c r="E284" s="1" t="s">
        <v>15</v>
      </c>
      <c r="F284" s="1" t="s">
        <v>11</v>
      </c>
      <c r="G284" s="1" t="s">
        <v>18</v>
      </c>
      <c r="H284" s="1" t="s">
        <v>678</v>
      </c>
      <c r="I284" s="4">
        <v>45.25</v>
      </c>
      <c r="J284" s="5">
        <v>2</v>
      </c>
      <c r="K284" s="4">
        <v>3.96</v>
      </c>
    </row>
    <row r="285" spans="1:11" ht="12.5" x14ac:dyDescent="0.25">
      <c r="A285" s="2">
        <v>41764</v>
      </c>
      <c r="B285" s="5">
        <f>YEAR(Table1[[#This Row],[Order Date]])</f>
        <v>2014</v>
      </c>
      <c r="C285" s="5">
        <f t="shared" si="4"/>
        <v>5</v>
      </c>
      <c r="D285" s="1" t="s">
        <v>679</v>
      </c>
      <c r="E285" s="1" t="s">
        <v>55</v>
      </c>
      <c r="F285" s="1" t="s">
        <v>11</v>
      </c>
      <c r="G285" s="1" t="s">
        <v>20</v>
      </c>
      <c r="H285" s="1" t="s">
        <v>125</v>
      </c>
      <c r="I285" s="4">
        <v>11.88</v>
      </c>
      <c r="J285" s="5">
        <v>2</v>
      </c>
      <c r="K285" s="4">
        <v>5.35</v>
      </c>
    </row>
    <row r="286" spans="1:11" ht="12.5" x14ac:dyDescent="0.25">
      <c r="A286" s="2">
        <v>41764</v>
      </c>
      <c r="B286" s="5">
        <f>YEAR(Table1[[#This Row],[Order Date]])</f>
        <v>2014</v>
      </c>
      <c r="C286" s="5">
        <f t="shared" si="4"/>
        <v>5</v>
      </c>
      <c r="D286" s="1" t="s">
        <v>679</v>
      </c>
      <c r="E286" s="1" t="s">
        <v>55</v>
      </c>
      <c r="F286" s="1" t="s">
        <v>11</v>
      </c>
      <c r="G286" s="1" t="s">
        <v>12</v>
      </c>
      <c r="H286" s="1" t="s">
        <v>680</v>
      </c>
      <c r="I286" s="4">
        <v>35.44</v>
      </c>
      <c r="J286" s="5">
        <v>1</v>
      </c>
      <c r="K286" s="4">
        <v>16.66</v>
      </c>
    </row>
    <row r="287" spans="1:11" ht="12.5" x14ac:dyDescent="0.25">
      <c r="A287" s="2">
        <v>41766</v>
      </c>
      <c r="B287" s="5">
        <f>YEAR(Table1[[#This Row],[Order Date]])</f>
        <v>2014</v>
      </c>
      <c r="C287" s="5">
        <f t="shared" si="4"/>
        <v>5</v>
      </c>
      <c r="D287" s="1" t="s">
        <v>992</v>
      </c>
      <c r="E287" s="1" t="s">
        <v>358</v>
      </c>
      <c r="F287" s="1" t="s">
        <v>39</v>
      </c>
      <c r="G287" s="1" t="s">
        <v>52</v>
      </c>
      <c r="H287" s="1" t="s">
        <v>993</v>
      </c>
      <c r="I287" s="4">
        <v>479.97</v>
      </c>
      <c r="J287" s="5">
        <v>3</v>
      </c>
      <c r="K287" s="4">
        <v>163.19</v>
      </c>
    </row>
    <row r="288" spans="1:11" ht="12.5" x14ac:dyDescent="0.25">
      <c r="A288" s="2">
        <v>41766</v>
      </c>
      <c r="B288" s="5">
        <f>YEAR(Table1[[#This Row],[Order Date]])</f>
        <v>2014</v>
      </c>
      <c r="C288" s="5">
        <f t="shared" si="4"/>
        <v>5</v>
      </c>
      <c r="D288" s="1" t="s">
        <v>992</v>
      </c>
      <c r="E288" s="1" t="s">
        <v>358</v>
      </c>
      <c r="F288" s="1" t="s">
        <v>11</v>
      </c>
      <c r="G288" s="1" t="s">
        <v>16</v>
      </c>
      <c r="H288" s="1" t="s">
        <v>994</v>
      </c>
      <c r="I288" s="4">
        <v>14.62</v>
      </c>
      <c r="J288" s="5">
        <v>2</v>
      </c>
      <c r="K288" s="4">
        <v>6.87</v>
      </c>
    </row>
    <row r="289" spans="1:11" ht="12.5" x14ac:dyDescent="0.25">
      <c r="A289" s="2">
        <v>41766</v>
      </c>
      <c r="B289" s="5">
        <f>YEAR(Table1[[#This Row],[Order Date]])</f>
        <v>2014</v>
      </c>
      <c r="C289" s="5">
        <f t="shared" si="4"/>
        <v>5</v>
      </c>
      <c r="D289" s="1" t="s">
        <v>992</v>
      </c>
      <c r="E289" s="1" t="s">
        <v>358</v>
      </c>
      <c r="F289" s="1" t="s">
        <v>11</v>
      </c>
      <c r="G289" s="1" t="s">
        <v>12</v>
      </c>
      <c r="H289" s="1" t="s">
        <v>966</v>
      </c>
      <c r="I289" s="4">
        <v>19.440000000000001</v>
      </c>
      <c r="J289" s="5">
        <v>3</v>
      </c>
      <c r="K289" s="4">
        <v>9.33</v>
      </c>
    </row>
    <row r="290" spans="1:11" ht="12.5" x14ac:dyDescent="0.25">
      <c r="A290" s="2">
        <v>41766</v>
      </c>
      <c r="B290" s="5">
        <f>YEAR(Table1[[#This Row],[Order Date]])</f>
        <v>2014</v>
      </c>
      <c r="C290" s="5">
        <f t="shared" si="4"/>
        <v>5</v>
      </c>
      <c r="D290" s="1" t="s">
        <v>995</v>
      </c>
      <c r="E290" s="1" t="s">
        <v>10</v>
      </c>
      <c r="F290" s="1" t="s">
        <v>11</v>
      </c>
      <c r="G290" s="1" t="s">
        <v>18</v>
      </c>
      <c r="H290" s="1" t="s">
        <v>996</v>
      </c>
      <c r="I290" s="4">
        <v>220.78</v>
      </c>
      <c r="J290" s="5">
        <v>3</v>
      </c>
      <c r="K290" s="4">
        <v>-44.16</v>
      </c>
    </row>
    <row r="291" spans="1:11" ht="12.5" x14ac:dyDescent="0.25">
      <c r="A291" s="2">
        <v>41766</v>
      </c>
      <c r="B291" s="5">
        <f>YEAR(Table1[[#This Row],[Order Date]])</f>
        <v>2014</v>
      </c>
      <c r="C291" s="5">
        <f t="shared" si="4"/>
        <v>5</v>
      </c>
      <c r="D291" s="1" t="s">
        <v>995</v>
      </c>
      <c r="E291" s="1" t="s">
        <v>10</v>
      </c>
      <c r="F291" s="1" t="s">
        <v>11</v>
      </c>
      <c r="G291" s="1" t="s">
        <v>18</v>
      </c>
      <c r="H291" s="1" t="s">
        <v>997</v>
      </c>
      <c r="I291" s="4">
        <v>281.42</v>
      </c>
      <c r="J291" s="5">
        <v>11</v>
      </c>
      <c r="K291" s="4">
        <v>-35.18</v>
      </c>
    </row>
    <row r="292" spans="1:11" ht="12.5" x14ac:dyDescent="0.25">
      <c r="A292" s="2">
        <v>41766</v>
      </c>
      <c r="B292" s="5">
        <f>YEAR(Table1[[#This Row],[Order Date]])</f>
        <v>2014</v>
      </c>
      <c r="C292" s="5">
        <f t="shared" si="4"/>
        <v>5</v>
      </c>
      <c r="D292" s="1" t="s">
        <v>998</v>
      </c>
      <c r="E292" s="1" t="s">
        <v>27</v>
      </c>
      <c r="F292" s="1" t="s">
        <v>11</v>
      </c>
      <c r="G292" s="1" t="s">
        <v>20</v>
      </c>
      <c r="H292" s="1" t="s">
        <v>999</v>
      </c>
      <c r="I292" s="4">
        <v>180.96</v>
      </c>
      <c r="J292" s="5">
        <v>6</v>
      </c>
      <c r="K292" s="4">
        <v>67.86</v>
      </c>
    </row>
    <row r="293" spans="1:11" ht="12.5" x14ac:dyDescent="0.25">
      <c r="A293" s="2">
        <v>41766</v>
      </c>
      <c r="B293" s="5">
        <f>YEAR(Table1[[#This Row],[Order Date]])</f>
        <v>2014</v>
      </c>
      <c r="C293" s="5">
        <f t="shared" si="4"/>
        <v>5</v>
      </c>
      <c r="D293" s="1" t="s">
        <v>95</v>
      </c>
      <c r="E293" s="1" t="s">
        <v>127</v>
      </c>
      <c r="F293" s="1" t="s">
        <v>11</v>
      </c>
      <c r="G293" s="1" t="s">
        <v>24</v>
      </c>
      <c r="H293" s="1" t="s">
        <v>870</v>
      </c>
      <c r="I293" s="4">
        <v>4.37</v>
      </c>
      <c r="J293" s="5">
        <v>3</v>
      </c>
      <c r="K293" s="4">
        <v>0.38</v>
      </c>
    </row>
    <row r="294" spans="1:11" ht="12.5" x14ac:dyDescent="0.25">
      <c r="A294" s="2">
        <v>41766</v>
      </c>
      <c r="B294" s="5">
        <f>YEAR(Table1[[#This Row],[Order Date]])</f>
        <v>2014</v>
      </c>
      <c r="C294" s="5">
        <f t="shared" si="4"/>
        <v>5</v>
      </c>
      <c r="D294" s="1" t="s">
        <v>1000</v>
      </c>
      <c r="E294" s="1" t="s">
        <v>131</v>
      </c>
      <c r="F294" s="1" t="s">
        <v>34</v>
      </c>
      <c r="G294" s="1" t="s">
        <v>47</v>
      </c>
      <c r="H294" s="1" t="s">
        <v>1001</v>
      </c>
      <c r="I294" s="4">
        <v>19.52</v>
      </c>
      <c r="J294" s="5">
        <v>2</v>
      </c>
      <c r="K294" s="4">
        <v>5.37</v>
      </c>
    </row>
    <row r="295" spans="1:11" ht="12.5" x14ac:dyDescent="0.25">
      <c r="A295" s="2">
        <v>41766</v>
      </c>
      <c r="B295" s="5">
        <f>YEAR(Table1[[#This Row],[Order Date]])</f>
        <v>2014</v>
      </c>
      <c r="C295" s="5">
        <f t="shared" si="4"/>
        <v>5</v>
      </c>
      <c r="D295" s="1" t="s">
        <v>1000</v>
      </c>
      <c r="E295" s="1" t="s">
        <v>131</v>
      </c>
      <c r="F295" s="1" t="s">
        <v>11</v>
      </c>
      <c r="G295" s="1" t="s">
        <v>20</v>
      </c>
      <c r="H295" s="1" t="s">
        <v>1002</v>
      </c>
      <c r="I295" s="4">
        <v>9.81</v>
      </c>
      <c r="J295" s="5">
        <v>5</v>
      </c>
      <c r="K295" s="4">
        <v>-6.87</v>
      </c>
    </row>
    <row r="296" spans="1:11" ht="12.5" x14ac:dyDescent="0.25">
      <c r="A296" s="2">
        <v>41766</v>
      </c>
      <c r="B296" s="5">
        <f>YEAR(Table1[[#This Row],[Order Date]])</f>
        <v>2014</v>
      </c>
      <c r="C296" s="5">
        <f t="shared" si="4"/>
        <v>5</v>
      </c>
      <c r="D296" s="1" t="s">
        <v>1000</v>
      </c>
      <c r="E296" s="1" t="s">
        <v>131</v>
      </c>
      <c r="F296" s="1" t="s">
        <v>34</v>
      </c>
      <c r="G296" s="1" t="s">
        <v>47</v>
      </c>
      <c r="H296" s="1" t="s">
        <v>485</v>
      </c>
      <c r="I296" s="4">
        <v>213.22</v>
      </c>
      <c r="J296" s="5">
        <v>3</v>
      </c>
      <c r="K296" s="4">
        <v>15.99</v>
      </c>
    </row>
    <row r="297" spans="1:11" ht="12.5" x14ac:dyDescent="0.25">
      <c r="A297" s="2">
        <v>41767</v>
      </c>
      <c r="B297" s="5">
        <f>YEAR(Table1[[#This Row],[Order Date]])</f>
        <v>2014</v>
      </c>
      <c r="C297" s="5">
        <f t="shared" si="4"/>
        <v>5</v>
      </c>
      <c r="D297" s="1" t="s">
        <v>1166</v>
      </c>
      <c r="E297" s="1" t="s">
        <v>27</v>
      </c>
      <c r="F297" s="1" t="s">
        <v>11</v>
      </c>
      <c r="G297" s="1" t="s">
        <v>12</v>
      </c>
      <c r="H297" s="1" t="s">
        <v>1167</v>
      </c>
      <c r="I297" s="4">
        <v>20.94</v>
      </c>
      <c r="J297" s="5">
        <v>3</v>
      </c>
      <c r="K297" s="4">
        <v>9.84</v>
      </c>
    </row>
    <row r="298" spans="1:11" ht="12.5" x14ac:dyDescent="0.25">
      <c r="A298" s="2">
        <v>41767</v>
      </c>
      <c r="B298" s="5">
        <f>YEAR(Table1[[#This Row],[Order Date]])</f>
        <v>2014</v>
      </c>
      <c r="C298" s="5">
        <f t="shared" si="4"/>
        <v>5</v>
      </c>
      <c r="D298" s="1" t="s">
        <v>1166</v>
      </c>
      <c r="E298" s="1" t="s">
        <v>27</v>
      </c>
      <c r="F298" s="1" t="s">
        <v>11</v>
      </c>
      <c r="G298" s="1" t="s">
        <v>12</v>
      </c>
      <c r="H298" s="1" t="s">
        <v>984</v>
      </c>
      <c r="I298" s="4">
        <v>110.96</v>
      </c>
      <c r="J298" s="5">
        <v>2</v>
      </c>
      <c r="K298" s="4">
        <v>53.26</v>
      </c>
    </row>
    <row r="299" spans="1:11" ht="12.5" x14ac:dyDescent="0.25">
      <c r="A299" s="2">
        <v>41767</v>
      </c>
      <c r="B299" s="5">
        <f>YEAR(Table1[[#This Row],[Order Date]])</f>
        <v>2014</v>
      </c>
      <c r="C299" s="5">
        <f t="shared" si="4"/>
        <v>5</v>
      </c>
      <c r="D299" s="1" t="s">
        <v>1166</v>
      </c>
      <c r="E299" s="1" t="s">
        <v>27</v>
      </c>
      <c r="F299" s="1" t="s">
        <v>34</v>
      </c>
      <c r="G299" s="1" t="s">
        <v>35</v>
      </c>
      <c r="H299" s="1" t="s">
        <v>1168</v>
      </c>
      <c r="I299" s="4">
        <v>340.14</v>
      </c>
      <c r="J299" s="5">
        <v>7</v>
      </c>
      <c r="K299" s="4">
        <v>21.26</v>
      </c>
    </row>
    <row r="300" spans="1:11" ht="12.5" x14ac:dyDescent="0.25">
      <c r="A300" s="2">
        <v>41767</v>
      </c>
      <c r="B300" s="5">
        <f>YEAR(Table1[[#This Row],[Order Date]])</f>
        <v>2014</v>
      </c>
      <c r="C300" s="5">
        <f t="shared" si="4"/>
        <v>5</v>
      </c>
      <c r="D300" s="1" t="s">
        <v>1169</v>
      </c>
      <c r="E300" s="1" t="s">
        <v>27</v>
      </c>
      <c r="F300" s="1" t="s">
        <v>39</v>
      </c>
      <c r="G300" s="1" t="s">
        <v>52</v>
      </c>
      <c r="H300" s="1" t="s">
        <v>1170</v>
      </c>
      <c r="I300" s="4">
        <v>16.36</v>
      </c>
      <c r="J300" s="5">
        <v>1</v>
      </c>
      <c r="K300" s="4">
        <v>1.64</v>
      </c>
    </row>
    <row r="301" spans="1:11" ht="12.5" x14ac:dyDescent="0.25">
      <c r="A301" s="2">
        <v>41767</v>
      </c>
      <c r="B301" s="5">
        <f>YEAR(Table1[[#This Row],[Order Date]])</f>
        <v>2014</v>
      </c>
      <c r="C301" s="5">
        <f t="shared" si="4"/>
        <v>5</v>
      </c>
      <c r="D301" s="1" t="s">
        <v>1169</v>
      </c>
      <c r="E301" s="1" t="s">
        <v>27</v>
      </c>
      <c r="F301" s="1" t="s">
        <v>11</v>
      </c>
      <c r="G301" s="1" t="s">
        <v>18</v>
      </c>
      <c r="H301" s="1" t="s">
        <v>230</v>
      </c>
      <c r="I301" s="4">
        <v>15.78</v>
      </c>
      <c r="J301" s="5">
        <v>2</v>
      </c>
      <c r="K301" s="4">
        <v>0.63</v>
      </c>
    </row>
    <row r="302" spans="1:11" ht="12.5" x14ac:dyDescent="0.25">
      <c r="A302" s="2">
        <v>41767</v>
      </c>
      <c r="B302" s="5">
        <f>YEAR(Table1[[#This Row],[Order Date]])</f>
        <v>2014</v>
      </c>
      <c r="C302" s="5">
        <f t="shared" si="4"/>
        <v>5</v>
      </c>
      <c r="D302" s="1" t="s">
        <v>1169</v>
      </c>
      <c r="E302" s="1" t="s">
        <v>27</v>
      </c>
      <c r="F302" s="1" t="s">
        <v>11</v>
      </c>
      <c r="G302" s="1" t="s">
        <v>24</v>
      </c>
      <c r="H302" s="1" t="s">
        <v>1171</v>
      </c>
      <c r="I302" s="4">
        <v>45.98</v>
      </c>
      <c r="J302" s="5">
        <v>2</v>
      </c>
      <c r="K302" s="4">
        <v>12.87</v>
      </c>
    </row>
    <row r="303" spans="1:11" ht="12.5" x14ac:dyDescent="0.25">
      <c r="A303" s="2">
        <v>41767</v>
      </c>
      <c r="B303" s="5">
        <f>YEAR(Table1[[#This Row],[Order Date]])</f>
        <v>2014</v>
      </c>
      <c r="C303" s="5">
        <f t="shared" si="4"/>
        <v>5</v>
      </c>
      <c r="D303" s="1" t="s">
        <v>1172</v>
      </c>
      <c r="E303" s="1" t="s">
        <v>668</v>
      </c>
      <c r="F303" s="1" t="s">
        <v>11</v>
      </c>
      <c r="G303" s="1" t="s">
        <v>97</v>
      </c>
      <c r="H303" s="1" t="s">
        <v>462</v>
      </c>
      <c r="I303" s="4">
        <v>79.47</v>
      </c>
      <c r="J303" s="5">
        <v>3</v>
      </c>
      <c r="K303" s="4">
        <v>22.25</v>
      </c>
    </row>
    <row r="304" spans="1:11" ht="12.5" x14ac:dyDescent="0.25">
      <c r="A304" s="2">
        <v>41767</v>
      </c>
      <c r="B304" s="5">
        <f>YEAR(Table1[[#This Row],[Order Date]])</f>
        <v>2014</v>
      </c>
      <c r="C304" s="5">
        <f t="shared" si="4"/>
        <v>5</v>
      </c>
      <c r="D304" s="1" t="s">
        <v>1172</v>
      </c>
      <c r="E304" s="1" t="s">
        <v>668</v>
      </c>
      <c r="F304" s="1" t="s">
        <v>11</v>
      </c>
      <c r="G304" s="1" t="s">
        <v>24</v>
      </c>
      <c r="H304" s="1" t="s">
        <v>1173</v>
      </c>
      <c r="I304" s="4">
        <v>4.5599999999999996</v>
      </c>
      <c r="J304" s="5">
        <v>2</v>
      </c>
      <c r="K304" s="4">
        <v>2.0099999999999998</v>
      </c>
    </row>
    <row r="305" spans="1:11" ht="12.5" x14ac:dyDescent="0.25">
      <c r="A305" s="2">
        <v>41767</v>
      </c>
      <c r="B305" s="5">
        <f>YEAR(Table1[[#This Row],[Order Date]])</f>
        <v>2014</v>
      </c>
      <c r="C305" s="5">
        <f t="shared" si="4"/>
        <v>5</v>
      </c>
      <c r="D305" s="1" t="s">
        <v>1172</v>
      </c>
      <c r="E305" s="1" t="s">
        <v>668</v>
      </c>
      <c r="F305" s="1" t="s">
        <v>34</v>
      </c>
      <c r="G305" s="1" t="s">
        <v>35</v>
      </c>
      <c r="H305" s="1" t="s">
        <v>1174</v>
      </c>
      <c r="I305" s="4">
        <v>1133.3499999999999</v>
      </c>
      <c r="J305" s="5">
        <v>5</v>
      </c>
      <c r="K305" s="4">
        <v>294.67</v>
      </c>
    </row>
    <row r="306" spans="1:11" ht="12.5" x14ac:dyDescent="0.25">
      <c r="A306" s="2">
        <v>41767</v>
      </c>
      <c r="B306" s="5">
        <f>YEAR(Table1[[#This Row],[Order Date]])</f>
        <v>2014</v>
      </c>
      <c r="C306" s="5">
        <f t="shared" si="4"/>
        <v>5</v>
      </c>
      <c r="D306" s="1" t="s">
        <v>580</v>
      </c>
      <c r="E306" s="1" t="s">
        <v>161</v>
      </c>
      <c r="F306" s="1" t="s">
        <v>39</v>
      </c>
      <c r="G306" s="1" t="s">
        <v>40</v>
      </c>
      <c r="H306" s="1" t="s">
        <v>1175</v>
      </c>
      <c r="I306" s="4">
        <v>135.99</v>
      </c>
      <c r="J306" s="5">
        <v>1</v>
      </c>
      <c r="K306" s="4">
        <v>36.72</v>
      </c>
    </row>
    <row r="307" spans="1:11" ht="12.5" x14ac:dyDescent="0.25">
      <c r="A307" s="2">
        <v>41767</v>
      </c>
      <c r="B307" s="5">
        <f>YEAR(Table1[[#This Row],[Order Date]])</f>
        <v>2014</v>
      </c>
      <c r="C307" s="5">
        <f t="shared" si="4"/>
        <v>5</v>
      </c>
      <c r="D307" s="1" t="s">
        <v>580</v>
      </c>
      <c r="E307" s="1" t="s">
        <v>161</v>
      </c>
      <c r="F307" s="1" t="s">
        <v>11</v>
      </c>
      <c r="G307" s="1" t="s">
        <v>24</v>
      </c>
      <c r="H307" s="1" t="s">
        <v>1173</v>
      </c>
      <c r="I307" s="4">
        <v>15.96</v>
      </c>
      <c r="J307" s="5">
        <v>7</v>
      </c>
      <c r="K307" s="4">
        <v>7.02</v>
      </c>
    </row>
    <row r="308" spans="1:11" ht="12.5" x14ac:dyDescent="0.25">
      <c r="A308" s="2">
        <v>41767</v>
      </c>
      <c r="B308" s="5">
        <f>YEAR(Table1[[#This Row],[Order Date]])</f>
        <v>2014</v>
      </c>
      <c r="C308" s="5">
        <f t="shared" si="4"/>
        <v>5</v>
      </c>
      <c r="D308" s="1" t="s">
        <v>1176</v>
      </c>
      <c r="E308" s="1" t="s">
        <v>10</v>
      </c>
      <c r="F308" s="1" t="s">
        <v>34</v>
      </c>
      <c r="G308" s="1" t="s">
        <v>156</v>
      </c>
      <c r="H308" s="1" t="s">
        <v>1177</v>
      </c>
      <c r="I308" s="4">
        <v>489.23</v>
      </c>
      <c r="J308" s="5">
        <v>2</v>
      </c>
      <c r="K308" s="4">
        <v>41.93</v>
      </c>
    </row>
    <row r="309" spans="1:11" ht="12.5" x14ac:dyDescent="0.25">
      <c r="A309" s="2">
        <v>41768</v>
      </c>
      <c r="B309" s="5">
        <f>YEAR(Table1[[#This Row],[Order Date]])</f>
        <v>2014</v>
      </c>
      <c r="C309" s="5">
        <f t="shared" si="4"/>
        <v>5</v>
      </c>
      <c r="D309" s="1" t="s">
        <v>1327</v>
      </c>
      <c r="E309" s="1" t="s">
        <v>79</v>
      </c>
      <c r="F309" s="1" t="s">
        <v>11</v>
      </c>
      <c r="G309" s="1" t="s">
        <v>18</v>
      </c>
      <c r="H309" s="1" t="s">
        <v>408</v>
      </c>
      <c r="I309" s="4">
        <v>264.32</v>
      </c>
      <c r="J309" s="5">
        <v>2</v>
      </c>
      <c r="K309" s="4">
        <v>19.82</v>
      </c>
    </row>
    <row r="310" spans="1:11" ht="12.5" x14ac:dyDescent="0.25">
      <c r="A310" s="2">
        <v>41768</v>
      </c>
      <c r="B310" s="5">
        <f>YEAR(Table1[[#This Row],[Order Date]])</f>
        <v>2014</v>
      </c>
      <c r="C310" s="5">
        <f t="shared" si="4"/>
        <v>5</v>
      </c>
      <c r="D310" s="1" t="s">
        <v>1328</v>
      </c>
      <c r="E310" s="1" t="s">
        <v>131</v>
      </c>
      <c r="F310" s="1" t="s">
        <v>34</v>
      </c>
      <c r="G310" s="1" t="s">
        <v>47</v>
      </c>
      <c r="H310" s="1" t="s">
        <v>1329</v>
      </c>
      <c r="I310" s="4">
        <v>31.98</v>
      </c>
      <c r="J310" s="5">
        <v>2</v>
      </c>
      <c r="K310" s="4">
        <v>2</v>
      </c>
    </row>
    <row r="311" spans="1:11" ht="12.5" x14ac:dyDescent="0.25">
      <c r="A311" s="2">
        <v>41769</v>
      </c>
      <c r="B311" s="5">
        <f>YEAR(Table1[[#This Row],[Order Date]])</f>
        <v>2014</v>
      </c>
      <c r="C311" s="5">
        <f t="shared" si="4"/>
        <v>5</v>
      </c>
      <c r="D311" s="1" t="s">
        <v>1569</v>
      </c>
      <c r="E311" s="1" t="s">
        <v>79</v>
      </c>
      <c r="F311" s="1" t="s">
        <v>11</v>
      </c>
      <c r="G311" s="1" t="s">
        <v>97</v>
      </c>
      <c r="H311" s="1" t="s">
        <v>873</v>
      </c>
      <c r="I311" s="4">
        <v>91.92</v>
      </c>
      <c r="J311" s="5">
        <v>5</v>
      </c>
      <c r="K311" s="4">
        <v>11.49</v>
      </c>
    </row>
    <row r="312" spans="1:11" ht="12.5" x14ac:dyDescent="0.25">
      <c r="A312" s="2">
        <v>41769</v>
      </c>
      <c r="B312" s="5">
        <f>YEAR(Table1[[#This Row],[Order Date]])</f>
        <v>2014</v>
      </c>
      <c r="C312" s="5">
        <f t="shared" si="4"/>
        <v>5</v>
      </c>
      <c r="D312" s="1" t="s">
        <v>1224</v>
      </c>
      <c r="E312" s="1" t="s">
        <v>27</v>
      </c>
      <c r="F312" s="1" t="s">
        <v>39</v>
      </c>
      <c r="G312" s="1" t="s">
        <v>52</v>
      </c>
      <c r="H312" s="1" t="s">
        <v>724</v>
      </c>
      <c r="I312" s="4">
        <v>99.98</v>
      </c>
      <c r="J312" s="5">
        <v>2</v>
      </c>
      <c r="K312" s="4">
        <v>34.99</v>
      </c>
    </row>
    <row r="313" spans="1:11" ht="12.5" x14ac:dyDescent="0.25">
      <c r="A313" s="2">
        <v>41770</v>
      </c>
      <c r="B313" s="5">
        <f>YEAR(Table1[[#This Row],[Order Date]])</f>
        <v>2014</v>
      </c>
      <c r="C313" s="5">
        <f t="shared" si="4"/>
        <v>5</v>
      </c>
      <c r="D313" s="1" t="s">
        <v>1251</v>
      </c>
      <c r="E313" s="1" t="s">
        <v>27</v>
      </c>
      <c r="F313" s="1" t="s">
        <v>34</v>
      </c>
      <c r="G313" s="1" t="s">
        <v>47</v>
      </c>
      <c r="H313" s="1" t="s">
        <v>1720</v>
      </c>
      <c r="I313" s="4">
        <v>20.04</v>
      </c>
      <c r="J313" s="5">
        <v>6</v>
      </c>
      <c r="K313" s="4">
        <v>8.82</v>
      </c>
    </row>
    <row r="314" spans="1:11" ht="12.5" x14ac:dyDescent="0.25">
      <c r="A314" s="2">
        <v>41770</v>
      </c>
      <c r="B314" s="5">
        <f>YEAR(Table1[[#This Row],[Order Date]])</f>
        <v>2014</v>
      </c>
      <c r="C314" s="5">
        <f t="shared" si="4"/>
        <v>5</v>
      </c>
      <c r="D314" s="1" t="s">
        <v>235</v>
      </c>
      <c r="E314" s="1" t="s">
        <v>55</v>
      </c>
      <c r="F314" s="1" t="s">
        <v>39</v>
      </c>
      <c r="G314" s="1" t="s">
        <v>52</v>
      </c>
      <c r="H314" s="1" t="s">
        <v>653</v>
      </c>
      <c r="I314" s="4">
        <v>47.79</v>
      </c>
      <c r="J314" s="5">
        <v>3</v>
      </c>
      <c r="K314" s="4">
        <v>16.25</v>
      </c>
    </row>
    <row r="315" spans="1:11" ht="12.5" x14ac:dyDescent="0.25">
      <c r="A315" s="2">
        <v>41770</v>
      </c>
      <c r="B315" s="5">
        <f>YEAR(Table1[[#This Row],[Order Date]])</f>
        <v>2014</v>
      </c>
      <c r="C315" s="5">
        <f t="shared" si="4"/>
        <v>5</v>
      </c>
      <c r="D315" s="1" t="s">
        <v>1721</v>
      </c>
      <c r="E315" s="1" t="s">
        <v>23</v>
      </c>
      <c r="F315" s="1" t="s">
        <v>34</v>
      </c>
      <c r="G315" s="1" t="s">
        <v>47</v>
      </c>
      <c r="H315" s="1" t="s">
        <v>1704</v>
      </c>
      <c r="I315" s="4">
        <v>273.57</v>
      </c>
      <c r="J315" s="5">
        <v>2</v>
      </c>
      <c r="K315" s="4">
        <v>-34.200000000000003</v>
      </c>
    </row>
    <row r="316" spans="1:11" ht="12.5" x14ac:dyDescent="0.25">
      <c r="A316" s="2">
        <v>41770</v>
      </c>
      <c r="B316" s="5">
        <f>YEAR(Table1[[#This Row],[Order Date]])</f>
        <v>2014</v>
      </c>
      <c r="C316" s="5">
        <f t="shared" si="4"/>
        <v>5</v>
      </c>
      <c r="D316" s="1" t="s">
        <v>1721</v>
      </c>
      <c r="E316" s="1" t="s">
        <v>23</v>
      </c>
      <c r="F316" s="1" t="s">
        <v>11</v>
      </c>
      <c r="G316" s="1" t="s">
        <v>20</v>
      </c>
      <c r="H316" s="1" t="s">
        <v>682</v>
      </c>
      <c r="I316" s="4">
        <v>13.19</v>
      </c>
      <c r="J316" s="5">
        <v>2</v>
      </c>
      <c r="K316" s="4">
        <v>-8.8000000000000007</v>
      </c>
    </row>
    <row r="317" spans="1:11" ht="12.5" x14ac:dyDescent="0.25">
      <c r="A317" s="2">
        <v>41770</v>
      </c>
      <c r="B317" s="5">
        <f>YEAR(Table1[[#This Row],[Order Date]])</f>
        <v>2014</v>
      </c>
      <c r="C317" s="5">
        <f t="shared" si="4"/>
        <v>5</v>
      </c>
      <c r="D317" s="1" t="s">
        <v>1721</v>
      </c>
      <c r="E317" s="1" t="s">
        <v>23</v>
      </c>
      <c r="F317" s="1" t="s">
        <v>11</v>
      </c>
      <c r="G317" s="1" t="s">
        <v>18</v>
      </c>
      <c r="H317" s="1" t="s">
        <v>1722</v>
      </c>
      <c r="I317" s="4">
        <v>1080.0999999999999</v>
      </c>
      <c r="J317" s="5">
        <v>6</v>
      </c>
      <c r="K317" s="4">
        <v>-94.51</v>
      </c>
    </row>
    <row r="318" spans="1:11" ht="12.5" x14ac:dyDescent="0.25">
      <c r="A318" s="2">
        <v>41770</v>
      </c>
      <c r="B318" s="5">
        <f>YEAR(Table1[[#This Row],[Order Date]])</f>
        <v>2014</v>
      </c>
      <c r="C318" s="5">
        <f t="shared" si="4"/>
        <v>5</v>
      </c>
      <c r="D318" s="1" t="s">
        <v>1721</v>
      </c>
      <c r="E318" s="1" t="s">
        <v>23</v>
      </c>
      <c r="F318" s="1" t="s">
        <v>39</v>
      </c>
      <c r="G318" s="1" t="s">
        <v>52</v>
      </c>
      <c r="H318" s="1" t="s">
        <v>1595</v>
      </c>
      <c r="I318" s="4">
        <v>51.56</v>
      </c>
      <c r="J318" s="5">
        <v>5</v>
      </c>
      <c r="K318" s="4">
        <v>-6.45</v>
      </c>
    </row>
    <row r="319" spans="1:11" ht="12.5" x14ac:dyDescent="0.25">
      <c r="A319" s="2">
        <v>41770</v>
      </c>
      <c r="B319" s="5">
        <f>YEAR(Table1[[#This Row],[Order Date]])</f>
        <v>2014</v>
      </c>
      <c r="C319" s="5">
        <f t="shared" si="4"/>
        <v>5</v>
      </c>
      <c r="D319" s="1" t="s">
        <v>1721</v>
      </c>
      <c r="E319" s="1" t="s">
        <v>23</v>
      </c>
      <c r="F319" s="1" t="s">
        <v>39</v>
      </c>
      <c r="G319" s="1" t="s">
        <v>52</v>
      </c>
      <c r="H319" s="1" t="s">
        <v>1723</v>
      </c>
      <c r="I319" s="4">
        <v>58.42</v>
      </c>
      <c r="J319" s="5">
        <v>2</v>
      </c>
      <c r="K319" s="4">
        <v>16.79</v>
      </c>
    </row>
    <row r="320" spans="1:11" ht="12.5" x14ac:dyDescent="0.25">
      <c r="A320" s="2">
        <v>41770</v>
      </c>
      <c r="B320" s="5">
        <f>YEAR(Table1[[#This Row],[Order Date]])</f>
        <v>2014</v>
      </c>
      <c r="C320" s="5">
        <f t="shared" si="4"/>
        <v>5</v>
      </c>
      <c r="D320" s="1" t="s">
        <v>1724</v>
      </c>
      <c r="E320" s="1" t="s">
        <v>55</v>
      </c>
      <c r="F320" s="1" t="s">
        <v>34</v>
      </c>
      <c r="G320" s="1" t="s">
        <v>35</v>
      </c>
      <c r="H320" s="1" t="s">
        <v>1725</v>
      </c>
      <c r="I320" s="4">
        <v>149.9</v>
      </c>
      <c r="J320" s="5">
        <v>5</v>
      </c>
      <c r="K320" s="4">
        <v>40.47</v>
      </c>
    </row>
    <row r="321" spans="1:11" ht="12.5" x14ac:dyDescent="0.25">
      <c r="A321" s="2">
        <v>41771</v>
      </c>
      <c r="B321" s="5">
        <f>YEAR(Table1[[#This Row],[Order Date]])</f>
        <v>2014</v>
      </c>
      <c r="C321" s="5">
        <f t="shared" si="4"/>
        <v>5</v>
      </c>
      <c r="D321" s="1" t="s">
        <v>83</v>
      </c>
      <c r="E321" s="1" t="s">
        <v>101</v>
      </c>
      <c r="F321" s="1" t="s">
        <v>11</v>
      </c>
      <c r="G321" s="1" t="s">
        <v>24</v>
      </c>
      <c r="H321" s="1" t="s">
        <v>1912</v>
      </c>
      <c r="I321" s="4">
        <v>1113.02</v>
      </c>
      <c r="J321" s="5">
        <v>8</v>
      </c>
      <c r="K321" s="4">
        <v>111.3</v>
      </c>
    </row>
    <row r="322" spans="1:11" ht="12.5" x14ac:dyDescent="0.25">
      <c r="A322" s="2">
        <v>41771</v>
      </c>
      <c r="B322" s="5">
        <f>YEAR(Table1[[#This Row],[Order Date]])</f>
        <v>2014</v>
      </c>
      <c r="C322" s="5">
        <f t="shared" ref="C322:C385" si="5">MONTH(A322)</f>
        <v>5</v>
      </c>
      <c r="D322" s="1" t="s">
        <v>83</v>
      </c>
      <c r="E322" s="1" t="s">
        <v>101</v>
      </c>
      <c r="F322" s="1" t="s">
        <v>39</v>
      </c>
      <c r="G322" s="1" t="s">
        <v>40</v>
      </c>
      <c r="H322" s="1" t="s">
        <v>789</v>
      </c>
      <c r="I322" s="4">
        <v>167.97</v>
      </c>
      <c r="J322" s="5">
        <v>4</v>
      </c>
      <c r="K322" s="4">
        <v>62.99</v>
      </c>
    </row>
    <row r="323" spans="1:11" ht="12.5" x14ac:dyDescent="0.25">
      <c r="A323" s="2">
        <v>41771</v>
      </c>
      <c r="B323" s="5">
        <f>YEAR(Table1[[#This Row],[Order Date]])</f>
        <v>2014</v>
      </c>
      <c r="C323" s="5">
        <f t="shared" si="5"/>
        <v>5</v>
      </c>
      <c r="D323" s="1" t="s">
        <v>1913</v>
      </c>
      <c r="E323" s="1" t="s">
        <v>15</v>
      </c>
      <c r="F323" s="1" t="s">
        <v>11</v>
      </c>
      <c r="G323" s="1" t="s">
        <v>18</v>
      </c>
      <c r="H323" s="1" t="s">
        <v>504</v>
      </c>
      <c r="I323" s="4">
        <v>24.82</v>
      </c>
      <c r="J323" s="5">
        <v>2</v>
      </c>
      <c r="K323" s="4">
        <v>1.86</v>
      </c>
    </row>
    <row r="324" spans="1:11" ht="12.5" x14ac:dyDescent="0.25">
      <c r="A324" s="2">
        <v>41771</v>
      </c>
      <c r="B324" s="5">
        <f>YEAR(Table1[[#This Row],[Order Date]])</f>
        <v>2014</v>
      </c>
      <c r="C324" s="5">
        <f t="shared" si="5"/>
        <v>5</v>
      </c>
      <c r="D324" s="1" t="s">
        <v>1913</v>
      </c>
      <c r="E324" s="1" t="s">
        <v>15</v>
      </c>
      <c r="F324" s="1" t="s">
        <v>39</v>
      </c>
      <c r="G324" s="1" t="s">
        <v>52</v>
      </c>
      <c r="H324" s="1" t="s">
        <v>515</v>
      </c>
      <c r="I324" s="4">
        <v>408.74</v>
      </c>
      <c r="J324" s="5">
        <v>7</v>
      </c>
      <c r="K324" s="4">
        <v>76.64</v>
      </c>
    </row>
    <row r="325" spans="1:11" ht="12.5" x14ac:dyDescent="0.25">
      <c r="A325" s="2">
        <v>41771</v>
      </c>
      <c r="B325" s="5">
        <f>YEAR(Table1[[#This Row],[Order Date]])</f>
        <v>2014</v>
      </c>
      <c r="C325" s="5">
        <f t="shared" si="5"/>
        <v>5</v>
      </c>
      <c r="D325" s="1" t="s">
        <v>1914</v>
      </c>
      <c r="E325" s="1" t="s">
        <v>55</v>
      </c>
      <c r="F325" s="1" t="s">
        <v>11</v>
      </c>
      <c r="G325" s="1" t="s">
        <v>18</v>
      </c>
      <c r="H325" s="1" t="s">
        <v>923</v>
      </c>
      <c r="I325" s="4">
        <v>24.56</v>
      </c>
      <c r="J325" s="5">
        <v>2</v>
      </c>
      <c r="K325" s="4">
        <v>6.88</v>
      </c>
    </row>
    <row r="326" spans="1:11" ht="12.5" x14ac:dyDescent="0.25">
      <c r="A326" s="2">
        <v>41771</v>
      </c>
      <c r="B326" s="5">
        <f>YEAR(Table1[[#This Row],[Order Date]])</f>
        <v>2014</v>
      </c>
      <c r="C326" s="5">
        <f t="shared" si="5"/>
        <v>5</v>
      </c>
      <c r="D326" s="1" t="s">
        <v>1915</v>
      </c>
      <c r="E326" s="1" t="s">
        <v>23</v>
      </c>
      <c r="F326" s="1" t="s">
        <v>11</v>
      </c>
      <c r="G326" s="1" t="s">
        <v>64</v>
      </c>
      <c r="H326" s="1" t="s">
        <v>588</v>
      </c>
      <c r="I326" s="4">
        <v>348.49</v>
      </c>
      <c r="J326" s="5">
        <v>7</v>
      </c>
      <c r="K326" s="4">
        <v>117.61</v>
      </c>
    </row>
    <row r="327" spans="1:11" ht="12.5" x14ac:dyDescent="0.25">
      <c r="A327" s="2">
        <v>41771</v>
      </c>
      <c r="B327" s="5">
        <f>YEAR(Table1[[#This Row],[Order Date]])</f>
        <v>2014</v>
      </c>
      <c r="C327" s="5">
        <f t="shared" si="5"/>
        <v>5</v>
      </c>
      <c r="D327" s="1" t="s">
        <v>1915</v>
      </c>
      <c r="E327" s="1" t="s">
        <v>23</v>
      </c>
      <c r="F327" s="1" t="s">
        <v>11</v>
      </c>
      <c r="G327" s="1" t="s">
        <v>18</v>
      </c>
      <c r="H327" s="1" t="s">
        <v>261</v>
      </c>
      <c r="I327" s="4">
        <v>172.74</v>
      </c>
      <c r="J327" s="5">
        <v>4</v>
      </c>
      <c r="K327" s="4">
        <v>-30.23</v>
      </c>
    </row>
    <row r="328" spans="1:11" ht="12.5" x14ac:dyDescent="0.25">
      <c r="A328" s="2">
        <v>41771</v>
      </c>
      <c r="B328" s="5">
        <f>YEAR(Table1[[#This Row],[Order Date]])</f>
        <v>2014</v>
      </c>
      <c r="C328" s="5">
        <f t="shared" si="5"/>
        <v>5</v>
      </c>
      <c r="D328" s="1" t="s">
        <v>1404</v>
      </c>
      <c r="E328" s="1" t="s">
        <v>79</v>
      </c>
      <c r="F328" s="1" t="s">
        <v>11</v>
      </c>
      <c r="G328" s="1" t="s">
        <v>12</v>
      </c>
      <c r="H328" s="1" t="s">
        <v>1751</v>
      </c>
      <c r="I328" s="4">
        <v>98.38</v>
      </c>
      <c r="J328" s="5">
        <v>3</v>
      </c>
      <c r="K328" s="4">
        <v>35.659999999999997</v>
      </c>
    </row>
    <row r="329" spans="1:11" ht="12.5" x14ac:dyDescent="0.25">
      <c r="A329" s="2">
        <v>41771</v>
      </c>
      <c r="B329" s="5">
        <f>YEAR(Table1[[#This Row],[Order Date]])</f>
        <v>2014</v>
      </c>
      <c r="C329" s="5">
        <f t="shared" si="5"/>
        <v>5</v>
      </c>
      <c r="D329" s="1" t="s">
        <v>1404</v>
      </c>
      <c r="E329" s="1" t="s">
        <v>79</v>
      </c>
      <c r="F329" s="1" t="s">
        <v>11</v>
      </c>
      <c r="G329" s="1" t="s">
        <v>20</v>
      </c>
      <c r="H329" s="1" t="s">
        <v>512</v>
      </c>
      <c r="I329" s="4">
        <v>29.94</v>
      </c>
      <c r="J329" s="5">
        <v>4</v>
      </c>
      <c r="K329" s="4">
        <v>-23.95</v>
      </c>
    </row>
    <row r="330" spans="1:11" ht="12.5" x14ac:dyDescent="0.25">
      <c r="A330" s="2">
        <v>41771</v>
      </c>
      <c r="B330" s="5">
        <f>YEAR(Table1[[#This Row],[Order Date]])</f>
        <v>2014</v>
      </c>
      <c r="C330" s="5">
        <f t="shared" si="5"/>
        <v>5</v>
      </c>
      <c r="D330" s="1" t="s">
        <v>1404</v>
      </c>
      <c r="E330" s="1" t="s">
        <v>79</v>
      </c>
      <c r="F330" s="1" t="s">
        <v>11</v>
      </c>
      <c r="G330" s="1" t="s">
        <v>12</v>
      </c>
      <c r="H330" s="1" t="s">
        <v>257</v>
      </c>
      <c r="I330" s="4">
        <v>17.47</v>
      </c>
      <c r="J330" s="5">
        <v>3</v>
      </c>
      <c r="K330" s="4">
        <v>5.68</v>
      </c>
    </row>
    <row r="331" spans="1:11" ht="12.5" x14ac:dyDescent="0.25">
      <c r="A331" s="2">
        <v>41771</v>
      </c>
      <c r="B331" s="5">
        <f>YEAR(Table1[[#This Row],[Order Date]])</f>
        <v>2014</v>
      </c>
      <c r="C331" s="5">
        <f t="shared" si="5"/>
        <v>5</v>
      </c>
      <c r="D331" s="1" t="s">
        <v>1404</v>
      </c>
      <c r="E331" s="1" t="s">
        <v>79</v>
      </c>
      <c r="F331" s="1" t="s">
        <v>39</v>
      </c>
      <c r="G331" s="1" t="s">
        <v>40</v>
      </c>
      <c r="H331" s="1" t="s">
        <v>1916</v>
      </c>
      <c r="I331" s="4">
        <v>36.74</v>
      </c>
      <c r="J331" s="5">
        <v>1</v>
      </c>
      <c r="K331" s="4">
        <v>-9.18</v>
      </c>
    </row>
    <row r="332" spans="1:11" ht="12.5" x14ac:dyDescent="0.25">
      <c r="A332" s="2">
        <v>41771</v>
      </c>
      <c r="B332" s="5">
        <f>YEAR(Table1[[#This Row],[Order Date]])</f>
        <v>2014</v>
      </c>
      <c r="C332" s="5">
        <f t="shared" si="5"/>
        <v>5</v>
      </c>
      <c r="D332" s="1" t="s">
        <v>1404</v>
      </c>
      <c r="E332" s="1" t="s">
        <v>79</v>
      </c>
      <c r="F332" s="1" t="s">
        <v>39</v>
      </c>
      <c r="G332" s="1" t="s">
        <v>40</v>
      </c>
      <c r="H332" s="1" t="s">
        <v>1917</v>
      </c>
      <c r="I332" s="4">
        <v>179.94</v>
      </c>
      <c r="J332" s="5">
        <v>2</v>
      </c>
      <c r="K332" s="4">
        <v>-44.99</v>
      </c>
    </row>
    <row r="333" spans="1:11" ht="12.5" x14ac:dyDescent="0.25">
      <c r="A333" s="2">
        <v>41771</v>
      </c>
      <c r="B333" s="5">
        <f>YEAR(Table1[[#This Row],[Order Date]])</f>
        <v>2014</v>
      </c>
      <c r="C333" s="5">
        <f t="shared" si="5"/>
        <v>5</v>
      </c>
      <c r="D333" s="1" t="s">
        <v>1918</v>
      </c>
      <c r="E333" s="1" t="s">
        <v>27</v>
      </c>
      <c r="F333" s="1" t="s">
        <v>11</v>
      </c>
      <c r="G333" s="1" t="s">
        <v>24</v>
      </c>
      <c r="H333" s="1" t="s">
        <v>1368</v>
      </c>
      <c r="I333" s="4">
        <v>26.46</v>
      </c>
      <c r="J333" s="5">
        <v>9</v>
      </c>
      <c r="K333" s="4">
        <v>11.91</v>
      </c>
    </row>
    <row r="334" spans="1:11" ht="12.5" x14ac:dyDescent="0.25">
      <c r="A334" s="2">
        <v>41771</v>
      </c>
      <c r="B334" s="5">
        <f>YEAR(Table1[[#This Row],[Order Date]])</f>
        <v>2014</v>
      </c>
      <c r="C334" s="5">
        <f t="shared" si="5"/>
        <v>5</v>
      </c>
      <c r="D334" s="1" t="s">
        <v>1918</v>
      </c>
      <c r="E334" s="1" t="s">
        <v>27</v>
      </c>
      <c r="F334" s="1" t="s">
        <v>11</v>
      </c>
      <c r="G334" s="1" t="s">
        <v>12</v>
      </c>
      <c r="H334" s="1" t="s">
        <v>676</v>
      </c>
      <c r="I334" s="4">
        <v>49.12</v>
      </c>
      <c r="J334" s="5">
        <v>4</v>
      </c>
      <c r="K334" s="4">
        <v>23.09</v>
      </c>
    </row>
    <row r="335" spans="1:11" ht="12.5" x14ac:dyDescent="0.25">
      <c r="A335" s="2">
        <v>41771</v>
      </c>
      <c r="B335" s="5">
        <f>YEAR(Table1[[#This Row],[Order Date]])</f>
        <v>2014</v>
      </c>
      <c r="C335" s="5">
        <f t="shared" si="5"/>
        <v>5</v>
      </c>
      <c r="D335" s="1" t="s">
        <v>1918</v>
      </c>
      <c r="E335" s="1" t="s">
        <v>27</v>
      </c>
      <c r="F335" s="1" t="s">
        <v>11</v>
      </c>
      <c r="G335" s="1" t="s">
        <v>43</v>
      </c>
      <c r="H335" s="1" t="s">
        <v>1363</v>
      </c>
      <c r="I335" s="4">
        <v>15</v>
      </c>
      <c r="J335" s="5">
        <v>3</v>
      </c>
      <c r="K335" s="4">
        <v>7.2</v>
      </c>
    </row>
    <row r="336" spans="1:11" ht="12.5" x14ac:dyDescent="0.25">
      <c r="A336" s="2">
        <v>41771</v>
      </c>
      <c r="B336" s="5">
        <f>YEAR(Table1[[#This Row],[Order Date]])</f>
        <v>2014</v>
      </c>
      <c r="C336" s="5">
        <f t="shared" si="5"/>
        <v>5</v>
      </c>
      <c r="D336" s="1" t="s">
        <v>1919</v>
      </c>
      <c r="E336" s="1" t="s">
        <v>27</v>
      </c>
      <c r="F336" s="1" t="s">
        <v>11</v>
      </c>
      <c r="G336" s="1" t="s">
        <v>97</v>
      </c>
      <c r="H336" s="1" t="s">
        <v>1394</v>
      </c>
      <c r="I336" s="4">
        <v>250.26</v>
      </c>
      <c r="J336" s="5">
        <v>6</v>
      </c>
      <c r="K336" s="4">
        <v>72.58</v>
      </c>
    </row>
    <row r="337" spans="1:11" ht="12.5" x14ac:dyDescent="0.25">
      <c r="A337" s="2">
        <v>41791</v>
      </c>
      <c r="B337" s="5">
        <f>YEAR(Table1[[#This Row],[Order Date]])</f>
        <v>2014</v>
      </c>
      <c r="C337" s="5">
        <f t="shared" si="5"/>
        <v>6</v>
      </c>
      <c r="D337" s="1" t="s">
        <v>26</v>
      </c>
      <c r="E337" s="1" t="s">
        <v>27</v>
      </c>
      <c r="F337" s="1" t="s">
        <v>11</v>
      </c>
      <c r="G337" s="1" t="s">
        <v>12</v>
      </c>
      <c r="H337" s="1" t="s">
        <v>28</v>
      </c>
      <c r="I337" s="4">
        <v>19.440000000000001</v>
      </c>
      <c r="J337" s="5">
        <v>3</v>
      </c>
      <c r="K337" s="4">
        <v>9.33</v>
      </c>
    </row>
    <row r="338" spans="1:11" ht="12.5" x14ac:dyDescent="0.25">
      <c r="A338" s="2">
        <v>41791</v>
      </c>
      <c r="B338" s="5">
        <f>YEAR(Table1[[#This Row],[Order Date]])</f>
        <v>2014</v>
      </c>
      <c r="C338" s="5">
        <f t="shared" si="5"/>
        <v>6</v>
      </c>
      <c r="D338" s="1" t="s">
        <v>29</v>
      </c>
      <c r="E338" s="1" t="s">
        <v>30</v>
      </c>
      <c r="F338" s="1" t="s">
        <v>11</v>
      </c>
      <c r="G338" s="1" t="s">
        <v>24</v>
      </c>
      <c r="H338" s="1" t="s">
        <v>31</v>
      </c>
      <c r="I338" s="4">
        <v>12.78</v>
      </c>
      <c r="J338" s="5">
        <v>3</v>
      </c>
      <c r="K338" s="4">
        <v>5.24</v>
      </c>
    </row>
    <row r="339" spans="1:11" ht="12.5" x14ac:dyDescent="0.25">
      <c r="A339" s="2">
        <v>41791</v>
      </c>
      <c r="B339" s="5">
        <f>YEAR(Table1[[#This Row],[Order Date]])</f>
        <v>2014</v>
      </c>
      <c r="C339" s="5">
        <f t="shared" si="5"/>
        <v>6</v>
      </c>
      <c r="D339" s="1" t="s">
        <v>32</v>
      </c>
      <c r="E339" s="1" t="s">
        <v>33</v>
      </c>
      <c r="F339" s="1" t="s">
        <v>34</v>
      </c>
      <c r="G339" s="1" t="s">
        <v>35</v>
      </c>
      <c r="H339" s="1" t="s">
        <v>36</v>
      </c>
      <c r="I339" s="4">
        <v>2573.8200000000002</v>
      </c>
      <c r="J339" s="5">
        <v>9</v>
      </c>
      <c r="K339" s="4">
        <v>746.41</v>
      </c>
    </row>
    <row r="340" spans="1:11" ht="12.5" x14ac:dyDescent="0.25">
      <c r="A340" s="2">
        <v>41791</v>
      </c>
      <c r="B340" s="5">
        <f>YEAR(Table1[[#This Row],[Order Date]])</f>
        <v>2014</v>
      </c>
      <c r="C340" s="5">
        <f t="shared" si="5"/>
        <v>6</v>
      </c>
      <c r="D340" s="1" t="s">
        <v>32</v>
      </c>
      <c r="E340" s="1" t="s">
        <v>33</v>
      </c>
      <c r="F340" s="1" t="s">
        <v>11</v>
      </c>
      <c r="G340" s="1" t="s">
        <v>20</v>
      </c>
      <c r="H340" s="1" t="s">
        <v>37</v>
      </c>
      <c r="I340" s="4">
        <v>609.98</v>
      </c>
      <c r="J340" s="5">
        <v>2</v>
      </c>
      <c r="K340" s="4">
        <v>274.49</v>
      </c>
    </row>
    <row r="341" spans="1:11" ht="12.5" x14ac:dyDescent="0.25">
      <c r="A341" s="2">
        <v>41791</v>
      </c>
      <c r="B341" s="5">
        <f>YEAR(Table1[[#This Row],[Order Date]])</f>
        <v>2014</v>
      </c>
      <c r="C341" s="5">
        <f t="shared" si="5"/>
        <v>6</v>
      </c>
      <c r="D341" s="1" t="s">
        <v>32</v>
      </c>
      <c r="E341" s="1" t="s">
        <v>33</v>
      </c>
      <c r="F341" s="1" t="s">
        <v>11</v>
      </c>
      <c r="G341" s="1" t="s">
        <v>24</v>
      </c>
      <c r="H341" s="1" t="s">
        <v>38</v>
      </c>
      <c r="I341" s="4">
        <v>5.48</v>
      </c>
      <c r="J341" s="5">
        <v>2</v>
      </c>
      <c r="K341" s="4">
        <v>1.48</v>
      </c>
    </row>
    <row r="342" spans="1:11" ht="12.5" x14ac:dyDescent="0.25">
      <c r="A342" s="2">
        <v>41791</v>
      </c>
      <c r="B342" s="5">
        <f>YEAR(Table1[[#This Row],[Order Date]])</f>
        <v>2014</v>
      </c>
      <c r="C342" s="5">
        <f t="shared" si="5"/>
        <v>6</v>
      </c>
      <c r="D342" s="1" t="s">
        <v>32</v>
      </c>
      <c r="E342" s="1" t="s">
        <v>33</v>
      </c>
      <c r="F342" s="1" t="s">
        <v>39</v>
      </c>
      <c r="G342" s="1" t="s">
        <v>40</v>
      </c>
      <c r="H342" s="1" t="s">
        <v>41</v>
      </c>
      <c r="I342" s="4">
        <v>391.98</v>
      </c>
      <c r="J342" s="5">
        <v>2</v>
      </c>
      <c r="K342" s="4">
        <v>113.67</v>
      </c>
    </row>
    <row r="343" spans="1:11" ht="12.5" x14ac:dyDescent="0.25">
      <c r="A343" s="2">
        <v>41791</v>
      </c>
      <c r="B343" s="5">
        <f>YEAR(Table1[[#This Row],[Order Date]])</f>
        <v>2014</v>
      </c>
      <c r="C343" s="5">
        <f t="shared" si="5"/>
        <v>6</v>
      </c>
      <c r="D343" s="1" t="s">
        <v>32</v>
      </c>
      <c r="E343" s="1" t="s">
        <v>33</v>
      </c>
      <c r="F343" s="1" t="s">
        <v>39</v>
      </c>
      <c r="G343" s="1" t="s">
        <v>40</v>
      </c>
      <c r="H343" s="1" t="s">
        <v>42</v>
      </c>
      <c r="I343" s="4">
        <v>755.96</v>
      </c>
      <c r="J343" s="5">
        <v>4</v>
      </c>
      <c r="K343" s="4">
        <v>204.11</v>
      </c>
    </row>
    <row r="344" spans="1:11" ht="12.5" x14ac:dyDescent="0.25">
      <c r="A344" s="2">
        <v>41791</v>
      </c>
      <c r="B344" s="5">
        <f>YEAR(Table1[[#This Row],[Order Date]])</f>
        <v>2014</v>
      </c>
      <c r="C344" s="5">
        <f t="shared" si="5"/>
        <v>6</v>
      </c>
      <c r="D344" s="1" t="s">
        <v>32</v>
      </c>
      <c r="E344" s="1" t="s">
        <v>33</v>
      </c>
      <c r="F344" s="1" t="s">
        <v>11</v>
      </c>
      <c r="G344" s="1" t="s">
        <v>43</v>
      </c>
      <c r="H344" s="1" t="s">
        <v>44</v>
      </c>
      <c r="I344" s="4">
        <v>31.12</v>
      </c>
      <c r="J344" s="5">
        <v>4</v>
      </c>
      <c r="K344" s="4">
        <v>0.31</v>
      </c>
    </row>
    <row r="345" spans="1:11" ht="12.5" x14ac:dyDescent="0.25">
      <c r="A345" s="2">
        <v>41791</v>
      </c>
      <c r="B345" s="5">
        <f>YEAR(Table1[[#This Row],[Order Date]])</f>
        <v>2014</v>
      </c>
      <c r="C345" s="5">
        <f t="shared" si="5"/>
        <v>6</v>
      </c>
      <c r="D345" s="1" t="s">
        <v>32</v>
      </c>
      <c r="E345" s="1" t="s">
        <v>33</v>
      </c>
      <c r="F345" s="1" t="s">
        <v>11</v>
      </c>
      <c r="G345" s="1" t="s">
        <v>12</v>
      </c>
      <c r="H345" s="1" t="s">
        <v>45</v>
      </c>
      <c r="I345" s="4">
        <v>6.54</v>
      </c>
      <c r="J345" s="5">
        <v>1</v>
      </c>
      <c r="K345" s="4">
        <v>3.01</v>
      </c>
    </row>
    <row r="346" spans="1:11" ht="12.5" x14ac:dyDescent="0.25">
      <c r="A346" s="2">
        <v>41792</v>
      </c>
      <c r="B346" s="5">
        <f>YEAR(Table1[[#This Row],[Order Date]])</f>
        <v>2014</v>
      </c>
      <c r="C346" s="5">
        <f t="shared" si="5"/>
        <v>6</v>
      </c>
      <c r="D346" s="1" t="s">
        <v>185</v>
      </c>
      <c r="E346" s="1" t="s">
        <v>55</v>
      </c>
      <c r="F346" s="1" t="s">
        <v>11</v>
      </c>
      <c r="G346" s="1" t="s">
        <v>16</v>
      </c>
      <c r="H346" s="1" t="s">
        <v>186</v>
      </c>
      <c r="I346" s="4">
        <v>15</v>
      </c>
      <c r="J346" s="5">
        <v>4</v>
      </c>
      <c r="K346" s="4">
        <v>7.2</v>
      </c>
    </row>
    <row r="347" spans="1:11" ht="12.5" x14ac:dyDescent="0.25">
      <c r="A347" s="2">
        <v>41792</v>
      </c>
      <c r="B347" s="5">
        <f>YEAR(Table1[[#This Row],[Order Date]])</f>
        <v>2014</v>
      </c>
      <c r="C347" s="5">
        <f t="shared" si="5"/>
        <v>6</v>
      </c>
      <c r="D347" s="1" t="s">
        <v>185</v>
      </c>
      <c r="E347" s="1" t="s">
        <v>55</v>
      </c>
      <c r="F347" s="1" t="s">
        <v>39</v>
      </c>
      <c r="G347" s="1" t="s">
        <v>40</v>
      </c>
      <c r="H347" s="1" t="s">
        <v>187</v>
      </c>
      <c r="I347" s="4">
        <v>161.61000000000001</v>
      </c>
      <c r="J347" s="5">
        <v>1</v>
      </c>
      <c r="K347" s="4">
        <v>42.02</v>
      </c>
    </row>
    <row r="348" spans="1:11" ht="12.5" x14ac:dyDescent="0.25">
      <c r="A348" s="2">
        <v>41792</v>
      </c>
      <c r="B348" s="5">
        <f>YEAR(Table1[[#This Row],[Order Date]])</f>
        <v>2014</v>
      </c>
      <c r="C348" s="5">
        <f t="shared" si="5"/>
        <v>6</v>
      </c>
      <c r="D348" s="1" t="s">
        <v>185</v>
      </c>
      <c r="E348" s="1" t="s">
        <v>55</v>
      </c>
      <c r="F348" s="1" t="s">
        <v>39</v>
      </c>
      <c r="G348" s="1" t="s">
        <v>40</v>
      </c>
      <c r="H348" s="1" t="s">
        <v>188</v>
      </c>
      <c r="I348" s="4">
        <v>144.94999999999999</v>
      </c>
      <c r="J348" s="5">
        <v>5</v>
      </c>
      <c r="K348" s="4">
        <v>42.04</v>
      </c>
    </row>
    <row r="349" spans="1:11" ht="12.5" x14ac:dyDescent="0.25">
      <c r="A349" s="2">
        <v>41792</v>
      </c>
      <c r="B349" s="5">
        <f>YEAR(Table1[[#This Row],[Order Date]])</f>
        <v>2014</v>
      </c>
      <c r="C349" s="5">
        <f t="shared" si="5"/>
        <v>6</v>
      </c>
      <c r="D349" s="1" t="s">
        <v>89</v>
      </c>
      <c r="E349" s="1" t="s">
        <v>15</v>
      </c>
      <c r="F349" s="1" t="s">
        <v>11</v>
      </c>
      <c r="G349" s="1" t="s">
        <v>20</v>
      </c>
      <c r="H349" s="1" t="s">
        <v>189</v>
      </c>
      <c r="I349" s="4">
        <v>8.9499999999999993</v>
      </c>
      <c r="J349" s="5">
        <v>2</v>
      </c>
      <c r="K349" s="4">
        <v>-14.77</v>
      </c>
    </row>
    <row r="350" spans="1:11" ht="12.5" x14ac:dyDescent="0.25">
      <c r="A350" s="2">
        <v>41794</v>
      </c>
      <c r="B350" s="5">
        <f>YEAR(Table1[[#This Row],[Order Date]])</f>
        <v>2014</v>
      </c>
      <c r="C350" s="5">
        <f t="shared" si="5"/>
        <v>6</v>
      </c>
      <c r="D350" s="1" t="s">
        <v>511</v>
      </c>
      <c r="E350" s="1" t="s">
        <v>23</v>
      </c>
      <c r="F350" s="1" t="s">
        <v>11</v>
      </c>
      <c r="G350" s="1" t="s">
        <v>20</v>
      </c>
      <c r="H350" s="1" t="s">
        <v>512</v>
      </c>
      <c r="I350" s="4">
        <v>44.91</v>
      </c>
      <c r="J350" s="5">
        <v>6</v>
      </c>
      <c r="K350" s="4">
        <v>-35.93</v>
      </c>
    </row>
    <row r="351" spans="1:11" ht="12.5" x14ac:dyDescent="0.25">
      <c r="A351" s="2">
        <v>41794</v>
      </c>
      <c r="B351" s="5">
        <f>YEAR(Table1[[#This Row],[Order Date]])</f>
        <v>2014</v>
      </c>
      <c r="C351" s="5">
        <f t="shared" si="5"/>
        <v>6</v>
      </c>
      <c r="D351" s="1" t="s">
        <v>141</v>
      </c>
      <c r="E351" s="1" t="s">
        <v>23</v>
      </c>
      <c r="F351" s="1" t="s">
        <v>11</v>
      </c>
      <c r="G351" s="1" t="s">
        <v>215</v>
      </c>
      <c r="H351" s="1" t="s">
        <v>513</v>
      </c>
      <c r="I351" s="4">
        <v>10.3</v>
      </c>
      <c r="J351" s="5">
        <v>1</v>
      </c>
      <c r="K351" s="4">
        <v>-2.19</v>
      </c>
    </row>
    <row r="352" spans="1:11" ht="12.5" x14ac:dyDescent="0.25">
      <c r="A352" s="2">
        <v>41794</v>
      </c>
      <c r="B352" s="5">
        <f>YEAR(Table1[[#This Row],[Order Date]])</f>
        <v>2014</v>
      </c>
      <c r="C352" s="5">
        <f t="shared" si="5"/>
        <v>6</v>
      </c>
      <c r="D352" s="1" t="s">
        <v>141</v>
      </c>
      <c r="E352" s="1" t="s">
        <v>23</v>
      </c>
      <c r="F352" s="1" t="s">
        <v>34</v>
      </c>
      <c r="G352" s="1" t="s">
        <v>156</v>
      </c>
      <c r="H352" s="1" t="s">
        <v>514</v>
      </c>
      <c r="I352" s="4">
        <v>154.76</v>
      </c>
      <c r="J352" s="5">
        <v>3</v>
      </c>
      <c r="K352" s="4">
        <v>-36.11</v>
      </c>
    </row>
    <row r="353" spans="1:11" ht="12.5" x14ac:dyDescent="0.25">
      <c r="A353" s="2">
        <v>41794</v>
      </c>
      <c r="B353" s="5">
        <f>YEAR(Table1[[#This Row],[Order Date]])</f>
        <v>2014</v>
      </c>
      <c r="C353" s="5">
        <f t="shared" si="5"/>
        <v>6</v>
      </c>
      <c r="D353" s="1" t="s">
        <v>141</v>
      </c>
      <c r="E353" s="1" t="s">
        <v>23</v>
      </c>
      <c r="F353" s="1" t="s">
        <v>39</v>
      </c>
      <c r="G353" s="1" t="s">
        <v>52</v>
      </c>
      <c r="H353" s="1" t="s">
        <v>515</v>
      </c>
      <c r="I353" s="4">
        <v>116.78</v>
      </c>
      <c r="J353" s="5">
        <v>2</v>
      </c>
      <c r="K353" s="4">
        <v>21.9</v>
      </c>
    </row>
    <row r="354" spans="1:11" ht="12.5" x14ac:dyDescent="0.25">
      <c r="A354" s="2">
        <v>41794</v>
      </c>
      <c r="B354" s="5">
        <f>YEAR(Table1[[#This Row],[Order Date]])</f>
        <v>2014</v>
      </c>
      <c r="C354" s="5">
        <f t="shared" si="5"/>
        <v>6</v>
      </c>
      <c r="D354" s="1" t="s">
        <v>516</v>
      </c>
      <c r="E354" s="1" t="s">
        <v>178</v>
      </c>
      <c r="F354" s="1" t="s">
        <v>34</v>
      </c>
      <c r="G354" s="1" t="s">
        <v>156</v>
      </c>
      <c r="H354" s="1" t="s">
        <v>517</v>
      </c>
      <c r="I354" s="4">
        <v>653.54999999999995</v>
      </c>
      <c r="J354" s="5">
        <v>3</v>
      </c>
      <c r="K354" s="4">
        <v>111.1</v>
      </c>
    </row>
    <row r="355" spans="1:11" ht="12.5" x14ac:dyDescent="0.25">
      <c r="A355" s="2">
        <v>41794</v>
      </c>
      <c r="B355" s="5">
        <f>YEAR(Table1[[#This Row],[Order Date]])</f>
        <v>2014</v>
      </c>
      <c r="C355" s="5">
        <f t="shared" si="5"/>
        <v>6</v>
      </c>
      <c r="D355" s="1" t="s">
        <v>516</v>
      </c>
      <c r="E355" s="1" t="s">
        <v>178</v>
      </c>
      <c r="F355" s="1" t="s">
        <v>39</v>
      </c>
      <c r="G355" s="1" t="s">
        <v>52</v>
      </c>
      <c r="H355" s="1" t="s">
        <v>518</v>
      </c>
      <c r="I355" s="4">
        <v>33.9</v>
      </c>
      <c r="J355" s="5">
        <v>2</v>
      </c>
      <c r="K355" s="4">
        <v>2.0299999999999998</v>
      </c>
    </row>
    <row r="356" spans="1:11" ht="12.5" x14ac:dyDescent="0.25">
      <c r="A356" s="2">
        <v>41794</v>
      </c>
      <c r="B356" s="5">
        <f>YEAR(Table1[[#This Row],[Order Date]])</f>
        <v>2014</v>
      </c>
      <c r="C356" s="5">
        <f t="shared" si="5"/>
        <v>6</v>
      </c>
      <c r="D356" s="1" t="s">
        <v>519</v>
      </c>
      <c r="E356" s="1" t="s">
        <v>27</v>
      </c>
      <c r="F356" s="1" t="s">
        <v>34</v>
      </c>
      <c r="G356" s="1" t="s">
        <v>47</v>
      </c>
      <c r="H356" s="1" t="s">
        <v>520</v>
      </c>
      <c r="I356" s="4">
        <v>91.96</v>
      </c>
      <c r="J356" s="5">
        <v>2</v>
      </c>
      <c r="K356" s="4">
        <v>15.63</v>
      </c>
    </row>
    <row r="357" spans="1:11" ht="12.5" x14ac:dyDescent="0.25">
      <c r="A357" s="2">
        <v>41794</v>
      </c>
      <c r="B357" s="5">
        <f>YEAR(Table1[[#This Row],[Order Date]])</f>
        <v>2014</v>
      </c>
      <c r="C357" s="5">
        <f t="shared" si="5"/>
        <v>6</v>
      </c>
      <c r="D357" s="1" t="s">
        <v>519</v>
      </c>
      <c r="E357" s="1" t="s">
        <v>27</v>
      </c>
      <c r="F357" s="1" t="s">
        <v>34</v>
      </c>
      <c r="G357" s="1" t="s">
        <v>47</v>
      </c>
      <c r="H357" s="1" t="s">
        <v>521</v>
      </c>
      <c r="I357" s="4">
        <v>33.11</v>
      </c>
      <c r="J357" s="5">
        <v>7</v>
      </c>
      <c r="K357" s="4">
        <v>12.91</v>
      </c>
    </row>
    <row r="358" spans="1:11" ht="12.5" x14ac:dyDescent="0.25">
      <c r="A358" s="2">
        <v>41794</v>
      </c>
      <c r="B358" s="5">
        <f>YEAR(Table1[[#This Row],[Order Date]])</f>
        <v>2014</v>
      </c>
      <c r="C358" s="5">
        <f t="shared" si="5"/>
        <v>6</v>
      </c>
      <c r="D358" s="1" t="s">
        <v>519</v>
      </c>
      <c r="E358" s="1" t="s">
        <v>27</v>
      </c>
      <c r="F358" s="1" t="s">
        <v>11</v>
      </c>
      <c r="G358" s="1" t="s">
        <v>12</v>
      </c>
      <c r="H358" s="1" t="s">
        <v>522</v>
      </c>
      <c r="I358" s="4">
        <v>19.440000000000001</v>
      </c>
      <c r="J358" s="5">
        <v>3</v>
      </c>
      <c r="K358" s="4">
        <v>9.33</v>
      </c>
    </row>
    <row r="359" spans="1:11" ht="12.5" x14ac:dyDescent="0.25">
      <c r="A359" s="2">
        <v>41794</v>
      </c>
      <c r="B359" s="5">
        <f>YEAR(Table1[[#This Row],[Order Date]])</f>
        <v>2014</v>
      </c>
      <c r="C359" s="5">
        <f t="shared" si="5"/>
        <v>6</v>
      </c>
      <c r="D359" s="1" t="s">
        <v>519</v>
      </c>
      <c r="E359" s="1" t="s">
        <v>27</v>
      </c>
      <c r="F359" s="1" t="s">
        <v>11</v>
      </c>
      <c r="G359" s="1" t="s">
        <v>12</v>
      </c>
      <c r="H359" s="1" t="s">
        <v>523</v>
      </c>
      <c r="I359" s="4">
        <v>55.48</v>
      </c>
      <c r="J359" s="5">
        <v>1</v>
      </c>
      <c r="K359" s="4">
        <v>26.63</v>
      </c>
    </row>
    <row r="360" spans="1:11" ht="12.5" x14ac:dyDescent="0.25">
      <c r="A360" s="2">
        <v>41794</v>
      </c>
      <c r="B360" s="5">
        <f>YEAR(Table1[[#This Row],[Order Date]])</f>
        <v>2014</v>
      </c>
      <c r="C360" s="5">
        <f t="shared" si="5"/>
        <v>6</v>
      </c>
      <c r="D360" s="1" t="s">
        <v>524</v>
      </c>
      <c r="E360" s="1" t="s">
        <v>27</v>
      </c>
      <c r="F360" s="1" t="s">
        <v>11</v>
      </c>
      <c r="G360" s="1" t="s">
        <v>24</v>
      </c>
      <c r="H360" s="1" t="s">
        <v>525</v>
      </c>
      <c r="I360" s="4">
        <v>70.95</v>
      </c>
      <c r="J360" s="5">
        <v>3</v>
      </c>
      <c r="K360" s="4">
        <v>18.45</v>
      </c>
    </row>
    <row r="361" spans="1:11" ht="12.5" x14ac:dyDescent="0.25">
      <c r="A361" s="2">
        <v>41794</v>
      </c>
      <c r="B361" s="5">
        <f>YEAR(Table1[[#This Row],[Order Date]])</f>
        <v>2014</v>
      </c>
      <c r="C361" s="5">
        <f t="shared" si="5"/>
        <v>6</v>
      </c>
      <c r="D361" s="1" t="s">
        <v>524</v>
      </c>
      <c r="E361" s="1" t="s">
        <v>27</v>
      </c>
      <c r="F361" s="1" t="s">
        <v>11</v>
      </c>
      <c r="G361" s="1" t="s">
        <v>20</v>
      </c>
      <c r="H361" s="1" t="s">
        <v>526</v>
      </c>
      <c r="I361" s="4">
        <v>65.569999999999993</v>
      </c>
      <c r="J361" s="5">
        <v>2</v>
      </c>
      <c r="K361" s="4">
        <v>23.77</v>
      </c>
    </row>
    <row r="362" spans="1:11" ht="12.5" x14ac:dyDescent="0.25">
      <c r="A362" s="2">
        <v>41794</v>
      </c>
      <c r="B362" s="5">
        <f>YEAR(Table1[[#This Row],[Order Date]])</f>
        <v>2014</v>
      </c>
      <c r="C362" s="5">
        <f t="shared" si="5"/>
        <v>6</v>
      </c>
      <c r="D362" s="1" t="s">
        <v>524</v>
      </c>
      <c r="E362" s="1" t="s">
        <v>27</v>
      </c>
      <c r="F362" s="1" t="s">
        <v>39</v>
      </c>
      <c r="G362" s="1" t="s">
        <v>52</v>
      </c>
      <c r="H362" s="1" t="s">
        <v>527</v>
      </c>
      <c r="I362" s="4">
        <v>299.97000000000003</v>
      </c>
      <c r="J362" s="5">
        <v>3</v>
      </c>
      <c r="K362" s="4">
        <v>131.99</v>
      </c>
    </row>
    <row r="363" spans="1:11" ht="12.5" x14ac:dyDescent="0.25">
      <c r="A363" s="2">
        <v>41795</v>
      </c>
      <c r="B363" s="5">
        <f>YEAR(Table1[[#This Row],[Order Date]])</f>
        <v>2014</v>
      </c>
      <c r="C363" s="5">
        <f t="shared" si="5"/>
        <v>6</v>
      </c>
      <c r="D363" s="1" t="s">
        <v>681</v>
      </c>
      <c r="E363" s="1" t="s">
        <v>27</v>
      </c>
      <c r="F363" s="1" t="s">
        <v>11</v>
      </c>
      <c r="G363" s="1" t="s">
        <v>20</v>
      </c>
      <c r="H363" s="1" t="s">
        <v>682</v>
      </c>
      <c r="I363" s="4">
        <v>140.74</v>
      </c>
      <c r="J363" s="5">
        <v>8</v>
      </c>
      <c r="K363" s="4">
        <v>52.78</v>
      </c>
    </row>
    <row r="364" spans="1:11" ht="12.5" x14ac:dyDescent="0.25">
      <c r="A364" s="2">
        <v>41795</v>
      </c>
      <c r="B364" s="5">
        <f>YEAR(Table1[[#This Row],[Order Date]])</f>
        <v>2014</v>
      </c>
      <c r="C364" s="5">
        <f t="shared" si="5"/>
        <v>6</v>
      </c>
      <c r="D364" s="1" t="s">
        <v>683</v>
      </c>
      <c r="E364" s="1" t="s">
        <v>27</v>
      </c>
      <c r="F364" s="1" t="s">
        <v>11</v>
      </c>
      <c r="G364" s="1" t="s">
        <v>16</v>
      </c>
      <c r="H364" s="1" t="s">
        <v>244</v>
      </c>
      <c r="I364" s="4">
        <v>5.78</v>
      </c>
      <c r="J364" s="5">
        <v>2</v>
      </c>
      <c r="K364" s="4">
        <v>2.72</v>
      </c>
    </row>
    <row r="365" spans="1:11" ht="12.5" x14ac:dyDescent="0.25">
      <c r="A365" s="2">
        <v>41795</v>
      </c>
      <c r="B365" s="5">
        <f>YEAR(Table1[[#This Row],[Order Date]])</f>
        <v>2014</v>
      </c>
      <c r="C365" s="5">
        <f t="shared" si="5"/>
        <v>6</v>
      </c>
      <c r="D365" s="1" t="s">
        <v>683</v>
      </c>
      <c r="E365" s="1" t="s">
        <v>27</v>
      </c>
      <c r="F365" s="1" t="s">
        <v>11</v>
      </c>
      <c r="G365" s="1" t="s">
        <v>24</v>
      </c>
      <c r="H365" s="1" t="s">
        <v>684</v>
      </c>
      <c r="I365" s="4">
        <v>107.94</v>
      </c>
      <c r="J365" s="5">
        <v>6</v>
      </c>
      <c r="K365" s="4">
        <v>30.22</v>
      </c>
    </row>
    <row r="366" spans="1:11" ht="12.5" x14ac:dyDescent="0.25">
      <c r="A366" s="2">
        <v>41796</v>
      </c>
      <c r="B366" s="5">
        <f>YEAR(Table1[[#This Row],[Order Date]])</f>
        <v>2014</v>
      </c>
      <c r="C366" s="5">
        <f t="shared" si="5"/>
        <v>6</v>
      </c>
      <c r="D366" s="1" t="s">
        <v>850</v>
      </c>
      <c r="E366" s="1" t="s">
        <v>161</v>
      </c>
      <c r="F366" s="1" t="s">
        <v>11</v>
      </c>
      <c r="G366" s="1" t="s">
        <v>24</v>
      </c>
      <c r="H366" s="1" t="s">
        <v>851</v>
      </c>
      <c r="I366" s="4">
        <v>13.36</v>
      </c>
      <c r="J366" s="5">
        <v>2</v>
      </c>
      <c r="K366" s="4">
        <v>4.9400000000000004</v>
      </c>
    </row>
    <row r="367" spans="1:11" ht="12.5" x14ac:dyDescent="0.25">
      <c r="A367" s="2">
        <v>41796</v>
      </c>
      <c r="B367" s="5">
        <f>YEAR(Table1[[#This Row],[Order Date]])</f>
        <v>2014</v>
      </c>
      <c r="C367" s="5">
        <f t="shared" si="5"/>
        <v>6</v>
      </c>
      <c r="D367" s="1" t="s">
        <v>852</v>
      </c>
      <c r="E367" s="1" t="s">
        <v>161</v>
      </c>
      <c r="F367" s="1" t="s">
        <v>11</v>
      </c>
      <c r="G367" s="1" t="s">
        <v>20</v>
      </c>
      <c r="H367" s="1" t="s">
        <v>853</v>
      </c>
      <c r="I367" s="4">
        <v>149.54</v>
      </c>
      <c r="J367" s="5">
        <v>9</v>
      </c>
      <c r="K367" s="4">
        <v>50.47</v>
      </c>
    </row>
    <row r="368" spans="1:11" ht="12.5" x14ac:dyDescent="0.25">
      <c r="A368" s="2">
        <v>41796</v>
      </c>
      <c r="B368" s="5">
        <f>YEAR(Table1[[#This Row],[Order Date]])</f>
        <v>2014</v>
      </c>
      <c r="C368" s="5">
        <f t="shared" si="5"/>
        <v>6</v>
      </c>
      <c r="D368" s="1" t="s">
        <v>852</v>
      </c>
      <c r="E368" s="1" t="s">
        <v>161</v>
      </c>
      <c r="F368" s="1" t="s">
        <v>11</v>
      </c>
      <c r="G368" s="1" t="s">
        <v>215</v>
      </c>
      <c r="H368" s="1" t="s">
        <v>854</v>
      </c>
      <c r="I368" s="4">
        <v>17.14</v>
      </c>
      <c r="J368" s="5">
        <v>2</v>
      </c>
      <c r="K368" s="4">
        <v>4.46</v>
      </c>
    </row>
    <row r="369" spans="1:11" ht="12.5" x14ac:dyDescent="0.25">
      <c r="A369" s="2">
        <v>41796</v>
      </c>
      <c r="B369" s="5">
        <f>YEAR(Table1[[#This Row],[Order Date]])</f>
        <v>2014</v>
      </c>
      <c r="C369" s="5">
        <f t="shared" si="5"/>
        <v>6</v>
      </c>
      <c r="D369" s="1" t="s">
        <v>852</v>
      </c>
      <c r="E369" s="1" t="s">
        <v>161</v>
      </c>
      <c r="F369" s="1" t="s">
        <v>34</v>
      </c>
      <c r="G369" s="1" t="s">
        <v>156</v>
      </c>
      <c r="H369" s="1" t="s">
        <v>855</v>
      </c>
      <c r="I369" s="4">
        <v>991.76</v>
      </c>
      <c r="J369" s="5">
        <v>3</v>
      </c>
      <c r="K369" s="4">
        <v>-347.12</v>
      </c>
    </row>
    <row r="370" spans="1:11" ht="12.5" x14ac:dyDescent="0.25">
      <c r="A370" s="2">
        <v>41796</v>
      </c>
      <c r="B370" s="5">
        <f>YEAR(Table1[[#This Row],[Order Date]])</f>
        <v>2014</v>
      </c>
      <c r="C370" s="5">
        <f t="shared" si="5"/>
        <v>6</v>
      </c>
      <c r="D370" s="1" t="s">
        <v>856</v>
      </c>
      <c r="E370" s="1" t="s">
        <v>15</v>
      </c>
      <c r="F370" s="1" t="s">
        <v>11</v>
      </c>
      <c r="G370" s="1" t="s">
        <v>20</v>
      </c>
      <c r="H370" s="1" t="s">
        <v>526</v>
      </c>
      <c r="I370" s="4">
        <v>24.59</v>
      </c>
      <c r="J370" s="5">
        <v>3</v>
      </c>
      <c r="K370" s="4">
        <v>-38.11</v>
      </c>
    </row>
    <row r="371" spans="1:11" ht="12.5" x14ac:dyDescent="0.25">
      <c r="A371" s="2">
        <v>41796</v>
      </c>
      <c r="B371" s="5">
        <f>YEAR(Table1[[#This Row],[Order Date]])</f>
        <v>2014</v>
      </c>
      <c r="C371" s="5">
        <f t="shared" si="5"/>
        <v>6</v>
      </c>
      <c r="D371" s="1" t="s">
        <v>856</v>
      </c>
      <c r="E371" s="1" t="s">
        <v>15</v>
      </c>
      <c r="F371" s="1" t="s">
        <v>11</v>
      </c>
      <c r="G371" s="1" t="s">
        <v>64</v>
      </c>
      <c r="H371" s="1" t="s">
        <v>857</v>
      </c>
      <c r="I371" s="4">
        <v>13.98</v>
      </c>
      <c r="J371" s="5">
        <v>2</v>
      </c>
      <c r="K371" s="4">
        <v>4.72</v>
      </c>
    </row>
    <row r="372" spans="1:11" ht="12.5" x14ac:dyDescent="0.25">
      <c r="A372" s="2">
        <v>41796</v>
      </c>
      <c r="B372" s="5">
        <f>YEAR(Table1[[#This Row],[Order Date]])</f>
        <v>2014</v>
      </c>
      <c r="C372" s="5">
        <f t="shared" si="5"/>
        <v>6</v>
      </c>
      <c r="D372" s="1" t="s">
        <v>858</v>
      </c>
      <c r="E372" s="1" t="s">
        <v>10</v>
      </c>
      <c r="F372" s="1" t="s">
        <v>11</v>
      </c>
      <c r="G372" s="1" t="s">
        <v>16</v>
      </c>
      <c r="H372" s="1" t="s">
        <v>93</v>
      </c>
      <c r="I372" s="4">
        <v>100.24</v>
      </c>
      <c r="J372" s="5">
        <v>10</v>
      </c>
      <c r="K372" s="4">
        <v>33.83</v>
      </c>
    </row>
    <row r="373" spans="1:11" ht="12.5" x14ac:dyDescent="0.25">
      <c r="A373" s="2">
        <v>41796</v>
      </c>
      <c r="B373" s="5">
        <f>YEAR(Table1[[#This Row],[Order Date]])</f>
        <v>2014</v>
      </c>
      <c r="C373" s="5">
        <f t="shared" si="5"/>
        <v>6</v>
      </c>
      <c r="D373" s="1" t="s">
        <v>564</v>
      </c>
      <c r="E373" s="1" t="s">
        <v>131</v>
      </c>
      <c r="F373" s="1" t="s">
        <v>11</v>
      </c>
      <c r="G373" s="1" t="s">
        <v>20</v>
      </c>
      <c r="H373" s="1" t="s">
        <v>859</v>
      </c>
      <c r="I373" s="4">
        <v>1.37</v>
      </c>
      <c r="J373" s="5">
        <v>1</v>
      </c>
      <c r="K373" s="4">
        <v>-0.91</v>
      </c>
    </row>
    <row r="374" spans="1:11" ht="12.5" x14ac:dyDescent="0.25">
      <c r="A374" s="2">
        <v>41796</v>
      </c>
      <c r="B374" s="5">
        <f>YEAR(Table1[[#This Row],[Order Date]])</f>
        <v>2014</v>
      </c>
      <c r="C374" s="5">
        <f t="shared" si="5"/>
        <v>6</v>
      </c>
      <c r="D374" s="1" t="s">
        <v>564</v>
      </c>
      <c r="E374" s="1" t="s">
        <v>131</v>
      </c>
      <c r="F374" s="1" t="s">
        <v>11</v>
      </c>
      <c r="G374" s="1" t="s">
        <v>12</v>
      </c>
      <c r="H374" s="1" t="s">
        <v>779</v>
      </c>
      <c r="I374" s="4">
        <v>62.02</v>
      </c>
      <c r="J374" s="5">
        <v>2</v>
      </c>
      <c r="K374" s="4">
        <v>22.48</v>
      </c>
    </row>
    <row r="375" spans="1:11" ht="12.5" x14ac:dyDescent="0.25">
      <c r="A375" s="2">
        <v>41797</v>
      </c>
      <c r="B375" s="5">
        <f>YEAR(Table1[[#This Row],[Order Date]])</f>
        <v>2014</v>
      </c>
      <c r="C375" s="5">
        <f t="shared" si="5"/>
        <v>6</v>
      </c>
      <c r="D375" s="1" t="s">
        <v>1003</v>
      </c>
      <c r="E375" s="1" t="s">
        <v>161</v>
      </c>
      <c r="F375" s="1" t="s">
        <v>39</v>
      </c>
      <c r="G375" s="1" t="s">
        <v>658</v>
      </c>
      <c r="H375" s="1" t="s">
        <v>1004</v>
      </c>
      <c r="I375" s="4">
        <v>559.99</v>
      </c>
      <c r="J375" s="5">
        <v>1</v>
      </c>
      <c r="K375" s="4">
        <v>175</v>
      </c>
    </row>
    <row r="376" spans="1:11" ht="12.5" x14ac:dyDescent="0.25">
      <c r="A376" s="2">
        <v>41797</v>
      </c>
      <c r="B376" s="5">
        <f>YEAR(Table1[[#This Row],[Order Date]])</f>
        <v>2014</v>
      </c>
      <c r="C376" s="5">
        <f t="shared" si="5"/>
        <v>6</v>
      </c>
      <c r="D376" s="1" t="s">
        <v>1005</v>
      </c>
      <c r="E376" s="1" t="s">
        <v>27</v>
      </c>
      <c r="F376" s="1" t="s">
        <v>34</v>
      </c>
      <c r="G376" s="1" t="s">
        <v>35</v>
      </c>
      <c r="H376" s="1" t="s">
        <v>1006</v>
      </c>
      <c r="I376" s="4">
        <v>478.48</v>
      </c>
      <c r="J376" s="5">
        <v>2</v>
      </c>
      <c r="K376" s="4">
        <v>47.85</v>
      </c>
    </row>
    <row r="377" spans="1:11" ht="12.5" x14ac:dyDescent="0.25">
      <c r="A377" s="2">
        <v>41798</v>
      </c>
      <c r="B377" s="5">
        <f>YEAR(Table1[[#This Row],[Order Date]])</f>
        <v>2014</v>
      </c>
      <c r="C377" s="5">
        <f t="shared" si="5"/>
        <v>6</v>
      </c>
      <c r="D377" s="1" t="s">
        <v>1178</v>
      </c>
      <c r="E377" s="1" t="s">
        <v>71</v>
      </c>
      <c r="F377" s="1" t="s">
        <v>39</v>
      </c>
      <c r="G377" s="1" t="s">
        <v>52</v>
      </c>
      <c r="H377" s="1" t="s">
        <v>1080</v>
      </c>
      <c r="I377" s="4">
        <v>62.91</v>
      </c>
      <c r="J377" s="5">
        <v>3</v>
      </c>
      <c r="K377" s="4">
        <v>22.65</v>
      </c>
    </row>
    <row r="378" spans="1:11" ht="12.5" x14ac:dyDescent="0.25">
      <c r="A378" s="2">
        <v>41798</v>
      </c>
      <c r="B378" s="5">
        <f>YEAR(Table1[[#This Row],[Order Date]])</f>
        <v>2014</v>
      </c>
      <c r="C378" s="5">
        <f t="shared" si="5"/>
        <v>6</v>
      </c>
      <c r="D378" s="1" t="s">
        <v>1179</v>
      </c>
      <c r="E378" s="1" t="s">
        <v>161</v>
      </c>
      <c r="F378" s="1" t="s">
        <v>39</v>
      </c>
      <c r="G378" s="1" t="s">
        <v>52</v>
      </c>
      <c r="H378" s="1" t="s">
        <v>1180</v>
      </c>
      <c r="I378" s="4">
        <v>199.98</v>
      </c>
      <c r="J378" s="5">
        <v>2</v>
      </c>
      <c r="K378" s="4">
        <v>83.99</v>
      </c>
    </row>
    <row r="379" spans="1:11" ht="12.5" x14ac:dyDescent="0.25">
      <c r="A379" s="2">
        <v>41799</v>
      </c>
      <c r="B379" s="5">
        <f>YEAR(Table1[[#This Row],[Order Date]])</f>
        <v>2014</v>
      </c>
      <c r="C379" s="5">
        <f t="shared" si="5"/>
        <v>6</v>
      </c>
      <c r="D379" s="1" t="s">
        <v>1330</v>
      </c>
      <c r="E379" s="1" t="s">
        <v>27</v>
      </c>
      <c r="F379" s="1" t="s">
        <v>34</v>
      </c>
      <c r="G379" s="1" t="s">
        <v>47</v>
      </c>
      <c r="H379" s="1" t="s">
        <v>869</v>
      </c>
      <c r="I379" s="4">
        <v>41.88</v>
      </c>
      <c r="J379" s="5">
        <v>6</v>
      </c>
      <c r="K379" s="4">
        <v>12.15</v>
      </c>
    </row>
    <row r="380" spans="1:11" ht="12.5" x14ac:dyDescent="0.25">
      <c r="A380" s="2">
        <v>41799</v>
      </c>
      <c r="B380" s="5">
        <f>YEAR(Table1[[#This Row],[Order Date]])</f>
        <v>2014</v>
      </c>
      <c r="C380" s="5">
        <f t="shared" si="5"/>
        <v>6</v>
      </c>
      <c r="D380" s="1" t="s">
        <v>1330</v>
      </c>
      <c r="E380" s="1" t="s">
        <v>27</v>
      </c>
      <c r="F380" s="1" t="s">
        <v>11</v>
      </c>
      <c r="G380" s="1" t="s">
        <v>16</v>
      </c>
      <c r="H380" s="1" t="s">
        <v>994</v>
      </c>
      <c r="I380" s="4">
        <v>58.48</v>
      </c>
      <c r="J380" s="5">
        <v>8</v>
      </c>
      <c r="K380" s="4">
        <v>27.49</v>
      </c>
    </row>
    <row r="381" spans="1:11" ht="12.5" x14ac:dyDescent="0.25">
      <c r="A381" s="2">
        <v>41800</v>
      </c>
      <c r="B381" s="5">
        <f>YEAR(Table1[[#This Row],[Order Date]])</f>
        <v>2014</v>
      </c>
      <c r="C381" s="5">
        <f t="shared" si="5"/>
        <v>6</v>
      </c>
      <c r="D381" s="1" t="s">
        <v>116</v>
      </c>
      <c r="E381" s="1" t="s">
        <v>27</v>
      </c>
      <c r="F381" s="1" t="s">
        <v>39</v>
      </c>
      <c r="G381" s="1" t="s">
        <v>52</v>
      </c>
      <c r="H381" s="1" t="s">
        <v>1570</v>
      </c>
      <c r="I381" s="4">
        <v>9.09</v>
      </c>
      <c r="J381" s="5">
        <v>3</v>
      </c>
      <c r="K381" s="4">
        <v>1.91</v>
      </c>
    </row>
    <row r="382" spans="1:11" ht="12.5" x14ac:dyDescent="0.25">
      <c r="A382" s="2">
        <v>41800</v>
      </c>
      <c r="B382" s="5">
        <f>YEAR(Table1[[#This Row],[Order Date]])</f>
        <v>2014</v>
      </c>
      <c r="C382" s="5">
        <f t="shared" si="5"/>
        <v>6</v>
      </c>
      <c r="D382" s="1" t="s">
        <v>1571</v>
      </c>
      <c r="E382" s="1" t="s">
        <v>1091</v>
      </c>
      <c r="F382" s="1" t="s">
        <v>11</v>
      </c>
      <c r="G382" s="1" t="s">
        <v>20</v>
      </c>
      <c r="H382" s="1" t="s">
        <v>1326</v>
      </c>
      <c r="I382" s="4">
        <v>15.36</v>
      </c>
      <c r="J382" s="5">
        <v>2</v>
      </c>
      <c r="K382" s="4">
        <v>7.68</v>
      </c>
    </row>
    <row r="383" spans="1:11" ht="12.5" x14ac:dyDescent="0.25">
      <c r="A383" s="2">
        <v>41800</v>
      </c>
      <c r="B383" s="5">
        <f>YEAR(Table1[[#This Row],[Order Date]])</f>
        <v>2014</v>
      </c>
      <c r="C383" s="5">
        <f t="shared" si="5"/>
        <v>6</v>
      </c>
      <c r="D383" s="1" t="s">
        <v>1566</v>
      </c>
      <c r="E383" s="1" t="s">
        <v>23</v>
      </c>
      <c r="F383" s="1" t="s">
        <v>11</v>
      </c>
      <c r="G383" s="1" t="s">
        <v>18</v>
      </c>
      <c r="H383" s="1" t="s">
        <v>1572</v>
      </c>
      <c r="I383" s="4">
        <v>83.92</v>
      </c>
      <c r="J383" s="5">
        <v>5</v>
      </c>
      <c r="K383" s="4">
        <v>-13.64</v>
      </c>
    </row>
    <row r="384" spans="1:11" ht="12.5" x14ac:dyDescent="0.25">
      <c r="A384" s="2">
        <v>41800</v>
      </c>
      <c r="B384" s="5">
        <f>YEAR(Table1[[#This Row],[Order Date]])</f>
        <v>2014</v>
      </c>
      <c r="C384" s="5">
        <f t="shared" si="5"/>
        <v>6</v>
      </c>
      <c r="D384" s="1" t="s">
        <v>1330</v>
      </c>
      <c r="E384" s="1" t="s">
        <v>138</v>
      </c>
      <c r="F384" s="1" t="s">
        <v>11</v>
      </c>
      <c r="G384" s="1" t="s">
        <v>18</v>
      </c>
      <c r="H384" s="1" t="s">
        <v>1573</v>
      </c>
      <c r="I384" s="4">
        <v>386.34</v>
      </c>
      <c r="J384" s="5">
        <v>2</v>
      </c>
      <c r="K384" s="4">
        <v>54.09</v>
      </c>
    </row>
    <row r="385" spans="1:11" ht="12.5" x14ac:dyDescent="0.25">
      <c r="A385" s="2">
        <v>41801</v>
      </c>
      <c r="B385" s="5">
        <f>YEAR(Table1[[#This Row],[Order Date]])</f>
        <v>2014</v>
      </c>
      <c r="C385" s="5">
        <f t="shared" si="5"/>
        <v>6</v>
      </c>
      <c r="D385" s="1" t="s">
        <v>740</v>
      </c>
      <c r="E385" s="1" t="s">
        <v>30</v>
      </c>
      <c r="F385" s="1" t="s">
        <v>11</v>
      </c>
      <c r="G385" s="1" t="s">
        <v>12</v>
      </c>
      <c r="H385" s="1" t="s">
        <v>265</v>
      </c>
      <c r="I385" s="4">
        <v>43.68</v>
      </c>
      <c r="J385" s="5">
        <v>6</v>
      </c>
      <c r="K385" s="4">
        <v>20.97</v>
      </c>
    </row>
    <row r="386" spans="1:11" ht="12.5" x14ac:dyDescent="0.25">
      <c r="A386" s="2">
        <v>41802</v>
      </c>
      <c r="B386" s="5">
        <f>YEAR(Table1[[#This Row],[Order Date]])</f>
        <v>2014</v>
      </c>
      <c r="C386" s="5">
        <f t="shared" ref="C386:C449" si="6">MONTH(A386)</f>
        <v>6</v>
      </c>
      <c r="D386" s="1" t="s">
        <v>1126</v>
      </c>
      <c r="E386" s="1" t="s">
        <v>10</v>
      </c>
      <c r="F386" s="1" t="s">
        <v>34</v>
      </c>
      <c r="G386" s="1" t="s">
        <v>47</v>
      </c>
      <c r="H386" s="1" t="s">
        <v>1902</v>
      </c>
      <c r="I386" s="4">
        <v>23.98</v>
      </c>
      <c r="J386" s="5">
        <v>3</v>
      </c>
      <c r="K386" s="4">
        <v>-14.39</v>
      </c>
    </row>
    <row r="387" spans="1:11" ht="12.5" x14ac:dyDescent="0.25">
      <c r="A387" s="2">
        <v>41802</v>
      </c>
      <c r="B387" s="5">
        <f>YEAR(Table1[[#This Row],[Order Date]])</f>
        <v>2014</v>
      </c>
      <c r="C387" s="5">
        <f t="shared" si="6"/>
        <v>6</v>
      </c>
      <c r="D387" s="1" t="s">
        <v>1275</v>
      </c>
      <c r="E387" s="1" t="s">
        <v>96</v>
      </c>
      <c r="F387" s="1" t="s">
        <v>11</v>
      </c>
      <c r="G387" s="1" t="s">
        <v>18</v>
      </c>
      <c r="H387" s="1" t="s">
        <v>1920</v>
      </c>
      <c r="I387" s="4">
        <v>53.42</v>
      </c>
      <c r="J387" s="5">
        <v>3</v>
      </c>
      <c r="K387" s="4">
        <v>4.67</v>
      </c>
    </row>
    <row r="388" spans="1:11" ht="12.5" x14ac:dyDescent="0.25">
      <c r="A388" s="2">
        <v>41802</v>
      </c>
      <c r="B388" s="5">
        <f>YEAR(Table1[[#This Row],[Order Date]])</f>
        <v>2014</v>
      </c>
      <c r="C388" s="5">
        <f t="shared" si="6"/>
        <v>6</v>
      </c>
      <c r="D388" s="1" t="s">
        <v>1275</v>
      </c>
      <c r="E388" s="1" t="s">
        <v>96</v>
      </c>
      <c r="F388" s="1" t="s">
        <v>34</v>
      </c>
      <c r="G388" s="1" t="s">
        <v>156</v>
      </c>
      <c r="H388" s="1" t="s">
        <v>855</v>
      </c>
      <c r="I388" s="4">
        <v>275.49</v>
      </c>
      <c r="J388" s="5">
        <v>1</v>
      </c>
      <c r="K388" s="4">
        <v>-170.8</v>
      </c>
    </row>
    <row r="389" spans="1:11" ht="12.5" x14ac:dyDescent="0.25">
      <c r="A389" s="2">
        <v>41802</v>
      </c>
      <c r="B389" s="5">
        <f>YEAR(Table1[[#This Row],[Order Date]])</f>
        <v>2014</v>
      </c>
      <c r="C389" s="5">
        <f t="shared" si="6"/>
        <v>6</v>
      </c>
      <c r="D389" s="1" t="s">
        <v>1153</v>
      </c>
      <c r="E389" s="1" t="s">
        <v>15</v>
      </c>
      <c r="F389" s="1" t="s">
        <v>11</v>
      </c>
      <c r="G389" s="1" t="s">
        <v>97</v>
      </c>
      <c r="H389" s="1" t="s">
        <v>1921</v>
      </c>
      <c r="I389" s="4">
        <v>14.02</v>
      </c>
      <c r="J389" s="5">
        <v>4</v>
      </c>
      <c r="K389" s="4">
        <v>-31.54</v>
      </c>
    </row>
    <row r="390" spans="1:11" ht="12.5" x14ac:dyDescent="0.25">
      <c r="A390" s="2">
        <v>41802</v>
      </c>
      <c r="B390" s="5">
        <f>YEAR(Table1[[#This Row],[Order Date]])</f>
        <v>2014</v>
      </c>
      <c r="C390" s="5">
        <f t="shared" si="6"/>
        <v>6</v>
      </c>
      <c r="D390" s="1" t="s">
        <v>1153</v>
      </c>
      <c r="E390" s="1" t="s">
        <v>15</v>
      </c>
      <c r="F390" s="1" t="s">
        <v>34</v>
      </c>
      <c r="G390" s="1" t="s">
        <v>156</v>
      </c>
      <c r="H390" s="1" t="s">
        <v>514</v>
      </c>
      <c r="I390" s="4">
        <v>214.95</v>
      </c>
      <c r="J390" s="5">
        <v>5</v>
      </c>
      <c r="K390" s="4">
        <v>-120.37</v>
      </c>
    </row>
    <row r="391" spans="1:11" ht="12.5" x14ac:dyDescent="0.25">
      <c r="A391" s="2">
        <v>41802</v>
      </c>
      <c r="B391" s="5">
        <f>YEAR(Table1[[#This Row],[Order Date]])</f>
        <v>2014</v>
      </c>
      <c r="C391" s="5">
        <f t="shared" si="6"/>
        <v>6</v>
      </c>
      <c r="D391" s="1" t="s">
        <v>1153</v>
      </c>
      <c r="E391" s="1" t="s">
        <v>15</v>
      </c>
      <c r="F391" s="1" t="s">
        <v>39</v>
      </c>
      <c r="G391" s="1" t="s">
        <v>40</v>
      </c>
      <c r="H391" s="1" t="s">
        <v>1922</v>
      </c>
      <c r="I391" s="4">
        <v>35.04</v>
      </c>
      <c r="J391" s="5">
        <v>4</v>
      </c>
      <c r="K391" s="4">
        <v>-7.01</v>
      </c>
    </row>
    <row r="392" spans="1:11" ht="12.5" x14ac:dyDescent="0.25">
      <c r="A392" s="2">
        <v>41802</v>
      </c>
      <c r="B392" s="5">
        <f>YEAR(Table1[[#This Row],[Order Date]])</f>
        <v>2014</v>
      </c>
      <c r="C392" s="5">
        <f t="shared" si="6"/>
        <v>6</v>
      </c>
      <c r="D392" s="1" t="s">
        <v>1153</v>
      </c>
      <c r="E392" s="1" t="s">
        <v>15</v>
      </c>
      <c r="F392" s="1" t="s">
        <v>34</v>
      </c>
      <c r="G392" s="1" t="s">
        <v>47</v>
      </c>
      <c r="H392" s="1" t="s">
        <v>1194</v>
      </c>
      <c r="I392" s="4">
        <v>10.78</v>
      </c>
      <c r="J392" s="5">
        <v>3</v>
      </c>
      <c r="K392" s="4">
        <v>-4.8499999999999996</v>
      </c>
    </row>
    <row r="393" spans="1:11" ht="12.5" x14ac:dyDescent="0.25">
      <c r="A393" s="2">
        <v>41802</v>
      </c>
      <c r="B393" s="5">
        <f>YEAR(Table1[[#This Row],[Order Date]])</f>
        <v>2014</v>
      </c>
      <c r="C393" s="5">
        <f t="shared" si="6"/>
        <v>6</v>
      </c>
      <c r="D393" s="1" t="s">
        <v>1153</v>
      </c>
      <c r="E393" s="1" t="s">
        <v>15</v>
      </c>
      <c r="F393" s="1" t="s">
        <v>11</v>
      </c>
      <c r="G393" s="1" t="s">
        <v>20</v>
      </c>
      <c r="H393" s="1" t="s">
        <v>1498</v>
      </c>
      <c r="I393" s="4">
        <v>4.5999999999999996</v>
      </c>
      <c r="J393" s="5">
        <v>2</v>
      </c>
      <c r="K393" s="4">
        <v>-8.0500000000000007</v>
      </c>
    </row>
    <row r="394" spans="1:11" ht="12.5" x14ac:dyDescent="0.25">
      <c r="A394" s="2">
        <v>41802</v>
      </c>
      <c r="B394" s="5">
        <f>YEAR(Table1[[#This Row],[Order Date]])</f>
        <v>2014</v>
      </c>
      <c r="C394" s="5">
        <f t="shared" si="6"/>
        <v>6</v>
      </c>
      <c r="D394" s="1" t="s">
        <v>1153</v>
      </c>
      <c r="E394" s="1" t="s">
        <v>15</v>
      </c>
      <c r="F394" s="1" t="s">
        <v>11</v>
      </c>
      <c r="G394" s="1" t="s">
        <v>18</v>
      </c>
      <c r="H394" s="1" t="s">
        <v>1923</v>
      </c>
      <c r="I394" s="4">
        <v>35.17</v>
      </c>
      <c r="J394" s="5">
        <v>2</v>
      </c>
      <c r="K394" s="4">
        <v>-8.35</v>
      </c>
    </row>
    <row r="395" spans="1:11" ht="12.5" x14ac:dyDescent="0.25">
      <c r="A395" s="2">
        <v>41802</v>
      </c>
      <c r="B395" s="5">
        <f>YEAR(Table1[[#This Row],[Order Date]])</f>
        <v>2014</v>
      </c>
      <c r="C395" s="5">
        <f t="shared" si="6"/>
        <v>6</v>
      </c>
      <c r="D395" s="1" t="s">
        <v>531</v>
      </c>
      <c r="E395" s="1" t="s">
        <v>27</v>
      </c>
      <c r="F395" s="1" t="s">
        <v>11</v>
      </c>
      <c r="G395" s="1" t="s">
        <v>18</v>
      </c>
      <c r="H395" s="1" t="s">
        <v>1924</v>
      </c>
      <c r="I395" s="4">
        <v>1261.33</v>
      </c>
      <c r="J395" s="5">
        <v>7</v>
      </c>
      <c r="K395" s="4">
        <v>327.95</v>
      </c>
    </row>
    <row r="396" spans="1:11" ht="12.5" x14ac:dyDescent="0.25">
      <c r="A396" s="2">
        <v>41802</v>
      </c>
      <c r="B396" s="5">
        <f>YEAR(Table1[[#This Row],[Order Date]])</f>
        <v>2014</v>
      </c>
      <c r="C396" s="5">
        <f t="shared" si="6"/>
        <v>6</v>
      </c>
      <c r="D396" s="1" t="s">
        <v>1724</v>
      </c>
      <c r="E396" s="1" t="s">
        <v>127</v>
      </c>
      <c r="F396" s="1" t="s">
        <v>11</v>
      </c>
      <c r="G396" s="1" t="s">
        <v>12</v>
      </c>
      <c r="H396" s="1" t="s">
        <v>364</v>
      </c>
      <c r="I396" s="4">
        <v>42.21</v>
      </c>
      <c r="J396" s="5">
        <v>2</v>
      </c>
      <c r="K396" s="4">
        <v>13.72</v>
      </c>
    </row>
    <row r="397" spans="1:11" ht="12.5" x14ac:dyDescent="0.25">
      <c r="A397" s="2">
        <v>41821</v>
      </c>
      <c r="B397" s="5">
        <f>YEAR(Table1[[#This Row],[Order Date]])</f>
        <v>2014</v>
      </c>
      <c r="C397" s="5">
        <f t="shared" si="6"/>
        <v>7</v>
      </c>
      <c r="D397" s="1" t="s">
        <v>46</v>
      </c>
      <c r="E397" s="1" t="s">
        <v>10</v>
      </c>
      <c r="F397" s="1" t="s">
        <v>34</v>
      </c>
      <c r="G397" s="1" t="s">
        <v>47</v>
      </c>
      <c r="H397" s="1" t="s">
        <v>48</v>
      </c>
      <c r="I397" s="4">
        <v>76.73</v>
      </c>
      <c r="J397" s="5">
        <v>3</v>
      </c>
      <c r="K397" s="4">
        <v>-53.71</v>
      </c>
    </row>
    <row r="398" spans="1:11" ht="12.5" x14ac:dyDescent="0.25">
      <c r="A398" s="2">
        <v>41821</v>
      </c>
      <c r="B398" s="5">
        <f>YEAR(Table1[[#This Row],[Order Date]])</f>
        <v>2014</v>
      </c>
      <c r="C398" s="5">
        <f t="shared" si="6"/>
        <v>7</v>
      </c>
      <c r="D398" s="1" t="s">
        <v>46</v>
      </c>
      <c r="E398" s="1" t="s">
        <v>10</v>
      </c>
      <c r="F398" s="1" t="s">
        <v>11</v>
      </c>
      <c r="G398" s="1" t="s">
        <v>20</v>
      </c>
      <c r="H398" s="1" t="s">
        <v>49</v>
      </c>
      <c r="I398" s="4">
        <v>10.43</v>
      </c>
      <c r="J398" s="5">
        <v>7</v>
      </c>
      <c r="K398" s="4">
        <v>-18.25</v>
      </c>
    </row>
    <row r="399" spans="1:11" ht="12.5" x14ac:dyDescent="0.25">
      <c r="A399" s="2">
        <v>41822</v>
      </c>
      <c r="B399" s="5">
        <f>YEAR(Table1[[#This Row],[Order Date]])</f>
        <v>2014</v>
      </c>
      <c r="C399" s="5">
        <f t="shared" si="6"/>
        <v>7</v>
      </c>
      <c r="D399" s="1" t="s">
        <v>190</v>
      </c>
      <c r="E399" s="1" t="s">
        <v>191</v>
      </c>
      <c r="F399" s="1" t="s">
        <v>39</v>
      </c>
      <c r="G399" s="1" t="s">
        <v>52</v>
      </c>
      <c r="H399" s="1" t="s">
        <v>192</v>
      </c>
      <c r="I399" s="4">
        <v>115.36</v>
      </c>
      <c r="J399" s="5">
        <v>7</v>
      </c>
      <c r="K399" s="4">
        <v>49.6</v>
      </c>
    </row>
    <row r="400" spans="1:11" ht="12.5" x14ac:dyDescent="0.25">
      <c r="A400" s="2">
        <v>41822</v>
      </c>
      <c r="B400" s="5">
        <f>YEAR(Table1[[#This Row],[Order Date]])</f>
        <v>2014</v>
      </c>
      <c r="C400" s="5">
        <f t="shared" si="6"/>
        <v>7</v>
      </c>
      <c r="D400" s="1" t="s">
        <v>62</v>
      </c>
      <c r="E400" s="1" t="s">
        <v>161</v>
      </c>
      <c r="F400" s="1" t="s">
        <v>11</v>
      </c>
      <c r="G400" s="1" t="s">
        <v>18</v>
      </c>
      <c r="H400" s="1" t="s">
        <v>193</v>
      </c>
      <c r="I400" s="4">
        <v>64.959999999999994</v>
      </c>
      <c r="J400" s="5">
        <v>4</v>
      </c>
      <c r="K400" s="4">
        <v>9.74</v>
      </c>
    </row>
    <row r="401" spans="1:11" ht="12.5" x14ac:dyDescent="0.25">
      <c r="A401" s="2">
        <v>41823</v>
      </c>
      <c r="B401" s="5">
        <f>YEAR(Table1[[#This Row],[Order Date]])</f>
        <v>2014</v>
      </c>
      <c r="C401" s="5">
        <f t="shared" si="6"/>
        <v>7</v>
      </c>
      <c r="D401" s="1" t="s">
        <v>229</v>
      </c>
      <c r="E401" s="1" t="s">
        <v>178</v>
      </c>
      <c r="F401" s="1" t="s">
        <v>34</v>
      </c>
      <c r="G401" s="1" t="s">
        <v>35</v>
      </c>
      <c r="H401" s="1" t="s">
        <v>290</v>
      </c>
      <c r="I401" s="4">
        <v>48.71</v>
      </c>
      <c r="J401" s="5">
        <v>1</v>
      </c>
      <c r="K401" s="4">
        <v>5.48</v>
      </c>
    </row>
    <row r="402" spans="1:11" ht="12.5" x14ac:dyDescent="0.25">
      <c r="A402" s="2">
        <v>41823</v>
      </c>
      <c r="B402" s="5">
        <f>YEAR(Table1[[#This Row],[Order Date]])</f>
        <v>2014</v>
      </c>
      <c r="C402" s="5">
        <f t="shared" si="6"/>
        <v>7</v>
      </c>
      <c r="D402" s="1" t="s">
        <v>229</v>
      </c>
      <c r="E402" s="1" t="s">
        <v>178</v>
      </c>
      <c r="F402" s="1" t="s">
        <v>11</v>
      </c>
      <c r="G402" s="1" t="s">
        <v>24</v>
      </c>
      <c r="H402" s="1" t="s">
        <v>291</v>
      </c>
      <c r="I402" s="4">
        <v>17.940000000000001</v>
      </c>
      <c r="J402" s="5">
        <v>3</v>
      </c>
      <c r="K402" s="4">
        <v>4.66</v>
      </c>
    </row>
    <row r="403" spans="1:11" ht="12.5" x14ac:dyDescent="0.25">
      <c r="A403" s="2">
        <v>41823</v>
      </c>
      <c r="B403" s="5">
        <f>YEAR(Table1[[#This Row],[Order Date]])</f>
        <v>2014</v>
      </c>
      <c r="C403" s="5">
        <f t="shared" si="6"/>
        <v>7</v>
      </c>
      <c r="D403" s="1" t="s">
        <v>229</v>
      </c>
      <c r="E403" s="1" t="s">
        <v>178</v>
      </c>
      <c r="F403" s="1" t="s">
        <v>11</v>
      </c>
      <c r="G403" s="1" t="s">
        <v>18</v>
      </c>
      <c r="H403" s="1" t="s">
        <v>292</v>
      </c>
      <c r="I403" s="4">
        <v>242.94</v>
      </c>
      <c r="J403" s="5">
        <v>3</v>
      </c>
      <c r="K403" s="4">
        <v>4.8600000000000003</v>
      </c>
    </row>
    <row r="404" spans="1:11" ht="12.5" x14ac:dyDescent="0.25">
      <c r="A404" s="2">
        <v>41823</v>
      </c>
      <c r="B404" s="5">
        <f>YEAR(Table1[[#This Row],[Order Date]])</f>
        <v>2014</v>
      </c>
      <c r="C404" s="5">
        <f t="shared" si="6"/>
        <v>7</v>
      </c>
      <c r="D404" s="1" t="s">
        <v>293</v>
      </c>
      <c r="E404" s="1" t="s">
        <v>178</v>
      </c>
      <c r="F404" s="1" t="s">
        <v>11</v>
      </c>
      <c r="G404" s="1" t="s">
        <v>20</v>
      </c>
      <c r="H404" s="1" t="s">
        <v>294</v>
      </c>
      <c r="I404" s="4">
        <v>107.65</v>
      </c>
      <c r="J404" s="5">
        <v>2</v>
      </c>
      <c r="K404" s="4">
        <v>33.64</v>
      </c>
    </row>
    <row r="405" spans="1:11" ht="12.5" x14ac:dyDescent="0.25">
      <c r="A405" s="2">
        <v>41823</v>
      </c>
      <c r="B405" s="5">
        <f>YEAR(Table1[[#This Row],[Order Date]])</f>
        <v>2014</v>
      </c>
      <c r="C405" s="5">
        <f t="shared" si="6"/>
        <v>7</v>
      </c>
      <c r="D405" s="1" t="s">
        <v>295</v>
      </c>
      <c r="E405" s="1" t="s">
        <v>178</v>
      </c>
      <c r="F405" s="1" t="s">
        <v>11</v>
      </c>
      <c r="G405" s="1" t="s">
        <v>24</v>
      </c>
      <c r="H405" s="1" t="s">
        <v>296</v>
      </c>
      <c r="I405" s="4">
        <v>20.65</v>
      </c>
      <c r="J405" s="5">
        <v>5</v>
      </c>
      <c r="K405" s="4">
        <v>9.5</v>
      </c>
    </row>
    <row r="406" spans="1:11" ht="12.5" x14ac:dyDescent="0.25">
      <c r="A406" s="2">
        <v>41823</v>
      </c>
      <c r="B406" s="5">
        <f>YEAR(Table1[[#This Row],[Order Date]])</f>
        <v>2014</v>
      </c>
      <c r="C406" s="5">
        <f t="shared" si="6"/>
        <v>7</v>
      </c>
      <c r="D406" s="1" t="s">
        <v>295</v>
      </c>
      <c r="E406" s="1" t="s">
        <v>178</v>
      </c>
      <c r="F406" s="1" t="s">
        <v>11</v>
      </c>
      <c r="G406" s="1" t="s">
        <v>18</v>
      </c>
      <c r="H406" s="1" t="s">
        <v>297</v>
      </c>
      <c r="I406" s="4">
        <v>204.9</v>
      </c>
      <c r="J406" s="5">
        <v>5</v>
      </c>
      <c r="K406" s="4">
        <v>0</v>
      </c>
    </row>
    <row r="407" spans="1:11" ht="12.5" x14ac:dyDescent="0.25">
      <c r="A407" s="2">
        <v>41823</v>
      </c>
      <c r="B407" s="5">
        <f>YEAR(Table1[[#This Row],[Order Date]])</f>
        <v>2014</v>
      </c>
      <c r="C407" s="5">
        <f t="shared" si="6"/>
        <v>7</v>
      </c>
      <c r="D407" s="1" t="s">
        <v>295</v>
      </c>
      <c r="E407" s="1" t="s">
        <v>178</v>
      </c>
      <c r="F407" s="1" t="s">
        <v>34</v>
      </c>
      <c r="G407" s="1" t="s">
        <v>35</v>
      </c>
      <c r="H407" s="1" t="s">
        <v>298</v>
      </c>
      <c r="I407" s="4">
        <v>436.7</v>
      </c>
      <c r="J407" s="5">
        <v>6</v>
      </c>
      <c r="K407" s="4">
        <v>21.84</v>
      </c>
    </row>
    <row r="408" spans="1:11" ht="12.5" x14ac:dyDescent="0.25">
      <c r="A408" s="2">
        <v>41823</v>
      </c>
      <c r="B408" s="5">
        <f>YEAR(Table1[[#This Row],[Order Date]])</f>
        <v>2014</v>
      </c>
      <c r="C408" s="5">
        <f t="shared" si="6"/>
        <v>7</v>
      </c>
      <c r="D408" s="1" t="s">
        <v>295</v>
      </c>
      <c r="E408" s="1" t="s">
        <v>178</v>
      </c>
      <c r="F408" s="1" t="s">
        <v>34</v>
      </c>
      <c r="G408" s="1" t="s">
        <v>35</v>
      </c>
      <c r="H408" s="1" t="s">
        <v>299</v>
      </c>
      <c r="I408" s="4">
        <v>481.57</v>
      </c>
      <c r="J408" s="5">
        <v>2</v>
      </c>
      <c r="K408" s="4">
        <v>54.18</v>
      </c>
    </row>
    <row r="409" spans="1:11" ht="12.5" x14ac:dyDescent="0.25">
      <c r="A409" s="2">
        <v>41824</v>
      </c>
      <c r="B409" s="5">
        <f>YEAR(Table1[[#This Row],[Order Date]])</f>
        <v>2014</v>
      </c>
      <c r="C409" s="5">
        <f t="shared" si="6"/>
        <v>7</v>
      </c>
      <c r="D409" s="1" t="s">
        <v>528</v>
      </c>
      <c r="E409" s="1" t="s">
        <v>529</v>
      </c>
      <c r="F409" s="1" t="s">
        <v>34</v>
      </c>
      <c r="G409" s="1" t="s">
        <v>47</v>
      </c>
      <c r="H409" s="1" t="s">
        <v>530</v>
      </c>
      <c r="I409" s="4">
        <v>8.9600000000000009</v>
      </c>
      <c r="J409" s="5">
        <v>2</v>
      </c>
      <c r="K409" s="4">
        <v>2.78</v>
      </c>
    </row>
    <row r="410" spans="1:11" ht="12.5" x14ac:dyDescent="0.25">
      <c r="A410" s="2">
        <v>41824</v>
      </c>
      <c r="B410" s="5">
        <f>YEAR(Table1[[#This Row],[Order Date]])</f>
        <v>2014</v>
      </c>
      <c r="C410" s="5">
        <f t="shared" si="6"/>
        <v>7</v>
      </c>
      <c r="D410" s="1" t="s">
        <v>531</v>
      </c>
      <c r="E410" s="1" t="s">
        <v>71</v>
      </c>
      <c r="F410" s="1" t="s">
        <v>39</v>
      </c>
      <c r="G410" s="1" t="s">
        <v>40</v>
      </c>
      <c r="H410" s="1" t="s">
        <v>438</v>
      </c>
      <c r="I410" s="4">
        <v>629.95000000000005</v>
      </c>
      <c r="J410" s="5">
        <v>5</v>
      </c>
      <c r="K410" s="4">
        <v>163.79</v>
      </c>
    </row>
    <row r="411" spans="1:11" ht="12.5" x14ac:dyDescent="0.25">
      <c r="A411" s="2">
        <v>41824</v>
      </c>
      <c r="B411" s="5">
        <f>YEAR(Table1[[#This Row],[Order Date]])</f>
        <v>2014</v>
      </c>
      <c r="C411" s="5">
        <f t="shared" si="6"/>
        <v>7</v>
      </c>
      <c r="D411" s="1" t="s">
        <v>531</v>
      </c>
      <c r="E411" s="1" t="s">
        <v>71</v>
      </c>
      <c r="F411" s="1" t="s">
        <v>11</v>
      </c>
      <c r="G411" s="1" t="s">
        <v>12</v>
      </c>
      <c r="H411" s="1" t="s">
        <v>532</v>
      </c>
      <c r="I411" s="4">
        <v>122.97</v>
      </c>
      <c r="J411" s="5">
        <v>3</v>
      </c>
      <c r="K411" s="4">
        <v>60.26</v>
      </c>
    </row>
    <row r="412" spans="1:11" ht="12.5" x14ac:dyDescent="0.25">
      <c r="A412" s="2">
        <v>41824</v>
      </c>
      <c r="B412" s="5">
        <f>YEAR(Table1[[#This Row],[Order Date]])</f>
        <v>2014</v>
      </c>
      <c r="C412" s="5">
        <f t="shared" si="6"/>
        <v>7</v>
      </c>
      <c r="D412" s="1" t="s">
        <v>533</v>
      </c>
      <c r="E412" s="1" t="s">
        <v>30</v>
      </c>
      <c r="F412" s="1" t="s">
        <v>11</v>
      </c>
      <c r="G412" s="1" t="s">
        <v>12</v>
      </c>
      <c r="H412" s="1" t="s">
        <v>534</v>
      </c>
      <c r="I412" s="4">
        <v>58.32</v>
      </c>
      <c r="J412" s="5">
        <v>9</v>
      </c>
      <c r="K412" s="4">
        <v>27.99</v>
      </c>
    </row>
    <row r="413" spans="1:11" ht="12.5" x14ac:dyDescent="0.25">
      <c r="A413" s="2">
        <v>41824</v>
      </c>
      <c r="B413" s="5">
        <f>YEAR(Table1[[#This Row],[Order Date]])</f>
        <v>2014</v>
      </c>
      <c r="C413" s="5">
        <f t="shared" si="6"/>
        <v>7</v>
      </c>
      <c r="D413" s="1" t="s">
        <v>533</v>
      </c>
      <c r="E413" s="1" t="s">
        <v>30</v>
      </c>
      <c r="F413" s="1" t="s">
        <v>39</v>
      </c>
      <c r="G413" s="1" t="s">
        <v>40</v>
      </c>
      <c r="H413" s="1" t="s">
        <v>535</v>
      </c>
      <c r="I413" s="4">
        <v>200.97</v>
      </c>
      <c r="J413" s="5">
        <v>3</v>
      </c>
      <c r="K413" s="4">
        <v>50.24</v>
      </c>
    </row>
    <row r="414" spans="1:11" ht="12.5" x14ac:dyDescent="0.25">
      <c r="A414" s="2">
        <v>41825</v>
      </c>
      <c r="B414" s="5">
        <f>YEAR(Table1[[#This Row],[Order Date]])</f>
        <v>2014</v>
      </c>
      <c r="C414" s="5">
        <f t="shared" si="6"/>
        <v>7</v>
      </c>
      <c r="D414" s="1" t="s">
        <v>685</v>
      </c>
      <c r="E414" s="1" t="s">
        <v>475</v>
      </c>
      <c r="F414" s="1" t="s">
        <v>11</v>
      </c>
      <c r="G414" s="1" t="s">
        <v>20</v>
      </c>
      <c r="H414" s="1" t="s">
        <v>686</v>
      </c>
      <c r="I414" s="4">
        <v>16.14</v>
      </c>
      <c r="J414" s="5">
        <v>3</v>
      </c>
      <c r="K414" s="4">
        <v>7.91</v>
      </c>
    </row>
    <row r="415" spans="1:11" ht="12.5" x14ac:dyDescent="0.25">
      <c r="A415" s="2">
        <v>41825</v>
      </c>
      <c r="B415" s="5">
        <f>YEAR(Table1[[#This Row],[Order Date]])</f>
        <v>2014</v>
      </c>
      <c r="C415" s="5">
        <f t="shared" si="6"/>
        <v>7</v>
      </c>
      <c r="D415" s="1" t="s">
        <v>685</v>
      </c>
      <c r="E415" s="1" t="s">
        <v>475</v>
      </c>
      <c r="F415" s="1" t="s">
        <v>34</v>
      </c>
      <c r="G415" s="1" t="s">
        <v>156</v>
      </c>
      <c r="H415" s="1" t="s">
        <v>157</v>
      </c>
      <c r="I415" s="4">
        <v>194.25</v>
      </c>
      <c r="J415" s="5">
        <v>2</v>
      </c>
      <c r="K415" s="4">
        <v>-38.85</v>
      </c>
    </row>
    <row r="416" spans="1:11" ht="12.5" x14ac:dyDescent="0.25">
      <c r="A416" s="2">
        <v>41825</v>
      </c>
      <c r="B416" s="5">
        <f>YEAR(Table1[[#This Row],[Order Date]])</f>
        <v>2014</v>
      </c>
      <c r="C416" s="5">
        <f t="shared" si="6"/>
        <v>7</v>
      </c>
      <c r="D416" s="1" t="s">
        <v>685</v>
      </c>
      <c r="E416" s="1" t="s">
        <v>475</v>
      </c>
      <c r="F416" s="1" t="s">
        <v>11</v>
      </c>
      <c r="G416" s="1" t="s">
        <v>24</v>
      </c>
      <c r="H416" s="1" t="s">
        <v>687</v>
      </c>
      <c r="I416" s="4">
        <v>8.64</v>
      </c>
      <c r="J416" s="5">
        <v>3</v>
      </c>
      <c r="K416" s="4">
        <v>2.5099999999999998</v>
      </c>
    </row>
    <row r="417" spans="1:11" ht="12.5" x14ac:dyDescent="0.25">
      <c r="A417" s="2">
        <v>41825</v>
      </c>
      <c r="B417" s="5">
        <f>YEAR(Table1[[#This Row],[Order Date]])</f>
        <v>2014</v>
      </c>
      <c r="C417" s="5">
        <f t="shared" si="6"/>
        <v>7</v>
      </c>
      <c r="D417" s="1" t="s">
        <v>685</v>
      </c>
      <c r="E417" s="1" t="s">
        <v>475</v>
      </c>
      <c r="F417" s="1" t="s">
        <v>34</v>
      </c>
      <c r="G417" s="1" t="s">
        <v>35</v>
      </c>
      <c r="H417" s="1" t="s">
        <v>688</v>
      </c>
      <c r="I417" s="4">
        <v>872.32</v>
      </c>
      <c r="J417" s="5">
        <v>4</v>
      </c>
      <c r="K417" s="4">
        <v>244.25</v>
      </c>
    </row>
    <row r="418" spans="1:11" ht="12.5" x14ac:dyDescent="0.25">
      <c r="A418" s="2">
        <v>41826</v>
      </c>
      <c r="B418" s="5">
        <f>YEAR(Table1[[#This Row],[Order Date]])</f>
        <v>2014</v>
      </c>
      <c r="C418" s="5">
        <f t="shared" si="6"/>
        <v>7</v>
      </c>
      <c r="D418" s="1" t="s">
        <v>860</v>
      </c>
      <c r="E418" s="1" t="s">
        <v>15</v>
      </c>
      <c r="F418" s="1" t="s">
        <v>11</v>
      </c>
      <c r="G418" s="1" t="s">
        <v>20</v>
      </c>
      <c r="H418" s="1" t="s">
        <v>853</v>
      </c>
      <c r="I418" s="4">
        <v>12.46</v>
      </c>
      <c r="J418" s="5">
        <v>3</v>
      </c>
      <c r="K418" s="4">
        <v>-20.56</v>
      </c>
    </row>
    <row r="419" spans="1:11" ht="12.5" x14ac:dyDescent="0.25">
      <c r="A419" s="2">
        <v>41826</v>
      </c>
      <c r="B419" s="5">
        <f>YEAR(Table1[[#This Row],[Order Date]])</f>
        <v>2014</v>
      </c>
      <c r="C419" s="5">
        <f t="shared" si="6"/>
        <v>7</v>
      </c>
      <c r="D419" s="1" t="s">
        <v>861</v>
      </c>
      <c r="E419" s="1" t="s">
        <v>15</v>
      </c>
      <c r="F419" s="1" t="s">
        <v>34</v>
      </c>
      <c r="G419" s="1" t="s">
        <v>156</v>
      </c>
      <c r="H419" s="1" t="s">
        <v>862</v>
      </c>
      <c r="I419" s="4">
        <v>268.94</v>
      </c>
      <c r="J419" s="5">
        <v>3</v>
      </c>
      <c r="K419" s="4">
        <v>-209.77</v>
      </c>
    </row>
    <row r="420" spans="1:11" ht="12.5" x14ac:dyDescent="0.25">
      <c r="A420" s="2">
        <v>41827</v>
      </c>
      <c r="B420" s="5">
        <f>YEAR(Table1[[#This Row],[Order Date]])</f>
        <v>2014</v>
      </c>
      <c r="C420" s="5">
        <f t="shared" si="6"/>
        <v>7</v>
      </c>
      <c r="D420" s="1" t="s">
        <v>582</v>
      </c>
      <c r="E420" s="1" t="s">
        <v>23</v>
      </c>
      <c r="F420" s="1" t="s">
        <v>34</v>
      </c>
      <c r="G420" s="1" t="s">
        <v>35</v>
      </c>
      <c r="H420" s="1" t="s">
        <v>1007</v>
      </c>
      <c r="I420" s="4">
        <v>172.19</v>
      </c>
      <c r="J420" s="5">
        <v>2</v>
      </c>
      <c r="K420" s="4">
        <v>-46.74</v>
      </c>
    </row>
    <row r="421" spans="1:11" ht="12.5" x14ac:dyDescent="0.25">
      <c r="A421" s="2">
        <v>41827</v>
      </c>
      <c r="B421" s="5">
        <f>YEAR(Table1[[#This Row],[Order Date]])</f>
        <v>2014</v>
      </c>
      <c r="C421" s="5">
        <f t="shared" si="6"/>
        <v>7</v>
      </c>
      <c r="D421" s="1" t="s">
        <v>582</v>
      </c>
      <c r="E421" s="1" t="s">
        <v>23</v>
      </c>
      <c r="F421" s="1" t="s">
        <v>34</v>
      </c>
      <c r="G421" s="1" t="s">
        <v>47</v>
      </c>
      <c r="H421" s="1" t="s">
        <v>1008</v>
      </c>
      <c r="I421" s="4">
        <v>69.010000000000005</v>
      </c>
      <c r="J421" s="5">
        <v>2</v>
      </c>
      <c r="K421" s="4">
        <v>12.08</v>
      </c>
    </row>
    <row r="422" spans="1:11" ht="12.5" x14ac:dyDescent="0.25">
      <c r="A422" s="2">
        <v>41829</v>
      </c>
      <c r="B422" s="5">
        <f>YEAR(Table1[[#This Row],[Order Date]])</f>
        <v>2014</v>
      </c>
      <c r="C422" s="5">
        <f t="shared" si="6"/>
        <v>7</v>
      </c>
      <c r="D422" s="1" t="s">
        <v>692</v>
      </c>
      <c r="E422" s="1" t="s">
        <v>23</v>
      </c>
      <c r="F422" s="1" t="s">
        <v>11</v>
      </c>
      <c r="G422" s="1" t="s">
        <v>18</v>
      </c>
      <c r="H422" s="1" t="s">
        <v>292</v>
      </c>
      <c r="I422" s="4">
        <v>64.78</v>
      </c>
      <c r="J422" s="5">
        <v>1</v>
      </c>
      <c r="K422" s="4">
        <v>-14.58</v>
      </c>
    </row>
    <row r="423" spans="1:11" ht="12.5" x14ac:dyDescent="0.25">
      <c r="A423" s="2">
        <v>41829</v>
      </c>
      <c r="B423" s="5">
        <f>YEAR(Table1[[#This Row],[Order Date]])</f>
        <v>2014</v>
      </c>
      <c r="C423" s="5">
        <f t="shared" si="6"/>
        <v>7</v>
      </c>
      <c r="D423" s="1" t="s">
        <v>692</v>
      </c>
      <c r="E423" s="1" t="s">
        <v>23</v>
      </c>
      <c r="F423" s="1" t="s">
        <v>39</v>
      </c>
      <c r="G423" s="1" t="s">
        <v>40</v>
      </c>
      <c r="H423" s="1" t="s">
        <v>1331</v>
      </c>
      <c r="I423" s="4">
        <v>32.380000000000003</v>
      </c>
      <c r="J423" s="5">
        <v>3</v>
      </c>
      <c r="K423" s="4">
        <v>4.32</v>
      </c>
    </row>
    <row r="424" spans="1:11" ht="12.5" x14ac:dyDescent="0.25">
      <c r="A424" s="2">
        <v>41829</v>
      </c>
      <c r="B424" s="5">
        <f>YEAR(Table1[[#This Row],[Order Date]])</f>
        <v>2014</v>
      </c>
      <c r="C424" s="5">
        <f t="shared" si="6"/>
        <v>7</v>
      </c>
      <c r="D424" s="1" t="s">
        <v>692</v>
      </c>
      <c r="E424" s="1" t="s">
        <v>23</v>
      </c>
      <c r="F424" s="1" t="s">
        <v>34</v>
      </c>
      <c r="G424" s="1" t="s">
        <v>47</v>
      </c>
      <c r="H424" s="1" t="s">
        <v>1332</v>
      </c>
      <c r="I424" s="4">
        <v>42.37</v>
      </c>
      <c r="J424" s="5">
        <v>2</v>
      </c>
      <c r="K424" s="4">
        <v>8.4700000000000006</v>
      </c>
    </row>
    <row r="425" spans="1:11" ht="12.5" x14ac:dyDescent="0.25">
      <c r="A425" s="2">
        <v>41829</v>
      </c>
      <c r="B425" s="5">
        <f>YEAR(Table1[[#This Row],[Order Date]])</f>
        <v>2014</v>
      </c>
      <c r="C425" s="5">
        <f t="shared" si="6"/>
        <v>7</v>
      </c>
      <c r="D425" s="1" t="s">
        <v>692</v>
      </c>
      <c r="E425" s="1" t="s">
        <v>23</v>
      </c>
      <c r="F425" s="1" t="s">
        <v>39</v>
      </c>
      <c r="G425" s="1" t="s">
        <v>328</v>
      </c>
      <c r="H425" s="1" t="s">
        <v>1333</v>
      </c>
      <c r="I425" s="4">
        <v>399.54</v>
      </c>
      <c r="J425" s="5">
        <v>4</v>
      </c>
      <c r="K425" s="4">
        <v>-559.36</v>
      </c>
    </row>
    <row r="426" spans="1:11" ht="12.5" x14ac:dyDescent="0.25">
      <c r="A426" s="2">
        <v>41829</v>
      </c>
      <c r="B426" s="5">
        <f>YEAR(Table1[[#This Row],[Order Date]])</f>
        <v>2014</v>
      </c>
      <c r="C426" s="5">
        <f t="shared" si="6"/>
        <v>7</v>
      </c>
      <c r="D426" s="1" t="s">
        <v>130</v>
      </c>
      <c r="E426" s="1" t="s">
        <v>919</v>
      </c>
      <c r="F426" s="1" t="s">
        <v>34</v>
      </c>
      <c r="G426" s="1" t="s">
        <v>47</v>
      </c>
      <c r="H426" s="1" t="s">
        <v>369</v>
      </c>
      <c r="I426" s="4">
        <v>57.69</v>
      </c>
      <c r="J426" s="5">
        <v>3</v>
      </c>
      <c r="K426" s="4">
        <v>23.65</v>
      </c>
    </row>
    <row r="427" spans="1:11" ht="12.5" x14ac:dyDescent="0.25">
      <c r="A427" s="2">
        <v>41829</v>
      </c>
      <c r="B427" s="5">
        <f>YEAR(Table1[[#This Row],[Order Date]])</f>
        <v>2014</v>
      </c>
      <c r="C427" s="5">
        <f t="shared" si="6"/>
        <v>7</v>
      </c>
      <c r="D427" s="1" t="s">
        <v>130</v>
      </c>
      <c r="E427" s="1" t="s">
        <v>919</v>
      </c>
      <c r="F427" s="1" t="s">
        <v>11</v>
      </c>
      <c r="G427" s="1" t="s">
        <v>20</v>
      </c>
      <c r="H427" s="1" t="s">
        <v>1334</v>
      </c>
      <c r="I427" s="4">
        <v>42.81</v>
      </c>
      <c r="J427" s="5">
        <v>3</v>
      </c>
      <c r="K427" s="4">
        <v>20.12</v>
      </c>
    </row>
    <row r="428" spans="1:11" ht="12.5" x14ac:dyDescent="0.25">
      <c r="A428" s="2">
        <v>41829</v>
      </c>
      <c r="B428" s="5">
        <f>YEAR(Table1[[#This Row],[Order Date]])</f>
        <v>2014</v>
      </c>
      <c r="C428" s="5">
        <f t="shared" si="6"/>
        <v>7</v>
      </c>
      <c r="D428" s="1" t="s">
        <v>130</v>
      </c>
      <c r="E428" s="1" t="s">
        <v>919</v>
      </c>
      <c r="F428" s="1" t="s">
        <v>11</v>
      </c>
      <c r="G428" s="1" t="s">
        <v>12</v>
      </c>
      <c r="H428" s="1" t="s">
        <v>1335</v>
      </c>
      <c r="I428" s="4">
        <v>12.96</v>
      </c>
      <c r="J428" s="5">
        <v>2</v>
      </c>
      <c r="K428" s="4">
        <v>6.22</v>
      </c>
    </row>
    <row r="429" spans="1:11" ht="12.5" x14ac:dyDescent="0.25">
      <c r="A429" s="2">
        <v>41829</v>
      </c>
      <c r="B429" s="5">
        <f>YEAR(Table1[[#This Row],[Order Date]])</f>
        <v>2014</v>
      </c>
      <c r="C429" s="5">
        <f t="shared" si="6"/>
        <v>7</v>
      </c>
      <c r="D429" s="1" t="s">
        <v>130</v>
      </c>
      <c r="E429" s="1" t="s">
        <v>919</v>
      </c>
      <c r="F429" s="1" t="s">
        <v>34</v>
      </c>
      <c r="G429" s="1" t="s">
        <v>47</v>
      </c>
      <c r="H429" s="1" t="s">
        <v>1336</v>
      </c>
      <c r="I429" s="4">
        <v>821.88</v>
      </c>
      <c r="J429" s="5">
        <v>6</v>
      </c>
      <c r="K429" s="4">
        <v>213.69</v>
      </c>
    </row>
    <row r="430" spans="1:11" ht="12.5" x14ac:dyDescent="0.25">
      <c r="A430" s="2">
        <v>41829</v>
      </c>
      <c r="B430" s="5">
        <f>YEAR(Table1[[#This Row],[Order Date]])</f>
        <v>2014</v>
      </c>
      <c r="C430" s="5">
        <f t="shared" si="6"/>
        <v>7</v>
      </c>
      <c r="D430" s="1" t="s">
        <v>130</v>
      </c>
      <c r="E430" s="1" t="s">
        <v>919</v>
      </c>
      <c r="F430" s="1" t="s">
        <v>39</v>
      </c>
      <c r="G430" s="1" t="s">
        <v>40</v>
      </c>
      <c r="H430" s="1" t="s">
        <v>910</v>
      </c>
      <c r="I430" s="4">
        <v>104.85</v>
      </c>
      <c r="J430" s="5">
        <v>3</v>
      </c>
      <c r="K430" s="4">
        <v>28.31</v>
      </c>
    </row>
    <row r="431" spans="1:11" ht="12.5" x14ac:dyDescent="0.25">
      <c r="A431" s="2">
        <v>41829</v>
      </c>
      <c r="B431" s="5">
        <f>YEAR(Table1[[#This Row],[Order Date]])</f>
        <v>2014</v>
      </c>
      <c r="C431" s="5">
        <f t="shared" si="6"/>
        <v>7</v>
      </c>
      <c r="D431" s="1" t="s">
        <v>1337</v>
      </c>
      <c r="E431" s="1" t="s">
        <v>161</v>
      </c>
      <c r="F431" s="1" t="s">
        <v>39</v>
      </c>
      <c r="G431" s="1" t="s">
        <v>40</v>
      </c>
      <c r="H431" s="1" t="s">
        <v>1338</v>
      </c>
      <c r="I431" s="4">
        <v>377.97</v>
      </c>
      <c r="J431" s="5">
        <v>3</v>
      </c>
      <c r="K431" s="4">
        <v>109.61</v>
      </c>
    </row>
    <row r="432" spans="1:11" ht="12.5" x14ac:dyDescent="0.25">
      <c r="A432" s="2">
        <v>41829</v>
      </c>
      <c r="B432" s="5">
        <f>YEAR(Table1[[#This Row],[Order Date]])</f>
        <v>2014</v>
      </c>
      <c r="C432" s="5">
        <f t="shared" si="6"/>
        <v>7</v>
      </c>
      <c r="D432" s="1" t="s">
        <v>1339</v>
      </c>
      <c r="E432" s="1" t="s">
        <v>10</v>
      </c>
      <c r="F432" s="1" t="s">
        <v>39</v>
      </c>
      <c r="G432" s="1" t="s">
        <v>40</v>
      </c>
      <c r="H432" s="1" t="s">
        <v>1340</v>
      </c>
      <c r="I432" s="4">
        <v>196.78</v>
      </c>
      <c r="J432" s="5">
        <v>3</v>
      </c>
      <c r="K432" s="4">
        <v>14.76</v>
      </c>
    </row>
    <row r="433" spans="1:11" ht="12.5" x14ac:dyDescent="0.25">
      <c r="A433" s="2">
        <v>41829</v>
      </c>
      <c r="B433" s="5">
        <f>YEAR(Table1[[#This Row],[Order Date]])</f>
        <v>2014</v>
      </c>
      <c r="C433" s="5">
        <f t="shared" si="6"/>
        <v>7</v>
      </c>
      <c r="D433" s="1" t="s">
        <v>1339</v>
      </c>
      <c r="E433" s="1" t="s">
        <v>10</v>
      </c>
      <c r="F433" s="1" t="s">
        <v>11</v>
      </c>
      <c r="G433" s="1" t="s">
        <v>20</v>
      </c>
      <c r="H433" s="1" t="s">
        <v>1341</v>
      </c>
      <c r="I433" s="4">
        <v>2.92</v>
      </c>
      <c r="J433" s="5">
        <v>2</v>
      </c>
      <c r="K433" s="4">
        <v>-4.82</v>
      </c>
    </row>
    <row r="434" spans="1:11" ht="12.5" x14ac:dyDescent="0.25">
      <c r="A434" s="2">
        <v>41829</v>
      </c>
      <c r="B434" s="5">
        <f>YEAR(Table1[[#This Row],[Order Date]])</f>
        <v>2014</v>
      </c>
      <c r="C434" s="5">
        <f t="shared" si="6"/>
        <v>7</v>
      </c>
      <c r="D434" s="1" t="s">
        <v>1339</v>
      </c>
      <c r="E434" s="1" t="s">
        <v>10</v>
      </c>
      <c r="F434" s="1" t="s">
        <v>34</v>
      </c>
      <c r="G434" s="1" t="s">
        <v>156</v>
      </c>
      <c r="H434" s="1" t="s">
        <v>1342</v>
      </c>
      <c r="I434" s="4">
        <v>200.8</v>
      </c>
      <c r="J434" s="5">
        <v>1</v>
      </c>
      <c r="K434" s="4">
        <v>-22.95</v>
      </c>
    </row>
    <row r="435" spans="1:11" ht="12.5" x14ac:dyDescent="0.25">
      <c r="A435" s="2">
        <v>41829</v>
      </c>
      <c r="B435" s="5">
        <f>YEAR(Table1[[#This Row],[Order Date]])</f>
        <v>2014</v>
      </c>
      <c r="C435" s="5">
        <f t="shared" si="6"/>
        <v>7</v>
      </c>
      <c r="D435" s="1" t="s">
        <v>1339</v>
      </c>
      <c r="E435" s="1" t="s">
        <v>10</v>
      </c>
      <c r="F435" s="1" t="s">
        <v>39</v>
      </c>
      <c r="G435" s="1" t="s">
        <v>52</v>
      </c>
      <c r="H435" s="1" t="s">
        <v>1343</v>
      </c>
      <c r="I435" s="4">
        <v>46.69</v>
      </c>
      <c r="J435" s="5">
        <v>4</v>
      </c>
      <c r="K435" s="4">
        <v>-2.92</v>
      </c>
    </row>
    <row r="436" spans="1:11" ht="12.5" x14ac:dyDescent="0.25">
      <c r="A436" s="2">
        <v>41829</v>
      </c>
      <c r="B436" s="5">
        <f>YEAR(Table1[[#This Row],[Order Date]])</f>
        <v>2014</v>
      </c>
      <c r="C436" s="5">
        <f t="shared" si="6"/>
        <v>7</v>
      </c>
      <c r="D436" s="1" t="s">
        <v>1339</v>
      </c>
      <c r="E436" s="1" t="s">
        <v>10</v>
      </c>
      <c r="F436" s="1" t="s">
        <v>11</v>
      </c>
      <c r="G436" s="1" t="s">
        <v>24</v>
      </c>
      <c r="H436" s="1" t="s">
        <v>158</v>
      </c>
      <c r="I436" s="4">
        <v>21.86</v>
      </c>
      <c r="J436" s="5">
        <v>3</v>
      </c>
      <c r="K436" s="4">
        <v>3.55</v>
      </c>
    </row>
    <row r="437" spans="1:11" ht="12.5" x14ac:dyDescent="0.25">
      <c r="A437" s="2">
        <v>41829</v>
      </c>
      <c r="B437" s="5">
        <f>YEAR(Table1[[#This Row],[Order Date]])</f>
        <v>2014</v>
      </c>
      <c r="C437" s="5">
        <f t="shared" si="6"/>
        <v>7</v>
      </c>
      <c r="D437" s="1" t="s">
        <v>327</v>
      </c>
      <c r="E437" s="1" t="s">
        <v>919</v>
      </c>
      <c r="F437" s="1" t="s">
        <v>34</v>
      </c>
      <c r="G437" s="1" t="s">
        <v>156</v>
      </c>
      <c r="H437" s="1" t="s">
        <v>514</v>
      </c>
      <c r="I437" s="4">
        <v>429.9</v>
      </c>
      <c r="J437" s="5">
        <v>5</v>
      </c>
      <c r="K437" s="4">
        <v>111.77</v>
      </c>
    </row>
    <row r="438" spans="1:11" ht="12.5" x14ac:dyDescent="0.25">
      <c r="A438" s="2">
        <v>41829</v>
      </c>
      <c r="B438" s="5">
        <f>YEAR(Table1[[#This Row],[Order Date]])</f>
        <v>2014</v>
      </c>
      <c r="C438" s="5">
        <f t="shared" si="6"/>
        <v>7</v>
      </c>
      <c r="D438" s="1" t="s">
        <v>327</v>
      </c>
      <c r="E438" s="1" t="s">
        <v>919</v>
      </c>
      <c r="F438" s="1" t="s">
        <v>11</v>
      </c>
      <c r="G438" s="1" t="s">
        <v>20</v>
      </c>
      <c r="H438" s="1" t="s">
        <v>1344</v>
      </c>
      <c r="I438" s="4">
        <v>32.06</v>
      </c>
      <c r="J438" s="5">
        <v>2</v>
      </c>
      <c r="K438" s="4">
        <v>15.39</v>
      </c>
    </row>
    <row r="439" spans="1:11" ht="12.5" x14ac:dyDescent="0.25">
      <c r="A439" s="2">
        <v>41829</v>
      </c>
      <c r="B439" s="5">
        <f>YEAR(Table1[[#This Row],[Order Date]])</f>
        <v>2014</v>
      </c>
      <c r="C439" s="5">
        <f t="shared" si="6"/>
        <v>7</v>
      </c>
      <c r="D439" s="1" t="s">
        <v>327</v>
      </c>
      <c r="E439" s="1" t="s">
        <v>919</v>
      </c>
      <c r="F439" s="1" t="s">
        <v>34</v>
      </c>
      <c r="G439" s="1" t="s">
        <v>35</v>
      </c>
      <c r="H439" s="1" t="s">
        <v>943</v>
      </c>
      <c r="I439" s="4">
        <v>161.96</v>
      </c>
      <c r="J439" s="5">
        <v>2</v>
      </c>
      <c r="K439" s="4">
        <v>45.35</v>
      </c>
    </row>
    <row r="440" spans="1:11" ht="12.5" x14ac:dyDescent="0.25">
      <c r="A440" s="2">
        <v>41829</v>
      </c>
      <c r="B440" s="5">
        <f>YEAR(Table1[[#This Row],[Order Date]])</f>
        <v>2014</v>
      </c>
      <c r="C440" s="5">
        <f t="shared" si="6"/>
        <v>7</v>
      </c>
      <c r="D440" s="1" t="s">
        <v>327</v>
      </c>
      <c r="E440" s="1" t="s">
        <v>919</v>
      </c>
      <c r="F440" s="1" t="s">
        <v>11</v>
      </c>
      <c r="G440" s="1" t="s">
        <v>18</v>
      </c>
      <c r="H440" s="1" t="s">
        <v>1345</v>
      </c>
      <c r="I440" s="4">
        <v>19.86</v>
      </c>
      <c r="J440" s="5">
        <v>2</v>
      </c>
      <c r="K440" s="4">
        <v>5.76</v>
      </c>
    </row>
    <row r="441" spans="1:11" ht="12.5" x14ac:dyDescent="0.25">
      <c r="A441" s="2">
        <v>41829</v>
      </c>
      <c r="B441" s="5">
        <f>YEAR(Table1[[#This Row],[Order Date]])</f>
        <v>2014</v>
      </c>
      <c r="C441" s="5">
        <f t="shared" si="6"/>
        <v>7</v>
      </c>
      <c r="D441" s="1" t="s">
        <v>1346</v>
      </c>
      <c r="E441" s="1" t="s">
        <v>27</v>
      </c>
      <c r="F441" s="1" t="s">
        <v>11</v>
      </c>
      <c r="G441" s="1" t="s">
        <v>215</v>
      </c>
      <c r="H441" s="1" t="s">
        <v>1347</v>
      </c>
      <c r="I441" s="4">
        <v>27.36</v>
      </c>
      <c r="J441" s="5">
        <v>4</v>
      </c>
      <c r="K441" s="4">
        <v>7.39</v>
      </c>
    </row>
    <row r="442" spans="1:11" ht="12.5" x14ac:dyDescent="0.25">
      <c r="A442" s="2">
        <v>41829</v>
      </c>
      <c r="B442" s="5">
        <f>YEAR(Table1[[#This Row],[Order Date]])</f>
        <v>2014</v>
      </c>
      <c r="C442" s="5">
        <f t="shared" si="6"/>
        <v>7</v>
      </c>
      <c r="D442" s="1" t="s">
        <v>1346</v>
      </c>
      <c r="E442" s="1" t="s">
        <v>27</v>
      </c>
      <c r="F442" s="1" t="s">
        <v>11</v>
      </c>
      <c r="G442" s="1" t="s">
        <v>12</v>
      </c>
      <c r="H442" s="1" t="s">
        <v>13</v>
      </c>
      <c r="I442" s="4">
        <v>20.56</v>
      </c>
      <c r="J442" s="5">
        <v>2</v>
      </c>
      <c r="K442" s="4">
        <v>9.66</v>
      </c>
    </row>
    <row r="443" spans="1:11" ht="12.5" x14ac:dyDescent="0.25">
      <c r="A443" s="2">
        <v>41829</v>
      </c>
      <c r="B443" s="5">
        <f>YEAR(Table1[[#This Row],[Order Date]])</f>
        <v>2014</v>
      </c>
      <c r="C443" s="5">
        <f t="shared" si="6"/>
        <v>7</v>
      </c>
      <c r="D443" s="1" t="s">
        <v>1346</v>
      </c>
      <c r="E443" s="1" t="s">
        <v>27</v>
      </c>
      <c r="F443" s="1" t="s">
        <v>11</v>
      </c>
      <c r="G443" s="1" t="s">
        <v>20</v>
      </c>
      <c r="H443" s="1" t="s">
        <v>1348</v>
      </c>
      <c r="I443" s="4">
        <v>83.92</v>
      </c>
      <c r="J443" s="5">
        <v>5</v>
      </c>
      <c r="K443" s="4">
        <v>31.47</v>
      </c>
    </row>
    <row r="444" spans="1:11" ht="12.5" x14ac:dyDescent="0.25">
      <c r="A444" s="2">
        <v>41829</v>
      </c>
      <c r="B444" s="5">
        <f>YEAR(Table1[[#This Row],[Order Date]])</f>
        <v>2014</v>
      </c>
      <c r="C444" s="5">
        <f t="shared" si="6"/>
        <v>7</v>
      </c>
      <c r="D444" s="1" t="s">
        <v>811</v>
      </c>
      <c r="E444" s="1" t="s">
        <v>15</v>
      </c>
      <c r="F444" s="1" t="s">
        <v>11</v>
      </c>
      <c r="G444" s="1" t="s">
        <v>43</v>
      </c>
      <c r="H444" s="1" t="s">
        <v>1349</v>
      </c>
      <c r="I444" s="4">
        <v>13.16</v>
      </c>
      <c r="J444" s="5">
        <v>5</v>
      </c>
      <c r="K444" s="4">
        <v>4.1100000000000003</v>
      </c>
    </row>
    <row r="445" spans="1:11" ht="12.5" x14ac:dyDescent="0.25">
      <c r="A445" s="2">
        <v>41829</v>
      </c>
      <c r="B445" s="5">
        <f>YEAR(Table1[[#This Row],[Order Date]])</f>
        <v>2014</v>
      </c>
      <c r="C445" s="5">
        <f t="shared" si="6"/>
        <v>7</v>
      </c>
      <c r="D445" s="1" t="s">
        <v>811</v>
      </c>
      <c r="E445" s="1" t="s">
        <v>15</v>
      </c>
      <c r="F445" s="1" t="s">
        <v>11</v>
      </c>
      <c r="G445" s="1" t="s">
        <v>20</v>
      </c>
      <c r="H445" s="1" t="s">
        <v>743</v>
      </c>
      <c r="I445" s="4">
        <v>3.83</v>
      </c>
      <c r="J445" s="5">
        <v>3</v>
      </c>
      <c r="K445" s="4">
        <v>-6.51</v>
      </c>
    </row>
    <row r="446" spans="1:11" ht="12.5" x14ac:dyDescent="0.25">
      <c r="A446" s="2">
        <v>41829</v>
      </c>
      <c r="B446" s="5">
        <f>YEAR(Table1[[#This Row],[Order Date]])</f>
        <v>2014</v>
      </c>
      <c r="C446" s="5">
        <f t="shared" si="6"/>
        <v>7</v>
      </c>
      <c r="D446" s="1" t="s">
        <v>811</v>
      </c>
      <c r="E446" s="1" t="s">
        <v>15</v>
      </c>
      <c r="F446" s="1" t="s">
        <v>11</v>
      </c>
      <c r="G446" s="1" t="s">
        <v>20</v>
      </c>
      <c r="H446" s="1" t="s">
        <v>37</v>
      </c>
      <c r="I446" s="4">
        <v>304.99</v>
      </c>
      <c r="J446" s="5">
        <v>5</v>
      </c>
      <c r="K446" s="4">
        <v>-533.73</v>
      </c>
    </row>
    <row r="447" spans="1:11" ht="12.5" x14ac:dyDescent="0.25">
      <c r="A447" s="2">
        <v>41830</v>
      </c>
      <c r="B447" s="5">
        <f>YEAR(Table1[[#This Row],[Order Date]])</f>
        <v>2014</v>
      </c>
      <c r="C447" s="5">
        <f t="shared" si="6"/>
        <v>7</v>
      </c>
      <c r="D447" s="1" t="s">
        <v>1325</v>
      </c>
      <c r="E447" s="1" t="s">
        <v>23</v>
      </c>
      <c r="F447" s="1" t="s">
        <v>34</v>
      </c>
      <c r="G447" s="1" t="s">
        <v>47</v>
      </c>
      <c r="H447" s="1" t="s">
        <v>1430</v>
      </c>
      <c r="I447" s="4">
        <v>129.91999999999999</v>
      </c>
      <c r="J447" s="5">
        <v>5</v>
      </c>
      <c r="K447" s="4">
        <v>21.11</v>
      </c>
    </row>
    <row r="448" spans="1:11" ht="12.5" x14ac:dyDescent="0.25">
      <c r="A448" s="2">
        <v>41830</v>
      </c>
      <c r="B448" s="5">
        <f>YEAR(Table1[[#This Row],[Order Date]])</f>
        <v>2014</v>
      </c>
      <c r="C448" s="5">
        <f t="shared" si="6"/>
        <v>7</v>
      </c>
      <c r="D448" s="1" t="s">
        <v>503</v>
      </c>
      <c r="E448" s="1" t="s">
        <v>10</v>
      </c>
      <c r="F448" s="1" t="s">
        <v>11</v>
      </c>
      <c r="G448" s="1" t="s">
        <v>18</v>
      </c>
      <c r="H448" s="1" t="s">
        <v>1111</v>
      </c>
      <c r="I448" s="4">
        <v>107.44</v>
      </c>
      <c r="J448" s="5">
        <v>10</v>
      </c>
      <c r="K448" s="4">
        <v>10.74</v>
      </c>
    </row>
    <row r="449" spans="1:11" ht="12.5" x14ac:dyDescent="0.25">
      <c r="A449" s="2">
        <v>41831</v>
      </c>
      <c r="B449" s="5">
        <f>YEAR(Table1[[#This Row],[Order Date]])</f>
        <v>2014</v>
      </c>
      <c r="C449" s="5">
        <f t="shared" si="6"/>
        <v>7</v>
      </c>
      <c r="D449" s="1" t="s">
        <v>1726</v>
      </c>
      <c r="E449" s="1" t="s">
        <v>10</v>
      </c>
      <c r="F449" s="1" t="s">
        <v>11</v>
      </c>
      <c r="G449" s="1" t="s">
        <v>20</v>
      </c>
      <c r="H449" s="1" t="s">
        <v>1245</v>
      </c>
      <c r="I449" s="4">
        <v>26.05</v>
      </c>
      <c r="J449" s="5">
        <v>3</v>
      </c>
      <c r="K449" s="4">
        <v>-44.28</v>
      </c>
    </row>
    <row r="450" spans="1:11" ht="12.5" x14ac:dyDescent="0.25">
      <c r="A450" s="2">
        <v>41831</v>
      </c>
      <c r="B450" s="5">
        <f>YEAR(Table1[[#This Row],[Order Date]])</f>
        <v>2014</v>
      </c>
      <c r="C450" s="5">
        <f t="shared" ref="C450:C513" si="7">MONTH(A450)</f>
        <v>7</v>
      </c>
      <c r="D450" s="1" t="s">
        <v>1726</v>
      </c>
      <c r="E450" s="1" t="s">
        <v>10</v>
      </c>
      <c r="F450" s="1" t="s">
        <v>11</v>
      </c>
      <c r="G450" s="1" t="s">
        <v>64</v>
      </c>
      <c r="H450" s="1" t="s">
        <v>65</v>
      </c>
      <c r="I450" s="4">
        <v>74.349999999999994</v>
      </c>
      <c r="J450" s="5">
        <v>3</v>
      </c>
      <c r="K450" s="4">
        <v>26.95</v>
      </c>
    </row>
    <row r="451" spans="1:11" ht="12.5" x14ac:dyDescent="0.25">
      <c r="A451" s="2">
        <v>41831</v>
      </c>
      <c r="B451" s="5">
        <f>YEAR(Table1[[#This Row],[Order Date]])</f>
        <v>2014</v>
      </c>
      <c r="C451" s="5">
        <f t="shared" si="7"/>
        <v>7</v>
      </c>
      <c r="D451" s="1" t="s">
        <v>1244</v>
      </c>
      <c r="E451" s="1" t="s">
        <v>27</v>
      </c>
      <c r="F451" s="1" t="s">
        <v>11</v>
      </c>
      <c r="G451" s="1" t="s">
        <v>20</v>
      </c>
      <c r="H451" s="1" t="s">
        <v>682</v>
      </c>
      <c r="I451" s="4">
        <v>123.14</v>
      </c>
      <c r="J451" s="5">
        <v>7</v>
      </c>
      <c r="K451" s="4">
        <v>46.18</v>
      </c>
    </row>
    <row r="452" spans="1:11" ht="12.5" x14ac:dyDescent="0.25">
      <c r="A452" s="2">
        <v>41831</v>
      </c>
      <c r="B452" s="5">
        <f>YEAR(Table1[[#This Row],[Order Date]])</f>
        <v>2014</v>
      </c>
      <c r="C452" s="5">
        <f t="shared" si="7"/>
        <v>7</v>
      </c>
      <c r="D452" s="1" t="s">
        <v>840</v>
      </c>
      <c r="E452" s="1" t="s">
        <v>10</v>
      </c>
      <c r="F452" s="1" t="s">
        <v>34</v>
      </c>
      <c r="G452" s="1" t="s">
        <v>35</v>
      </c>
      <c r="H452" s="1" t="s">
        <v>864</v>
      </c>
      <c r="I452" s="4">
        <v>683.14</v>
      </c>
      <c r="J452" s="5">
        <v>4</v>
      </c>
      <c r="K452" s="4">
        <v>0</v>
      </c>
    </row>
    <row r="453" spans="1:11" ht="12.5" x14ac:dyDescent="0.25">
      <c r="A453" s="2">
        <v>41831</v>
      </c>
      <c r="B453" s="5">
        <f>YEAR(Table1[[#This Row],[Order Date]])</f>
        <v>2014</v>
      </c>
      <c r="C453" s="5">
        <f t="shared" si="7"/>
        <v>7</v>
      </c>
      <c r="D453" s="1" t="s">
        <v>840</v>
      </c>
      <c r="E453" s="1" t="s">
        <v>10</v>
      </c>
      <c r="F453" s="1" t="s">
        <v>11</v>
      </c>
      <c r="G453" s="1" t="s">
        <v>20</v>
      </c>
      <c r="H453" s="1" t="s">
        <v>1727</v>
      </c>
      <c r="I453" s="4">
        <v>1.48</v>
      </c>
      <c r="J453" s="5">
        <v>3</v>
      </c>
      <c r="K453" s="4">
        <v>-2.21</v>
      </c>
    </row>
    <row r="454" spans="1:11" ht="12.5" x14ac:dyDescent="0.25">
      <c r="A454" s="2">
        <v>41831</v>
      </c>
      <c r="B454" s="5">
        <f>YEAR(Table1[[#This Row],[Order Date]])</f>
        <v>2014</v>
      </c>
      <c r="C454" s="5">
        <f t="shared" si="7"/>
        <v>7</v>
      </c>
      <c r="D454" s="1" t="s">
        <v>840</v>
      </c>
      <c r="E454" s="1" t="s">
        <v>10</v>
      </c>
      <c r="F454" s="1" t="s">
        <v>11</v>
      </c>
      <c r="G454" s="1" t="s">
        <v>215</v>
      </c>
      <c r="H454" s="1" t="s">
        <v>1728</v>
      </c>
      <c r="I454" s="4">
        <v>40.71</v>
      </c>
      <c r="J454" s="5">
        <v>7</v>
      </c>
      <c r="K454" s="4">
        <v>3.56</v>
      </c>
    </row>
    <row r="455" spans="1:11" ht="12.5" x14ac:dyDescent="0.25">
      <c r="A455" s="2">
        <v>41831</v>
      </c>
      <c r="B455" s="5">
        <f>YEAR(Table1[[#This Row],[Order Date]])</f>
        <v>2014</v>
      </c>
      <c r="C455" s="5">
        <f t="shared" si="7"/>
        <v>7</v>
      </c>
      <c r="D455" s="1" t="s">
        <v>1374</v>
      </c>
      <c r="E455" s="1" t="s">
        <v>171</v>
      </c>
      <c r="F455" s="1" t="s">
        <v>11</v>
      </c>
      <c r="G455" s="1" t="s">
        <v>97</v>
      </c>
      <c r="H455" s="1" t="s">
        <v>214</v>
      </c>
      <c r="I455" s="4">
        <v>245.88</v>
      </c>
      <c r="J455" s="5">
        <v>6</v>
      </c>
      <c r="K455" s="4">
        <v>68.849999999999994</v>
      </c>
    </row>
    <row r="456" spans="1:11" ht="12.5" x14ac:dyDescent="0.25">
      <c r="A456" s="2">
        <v>41831</v>
      </c>
      <c r="B456" s="5">
        <f>YEAR(Table1[[#This Row],[Order Date]])</f>
        <v>2014</v>
      </c>
      <c r="C456" s="5">
        <f t="shared" si="7"/>
        <v>7</v>
      </c>
      <c r="D456" s="1" t="s">
        <v>1374</v>
      </c>
      <c r="E456" s="1" t="s">
        <v>171</v>
      </c>
      <c r="F456" s="1" t="s">
        <v>11</v>
      </c>
      <c r="G456" s="1" t="s">
        <v>18</v>
      </c>
      <c r="H456" s="1" t="s">
        <v>1282</v>
      </c>
      <c r="I456" s="4">
        <v>36.630000000000003</v>
      </c>
      <c r="J456" s="5">
        <v>3</v>
      </c>
      <c r="K456" s="4">
        <v>9.89</v>
      </c>
    </row>
    <row r="457" spans="1:11" ht="12.5" x14ac:dyDescent="0.25">
      <c r="A457" s="2">
        <v>41831</v>
      </c>
      <c r="B457" s="5">
        <f>YEAR(Table1[[#This Row],[Order Date]])</f>
        <v>2014</v>
      </c>
      <c r="C457" s="5">
        <f t="shared" si="7"/>
        <v>7</v>
      </c>
      <c r="D457" s="1" t="s">
        <v>1374</v>
      </c>
      <c r="E457" s="1" t="s">
        <v>171</v>
      </c>
      <c r="F457" s="1" t="s">
        <v>11</v>
      </c>
      <c r="G457" s="1" t="s">
        <v>18</v>
      </c>
      <c r="H457" s="1" t="s">
        <v>638</v>
      </c>
      <c r="I457" s="4">
        <v>22.58</v>
      </c>
      <c r="J457" s="5">
        <v>2</v>
      </c>
      <c r="K457" s="4">
        <v>5.87</v>
      </c>
    </row>
    <row r="458" spans="1:11" ht="12.5" x14ac:dyDescent="0.25">
      <c r="A458" s="2">
        <v>41831</v>
      </c>
      <c r="B458" s="5">
        <f>YEAR(Table1[[#This Row],[Order Date]])</f>
        <v>2014</v>
      </c>
      <c r="C458" s="5">
        <f t="shared" si="7"/>
        <v>7</v>
      </c>
      <c r="D458" s="1" t="s">
        <v>1374</v>
      </c>
      <c r="E458" s="1" t="s">
        <v>171</v>
      </c>
      <c r="F458" s="1" t="s">
        <v>11</v>
      </c>
      <c r="G458" s="1" t="s">
        <v>20</v>
      </c>
      <c r="H458" s="1" t="s">
        <v>608</v>
      </c>
      <c r="I458" s="4">
        <v>12.39</v>
      </c>
      <c r="J458" s="5">
        <v>3</v>
      </c>
      <c r="K458" s="4">
        <v>5.82</v>
      </c>
    </row>
    <row r="459" spans="1:11" ht="12.5" x14ac:dyDescent="0.25">
      <c r="A459" s="2">
        <v>41831</v>
      </c>
      <c r="B459" s="5">
        <f>YEAR(Table1[[#This Row],[Order Date]])</f>
        <v>2014</v>
      </c>
      <c r="C459" s="5">
        <f t="shared" si="7"/>
        <v>7</v>
      </c>
      <c r="D459" s="1" t="s">
        <v>860</v>
      </c>
      <c r="E459" s="1" t="s">
        <v>161</v>
      </c>
      <c r="F459" s="1" t="s">
        <v>11</v>
      </c>
      <c r="G459" s="1" t="s">
        <v>43</v>
      </c>
      <c r="H459" s="1" t="s">
        <v>537</v>
      </c>
      <c r="I459" s="4">
        <v>5.92</v>
      </c>
      <c r="J459" s="5">
        <v>4</v>
      </c>
      <c r="K459" s="4">
        <v>2.84</v>
      </c>
    </row>
    <row r="460" spans="1:11" ht="12.5" x14ac:dyDescent="0.25">
      <c r="A460" s="2">
        <v>41831</v>
      </c>
      <c r="B460" s="5">
        <f>YEAR(Table1[[#This Row],[Order Date]])</f>
        <v>2014</v>
      </c>
      <c r="C460" s="5">
        <f t="shared" si="7"/>
        <v>7</v>
      </c>
      <c r="D460" s="1" t="s">
        <v>860</v>
      </c>
      <c r="E460" s="1" t="s">
        <v>161</v>
      </c>
      <c r="F460" s="1" t="s">
        <v>11</v>
      </c>
      <c r="G460" s="1" t="s">
        <v>12</v>
      </c>
      <c r="H460" s="1" t="s">
        <v>1248</v>
      </c>
      <c r="I460" s="4">
        <v>30.18</v>
      </c>
      <c r="J460" s="5">
        <v>3</v>
      </c>
      <c r="K460" s="4">
        <v>13.88</v>
      </c>
    </row>
    <row r="461" spans="1:11" ht="12.5" x14ac:dyDescent="0.25">
      <c r="A461" s="2">
        <v>41831</v>
      </c>
      <c r="B461" s="5">
        <f>YEAR(Table1[[#This Row],[Order Date]])</f>
        <v>2014</v>
      </c>
      <c r="C461" s="5">
        <f t="shared" si="7"/>
        <v>7</v>
      </c>
      <c r="D461" s="1" t="s">
        <v>227</v>
      </c>
      <c r="E461" s="1" t="s">
        <v>96</v>
      </c>
      <c r="F461" s="1" t="s">
        <v>11</v>
      </c>
      <c r="G461" s="1" t="s">
        <v>12</v>
      </c>
      <c r="H461" s="1" t="s">
        <v>966</v>
      </c>
      <c r="I461" s="4">
        <v>25.92</v>
      </c>
      <c r="J461" s="5">
        <v>5</v>
      </c>
      <c r="K461" s="4">
        <v>9.07</v>
      </c>
    </row>
    <row r="462" spans="1:11" ht="12.5" x14ac:dyDescent="0.25">
      <c r="A462" s="2">
        <v>41831</v>
      </c>
      <c r="B462" s="5">
        <f>YEAR(Table1[[#This Row],[Order Date]])</f>
        <v>2014</v>
      </c>
      <c r="C462" s="5">
        <f t="shared" si="7"/>
        <v>7</v>
      </c>
      <c r="D462" s="1" t="s">
        <v>227</v>
      </c>
      <c r="E462" s="1" t="s">
        <v>96</v>
      </c>
      <c r="F462" s="1" t="s">
        <v>11</v>
      </c>
      <c r="G462" s="1" t="s">
        <v>24</v>
      </c>
      <c r="H462" s="1" t="s">
        <v>1729</v>
      </c>
      <c r="I462" s="4">
        <v>120.77</v>
      </c>
      <c r="J462" s="5">
        <v>4</v>
      </c>
      <c r="K462" s="4">
        <v>9.06</v>
      </c>
    </row>
    <row r="463" spans="1:11" ht="12.5" x14ac:dyDescent="0.25">
      <c r="A463" s="2">
        <v>41832</v>
      </c>
      <c r="B463" s="5">
        <f>YEAR(Table1[[#This Row],[Order Date]])</f>
        <v>2014</v>
      </c>
      <c r="C463" s="5">
        <f t="shared" si="7"/>
        <v>7</v>
      </c>
      <c r="D463" s="1" t="s">
        <v>1696</v>
      </c>
      <c r="E463" s="1" t="s">
        <v>55</v>
      </c>
      <c r="F463" s="1" t="s">
        <v>11</v>
      </c>
      <c r="G463" s="1" t="s">
        <v>12</v>
      </c>
      <c r="H463" s="1" t="s">
        <v>364</v>
      </c>
      <c r="I463" s="4">
        <v>105.52</v>
      </c>
      <c r="J463" s="5">
        <v>4</v>
      </c>
      <c r="K463" s="4">
        <v>48.54</v>
      </c>
    </row>
    <row r="464" spans="1:11" ht="12.5" x14ac:dyDescent="0.25">
      <c r="A464" s="2">
        <v>41832</v>
      </c>
      <c r="B464" s="5">
        <f>YEAR(Table1[[#This Row],[Order Date]])</f>
        <v>2014</v>
      </c>
      <c r="C464" s="5">
        <f t="shared" si="7"/>
        <v>7</v>
      </c>
      <c r="D464" s="1" t="s">
        <v>1925</v>
      </c>
      <c r="E464" s="1" t="s">
        <v>27</v>
      </c>
      <c r="F464" s="1" t="s">
        <v>11</v>
      </c>
      <c r="G464" s="1" t="s">
        <v>24</v>
      </c>
      <c r="H464" s="1" t="s">
        <v>1096</v>
      </c>
      <c r="I464" s="4">
        <v>8.64</v>
      </c>
      <c r="J464" s="5">
        <v>3</v>
      </c>
      <c r="K464" s="4">
        <v>2.42</v>
      </c>
    </row>
    <row r="465" spans="1:11" ht="12.5" x14ac:dyDescent="0.25">
      <c r="A465" s="2">
        <v>41832</v>
      </c>
      <c r="B465" s="5">
        <f>YEAR(Table1[[#This Row],[Order Date]])</f>
        <v>2014</v>
      </c>
      <c r="C465" s="5">
        <f t="shared" si="7"/>
        <v>7</v>
      </c>
      <c r="D465" s="1" t="s">
        <v>1146</v>
      </c>
      <c r="E465" s="1" t="s">
        <v>178</v>
      </c>
      <c r="F465" s="1" t="s">
        <v>11</v>
      </c>
      <c r="G465" s="1" t="s">
        <v>18</v>
      </c>
      <c r="H465" s="1" t="s">
        <v>1189</v>
      </c>
      <c r="I465" s="4">
        <v>269.36</v>
      </c>
      <c r="J465" s="5">
        <v>7</v>
      </c>
      <c r="K465" s="4">
        <v>70.03</v>
      </c>
    </row>
    <row r="466" spans="1:11" ht="12.5" x14ac:dyDescent="0.25">
      <c r="A466" s="2">
        <v>41832</v>
      </c>
      <c r="B466" s="5">
        <f>YEAR(Table1[[#This Row],[Order Date]])</f>
        <v>2014</v>
      </c>
      <c r="C466" s="5">
        <f t="shared" si="7"/>
        <v>7</v>
      </c>
      <c r="D466" s="1" t="s">
        <v>721</v>
      </c>
      <c r="E466" s="1" t="s">
        <v>27</v>
      </c>
      <c r="F466" s="1" t="s">
        <v>11</v>
      </c>
      <c r="G466" s="1" t="s">
        <v>12</v>
      </c>
      <c r="H466" s="1" t="s">
        <v>1926</v>
      </c>
      <c r="I466" s="4">
        <v>164.88</v>
      </c>
      <c r="J466" s="5">
        <v>3</v>
      </c>
      <c r="K466" s="4">
        <v>80.790000000000006</v>
      </c>
    </row>
    <row r="467" spans="1:11" ht="12.5" x14ac:dyDescent="0.25">
      <c r="A467" s="2">
        <v>41853</v>
      </c>
      <c r="B467" s="5">
        <f>YEAR(Table1[[#This Row],[Order Date]])</f>
        <v>2014</v>
      </c>
      <c r="C467" s="5">
        <f t="shared" si="7"/>
        <v>8</v>
      </c>
      <c r="D467" s="1" t="s">
        <v>194</v>
      </c>
      <c r="E467" s="1" t="s">
        <v>135</v>
      </c>
      <c r="F467" s="1" t="s">
        <v>34</v>
      </c>
      <c r="G467" s="1" t="s">
        <v>47</v>
      </c>
      <c r="H467" s="1" t="s">
        <v>195</v>
      </c>
      <c r="I467" s="4">
        <v>14.56</v>
      </c>
      <c r="J467" s="5">
        <v>2</v>
      </c>
      <c r="K467" s="4">
        <v>5.53</v>
      </c>
    </row>
    <row r="468" spans="1:11" ht="12.5" x14ac:dyDescent="0.25">
      <c r="A468" s="2">
        <v>41855</v>
      </c>
      <c r="B468" s="5">
        <f>YEAR(Table1[[#This Row],[Order Date]])</f>
        <v>2014</v>
      </c>
      <c r="C468" s="5">
        <f t="shared" si="7"/>
        <v>8</v>
      </c>
      <c r="D468" s="1" t="s">
        <v>536</v>
      </c>
      <c r="E468" s="1" t="s">
        <v>101</v>
      </c>
      <c r="F468" s="1" t="s">
        <v>11</v>
      </c>
      <c r="G468" s="1" t="s">
        <v>43</v>
      </c>
      <c r="H468" s="1" t="s">
        <v>537</v>
      </c>
      <c r="I468" s="4">
        <v>2.37</v>
      </c>
      <c r="J468" s="5">
        <v>2</v>
      </c>
      <c r="K468" s="4">
        <v>0.83</v>
      </c>
    </row>
    <row r="469" spans="1:11" ht="12.5" x14ac:dyDescent="0.25">
      <c r="A469" s="2">
        <v>41855</v>
      </c>
      <c r="B469" s="5">
        <f>YEAR(Table1[[#This Row],[Order Date]])</f>
        <v>2014</v>
      </c>
      <c r="C469" s="5">
        <f t="shared" si="7"/>
        <v>8</v>
      </c>
      <c r="D469" s="1" t="s">
        <v>536</v>
      </c>
      <c r="E469" s="1" t="s">
        <v>101</v>
      </c>
      <c r="F469" s="1" t="s">
        <v>11</v>
      </c>
      <c r="G469" s="1" t="s">
        <v>12</v>
      </c>
      <c r="H469" s="1" t="s">
        <v>538</v>
      </c>
      <c r="I469" s="4">
        <v>19.010000000000002</v>
      </c>
      <c r="J469" s="5">
        <v>3</v>
      </c>
      <c r="K469" s="4">
        <v>6.89</v>
      </c>
    </row>
    <row r="470" spans="1:11" ht="12.5" x14ac:dyDescent="0.25">
      <c r="A470" s="2">
        <v>41855</v>
      </c>
      <c r="B470" s="5">
        <f>YEAR(Table1[[#This Row],[Order Date]])</f>
        <v>2014</v>
      </c>
      <c r="C470" s="5">
        <f t="shared" si="7"/>
        <v>8</v>
      </c>
      <c r="D470" s="1" t="s">
        <v>539</v>
      </c>
      <c r="E470" s="1" t="s">
        <v>529</v>
      </c>
      <c r="F470" s="1" t="s">
        <v>34</v>
      </c>
      <c r="G470" s="1" t="s">
        <v>156</v>
      </c>
      <c r="H470" s="1" t="s">
        <v>540</v>
      </c>
      <c r="I470" s="4">
        <v>1215.92</v>
      </c>
      <c r="J470" s="5">
        <v>8</v>
      </c>
      <c r="K470" s="4">
        <v>316.14</v>
      </c>
    </row>
    <row r="471" spans="1:11" ht="12.5" x14ac:dyDescent="0.25">
      <c r="A471" s="2">
        <v>41855</v>
      </c>
      <c r="B471" s="5">
        <f>YEAR(Table1[[#This Row],[Order Date]])</f>
        <v>2014</v>
      </c>
      <c r="C471" s="5">
        <f t="shared" si="7"/>
        <v>8</v>
      </c>
      <c r="D471" s="1" t="s">
        <v>541</v>
      </c>
      <c r="E471" s="1" t="s">
        <v>101</v>
      </c>
      <c r="F471" s="1" t="s">
        <v>11</v>
      </c>
      <c r="G471" s="1" t="s">
        <v>43</v>
      </c>
      <c r="H471" s="1" t="s">
        <v>44</v>
      </c>
      <c r="I471" s="4">
        <v>49.79</v>
      </c>
      <c r="J471" s="5">
        <v>8</v>
      </c>
      <c r="K471" s="4">
        <v>-11.83</v>
      </c>
    </row>
    <row r="472" spans="1:11" ht="12.5" x14ac:dyDescent="0.25">
      <c r="A472" s="2">
        <v>41855</v>
      </c>
      <c r="B472" s="5">
        <f>YEAR(Table1[[#This Row],[Order Date]])</f>
        <v>2014</v>
      </c>
      <c r="C472" s="5">
        <f t="shared" si="7"/>
        <v>8</v>
      </c>
      <c r="D472" s="1" t="s">
        <v>194</v>
      </c>
      <c r="E472" s="1" t="s">
        <v>27</v>
      </c>
      <c r="F472" s="1" t="s">
        <v>34</v>
      </c>
      <c r="G472" s="1" t="s">
        <v>156</v>
      </c>
      <c r="H472" s="1" t="s">
        <v>542</v>
      </c>
      <c r="I472" s="4">
        <v>99.59</v>
      </c>
      <c r="J472" s="5">
        <v>1</v>
      </c>
      <c r="K472" s="4">
        <v>2.4900000000000002</v>
      </c>
    </row>
    <row r="473" spans="1:11" ht="12.5" x14ac:dyDescent="0.25">
      <c r="A473" s="2">
        <v>41855</v>
      </c>
      <c r="B473" s="5">
        <f>YEAR(Table1[[#This Row],[Order Date]])</f>
        <v>2014</v>
      </c>
      <c r="C473" s="5">
        <f t="shared" si="7"/>
        <v>8</v>
      </c>
      <c r="D473" s="1" t="s">
        <v>194</v>
      </c>
      <c r="E473" s="1" t="s">
        <v>27</v>
      </c>
      <c r="F473" s="1" t="s">
        <v>39</v>
      </c>
      <c r="G473" s="1" t="s">
        <v>52</v>
      </c>
      <c r="H473" s="1" t="s">
        <v>543</v>
      </c>
      <c r="I473" s="4">
        <v>399.96</v>
      </c>
      <c r="J473" s="5">
        <v>4</v>
      </c>
      <c r="K473" s="4">
        <v>139.99</v>
      </c>
    </row>
    <row r="474" spans="1:11" ht="12.5" x14ac:dyDescent="0.25">
      <c r="A474" s="2">
        <v>41855</v>
      </c>
      <c r="B474" s="5">
        <f>YEAR(Table1[[#This Row],[Order Date]])</f>
        <v>2014</v>
      </c>
      <c r="C474" s="5">
        <f t="shared" si="7"/>
        <v>8</v>
      </c>
      <c r="D474" s="1" t="s">
        <v>544</v>
      </c>
      <c r="E474" s="1" t="s">
        <v>79</v>
      </c>
      <c r="F474" s="1" t="s">
        <v>34</v>
      </c>
      <c r="G474" s="1" t="s">
        <v>156</v>
      </c>
      <c r="H474" s="1" t="s">
        <v>545</v>
      </c>
      <c r="I474" s="4">
        <v>172.11</v>
      </c>
      <c r="J474" s="5">
        <v>1</v>
      </c>
      <c r="K474" s="4">
        <v>-94.66</v>
      </c>
    </row>
    <row r="475" spans="1:11" ht="12.5" x14ac:dyDescent="0.25">
      <c r="A475" s="2">
        <v>41856</v>
      </c>
      <c r="B475" s="5">
        <f>YEAR(Table1[[#This Row],[Order Date]])</f>
        <v>2014</v>
      </c>
      <c r="C475" s="5">
        <f t="shared" si="7"/>
        <v>8</v>
      </c>
      <c r="D475" s="1" t="s">
        <v>302</v>
      </c>
      <c r="E475" s="1" t="s">
        <v>23</v>
      </c>
      <c r="F475" s="1" t="s">
        <v>39</v>
      </c>
      <c r="G475" s="1" t="s">
        <v>658</v>
      </c>
      <c r="H475" s="1" t="s">
        <v>689</v>
      </c>
      <c r="I475" s="4">
        <v>1799.97</v>
      </c>
      <c r="J475" s="5">
        <v>5</v>
      </c>
      <c r="K475" s="4">
        <v>240</v>
      </c>
    </row>
    <row r="476" spans="1:11" ht="12.5" x14ac:dyDescent="0.25">
      <c r="A476" s="2">
        <v>41857</v>
      </c>
      <c r="B476" s="5">
        <f>YEAR(Table1[[#This Row],[Order Date]])</f>
        <v>2014</v>
      </c>
      <c r="C476" s="5">
        <f t="shared" si="7"/>
        <v>8</v>
      </c>
      <c r="D476" s="1" t="s">
        <v>863</v>
      </c>
      <c r="E476" s="1" t="s">
        <v>178</v>
      </c>
      <c r="F476" s="1" t="s">
        <v>34</v>
      </c>
      <c r="G476" s="1" t="s">
        <v>35</v>
      </c>
      <c r="H476" s="1" t="s">
        <v>864</v>
      </c>
      <c r="I476" s="4">
        <v>585.54999999999995</v>
      </c>
      <c r="J476" s="5">
        <v>3</v>
      </c>
      <c r="K476" s="4">
        <v>73.19</v>
      </c>
    </row>
    <row r="477" spans="1:11" ht="12.5" x14ac:dyDescent="0.25">
      <c r="A477" s="2">
        <v>41857</v>
      </c>
      <c r="B477" s="5">
        <f>YEAR(Table1[[#This Row],[Order Date]])</f>
        <v>2014</v>
      </c>
      <c r="C477" s="5">
        <f t="shared" si="7"/>
        <v>8</v>
      </c>
      <c r="D477" s="1" t="s">
        <v>486</v>
      </c>
      <c r="E477" s="1" t="s">
        <v>127</v>
      </c>
      <c r="F477" s="1" t="s">
        <v>34</v>
      </c>
      <c r="G477" s="1" t="s">
        <v>35</v>
      </c>
      <c r="H477" s="1" t="s">
        <v>865</v>
      </c>
      <c r="I477" s="4">
        <v>170.35</v>
      </c>
      <c r="J477" s="5">
        <v>3</v>
      </c>
      <c r="K477" s="4">
        <v>10.65</v>
      </c>
    </row>
    <row r="478" spans="1:11" ht="12.5" x14ac:dyDescent="0.25">
      <c r="A478" s="2">
        <v>41857</v>
      </c>
      <c r="B478" s="5">
        <f>YEAR(Table1[[#This Row],[Order Date]])</f>
        <v>2014</v>
      </c>
      <c r="C478" s="5">
        <f t="shared" si="7"/>
        <v>8</v>
      </c>
      <c r="D478" s="1" t="s">
        <v>866</v>
      </c>
      <c r="E478" s="1" t="s">
        <v>161</v>
      </c>
      <c r="F478" s="1" t="s">
        <v>11</v>
      </c>
      <c r="G478" s="1" t="s">
        <v>20</v>
      </c>
      <c r="H478" s="1" t="s">
        <v>807</v>
      </c>
      <c r="I478" s="4">
        <v>68.48</v>
      </c>
      <c r="J478" s="5">
        <v>2</v>
      </c>
      <c r="K478" s="4">
        <v>25.68</v>
      </c>
    </row>
    <row r="479" spans="1:11" ht="12.5" x14ac:dyDescent="0.25">
      <c r="A479" s="2">
        <v>41857</v>
      </c>
      <c r="B479" s="5">
        <f>YEAR(Table1[[#This Row],[Order Date]])</f>
        <v>2014</v>
      </c>
      <c r="C479" s="5">
        <f t="shared" si="7"/>
        <v>8</v>
      </c>
      <c r="D479" s="1" t="s">
        <v>866</v>
      </c>
      <c r="E479" s="1" t="s">
        <v>161</v>
      </c>
      <c r="F479" s="1" t="s">
        <v>11</v>
      </c>
      <c r="G479" s="1" t="s">
        <v>18</v>
      </c>
      <c r="H479" s="1" t="s">
        <v>867</v>
      </c>
      <c r="I479" s="4">
        <v>1676.88</v>
      </c>
      <c r="J479" s="5">
        <v>6</v>
      </c>
      <c r="K479" s="4">
        <v>83.84</v>
      </c>
    </row>
    <row r="480" spans="1:11" ht="12.5" x14ac:dyDescent="0.25">
      <c r="A480" s="2">
        <v>41858</v>
      </c>
      <c r="B480" s="5">
        <f>YEAR(Table1[[#This Row],[Order Date]])</f>
        <v>2014</v>
      </c>
      <c r="C480" s="5">
        <f t="shared" si="7"/>
        <v>8</v>
      </c>
      <c r="D480" s="1" t="s">
        <v>1009</v>
      </c>
      <c r="E480" s="1" t="s">
        <v>161</v>
      </c>
      <c r="F480" s="1" t="s">
        <v>34</v>
      </c>
      <c r="G480" s="1" t="s">
        <v>35</v>
      </c>
      <c r="H480" s="1" t="s">
        <v>865</v>
      </c>
      <c r="I480" s="4">
        <v>63.88</v>
      </c>
      <c r="J480" s="5">
        <v>1</v>
      </c>
      <c r="K480" s="4">
        <v>10.65</v>
      </c>
    </row>
    <row r="481" spans="1:11" ht="12.5" x14ac:dyDescent="0.25">
      <c r="A481" s="2">
        <v>41858</v>
      </c>
      <c r="B481" s="5">
        <f>YEAR(Table1[[#This Row],[Order Date]])</f>
        <v>2014</v>
      </c>
      <c r="C481" s="5">
        <f t="shared" si="7"/>
        <v>8</v>
      </c>
      <c r="D481" s="1" t="s">
        <v>1010</v>
      </c>
      <c r="E481" s="1" t="s">
        <v>27</v>
      </c>
      <c r="F481" s="1" t="s">
        <v>34</v>
      </c>
      <c r="G481" s="1" t="s">
        <v>156</v>
      </c>
      <c r="H481" s="1" t="s">
        <v>197</v>
      </c>
      <c r="I481" s="4">
        <v>502.49</v>
      </c>
      <c r="J481" s="5">
        <v>3</v>
      </c>
      <c r="K481" s="4">
        <v>-87.94</v>
      </c>
    </row>
    <row r="482" spans="1:11" ht="12.5" x14ac:dyDescent="0.25">
      <c r="A482" s="2">
        <v>41858</v>
      </c>
      <c r="B482" s="5">
        <f>YEAR(Table1[[#This Row],[Order Date]])</f>
        <v>2014</v>
      </c>
      <c r="C482" s="5">
        <f t="shared" si="7"/>
        <v>8</v>
      </c>
      <c r="D482" s="1" t="s">
        <v>1010</v>
      </c>
      <c r="E482" s="1" t="s">
        <v>27</v>
      </c>
      <c r="F482" s="1" t="s">
        <v>11</v>
      </c>
      <c r="G482" s="1" t="s">
        <v>20</v>
      </c>
      <c r="H482" s="1" t="s">
        <v>394</v>
      </c>
      <c r="I482" s="4">
        <v>196.7</v>
      </c>
      <c r="J482" s="5">
        <v>6</v>
      </c>
      <c r="K482" s="4">
        <v>68.849999999999994</v>
      </c>
    </row>
    <row r="483" spans="1:11" ht="12.5" x14ac:dyDescent="0.25">
      <c r="A483" s="2">
        <v>41859</v>
      </c>
      <c r="B483" s="5">
        <f>YEAR(Table1[[#This Row],[Order Date]])</f>
        <v>2014</v>
      </c>
      <c r="C483" s="5">
        <f t="shared" si="7"/>
        <v>8</v>
      </c>
      <c r="D483" s="1" t="s">
        <v>1181</v>
      </c>
      <c r="E483" s="1" t="s">
        <v>27</v>
      </c>
      <c r="F483" s="1" t="s">
        <v>11</v>
      </c>
      <c r="G483" s="1" t="s">
        <v>97</v>
      </c>
      <c r="H483" s="1" t="s">
        <v>1182</v>
      </c>
      <c r="I483" s="4">
        <v>76.12</v>
      </c>
      <c r="J483" s="5">
        <v>2</v>
      </c>
      <c r="K483" s="4">
        <v>22.07</v>
      </c>
    </row>
    <row r="484" spans="1:11" ht="12.5" x14ac:dyDescent="0.25">
      <c r="A484" s="2">
        <v>41859</v>
      </c>
      <c r="B484" s="5">
        <f>YEAR(Table1[[#This Row],[Order Date]])</f>
        <v>2014</v>
      </c>
      <c r="C484" s="5">
        <f t="shared" si="7"/>
        <v>8</v>
      </c>
      <c r="D484" s="1" t="s">
        <v>1181</v>
      </c>
      <c r="E484" s="1" t="s">
        <v>27</v>
      </c>
      <c r="F484" s="1" t="s">
        <v>39</v>
      </c>
      <c r="G484" s="1" t="s">
        <v>658</v>
      </c>
      <c r="H484" s="1" t="s">
        <v>1183</v>
      </c>
      <c r="I484" s="4">
        <v>1199.98</v>
      </c>
      <c r="J484" s="5">
        <v>3</v>
      </c>
      <c r="K484" s="4">
        <v>434.99</v>
      </c>
    </row>
    <row r="485" spans="1:11" ht="12.5" x14ac:dyDescent="0.25">
      <c r="A485" s="2">
        <v>41859</v>
      </c>
      <c r="B485" s="5">
        <f>YEAR(Table1[[#This Row],[Order Date]])</f>
        <v>2014</v>
      </c>
      <c r="C485" s="5">
        <f t="shared" si="7"/>
        <v>8</v>
      </c>
      <c r="D485" s="1" t="s">
        <v>1181</v>
      </c>
      <c r="E485" s="1" t="s">
        <v>27</v>
      </c>
      <c r="F485" s="1" t="s">
        <v>39</v>
      </c>
      <c r="G485" s="1" t="s">
        <v>40</v>
      </c>
      <c r="H485" s="1" t="s">
        <v>1184</v>
      </c>
      <c r="I485" s="4">
        <v>445.96</v>
      </c>
      <c r="J485" s="5">
        <v>5</v>
      </c>
      <c r="K485" s="4">
        <v>55.75</v>
      </c>
    </row>
    <row r="486" spans="1:11" ht="12.5" x14ac:dyDescent="0.25">
      <c r="A486" s="2">
        <v>41859</v>
      </c>
      <c r="B486" s="5">
        <f>YEAR(Table1[[#This Row],[Order Date]])</f>
        <v>2014</v>
      </c>
      <c r="C486" s="5">
        <f t="shared" si="7"/>
        <v>8</v>
      </c>
      <c r="D486" s="1" t="s">
        <v>1181</v>
      </c>
      <c r="E486" s="1" t="s">
        <v>27</v>
      </c>
      <c r="F486" s="1" t="s">
        <v>34</v>
      </c>
      <c r="G486" s="1" t="s">
        <v>47</v>
      </c>
      <c r="H486" s="1" t="s">
        <v>1185</v>
      </c>
      <c r="I486" s="4">
        <v>327.76</v>
      </c>
      <c r="J486" s="5">
        <v>8</v>
      </c>
      <c r="K486" s="4">
        <v>91.77</v>
      </c>
    </row>
    <row r="487" spans="1:11" ht="12.5" x14ac:dyDescent="0.25">
      <c r="A487" s="2">
        <v>41859</v>
      </c>
      <c r="B487" s="5">
        <f>YEAR(Table1[[#This Row],[Order Date]])</f>
        <v>2014</v>
      </c>
      <c r="C487" s="5">
        <f t="shared" si="7"/>
        <v>8</v>
      </c>
      <c r="D487" s="1" t="s">
        <v>1186</v>
      </c>
      <c r="E487" s="1" t="s">
        <v>101</v>
      </c>
      <c r="F487" s="1" t="s">
        <v>34</v>
      </c>
      <c r="G487" s="1" t="s">
        <v>47</v>
      </c>
      <c r="H487" s="1" t="s">
        <v>1187</v>
      </c>
      <c r="I487" s="4">
        <v>121.38</v>
      </c>
      <c r="J487" s="5">
        <v>4</v>
      </c>
      <c r="K487" s="4">
        <v>-3.03</v>
      </c>
    </row>
    <row r="488" spans="1:11" ht="12.5" x14ac:dyDescent="0.25">
      <c r="A488" s="2">
        <v>41859</v>
      </c>
      <c r="B488" s="5">
        <f>YEAR(Table1[[#This Row],[Order Date]])</f>
        <v>2014</v>
      </c>
      <c r="C488" s="5">
        <f t="shared" si="7"/>
        <v>8</v>
      </c>
      <c r="D488" s="1" t="s">
        <v>1186</v>
      </c>
      <c r="E488" s="1" t="s">
        <v>101</v>
      </c>
      <c r="F488" s="1" t="s">
        <v>39</v>
      </c>
      <c r="G488" s="1" t="s">
        <v>52</v>
      </c>
      <c r="H488" s="1" t="s">
        <v>1188</v>
      </c>
      <c r="I488" s="4">
        <v>95.98</v>
      </c>
      <c r="J488" s="5">
        <v>3</v>
      </c>
      <c r="K488" s="4">
        <v>-10.8</v>
      </c>
    </row>
    <row r="489" spans="1:11" ht="12.5" x14ac:dyDescent="0.25">
      <c r="A489" s="2">
        <v>41859</v>
      </c>
      <c r="B489" s="5">
        <f>YEAR(Table1[[#This Row],[Order Date]])</f>
        <v>2014</v>
      </c>
      <c r="C489" s="5">
        <f t="shared" si="7"/>
        <v>8</v>
      </c>
      <c r="D489" s="1" t="s">
        <v>238</v>
      </c>
      <c r="E489" s="1" t="s">
        <v>27</v>
      </c>
      <c r="F489" s="1" t="s">
        <v>11</v>
      </c>
      <c r="G489" s="1" t="s">
        <v>18</v>
      </c>
      <c r="H489" s="1" t="s">
        <v>1189</v>
      </c>
      <c r="I489" s="4">
        <v>423.28</v>
      </c>
      <c r="J489" s="5">
        <v>11</v>
      </c>
      <c r="K489" s="4">
        <v>110.05</v>
      </c>
    </row>
    <row r="490" spans="1:11" ht="12.5" x14ac:dyDescent="0.25">
      <c r="A490" s="2">
        <v>41859</v>
      </c>
      <c r="B490" s="5">
        <f>YEAR(Table1[[#This Row],[Order Date]])</f>
        <v>2014</v>
      </c>
      <c r="C490" s="5">
        <f t="shared" si="7"/>
        <v>8</v>
      </c>
      <c r="D490" s="1" t="s">
        <v>1190</v>
      </c>
      <c r="E490" s="1" t="s">
        <v>117</v>
      </c>
      <c r="F490" s="1" t="s">
        <v>39</v>
      </c>
      <c r="G490" s="1" t="s">
        <v>658</v>
      </c>
      <c r="H490" s="1" t="s">
        <v>1191</v>
      </c>
      <c r="I490" s="4">
        <v>549.99</v>
      </c>
      <c r="J490" s="5">
        <v>1</v>
      </c>
      <c r="K490" s="4">
        <v>275</v>
      </c>
    </row>
    <row r="491" spans="1:11" ht="12.5" x14ac:dyDescent="0.25">
      <c r="A491" s="2">
        <v>41859</v>
      </c>
      <c r="B491" s="5">
        <f>YEAR(Table1[[#This Row],[Order Date]])</f>
        <v>2014</v>
      </c>
      <c r="C491" s="5">
        <f t="shared" si="7"/>
        <v>8</v>
      </c>
      <c r="D491" s="1" t="s">
        <v>1190</v>
      </c>
      <c r="E491" s="1" t="s">
        <v>117</v>
      </c>
      <c r="F491" s="1" t="s">
        <v>11</v>
      </c>
      <c r="G491" s="1" t="s">
        <v>97</v>
      </c>
      <c r="H491" s="1" t="s">
        <v>1192</v>
      </c>
      <c r="I491" s="4">
        <v>167.54</v>
      </c>
      <c r="J491" s="5">
        <v>3</v>
      </c>
      <c r="K491" s="4">
        <v>37.229999999999997</v>
      </c>
    </row>
    <row r="492" spans="1:11" ht="12.5" x14ac:dyDescent="0.25">
      <c r="A492" s="2">
        <v>41859</v>
      </c>
      <c r="B492" s="5">
        <f>YEAR(Table1[[#This Row],[Order Date]])</f>
        <v>2014</v>
      </c>
      <c r="C492" s="5">
        <f t="shared" si="7"/>
        <v>8</v>
      </c>
      <c r="D492" s="1" t="s">
        <v>1190</v>
      </c>
      <c r="E492" s="1" t="s">
        <v>117</v>
      </c>
      <c r="F492" s="1" t="s">
        <v>11</v>
      </c>
      <c r="G492" s="1" t="s">
        <v>64</v>
      </c>
      <c r="H492" s="1" t="s">
        <v>1193</v>
      </c>
      <c r="I492" s="4">
        <v>38.340000000000003</v>
      </c>
      <c r="J492" s="5">
        <v>3</v>
      </c>
      <c r="K492" s="4">
        <v>17.25</v>
      </c>
    </row>
    <row r="493" spans="1:11" ht="12.5" x14ac:dyDescent="0.25">
      <c r="A493" s="2">
        <v>41859</v>
      </c>
      <c r="B493" s="5">
        <f>YEAR(Table1[[#This Row],[Order Date]])</f>
        <v>2014</v>
      </c>
      <c r="C493" s="5">
        <f t="shared" si="7"/>
        <v>8</v>
      </c>
      <c r="D493" s="1" t="s">
        <v>1190</v>
      </c>
      <c r="E493" s="1" t="s">
        <v>117</v>
      </c>
      <c r="F493" s="1" t="s">
        <v>34</v>
      </c>
      <c r="G493" s="1" t="s">
        <v>47</v>
      </c>
      <c r="H493" s="1" t="s">
        <v>1194</v>
      </c>
      <c r="I493" s="4">
        <v>53.88</v>
      </c>
      <c r="J493" s="5">
        <v>6</v>
      </c>
      <c r="K493" s="4">
        <v>22.63</v>
      </c>
    </row>
    <row r="494" spans="1:11" ht="12.5" x14ac:dyDescent="0.25">
      <c r="A494" s="2">
        <v>41859</v>
      </c>
      <c r="B494" s="5">
        <f>YEAR(Table1[[#This Row],[Order Date]])</f>
        <v>2014</v>
      </c>
      <c r="C494" s="5">
        <f t="shared" si="7"/>
        <v>8</v>
      </c>
      <c r="D494" s="1" t="s">
        <v>1190</v>
      </c>
      <c r="E494" s="1" t="s">
        <v>117</v>
      </c>
      <c r="F494" s="1" t="s">
        <v>39</v>
      </c>
      <c r="G494" s="1" t="s">
        <v>40</v>
      </c>
      <c r="H494" s="1" t="s">
        <v>480</v>
      </c>
      <c r="I494" s="4">
        <v>299.98</v>
      </c>
      <c r="J494" s="5">
        <v>2</v>
      </c>
      <c r="K494" s="4">
        <v>83.99</v>
      </c>
    </row>
    <row r="495" spans="1:11" ht="12.5" x14ac:dyDescent="0.25">
      <c r="A495" s="2">
        <v>41859</v>
      </c>
      <c r="B495" s="5">
        <f>YEAR(Table1[[#This Row],[Order Date]])</f>
        <v>2014</v>
      </c>
      <c r="C495" s="5">
        <f t="shared" si="7"/>
        <v>8</v>
      </c>
      <c r="D495" s="1" t="s">
        <v>1195</v>
      </c>
      <c r="E495" s="1" t="s">
        <v>131</v>
      </c>
      <c r="F495" s="1" t="s">
        <v>34</v>
      </c>
      <c r="G495" s="1" t="s">
        <v>75</v>
      </c>
      <c r="H495" s="1" t="s">
        <v>1196</v>
      </c>
      <c r="I495" s="4">
        <v>155.46</v>
      </c>
      <c r="J495" s="5">
        <v>4</v>
      </c>
      <c r="K495" s="4">
        <v>-7.77</v>
      </c>
    </row>
    <row r="496" spans="1:11" ht="12.5" x14ac:dyDescent="0.25">
      <c r="A496" s="2">
        <v>41860</v>
      </c>
      <c r="B496" s="5">
        <f>YEAR(Table1[[#This Row],[Order Date]])</f>
        <v>2014</v>
      </c>
      <c r="C496" s="5">
        <f t="shared" si="7"/>
        <v>8</v>
      </c>
      <c r="D496" s="1" t="s">
        <v>1350</v>
      </c>
      <c r="E496" s="1" t="s">
        <v>10</v>
      </c>
      <c r="F496" s="1" t="s">
        <v>11</v>
      </c>
      <c r="G496" s="1" t="s">
        <v>24</v>
      </c>
      <c r="H496" s="1" t="s">
        <v>1351</v>
      </c>
      <c r="I496" s="4">
        <v>9.94</v>
      </c>
      <c r="J496" s="5">
        <v>3</v>
      </c>
      <c r="K496" s="4">
        <v>2.73</v>
      </c>
    </row>
    <row r="497" spans="1:11" ht="12.5" x14ac:dyDescent="0.25">
      <c r="A497" s="2">
        <v>41860</v>
      </c>
      <c r="B497" s="5">
        <f>YEAR(Table1[[#This Row],[Order Date]])</f>
        <v>2014</v>
      </c>
      <c r="C497" s="5">
        <f t="shared" si="7"/>
        <v>8</v>
      </c>
      <c r="D497" s="1" t="s">
        <v>1350</v>
      </c>
      <c r="E497" s="1" t="s">
        <v>10</v>
      </c>
      <c r="F497" s="1" t="s">
        <v>39</v>
      </c>
      <c r="G497" s="1" t="s">
        <v>328</v>
      </c>
      <c r="H497" s="1" t="s">
        <v>1352</v>
      </c>
      <c r="I497" s="4">
        <v>8159.95</v>
      </c>
      <c r="J497" s="5">
        <v>8</v>
      </c>
      <c r="K497" s="4">
        <v>-1359.99</v>
      </c>
    </row>
    <row r="498" spans="1:11" ht="12.5" x14ac:dyDescent="0.25">
      <c r="A498" s="2">
        <v>41860</v>
      </c>
      <c r="B498" s="5">
        <f>YEAR(Table1[[#This Row],[Order Date]])</f>
        <v>2014</v>
      </c>
      <c r="C498" s="5">
        <f t="shared" si="7"/>
        <v>8</v>
      </c>
      <c r="D498" s="1" t="s">
        <v>1350</v>
      </c>
      <c r="E498" s="1" t="s">
        <v>10</v>
      </c>
      <c r="F498" s="1" t="s">
        <v>11</v>
      </c>
      <c r="G498" s="1" t="s">
        <v>18</v>
      </c>
      <c r="H498" s="1" t="s">
        <v>166</v>
      </c>
      <c r="I498" s="4">
        <v>275.93</v>
      </c>
      <c r="J498" s="5">
        <v>3</v>
      </c>
      <c r="K498" s="4">
        <v>-58.63</v>
      </c>
    </row>
    <row r="499" spans="1:11" ht="12.5" x14ac:dyDescent="0.25">
      <c r="A499" s="2">
        <v>41860</v>
      </c>
      <c r="B499" s="5">
        <f>YEAR(Table1[[#This Row],[Order Date]])</f>
        <v>2014</v>
      </c>
      <c r="C499" s="5">
        <f t="shared" si="7"/>
        <v>8</v>
      </c>
      <c r="D499" s="1" t="s">
        <v>1350</v>
      </c>
      <c r="E499" s="1" t="s">
        <v>10</v>
      </c>
      <c r="F499" s="1" t="s">
        <v>34</v>
      </c>
      <c r="G499" s="1" t="s">
        <v>35</v>
      </c>
      <c r="H499" s="1" t="s">
        <v>1353</v>
      </c>
      <c r="I499" s="4">
        <v>1740.06</v>
      </c>
      <c r="J499" s="5">
        <v>9</v>
      </c>
      <c r="K499" s="4">
        <v>-24.86</v>
      </c>
    </row>
    <row r="500" spans="1:11" ht="12.5" x14ac:dyDescent="0.25">
      <c r="A500" s="2">
        <v>41860</v>
      </c>
      <c r="B500" s="5">
        <f>YEAR(Table1[[#This Row],[Order Date]])</f>
        <v>2014</v>
      </c>
      <c r="C500" s="5">
        <f t="shared" si="7"/>
        <v>8</v>
      </c>
      <c r="D500" s="1" t="s">
        <v>1350</v>
      </c>
      <c r="E500" s="1" t="s">
        <v>10</v>
      </c>
      <c r="F500" s="1" t="s">
        <v>11</v>
      </c>
      <c r="G500" s="1" t="s">
        <v>24</v>
      </c>
      <c r="H500" s="1" t="s">
        <v>851</v>
      </c>
      <c r="I500" s="4">
        <v>32.06</v>
      </c>
      <c r="J500" s="5">
        <v>6</v>
      </c>
      <c r="K500" s="4">
        <v>6.81</v>
      </c>
    </row>
    <row r="501" spans="1:11" ht="12.5" x14ac:dyDescent="0.25">
      <c r="A501" s="2">
        <v>41860</v>
      </c>
      <c r="B501" s="5">
        <f>YEAR(Table1[[#This Row],[Order Date]])</f>
        <v>2014</v>
      </c>
      <c r="C501" s="5">
        <f t="shared" si="7"/>
        <v>8</v>
      </c>
      <c r="D501" s="1" t="s">
        <v>1350</v>
      </c>
      <c r="E501" s="1" t="s">
        <v>10</v>
      </c>
      <c r="F501" s="1" t="s">
        <v>11</v>
      </c>
      <c r="G501" s="1" t="s">
        <v>97</v>
      </c>
      <c r="H501" s="1" t="s">
        <v>1354</v>
      </c>
      <c r="I501" s="4">
        <v>177.98</v>
      </c>
      <c r="J501" s="5">
        <v>5</v>
      </c>
      <c r="K501" s="4">
        <v>-453.85</v>
      </c>
    </row>
    <row r="502" spans="1:11" ht="12.5" x14ac:dyDescent="0.25">
      <c r="A502" s="2">
        <v>41860</v>
      </c>
      <c r="B502" s="5">
        <f>YEAR(Table1[[#This Row],[Order Date]])</f>
        <v>2014</v>
      </c>
      <c r="C502" s="5">
        <f t="shared" si="7"/>
        <v>8</v>
      </c>
      <c r="D502" s="1" t="s">
        <v>1350</v>
      </c>
      <c r="E502" s="1" t="s">
        <v>10</v>
      </c>
      <c r="F502" s="1" t="s">
        <v>39</v>
      </c>
      <c r="G502" s="1" t="s">
        <v>40</v>
      </c>
      <c r="H502" s="1" t="s">
        <v>1355</v>
      </c>
      <c r="I502" s="4">
        <v>143.97999999999999</v>
      </c>
      <c r="J502" s="5">
        <v>3</v>
      </c>
      <c r="K502" s="4">
        <v>9</v>
      </c>
    </row>
    <row r="503" spans="1:11" ht="12.5" x14ac:dyDescent="0.25">
      <c r="A503" s="2">
        <v>41860</v>
      </c>
      <c r="B503" s="5">
        <f>YEAR(Table1[[#This Row],[Order Date]])</f>
        <v>2014</v>
      </c>
      <c r="C503" s="5">
        <f t="shared" si="7"/>
        <v>8</v>
      </c>
      <c r="D503" s="1" t="s">
        <v>1176</v>
      </c>
      <c r="E503" s="1" t="s">
        <v>27</v>
      </c>
      <c r="F503" s="1" t="s">
        <v>39</v>
      </c>
      <c r="G503" s="1" t="s">
        <v>52</v>
      </c>
      <c r="H503" s="1" t="s">
        <v>1356</v>
      </c>
      <c r="I503" s="4">
        <v>49.98</v>
      </c>
      <c r="J503" s="5">
        <v>2</v>
      </c>
      <c r="K503" s="4">
        <v>8.5</v>
      </c>
    </row>
    <row r="504" spans="1:11" ht="12.5" x14ac:dyDescent="0.25">
      <c r="A504" s="2">
        <v>41860</v>
      </c>
      <c r="B504" s="5">
        <f>YEAR(Table1[[#This Row],[Order Date]])</f>
        <v>2014</v>
      </c>
      <c r="C504" s="5">
        <f t="shared" si="7"/>
        <v>8</v>
      </c>
      <c r="D504" s="1" t="s">
        <v>1357</v>
      </c>
      <c r="E504" s="1" t="s">
        <v>10</v>
      </c>
      <c r="F504" s="1" t="s">
        <v>11</v>
      </c>
      <c r="G504" s="1" t="s">
        <v>20</v>
      </c>
      <c r="H504" s="1" t="s">
        <v>760</v>
      </c>
      <c r="I504" s="4">
        <v>51.18</v>
      </c>
      <c r="J504" s="5">
        <v>4</v>
      </c>
      <c r="K504" s="4">
        <v>-79.34</v>
      </c>
    </row>
    <row r="505" spans="1:11" ht="12.5" x14ac:dyDescent="0.25">
      <c r="A505" s="2">
        <v>41860</v>
      </c>
      <c r="B505" s="5">
        <f>YEAR(Table1[[#This Row],[Order Date]])</f>
        <v>2014</v>
      </c>
      <c r="C505" s="5">
        <f t="shared" si="7"/>
        <v>8</v>
      </c>
      <c r="D505" s="1" t="s">
        <v>1358</v>
      </c>
      <c r="E505" s="1" t="s">
        <v>30</v>
      </c>
      <c r="F505" s="1" t="s">
        <v>39</v>
      </c>
      <c r="G505" s="1" t="s">
        <v>52</v>
      </c>
      <c r="H505" s="1" t="s">
        <v>1359</v>
      </c>
      <c r="I505" s="4">
        <v>32.97</v>
      </c>
      <c r="J505" s="5">
        <v>3</v>
      </c>
      <c r="K505" s="4">
        <v>12.86</v>
      </c>
    </row>
    <row r="506" spans="1:11" ht="12.5" x14ac:dyDescent="0.25">
      <c r="A506" s="2">
        <v>41860</v>
      </c>
      <c r="B506" s="5">
        <f>YEAR(Table1[[#This Row],[Order Date]])</f>
        <v>2014</v>
      </c>
      <c r="C506" s="5">
        <f t="shared" si="7"/>
        <v>8</v>
      </c>
      <c r="D506" s="1" t="s">
        <v>1358</v>
      </c>
      <c r="E506" s="1" t="s">
        <v>30</v>
      </c>
      <c r="F506" s="1" t="s">
        <v>39</v>
      </c>
      <c r="G506" s="1" t="s">
        <v>52</v>
      </c>
      <c r="H506" s="1" t="s">
        <v>1080</v>
      </c>
      <c r="I506" s="4">
        <v>83.88</v>
      </c>
      <c r="J506" s="5">
        <v>4</v>
      </c>
      <c r="K506" s="4">
        <v>30.2</v>
      </c>
    </row>
    <row r="507" spans="1:11" ht="12.5" x14ac:dyDescent="0.25">
      <c r="A507" s="2">
        <v>41860</v>
      </c>
      <c r="B507" s="5">
        <f>YEAR(Table1[[#This Row],[Order Date]])</f>
        <v>2014</v>
      </c>
      <c r="C507" s="5">
        <f t="shared" si="7"/>
        <v>8</v>
      </c>
      <c r="D507" s="1" t="s">
        <v>998</v>
      </c>
      <c r="E507" s="1" t="s">
        <v>27</v>
      </c>
      <c r="F507" s="1" t="s">
        <v>11</v>
      </c>
      <c r="G507" s="1" t="s">
        <v>97</v>
      </c>
      <c r="H507" s="1" t="s">
        <v>1360</v>
      </c>
      <c r="I507" s="4">
        <v>56.65</v>
      </c>
      <c r="J507" s="5">
        <v>5</v>
      </c>
      <c r="K507" s="4">
        <v>24.36</v>
      </c>
    </row>
    <row r="508" spans="1:11" ht="12.5" x14ac:dyDescent="0.25">
      <c r="A508" s="2">
        <v>41860</v>
      </c>
      <c r="B508" s="5">
        <f>YEAR(Table1[[#This Row],[Order Date]])</f>
        <v>2014</v>
      </c>
      <c r="C508" s="5">
        <f t="shared" si="7"/>
        <v>8</v>
      </c>
      <c r="D508" s="1" t="s">
        <v>998</v>
      </c>
      <c r="E508" s="1" t="s">
        <v>27</v>
      </c>
      <c r="F508" s="1" t="s">
        <v>11</v>
      </c>
      <c r="G508" s="1" t="s">
        <v>18</v>
      </c>
      <c r="H508" s="1" t="s">
        <v>1361</v>
      </c>
      <c r="I508" s="4">
        <v>14.97</v>
      </c>
      <c r="J508" s="5">
        <v>1</v>
      </c>
      <c r="K508" s="4">
        <v>4.1900000000000004</v>
      </c>
    </row>
    <row r="509" spans="1:11" ht="12.5" x14ac:dyDescent="0.25">
      <c r="A509" s="2">
        <v>41860</v>
      </c>
      <c r="B509" s="5">
        <f>YEAR(Table1[[#This Row],[Order Date]])</f>
        <v>2014</v>
      </c>
      <c r="C509" s="5">
        <f t="shared" si="7"/>
        <v>8</v>
      </c>
      <c r="D509" s="1" t="s">
        <v>998</v>
      </c>
      <c r="E509" s="1" t="s">
        <v>27</v>
      </c>
      <c r="F509" s="1" t="s">
        <v>11</v>
      </c>
      <c r="G509" s="1" t="s">
        <v>43</v>
      </c>
      <c r="H509" s="1" t="s">
        <v>1362</v>
      </c>
      <c r="I509" s="4">
        <v>4.0199999999999996</v>
      </c>
      <c r="J509" s="5">
        <v>2</v>
      </c>
      <c r="K509" s="4">
        <v>1.97</v>
      </c>
    </row>
    <row r="510" spans="1:11" ht="12.5" x14ac:dyDescent="0.25">
      <c r="A510" s="2">
        <v>41860</v>
      </c>
      <c r="B510" s="5">
        <f>YEAR(Table1[[#This Row],[Order Date]])</f>
        <v>2014</v>
      </c>
      <c r="C510" s="5">
        <f t="shared" si="7"/>
        <v>8</v>
      </c>
      <c r="D510" s="1" t="s">
        <v>737</v>
      </c>
      <c r="E510" s="1" t="s">
        <v>55</v>
      </c>
      <c r="F510" s="1" t="s">
        <v>11</v>
      </c>
      <c r="G510" s="1" t="s">
        <v>43</v>
      </c>
      <c r="H510" s="1" t="s">
        <v>1363</v>
      </c>
      <c r="I510" s="4">
        <v>45</v>
      </c>
      <c r="J510" s="5">
        <v>9</v>
      </c>
      <c r="K510" s="4">
        <v>21.6</v>
      </c>
    </row>
    <row r="511" spans="1:11" ht="12.5" x14ac:dyDescent="0.25">
      <c r="A511" s="2">
        <v>41860</v>
      </c>
      <c r="B511" s="5">
        <f>YEAR(Table1[[#This Row],[Order Date]])</f>
        <v>2014</v>
      </c>
      <c r="C511" s="5">
        <f t="shared" si="7"/>
        <v>8</v>
      </c>
      <c r="D511" s="1" t="s">
        <v>737</v>
      </c>
      <c r="E511" s="1" t="s">
        <v>55</v>
      </c>
      <c r="F511" s="1" t="s">
        <v>39</v>
      </c>
      <c r="G511" s="1" t="s">
        <v>328</v>
      </c>
      <c r="H511" s="1" t="s">
        <v>1364</v>
      </c>
      <c r="I511" s="4">
        <v>209.97</v>
      </c>
      <c r="J511" s="5">
        <v>3</v>
      </c>
      <c r="K511" s="4">
        <v>90.29</v>
      </c>
    </row>
    <row r="512" spans="1:11" ht="12.5" x14ac:dyDescent="0.25">
      <c r="A512" s="2">
        <v>41860</v>
      </c>
      <c r="B512" s="5">
        <f>YEAR(Table1[[#This Row],[Order Date]])</f>
        <v>2014</v>
      </c>
      <c r="C512" s="5">
        <f t="shared" si="7"/>
        <v>8</v>
      </c>
      <c r="D512" s="1" t="s">
        <v>1365</v>
      </c>
      <c r="E512" s="1" t="s">
        <v>161</v>
      </c>
      <c r="F512" s="1" t="s">
        <v>11</v>
      </c>
      <c r="G512" s="1" t="s">
        <v>97</v>
      </c>
      <c r="H512" s="1" t="s">
        <v>1366</v>
      </c>
      <c r="I512" s="4">
        <v>16.78</v>
      </c>
      <c r="J512" s="5">
        <v>2</v>
      </c>
      <c r="K512" s="4">
        <v>4.2</v>
      </c>
    </row>
    <row r="513" spans="1:11" ht="12.5" x14ac:dyDescent="0.25">
      <c r="A513" s="2">
        <v>41860</v>
      </c>
      <c r="B513" s="5">
        <f>YEAR(Table1[[#This Row],[Order Date]])</f>
        <v>2014</v>
      </c>
      <c r="C513" s="5">
        <f t="shared" si="7"/>
        <v>8</v>
      </c>
      <c r="D513" s="1" t="s">
        <v>1367</v>
      </c>
      <c r="E513" s="1" t="s">
        <v>178</v>
      </c>
      <c r="F513" s="1" t="s">
        <v>11</v>
      </c>
      <c r="G513" s="1" t="s">
        <v>24</v>
      </c>
      <c r="H513" s="1" t="s">
        <v>1368</v>
      </c>
      <c r="I513" s="4">
        <v>5.88</v>
      </c>
      <c r="J513" s="5">
        <v>2</v>
      </c>
      <c r="K513" s="4">
        <v>2.65</v>
      </c>
    </row>
    <row r="514" spans="1:11" ht="12.5" x14ac:dyDescent="0.25">
      <c r="A514" s="2">
        <v>41860</v>
      </c>
      <c r="B514" s="5">
        <f>YEAR(Table1[[#This Row],[Order Date]])</f>
        <v>2014</v>
      </c>
      <c r="C514" s="5">
        <f t="shared" ref="C514:C577" si="8">MONTH(A514)</f>
        <v>8</v>
      </c>
      <c r="D514" s="1" t="s">
        <v>1367</v>
      </c>
      <c r="E514" s="1" t="s">
        <v>178</v>
      </c>
      <c r="F514" s="1" t="s">
        <v>34</v>
      </c>
      <c r="G514" s="1" t="s">
        <v>35</v>
      </c>
      <c r="H514" s="1" t="s">
        <v>945</v>
      </c>
      <c r="I514" s="4">
        <v>975.92</v>
      </c>
      <c r="J514" s="5">
        <v>5</v>
      </c>
      <c r="K514" s="4">
        <v>121.99</v>
      </c>
    </row>
    <row r="515" spans="1:11" ht="12.5" x14ac:dyDescent="0.25">
      <c r="A515" s="2">
        <v>41860</v>
      </c>
      <c r="B515" s="5">
        <f>YEAR(Table1[[#This Row],[Order Date]])</f>
        <v>2014</v>
      </c>
      <c r="C515" s="5">
        <f t="shared" si="8"/>
        <v>8</v>
      </c>
      <c r="D515" s="1" t="s">
        <v>1367</v>
      </c>
      <c r="E515" s="1" t="s">
        <v>178</v>
      </c>
      <c r="F515" s="1" t="s">
        <v>11</v>
      </c>
      <c r="G515" s="1" t="s">
        <v>24</v>
      </c>
      <c r="H515" s="1" t="s">
        <v>1369</v>
      </c>
      <c r="I515" s="4">
        <v>303.83999999999997</v>
      </c>
      <c r="J515" s="5">
        <v>8</v>
      </c>
      <c r="K515" s="4">
        <v>91.15</v>
      </c>
    </row>
    <row r="516" spans="1:11" ht="12.5" x14ac:dyDescent="0.25">
      <c r="A516" s="2">
        <v>41860</v>
      </c>
      <c r="B516" s="5">
        <f>YEAR(Table1[[#This Row],[Order Date]])</f>
        <v>2014</v>
      </c>
      <c r="C516" s="5">
        <f t="shared" si="8"/>
        <v>8</v>
      </c>
      <c r="D516" s="1" t="s">
        <v>1367</v>
      </c>
      <c r="E516" s="1" t="s">
        <v>178</v>
      </c>
      <c r="F516" s="1" t="s">
        <v>11</v>
      </c>
      <c r="G516" s="1" t="s">
        <v>18</v>
      </c>
      <c r="H516" s="1" t="s">
        <v>323</v>
      </c>
      <c r="I516" s="4">
        <v>485.88</v>
      </c>
      <c r="J516" s="5">
        <v>6</v>
      </c>
      <c r="K516" s="4">
        <v>19.440000000000001</v>
      </c>
    </row>
    <row r="517" spans="1:11" ht="12.5" x14ac:dyDescent="0.25">
      <c r="A517" s="2">
        <v>41860</v>
      </c>
      <c r="B517" s="5">
        <f>YEAR(Table1[[#This Row],[Order Date]])</f>
        <v>2014</v>
      </c>
      <c r="C517" s="5">
        <f t="shared" si="8"/>
        <v>8</v>
      </c>
      <c r="D517" s="1" t="s">
        <v>1370</v>
      </c>
      <c r="E517" s="1" t="s">
        <v>10</v>
      </c>
      <c r="F517" s="1" t="s">
        <v>11</v>
      </c>
      <c r="G517" s="1" t="s">
        <v>12</v>
      </c>
      <c r="H517" s="1" t="s">
        <v>301</v>
      </c>
      <c r="I517" s="4">
        <v>17.899999999999999</v>
      </c>
      <c r="J517" s="5">
        <v>2</v>
      </c>
      <c r="K517" s="4">
        <v>6.27</v>
      </c>
    </row>
    <row r="518" spans="1:11" ht="12.5" x14ac:dyDescent="0.25">
      <c r="A518" s="2">
        <v>41860</v>
      </c>
      <c r="B518" s="5">
        <f>YEAR(Table1[[#This Row],[Order Date]])</f>
        <v>2014</v>
      </c>
      <c r="C518" s="5">
        <f t="shared" si="8"/>
        <v>8</v>
      </c>
      <c r="D518" s="1" t="s">
        <v>1370</v>
      </c>
      <c r="E518" s="1" t="s">
        <v>10</v>
      </c>
      <c r="F518" s="1" t="s">
        <v>34</v>
      </c>
      <c r="G518" s="1" t="s">
        <v>35</v>
      </c>
      <c r="H518" s="1" t="s">
        <v>1353</v>
      </c>
      <c r="I518" s="4">
        <v>966.7</v>
      </c>
      <c r="J518" s="5">
        <v>5</v>
      </c>
      <c r="K518" s="4">
        <v>-13.81</v>
      </c>
    </row>
    <row r="519" spans="1:11" ht="12.5" x14ac:dyDescent="0.25">
      <c r="A519" s="2">
        <v>41860</v>
      </c>
      <c r="B519" s="5">
        <f>YEAR(Table1[[#This Row],[Order Date]])</f>
        <v>2014</v>
      </c>
      <c r="C519" s="5">
        <f t="shared" si="8"/>
        <v>8</v>
      </c>
      <c r="D519" s="1" t="s">
        <v>1370</v>
      </c>
      <c r="E519" s="1" t="s">
        <v>10</v>
      </c>
      <c r="F519" s="1" t="s">
        <v>11</v>
      </c>
      <c r="G519" s="1" t="s">
        <v>12</v>
      </c>
      <c r="H519" s="1" t="s">
        <v>1371</v>
      </c>
      <c r="I519" s="4">
        <v>182.11</v>
      </c>
      <c r="J519" s="5">
        <v>6</v>
      </c>
      <c r="K519" s="4">
        <v>61.46</v>
      </c>
    </row>
    <row r="520" spans="1:11" ht="12.5" x14ac:dyDescent="0.25">
      <c r="A520" s="2">
        <v>41860</v>
      </c>
      <c r="B520" s="5">
        <f>YEAR(Table1[[#This Row],[Order Date]])</f>
        <v>2014</v>
      </c>
      <c r="C520" s="5">
        <f t="shared" si="8"/>
        <v>8</v>
      </c>
      <c r="D520" s="1" t="s">
        <v>1293</v>
      </c>
      <c r="E520" s="1" t="s">
        <v>161</v>
      </c>
      <c r="F520" s="1" t="s">
        <v>34</v>
      </c>
      <c r="G520" s="1" t="s">
        <v>35</v>
      </c>
      <c r="H520" s="1" t="s">
        <v>1372</v>
      </c>
      <c r="I520" s="4">
        <v>172.76</v>
      </c>
      <c r="J520" s="5">
        <v>2</v>
      </c>
      <c r="K520" s="4">
        <v>13.44</v>
      </c>
    </row>
    <row r="521" spans="1:11" ht="12.5" x14ac:dyDescent="0.25">
      <c r="A521" s="2">
        <v>41860</v>
      </c>
      <c r="B521" s="5">
        <f>YEAR(Table1[[#This Row],[Order Date]])</f>
        <v>2014</v>
      </c>
      <c r="C521" s="5">
        <f t="shared" si="8"/>
        <v>8</v>
      </c>
      <c r="D521" s="1" t="s">
        <v>1293</v>
      </c>
      <c r="E521" s="1" t="s">
        <v>161</v>
      </c>
      <c r="F521" s="1" t="s">
        <v>11</v>
      </c>
      <c r="G521" s="1" t="s">
        <v>24</v>
      </c>
      <c r="H521" s="1" t="s">
        <v>920</v>
      </c>
      <c r="I521" s="4">
        <v>3.52</v>
      </c>
      <c r="J521" s="5">
        <v>2</v>
      </c>
      <c r="K521" s="4">
        <v>1.69</v>
      </c>
    </row>
    <row r="522" spans="1:11" ht="12.5" x14ac:dyDescent="0.25">
      <c r="A522" s="2">
        <v>41860</v>
      </c>
      <c r="B522" s="5">
        <f>YEAR(Table1[[#This Row],[Order Date]])</f>
        <v>2014</v>
      </c>
      <c r="C522" s="5">
        <f t="shared" si="8"/>
        <v>8</v>
      </c>
      <c r="D522" s="1" t="s">
        <v>100</v>
      </c>
      <c r="E522" s="1" t="s">
        <v>27</v>
      </c>
      <c r="F522" s="1" t="s">
        <v>11</v>
      </c>
      <c r="G522" s="1" t="s">
        <v>20</v>
      </c>
      <c r="H522" s="1" t="s">
        <v>1373</v>
      </c>
      <c r="I522" s="4">
        <v>8.61</v>
      </c>
      <c r="J522" s="5">
        <v>2</v>
      </c>
      <c r="K522" s="4">
        <v>3.01</v>
      </c>
    </row>
    <row r="523" spans="1:11" ht="12.5" x14ac:dyDescent="0.25">
      <c r="A523" s="2">
        <v>41861</v>
      </c>
      <c r="B523" s="5">
        <f>YEAR(Table1[[#This Row],[Order Date]])</f>
        <v>2014</v>
      </c>
      <c r="C523" s="5">
        <f t="shared" si="8"/>
        <v>8</v>
      </c>
      <c r="D523" s="1" t="s">
        <v>1470</v>
      </c>
      <c r="E523" s="1" t="s">
        <v>270</v>
      </c>
      <c r="F523" s="1" t="s">
        <v>39</v>
      </c>
      <c r="G523" s="1" t="s">
        <v>52</v>
      </c>
      <c r="H523" s="1" t="s">
        <v>1574</v>
      </c>
      <c r="I523" s="4">
        <v>23.47</v>
      </c>
      <c r="J523" s="5">
        <v>3</v>
      </c>
      <c r="K523" s="4">
        <v>4.99</v>
      </c>
    </row>
    <row r="524" spans="1:11" ht="12.5" x14ac:dyDescent="0.25">
      <c r="A524" s="2">
        <v>41861</v>
      </c>
      <c r="B524" s="5">
        <f>YEAR(Table1[[#This Row],[Order Date]])</f>
        <v>2014</v>
      </c>
      <c r="C524" s="5">
        <f t="shared" si="8"/>
        <v>8</v>
      </c>
      <c r="D524" s="1" t="s">
        <v>1462</v>
      </c>
      <c r="E524" s="1" t="s">
        <v>161</v>
      </c>
      <c r="F524" s="1" t="s">
        <v>11</v>
      </c>
      <c r="G524" s="1" t="s">
        <v>12</v>
      </c>
      <c r="H524" s="1" t="s">
        <v>1575</v>
      </c>
      <c r="I524" s="4">
        <v>123.92</v>
      </c>
      <c r="J524" s="5">
        <v>4</v>
      </c>
      <c r="K524" s="4">
        <v>55.76</v>
      </c>
    </row>
    <row r="525" spans="1:11" ht="12.5" x14ac:dyDescent="0.25">
      <c r="A525" s="2">
        <v>41862</v>
      </c>
      <c r="B525" s="5">
        <f>YEAR(Table1[[#This Row],[Order Date]])</f>
        <v>2014</v>
      </c>
      <c r="C525" s="5">
        <f t="shared" si="8"/>
        <v>8</v>
      </c>
      <c r="D525" s="1" t="s">
        <v>677</v>
      </c>
      <c r="E525" s="1" t="s">
        <v>27</v>
      </c>
      <c r="F525" s="1" t="s">
        <v>39</v>
      </c>
      <c r="G525" s="1" t="s">
        <v>40</v>
      </c>
      <c r="H525" s="1" t="s">
        <v>1730</v>
      </c>
      <c r="I525" s="4">
        <v>333.58</v>
      </c>
      <c r="J525" s="5">
        <v>3</v>
      </c>
      <c r="K525" s="4">
        <v>25.02</v>
      </c>
    </row>
    <row r="526" spans="1:11" ht="12.5" x14ac:dyDescent="0.25">
      <c r="A526" s="2">
        <v>41863</v>
      </c>
      <c r="B526" s="5">
        <f>YEAR(Table1[[#This Row],[Order Date]])</f>
        <v>2014</v>
      </c>
      <c r="C526" s="5">
        <f t="shared" si="8"/>
        <v>8</v>
      </c>
      <c r="D526" s="1" t="s">
        <v>1927</v>
      </c>
      <c r="E526" s="1" t="s">
        <v>10</v>
      </c>
      <c r="F526" s="1" t="s">
        <v>11</v>
      </c>
      <c r="G526" s="1" t="s">
        <v>18</v>
      </c>
      <c r="H526" s="1" t="s">
        <v>1928</v>
      </c>
      <c r="I526" s="4">
        <v>60.42</v>
      </c>
      <c r="J526" s="5">
        <v>2</v>
      </c>
      <c r="K526" s="4">
        <v>6.04</v>
      </c>
    </row>
    <row r="527" spans="1:11" ht="12.5" x14ac:dyDescent="0.25">
      <c r="A527" s="2">
        <v>41863</v>
      </c>
      <c r="B527" s="5">
        <f>YEAR(Table1[[#This Row],[Order Date]])</f>
        <v>2014</v>
      </c>
      <c r="C527" s="5">
        <f t="shared" si="8"/>
        <v>8</v>
      </c>
      <c r="D527" s="1" t="s">
        <v>1929</v>
      </c>
      <c r="E527" s="1" t="s">
        <v>96</v>
      </c>
      <c r="F527" s="1" t="s">
        <v>11</v>
      </c>
      <c r="G527" s="1" t="s">
        <v>16</v>
      </c>
      <c r="H527" s="1" t="s">
        <v>1459</v>
      </c>
      <c r="I527" s="4">
        <v>27.89</v>
      </c>
      <c r="J527" s="5">
        <v>7</v>
      </c>
      <c r="K527" s="4">
        <v>9.06</v>
      </c>
    </row>
    <row r="528" spans="1:11" ht="12.5" x14ac:dyDescent="0.25">
      <c r="A528" s="2">
        <v>41863</v>
      </c>
      <c r="B528" s="5">
        <f>YEAR(Table1[[#This Row],[Order Date]])</f>
        <v>2014</v>
      </c>
      <c r="C528" s="5">
        <f t="shared" si="8"/>
        <v>8</v>
      </c>
      <c r="D528" s="1" t="s">
        <v>1929</v>
      </c>
      <c r="E528" s="1" t="s">
        <v>96</v>
      </c>
      <c r="F528" s="1" t="s">
        <v>11</v>
      </c>
      <c r="G528" s="1" t="s">
        <v>20</v>
      </c>
      <c r="H528" s="1" t="s">
        <v>1930</v>
      </c>
      <c r="I528" s="4">
        <v>6.46</v>
      </c>
      <c r="J528" s="5">
        <v>4</v>
      </c>
      <c r="K528" s="4">
        <v>-4.5199999999999996</v>
      </c>
    </row>
    <row r="529" spans="1:11" ht="12.5" x14ac:dyDescent="0.25">
      <c r="A529" s="2">
        <v>41863</v>
      </c>
      <c r="B529" s="5">
        <f>YEAR(Table1[[#This Row],[Order Date]])</f>
        <v>2014</v>
      </c>
      <c r="C529" s="5">
        <f t="shared" si="8"/>
        <v>8</v>
      </c>
      <c r="D529" s="1" t="s">
        <v>1929</v>
      </c>
      <c r="E529" s="1" t="s">
        <v>96</v>
      </c>
      <c r="F529" s="1" t="s">
        <v>39</v>
      </c>
      <c r="G529" s="1" t="s">
        <v>40</v>
      </c>
      <c r="H529" s="1" t="s">
        <v>1931</v>
      </c>
      <c r="I529" s="4">
        <v>52.68</v>
      </c>
      <c r="J529" s="5">
        <v>3</v>
      </c>
      <c r="K529" s="4">
        <v>19.760000000000002</v>
      </c>
    </row>
    <row r="530" spans="1:11" ht="12.5" x14ac:dyDescent="0.25">
      <c r="A530" s="2">
        <v>41863</v>
      </c>
      <c r="B530" s="5">
        <f>YEAR(Table1[[#This Row],[Order Date]])</f>
        <v>2014</v>
      </c>
      <c r="C530" s="5">
        <f t="shared" si="8"/>
        <v>8</v>
      </c>
      <c r="D530" s="1" t="s">
        <v>1929</v>
      </c>
      <c r="E530" s="1" t="s">
        <v>96</v>
      </c>
      <c r="F530" s="1" t="s">
        <v>11</v>
      </c>
      <c r="G530" s="1" t="s">
        <v>215</v>
      </c>
      <c r="H530" s="1" t="s">
        <v>1221</v>
      </c>
      <c r="I530" s="4">
        <v>13.88</v>
      </c>
      <c r="J530" s="5">
        <v>5</v>
      </c>
      <c r="K530" s="4">
        <v>-2.6</v>
      </c>
    </row>
    <row r="531" spans="1:11" ht="12.5" x14ac:dyDescent="0.25">
      <c r="A531" s="2">
        <v>41863</v>
      </c>
      <c r="B531" s="5">
        <f>YEAR(Table1[[#This Row],[Order Date]])</f>
        <v>2014</v>
      </c>
      <c r="C531" s="5">
        <f t="shared" si="8"/>
        <v>8</v>
      </c>
      <c r="D531" s="1" t="s">
        <v>1929</v>
      </c>
      <c r="E531" s="1" t="s">
        <v>96</v>
      </c>
      <c r="F531" s="1" t="s">
        <v>39</v>
      </c>
      <c r="G531" s="1" t="s">
        <v>52</v>
      </c>
      <c r="H531" s="1" t="s">
        <v>753</v>
      </c>
      <c r="I531" s="4">
        <v>103.92</v>
      </c>
      <c r="J531" s="5">
        <v>10</v>
      </c>
      <c r="K531" s="4">
        <v>-18.190000000000001</v>
      </c>
    </row>
    <row r="532" spans="1:11" ht="12.5" x14ac:dyDescent="0.25">
      <c r="A532" s="2">
        <v>41863</v>
      </c>
      <c r="B532" s="5">
        <f>YEAR(Table1[[#This Row],[Order Date]])</f>
        <v>2014</v>
      </c>
      <c r="C532" s="5">
        <f t="shared" si="8"/>
        <v>8</v>
      </c>
      <c r="D532" s="1" t="s">
        <v>1929</v>
      </c>
      <c r="E532" s="1" t="s">
        <v>96</v>
      </c>
      <c r="F532" s="1" t="s">
        <v>11</v>
      </c>
      <c r="G532" s="1" t="s">
        <v>16</v>
      </c>
      <c r="H532" s="1" t="s">
        <v>391</v>
      </c>
      <c r="I532" s="4">
        <v>11.52</v>
      </c>
      <c r="J532" s="5">
        <v>5</v>
      </c>
      <c r="K532" s="4">
        <v>3.74</v>
      </c>
    </row>
    <row r="533" spans="1:11" ht="12.5" x14ac:dyDescent="0.25">
      <c r="A533" s="2">
        <v>41863</v>
      </c>
      <c r="B533" s="5">
        <f>YEAR(Table1[[#This Row],[Order Date]])</f>
        <v>2014</v>
      </c>
      <c r="C533" s="5">
        <f t="shared" si="8"/>
        <v>8</v>
      </c>
      <c r="D533" s="1" t="s">
        <v>1929</v>
      </c>
      <c r="E533" s="1" t="s">
        <v>96</v>
      </c>
      <c r="F533" s="1" t="s">
        <v>11</v>
      </c>
      <c r="G533" s="1" t="s">
        <v>12</v>
      </c>
      <c r="H533" s="1" t="s">
        <v>595</v>
      </c>
      <c r="I533" s="4">
        <v>10.37</v>
      </c>
      <c r="J533" s="5">
        <v>2</v>
      </c>
      <c r="K533" s="4">
        <v>3.63</v>
      </c>
    </row>
    <row r="534" spans="1:11" ht="12.5" x14ac:dyDescent="0.25">
      <c r="A534" s="2">
        <v>41863</v>
      </c>
      <c r="B534" s="5">
        <f>YEAR(Table1[[#This Row],[Order Date]])</f>
        <v>2014</v>
      </c>
      <c r="C534" s="5">
        <f t="shared" si="8"/>
        <v>8</v>
      </c>
      <c r="D534" s="1" t="s">
        <v>1929</v>
      </c>
      <c r="E534" s="1" t="s">
        <v>96</v>
      </c>
      <c r="F534" s="1" t="s">
        <v>11</v>
      </c>
      <c r="G534" s="1" t="s">
        <v>18</v>
      </c>
      <c r="H534" s="1" t="s">
        <v>505</v>
      </c>
      <c r="I534" s="4">
        <v>39.07</v>
      </c>
      <c r="J534" s="5">
        <v>3</v>
      </c>
      <c r="K534" s="4">
        <v>2.93</v>
      </c>
    </row>
    <row r="535" spans="1:11" ht="12.5" x14ac:dyDescent="0.25">
      <c r="A535" s="2">
        <v>41863</v>
      </c>
      <c r="B535" s="5">
        <f>YEAR(Table1[[#This Row],[Order Date]])</f>
        <v>2014</v>
      </c>
      <c r="C535" s="5">
        <f t="shared" si="8"/>
        <v>8</v>
      </c>
      <c r="D535" s="1" t="s">
        <v>821</v>
      </c>
      <c r="E535" s="1" t="s">
        <v>178</v>
      </c>
      <c r="F535" s="1" t="s">
        <v>11</v>
      </c>
      <c r="G535" s="1" t="s">
        <v>12</v>
      </c>
      <c r="H535" s="1" t="s">
        <v>1932</v>
      </c>
      <c r="I535" s="4">
        <v>45.68</v>
      </c>
      <c r="J535" s="5">
        <v>2</v>
      </c>
      <c r="K535" s="4">
        <v>21.01</v>
      </c>
    </row>
    <row r="536" spans="1:11" ht="12.5" x14ac:dyDescent="0.25">
      <c r="A536" s="2">
        <v>41863</v>
      </c>
      <c r="B536" s="5">
        <f>YEAR(Table1[[#This Row],[Order Date]])</f>
        <v>2014</v>
      </c>
      <c r="C536" s="5">
        <f t="shared" si="8"/>
        <v>8</v>
      </c>
      <c r="D536" s="1" t="s">
        <v>821</v>
      </c>
      <c r="E536" s="1" t="s">
        <v>178</v>
      </c>
      <c r="F536" s="1" t="s">
        <v>34</v>
      </c>
      <c r="G536" s="1" t="s">
        <v>35</v>
      </c>
      <c r="H536" s="1" t="s">
        <v>587</v>
      </c>
      <c r="I536" s="4">
        <v>603.91999999999996</v>
      </c>
      <c r="J536" s="5">
        <v>5</v>
      </c>
      <c r="K536" s="4">
        <v>45.29</v>
      </c>
    </row>
    <row r="537" spans="1:11" ht="12.5" x14ac:dyDescent="0.25">
      <c r="A537" s="2">
        <v>41863</v>
      </c>
      <c r="B537" s="5">
        <f>YEAR(Table1[[#This Row],[Order Date]])</f>
        <v>2014</v>
      </c>
      <c r="C537" s="5">
        <f t="shared" si="8"/>
        <v>8</v>
      </c>
      <c r="D537" s="1" t="s">
        <v>1933</v>
      </c>
      <c r="E537" s="1" t="s">
        <v>27</v>
      </c>
      <c r="F537" s="1" t="s">
        <v>34</v>
      </c>
      <c r="G537" s="1" t="s">
        <v>47</v>
      </c>
      <c r="H537" s="1" t="s">
        <v>1736</v>
      </c>
      <c r="I537" s="4">
        <v>39.880000000000003</v>
      </c>
      <c r="J537" s="5">
        <v>2</v>
      </c>
      <c r="K537" s="4">
        <v>11.17</v>
      </c>
    </row>
    <row r="538" spans="1:11" ht="12.5" x14ac:dyDescent="0.25">
      <c r="A538" s="2">
        <v>41863</v>
      </c>
      <c r="B538" s="5">
        <f>YEAR(Table1[[#This Row],[Order Date]])</f>
        <v>2014</v>
      </c>
      <c r="C538" s="5">
        <f t="shared" si="8"/>
        <v>8</v>
      </c>
      <c r="D538" s="1" t="s">
        <v>1933</v>
      </c>
      <c r="E538" s="1" t="s">
        <v>27</v>
      </c>
      <c r="F538" s="1" t="s">
        <v>34</v>
      </c>
      <c r="G538" s="1" t="s">
        <v>47</v>
      </c>
      <c r="H538" s="1" t="s">
        <v>1332</v>
      </c>
      <c r="I538" s="4">
        <v>79.44</v>
      </c>
      <c r="J538" s="5">
        <v>3</v>
      </c>
      <c r="K538" s="4">
        <v>28.6</v>
      </c>
    </row>
    <row r="539" spans="1:11" ht="12.5" x14ac:dyDescent="0.25">
      <c r="A539" s="2">
        <v>41883</v>
      </c>
      <c r="B539" s="5">
        <f>YEAR(Table1[[#This Row],[Order Date]])</f>
        <v>2014</v>
      </c>
      <c r="C539" s="5">
        <f t="shared" si="8"/>
        <v>9</v>
      </c>
      <c r="D539" s="1" t="s">
        <v>50</v>
      </c>
      <c r="E539" s="1" t="s">
        <v>10</v>
      </c>
      <c r="F539" s="1" t="s">
        <v>11</v>
      </c>
      <c r="G539" s="1" t="s">
        <v>24</v>
      </c>
      <c r="H539" s="1" t="s">
        <v>51</v>
      </c>
      <c r="I539" s="4">
        <v>9.34</v>
      </c>
      <c r="J539" s="5">
        <v>2</v>
      </c>
      <c r="K539" s="4">
        <v>1.17</v>
      </c>
    </row>
    <row r="540" spans="1:11" ht="12.5" x14ac:dyDescent="0.25">
      <c r="A540" s="2">
        <v>41883</v>
      </c>
      <c r="B540" s="5">
        <f>YEAR(Table1[[#This Row],[Order Date]])</f>
        <v>2014</v>
      </c>
      <c r="C540" s="5">
        <f t="shared" si="8"/>
        <v>9</v>
      </c>
      <c r="D540" s="1" t="s">
        <v>50</v>
      </c>
      <c r="E540" s="1" t="s">
        <v>10</v>
      </c>
      <c r="F540" s="1" t="s">
        <v>39</v>
      </c>
      <c r="G540" s="1" t="s">
        <v>52</v>
      </c>
      <c r="H540" s="1" t="s">
        <v>53</v>
      </c>
      <c r="I540" s="4">
        <v>31.2</v>
      </c>
      <c r="J540" s="5">
        <v>3</v>
      </c>
      <c r="K540" s="4">
        <v>9.75</v>
      </c>
    </row>
    <row r="541" spans="1:11" ht="12.5" x14ac:dyDescent="0.25">
      <c r="A541" s="2">
        <v>41887</v>
      </c>
      <c r="B541" s="5">
        <f>YEAR(Table1[[#This Row],[Order Date]])</f>
        <v>2014</v>
      </c>
      <c r="C541" s="5">
        <f t="shared" si="8"/>
        <v>9</v>
      </c>
      <c r="D541" s="1" t="s">
        <v>690</v>
      </c>
      <c r="E541" s="1" t="s">
        <v>27</v>
      </c>
      <c r="F541" s="1" t="s">
        <v>39</v>
      </c>
      <c r="G541" s="1" t="s">
        <v>52</v>
      </c>
      <c r="H541" s="1" t="s">
        <v>518</v>
      </c>
      <c r="I541" s="4">
        <v>67.8</v>
      </c>
      <c r="J541" s="5">
        <v>4</v>
      </c>
      <c r="K541" s="4">
        <v>4.07</v>
      </c>
    </row>
    <row r="542" spans="1:11" ht="12.5" x14ac:dyDescent="0.25">
      <c r="A542" s="2">
        <v>41887</v>
      </c>
      <c r="B542" s="5">
        <f>YEAR(Table1[[#This Row],[Order Date]])</f>
        <v>2014</v>
      </c>
      <c r="C542" s="5">
        <f t="shared" si="8"/>
        <v>9</v>
      </c>
      <c r="D542" s="1" t="s">
        <v>690</v>
      </c>
      <c r="E542" s="1" t="s">
        <v>27</v>
      </c>
      <c r="F542" s="1" t="s">
        <v>39</v>
      </c>
      <c r="G542" s="1" t="s">
        <v>52</v>
      </c>
      <c r="H542" s="1" t="s">
        <v>691</v>
      </c>
      <c r="I542" s="4">
        <v>167.97</v>
      </c>
      <c r="J542" s="5">
        <v>3</v>
      </c>
      <c r="K542" s="4">
        <v>40.31</v>
      </c>
    </row>
    <row r="543" spans="1:11" ht="12.5" x14ac:dyDescent="0.25">
      <c r="A543" s="2">
        <v>41887</v>
      </c>
      <c r="B543" s="5">
        <f>YEAR(Table1[[#This Row],[Order Date]])</f>
        <v>2014</v>
      </c>
      <c r="C543" s="5">
        <f t="shared" si="8"/>
        <v>9</v>
      </c>
      <c r="D543" s="1" t="s">
        <v>692</v>
      </c>
      <c r="E543" s="1" t="s">
        <v>33</v>
      </c>
      <c r="F543" s="1" t="s">
        <v>11</v>
      </c>
      <c r="G543" s="1" t="s">
        <v>18</v>
      </c>
      <c r="H543" s="1" t="s">
        <v>693</v>
      </c>
      <c r="I543" s="4">
        <v>83.25</v>
      </c>
      <c r="J543" s="5">
        <v>3</v>
      </c>
      <c r="K543" s="4">
        <v>14.99</v>
      </c>
    </row>
    <row r="544" spans="1:11" ht="12.5" x14ac:dyDescent="0.25">
      <c r="A544" s="2">
        <v>41887</v>
      </c>
      <c r="B544" s="5">
        <f>YEAR(Table1[[#This Row],[Order Date]])</f>
        <v>2014</v>
      </c>
      <c r="C544" s="5">
        <f t="shared" si="8"/>
        <v>9</v>
      </c>
      <c r="D544" s="1" t="s">
        <v>692</v>
      </c>
      <c r="E544" s="1" t="s">
        <v>33</v>
      </c>
      <c r="F544" s="1" t="s">
        <v>11</v>
      </c>
      <c r="G544" s="1" t="s">
        <v>16</v>
      </c>
      <c r="H544" s="1" t="s">
        <v>488</v>
      </c>
      <c r="I544" s="4">
        <v>9.4499999999999993</v>
      </c>
      <c r="J544" s="5">
        <v>3</v>
      </c>
      <c r="K544" s="4">
        <v>4.54</v>
      </c>
    </row>
    <row r="545" spans="1:11" ht="12.5" x14ac:dyDescent="0.25">
      <c r="A545" s="2">
        <v>41887</v>
      </c>
      <c r="B545" s="5">
        <f>YEAR(Table1[[#This Row],[Order Date]])</f>
        <v>2014</v>
      </c>
      <c r="C545" s="5">
        <f t="shared" si="8"/>
        <v>9</v>
      </c>
      <c r="D545" s="1" t="s">
        <v>692</v>
      </c>
      <c r="E545" s="1" t="s">
        <v>33</v>
      </c>
      <c r="F545" s="1" t="s">
        <v>11</v>
      </c>
      <c r="G545" s="1" t="s">
        <v>16</v>
      </c>
      <c r="H545" s="1" t="s">
        <v>694</v>
      </c>
      <c r="I545" s="4">
        <v>20.65</v>
      </c>
      <c r="J545" s="5">
        <v>5</v>
      </c>
      <c r="K545" s="4">
        <v>9.5</v>
      </c>
    </row>
    <row r="546" spans="1:11" ht="12.5" x14ac:dyDescent="0.25">
      <c r="A546" s="2">
        <v>41887</v>
      </c>
      <c r="B546" s="5">
        <f>YEAR(Table1[[#This Row],[Order Date]])</f>
        <v>2014</v>
      </c>
      <c r="C546" s="5">
        <f t="shared" si="8"/>
        <v>9</v>
      </c>
      <c r="D546" s="1" t="s">
        <v>692</v>
      </c>
      <c r="E546" s="1" t="s">
        <v>33</v>
      </c>
      <c r="F546" s="1" t="s">
        <v>11</v>
      </c>
      <c r="G546" s="1" t="s">
        <v>12</v>
      </c>
      <c r="H546" s="1" t="s">
        <v>695</v>
      </c>
      <c r="I546" s="4">
        <v>45.36</v>
      </c>
      <c r="J546" s="5">
        <v>7</v>
      </c>
      <c r="K546" s="4">
        <v>21.77</v>
      </c>
    </row>
    <row r="547" spans="1:11" ht="12.5" x14ac:dyDescent="0.25">
      <c r="A547" s="2">
        <v>41888</v>
      </c>
      <c r="B547" s="5">
        <f>YEAR(Table1[[#This Row],[Order Date]])</f>
        <v>2014</v>
      </c>
      <c r="C547" s="5">
        <f t="shared" si="8"/>
        <v>9</v>
      </c>
      <c r="D547" s="1" t="s">
        <v>868</v>
      </c>
      <c r="E547" s="1" t="s">
        <v>27</v>
      </c>
      <c r="F547" s="1" t="s">
        <v>34</v>
      </c>
      <c r="G547" s="1" t="s">
        <v>47</v>
      </c>
      <c r="H547" s="1" t="s">
        <v>869</v>
      </c>
      <c r="I547" s="4">
        <v>48.86</v>
      </c>
      <c r="J547" s="5">
        <v>7</v>
      </c>
      <c r="K547" s="4">
        <v>14.17</v>
      </c>
    </row>
    <row r="548" spans="1:11" ht="12.5" x14ac:dyDescent="0.25">
      <c r="A548" s="2">
        <v>41888</v>
      </c>
      <c r="B548" s="5">
        <f>YEAR(Table1[[#This Row],[Order Date]])</f>
        <v>2014</v>
      </c>
      <c r="C548" s="5">
        <f t="shared" si="8"/>
        <v>9</v>
      </c>
      <c r="D548" s="1" t="s">
        <v>868</v>
      </c>
      <c r="E548" s="1" t="s">
        <v>27</v>
      </c>
      <c r="F548" s="1" t="s">
        <v>11</v>
      </c>
      <c r="G548" s="1" t="s">
        <v>24</v>
      </c>
      <c r="H548" s="1" t="s">
        <v>870</v>
      </c>
      <c r="I548" s="4">
        <v>7.28</v>
      </c>
      <c r="J548" s="5">
        <v>4</v>
      </c>
      <c r="K548" s="4">
        <v>1.97</v>
      </c>
    </row>
    <row r="549" spans="1:11" ht="12.5" x14ac:dyDescent="0.25">
      <c r="A549" s="2">
        <v>41888</v>
      </c>
      <c r="B549" s="5">
        <f>YEAR(Table1[[#This Row],[Order Date]])</f>
        <v>2014</v>
      </c>
      <c r="C549" s="5">
        <f t="shared" si="8"/>
        <v>9</v>
      </c>
      <c r="D549" s="1" t="s">
        <v>868</v>
      </c>
      <c r="E549" s="1" t="s">
        <v>27</v>
      </c>
      <c r="F549" s="1" t="s">
        <v>39</v>
      </c>
      <c r="G549" s="1" t="s">
        <v>40</v>
      </c>
      <c r="H549" s="1" t="s">
        <v>871</v>
      </c>
      <c r="I549" s="4">
        <v>907.15</v>
      </c>
      <c r="J549" s="5">
        <v>6</v>
      </c>
      <c r="K549" s="4">
        <v>90.72</v>
      </c>
    </row>
    <row r="550" spans="1:11" ht="12.5" x14ac:dyDescent="0.25">
      <c r="A550" s="2">
        <v>41888</v>
      </c>
      <c r="B550" s="5">
        <f>YEAR(Table1[[#This Row],[Order Date]])</f>
        <v>2014</v>
      </c>
      <c r="C550" s="5">
        <f t="shared" si="8"/>
        <v>9</v>
      </c>
      <c r="D550" s="1" t="s">
        <v>868</v>
      </c>
      <c r="E550" s="1" t="s">
        <v>27</v>
      </c>
      <c r="F550" s="1" t="s">
        <v>11</v>
      </c>
      <c r="G550" s="1" t="s">
        <v>20</v>
      </c>
      <c r="H550" s="1" t="s">
        <v>872</v>
      </c>
      <c r="I550" s="4">
        <v>18.5</v>
      </c>
      <c r="J550" s="5">
        <v>3</v>
      </c>
      <c r="K550" s="4">
        <v>5.78</v>
      </c>
    </row>
    <row r="551" spans="1:11" ht="12.5" x14ac:dyDescent="0.25">
      <c r="A551" s="2">
        <v>41888</v>
      </c>
      <c r="B551" s="5">
        <f>YEAR(Table1[[#This Row],[Order Date]])</f>
        <v>2014</v>
      </c>
      <c r="C551" s="5">
        <f t="shared" si="8"/>
        <v>9</v>
      </c>
      <c r="D551" s="1" t="s">
        <v>868</v>
      </c>
      <c r="E551" s="1" t="s">
        <v>27</v>
      </c>
      <c r="F551" s="1" t="s">
        <v>11</v>
      </c>
      <c r="G551" s="1" t="s">
        <v>97</v>
      </c>
      <c r="H551" s="1" t="s">
        <v>873</v>
      </c>
      <c r="I551" s="4">
        <v>114.9</v>
      </c>
      <c r="J551" s="5">
        <v>5</v>
      </c>
      <c r="K551" s="4">
        <v>34.47</v>
      </c>
    </row>
    <row r="552" spans="1:11" ht="12.5" x14ac:dyDescent="0.25">
      <c r="A552" s="2">
        <v>41888</v>
      </c>
      <c r="B552" s="5">
        <f>YEAR(Table1[[#This Row],[Order Date]])</f>
        <v>2014</v>
      </c>
      <c r="C552" s="5">
        <f t="shared" si="8"/>
        <v>9</v>
      </c>
      <c r="D552" s="1" t="s">
        <v>868</v>
      </c>
      <c r="E552" s="1" t="s">
        <v>27</v>
      </c>
      <c r="F552" s="1" t="s">
        <v>34</v>
      </c>
      <c r="G552" s="1" t="s">
        <v>156</v>
      </c>
      <c r="H552" s="1" t="s">
        <v>812</v>
      </c>
      <c r="I552" s="4">
        <v>1706.18</v>
      </c>
      <c r="J552" s="5">
        <v>9</v>
      </c>
      <c r="K552" s="4">
        <v>85.31</v>
      </c>
    </row>
    <row r="553" spans="1:11" ht="12.5" x14ac:dyDescent="0.25">
      <c r="A553" s="2">
        <v>41888</v>
      </c>
      <c r="B553" s="5">
        <f>YEAR(Table1[[#This Row],[Order Date]])</f>
        <v>2014</v>
      </c>
      <c r="C553" s="5">
        <f t="shared" si="8"/>
        <v>9</v>
      </c>
      <c r="D553" s="1" t="s">
        <v>868</v>
      </c>
      <c r="E553" s="1" t="s">
        <v>27</v>
      </c>
      <c r="F553" s="1" t="s">
        <v>39</v>
      </c>
      <c r="G553" s="1" t="s">
        <v>40</v>
      </c>
      <c r="H553" s="1" t="s">
        <v>874</v>
      </c>
      <c r="I553" s="4">
        <v>911.42</v>
      </c>
      <c r="J553" s="5">
        <v>4</v>
      </c>
      <c r="K553" s="4">
        <v>68.36</v>
      </c>
    </row>
    <row r="554" spans="1:11" ht="12.5" x14ac:dyDescent="0.25">
      <c r="A554" s="2">
        <v>41888</v>
      </c>
      <c r="B554" s="5">
        <f>YEAR(Table1[[#This Row],[Order Date]])</f>
        <v>2014</v>
      </c>
      <c r="C554" s="5">
        <f t="shared" si="8"/>
        <v>9</v>
      </c>
      <c r="D554" s="1" t="s">
        <v>875</v>
      </c>
      <c r="E554" s="1" t="s">
        <v>10</v>
      </c>
      <c r="F554" s="1" t="s">
        <v>39</v>
      </c>
      <c r="G554" s="1" t="s">
        <v>40</v>
      </c>
      <c r="H554" s="1" t="s">
        <v>651</v>
      </c>
      <c r="I554" s="4">
        <v>7.99</v>
      </c>
      <c r="J554" s="5">
        <v>1</v>
      </c>
      <c r="K554" s="4">
        <v>0.6</v>
      </c>
    </row>
    <row r="555" spans="1:11" ht="12.5" x14ac:dyDescent="0.25">
      <c r="A555" s="2">
        <v>41888</v>
      </c>
      <c r="B555" s="5">
        <f>YEAR(Table1[[#This Row],[Order Date]])</f>
        <v>2014</v>
      </c>
      <c r="C555" s="5">
        <f t="shared" si="8"/>
        <v>9</v>
      </c>
      <c r="D555" s="1" t="s">
        <v>875</v>
      </c>
      <c r="E555" s="1" t="s">
        <v>10</v>
      </c>
      <c r="F555" s="1" t="s">
        <v>39</v>
      </c>
      <c r="G555" s="1" t="s">
        <v>52</v>
      </c>
      <c r="H555" s="1" t="s">
        <v>876</v>
      </c>
      <c r="I555" s="4">
        <v>63.98</v>
      </c>
      <c r="J555" s="5">
        <v>2</v>
      </c>
      <c r="K555" s="4">
        <v>10.4</v>
      </c>
    </row>
    <row r="556" spans="1:11" ht="12.5" x14ac:dyDescent="0.25">
      <c r="A556" s="2">
        <v>41888</v>
      </c>
      <c r="B556" s="5">
        <f>YEAR(Table1[[#This Row],[Order Date]])</f>
        <v>2014</v>
      </c>
      <c r="C556" s="5">
        <f t="shared" si="8"/>
        <v>9</v>
      </c>
      <c r="D556" s="1" t="s">
        <v>875</v>
      </c>
      <c r="E556" s="1" t="s">
        <v>10</v>
      </c>
      <c r="F556" s="1" t="s">
        <v>11</v>
      </c>
      <c r="G556" s="1" t="s">
        <v>24</v>
      </c>
      <c r="H556" s="1" t="s">
        <v>877</v>
      </c>
      <c r="I556" s="4">
        <v>70.37</v>
      </c>
      <c r="J556" s="5">
        <v>2</v>
      </c>
      <c r="K556" s="4">
        <v>6.16</v>
      </c>
    </row>
    <row r="557" spans="1:11" ht="12.5" x14ac:dyDescent="0.25">
      <c r="A557" s="2">
        <v>41888</v>
      </c>
      <c r="B557" s="5">
        <f>YEAR(Table1[[#This Row],[Order Date]])</f>
        <v>2014</v>
      </c>
      <c r="C557" s="5">
        <f t="shared" si="8"/>
        <v>9</v>
      </c>
      <c r="D557" s="1" t="s">
        <v>878</v>
      </c>
      <c r="E557" s="1" t="s">
        <v>27</v>
      </c>
      <c r="F557" s="1" t="s">
        <v>11</v>
      </c>
      <c r="G557" s="1" t="s">
        <v>215</v>
      </c>
      <c r="H557" s="1" t="s">
        <v>879</v>
      </c>
      <c r="I557" s="4">
        <v>7.36</v>
      </c>
      <c r="J557" s="5">
        <v>2</v>
      </c>
      <c r="K557" s="4">
        <v>0.15</v>
      </c>
    </row>
    <row r="558" spans="1:11" ht="12.5" x14ac:dyDescent="0.25">
      <c r="A558" s="2">
        <v>41888</v>
      </c>
      <c r="B558" s="5">
        <f>YEAR(Table1[[#This Row],[Order Date]])</f>
        <v>2014</v>
      </c>
      <c r="C558" s="5">
        <f t="shared" si="8"/>
        <v>9</v>
      </c>
      <c r="D558" s="1" t="s">
        <v>878</v>
      </c>
      <c r="E558" s="1" t="s">
        <v>27</v>
      </c>
      <c r="F558" s="1" t="s">
        <v>11</v>
      </c>
      <c r="G558" s="1" t="s">
        <v>24</v>
      </c>
      <c r="H558" s="1" t="s">
        <v>880</v>
      </c>
      <c r="I558" s="4">
        <v>23.1</v>
      </c>
      <c r="J558" s="5">
        <v>2</v>
      </c>
      <c r="K558" s="4">
        <v>10.63</v>
      </c>
    </row>
    <row r="559" spans="1:11" ht="12.5" x14ac:dyDescent="0.25">
      <c r="A559" s="2">
        <v>41888</v>
      </c>
      <c r="B559" s="5">
        <f>YEAR(Table1[[#This Row],[Order Date]])</f>
        <v>2014</v>
      </c>
      <c r="C559" s="5">
        <f t="shared" si="8"/>
        <v>9</v>
      </c>
      <c r="D559" s="1" t="s">
        <v>881</v>
      </c>
      <c r="E559" s="1" t="s">
        <v>55</v>
      </c>
      <c r="F559" s="1" t="s">
        <v>34</v>
      </c>
      <c r="G559" s="1" t="s">
        <v>156</v>
      </c>
      <c r="H559" s="1" t="s">
        <v>882</v>
      </c>
      <c r="I559" s="4">
        <v>1441.3</v>
      </c>
      <c r="J559" s="5">
        <v>7</v>
      </c>
      <c r="K559" s="4">
        <v>245.02</v>
      </c>
    </row>
    <row r="560" spans="1:11" ht="12.5" x14ac:dyDescent="0.25">
      <c r="A560" s="2">
        <v>41888</v>
      </c>
      <c r="B560" s="5">
        <f>YEAR(Table1[[#This Row],[Order Date]])</f>
        <v>2014</v>
      </c>
      <c r="C560" s="5">
        <f t="shared" si="8"/>
        <v>9</v>
      </c>
      <c r="D560" s="1" t="s">
        <v>387</v>
      </c>
      <c r="E560" s="1" t="s">
        <v>135</v>
      </c>
      <c r="F560" s="1" t="s">
        <v>11</v>
      </c>
      <c r="G560" s="1" t="s">
        <v>24</v>
      </c>
      <c r="H560" s="1" t="s">
        <v>883</v>
      </c>
      <c r="I560" s="4">
        <v>18.059999999999999</v>
      </c>
      <c r="J560" s="5">
        <v>7</v>
      </c>
      <c r="K560" s="4">
        <v>4.7</v>
      </c>
    </row>
    <row r="561" spans="1:11" ht="12.5" x14ac:dyDescent="0.25">
      <c r="A561" s="2">
        <v>41888</v>
      </c>
      <c r="B561" s="5">
        <f>YEAR(Table1[[#This Row],[Order Date]])</f>
        <v>2014</v>
      </c>
      <c r="C561" s="5">
        <f t="shared" si="8"/>
        <v>9</v>
      </c>
      <c r="D561" s="1" t="s">
        <v>387</v>
      </c>
      <c r="E561" s="1" t="s">
        <v>135</v>
      </c>
      <c r="F561" s="1" t="s">
        <v>11</v>
      </c>
      <c r="G561" s="1" t="s">
        <v>12</v>
      </c>
      <c r="H561" s="1" t="s">
        <v>364</v>
      </c>
      <c r="I561" s="4">
        <v>79.14</v>
      </c>
      <c r="J561" s="5">
        <v>3</v>
      </c>
      <c r="K561" s="4">
        <v>36.4</v>
      </c>
    </row>
    <row r="562" spans="1:11" ht="12.5" x14ac:dyDescent="0.25">
      <c r="A562" s="2">
        <v>41888</v>
      </c>
      <c r="B562" s="5">
        <f>YEAR(Table1[[#This Row],[Order Date]])</f>
        <v>2014</v>
      </c>
      <c r="C562" s="5">
        <f t="shared" si="8"/>
        <v>9</v>
      </c>
      <c r="D562" s="1" t="s">
        <v>387</v>
      </c>
      <c r="E562" s="1" t="s">
        <v>135</v>
      </c>
      <c r="F562" s="1" t="s">
        <v>34</v>
      </c>
      <c r="G562" s="1" t="s">
        <v>47</v>
      </c>
      <c r="H562" s="1" t="s">
        <v>884</v>
      </c>
      <c r="I562" s="4">
        <v>37.4</v>
      </c>
      <c r="J562" s="5">
        <v>2</v>
      </c>
      <c r="K562" s="4">
        <v>14.21</v>
      </c>
    </row>
    <row r="563" spans="1:11" ht="12.5" x14ac:dyDescent="0.25">
      <c r="A563" s="2">
        <v>41889</v>
      </c>
      <c r="B563" s="5">
        <f>YEAR(Table1[[#This Row],[Order Date]])</f>
        <v>2014</v>
      </c>
      <c r="C563" s="5">
        <f t="shared" si="8"/>
        <v>9</v>
      </c>
      <c r="D563" s="1" t="s">
        <v>1011</v>
      </c>
      <c r="E563" s="1" t="s">
        <v>10</v>
      </c>
      <c r="F563" s="1" t="s">
        <v>11</v>
      </c>
      <c r="G563" s="1" t="s">
        <v>12</v>
      </c>
      <c r="H563" s="1" t="s">
        <v>144</v>
      </c>
      <c r="I563" s="4">
        <v>10.37</v>
      </c>
      <c r="J563" s="5">
        <v>2</v>
      </c>
      <c r="K563" s="4">
        <v>3.63</v>
      </c>
    </row>
    <row r="564" spans="1:11" ht="12.5" x14ac:dyDescent="0.25">
      <c r="A564" s="2">
        <v>41889</v>
      </c>
      <c r="B564" s="5">
        <f>YEAR(Table1[[#This Row],[Order Date]])</f>
        <v>2014</v>
      </c>
      <c r="C564" s="5">
        <f t="shared" si="8"/>
        <v>9</v>
      </c>
      <c r="D564" s="1" t="s">
        <v>1011</v>
      </c>
      <c r="E564" s="1" t="s">
        <v>10</v>
      </c>
      <c r="F564" s="1" t="s">
        <v>11</v>
      </c>
      <c r="G564" s="1" t="s">
        <v>12</v>
      </c>
      <c r="H564" s="1" t="s">
        <v>1012</v>
      </c>
      <c r="I564" s="4">
        <v>14.35</v>
      </c>
      <c r="J564" s="5">
        <v>3</v>
      </c>
      <c r="K564" s="4">
        <v>4.49</v>
      </c>
    </row>
    <row r="565" spans="1:11" ht="12.5" x14ac:dyDescent="0.25">
      <c r="A565" s="2">
        <v>41889</v>
      </c>
      <c r="B565" s="5">
        <f>YEAR(Table1[[#This Row],[Order Date]])</f>
        <v>2014</v>
      </c>
      <c r="C565" s="5">
        <f t="shared" si="8"/>
        <v>9</v>
      </c>
      <c r="D565" s="1" t="s">
        <v>1013</v>
      </c>
      <c r="E565" s="1" t="s">
        <v>27</v>
      </c>
      <c r="F565" s="1" t="s">
        <v>11</v>
      </c>
      <c r="G565" s="1" t="s">
        <v>16</v>
      </c>
      <c r="H565" s="1" t="s">
        <v>1014</v>
      </c>
      <c r="I565" s="4">
        <v>2.88</v>
      </c>
      <c r="J565" s="5">
        <v>1</v>
      </c>
      <c r="K565" s="4">
        <v>1.41</v>
      </c>
    </row>
    <row r="566" spans="1:11" ht="12.5" x14ac:dyDescent="0.25">
      <c r="A566" s="2">
        <v>41889</v>
      </c>
      <c r="B566" s="5">
        <f>YEAR(Table1[[#This Row],[Order Date]])</f>
        <v>2014</v>
      </c>
      <c r="C566" s="5">
        <f t="shared" si="8"/>
        <v>9</v>
      </c>
      <c r="D566" s="1" t="s">
        <v>1013</v>
      </c>
      <c r="E566" s="1" t="s">
        <v>27</v>
      </c>
      <c r="F566" s="1" t="s">
        <v>11</v>
      </c>
      <c r="G566" s="1" t="s">
        <v>20</v>
      </c>
      <c r="H566" s="1" t="s">
        <v>198</v>
      </c>
      <c r="I566" s="4">
        <v>41.9</v>
      </c>
      <c r="J566" s="5">
        <v>6</v>
      </c>
      <c r="K566" s="4">
        <v>14.14</v>
      </c>
    </row>
    <row r="567" spans="1:11" ht="12.5" x14ac:dyDescent="0.25">
      <c r="A567" s="2">
        <v>41889</v>
      </c>
      <c r="B567" s="5">
        <f>YEAR(Table1[[#This Row],[Order Date]])</f>
        <v>2014</v>
      </c>
      <c r="C567" s="5">
        <f t="shared" si="8"/>
        <v>9</v>
      </c>
      <c r="D567" s="1" t="s">
        <v>1013</v>
      </c>
      <c r="E567" s="1" t="s">
        <v>27</v>
      </c>
      <c r="F567" s="1" t="s">
        <v>11</v>
      </c>
      <c r="G567" s="1" t="s">
        <v>18</v>
      </c>
      <c r="H567" s="1" t="s">
        <v>1015</v>
      </c>
      <c r="I567" s="4">
        <v>23.92</v>
      </c>
      <c r="J567" s="5">
        <v>4</v>
      </c>
      <c r="K567" s="4">
        <v>4.07</v>
      </c>
    </row>
    <row r="568" spans="1:11" ht="12.5" x14ac:dyDescent="0.25">
      <c r="A568" s="2">
        <v>41889</v>
      </c>
      <c r="B568" s="5">
        <f>YEAR(Table1[[#This Row],[Order Date]])</f>
        <v>2014</v>
      </c>
      <c r="C568" s="5">
        <f t="shared" si="8"/>
        <v>9</v>
      </c>
      <c r="D568" s="1" t="s">
        <v>1016</v>
      </c>
      <c r="E568" s="1" t="s">
        <v>27</v>
      </c>
      <c r="F568" s="1" t="s">
        <v>11</v>
      </c>
      <c r="G568" s="1" t="s">
        <v>20</v>
      </c>
      <c r="H568" s="1" t="s">
        <v>1017</v>
      </c>
      <c r="I568" s="4">
        <v>14.3</v>
      </c>
      <c r="J568" s="5">
        <v>6</v>
      </c>
      <c r="K568" s="4">
        <v>4.6500000000000004</v>
      </c>
    </row>
    <row r="569" spans="1:11" ht="12.5" x14ac:dyDescent="0.25">
      <c r="A569" s="2">
        <v>41889</v>
      </c>
      <c r="B569" s="5">
        <f>YEAR(Table1[[#This Row],[Order Date]])</f>
        <v>2014</v>
      </c>
      <c r="C569" s="5">
        <f t="shared" si="8"/>
        <v>9</v>
      </c>
      <c r="D569" s="1" t="s">
        <v>1016</v>
      </c>
      <c r="E569" s="1" t="s">
        <v>27</v>
      </c>
      <c r="F569" s="1" t="s">
        <v>34</v>
      </c>
      <c r="G569" s="1" t="s">
        <v>75</v>
      </c>
      <c r="H569" s="1" t="s">
        <v>372</v>
      </c>
      <c r="I569" s="4">
        <v>119.83</v>
      </c>
      <c r="J569" s="5">
        <v>1</v>
      </c>
      <c r="K569" s="4">
        <v>7.05</v>
      </c>
    </row>
    <row r="570" spans="1:11" ht="12.5" x14ac:dyDescent="0.25">
      <c r="A570" s="2">
        <v>41889</v>
      </c>
      <c r="B570" s="5">
        <f>YEAR(Table1[[#This Row],[Order Date]])</f>
        <v>2014</v>
      </c>
      <c r="C570" s="5">
        <f t="shared" si="8"/>
        <v>9</v>
      </c>
      <c r="D570" s="1" t="s">
        <v>1016</v>
      </c>
      <c r="E570" s="1" t="s">
        <v>27</v>
      </c>
      <c r="F570" s="1" t="s">
        <v>11</v>
      </c>
      <c r="G570" s="1" t="s">
        <v>24</v>
      </c>
      <c r="H570" s="1" t="s">
        <v>951</v>
      </c>
      <c r="I570" s="4">
        <v>5.56</v>
      </c>
      <c r="J570" s="5">
        <v>2</v>
      </c>
      <c r="K570" s="4">
        <v>2.2200000000000002</v>
      </c>
    </row>
    <row r="571" spans="1:11" ht="12.5" x14ac:dyDescent="0.25">
      <c r="A571" s="2">
        <v>41889</v>
      </c>
      <c r="B571" s="5">
        <f>YEAR(Table1[[#This Row],[Order Date]])</f>
        <v>2014</v>
      </c>
      <c r="C571" s="5">
        <f t="shared" si="8"/>
        <v>9</v>
      </c>
      <c r="D571" s="1" t="s">
        <v>1016</v>
      </c>
      <c r="E571" s="1" t="s">
        <v>27</v>
      </c>
      <c r="F571" s="1" t="s">
        <v>11</v>
      </c>
      <c r="G571" s="1" t="s">
        <v>12</v>
      </c>
      <c r="H571" s="1" t="s">
        <v>357</v>
      </c>
      <c r="I571" s="4">
        <v>32.4</v>
      </c>
      <c r="J571" s="5">
        <v>5</v>
      </c>
      <c r="K571" s="4">
        <v>15.55</v>
      </c>
    </row>
    <row r="572" spans="1:11" ht="12.5" x14ac:dyDescent="0.25">
      <c r="A572" s="2">
        <v>41890</v>
      </c>
      <c r="B572" s="5">
        <f>YEAR(Table1[[#This Row],[Order Date]])</f>
        <v>2014</v>
      </c>
      <c r="C572" s="5">
        <f t="shared" si="8"/>
        <v>9</v>
      </c>
      <c r="D572" s="1" t="s">
        <v>1197</v>
      </c>
      <c r="E572" s="1" t="s">
        <v>131</v>
      </c>
      <c r="F572" s="1" t="s">
        <v>39</v>
      </c>
      <c r="G572" s="1" t="s">
        <v>40</v>
      </c>
      <c r="H572" s="1" t="s">
        <v>1184</v>
      </c>
      <c r="I572" s="4">
        <v>178.38</v>
      </c>
      <c r="J572" s="5">
        <v>2</v>
      </c>
      <c r="K572" s="4">
        <v>22.3</v>
      </c>
    </row>
    <row r="573" spans="1:11" ht="12.5" x14ac:dyDescent="0.25">
      <c r="A573" s="2">
        <v>41890</v>
      </c>
      <c r="B573" s="5">
        <f>YEAR(Table1[[#This Row],[Order Date]])</f>
        <v>2014</v>
      </c>
      <c r="C573" s="5">
        <f t="shared" si="8"/>
        <v>9</v>
      </c>
      <c r="D573" s="1" t="s">
        <v>1197</v>
      </c>
      <c r="E573" s="1" t="s">
        <v>131</v>
      </c>
      <c r="F573" s="1" t="s">
        <v>11</v>
      </c>
      <c r="G573" s="1" t="s">
        <v>12</v>
      </c>
      <c r="H573" s="1" t="s">
        <v>1198</v>
      </c>
      <c r="I573" s="4">
        <v>15.55</v>
      </c>
      <c r="J573" s="5">
        <v>3</v>
      </c>
      <c r="K573" s="4">
        <v>5.44</v>
      </c>
    </row>
    <row r="574" spans="1:11" ht="12.5" x14ac:dyDescent="0.25">
      <c r="A574" s="2">
        <v>41890</v>
      </c>
      <c r="B574" s="5">
        <f>YEAR(Table1[[#This Row],[Order Date]])</f>
        <v>2014</v>
      </c>
      <c r="C574" s="5">
        <f t="shared" si="8"/>
        <v>9</v>
      </c>
      <c r="D574" s="1" t="s">
        <v>1199</v>
      </c>
      <c r="E574" s="1" t="s">
        <v>27</v>
      </c>
      <c r="F574" s="1" t="s">
        <v>11</v>
      </c>
      <c r="G574" s="1" t="s">
        <v>16</v>
      </c>
      <c r="H574" s="1" t="s">
        <v>1200</v>
      </c>
      <c r="I574" s="4">
        <v>20.88</v>
      </c>
      <c r="J574" s="5">
        <v>8</v>
      </c>
      <c r="K574" s="4">
        <v>9.6</v>
      </c>
    </row>
    <row r="575" spans="1:11" ht="12.5" x14ac:dyDescent="0.25">
      <c r="A575" s="2">
        <v>41890</v>
      </c>
      <c r="B575" s="5">
        <f>YEAR(Table1[[#This Row],[Order Date]])</f>
        <v>2014</v>
      </c>
      <c r="C575" s="5">
        <f t="shared" si="8"/>
        <v>9</v>
      </c>
      <c r="D575" s="1" t="s">
        <v>1201</v>
      </c>
      <c r="E575" s="1" t="s">
        <v>178</v>
      </c>
      <c r="F575" s="1" t="s">
        <v>39</v>
      </c>
      <c r="G575" s="1" t="s">
        <v>40</v>
      </c>
      <c r="H575" s="1" t="s">
        <v>1202</v>
      </c>
      <c r="I575" s="4">
        <v>1091.17</v>
      </c>
      <c r="J575" s="5">
        <v>4</v>
      </c>
      <c r="K575" s="4">
        <v>68.2</v>
      </c>
    </row>
    <row r="576" spans="1:11" ht="12.5" x14ac:dyDescent="0.25">
      <c r="A576" s="2">
        <v>41890</v>
      </c>
      <c r="B576" s="5">
        <f>YEAR(Table1[[#This Row],[Order Date]])</f>
        <v>2014</v>
      </c>
      <c r="C576" s="5">
        <f t="shared" si="8"/>
        <v>9</v>
      </c>
      <c r="D576" s="1" t="s">
        <v>1201</v>
      </c>
      <c r="E576" s="1" t="s">
        <v>178</v>
      </c>
      <c r="F576" s="1" t="s">
        <v>39</v>
      </c>
      <c r="G576" s="1" t="s">
        <v>40</v>
      </c>
      <c r="H576" s="1" t="s">
        <v>1203</v>
      </c>
      <c r="I576" s="4">
        <v>219.17</v>
      </c>
      <c r="J576" s="5">
        <v>2</v>
      </c>
      <c r="K576" s="4">
        <v>-43.83</v>
      </c>
    </row>
    <row r="577" spans="1:11" ht="12.5" x14ac:dyDescent="0.25">
      <c r="A577" s="2">
        <v>41890</v>
      </c>
      <c r="B577" s="5">
        <f>YEAR(Table1[[#This Row],[Order Date]])</f>
        <v>2014</v>
      </c>
      <c r="C577" s="5">
        <f t="shared" si="8"/>
        <v>9</v>
      </c>
      <c r="D577" s="1" t="s">
        <v>1204</v>
      </c>
      <c r="E577" s="1" t="s">
        <v>178</v>
      </c>
      <c r="F577" s="1" t="s">
        <v>11</v>
      </c>
      <c r="G577" s="1" t="s">
        <v>20</v>
      </c>
      <c r="H577" s="1" t="s">
        <v>1205</v>
      </c>
      <c r="I577" s="4">
        <v>2060.7399999999998</v>
      </c>
      <c r="J577" s="5">
        <v>7</v>
      </c>
      <c r="K577" s="4">
        <v>643.98</v>
      </c>
    </row>
    <row r="578" spans="1:11" ht="12.5" x14ac:dyDescent="0.25">
      <c r="A578" s="2">
        <v>41890</v>
      </c>
      <c r="B578" s="5">
        <f>YEAR(Table1[[#This Row],[Order Date]])</f>
        <v>2014</v>
      </c>
      <c r="C578" s="5">
        <f t="shared" ref="C578:C641" si="9">MONTH(A578)</f>
        <v>9</v>
      </c>
      <c r="D578" s="1" t="s">
        <v>1206</v>
      </c>
      <c r="E578" s="1" t="s">
        <v>27</v>
      </c>
      <c r="F578" s="1" t="s">
        <v>11</v>
      </c>
      <c r="G578" s="1" t="s">
        <v>12</v>
      </c>
      <c r="H578" s="1" t="s">
        <v>1207</v>
      </c>
      <c r="I578" s="4">
        <v>5.98</v>
      </c>
      <c r="J578" s="5">
        <v>1</v>
      </c>
      <c r="K578" s="4">
        <v>2.69</v>
      </c>
    </row>
    <row r="579" spans="1:11" ht="12.5" x14ac:dyDescent="0.25">
      <c r="A579" s="2">
        <v>41890</v>
      </c>
      <c r="B579" s="5">
        <f>YEAR(Table1[[#This Row],[Order Date]])</f>
        <v>2014</v>
      </c>
      <c r="C579" s="5">
        <f t="shared" si="9"/>
        <v>9</v>
      </c>
      <c r="D579" s="1" t="s">
        <v>1077</v>
      </c>
      <c r="E579" s="1" t="s">
        <v>101</v>
      </c>
      <c r="F579" s="1" t="s">
        <v>11</v>
      </c>
      <c r="G579" s="1" t="s">
        <v>43</v>
      </c>
      <c r="H579" s="1" t="s">
        <v>1208</v>
      </c>
      <c r="I579" s="4">
        <v>4.46</v>
      </c>
      <c r="J579" s="5">
        <v>3</v>
      </c>
      <c r="K579" s="4">
        <v>-0.95</v>
      </c>
    </row>
    <row r="580" spans="1:11" ht="12.5" x14ac:dyDescent="0.25">
      <c r="A580" s="2">
        <v>41890</v>
      </c>
      <c r="B580" s="5">
        <f>YEAR(Table1[[#This Row],[Order Date]])</f>
        <v>2014</v>
      </c>
      <c r="C580" s="5">
        <f t="shared" si="9"/>
        <v>9</v>
      </c>
      <c r="D580" s="1" t="s">
        <v>1077</v>
      </c>
      <c r="E580" s="1" t="s">
        <v>101</v>
      </c>
      <c r="F580" s="1" t="s">
        <v>11</v>
      </c>
      <c r="G580" s="1" t="s">
        <v>20</v>
      </c>
      <c r="H580" s="1" t="s">
        <v>469</v>
      </c>
      <c r="I580" s="4">
        <v>9.35</v>
      </c>
      <c r="J580" s="5">
        <v>5</v>
      </c>
      <c r="K580" s="4">
        <v>-6.54</v>
      </c>
    </row>
    <row r="581" spans="1:11" ht="12.5" x14ac:dyDescent="0.25">
      <c r="A581" s="2">
        <v>41891</v>
      </c>
      <c r="B581" s="5">
        <f>YEAR(Table1[[#This Row],[Order Date]])</f>
        <v>2014</v>
      </c>
      <c r="C581" s="5">
        <f t="shared" si="9"/>
        <v>9</v>
      </c>
      <c r="D581" s="1" t="s">
        <v>1374</v>
      </c>
      <c r="E581" s="1" t="s">
        <v>117</v>
      </c>
      <c r="F581" s="1" t="s">
        <v>11</v>
      </c>
      <c r="G581" s="1" t="s">
        <v>16</v>
      </c>
      <c r="H581" s="1" t="s">
        <v>1375</v>
      </c>
      <c r="I581" s="4">
        <v>103.6</v>
      </c>
      <c r="J581" s="5">
        <v>7</v>
      </c>
      <c r="K581" s="4">
        <v>51.8</v>
      </c>
    </row>
    <row r="582" spans="1:11" ht="12.5" x14ac:dyDescent="0.25">
      <c r="A582" s="2">
        <v>41891</v>
      </c>
      <c r="B582" s="5">
        <f>YEAR(Table1[[#This Row],[Order Date]])</f>
        <v>2014</v>
      </c>
      <c r="C582" s="5">
        <f t="shared" si="9"/>
        <v>9</v>
      </c>
      <c r="D582" s="1" t="s">
        <v>1376</v>
      </c>
      <c r="E582" s="1" t="s">
        <v>475</v>
      </c>
      <c r="F582" s="1" t="s">
        <v>11</v>
      </c>
      <c r="G582" s="1" t="s">
        <v>12</v>
      </c>
      <c r="H582" s="1" t="s">
        <v>984</v>
      </c>
      <c r="I582" s="4">
        <v>166.44</v>
      </c>
      <c r="J582" s="5">
        <v>3</v>
      </c>
      <c r="K582" s="4">
        <v>79.89</v>
      </c>
    </row>
    <row r="583" spans="1:11" ht="12.5" x14ac:dyDescent="0.25">
      <c r="A583" s="2">
        <v>41891</v>
      </c>
      <c r="B583" s="5">
        <f>YEAR(Table1[[#This Row],[Order Date]])</f>
        <v>2014</v>
      </c>
      <c r="C583" s="5">
        <f t="shared" si="9"/>
        <v>9</v>
      </c>
      <c r="D583" s="1" t="s">
        <v>1376</v>
      </c>
      <c r="E583" s="1" t="s">
        <v>475</v>
      </c>
      <c r="F583" s="1" t="s">
        <v>34</v>
      </c>
      <c r="G583" s="1" t="s">
        <v>35</v>
      </c>
      <c r="H583" s="1" t="s">
        <v>1377</v>
      </c>
      <c r="I583" s="4">
        <v>785.88</v>
      </c>
      <c r="J583" s="5">
        <v>6</v>
      </c>
      <c r="K583" s="4">
        <v>212.19</v>
      </c>
    </row>
    <row r="584" spans="1:11" ht="12.5" x14ac:dyDescent="0.25">
      <c r="A584" s="2">
        <v>41891</v>
      </c>
      <c r="B584" s="5">
        <f>YEAR(Table1[[#This Row],[Order Date]])</f>
        <v>2014</v>
      </c>
      <c r="C584" s="5">
        <f t="shared" si="9"/>
        <v>9</v>
      </c>
      <c r="D584" s="1" t="s">
        <v>1376</v>
      </c>
      <c r="E584" s="1" t="s">
        <v>475</v>
      </c>
      <c r="F584" s="1" t="s">
        <v>11</v>
      </c>
      <c r="G584" s="1" t="s">
        <v>12</v>
      </c>
      <c r="H584" s="1" t="s">
        <v>1378</v>
      </c>
      <c r="I584" s="4">
        <v>26.2</v>
      </c>
      <c r="J584" s="5">
        <v>2</v>
      </c>
      <c r="K584" s="4">
        <v>12.84</v>
      </c>
    </row>
    <row r="585" spans="1:11" ht="12.5" x14ac:dyDescent="0.25">
      <c r="A585" s="2">
        <v>41891</v>
      </c>
      <c r="B585" s="5">
        <f>YEAR(Table1[[#This Row],[Order Date]])</f>
        <v>2014</v>
      </c>
      <c r="C585" s="5">
        <f t="shared" si="9"/>
        <v>9</v>
      </c>
      <c r="D585" s="1" t="s">
        <v>1376</v>
      </c>
      <c r="E585" s="1" t="s">
        <v>475</v>
      </c>
      <c r="F585" s="1" t="s">
        <v>11</v>
      </c>
      <c r="G585" s="1" t="s">
        <v>18</v>
      </c>
      <c r="H585" s="1" t="s">
        <v>74</v>
      </c>
      <c r="I585" s="4">
        <v>1325.85</v>
      </c>
      <c r="J585" s="5">
        <v>5</v>
      </c>
      <c r="K585" s="4">
        <v>238.65</v>
      </c>
    </row>
    <row r="586" spans="1:11" ht="12.5" x14ac:dyDescent="0.25">
      <c r="A586" s="2">
        <v>41891</v>
      </c>
      <c r="B586" s="5">
        <f>YEAR(Table1[[#This Row],[Order Date]])</f>
        <v>2014</v>
      </c>
      <c r="C586" s="5">
        <f t="shared" si="9"/>
        <v>9</v>
      </c>
      <c r="D586" s="1" t="s">
        <v>1379</v>
      </c>
      <c r="E586" s="1" t="s">
        <v>23</v>
      </c>
      <c r="F586" s="1" t="s">
        <v>11</v>
      </c>
      <c r="G586" s="1" t="s">
        <v>12</v>
      </c>
      <c r="H586" s="1" t="s">
        <v>1380</v>
      </c>
      <c r="I586" s="4">
        <v>15.55</v>
      </c>
      <c r="J586" s="5">
        <v>3</v>
      </c>
      <c r="K586" s="4">
        <v>5.44</v>
      </c>
    </row>
    <row r="587" spans="1:11" ht="12.5" x14ac:dyDescent="0.25">
      <c r="A587" s="2">
        <v>41891</v>
      </c>
      <c r="B587" s="5">
        <f>YEAR(Table1[[#This Row],[Order Date]])</f>
        <v>2014</v>
      </c>
      <c r="C587" s="5">
        <f t="shared" si="9"/>
        <v>9</v>
      </c>
      <c r="D587" s="1" t="s">
        <v>1379</v>
      </c>
      <c r="E587" s="1" t="s">
        <v>23</v>
      </c>
      <c r="F587" s="1" t="s">
        <v>39</v>
      </c>
      <c r="G587" s="1" t="s">
        <v>52</v>
      </c>
      <c r="H587" s="1" t="s">
        <v>1381</v>
      </c>
      <c r="I587" s="4">
        <v>64.7</v>
      </c>
      <c r="J587" s="5">
        <v>6</v>
      </c>
      <c r="K587" s="4">
        <v>-4.8499999999999996</v>
      </c>
    </row>
    <row r="588" spans="1:11" ht="12.5" x14ac:dyDescent="0.25">
      <c r="A588" s="2">
        <v>41891</v>
      </c>
      <c r="B588" s="5">
        <f>YEAR(Table1[[#This Row],[Order Date]])</f>
        <v>2014</v>
      </c>
      <c r="C588" s="5">
        <f t="shared" si="9"/>
        <v>9</v>
      </c>
      <c r="D588" s="1" t="s">
        <v>1379</v>
      </c>
      <c r="E588" s="1" t="s">
        <v>23</v>
      </c>
      <c r="F588" s="1" t="s">
        <v>34</v>
      </c>
      <c r="G588" s="1" t="s">
        <v>47</v>
      </c>
      <c r="H588" s="1" t="s">
        <v>1301</v>
      </c>
      <c r="I588" s="4">
        <v>17.47</v>
      </c>
      <c r="J588" s="5">
        <v>3</v>
      </c>
      <c r="K588" s="4">
        <v>5.0199999999999996</v>
      </c>
    </row>
    <row r="589" spans="1:11" ht="12.5" x14ac:dyDescent="0.25">
      <c r="A589" s="2">
        <v>41891</v>
      </c>
      <c r="B589" s="5">
        <f>YEAR(Table1[[#This Row],[Order Date]])</f>
        <v>2014</v>
      </c>
      <c r="C589" s="5">
        <f t="shared" si="9"/>
        <v>9</v>
      </c>
      <c r="D589" s="1" t="s">
        <v>1379</v>
      </c>
      <c r="E589" s="1" t="s">
        <v>23</v>
      </c>
      <c r="F589" s="1" t="s">
        <v>39</v>
      </c>
      <c r="G589" s="1" t="s">
        <v>40</v>
      </c>
      <c r="H589" s="1" t="s">
        <v>1382</v>
      </c>
      <c r="I589" s="4">
        <v>135.52000000000001</v>
      </c>
      <c r="J589" s="5">
        <v>1</v>
      </c>
      <c r="K589" s="4">
        <v>-31.62</v>
      </c>
    </row>
    <row r="590" spans="1:11" ht="12.5" x14ac:dyDescent="0.25">
      <c r="A590" s="2">
        <v>41891</v>
      </c>
      <c r="B590" s="5">
        <f>YEAR(Table1[[#This Row],[Order Date]])</f>
        <v>2014</v>
      </c>
      <c r="C590" s="5">
        <f t="shared" si="9"/>
        <v>9</v>
      </c>
      <c r="D590" s="1" t="s">
        <v>1383</v>
      </c>
      <c r="E590" s="1" t="s">
        <v>270</v>
      </c>
      <c r="F590" s="1" t="s">
        <v>39</v>
      </c>
      <c r="G590" s="1" t="s">
        <v>328</v>
      </c>
      <c r="H590" s="1" t="s">
        <v>1384</v>
      </c>
      <c r="I590" s="4">
        <v>1299.99</v>
      </c>
      <c r="J590" s="5">
        <v>2</v>
      </c>
      <c r="K590" s="4">
        <v>-572</v>
      </c>
    </row>
    <row r="591" spans="1:11" ht="12.5" x14ac:dyDescent="0.25">
      <c r="A591" s="2">
        <v>41891</v>
      </c>
      <c r="B591" s="5">
        <f>YEAR(Table1[[#This Row],[Order Date]])</f>
        <v>2014</v>
      </c>
      <c r="C591" s="5">
        <f t="shared" si="9"/>
        <v>9</v>
      </c>
      <c r="D591" s="1" t="s">
        <v>591</v>
      </c>
      <c r="E591" s="1" t="s">
        <v>79</v>
      </c>
      <c r="F591" s="1" t="s">
        <v>34</v>
      </c>
      <c r="G591" s="1" t="s">
        <v>47</v>
      </c>
      <c r="H591" s="1" t="s">
        <v>1385</v>
      </c>
      <c r="I591" s="4">
        <v>60.67</v>
      </c>
      <c r="J591" s="5">
        <v>6</v>
      </c>
      <c r="K591" s="4">
        <v>12.89</v>
      </c>
    </row>
    <row r="592" spans="1:11" ht="12.5" x14ac:dyDescent="0.25">
      <c r="A592" s="2">
        <v>41891</v>
      </c>
      <c r="B592" s="5">
        <f>YEAR(Table1[[#This Row],[Order Date]])</f>
        <v>2014</v>
      </c>
      <c r="C592" s="5">
        <f t="shared" si="9"/>
        <v>9</v>
      </c>
      <c r="D592" s="1" t="s">
        <v>591</v>
      </c>
      <c r="E592" s="1" t="s">
        <v>79</v>
      </c>
      <c r="F592" s="1" t="s">
        <v>11</v>
      </c>
      <c r="G592" s="1" t="s">
        <v>24</v>
      </c>
      <c r="H592" s="1" t="s">
        <v>1386</v>
      </c>
      <c r="I592" s="4">
        <v>30.82</v>
      </c>
      <c r="J592" s="5">
        <v>9</v>
      </c>
      <c r="K592" s="4">
        <v>2.7</v>
      </c>
    </row>
    <row r="593" spans="1:11" ht="12.5" x14ac:dyDescent="0.25">
      <c r="A593" s="2">
        <v>41891</v>
      </c>
      <c r="B593" s="5">
        <f>YEAR(Table1[[#This Row],[Order Date]])</f>
        <v>2014</v>
      </c>
      <c r="C593" s="5">
        <f t="shared" si="9"/>
        <v>9</v>
      </c>
      <c r="D593" s="1" t="s">
        <v>1387</v>
      </c>
      <c r="E593" s="1" t="s">
        <v>15</v>
      </c>
      <c r="F593" s="1" t="s">
        <v>11</v>
      </c>
      <c r="G593" s="1" t="s">
        <v>12</v>
      </c>
      <c r="H593" s="1" t="s">
        <v>810</v>
      </c>
      <c r="I593" s="4">
        <v>10.9</v>
      </c>
      <c r="J593" s="5">
        <v>3</v>
      </c>
      <c r="K593" s="4">
        <v>3.41</v>
      </c>
    </row>
    <row r="594" spans="1:11" ht="12.5" x14ac:dyDescent="0.25">
      <c r="A594" s="2">
        <v>41892</v>
      </c>
      <c r="B594" s="5">
        <f>YEAR(Table1[[#This Row],[Order Date]])</f>
        <v>2014</v>
      </c>
      <c r="C594" s="5">
        <f t="shared" si="9"/>
        <v>9</v>
      </c>
      <c r="D594" s="1" t="s">
        <v>860</v>
      </c>
      <c r="E594" s="1" t="s">
        <v>270</v>
      </c>
      <c r="F594" s="1" t="s">
        <v>11</v>
      </c>
      <c r="G594" s="1" t="s">
        <v>12</v>
      </c>
      <c r="H594" s="1" t="s">
        <v>498</v>
      </c>
      <c r="I594" s="4">
        <v>88.77</v>
      </c>
      <c r="J594" s="5">
        <v>2</v>
      </c>
      <c r="K594" s="4">
        <v>31.07</v>
      </c>
    </row>
    <row r="595" spans="1:11" ht="12.5" x14ac:dyDescent="0.25">
      <c r="A595" s="2">
        <v>41892</v>
      </c>
      <c r="B595" s="5">
        <f>YEAR(Table1[[#This Row],[Order Date]])</f>
        <v>2014</v>
      </c>
      <c r="C595" s="5">
        <f t="shared" si="9"/>
        <v>9</v>
      </c>
      <c r="D595" s="1" t="s">
        <v>1314</v>
      </c>
      <c r="E595" s="1" t="s">
        <v>27</v>
      </c>
      <c r="F595" s="1" t="s">
        <v>11</v>
      </c>
      <c r="G595" s="1" t="s">
        <v>24</v>
      </c>
      <c r="H595" s="1" t="s">
        <v>831</v>
      </c>
      <c r="I595" s="4">
        <v>144.6</v>
      </c>
      <c r="J595" s="5">
        <v>3</v>
      </c>
      <c r="K595" s="4">
        <v>41.93</v>
      </c>
    </row>
    <row r="596" spans="1:11" ht="12.5" x14ac:dyDescent="0.25">
      <c r="A596" s="2">
        <v>41892</v>
      </c>
      <c r="B596" s="5">
        <f>YEAR(Table1[[#This Row],[Order Date]])</f>
        <v>2014</v>
      </c>
      <c r="C596" s="5">
        <f t="shared" si="9"/>
        <v>9</v>
      </c>
      <c r="D596" s="1" t="s">
        <v>1314</v>
      </c>
      <c r="E596" s="1" t="s">
        <v>27</v>
      </c>
      <c r="F596" s="1" t="s">
        <v>39</v>
      </c>
      <c r="G596" s="1" t="s">
        <v>40</v>
      </c>
      <c r="H596" s="1" t="s">
        <v>1045</v>
      </c>
      <c r="I596" s="4">
        <v>15.99</v>
      </c>
      <c r="J596" s="5">
        <v>1</v>
      </c>
      <c r="K596" s="4">
        <v>-3</v>
      </c>
    </row>
    <row r="597" spans="1:11" ht="12.5" x14ac:dyDescent="0.25">
      <c r="A597" s="2">
        <v>41893</v>
      </c>
      <c r="B597" s="5">
        <f>YEAR(Table1[[#This Row],[Order Date]])</f>
        <v>2014</v>
      </c>
      <c r="C597" s="5">
        <f t="shared" si="9"/>
        <v>9</v>
      </c>
      <c r="D597" s="1" t="s">
        <v>1253</v>
      </c>
      <c r="E597" s="1" t="s">
        <v>27</v>
      </c>
      <c r="F597" s="1" t="s">
        <v>11</v>
      </c>
      <c r="G597" s="1" t="s">
        <v>18</v>
      </c>
      <c r="H597" s="1" t="s">
        <v>19</v>
      </c>
      <c r="I597" s="4">
        <v>340.92</v>
      </c>
      <c r="J597" s="5">
        <v>3</v>
      </c>
      <c r="K597" s="4">
        <v>3.41</v>
      </c>
    </row>
    <row r="598" spans="1:11" ht="12.5" x14ac:dyDescent="0.25">
      <c r="A598" s="2">
        <v>41893</v>
      </c>
      <c r="B598" s="5">
        <f>YEAR(Table1[[#This Row],[Order Date]])</f>
        <v>2014</v>
      </c>
      <c r="C598" s="5">
        <f t="shared" si="9"/>
        <v>9</v>
      </c>
      <c r="D598" s="1" t="s">
        <v>1253</v>
      </c>
      <c r="E598" s="1" t="s">
        <v>27</v>
      </c>
      <c r="F598" s="1" t="s">
        <v>34</v>
      </c>
      <c r="G598" s="1" t="s">
        <v>75</v>
      </c>
      <c r="H598" s="1" t="s">
        <v>1731</v>
      </c>
      <c r="I598" s="4">
        <v>222.67</v>
      </c>
      <c r="J598" s="5">
        <v>2</v>
      </c>
      <c r="K598" s="4">
        <v>10.48</v>
      </c>
    </row>
    <row r="599" spans="1:11" ht="12.5" x14ac:dyDescent="0.25">
      <c r="A599" s="2">
        <v>41893</v>
      </c>
      <c r="B599" s="5">
        <f>YEAR(Table1[[#This Row],[Order Date]])</f>
        <v>2014</v>
      </c>
      <c r="C599" s="5">
        <f t="shared" si="9"/>
        <v>9</v>
      </c>
      <c r="D599" s="1" t="s">
        <v>1253</v>
      </c>
      <c r="E599" s="1" t="s">
        <v>27</v>
      </c>
      <c r="F599" s="1" t="s">
        <v>39</v>
      </c>
      <c r="G599" s="1" t="s">
        <v>40</v>
      </c>
      <c r="H599" s="1" t="s">
        <v>822</v>
      </c>
      <c r="I599" s="4">
        <v>703.97</v>
      </c>
      <c r="J599" s="5">
        <v>4</v>
      </c>
      <c r="K599" s="4">
        <v>88</v>
      </c>
    </row>
    <row r="600" spans="1:11" ht="12.5" x14ac:dyDescent="0.25">
      <c r="A600" s="2">
        <v>41893</v>
      </c>
      <c r="B600" s="5">
        <f>YEAR(Table1[[#This Row],[Order Date]])</f>
        <v>2014</v>
      </c>
      <c r="C600" s="5">
        <f t="shared" si="9"/>
        <v>9</v>
      </c>
      <c r="D600" s="1" t="s">
        <v>1253</v>
      </c>
      <c r="E600" s="1" t="s">
        <v>27</v>
      </c>
      <c r="F600" s="1" t="s">
        <v>11</v>
      </c>
      <c r="G600" s="1" t="s">
        <v>18</v>
      </c>
      <c r="H600" s="1" t="s">
        <v>1453</v>
      </c>
      <c r="I600" s="4">
        <v>92.52</v>
      </c>
      <c r="J600" s="5">
        <v>6</v>
      </c>
      <c r="K600" s="4">
        <v>24.98</v>
      </c>
    </row>
    <row r="601" spans="1:11" ht="12.5" x14ac:dyDescent="0.25">
      <c r="A601" s="2">
        <v>41893</v>
      </c>
      <c r="B601" s="5">
        <f>YEAR(Table1[[#This Row],[Order Date]])</f>
        <v>2014</v>
      </c>
      <c r="C601" s="5">
        <f t="shared" si="9"/>
        <v>9</v>
      </c>
      <c r="D601" s="1" t="s">
        <v>1253</v>
      </c>
      <c r="E601" s="1" t="s">
        <v>27</v>
      </c>
      <c r="F601" s="1" t="s">
        <v>11</v>
      </c>
      <c r="G601" s="1" t="s">
        <v>12</v>
      </c>
      <c r="H601" s="1" t="s">
        <v>1732</v>
      </c>
      <c r="I601" s="4">
        <v>62.65</v>
      </c>
      <c r="J601" s="5">
        <v>7</v>
      </c>
      <c r="K601" s="4">
        <v>28.82</v>
      </c>
    </row>
    <row r="602" spans="1:11" ht="12.5" x14ac:dyDescent="0.25">
      <c r="A602" s="2">
        <v>41893</v>
      </c>
      <c r="B602" s="5">
        <f>YEAR(Table1[[#This Row],[Order Date]])</f>
        <v>2014</v>
      </c>
      <c r="C602" s="5">
        <f t="shared" si="9"/>
        <v>9</v>
      </c>
      <c r="D602" s="1" t="s">
        <v>1253</v>
      </c>
      <c r="E602" s="1" t="s">
        <v>27</v>
      </c>
      <c r="F602" s="1" t="s">
        <v>11</v>
      </c>
      <c r="G602" s="1" t="s">
        <v>12</v>
      </c>
      <c r="H602" s="1" t="s">
        <v>1733</v>
      </c>
      <c r="I602" s="4">
        <v>94.85</v>
      </c>
      <c r="J602" s="5">
        <v>5</v>
      </c>
      <c r="K602" s="4">
        <v>45.53</v>
      </c>
    </row>
    <row r="603" spans="1:11" ht="12.5" x14ac:dyDescent="0.25">
      <c r="A603" s="2">
        <v>41893</v>
      </c>
      <c r="B603" s="5">
        <f>YEAR(Table1[[#This Row],[Order Date]])</f>
        <v>2014</v>
      </c>
      <c r="C603" s="5">
        <f t="shared" si="9"/>
        <v>9</v>
      </c>
      <c r="D603" s="1" t="s">
        <v>1734</v>
      </c>
      <c r="E603" s="1" t="s">
        <v>161</v>
      </c>
      <c r="F603" s="1" t="s">
        <v>34</v>
      </c>
      <c r="G603" s="1" t="s">
        <v>47</v>
      </c>
      <c r="H603" s="1" t="s">
        <v>1735</v>
      </c>
      <c r="I603" s="4">
        <v>56.52</v>
      </c>
      <c r="J603" s="5">
        <v>9</v>
      </c>
      <c r="K603" s="4">
        <v>21.48</v>
      </c>
    </row>
    <row r="604" spans="1:11" ht="12.5" x14ac:dyDescent="0.25">
      <c r="A604" s="2">
        <v>41894</v>
      </c>
      <c r="B604" s="5">
        <f>YEAR(Table1[[#This Row],[Order Date]])</f>
        <v>2014</v>
      </c>
      <c r="C604" s="5">
        <f t="shared" si="9"/>
        <v>9</v>
      </c>
      <c r="D604" s="1" t="s">
        <v>190</v>
      </c>
      <c r="E604" s="1" t="s">
        <v>27</v>
      </c>
      <c r="F604" s="1" t="s">
        <v>11</v>
      </c>
      <c r="G604" s="1" t="s">
        <v>12</v>
      </c>
      <c r="H604" s="1" t="s">
        <v>1934</v>
      </c>
      <c r="I604" s="4">
        <v>34.68</v>
      </c>
      <c r="J604" s="5">
        <v>6</v>
      </c>
      <c r="K604" s="4">
        <v>16.989999999999998</v>
      </c>
    </row>
    <row r="605" spans="1:11" ht="12.5" x14ac:dyDescent="0.25">
      <c r="A605" s="2">
        <v>41894</v>
      </c>
      <c r="B605" s="5">
        <f>YEAR(Table1[[#This Row],[Order Date]])</f>
        <v>2014</v>
      </c>
      <c r="C605" s="5">
        <f t="shared" si="9"/>
        <v>9</v>
      </c>
      <c r="D605" s="1" t="s">
        <v>1547</v>
      </c>
      <c r="E605" s="1" t="s">
        <v>101</v>
      </c>
      <c r="F605" s="1" t="s">
        <v>11</v>
      </c>
      <c r="G605" s="1" t="s">
        <v>18</v>
      </c>
      <c r="H605" s="1" t="s">
        <v>1742</v>
      </c>
      <c r="I605" s="4">
        <v>100.7</v>
      </c>
      <c r="J605" s="5">
        <v>6</v>
      </c>
      <c r="K605" s="4">
        <v>-1.26</v>
      </c>
    </row>
    <row r="606" spans="1:11" ht="12.5" x14ac:dyDescent="0.25">
      <c r="A606" s="2">
        <v>41894</v>
      </c>
      <c r="B606" s="5">
        <f>YEAR(Table1[[#This Row],[Order Date]])</f>
        <v>2014</v>
      </c>
      <c r="C606" s="5">
        <f t="shared" si="9"/>
        <v>9</v>
      </c>
      <c r="D606" s="1" t="s">
        <v>1330</v>
      </c>
      <c r="E606" s="1" t="s">
        <v>10</v>
      </c>
      <c r="F606" s="1" t="s">
        <v>11</v>
      </c>
      <c r="G606" s="1" t="s">
        <v>12</v>
      </c>
      <c r="H606" s="1" t="s">
        <v>136</v>
      </c>
      <c r="I606" s="4">
        <v>10.69</v>
      </c>
      <c r="J606" s="5">
        <v>2</v>
      </c>
      <c r="K606" s="4">
        <v>3.74</v>
      </c>
    </row>
    <row r="607" spans="1:11" ht="12.5" x14ac:dyDescent="0.25">
      <c r="A607" s="2">
        <v>41894</v>
      </c>
      <c r="B607" s="5">
        <f>YEAR(Table1[[#This Row],[Order Date]])</f>
        <v>2014</v>
      </c>
      <c r="C607" s="5">
        <f t="shared" si="9"/>
        <v>9</v>
      </c>
      <c r="D607" s="1" t="s">
        <v>1330</v>
      </c>
      <c r="E607" s="1" t="s">
        <v>10</v>
      </c>
      <c r="F607" s="1" t="s">
        <v>11</v>
      </c>
      <c r="G607" s="1" t="s">
        <v>18</v>
      </c>
      <c r="H607" s="1" t="s">
        <v>1850</v>
      </c>
      <c r="I607" s="4">
        <v>237.1</v>
      </c>
      <c r="J607" s="5">
        <v>3</v>
      </c>
      <c r="K607" s="4">
        <v>20.75</v>
      </c>
    </row>
    <row r="608" spans="1:11" ht="12.5" x14ac:dyDescent="0.25">
      <c r="A608" s="2">
        <v>41894</v>
      </c>
      <c r="B608" s="5">
        <f>YEAR(Table1[[#This Row],[Order Date]])</f>
        <v>2014</v>
      </c>
      <c r="C608" s="5">
        <f t="shared" si="9"/>
        <v>9</v>
      </c>
      <c r="D608" s="1" t="s">
        <v>387</v>
      </c>
      <c r="E608" s="1" t="s">
        <v>15</v>
      </c>
      <c r="F608" s="1" t="s">
        <v>11</v>
      </c>
      <c r="G608" s="1" t="s">
        <v>12</v>
      </c>
      <c r="H608" s="1" t="s">
        <v>1935</v>
      </c>
      <c r="I608" s="4">
        <v>8.4499999999999993</v>
      </c>
      <c r="J608" s="5">
        <v>2</v>
      </c>
      <c r="K608" s="4">
        <v>2.96</v>
      </c>
    </row>
    <row r="609" spans="1:11" ht="12.5" x14ac:dyDescent="0.25">
      <c r="A609" s="2">
        <v>41894</v>
      </c>
      <c r="B609" s="5">
        <f>YEAR(Table1[[#This Row],[Order Date]])</f>
        <v>2014</v>
      </c>
      <c r="C609" s="5">
        <f t="shared" si="9"/>
        <v>9</v>
      </c>
      <c r="D609" s="1" t="s">
        <v>387</v>
      </c>
      <c r="E609" s="1" t="s">
        <v>15</v>
      </c>
      <c r="F609" s="1" t="s">
        <v>11</v>
      </c>
      <c r="G609" s="1" t="s">
        <v>97</v>
      </c>
      <c r="H609" s="1" t="s">
        <v>1228</v>
      </c>
      <c r="I609" s="4">
        <v>20.39</v>
      </c>
      <c r="J609" s="5">
        <v>2</v>
      </c>
      <c r="K609" s="4">
        <v>-53.01</v>
      </c>
    </row>
    <row r="610" spans="1:11" ht="12.5" x14ac:dyDescent="0.25">
      <c r="A610" s="2">
        <v>41894</v>
      </c>
      <c r="B610" s="5">
        <f>YEAR(Table1[[#This Row],[Order Date]])</f>
        <v>2014</v>
      </c>
      <c r="C610" s="5">
        <f t="shared" si="9"/>
        <v>9</v>
      </c>
      <c r="D610" s="1" t="s">
        <v>1925</v>
      </c>
      <c r="E610" s="1" t="s">
        <v>23</v>
      </c>
      <c r="F610" s="1" t="s">
        <v>11</v>
      </c>
      <c r="G610" s="1" t="s">
        <v>64</v>
      </c>
      <c r="H610" s="1" t="s">
        <v>1193</v>
      </c>
      <c r="I610" s="4">
        <v>30.67</v>
      </c>
      <c r="J610" s="5">
        <v>3</v>
      </c>
      <c r="K610" s="4">
        <v>9.59</v>
      </c>
    </row>
    <row r="611" spans="1:11" ht="12.5" x14ac:dyDescent="0.25">
      <c r="A611" s="2">
        <v>41894</v>
      </c>
      <c r="B611" s="5">
        <f>YEAR(Table1[[#This Row],[Order Date]])</f>
        <v>2014</v>
      </c>
      <c r="C611" s="5">
        <f t="shared" si="9"/>
        <v>9</v>
      </c>
      <c r="D611" s="1" t="s">
        <v>1925</v>
      </c>
      <c r="E611" s="1" t="s">
        <v>23</v>
      </c>
      <c r="F611" s="1" t="s">
        <v>39</v>
      </c>
      <c r="G611" s="1" t="s">
        <v>658</v>
      </c>
      <c r="H611" s="1" t="s">
        <v>1936</v>
      </c>
      <c r="I611" s="4">
        <v>1079.98</v>
      </c>
      <c r="J611" s="5">
        <v>4</v>
      </c>
      <c r="K611" s="4">
        <v>126</v>
      </c>
    </row>
    <row r="612" spans="1:11" ht="12.5" x14ac:dyDescent="0.25">
      <c r="A612" s="2">
        <v>41913</v>
      </c>
      <c r="B612" s="5">
        <f>YEAR(Table1[[#This Row],[Order Date]])</f>
        <v>2014</v>
      </c>
      <c r="C612" s="5">
        <f t="shared" si="9"/>
        <v>10</v>
      </c>
      <c r="D612" s="1" t="s">
        <v>54</v>
      </c>
      <c r="E612" s="1" t="s">
        <v>55</v>
      </c>
      <c r="F612" s="1" t="s">
        <v>11</v>
      </c>
      <c r="G612" s="1" t="s">
        <v>16</v>
      </c>
      <c r="H612" s="1" t="s">
        <v>56</v>
      </c>
      <c r="I612" s="4">
        <v>2.89</v>
      </c>
      <c r="J612" s="5">
        <v>1</v>
      </c>
      <c r="K612" s="4">
        <v>1.36</v>
      </c>
    </row>
    <row r="613" spans="1:11" ht="12.5" x14ac:dyDescent="0.25">
      <c r="A613" s="2">
        <v>41913</v>
      </c>
      <c r="B613" s="5">
        <f>YEAR(Table1[[#This Row],[Order Date]])</f>
        <v>2014</v>
      </c>
      <c r="C613" s="5">
        <f t="shared" si="9"/>
        <v>10</v>
      </c>
      <c r="D613" s="1" t="s">
        <v>54</v>
      </c>
      <c r="E613" s="1" t="s">
        <v>55</v>
      </c>
      <c r="F613" s="1" t="s">
        <v>34</v>
      </c>
      <c r="G613" s="1" t="s">
        <v>47</v>
      </c>
      <c r="H613" s="1" t="s">
        <v>57</v>
      </c>
      <c r="I613" s="4">
        <v>51.94</v>
      </c>
      <c r="J613" s="5">
        <v>1</v>
      </c>
      <c r="K613" s="4">
        <v>21.3</v>
      </c>
    </row>
    <row r="614" spans="1:11" ht="12.5" x14ac:dyDescent="0.25">
      <c r="A614" s="2">
        <v>41915</v>
      </c>
      <c r="B614" s="5">
        <f>YEAR(Table1[[#This Row],[Order Date]])</f>
        <v>2014</v>
      </c>
      <c r="C614" s="5">
        <f t="shared" si="9"/>
        <v>10</v>
      </c>
      <c r="D614" s="1" t="s">
        <v>300</v>
      </c>
      <c r="E614" s="1" t="s">
        <v>117</v>
      </c>
      <c r="F614" s="1" t="s">
        <v>11</v>
      </c>
      <c r="G614" s="1" t="s">
        <v>12</v>
      </c>
      <c r="H614" s="1" t="s">
        <v>301</v>
      </c>
      <c r="I614" s="4">
        <v>22.38</v>
      </c>
      <c r="J614" s="5">
        <v>2</v>
      </c>
      <c r="K614" s="4">
        <v>10.74</v>
      </c>
    </row>
    <row r="615" spans="1:11" ht="12.5" x14ac:dyDescent="0.25">
      <c r="A615" s="2">
        <v>41915</v>
      </c>
      <c r="B615" s="5">
        <f>YEAR(Table1[[#This Row],[Order Date]])</f>
        <v>2014</v>
      </c>
      <c r="C615" s="5">
        <f t="shared" si="9"/>
        <v>10</v>
      </c>
      <c r="D615" s="1" t="s">
        <v>302</v>
      </c>
      <c r="E615" s="1" t="s">
        <v>303</v>
      </c>
      <c r="F615" s="1" t="s">
        <v>11</v>
      </c>
      <c r="G615" s="1" t="s">
        <v>18</v>
      </c>
      <c r="H615" s="1" t="s">
        <v>74</v>
      </c>
      <c r="I615" s="4">
        <v>636.41</v>
      </c>
      <c r="J615" s="5">
        <v>3</v>
      </c>
      <c r="K615" s="4">
        <v>-15.91</v>
      </c>
    </row>
    <row r="616" spans="1:11" ht="12.5" x14ac:dyDescent="0.25">
      <c r="A616" s="2">
        <v>41915</v>
      </c>
      <c r="B616" s="5">
        <f>YEAR(Table1[[#This Row],[Order Date]])</f>
        <v>2014</v>
      </c>
      <c r="C616" s="5">
        <f t="shared" si="9"/>
        <v>10</v>
      </c>
      <c r="D616" s="1" t="s">
        <v>302</v>
      </c>
      <c r="E616" s="1" t="s">
        <v>303</v>
      </c>
      <c r="F616" s="1" t="s">
        <v>11</v>
      </c>
      <c r="G616" s="1" t="s">
        <v>24</v>
      </c>
      <c r="H616" s="1" t="s">
        <v>304</v>
      </c>
      <c r="I616" s="4">
        <v>83.17</v>
      </c>
      <c r="J616" s="5">
        <v>4</v>
      </c>
      <c r="K616" s="4">
        <v>9.36</v>
      </c>
    </row>
    <row r="617" spans="1:11" ht="12.5" x14ac:dyDescent="0.25">
      <c r="A617" s="2">
        <v>41917</v>
      </c>
      <c r="B617" s="5">
        <f>YEAR(Table1[[#This Row],[Order Date]])</f>
        <v>2014</v>
      </c>
      <c r="C617" s="5">
        <f t="shared" si="9"/>
        <v>10</v>
      </c>
      <c r="D617" s="1" t="s">
        <v>640</v>
      </c>
      <c r="E617" s="1" t="s">
        <v>178</v>
      </c>
      <c r="F617" s="1" t="s">
        <v>11</v>
      </c>
      <c r="G617" s="1" t="s">
        <v>64</v>
      </c>
      <c r="H617" s="1" t="s">
        <v>696</v>
      </c>
      <c r="I617" s="4">
        <v>158.13</v>
      </c>
      <c r="J617" s="5">
        <v>3</v>
      </c>
      <c r="K617" s="4">
        <v>77.48</v>
      </c>
    </row>
    <row r="618" spans="1:11" ht="12.5" x14ac:dyDescent="0.25">
      <c r="A618" s="2">
        <v>41917</v>
      </c>
      <c r="B618" s="5">
        <f>YEAR(Table1[[#This Row],[Order Date]])</f>
        <v>2014</v>
      </c>
      <c r="C618" s="5">
        <f t="shared" si="9"/>
        <v>10</v>
      </c>
      <c r="D618" s="1" t="s">
        <v>640</v>
      </c>
      <c r="E618" s="1" t="s">
        <v>178</v>
      </c>
      <c r="F618" s="1" t="s">
        <v>39</v>
      </c>
      <c r="G618" s="1" t="s">
        <v>40</v>
      </c>
      <c r="H618" s="1" t="s">
        <v>697</v>
      </c>
      <c r="I618" s="4">
        <v>43.6</v>
      </c>
      <c r="J618" s="5">
        <v>5</v>
      </c>
      <c r="K618" s="4">
        <v>4.3600000000000003</v>
      </c>
    </row>
    <row r="619" spans="1:11" ht="12.5" x14ac:dyDescent="0.25">
      <c r="A619" s="2">
        <v>41917</v>
      </c>
      <c r="B619" s="5">
        <f>YEAR(Table1[[#This Row],[Order Date]])</f>
        <v>2014</v>
      </c>
      <c r="C619" s="5">
        <f t="shared" si="9"/>
        <v>10</v>
      </c>
      <c r="D619" s="1" t="s">
        <v>698</v>
      </c>
      <c r="E619" s="1" t="s">
        <v>23</v>
      </c>
      <c r="F619" s="1" t="s">
        <v>34</v>
      </c>
      <c r="G619" s="1" t="s">
        <v>75</v>
      </c>
      <c r="H619" s="1" t="s">
        <v>699</v>
      </c>
      <c r="I619" s="4">
        <v>349.97</v>
      </c>
      <c r="J619" s="5">
        <v>7</v>
      </c>
      <c r="K619" s="4">
        <v>-216.98</v>
      </c>
    </row>
    <row r="620" spans="1:11" ht="12.5" x14ac:dyDescent="0.25">
      <c r="A620" s="2">
        <v>41917</v>
      </c>
      <c r="B620" s="5">
        <f>YEAR(Table1[[#This Row],[Order Date]])</f>
        <v>2014</v>
      </c>
      <c r="C620" s="5">
        <f t="shared" si="9"/>
        <v>10</v>
      </c>
      <c r="D620" s="1" t="s">
        <v>698</v>
      </c>
      <c r="E620" s="1" t="s">
        <v>23</v>
      </c>
      <c r="F620" s="1" t="s">
        <v>11</v>
      </c>
      <c r="G620" s="1" t="s">
        <v>24</v>
      </c>
      <c r="H620" s="1" t="s">
        <v>700</v>
      </c>
      <c r="I620" s="4">
        <v>22.32</v>
      </c>
      <c r="J620" s="5">
        <v>5</v>
      </c>
      <c r="K620" s="4">
        <v>5.3</v>
      </c>
    </row>
    <row r="621" spans="1:11" ht="12.5" x14ac:dyDescent="0.25">
      <c r="A621" s="2">
        <v>41917</v>
      </c>
      <c r="B621" s="5">
        <f>YEAR(Table1[[#This Row],[Order Date]])</f>
        <v>2014</v>
      </c>
      <c r="C621" s="5">
        <f t="shared" si="9"/>
        <v>10</v>
      </c>
      <c r="D621" s="1" t="s">
        <v>701</v>
      </c>
      <c r="E621" s="1" t="s">
        <v>27</v>
      </c>
      <c r="F621" s="1" t="s">
        <v>11</v>
      </c>
      <c r="G621" s="1" t="s">
        <v>12</v>
      </c>
      <c r="H621" s="1" t="s">
        <v>702</v>
      </c>
      <c r="I621" s="4">
        <v>39.96</v>
      </c>
      <c r="J621" s="5">
        <v>2</v>
      </c>
      <c r="K621" s="4">
        <v>19.18</v>
      </c>
    </row>
    <row r="622" spans="1:11" ht="12.5" x14ac:dyDescent="0.25">
      <c r="A622" s="2">
        <v>41917</v>
      </c>
      <c r="B622" s="5">
        <f>YEAR(Table1[[#This Row],[Order Date]])</f>
        <v>2014</v>
      </c>
      <c r="C622" s="5">
        <f t="shared" si="9"/>
        <v>10</v>
      </c>
      <c r="D622" s="1" t="s">
        <v>701</v>
      </c>
      <c r="E622" s="1" t="s">
        <v>27</v>
      </c>
      <c r="F622" s="1" t="s">
        <v>39</v>
      </c>
      <c r="G622" s="1" t="s">
        <v>40</v>
      </c>
      <c r="H622" s="1" t="s">
        <v>703</v>
      </c>
      <c r="I622" s="4">
        <v>1432</v>
      </c>
      <c r="J622" s="5">
        <v>5</v>
      </c>
      <c r="K622" s="4">
        <v>125.3</v>
      </c>
    </row>
    <row r="623" spans="1:11" ht="12.5" x14ac:dyDescent="0.25">
      <c r="A623" s="2">
        <v>41917</v>
      </c>
      <c r="B623" s="5">
        <f>YEAR(Table1[[#This Row],[Order Date]])</f>
        <v>2014</v>
      </c>
      <c r="C623" s="5">
        <f t="shared" si="9"/>
        <v>10</v>
      </c>
      <c r="D623" s="1" t="s">
        <v>701</v>
      </c>
      <c r="E623" s="1" t="s">
        <v>27</v>
      </c>
      <c r="F623" s="1" t="s">
        <v>11</v>
      </c>
      <c r="G623" s="1" t="s">
        <v>215</v>
      </c>
      <c r="H623" s="1" t="s">
        <v>704</v>
      </c>
      <c r="I623" s="4">
        <v>41.04</v>
      </c>
      <c r="J623" s="5">
        <v>6</v>
      </c>
      <c r="K623" s="4">
        <v>11.08</v>
      </c>
    </row>
    <row r="624" spans="1:11" ht="12.5" x14ac:dyDescent="0.25">
      <c r="A624" s="2">
        <v>41917</v>
      </c>
      <c r="B624" s="5">
        <f>YEAR(Table1[[#This Row],[Order Date]])</f>
        <v>2014</v>
      </c>
      <c r="C624" s="5">
        <f t="shared" si="9"/>
        <v>10</v>
      </c>
      <c r="D624" s="1" t="s">
        <v>701</v>
      </c>
      <c r="E624" s="1" t="s">
        <v>27</v>
      </c>
      <c r="F624" s="1" t="s">
        <v>34</v>
      </c>
      <c r="G624" s="1" t="s">
        <v>35</v>
      </c>
      <c r="H624" s="1" t="s">
        <v>705</v>
      </c>
      <c r="I624" s="4">
        <v>256.77999999999997</v>
      </c>
      <c r="J624" s="5">
        <v>1</v>
      </c>
      <c r="K624" s="4">
        <v>32.1</v>
      </c>
    </row>
    <row r="625" spans="1:11" ht="12.5" x14ac:dyDescent="0.25">
      <c r="A625" s="2">
        <v>41918</v>
      </c>
      <c r="B625" s="5">
        <f>YEAR(Table1[[#This Row],[Order Date]])</f>
        <v>2014</v>
      </c>
      <c r="C625" s="5">
        <f t="shared" si="9"/>
        <v>10</v>
      </c>
      <c r="D625" s="1" t="s">
        <v>885</v>
      </c>
      <c r="E625" s="1" t="s">
        <v>117</v>
      </c>
      <c r="F625" s="1" t="s">
        <v>11</v>
      </c>
      <c r="G625" s="1" t="s">
        <v>16</v>
      </c>
      <c r="H625" s="1" t="s">
        <v>886</v>
      </c>
      <c r="I625" s="4">
        <v>491.55</v>
      </c>
      <c r="J625" s="5">
        <v>5</v>
      </c>
      <c r="K625" s="4">
        <v>240.86</v>
      </c>
    </row>
    <row r="626" spans="1:11" ht="12.5" x14ac:dyDescent="0.25">
      <c r="A626" s="2">
        <v>41921</v>
      </c>
      <c r="B626" s="5">
        <f>YEAR(Table1[[#This Row],[Order Date]])</f>
        <v>2014</v>
      </c>
      <c r="C626" s="5">
        <f t="shared" si="9"/>
        <v>10</v>
      </c>
      <c r="D626" s="1" t="s">
        <v>615</v>
      </c>
      <c r="E626" s="1" t="s">
        <v>55</v>
      </c>
      <c r="F626" s="1" t="s">
        <v>11</v>
      </c>
      <c r="G626" s="1" t="s">
        <v>20</v>
      </c>
      <c r="H626" s="1" t="s">
        <v>1029</v>
      </c>
      <c r="I626" s="4">
        <v>9.64</v>
      </c>
      <c r="J626" s="5">
        <v>2</v>
      </c>
      <c r="K626" s="4">
        <v>4.72</v>
      </c>
    </row>
    <row r="627" spans="1:11" ht="12.5" x14ac:dyDescent="0.25">
      <c r="A627" s="2">
        <v>41921</v>
      </c>
      <c r="B627" s="5">
        <f>YEAR(Table1[[#This Row],[Order Date]])</f>
        <v>2014</v>
      </c>
      <c r="C627" s="5">
        <f t="shared" si="9"/>
        <v>10</v>
      </c>
      <c r="D627" s="1" t="s">
        <v>281</v>
      </c>
      <c r="E627" s="1" t="s">
        <v>96</v>
      </c>
      <c r="F627" s="1" t="s">
        <v>11</v>
      </c>
      <c r="G627" s="1" t="s">
        <v>64</v>
      </c>
      <c r="H627" s="1" t="s">
        <v>1388</v>
      </c>
      <c r="I627" s="4">
        <v>21.73</v>
      </c>
      <c r="J627" s="5">
        <v>7</v>
      </c>
      <c r="K627" s="4">
        <v>7.6</v>
      </c>
    </row>
    <row r="628" spans="1:11" ht="12.5" x14ac:dyDescent="0.25">
      <c r="A628" s="2">
        <v>41921</v>
      </c>
      <c r="B628" s="5">
        <f>YEAR(Table1[[#This Row],[Order Date]])</f>
        <v>2014</v>
      </c>
      <c r="C628" s="5">
        <f t="shared" si="9"/>
        <v>10</v>
      </c>
      <c r="D628" s="1" t="s">
        <v>281</v>
      </c>
      <c r="E628" s="1" t="s">
        <v>96</v>
      </c>
      <c r="F628" s="1" t="s">
        <v>34</v>
      </c>
      <c r="G628" s="1" t="s">
        <v>35</v>
      </c>
      <c r="H628" s="1" t="s">
        <v>623</v>
      </c>
      <c r="I628" s="4">
        <v>1487.04</v>
      </c>
      <c r="J628" s="5">
        <v>5</v>
      </c>
      <c r="K628" s="4">
        <v>148.69999999999999</v>
      </c>
    </row>
    <row r="629" spans="1:11" ht="12.5" x14ac:dyDescent="0.25">
      <c r="A629" s="2">
        <v>41921</v>
      </c>
      <c r="B629" s="5">
        <f>YEAR(Table1[[#This Row],[Order Date]])</f>
        <v>2014</v>
      </c>
      <c r="C629" s="5">
        <f t="shared" si="9"/>
        <v>10</v>
      </c>
      <c r="D629" s="1" t="s">
        <v>1389</v>
      </c>
      <c r="E629" s="1" t="s">
        <v>191</v>
      </c>
      <c r="F629" s="1" t="s">
        <v>11</v>
      </c>
      <c r="G629" s="1" t="s">
        <v>97</v>
      </c>
      <c r="H629" s="1" t="s">
        <v>1390</v>
      </c>
      <c r="I629" s="4">
        <v>81.92</v>
      </c>
      <c r="J629" s="5">
        <v>4</v>
      </c>
      <c r="K629" s="4">
        <v>22.12</v>
      </c>
    </row>
    <row r="630" spans="1:11" ht="12.5" x14ac:dyDescent="0.25">
      <c r="A630" s="2">
        <v>41921</v>
      </c>
      <c r="B630" s="5">
        <f>YEAR(Table1[[#This Row],[Order Date]])</f>
        <v>2014</v>
      </c>
      <c r="C630" s="5">
        <f t="shared" si="9"/>
        <v>10</v>
      </c>
      <c r="D630" s="1" t="s">
        <v>1389</v>
      </c>
      <c r="E630" s="1" t="s">
        <v>191</v>
      </c>
      <c r="F630" s="1" t="s">
        <v>34</v>
      </c>
      <c r="G630" s="1" t="s">
        <v>47</v>
      </c>
      <c r="H630" s="1" t="s">
        <v>370</v>
      </c>
      <c r="I630" s="4">
        <v>254.9</v>
      </c>
      <c r="J630" s="5">
        <v>5</v>
      </c>
      <c r="K630" s="4">
        <v>76.47</v>
      </c>
    </row>
    <row r="631" spans="1:11" ht="12.5" x14ac:dyDescent="0.25">
      <c r="A631" s="3">
        <v>41922</v>
      </c>
      <c r="B631" s="5">
        <f>YEAR(Table1[[#This Row],[Order Date]])</f>
        <v>2014</v>
      </c>
      <c r="C631" s="5">
        <f t="shared" si="9"/>
        <v>10</v>
      </c>
      <c r="D631" s="1" t="s">
        <v>1576</v>
      </c>
      <c r="E631" s="1" t="s">
        <v>27</v>
      </c>
      <c r="F631" s="1" t="s">
        <v>34</v>
      </c>
      <c r="G631" s="1" t="s">
        <v>35</v>
      </c>
      <c r="H631" s="1" t="s">
        <v>1558</v>
      </c>
      <c r="I631" s="4">
        <v>122.35</v>
      </c>
      <c r="J631" s="5">
        <v>3</v>
      </c>
      <c r="K631" s="4">
        <v>13.76</v>
      </c>
    </row>
    <row r="632" spans="1:11" ht="12.5" x14ac:dyDescent="0.25">
      <c r="A632" s="3">
        <v>41922</v>
      </c>
      <c r="B632" s="5">
        <f>YEAR(Table1[[#This Row],[Order Date]])</f>
        <v>2014</v>
      </c>
      <c r="C632" s="5">
        <f t="shared" si="9"/>
        <v>10</v>
      </c>
      <c r="D632" s="1" t="s">
        <v>1576</v>
      </c>
      <c r="E632" s="1" t="s">
        <v>27</v>
      </c>
      <c r="F632" s="1" t="s">
        <v>11</v>
      </c>
      <c r="G632" s="1" t="s">
        <v>64</v>
      </c>
      <c r="H632" s="1" t="s">
        <v>1577</v>
      </c>
      <c r="I632" s="4">
        <v>15.28</v>
      </c>
      <c r="J632" s="5">
        <v>2</v>
      </c>
      <c r="K632" s="4">
        <v>7.49</v>
      </c>
    </row>
    <row r="633" spans="1:11" ht="12.5" x14ac:dyDescent="0.25">
      <c r="A633" s="3">
        <v>41922</v>
      </c>
      <c r="B633" s="5">
        <f>YEAR(Table1[[#This Row],[Order Date]])</f>
        <v>2014</v>
      </c>
      <c r="C633" s="5">
        <f t="shared" si="9"/>
        <v>10</v>
      </c>
      <c r="D633" s="1" t="s">
        <v>141</v>
      </c>
      <c r="E633" s="1" t="s">
        <v>101</v>
      </c>
      <c r="F633" s="1" t="s">
        <v>34</v>
      </c>
      <c r="G633" s="1" t="s">
        <v>47</v>
      </c>
      <c r="H633" s="1" t="s">
        <v>1069</v>
      </c>
      <c r="I633" s="4">
        <v>46.87</v>
      </c>
      <c r="J633" s="5">
        <v>7</v>
      </c>
      <c r="K633" s="4">
        <v>3.52</v>
      </c>
    </row>
    <row r="634" spans="1:11" ht="12.5" x14ac:dyDescent="0.25">
      <c r="A634" s="3">
        <v>41922</v>
      </c>
      <c r="B634" s="5">
        <f>YEAR(Table1[[#This Row],[Order Date]])</f>
        <v>2014</v>
      </c>
      <c r="C634" s="5">
        <f t="shared" si="9"/>
        <v>10</v>
      </c>
      <c r="D634" s="1" t="s">
        <v>295</v>
      </c>
      <c r="E634" s="1" t="s">
        <v>10</v>
      </c>
      <c r="F634" s="1" t="s">
        <v>39</v>
      </c>
      <c r="G634" s="1" t="s">
        <v>40</v>
      </c>
      <c r="H634" s="1" t="s">
        <v>480</v>
      </c>
      <c r="I634" s="4">
        <v>719.95</v>
      </c>
      <c r="J634" s="5">
        <v>6</v>
      </c>
      <c r="K634" s="4">
        <v>72</v>
      </c>
    </row>
    <row r="635" spans="1:11" ht="12.5" x14ac:dyDescent="0.25">
      <c r="A635" s="3">
        <v>41922</v>
      </c>
      <c r="B635" s="5">
        <f>YEAR(Table1[[#This Row],[Order Date]])</f>
        <v>2014</v>
      </c>
      <c r="C635" s="5">
        <f t="shared" si="9"/>
        <v>10</v>
      </c>
      <c r="D635" s="1" t="s">
        <v>295</v>
      </c>
      <c r="E635" s="1" t="s">
        <v>10</v>
      </c>
      <c r="F635" s="1" t="s">
        <v>39</v>
      </c>
      <c r="G635" s="1" t="s">
        <v>40</v>
      </c>
      <c r="H635" s="1" t="s">
        <v>378</v>
      </c>
      <c r="I635" s="4">
        <v>755.94</v>
      </c>
      <c r="J635" s="5">
        <v>7</v>
      </c>
      <c r="K635" s="4">
        <v>66.150000000000006</v>
      </c>
    </row>
    <row r="636" spans="1:11" ht="12.5" x14ac:dyDescent="0.25">
      <c r="A636" s="3">
        <v>41922</v>
      </c>
      <c r="B636" s="5">
        <f>YEAR(Table1[[#This Row],[Order Date]])</f>
        <v>2014</v>
      </c>
      <c r="C636" s="5">
        <f t="shared" si="9"/>
        <v>10</v>
      </c>
      <c r="D636" s="1" t="s">
        <v>295</v>
      </c>
      <c r="E636" s="1" t="s">
        <v>10</v>
      </c>
      <c r="F636" s="1" t="s">
        <v>11</v>
      </c>
      <c r="G636" s="1" t="s">
        <v>20</v>
      </c>
      <c r="H636" s="1" t="s">
        <v>552</v>
      </c>
      <c r="I636" s="4">
        <v>11.98</v>
      </c>
      <c r="J636" s="5">
        <v>5</v>
      </c>
      <c r="K636" s="4">
        <v>-19.170000000000002</v>
      </c>
    </row>
    <row r="637" spans="1:11" ht="12.5" x14ac:dyDescent="0.25">
      <c r="A637" s="3">
        <v>41922</v>
      </c>
      <c r="B637" s="5">
        <f>YEAR(Table1[[#This Row],[Order Date]])</f>
        <v>2014</v>
      </c>
      <c r="C637" s="5">
        <f t="shared" si="9"/>
        <v>10</v>
      </c>
      <c r="D637" s="1" t="s">
        <v>295</v>
      </c>
      <c r="E637" s="1" t="s">
        <v>10</v>
      </c>
      <c r="F637" s="1" t="s">
        <v>11</v>
      </c>
      <c r="G637" s="1" t="s">
        <v>20</v>
      </c>
      <c r="H637" s="1" t="s">
        <v>492</v>
      </c>
      <c r="I637" s="4">
        <v>0.9</v>
      </c>
      <c r="J637" s="5">
        <v>1</v>
      </c>
      <c r="K637" s="4">
        <v>-1.57</v>
      </c>
    </row>
    <row r="638" spans="1:11" ht="12.5" x14ac:dyDescent="0.25">
      <c r="A638" s="3">
        <v>41922</v>
      </c>
      <c r="B638" s="5">
        <f>YEAR(Table1[[#This Row],[Order Date]])</f>
        <v>2014</v>
      </c>
      <c r="C638" s="5">
        <f t="shared" si="9"/>
        <v>10</v>
      </c>
      <c r="D638" s="1" t="s">
        <v>314</v>
      </c>
      <c r="E638" s="1" t="s">
        <v>79</v>
      </c>
      <c r="F638" s="1" t="s">
        <v>39</v>
      </c>
      <c r="G638" s="1" t="s">
        <v>328</v>
      </c>
      <c r="H638" s="1" t="s">
        <v>1578</v>
      </c>
      <c r="I638" s="4">
        <v>101.99</v>
      </c>
      <c r="J638" s="5">
        <v>2</v>
      </c>
      <c r="K638" s="4">
        <v>-71.400000000000006</v>
      </c>
    </row>
    <row r="639" spans="1:11" ht="12.5" x14ac:dyDescent="0.25">
      <c r="A639" s="3">
        <v>41922</v>
      </c>
      <c r="B639" s="5">
        <f>YEAR(Table1[[#This Row],[Order Date]])</f>
        <v>2014</v>
      </c>
      <c r="C639" s="5">
        <f t="shared" si="9"/>
        <v>10</v>
      </c>
      <c r="D639" s="1" t="s">
        <v>314</v>
      </c>
      <c r="E639" s="1" t="s">
        <v>79</v>
      </c>
      <c r="F639" s="1" t="s">
        <v>11</v>
      </c>
      <c r="G639" s="1" t="s">
        <v>20</v>
      </c>
      <c r="H639" s="1" t="s">
        <v>1397</v>
      </c>
      <c r="I639" s="4">
        <v>18.260000000000002</v>
      </c>
      <c r="J639" s="5">
        <v>2</v>
      </c>
      <c r="K639" s="4">
        <v>-13.39</v>
      </c>
    </row>
    <row r="640" spans="1:11" ht="12.5" x14ac:dyDescent="0.25">
      <c r="A640" s="3">
        <v>41922</v>
      </c>
      <c r="B640" s="5">
        <f>YEAR(Table1[[#This Row],[Order Date]])</f>
        <v>2014</v>
      </c>
      <c r="C640" s="5">
        <f t="shared" si="9"/>
        <v>10</v>
      </c>
      <c r="D640" s="1" t="s">
        <v>1579</v>
      </c>
      <c r="E640" s="1" t="s">
        <v>437</v>
      </c>
      <c r="F640" s="1" t="s">
        <v>11</v>
      </c>
      <c r="G640" s="1" t="s">
        <v>24</v>
      </c>
      <c r="H640" s="1" t="s">
        <v>1580</v>
      </c>
      <c r="I640" s="4">
        <v>255.85</v>
      </c>
      <c r="J640" s="5">
        <v>7</v>
      </c>
      <c r="K640" s="4">
        <v>112.57</v>
      </c>
    </row>
    <row r="641" spans="1:11" ht="12.5" x14ac:dyDescent="0.25">
      <c r="A641" s="3">
        <v>41923</v>
      </c>
      <c r="B641" s="5">
        <f>YEAR(Table1[[#This Row],[Order Date]])</f>
        <v>2014</v>
      </c>
      <c r="C641" s="5">
        <f t="shared" si="9"/>
        <v>10</v>
      </c>
      <c r="D641" s="1" t="s">
        <v>506</v>
      </c>
      <c r="E641" s="1" t="s">
        <v>27</v>
      </c>
      <c r="F641" s="1" t="s">
        <v>39</v>
      </c>
      <c r="G641" s="1" t="s">
        <v>40</v>
      </c>
      <c r="H641" s="1" t="s">
        <v>148</v>
      </c>
      <c r="I641" s="4">
        <v>601.54</v>
      </c>
      <c r="J641" s="5">
        <v>8</v>
      </c>
      <c r="K641" s="4">
        <v>60.15</v>
      </c>
    </row>
    <row r="642" spans="1:11" ht="12.5" x14ac:dyDescent="0.25">
      <c r="A642" s="3">
        <v>41923</v>
      </c>
      <c r="B642" s="5">
        <f>YEAR(Table1[[#This Row],[Order Date]])</f>
        <v>2014</v>
      </c>
      <c r="C642" s="5">
        <f t="shared" ref="C642:C705" si="10">MONTH(A642)</f>
        <v>10</v>
      </c>
      <c r="D642" s="1" t="s">
        <v>506</v>
      </c>
      <c r="E642" s="1" t="s">
        <v>27</v>
      </c>
      <c r="F642" s="1" t="s">
        <v>39</v>
      </c>
      <c r="G642" s="1" t="s">
        <v>52</v>
      </c>
      <c r="H642" s="1" t="s">
        <v>1359</v>
      </c>
      <c r="I642" s="4">
        <v>10.99</v>
      </c>
      <c r="J642" s="5">
        <v>1</v>
      </c>
      <c r="K642" s="4">
        <v>4.29</v>
      </c>
    </row>
    <row r="643" spans="1:11" ht="12.5" x14ac:dyDescent="0.25">
      <c r="A643" s="3">
        <v>41923</v>
      </c>
      <c r="B643" s="5">
        <f>YEAR(Table1[[#This Row],[Order Date]])</f>
        <v>2014</v>
      </c>
      <c r="C643" s="5">
        <f t="shared" si="10"/>
        <v>10</v>
      </c>
      <c r="D643" s="1" t="s">
        <v>506</v>
      </c>
      <c r="E643" s="1" t="s">
        <v>27</v>
      </c>
      <c r="F643" s="1" t="s">
        <v>34</v>
      </c>
      <c r="G643" s="1" t="s">
        <v>47</v>
      </c>
      <c r="H643" s="1" t="s">
        <v>1736</v>
      </c>
      <c r="I643" s="4">
        <v>39.880000000000003</v>
      </c>
      <c r="J643" s="5">
        <v>2</v>
      </c>
      <c r="K643" s="4">
        <v>11.17</v>
      </c>
    </row>
    <row r="644" spans="1:11" ht="12.5" x14ac:dyDescent="0.25">
      <c r="A644" s="3">
        <v>41923</v>
      </c>
      <c r="B644" s="5">
        <f>YEAR(Table1[[#This Row],[Order Date]])</f>
        <v>2014</v>
      </c>
      <c r="C644" s="5">
        <f t="shared" si="10"/>
        <v>10</v>
      </c>
      <c r="D644" s="1" t="s">
        <v>506</v>
      </c>
      <c r="E644" s="1" t="s">
        <v>27</v>
      </c>
      <c r="F644" s="1" t="s">
        <v>11</v>
      </c>
      <c r="G644" s="1" t="s">
        <v>12</v>
      </c>
      <c r="H644" s="1" t="s">
        <v>309</v>
      </c>
      <c r="I644" s="4">
        <v>62.24</v>
      </c>
      <c r="J644" s="5">
        <v>8</v>
      </c>
      <c r="K644" s="4">
        <v>28.01</v>
      </c>
    </row>
    <row r="645" spans="1:11" ht="12.5" x14ac:dyDescent="0.25">
      <c r="A645" s="3">
        <v>41923</v>
      </c>
      <c r="B645" s="5">
        <f>YEAR(Table1[[#This Row],[Order Date]])</f>
        <v>2014</v>
      </c>
      <c r="C645" s="5">
        <f t="shared" si="10"/>
        <v>10</v>
      </c>
      <c r="D645" s="1" t="s">
        <v>506</v>
      </c>
      <c r="E645" s="1" t="s">
        <v>27</v>
      </c>
      <c r="F645" s="1" t="s">
        <v>34</v>
      </c>
      <c r="G645" s="1" t="s">
        <v>47</v>
      </c>
      <c r="H645" s="1" t="s">
        <v>1737</v>
      </c>
      <c r="I645" s="4">
        <v>53.2</v>
      </c>
      <c r="J645" s="5">
        <v>5</v>
      </c>
      <c r="K645" s="4">
        <v>14.9</v>
      </c>
    </row>
    <row r="646" spans="1:11" ht="12.5" x14ac:dyDescent="0.25">
      <c r="A646" s="3">
        <v>41923</v>
      </c>
      <c r="B646" s="5">
        <f>YEAR(Table1[[#This Row],[Order Date]])</f>
        <v>2014</v>
      </c>
      <c r="C646" s="5">
        <f t="shared" si="10"/>
        <v>10</v>
      </c>
      <c r="D646" s="1" t="s">
        <v>506</v>
      </c>
      <c r="E646" s="1" t="s">
        <v>27</v>
      </c>
      <c r="F646" s="1" t="s">
        <v>11</v>
      </c>
      <c r="G646" s="1" t="s">
        <v>16</v>
      </c>
      <c r="H646" s="1" t="s">
        <v>1738</v>
      </c>
      <c r="I646" s="4">
        <v>39.840000000000003</v>
      </c>
      <c r="J646" s="5">
        <v>8</v>
      </c>
      <c r="K646" s="4">
        <v>18.329999999999998</v>
      </c>
    </row>
    <row r="647" spans="1:11" ht="12.5" x14ac:dyDescent="0.25">
      <c r="A647" s="3">
        <v>41923</v>
      </c>
      <c r="B647" s="5">
        <f>YEAR(Table1[[#This Row],[Order Date]])</f>
        <v>2014</v>
      </c>
      <c r="C647" s="5">
        <f t="shared" si="10"/>
        <v>10</v>
      </c>
      <c r="D647" s="1" t="s">
        <v>277</v>
      </c>
      <c r="E647" s="1" t="s">
        <v>117</v>
      </c>
      <c r="F647" s="1" t="s">
        <v>11</v>
      </c>
      <c r="G647" s="1" t="s">
        <v>24</v>
      </c>
      <c r="H647" s="1" t="s">
        <v>1739</v>
      </c>
      <c r="I647" s="4">
        <v>3.9</v>
      </c>
      <c r="J647" s="5">
        <v>2</v>
      </c>
      <c r="K647" s="4">
        <v>1.52</v>
      </c>
    </row>
    <row r="648" spans="1:11" ht="12.5" x14ac:dyDescent="0.25">
      <c r="A648" s="3">
        <v>41923</v>
      </c>
      <c r="B648" s="5">
        <f>YEAR(Table1[[#This Row],[Order Date]])</f>
        <v>2014</v>
      </c>
      <c r="C648" s="5">
        <f t="shared" si="10"/>
        <v>10</v>
      </c>
      <c r="D648" s="1" t="s">
        <v>277</v>
      </c>
      <c r="E648" s="1" t="s">
        <v>117</v>
      </c>
      <c r="F648" s="1" t="s">
        <v>11</v>
      </c>
      <c r="G648" s="1" t="s">
        <v>12</v>
      </c>
      <c r="H648" s="1" t="s">
        <v>1740</v>
      </c>
      <c r="I648" s="4">
        <v>12.84</v>
      </c>
      <c r="J648" s="5">
        <v>3</v>
      </c>
      <c r="K648" s="4">
        <v>5.78</v>
      </c>
    </row>
    <row r="649" spans="1:11" ht="12.5" x14ac:dyDescent="0.25">
      <c r="A649" s="3">
        <v>41923</v>
      </c>
      <c r="B649" s="5">
        <f>YEAR(Table1[[#This Row],[Order Date]])</f>
        <v>2014</v>
      </c>
      <c r="C649" s="5">
        <f t="shared" si="10"/>
        <v>10</v>
      </c>
      <c r="D649" s="1" t="s">
        <v>277</v>
      </c>
      <c r="E649" s="1" t="s">
        <v>117</v>
      </c>
      <c r="F649" s="1" t="s">
        <v>11</v>
      </c>
      <c r="G649" s="1" t="s">
        <v>12</v>
      </c>
      <c r="H649" s="1" t="s">
        <v>1741</v>
      </c>
      <c r="I649" s="4">
        <v>15.84</v>
      </c>
      <c r="J649" s="5">
        <v>3</v>
      </c>
      <c r="K649" s="4">
        <v>7.13</v>
      </c>
    </row>
    <row r="650" spans="1:11" ht="12.5" x14ac:dyDescent="0.25">
      <c r="A650" s="3">
        <v>41923</v>
      </c>
      <c r="B650" s="5">
        <f>YEAR(Table1[[#This Row],[Order Date]])</f>
        <v>2014</v>
      </c>
      <c r="C650" s="5">
        <f t="shared" si="10"/>
        <v>10</v>
      </c>
      <c r="D650" s="1" t="s">
        <v>277</v>
      </c>
      <c r="E650" s="1" t="s">
        <v>117</v>
      </c>
      <c r="F650" s="1" t="s">
        <v>34</v>
      </c>
      <c r="G650" s="1" t="s">
        <v>35</v>
      </c>
      <c r="H650" s="1" t="s">
        <v>1089</v>
      </c>
      <c r="I650" s="4">
        <v>563.94000000000005</v>
      </c>
      <c r="J650" s="5">
        <v>3</v>
      </c>
      <c r="K650" s="4">
        <v>112.79</v>
      </c>
    </row>
    <row r="651" spans="1:11" ht="12.5" x14ac:dyDescent="0.25">
      <c r="A651" s="3">
        <v>41923</v>
      </c>
      <c r="B651" s="5">
        <f>YEAR(Table1[[#This Row],[Order Date]])</f>
        <v>2014</v>
      </c>
      <c r="C651" s="5">
        <f t="shared" si="10"/>
        <v>10</v>
      </c>
      <c r="D651" s="1" t="s">
        <v>277</v>
      </c>
      <c r="E651" s="1" t="s">
        <v>117</v>
      </c>
      <c r="F651" s="1" t="s">
        <v>11</v>
      </c>
      <c r="G651" s="1" t="s">
        <v>18</v>
      </c>
      <c r="H651" s="1" t="s">
        <v>1742</v>
      </c>
      <c r="I651" s="4">
        <v>62.94</v>
      </c>
      <c r="J651" s="5">
        <v>3</v>
      </c>
      <c r="K651" s="4">
        <v>11.96</v>
      </c>
    </row>
    <row r="652" spans="1:11" ht="12.5" x14ac:dyDescent="0.25">
      <c r="A652" s="3">
        <v>41923</v>
      </c>
      <c r="B652" s="5">
        <f>YEAR(Table1[[#This Row],[Order Date]])</f>
        <v>2014</v>
      </c>
      <c r="C652" s="5">
        <f t="shared" si="10"/>
        <v>10</v>
      </c>
      <c r="D652" s="1" t="s">
        <v>277</v>
      </c>
      <c r="E652" s="1" t="s">
        <v>117</v>
      </c>
      <c r="F652" s="1" t="s">
        <v>11</v>
      </c>
      <c r="G652" s="1" t="s">
        <v>18</v>
      </c>
      <c r="H652" s="1" t="s">
        <v>335</v>
      </c>
      <c r="I652" s="4">
        <v>535.41</v>
      </c>
      <c r="J652" s="5">
        <v>3</v>
      </c>
      <c r="K652" s="4">
        <v>160.62</v>
      </c>
    </row>
    <row r="653" spans="1:11" ht="12.5" x14ac:dyDescent="0.25">
      <c r="A653" s="3">
        <v>41924</v>
      </c>
      <c r="B653" s="5">
        <f>YEAR(Table1[[#This Row],[Order Date]])</f>
        <v>2014</v>
      </c>
      <c r="C653" s="5">
        <f t="shared" si="10"/>
        <v>10</v>
      </c>
      <c r="D653" s="1" t="s">
        <v>1844</v>
      </c>
      <c r="E653" s="1" t="s">
        <v>161</v>
      </c>
      <c r="F653" s="1" t="s">
        <v>11</v>
      </c>
      <c r="G653" s="1" t="s">
        <v>12</v>
      </c>
      <c r="H653" s="1" t="s">
        <v>1772</v>
      </c>
      <c r="I653" s="4">
        <v>11.36</v>
      </c>
      <c r="J653" s="5">
        <v>2</v>
      </c>
      <c r="K653" s="4">
        <v>5.23</v>
      </c>
    </row>
    <row r="654" spans="1:11" ht="12.5" x14ac:dyDescent="0.25">
      <c r="A654" s="3">
        <v>41924</v>
      </c>
      <c r="B654" s="5">
        <f>YEAR(Table1[[#This Row],[Order Date]])</f>
        <v>2014</v>
      </c>
      <c r="C654" s="5">
        <f t="shared" si="10"/>
        <v>10</v>
      </c>
      <c r="D654" s="1" t="s">
        <v>1844</v>
      </c>
      <c r="E654" s="1" t="s">
        <v>161</v>
      </c>
      <c r="F654" s="1" t="s">
        <v>11</v>
      </c>
      <c r="G654" s="1" t="s">
        <v>20</v>
      </c>
      <c r="H654" s="1" t="s">
        <v>1937</v>
      </c>
      <c r="I654" s="4">
        <v>106.34</v>
      </c>
      <c r="J654" s="5">
        <v>7</v>
      </c>
      <c r="K654" s="4">
        <v>37.22</v>
      </c>
    </row>
    <row r="655" spans="1:11" ht="12.5" x14ac:dyDescent="0.25">
      <c r="A655" s="3">
        <v>41924</v>
      </c>
      <c r="B655" s="5">
        <f>YEAR(Table1[[#This Row],[Order Date]])</f>
        <v>2014</v>
      </c>
      <c r="C655" s="5">
        <f t="shared" si="10"/>
        <v>10</v>
      </c>
      <c r="D655" s="1" t="s">
        <v>1938</v>
      </c>
      <c r="E655" s="1" t="s">
        <v>551</v>
      </c>
      <c r="F655" s="1" t="s">
        <v>34</v>
      </c>
      <c r="G655" s="1" t="s">
        <v>35</v>
      </c>
      <c r="H655" s="1" t="s">
        <v>1939</v>
      </c>
      <c r="I655" s="4">
        <v>338.35</v>
      </c>
      <c r="J655" s="5">
        <v>3</v>
      </c>
      <c r="K655" s="4">
        <v>4.2300000000000004</v>
      </c>
    </row>
    <row r="656" spans="1:11" ht="12.5" x14ac:dyDescent="0.25">
      <c r="A656" s="3">
        <v>41924</v>
      </c>
      <c r="B656" s="5">
        <f>YEAR(Table1[[#This Row],[Order Date]])</f>
        <v>2014</v>
      </c>
      <c r="C656" s="5">
        <f t="shared" si="10"/>
        <v>10</v>
      </c>
      <c r="D656" s="1" t="s">
        <v>1938</v>
      </c>
      <c r="E656" s="1" t="s">
        <v>551</v>
      </c>
      <c r="F656" s="1" t="s">
        <v>11</v>
      </c>
      <c r="G656" s="1" t="s">
        <v>12</v>
      </c>
      <c r="H656" s="1" t="s">
        <v>1266</v>
      </c>
      <c r="I656" s="4">
        <v>25.92</v>
      </c>
      <c r="J656" s="5">
        <v>4</v>
      </c>
      <c r="K656" s="4">
        <v>12.44</v>
      </c>
    </row>
    <row r="657" spans="1:11" ht="12.5" x14ac:dyDescent="0.25">
      <c r="A657" s="3">
        <v>41924</v>
      </c>
      <c r="B657" s="5">
        <f>YEAR(Table1[[#This Row],[Order Date]])</f>
        <v>2014</v>
      </c>
      <c r="C657" s="5">
        <f t="shared" si="10"/>
        <v>10</v>
      </c>
      <c r="D657" s="1" t="s">
        <v>1938</v>
      </c>
      <c r="E657" s="1" t="s">
        <v>551</v>
      </c>
      <c r="F657" s="1" t="s">
        <v>11</v>
      </c>
      <c r="G657" s="1" t="s">
        <v>12</v>
      </c>
      <c r="H657" s="1" t="s">
        <v>1940</v>
      </c>
      <c r="I657" s="4">
        <v>91.36</v>
      </c>
      <c r="J657" s="5">
        <v>4</v>
      </c>
      <c r="K657" s="4">
        <v>42.03</v>
      </c>
    </row>
    <row r="658" spans="1:11" ht="12.5" x14ac:dyDescent="0.25">
      <c r="A658" s="2">
        <v>41944</v>
      </c>
      <c r="B658" s="5">
        <f>YEAR(Table1[[#This Row],[Order Date]])</f>
        <v>2014</v>
      </c>
      <c r="C658" s="5">
        <f t="shared" si="10"/>
        <v>11</v>
      </c>
      <c r="D658" s="1" t="s">
        <v>58</v>
      </c>
      <c r="E658" s="1" t="s">
        <v>59</v>
      </c>
      <c r="F658" s="1" t="s">
        <v>34</v>
      </c>
      <c r="G658" s="1" t="s">
        <v>47</v>
      </c>
      <c r="H658" s="1" t="s">
        <v>60</v>
      </c>
      <c r="I658" s="4">
        <v>9.94</v>
      </c>
      <c r="J658" s="5">
        <v>2</v>
      </c>
      <c r="K658" s="4">
        <v>3.08</v>
      </c>
    </row>
    <row r="659" spans="1:11" ht="12.5" x14ac:dyDescent="0.25">
      <c r="A659" s="2">
        <v>41945</v>
      </c>
      <c r="B659" s="5">
        <f>YEAR(Table1[[#This Row],[Order Date]])</f>
        <v>2014</v>
      </c>
      <c r="C659" s="5">
        <f t="shared" si="10"/>
        <v>11</v>
      </c>
      <c r="D659" s="1" t="s">
        <v>196</v>
      </c>
      <c r="E659" s="1" t="s">
        <v>55</v>
      </c>
      <c r="F659" s="1" t="s">
        <v>39</v>
      </c>
      <c r="G659" s="1" t="s">
        <v>52</v>
      </c>
      <c r="H659" s="1" t="s">
        <v>172</v>
      </c>
      <c r="I659" s="4">
        <v>234.45</v>
      </c>
      <c r="J659" s="5">
        <v>3</v>
      </c>
      <c r="K659" s="4">
        <v>103.16</v>
      </c>
    </row>
    <row r="660" spans="1:11" ht="12.5" x14ac:dyDescent="0.25">
      <c r="A660" s="2">
        <v>41945</v>
      </c>
      <c r="B660" s="5">
        <f>YEAR(Table1[[#This Row],[Order Date]])</f>
        <v>2014</v>
      </c>
      <c r="C660" s="5">
        <f t="shared" si="10"/>
        <v>11</v>
      </c>
      <c r="D660" s="1" t="s">
        <v>196</v>
      </c>
      <c r="E660" s="1" t="s">
        <v>55</v>
      </c>
      <c r="F660" s="1" t="s">
        <v>34</v>
      </c>
      <c r="G660" s="1" t="s">
        <v>156</v>
      </c>
      <c r="H660" s="1" t="s">
        <v>197</v>
      </c>
      <c r="I660" s="4">
        <v>1256.22</v>
      </c>
      <c r="J660" s="5">
        <v>6</v>
      </c>
      <c r="K660" s="4">
        <v>75.37</v>
      </c>
    </row>
    <row r="661" spans="1:11" ht="12.5" x14ac:dyDescent="0.25">
      <c r="A661" s="2">
        <v>41945</v>
      </c>
      <c r="B661" s="5">
        <f>YEAR(Table1[[#This Row],[Order Date]])</f>
        <v>2014</v>
      </c>
      <c r="C661" s="5">
        <f t="shared" si="10"/>
        <v>11</v>
      </c>
      <c r="D661" s="1" t="s">
        <v>196</v>
      </c>
      <c r="E661" s="1" t="s">
        <v>55</v>
      </c>
      <c r="F661" s="1" t="s">
        <v>11</v>
      </c>
      <c r="G661" s="1" t="s">
        <v>20</v>
      </c>
      <c r="H661" s="1" t="s">
        <v>198</v>
      </c>
      <c r="I661" s="4">
        <v>17.46</v>
      </c>
      <c r="J661" s="5">
        <v>2</v>
      </c>
      <c r="K661" s="4">
        <v>8.2100000000000009</v>
      </c>
    </row>
    <row r="662" spans="1:11" ht="12.5" x14ac:dyDescent="0.25">
      <c r="A662" s="2">
        <v>41945</v>
      </c>
      <c r="B662" s="5">
        <f>YEAR(Table1[[#This Row],[Order Date]])</f>
        <v>2014</v>
      </c>
      <c r="C662" s="5">
        <f t="shared" si="10"/>
        <v>11</v>
      </c>
      <c r="D662" s="1" t="s">
        <v>199</v>
      </c>
      <c r="E662" s="1" t="s">
        <v>200</v>
      </c>
      <c r="F662" s="1" t="s">
        <v>34</v>
      </c>
      <c r="G662" s="1" t="s">
        <v>35</v>
      </c>
      <c r="H662" s="1" t="s">
        <v>201</v>
      </c>
      <c r="I662" s="4">
        <v>60.89</v>
      </c>
      <c r="J662" s="5">
        <v>1</v>
      </c>
      <c r="K662" s="4">
        <v>15.22</v>
      </c>
    </row>
    <row r="663" spans="1:11" ht="12.5" x14ac:dyDescent="0.25">
      <c r="A663" s="2">
        <v>41945</v>
      </c>
      <c r="B663" s="5">
        <f>YEAR(Table1[[#This Row],[Order Date]])</f>
        <v>2014</v>
      </c>
      <c r="C663" s="5">
        <f t="shared" si="10"/>
        <v>11</v>
      </c>
      <c r="D663" s="1" t="s">
        <v>199</v>
      </c>
      <c r="E663" s="1" t="s">
        <v>200</v>
      </c>
      <c r="F663" s="1" t="s">
        <v>11</v>
      </c>
      <c r="G663" s="1" t="s">
        <v>16</v>
      </c>
      <c r="H663" s="1" t="s">
        <v>202</v>
      </c>
      <c r="I663" s="4">
        <v>14.94</v>
      </c>
      <c r="J663" s="5">
        <v>3</v>
      </c>
      <c r="K663" s="4">
        <v>6.87</v>
      </c>
    </row>
    <row r="664" spans="1:11" ht="12.5" x14ac:dyDescent="0.25">
      <c r="A664" s="2">
        <v>41945</v>
      </c>
      <c r="B664" s="5">
        <f>YEAR(Table1[[#This Row],[Order Date]])</f>
        <v>2014</v>
      </c>
      <c r="C664" s="5">
        <f t="shared" si="10"/>
        <v>11</v>
      </c>
      <c r="D664" s="1" t="s">
        <v>199</v>
      </c>
      <c r="E664" s="1" t="s">
        <v>200</v>
      </c>
      <c r="F664" s="1" t="s">
        <v>11</v>
      </c>
      <c r="G664" s="1" t="s">
        <v>20</v>
      </c>
      <c r="H664" s="1" t="s">
        <v>203</v>
      </c>
      <c r="I664" s="4">
        <v>9.64</v>
      </c>
      <c r="J664" s="5">
        <v>2</v>
      </c>
      <c r="K664" s="4">
        <v>4.43</v>
      </c>
    </row>
    <row r="665" spans="1:11" ht="12.5" x14ac:dyDescent="0.25">
      <c r="A665" s="2">
        <v>41945</v>
      </c>
      <c r="B665" s="5">
        <f>YEAR(Table1[[#This Row],[Order Date]])</f>
        <v>2014</v>
      </c>
      <c r="C665" s="5">
        <f t="shared" si="10"/>
        <v>11</v>
      </c>
      <c r="D665" s="1" t="s">
        <v>199</v>
      </c>
      <c r="E665" s="1" t="s">
        <v>200</v>
      </c>
      <c r="F665" s="1" t="s">
        <v>34</v>
      </c>
      <c r="G665" s="1" t="s">
        <v>47</v>
      </c>
      <c r="H665" s="1" t="s">
        <v>204</v>
      </c>
      <c r="I665" s="4">
        <v>332.94</v>
      </c>
      <c r="J665" s="5">
        <v>3</v>
      </c>
      <c r="K665" s="4">
        <v>53.27</v>
      </c>
    </row>
    <row r="666" spans="1:11" ht="12.5" x14ac:dyDescent="0.25">
      <c r="A666" s="2">
        <v>41945</v>
      </c>
      <c r="B666" s="5">
        <f>YEAR(Table1[[#This Row],[Order Date]])</f>
        <v>2014</v>
      </c>
      <c r="C666" s="5">
        <f t="shared" si="10"/>
        <v>11</v>
      </c>
      <c r="D666" s="1" t="s">
        <v>199</v>
      </c>
      <c r="E666" s="1" t="s">
        <v>200</v>
      </c>
      <c r="F666" s="1" t="s">
        <v>11</v>
      </c>
      <c r="G666" s="1" t="s">
        <v>20</v>
      </c>
      <c r="H666" s="1" t="s">
        <v>205</v>
      </c>
      <c r="I666" s="4">
        <v>51.9</v>
      </c>
      <c r="J666" s="5">
        <v>3</v>
      </c>
      <c r="K666" s="4">
        <v>24.39</v>
      </c>
    </row>
    <row r="667" spans="1:11" ht="12.5" x14ac:dyDescent="0.25">
      <c r="A667" s="2">
        <v>41945</v>
      </c>
      <c r="B667" s="5">
        <f>YEAR(Table1[[#This Row],[Order Date]])</f>
        <v>2014</v>
      </c>
      <c r="C667" s="5">
        <f t="shared" si="10"/>
        <v>11</v>
      </c>
      <c r="D667" s="1" t="s">
        <v>199</v>
      </c>
      <c r="E667" s="1" t="s">
        <v>200</v>
      </c>
      <c r="F667" s="1" t="s">
        <v>11</v>
      </c>
      <c r="G667" s="1" t="s">
        <v>18</v>
      </c>
      <c r="H667" s="1" t="s">
        <v>206</v>
      </c>
      <c r="I667" s="4">
        <v>64.959999999999994</v>
      </c>
      <c r="J667" s="5">
        <v>2</v>
      </c>
      <c r="K667" s="4">
        <v>2.6</v>
      </c>
    </row>
    <row r="668" spans="1:11" ht="12.5" x14ac:dyDescent="0.25">
      <c r="A668" s="2">
        <v>41946</v>
      </c>
      <c r="B668" s="5">
        <f>YEAR(Table1[[#This Row],[Order Date]])</f>
        <v>2014</v>
      </c>
      <c r="C668" s="5">
        <f t="shared" si="10"/>
        <v>11</v>
      </c>
      <c r="D668" s="1" t="s">
        <v>305</v>
      </c>
      <c r="E668" s="1" t="s">
        <v>79</v>
      </c>
      <c r="F668" s="1" t="s">
        <v>34</v>
      </c>
      <c r="G668" s="1" t="s">
        <v>47</v>
      </c>
      <c r="H668" s="1" t="s">
        <v>306</v>
      </c>
      <c r="I668" s="4">
        <v>8.32</v>
      </c>
      <c r="J668" s="5">
        <v>5</v>
      </c>
      <c r="K668" s="4">
        <v>2.29</v>
      </c>
    </row>
    <row r="669" spans="1:11" ht="12.5" x14ac:dyDescent="0.25">
      <c r="A669" s="2">
        <v>41946</v>
      </c>
      <c r="B669" s="5">
        <f>YEAR(Table1[[#This Row],[Order Date]])</f>
        <v>2014</v>
      </c>
      <c r="C669" s="5">
        <f t="shared" si="10"/>
        <v>11</v>
      </c>
      <c r="D669" s="1" t="s">
        <v>305</v>
      </c>
      <c r="E669" s="1" t="s">
        <v>79</v>
      </c>
      <c r="F669" s="1" t="s">
        <v>11</v>
      </c>
      <c r="G669" s="1" t="s">
        <v>43</v>
      </c>
      <c r="H669" s="1" t="s">
        <v>307</v>
      </c>
      <c r="I669" s="4">
        <v>10.46</v>
      </c>
      <c r="J669" s="5">
        <v>6</v>
      </c>
      <c r="K669" s="4">
        <v>1.7</v>
      </c>
    </row>
    <row r="670" spans="1:11" ht="12.5" x14ac:dyDescent="0.25">
      <c r="A670" s="2">
        <v>41946</v>
      </c>
      <c r="B670" s="5">
        <f>YEAR(Table1[[#This Row],[Order Date]])</f>
        <v>2014</v>
      </c>
      <c r="C670" s="5">
        <f t="shared" si="10"/>
        <v>11</v>
      </c>
      <c r="D670" s="1" t="s">
        <v>308</v>
      </c>
      <c r="E670" s="1" t="s">
        <v>161</v>
      </c>
      <c r="F670" s="1" t="s">
        <v>11</v>
      </c>
      <c r="G670" s="1" t="s">
        <v>12</v>
      </c>
      <c r="H670" s="1" t="s">
        <v>309</v>
      </c>
      <c r="I670" s="4">
        <v>108.92</v>
      </c>
      <c r="J670" s="5">
        <v>14</v>
      </c>
      <c r="K670" s="4">
        <v>49.01</v>
      </c>
    </row>
    <row r="671" spans="1:11" ht="12.5" x14ac:dyDescent="0.25">
      <c r="A671" s="2">
        <v>41946</v>
      </c>
      <c r="B671" s="5">
        <f>YEAR(Table1[[#This Row],[Order Date]])</f>
        <v>2014</v>
      </c>
      <c r="C671" s="5">
        <f t="shared" si="10"/>
        <v>11</v>
      </c>
      <c r="D671" s="1" t="s">
        <v>310</v>
      </c>
      <c r="E671" s="1" t="s">
        <v>33</v>
      </c>
      <c r="F671" s="1" t="s">
        <v>11</v>
      </c>
      <c r="G671" s="1" t="s">
        <v>97</v>
      </c>
      <c r="H671" s="1" t="s">
        <v>311</v>
      </c>
      <c r="I671" s="4">
        <v>146.76</v>
      </c>
      <c r="J671" s="5">
        <v>3</v>
      </c>
      <c r="K671" s="4">
        <v>38.159999999999997</v>
      </c>
    </row>
    <row r="672" spans="1:11" ht="12.5" x14ac:dyDescent="0.25">
      <c r="A672" s="2">
        <v>41946</v>
      </c>
      <c r="B672" s="5">
        <f>YEAR(Table1[[#This Row],[Order Date]])</f>
        <v>2014</v>
      </c>
      <c r="C672" s="5">
        <f t="shared" si="10"/>
        <v>11</v>
      </c>
      <c r="D672" s="1" t="s">
        <v>310</v>
      </c>
      <c r="E672" s="1" t="s">
        <v>33</v>
      </c>
      <c r="F672" s="1" t="s">
        <v>39</v>
      </c>
      <c r="G672" s="1" t="s">
        <v>52</v>
      </c>
      <c r="H672" s="1" t="s">
        <v>192</v>
      </c>
      <c r="I672" s="4">
        <v>32.96</v>
      </c>
      <c r="J672" s="5">
        <v>2</v>
      </c>
      <c r="K672" s="4">
        <v>14.17</v>
      </c>
    </row>
    <row r="673" spans="1:11" ht="12.5" x14ac:dyDescent="0.25">
      <c r="A673" s="2">
        <v>41946</v>
      </c>
      <c r="B673" s="5">
        <f>YEAR(Table1[[#This Row],[Order Date]])</f>
        <v>2014</v>
      </c>
      <c r="C673" s="5">
        <f t="shared" si="10"/>
        <v>11</v>
      </c>
      <c r="D673" s="1" t="s">
        <v>310</v>
      </c>
      <c r="E673" s="1" t="s">
        <v>33</v>
      </c>
      <c r="F673" s="1" t="s">
        <v>39</v>
      </c>
      <c r="G673" s="1" t="s">
        <v>40</v>
      </c>
      <c r="H673" s="1" t="s">
        <v>312</v>
      </c>
      <c r="I673" s="4">
        <v>587.97</v>
      </c>
      <c r="J673" s="5">
        <v>3</v>
      </c>
      <c r="K673" s="4">
        <v>164.63</v>
      </c>
    </row>
    <row r="674" spans="1:11" ht="12.5" x14ac:dyDescent="0.25">
      <c r="A674" s="2">
        <v>41946</v>
      </c>
      <c r="B674" s="5">
        <f>YEAR(Table1[[#This Row],[Order Date]])</f>
        <v>2014</v>
      </c>
      <c r="C674" s="5">
        <f t="shared" si="10"/>
        <v>11</v>
      </c>
      <c r="D674" s="1" t="s">
        <v>310</v>
      </c>
      <c r="E674" s="1" t="s">
        <v>33</v>
      </c>
      <c r="F674" s="1" t="s">
        <v>11</v>
      </c>
      <c r="G674" s="1" t="s">
        <v>12</v>
      </c>
      <c r="H674" s="1" t="s">
        <v>313</v>
      </c>
      <c r="I674" s="4">
        <v>14.94</v>
      </c>
      <c r="J674" s="5">
        <v>3</v>
      </c>
      <c r="K674" s="4">
        <v>7.02</v>
      </c>
    </row>
    <row r="675" spans="1:11" ht="12.5" x14ac:dyDescent="0.25">
      <c r="A675" s="2">
        <v>41946</v>
      </c>
      <c r="B675" s="5">
        <f>YEAR(Table1[[#This Row],[Order Date]])</f>
        <v>2014</v>
      </c>
      <c r="C675" s="5">
        <f t="shared" si="10"/>
        <v>11</v>
      </c>
      <c r="D675" s="1" t="s">
        <v>314</v>
      </c>
      <c r="E675" s="1" t="s">
        <v>27</v>
      </c>
      <c r="F675" s="1" t="s">
        <v>11</v>
      </c>
      <c r="G675" s="1" t="s">
        <v>24</v>
      </c>
      <c r="H675" s="1" t="s">
        <v>315</v>
      </c>
      <c r="I675" s="4">
        <v>7.98</v>
      </c>
      <c r="J675" s="5">
        <v>3</v>
      </c>
      <c r="K675" s="4">
        <v>2.0699999999999998</v>
      </c>
    </row>
    <row r="676" spans="1:11" ht="12.5" x14ac:dyDescent="0.25">
      <c r="A676" s="2">
        <v>41947</v>
      </c>
      <c r="B676" s="5">
        <f>YEAR(Table1[[#This Row],[Order Date]])</f>
        <v>2014</v>
      </c>
      <c r="C676" s="5">
        <f t="shared" si="10"/>
        <v>11</v>
      </c>
      <c r="D676" s="1" t="s">
        <v>546</v>
      </c>
      <c r="E676" s="1" t="s">
        <v>131</v>
      </c>
      <c r="F676" s="1" t="s">
        <v>11</v>
      </c>
      <c r="G676" s="1" t="s">
        <v>43</v>
      </c>
      <c r="H676" s="1" t="s">
        <v>547</v>
      </c>
      <c r="I676" s="4">
        <v>6.91</v>
      </c>
      <c r="J676" s="5">
        <v>3</v>
      </c>
      <c r="K676" s="4">
        <v>2.33</v>
      </c>
    </row>
    <row r="677" spans="1:11" ht="12.5" x14ac:dyDescent="0.25">
      <c r="A677" s="2">
        <v>41947</v>
      </c>
      <c r="B677" s="5">
        <f>YEAR(Table1[[#This Row],[Order Date]])</f>
        <v>2014</v>
      </c>
      <c r="C677" s="5">
        <f t="shared" si="10"/>
        <v>11</v>
      </c>
      <c r="D677" s="1" t="s">
        <v>546</v>
      </c>
      <c r="E677" s="1" t="s">
        <v>131</v>
      </c>
      <c r="F677" s="1" t="s">
        <v>39</v>
      </c>
      <c r="G677" s="1" t="s">
        <v>52</v>
      </c>
      <c r="H677" s="1" t="s">
        <v>286</v>
      </c>
      <c r="I677" s="4">
        <v>383.98</v>
      </c>
      <c r="J677" s="5">
        <v>3</v>
      </c>
      <c r="K677" s="4">
        <v>81.59</v>
      </c>
    </row>
    <row r="678" spans="1:11" ht="12.5" x14ac:dyDescent="0.25">
      <c r="A678" s="2">
        <v>41947</v>
      </c>
      <c r="B678" s="5">
        <f>YEAR(Table1[[#This Row],[Order Date]])</f>
        <v>2014</v>
      </c>
      <c r="C678" s="5">
        <f t="shared" si="10"/>
        <v>11</v>
      </c>
      <c r="D678" s="1" t="s">
        <v>546</v>
      </c>
      <c r="E678" s="1" t="s">
        <v>131</v>
      </c>
      <c r="F678" s="1" t="s">
        <v>11</v>
      </c>
      <c r="G678" s="1" t="s">
        <v>12</v>
      </c>
      <c r="H678" s="1" t="s">
        <v>548</v>
      </c>
      <c r="I678" s="4">
        <v>10.37</v>
      </c>
      <c r="J678" s="5">
        <v>2</v>
      </c>
      <c r="K678" s="4">
        <v>3.63</v>
      </c>
    </row>
    <row r="679" spans="1:11" ht="12.5" x14ac:dyDescent="0.25">
      <c r="A679" s="2">
        <v>41947</v>
      </c>
      <c r="B679" s="5">
        <f>YEAR(Table1[[#This Row],[Order Date]])</f>
        <v>2014</v>
      </c>
      <c r="C679" s="5">
        <f t="shared" si="10"/>
        <v>11</v>
      </c>
      <c r="D679" s="1" t="s">
        <v>546</v>
      </c>
      <c r="E679" s="1" t="s">
        <v>131</v>
      </c>
      <c r="F679" s="1" t="s">
        <v>39</v>
      </c>
      <c r="G679" s="1" t="s">
        <v>52</v>
      </c>
      <c r="H679" s="1" t="s">
        <v>549</v>
      </c>
      <c r="I679" s="4">
        <v>335.94</v>
      </c>
      <c r="J679" s="5">
        <v>7</v>
      </c>
      <c r="K679" s="4">
        <v>41.99</v>
      </c>
    </row>
    <row r="680" spans="1:11" ht="12.5" x14ac:dyDescent="0.25">
      <c r="A680" s="2">
        <v>41947</v>
      </c>
      <c r="B680" s="5">
        <f>YEAR(Table1[[#This Row],[Order Date]])</f>
        <v>2014</v>
      </c>
      <c r="C680" s="5">
        <f t="shared" si="10"/>
        <v>11</v>
      </c>
      <c r="D680" s="1" t="s">
        <v>550</v>
      </c>
      <c r="E680" s="1" t="s">
        <v>551</v>
      </c>
      <c r="F680" s="1" t="s">
        <v>11</v>
      </c>
      <c r="G680" s="1" t="s">
        <v>20</v>
      </c>
      <c r="H680" s="1" t="s">
        <v>552</v>
      </c>
      <c r="I680" s="4">
        <v>9.58</v>
      </c>
      <c r="J680" s="5">
        <v>1</v>
      </c>
      <c r="K680" s="4">
        <v>3.35</v>
      </c>
    </row>
    <row r="681" spans="1:11" ht="12.5" x14ac:dyDescent="0.25">
      <c r="A681" s="2">
        <v>41947</v>
      </c>
      <c r="B681" s="5">
        <f>YEAR(Table1[[#This Row],[Order Date]])</f>
        <v>2014</v>
      </c>
      <c r="C681" s="5">
        <f t="shared" si="10"/>
        <v>11</v>
      </c>
      <c r="D681" s="1" t="s">
        <v>553</v>
      </c>
      <c r="E681" s="1" t="s">
        <v>10</v>
      </c>
      <c r="F681" s="1" t="s">
        <v>39</v>
      </c>
      <c r="G681" s="1" t="s">
        <v>40</v>
      </c>
      <c r="H681" s="1" t="s">
        <v>554</v>
      </c>
      <c r="I681" s="4">
        <v>758.35</v>
      </c>
      <c r="J681" s="5">
        <v>6</v>
      </c>
      <c r="K681" s="4">
        <v>265.42</v>
      </c>
    </row>
    <row r="682" spans="1:11" ht="12.5" x14ac:dyDescent="0.25">
      <c r="A682" s="2">
        <v>41947</v>
      </c>
      <c r="B682" s="5">
        <f>YEAR(Table1[[#This Row],[Order Date]])</f>
        <v>2014</v>
      </c>
      <c r="C682" s="5">
        <f t="shared" si="10"/>
        <v>11</v>
      </c>
      <c r="D682" s="1" t="s">
        <v>555</v>
      </c>
      <c r="E682" s="1" t="s">
        <v>556</v>
      </c>
      <c r="F682" s="1" t="s">
        <v>11</v>
      </c>
      <c r="G682" s="1" t="s">
        <v>18</v>
      </c>
      <c r="H682" s="1" t="s">
        <v>557</v>
      </c>
      <c r="I682" s="4">
        <v>87.08</v>
      </c>
      <c r="J682" s="5">
        <v>7</v>
      </c>
      <c r="K682" s="4">
        <v>24.38</v>
      </c>
    </row>
    <row r="683" spans="1:11" ht="12.5" x14ac:dyDescent="0.25">
      <c r="A683" s="2">
        <v>41947</v>
      </c>
      <c r="B683" s="5">
        <f>YEAR(Table1[[#This Row],[Order Date]])</f>
        <v>2014</v>
      </c>
      <c r="C683" s="5">
        <f t="shared" si="10"/>
        <v>11</v>
      </c>
      <c r="D683" s="1" t="s">
        <v>555</v>
      </c>
      <c r="E683" s="1" t="s">
        <v>556</v>
      </c>
      <c r="F683" s="1" t="s">
        <v>39</v>
      </c>
      <c r="G683" s="1" t="s">
        <v>40</v>
      </c>
      <c r="H683" s="1" t="s">
        <v>558</v>
      </c>
      <c r="I683" s="4">
        <v>105.58</v>
      </c>
      <c r="J683" s="5">
        <v>2</v>
      </c>
      <c r="K683" s="4">
        <v>9.24</v>
      </c>
    </row>
    <row r="684" spans="1:11" ht="12.5" x14ac:dyDescent="0.25">
      <c r="A684" s="2">
        <v>41947</v>
      </c>
      <c r="B684" s="5">
        <f>YEAR(Table1[[#This Row],[Order Date]])</f>
        <v>2014</v>
      </c>
      <c r="C684" s="5">
        <f t="shared" si="10"/>
        <v>11</v>
      </c>
      <c r="D684" s="1" t="s">
        <v>555</v>
      </c>
      <c r="E684" s="1" t="s">
        <v>556</v>
      </c>
      <c r="F684" s="1" t="s">
        <v>39</v>
      </c>
      <c r="G684" s="1" t="s">
        <v>52</v>
      </c>
      <c r="H684" s="1" t="s">
        <v>559</v>
      </c>
      <c r="I684" s="4">
        <v>217.44</v>
      </c>
      <c r="J684" s="5">
        <v>6</v>
      </c>
      <c r="K684" s="4">
        <v>91.32</v>
      </c>
    </row>
    <row r="685" spans="1:11" ht="12.5" x14ac:dyDescent="0.25">
      <c r="A685" s="2">
        <v>41948</v>
      </c>
      <c r="B685" s="5">
        <f>YEAR(Table1[[#This Row],[Order Date]])</f>
        <v>2014</v>
      </c>
      <c r="C685" s="5">
        <f t="shared" si="10"/>
        <v>11</v>
      </c>
      <c r="D685" s="1" t="s">
        <v>706</v>
      </c>
      <c r="E685" s="1" t="s">
        <v>10</v>
      </c>
      <c r="F685" s="1" t="s">
        <v>39</v>
      </c>
      <c r="G685" s="1" t="s">
        <v>52</v>
      </c>
      <c r="H685" s="1" t="s">
        <v>707</v>
      </c>
      <c r="I685" s="4">
        <v>58.11</v>
      </c>
      <c r="J685" s="5">
        <v>2</v>
      </c>
      <c r="K685" s="4">
        <v>7.26</v>
      </c>
    </row>
    <row r="686" spans="1:11" ht="12.5" x14ac:dyDescent="0.25">
      <c r="A686" s="2">
        <v>41948</v>
      </c>
      <c r="B686" s="5">
        <f>YEAR(Table1[[#This Row],[Order Date]])</f>
        <v>2014</v>
      </c>
      <c r="C686" s="5">
        <f t="shared" si="10"/>
        <v>11</v>
      </c>
      <c r="D686" s="1" t="s">
        <v>706</v>
      </c>
      <c r="E686" s="1" t="s">
        <v>10</v>
      </c>
      <c r="F686" s="1" t="s">
        <v>39</v>
      </c>
      <c r="G686" s="1" t="s">
        <v>40</v>
      </c>
      <c r="H686" s="1" t="s">
        <v>708</v>
      </c>
      <c r="I686" s="4">
        <v>100.79</v>
      </c>
      <c r="J686" s="5">
        <v>1</v>
      </c>
      <c r="K686" s="4">
        <v>6.3</v>
      </c>
    </row>
    <row r="687" spans="1:11" ht="12.5" x14ac:dyDescent="0.25">
      <c r="A687" s="2">
        <v>41948</v>
      </c>
      <c r="B687" s="5">
        <f>YEAR(Table1[[#This Row],[Order Date]])</f>
        <v>2014</v>
      </c>
      <c r="C687" s="5">
        <f t="shared" si="10"/>
        <v>11</v>
      </c>
      <c r="D687" s="1" t="s">
        <v>706</v>
      </c>
      <c r="E687" s="1" t="s">
        <v>10</v>
      </c>
      <c r="F687" s="1" t="s">
        <v>34</v>
      </c>
      <c r="G687" s="1" t="s">
        <v>47</v>
      </c>
      <c r="H687" s="1" t="s">
        <v>709</v>
      </c>
      <c r="I687" s="4">
        <v>66.11</v>
      </c>
      <c r="J687" s="5">
        <v>4</v>
      </c>
      <c r="K687" s="4">
        <v>-84.29</v>
      </c>
    </row>
    <row r="688" spans="1:11" ht="12.5" x14ac:dyDescent="0.25">
      <c r="A688" s="2">
        <v>41948</v>
      </c>
      <c r="B688" s="5">
        <f>YEAR(Table1[[#This Row],[Order Date]])</f>
        <v>2014</v>
      </c>
      <c r="C688" s="5">
        <f t="shared" si="10"/>
        <v>11</v>
      </c>
      <c r="D688" s="1" t="s">
        <v>710</v>
      </c>
      <c r="E688" s="1" t="s">
        <v>10</v>
      </c>
      <c r="F688" s="1" t="s">
        <v>39</v>
      </c>
      <c r="G688" s="1" t="s">
        <v>52</v>
      </c>
      <c r="H688" s="1" t="s">
        <v>711</v>
      </c>
      <c r="I688" s="4">
        <v>46.86</v>
      </c>
      <c r="J688" s="5">
        <v>2</v>
      </c>
      <c r="K688" s="4">
        <v>7.62</v>
      </c>
    </row>
    <row r="689" spans="1:11" ht="12.5" x14ac:dyDescent="0.25">
      <c r="A689" s="2">
        <v>41948</v>
      </c>
      <c r="B689" s="5">
        <f>YEAR(Table1[[#This Row],[Order Date]])</f>
        <v>2014</v>
      </c>
      <c r="C689" s="5">
        <f t="shared" si="10"/>
        <v>11</v>
      </c>
      <c r="D689" s="1" t="s">
        <v>712</v>
      </c>
      <c r="E689" s="1" t="s">
        <v>161</v>
      </c>
      <c r="F689" s="1" t="s">
        <v>11</v>
      </c>
      <c r="G689" s="1" t="s">
        <v>97</v>
      </c>
      <c r="H689" s="1" t="s">
        <v>713</v>
      </c>
      <c r="I689" s="4">
        <v>35.909999999999997</v>
      </c>
      <c r="J689" s="5">
        <v>3</v>
      </c>
      <c r="K689" s="4">
        <v>9.6999999999999993</v>
      </c>
    </row>
    <row r="690" spans="1:11" ht="12.5" x14ac:dyDescent="0.25">
      <c r="A690" s="2">
        <v>41948</v>
      </c>
      <c r="B690" s="5">
        <f>YEAR(Table1[[#This Row],[Order Date]])</f>
        <v>2014</v>
      </c>
      <c r="C690" s="5">
        <f t="shared" si="10"/>
        <v>11</v>
      </c>
      <c r="D690" s="1" t="s">
        <v>714</v>
      </c>
      <c r="E690" s="1" t="s">
        <v>10</v>
      </c>
      <c r="F690" s="1" t="s">
        <v>34</v>
      </c>
      <c r="G690" s="1" t="s">
        <v>35</v>
      </c>
      <c r="H690" s="1" t="s">
        <v>715</v>
      </c>
      <c r="I690" s="4">
        <v>1212.96</v>
      </c>
      <c r="J690" s="5">
        <v>8</v>
      </c>
      <c r="K690" s="4">
        <v>-69.31</v>
      </c>
    </row>
    <row r="691" spans="1:11" ht="12.5" x14ac:dyDescent="0.25">
      <c r="A691" s="2">
        <v>41948</v>
      </c>
      <c r="B691" s="5">
        <f>YEAR(Table1[[#This Row],[Order Date]])</f>
        <v>2014</v>
      </c>
      <c r="C691" s="5">
        <f t="shared" si="10"/>
        <v>11</v>
      </c>
      <c r="D691" s="1" t="s">
        <v>716</v>
      </c>
      <c r="E691" s="1" t="s">
        <v>15</v>
      </c>
      <c r="F691" s="1" t="s">
        <v>11</v>
      </c>
      <c r="G691" s="1" t="s">
        <v>12</v>
      </c>
      <c r="H691" s="1" t="s">
        <v>257</v>
      </c>
      <c r="I691" s="4">
        <v>17.47</v>
      </c>
      <c r="J691" s="5">
        <v>3</v>
      </c>
      <c r="K691" s="4">
        <v>5.68</v>
      </c>
    </row>
    <row r="692" spans="1:11" ht="12.5" x14ac:dyDescent="0.25">
      <c r="A692" s="2">
        <v>41948</v>
      </c>
      <c r="B692" s="5">
        <f>YEAR(Table1[[#This Row],[Order Date]])</f>
        <v>2014</v>
      </c>
      <c r="C692" s="5">
        <f t="shared" si="10"/>
        <v>11</v>
      </c>
      <c r="D692" s="1" t="s">
        <v>716</v>
      </c>
      <c r="E692" s="1" t="s">
        <v>15</v>
      </c>
      <c r="F692" s="1" t="s">
        <v>11</v>
      </c>
      <c r="G692" s="1" t="s">
        <v>20</v>
      </c>
      <c r="H692" s="1" t="s">
        <v>717</v>
      </c>
      <c r="I692" s="4">
        <v>104.58</v>
      </c>
      <c r="J692" s="5">
        <v>9</v>
      </c>
      <c r="K692" s="4">
        <v>-172.56</v>
      </c>
    </row>
    <row r="693" spans="1:11" ht="12.5" x14ac:dyDescent="0.25">
      <c r="A693" s="2">
        <v>41950</v>
      </c>
      <c r="B693" s="5">
        <f>YEAR(Table1[[#This Row],[Order Date]])</f>
        <v>2014</v>
      </c>
      <c r="C693" s="5">
        <f t="shared" si="10"/>
        <v>11</v>
      </c>
      <c r="D693" s="1" t="s">
        <v>647</v>
      </c>
      <c r="E693" s="1" t="s">
        <v>191</v>
      </c>
      <c r="F693" s="1" t="s">
        <v>11</v>
      </c>
      <c r="G693" s="1" t="s">
        <v>12</v>
      </c>
      <c r="H693" s="1" t="s">
        <v>680</v>
      </c>
      <c r="I693" s="4">
        <v>177.2</v>
      </c>
      <c r="J693" s="5">
        <v>5</v>
      </c>
      <c r="K693" s="4">
        <v>83.28</v>
      </c>
    </row>
    <row r="694" spans="1:11" ht="12.5" x14ac:dyDescent="0.25">
      <c r="A694" s="2">
        <v>41950</v>
      </c>
      <c r="B694" s="5">
        <f>YEAR(Table1[[#This Row],[Order Date]])</f>
        <v>2014</v>
      </c>
      <c r="C694" s="5">
        <f t="shared" si="10"/>
        <v>11</v>
      </c>
      <c r="D694" s="1" t="s">
        <v>647</v>
      </c>
      <c r="E694" s="1" t="s">
        <v>191</v>
      </c>
      <c r="F694" s="1" t="s">
        <v>39</v>
      </c>
      <c r="G694" s="1" t="s">
        <v>40</v>
      </c>
      <c r="H694" s="1" t="s">
        <v>1018</v>
      </c>
      <c r="I694" s="4">
        <v>197.97</v>
      </c>
      <c r="J694" s="5">
        <v>3</v>
      </c>
      <c r="K694" s="4">
        <v>57.41</v>
      </c>
    </row>
    <row r="695" spans="1:11" ht="12.5" x14ac:dyDescent="0.25">
      <c r="A695" s="2">
        <v>41950</v>
      </c>
      <c r="B695" s="5">
        <f>YEAR(Table1[[#This Row],[Order Date]])</f>
        <v>2014</v>
      </c>
      <c r="C695" s="5">
        <f t="shared" si="10"/>
        <v>11</v>
      </c>
      <c r="D695" s="1" t="s">
        <v>647</v>
      </c>
      <c r="E695" s="1" t="s">
        <v>191</v>
      </c>
      <c r="F695" s="1" t="s">
        <v>34</v>
      </c>
      <c r="G695" s="1" t="s">
        <v>35</v>
      </c>
      <c r="H695" s="1" t="s">
        <v>320</v>
      </c>
      <c r="I695" s="4">
        <v>854.94</v>
      </c>
      <c r="J695" s="5">
        <v>3</v>
      </c>
      <c r="K695" s="4">
        <v>213.74</v>
      </c>
    </row>
    <row r="696" spans="1:11" ht="12.5" x14ac:dyDescent="0.25">
      <c r="A696" s="2">
        <v>41950</v>
      </c>
      <c r="B696" s="5">
        <f>YEAR(Table1[[#This Row],[Order Date]])</f>
        <v>2014</v>
      </c>
      <c r="C696" s="5">
        <f t="shared" si="10"/>
        <v>11</v>
      </c>
      <c r="D696" s="1" t="s">
        <v>647</v>
      </c>
      <c r="E696" s="1" t="s">
        <v>191</v>
      </c>
      <c r="F696" s="1" t="s">
        <v>34</v>
      </c>
      <c r="G696" s="1" t="s">
        <v>47</v>
      </c>
      <c r="H696" s="1" t="s">
        <v>1019</v>
      </c>
      <c r="I696" s="4">
        <v>124.11</v>
      </c>
      <c r="J696" s="5">
        <v>9</v>
      </c>
      <c r="K696" s="4">
        <v>52.13</v>
      </c>
    </row>
    <row r="697" spans="1:11" ht="12.5" x14ac:dyDescent="0.25">
      <c r="A697" s="2">
        <v>41950</v>
      </c>
      <c r="B697" s="5">
        <f>YEAR(Table1[[#This Row],[Order Date]])</f>
        <v>2014</v>
      </c>
      <c r="C697" s="5">
        <f t="shared" si="10"/>
        <v>11</v>
      </c>
      <c r="D697" s="1" t="s">
        <v>647</v>
      </c>
      <c r="E697" s="1" t="s">
        <v>191</v>
      </c>
      <c r="F697" s="1" t="s">
        <v>11</v>
      </c>
      <c r="G697" s="1" t="s">
        <v>16</v>
      </c>
      <c r="H697" s="1" t="s">
        <v>1020</v>
      </c>
      <c r="I697" s="4">
        <v>14.4</v>
      </c>
      <c r="J697" s="5">
        <v>5</v>
      </c>
      <c r="K697" s="4">
        <v>7.06</v>
      </c>
    </row>
    <row r="698" spans="1:11" ht="12.5" x14ac:dyDescent="0.25">
      <c r="A698" s="2">
        <v>41950</v>
      </c>
      <c r="B698" s="5">
        <f>YEAR(Table1[[#This Row],[Order Date]])</f>
        <v>2014</v>
      </c>
      <c r="C698" s="5">
        <f t="shared" si="10"/>
        <v>11</v>
      </c>
      <c r="D698" s="1" t="s">
        <v>221</v>
      </c>
      <c r="E698" s="1" t="s">
        <v>10</v>
      </c>
      <c r="F698" s="1" t="s">
        <v>39</v>
      </c>
      <c r="G698" s="1" t="s">
        <v>40</v>
      </c>
      <c r="H698" s="1" t="s">
        <v>1021</v>
      </c>
      <c r="I698" s="4">
        <v>575.97</v>
      </c>
      <c r="J698" s="5">
        <v>4</v>
      </c>
      <c r="K698" s="4">
        <v>43.2</v>
      </c>
    </row>
    <row r="699" spans="1:11" ht="12.5" x14ac:dyDescent="0.25">
      <c r="A699" s="2">
        <v>41950</v>
      </c>
      <c r="B699" s="5">
        <f>YEAR(Table1[[#This Row],[Order Date]])</f>
        <v>2014</v>
      </c>
      <c r="C699" s="5">
        <f t="shared" si="10"/>
        <v>11</v>
      </c>
      <c r="D699" s="1" t="s">
        <v>221</v>
      </c>
      <c r="E699" s="1" t="s">
        <v>10</v>
      </c>
      <c r="F699" s="1" t="s">
        <v>11</v>
      </c>
      <c r="G699" s="1" t="s">
        <v>12</v>
      </c>
      <c r="H699" s="1" t="s">
        <v>1022</v>
      </c>
      <c r="I699" s="4">
        <v>10.37</v>
      </c>
      <c r="J699" s="5">
        <v>2</v>
      </c>
      <c r="K699" s="4">
        <v>3.63</v>
      </c>
    </row>
    <row r="700" spans="1:11" ht="12.5" x14ac:dyDescent="0.25">
      <c r="A700" s="2">
        <v>41950</v>
      </c>
      <c r="B700" s="5">
        <f>YEAR(Table1[[#This Row],[Order Date]])</f>
        <v>2014</v>
      </c>
      <c r="C700" s="5">
        <f t="shared" si="10"/>
        <v>11</v>
      </c>
      <c r="D700" s="1" t="s">
        <v>1023</v>
      </c>
      <c r="E700" s="1" t="s">
        <v>161</v>
      </c>
      <c r="F700" s="1" t="s">
        <v>11</v>
      </c>
      <c r="G700" s="1" t="s">
        <v>12</v>
      </c>
      <c r="H700" s="1" t="s">
        <v>1024</v>
      </c>
      <c r="I700" s="4">
        <v>49.12</v>
      </c>
      <c r="J700" s="5">
        <v>4</v>
      </c>
      <c r="K700" s="4">
        <v>23.09</v>
      </c>
    </row>
    <row r="701" spans="1:11" ht="12.5" x14ac:dyDescent="0.25">
      <c r="A701" s="2">
        <v>41950</v>
      </c>
      <c r="B701" s="5">
        <f>YEAR(Table1[[#This Row],[Order Date]])</f>
        <v>2014</v>
      </c>
      <c r="C701" s="5">
        <f t="shared" si="10"/>
        <v>11</v>
      </c>
      <c r="D701" s="1" t="s">
        <v>1023</v>
      </c>
      <c r="E701" s="1" t="s">
        <v>161</v>
      </c>
      <c r="F701" s="1" t="s">
        <v>11</v>
      </c>
      <c r="G701" s="1" t="s">
        <v>20</v>
      </c>
      <c r="H701" s="1" t="s">
        <v>1025</v>
      </c>
      <c r="I701" s="4">
        <v>18.28</v>
      </c>
      <c r="J701" s="5">
        <v>5</v>
      </c>
      <c r="K701" s="4">
        <v>6.4</v>
      </c>
    </row>
    <row r="702" spans="1:11" ht="12.5" x14ac:dyDescent="0.25">
      <c r="A702" s="2">
        <v>41950</v>
      </c>
      <c r="B702" s="5">
        <f>YEAR(Table1[[#This Row],[Order Date]])</f>
        <v>2014</v>
      </c>
      <c r="C702" s="5">
        <f t="shared" si="10"/>
        <v>11</v>
      </c>
      <c r="D702" s="1" t="s">
        <v>1026</v>
      </c>
      <c r="E702" s="1" t="s">
        <v>161</v>
      </c>
      <c r="F702" s="1" t="s">
        <v>39</v>
      </c>
      <c r="G702" s="1" t="s">
        <v>40</v>
      </c>
      <c r="H702" s="1" t="s">
        <v>1027</v>
      </c>
      <c r="I702" s="4">
        <v>164.85</v>
      </c>
      <c r="J702" s="5">
        <v>3</v>
      </c>
      <c r="K702" s="4">
        <v>47.81</v>
      </c>
    </row>
    <row r="703" spans="1:11" ht="12.5" x14ac:dyDescent="0.25">
      <c r="A703" s="2">
        <v>41951</v>
      </c>
      <c r="B703" s="5">
        <f>YEAR(Table1[[#This Row],[Order Date]])</f>
        <v>2014</v>
      </c>
      <c r="C703" s="5">
        <f t="shared" si="10"/>
        <v>11</v>
      </c>
      <c r="D703" s="1" t="s">
        <v>701</v>
      </c>
      <c r="E703" s="1" t="s">
        <v>178</v>
      </c>
      <c r="F703" s="1" t="s">
        <v>34</v>
      </c>
      <c r="G703" s="1" t="s">
        <v>47</v>
      </c>
      <c r="H703" s="1" t="s">
        <v>1209</v>
      </c>
      <c r="I703" s="4">
        <v>12.35</v>
      </c>
      <c r="J703" s="5">
        <v>1</v>
      </c>
      <c r="K703" s="4">
        <v>5.43</v>
      </c>
    </row>
    <row r="704" spans="1:11" ht="12.5" x14ac:dyDescent="0.25">
      <c r="A704" s="2">
        <v>41951</v>
      </c>
      <c r="B704" s="5">
        <f>YEAR(Table1[[#This Row],[Order Date]])</f>
        <v>2014</v>
      </c>
      <c r="C704" s="5">
        <f t="shared" si="10"/>
        <v>11</v>
      </c>
      <c r="D704" s="1" t="s">
        <v>701</v>
      </c>
      <c r="E704" s="1" t="s">
        <v>178</v>
      </c>
      <c r="F704" s="1" t="s">
        <v>11</v>
      </c>
      <c r="G704" s="1" t="s">
        <v>24</v>
      </c>
      <c r="H704" s="1" t="s">
        <v>1210</v>
      </c>
      <c r="I704" s="4">
        <v>40.97</v>
      </c>
      <c r="J704" s="5">
        <v>1</v>
      </c>
      <c r="K704" s="4">
        <v>10.65</v>
      </c>
    </row>
    <row r="705" spans="1:11" ht="12.5" x14ac:dyDescent="0.25">
      <c r="A705" s="2">
        <v>41951</v>
      </c>
      <c r="B705" s="5">
        <f>YEAR(Table1[[#This Row],[Order Date]])</f>
        <v>2014</v>
      </c>
      <c r="C705" s="5">
        <f t="shared" si="10"/>
        <v>11</v>
      </c>
      <c r="D705" s="1" t="s">
        <v>701</v>
      </c>
      <c r="E705" s="1" t="s">
        <v>178</v>
      </c>
      <c r="F705" s="1" t="s">
        <v>11</v>
      </c>
      <c r="G705" s="1" t="s">
        <v>43</v>
      </c>
      <c r="H705" s="1" t="s">
        <v>1211</v>
      </c>
      <c r="I705" s="4">
        <v>22.96</v>
      </c>
      <c r="J705" s="5">
        <v>2</v>
      </c>
      <c r="K705" s="4">
        <v>10.79</v>
      </c>
    </row>
    <row r="706" spans="1:11" ht="12.5" x14ac:dyDescent="0.25">
      <c r="A706" s="2">
        <v>41951</v>
      </c>
      <c r="B706" s="5">
        <f>YEAR(Table1[[#This Row],[Order Date]])</f>
        <v>2014</v>
      </c>
      <c r="C706" s="5">
        <f t="shared" ref="C706:C769" si="11">MONTH(A706)</f>
        <v>11</v>
      </c>
      <c r="D706" s="1" t="s">
        <v>1110</v>
      </c>
      <c r="E706" s="1" t="s">
        <v>161</v>
      </c>
      <c r="F706" s="1" t="s">
        <v>11</v>
      </c>
      <c r="G706" s="1" t="s">
        <v>18</v>
      </c>
      <c r="H706" s="1" t="s">
        <v>1212</v>
      </c>
      <c r="I706" s="4">
        <v>375.34</v>
      </c>
      <c r="J706" s="5">
        <v>1</v>
      </c>
      <c r="K706" s="4">
        <v>18.77</v>
      </c>
    </row>
    <row r="707" spans="1:11" ht="12.5" x14ac:dyDescent="0.25">
      <c r="A707" s="2">
        <v>41952</v>
      </c>
      <c r="B707" s="5">
        <f>YEAR(Table1[[#This Row],[Order Date]])</f>
        <v>2014</v>
      </c>
      <c r="C707" s="5">
        <f t="shared" si="11"/>
        <v>11</v>
      </c>
      <c r="D707" s="1" t="s">
        <v>1391</v>
      </c>
      <c r="E707" s="1" t="s">
        <v>27</v>
      </c>
      <c r="F707" s="1" t="s">
        <v>34</v>
      </c>
      <c r="G707" s="1" t="s">
        <v>47</v>
      </c>
      <c r="H707" s="1" t="s">
        <v>1392</v>
      </c>
      <c r="I707" s="4">
        <v>127.95</v>
      </c>
      <c r="J707" s="5">
        <v>3</v>
      </c>
      <c r="K707" s="4">
        <v>21.75</v>
      </c>
    </row>
    <row r="708" spans="1:11" ht="12.5" x14ac:dyDescent="0.25">
      <c r="A708" s="3">
        <v>41953</v>
      </c>
      <c r="B708" s="5">
        <f>YEAR(Table1[[#This Row],[Order Date]])</f>
        <v>2014</v>
      </c>
      <c r="C708" s="5">
        <f t="shared" si="11"/>
        <v>11</v>
      </c>
      <c r="D708" s="1" t="s">
        <v>1581</v>
      </c>
      <c r="E708" s="1" t="s">
        <v>23</v>
      </c>
      <c r="F708" s="1" t="s">
        <v>11</v>
      </c>
      <c r="G708" s="1" t="s">
        <v>18</v>
      </c>
      <c r="H708" s="1" t="s">
        <v>1582</v>
      </c>
      <c r="I708" s="4">
        <v>281.89999999999998</v>
      </c>
      <c r="J708" s="5">
        <v>2</v>
      </c>
      <c r="K708" s="4">
        <v>10.57</v>
      </c>
    </row>
    <row r="709" spans="1:11" ht="12.5" x14ac:dyDescent="0.25">
      <c r="A709" s="3">
        <v>41953</v>
      </c>
      <c r="B709" s="5">
        <f>YEAR(Table1[[#This Row],[Order Date]])</f>
        <v>2014</v>
      </c>
      <c r="C709" s="5">
        <f t="shared" si="11"/>
        <v>11</v>
      </c>
      <c r="D709" s="1" t="s">
        <v>1581</v>
      </c>
      <c r="E709" s="1" t="s">
        <v>23</v>
      </c>
      <c r="F709" s="1" t="s">
        <v>11</v>
      </c>
      <c r="G709" s="1" t="s">
        <v>64</v>
      </c>
      <c r="H709" s="1" t="s">
        <v>454</v>
      </c>
      <c r="I709" s="4">
        <v>201.43</v>
      </c>
      <c r="J709" s="5">
        <v>3</v>
      </c>
      <c r="K709" s="4">
        <v>67.98</v>
      </c>
    </row>
    <row r="710" spans="1:11" ht="12.5" x14ac:dyDescent="0.25">
      <c r="A710" s="3">
        <v>41953</v>
      </c>
      <c r="B710" s="5">
        <f>YEAR(Table1[[#This Row],[Order Date]])</f>
        <v>2014</v>
      </c>
      <c r="C710" s="5">
        <f t="shared" si="11"/>
        <v>11</v>
      </c>
      <c r="D710" s="1" t="s">
        <v>792</v>
      </c>
      <c r="E710" s="1" t="s">
        <v>178</v>
      </c>
      <c r="F710" s="1" t="s">
        <v>34</v>
      </c>
      <c r="G710" s="1" t="s">
        <v>47</v>
      </c>
      <c r="H710" s="1" t="s">
        <v>1583</v>
      </c>
      <c r="I710" s="4">
        <v>63.47</v>
      </c>
      <c r="J710" s="5">
        <v>11</v>
      </c>
      <c r="K710" s="4">
        <v>19.04</v>
      </c>
    </row>
    <row r="711" spans="1:11" ht="12.5" x14ac:dyDescent="0.25">
      <c r="A711" s="3">
        <v>41953</v>
      </c>
      <c r="B711" s="5">
        <f>YEAR(Table1[[#This Row],[Order Date]])</f>
        <v>2014</v>
      </c>
      <c r="C711" s="5">
        <f t="shared" si="11"/>
        <v>11</v>
      </c>
      <c r="D711" s="1" t="s">
        <v>792</v>
      </c>
      <c r="E711" s="1" t="s">
        <v>178</v>
      </c>
      <c r="F711" s="1" t="s">
        <v>39</v>
      </c>
      <c r="G711" s="1" t="s">
        <v>52</v>
      </c>
      <c r="H711" s="1" t="s">
        <v>1584</v>
      </c>
      <c r="I711" s="4">
        <v>345</v>
      </c>
      <c r="J711" s="5">
        <v>5</v>
      </c>
      <c r="K711" s="4">
        <v>58.65</v>
      </c>
    </row>
    <row r="712" spans="1:11" ht="12.5" x14ac:dyDescent="0.25">
      <c r="A712" s="3">
        <v>41953</v>
      </c>
      <c r="B712" s="5">
        <f>YEAR(Table1[[#This Row],[Order Date]])</f>
        <v>2014</v>
      </c>
      <c r="C712" s="5">
        <f t="shared" si="11"/>
        <v>11</v>
      </c>
      <c r="D712" s="1" t="s">
        <v>1585</v>
      </c>
      <c r="E712" s="1" t="s">
        <v>27</v>
      </c>
      <c r="F712" s="1" t="s">
        <v>11</v>
      </c>
      <c r="G712" s="1" t="s">
        <v>18</v>
      </c>
      <c r="H712" s="1" t="s">
        <v>1586</v>
      </c>
      <c r="I712" s="4">
        <v>31.92</v>
      </c>
      <c r="J712" s="5">
        <v>4</v>
      </c>
      <c r="K712" s="4">
        <v>8.3000000000000007</v>
      </c>
    </row>
    <row r="713" spans="1:11" ht="12.5" x14ac:dyDescent="0.25">
      <c r="A713" s="3">
        <v>41953</v>
      </c>
      <c r="B713" s="5">
        <f>YEAR(Table1[[#This Row],[Order Date]])</f>
        <v>2014</v>
      </c>
      <c r="C713" s="5">
        <f t="shared" si="11"/>
        <v>11</v>
      </c>
      <c r="D713" s="1" t="s">
        <v>1585</v>
      </c>
      <c r="E713" s="1" t="s">
        <v>27</v>
      </c>
      <c r="F713" s="1" t="s">
        <v>34</v>
      </c>
      <c r="G713" s="1" t="s">
        <v>35</v>
      </c>
      <c r="H713" s="1" t="s">
        <v>1587</v>
      </c>
      <c r="I713" s="4">
        <v>433.57</v>
      </c>
      <c r="J713" s="5">
        <v>2</v>
      </c>
      <c r="K713" s="4">
        <v>-65.040000000000006</v>
      </c>
    </row>
    <row r="714" spans="1:11" ht="12.5" x14ac:dyDescent="0.25">
      <c r="A714" s="3">
        <v>41953</v>
      </c>
      <c r="B714" s="5">
        <f>YEAR(Table1[[#This Row],[Order Date]])</f>
        <v>2014</v>
      </c>
      <c r="C714" s="5">
        <f t="shared" si="11"/>
        <v>11</v>
      </c>
      <c r="D714" s="1" t="s">
        <v>604</v>
      </c>
      <c r="E714" s="1" t="s">
        <v>108</v>
      </c>
      <c r="F714" s="1" t="s">
        <v>11</v>
      </c>
      <c r="G714" s="1" t="s">
        <v>16</v>
      </c>
      <c r="H714" s="1" t="s">
        <v>1142</v>
      </c>
      <c r="I714" s="4">
        <v>7.31</v>
      </c>
      <c r="J714" s="5">
        <v>1</v>
      </c>
      <c r="K714" s="4">
        <v>3.44</v>
      </c>
    </row>
    <row r="715" spans="1:11" ht="12.5" x14ac:dyDescent="0.25">
      <c r="A715" s="3">
        <v>41953</v>
      </c>
      <c r="B715" s="5">
        <f>YEAR(Table1[[#This Row],[Order Date]])</f>
        <v>2014</v>
      </c>
      <c r="C715" s="5">
        <f t="shared" si="11"/>
        <v>11</v>
      </c>
      <c r="D715" s="1" t="s">
        <v>604</v>
      </c>
      <c r="E715" s="1" t="s">
        <v>108</v>
      </c>
      <c r="F715" s="1" t="s">
        <v>34</v>
      </c>
      <c r="G715" s="1" t="s">
        <v>47</v>
      </c>
      <c r="H715" s="1" t="s">
        <v>1588</v>
      </c>
      <c r="I715" s="4">
        <v>8.92</v>
      </c>
      <c r="J715" s="5">
        <v>4</v>
      </c>
      <c r="K715" s="4">
        <v>3.92</v>
      </c>
    </row>
    <row r="716" spans="1:11" ht="12.5" x14ac:dyDescent="0.25">
      <c r="A716" s="3">
        <v>41953</v>
      </c>
      <c r="B716" s="5">
        <f>YEAR(Table1[[#This Row],[Order Date]])</f>
        <v>2014</v>
      </c>
      <c r="C716" s="5">
        <f t="shared" si="11"/>
        <v>11</v>
      </c>
      <c r="D716" s="1" t="s">
        <v>334</v>
      </c>
      <c r="E716" s="1" t="s">
        <v>27</v>
      </c>
      <c r="F716" s="1" t="s">
        <v>11</v>
      </c>
      <c r="G716" s="1" t="s">
        <v>64</v>
      </c>
      <c r="H716" s="1" t="s">
        <v>1577</v>
      </c>
      <c r="I716" s="4">
        <v>7.64</v>
      </c>
      <c r="J716" s="5">
        <v>1</v>
      </c>
      <c r="K716" s="4">
        <v>3.74</v>
      </c>
    </row>
    <row r="717" spans="1:11" ht="12.5" x14ac:dyDescent="0.25">
      <c r="A717" s="3">
        <v>41954</v>
      </c>
      <c r="B717" s="5">
        <f>YEAR(Table1[[#This Row],[Order Date]])</f>
        <v>2014</v>
      </c>
      <c r="C717" s="5">
        <f t="shared" si="11"/>
        <v>11</v>
      </c>
      <c r="D717" s="1" t="s">
        <v>1743</v>
      </c>
      <c r="E717" s="1" t="s">
        <v>171</v>
      </c>
      <c r="F717" s="1" t="s">
        <v>11</v>
      </c>
      <c r="G717" s="1" t="s">
        <v>18</v>
      </c>
      <c r="H717" s="1" t="s">
        <v>1744</v>
      </c>
      <c r="I717" s="4">
        <v>665.88</v>
      </c>
      <c r="J717" s="5">
        <v>6</v>
      </c>
      <c r="K717" s="4">
        <v>13.32</v>
      </c>
    </row>
    <row r="718" spans="1:11" ht="12.5" x14ac:dyDescent="0.25">
      <c r="A718" s="3">
        <v>41954</v>
      </c>
      <c r="B718" s="5">
        <f>YEAR(Table1[[#This Row],[Order Date]])</f>
        <v>2014</v>
      </c>
      <c r="C718" s="5">
        <f t="shared" si="11"/>
        <v>11</v>
      </c>
      <c r="D718" s="1" t="s">
        <v>1745</v>
      </c>
      <c r="E718" s="1" t="s">
        <v>303</v>
      </c>
      <c r="F718" s="1" t="s">
        <v>11</v>
      </c>
      <c r="G718" s="1" t="s">
        <v>24</v>
      </c>
      <c r="H718" s="1" t="s">
        <v>422</v>
      </c>
      <c r="I718" s="4">
        <v>3.39</v>
      </c>
      <c r="J718" s="5">
        <v>1</v>
      </c>
      <c r="K718" s="4">
        <v>0.81</v>
      </c>
    </row>
    <row r="719" spans="1:11" ht="12.5" x14ac:dyDescent="0.25">
      <c r="A719" s="3">
        <v>41954</v>
      </c>
      <c r="B719" s="5">
        <f>YEAR(Table1[[#This Row],[Order Date]])</f>
        <v>2014</v>
      </c>
      <c r="C719" s="5">
        <f t="shared" si="11"/>
        <v>11</v>
      </c>
      <c r="D719" s="1" t="s">
        <v>1745</v>
      </c>
      <c r="E719" s="1" t="s">
        <v>303</v>
      </c>
      <c r="F719" s="1" t="s">
        <v>39</v>
      </c>
      <c r="G719" s="1" t="s">
        <v>40</v>
      </c>
      <c r="H719" s="1" t="s">
        <v>1746</v>
      </c>
      <c r="I719" s="4">
        <v>559.98</v>
      </c>
      <c r="J719" s="5">
        <v>2</v>
      </c>
      <c r="K719" s="4">
        <v>56</v>
      </c>
    </row>
    <row r="720" spans="1:11" ht="12.5" x14ac:dyDescent="0.25">
      <c r="A720" s="3">
        <v>41954</v>
      </c>
      <c r="B720" s="5">
        <f>YEAR(Table1[[#This Row],[Order Date]])</f>
        <v>2014</v>
      </c>
      <c r="C720" s="5">
        <f t="shared" si="11"/>
        <v>11</v>
      </c>
      <c r="D720" s="1" t="s">
        <v>1745</v>
      </c>
      <c r="E720" s="1" t="s">
        <v>303</v>
      </c>
      <c r="F720" s="1" t="s">
        <v>34</v>
      </c>
      <c r="G720" s="1" t="s">
        <v>35</v>
      </c>
      <c r="H720" s="1" t="s">
        <v>1747</v>
      </c>
      <c r="I720" s="4">
        <v>603.91999999999996</v>
      </c>
      <c r="J720" s="5">
        <v>5</v>
      </c>
      <c r="K720" s="4">
        <v>75.489999999999995</v>
      </c>
    </row>
    <row r="721" spans="1:11" ht="12.5" x14ac:dyDescent="0.25">
      <c r="A721" s="3">
        <v>41954</v>
      </c>
      <c r="B721" s="5">
        <f>YEAR(Table1[[#This Row],[Order Date]])</f>
        <v>2014</v>
      </c>
      <c r="C721" s="5">
        <f t="shared" si="11"/>
        <v>11</v>
      </c>
      <c r="D721" s="1" t="s">
        <v>1748</v>
      </c>
      <c r="E721" s="1" t="s">
        <v>10</v>
      </c>
      <c r="F721" s="1" t="s">
        <v>11</v>
      </c>
      <c r="G721" s="1" t="s">
        <v>20</v>
      </c>
      <c r="H721" s="1" t="s">
        <v>1249</v>
      </c>
      <c r="I721" s="4">
        <v>896.99</v>
      </c>
      <c r="J721" s="5">
        <v>5</v>
      </c>
      <c r="K721" s="4">
        <v>-1480.03</v>
      </c>
    </row>
    <row r="722" spans="1:11" ht="12.5" x14ac:dyDescent="0.25">
      <c r="A722" s="3">
        <v>41954</v>
      </c>
      <c r="B722" s="5">
        <f>YEAR(Table1[[#This Row],[Order Date]])</f>
        <v>2014</v>
      </c>
      <c r="C722" s="5">
        <f t="shared" si="11"/>
        <v>11</v>
      </c>
      <c r="D722" s="1" t="s">
        <v>1748</v>
      </c>
      <c r="E722" s="1" t="s">
        <v>10</v>
      </c>
      <c r="F722" s="1" t="s">
        <v>11</v>
      </c>
      <c r="G722" s="1" t="s">
        <v>20</v>
      </c>
      <c r="H722" s="1" t="s">
        <v>1749</v>
      </c>
      <c r="I722" s="4">
        <v>1.23</v>
      </c>
      <c r="J722" s="5">
        <v>1</v>
      </c>
      <c r="K722" s="4">
        <v>-1.97</v>
      </c>
    </row>
    <row r="723" spans="1:11" ht="12.5" x14ac:dyDescent="0.25">
      <c r="A723" s="3">
        <v>41954</v>
      </c>
      <c r="B723" s="5">
        <f>YEAR(Table1[[#This Row],[Order Date]])</f>
        <v>2014</v>
      </c>
      <c r="C723" s="5">
        <f t="shared" si="11"/>
        <v>11</v>
      </c>
      <c r="D723" s="1" t="s">
        <v>1748</v>
      </c>
      <c r="E723" s="1" t="s">
        <v>10</v>
      </c>
      <c r="F723" s="1" t="s">
        <v>11</v>
      </c>
      <c r="G723" s="1" t="s">
        <v>24</v>
      </c>
      <c r="H723" s="1" t="s">
        <v>1750</v>
      </c>
      <c r="I723" s="4">
        <v>67.56</v>
      </c>
      <c r="J723" s="5">
        <v>3</v>
      </c>
      <c r="K723" s="4">
        <v>6.76</v>
      </c>
    </row>
    <row r="724" spans="1:11" ht="12.5" x14ac:dyDescent="0.25">
      <c r="A724" s="3">
        <v>41954</v>
      </c>
      <c r="B724" s="5">
        <f>YEAR(Table1[[#This Row],[Order Date]])</f>
        <v>2014</v>
      </c>
      <c r="C724" s="5">
        <f t="shared" si="11"/>
        <v>11</v>
      </c>
      <c r="D724" s="1" t="s">
        <v>1748</v>
      </c>
      <c r="E724" s="1" t="s">
        <v>10</v>
      </c>
      <c r="F724" s="1" t="s">
        <v>11</v>
      </c>
      <c r="G724" s="1" t="s">
        <v>12</v>
      </c>
      <c r="H724" s="1" t="s">
        <v>1460</v>
      </c>
      <c r="I724" s="4">
        <v>21.72</v>
      </c>
      <c r="J724" s="5">
        <v>5</v>
      </c>
      <c r="K724" s="4">
        <v>7.87</v>
      </c>
    </row>
    <row r="725" spans="1:11" ht="12.5" x14ac:dyDescent="0.25">
      <c r="A725" s="3">
        <v>41954</v>
      </c>
      <c r="B725" s="5">
        <f>YEAR(Table1[[#This Row],[Order Date]])</f>
        <v>2014</v>
      </c>
      <c r="C725" s="5">
        <f t="shared" si="11"/>
        <v>11</v>
      </c>
      <c r="D725" s="1" t="s">
        <v>1748</v>
      </c>
      <c r="E725" s="1" t="s">
        <v>10</v>
      </c>
      <c r="F725" s="1" t="s">
        <v>11</v>
      </c>
      <c r="G725" s="1" t="s">
        <v>12</v>
      </c>
      <c r="H725" s="1" t="s">
        <v>1751</v>
      </c>
      <c r="I725" s="4">
        <v>262.33999999999997</v>
      </c>
      <c r="J725" s="5">
        <v>8</v>
      </c>
      <c r="K725" s="4">
        <v>95.1</v>
      </c>
    </row>
    <row r="726" spans="1:11" ht="12.5" x14ac:dyDescent="0.25">
      <c r="A726" s="3">
        <v>41954</v>
      </c>
      <c r="B726" s="5">
        <f>YEAR(Table1[[#This Row],[Order Date]])</f>
        <v>2014</v>
      </c>
      <c r="C726" s="5">
        <f t="shared" si="11"/>
        <v>11</v>
      </c>
      <c r="D726" s="1" t="s">
        <v>1748</v>
      </c>
      <c r="E726" s="1" t="s">
        <v>10</v>
      </c>
      <c r="F726" s="1" t="s">
        <v>39</v>
      </c>
      <c r="G726" s="1" t="s">
        <v>40</v>
      </c>
      <c r="H726" s="1" t="s">
        <v>816</v>
      </c>
      <c r="I726" s="4">
        <v>148.47999999999999</v>
      </c>
      <c r="J726" s="5">
        <v>2</v>
      </c>
      <c r="K726" s="4">
        <v>16.7</v>
      </c>
    </row>
    <row r="727" spans="1:11" ht="12.5" x14ac:dyDescent="0.25">
      <c r="A727" s="3">
        <v>41954</v>
      </c>
      <c r="B727" s="5">
        <f>YEAR(Table1[[#This Row],[Order Date]])</f>
        <v>2014</v>
      </c>
      <c r="C727" s="5">
        <f t="shared" si="11"/>
        <v>11</v>
      </c>
      <c r="D727" s="1" t="s">
        <v>1748</v>
      </c>
      <c r="E727" s="1" t="s">
        <v>10</v>
      </c>
      <c r="F727" s="1" t="s">
        <v>39</v>
      </c>
      <c r="G727" s="1" t="s">
        <v>40</v>
      </c>
      <c r="H727" s="1" t="s">
        <v>1752</v>
      </c>
      <c r="I727" s="4">
        <v>241.18</v>
      </c>
      <c r="J727" s="5">
        <v>3</v>
      </c>
      <c r="K727" s="4">
        <v>15.07</v>
      </c>
    </row>
    <row r="728" spans="1:11" ht="12.5" x14ac:dyDescent="0.25">
      <c r="A728" s="3">
        <v>41954</v>
      </c>
      <c r="B728" s="5">
        <f>YEAR(Table1[[#This Row],[Order Date]])</f>
        <v>2014</v>
      </c>
      <c r="C728" s="5">
        <f t="shared" si="11"/>
        <v>11</v>
      </c>
      <c r="D728" s="1" t="s">
        <v>1261</v>
      </c>
      <c r="E728" s="1" t="s">
        <v>27</v>
      </c>
      <c r="F728" s="1" t="s">
        <v>11</v>
      </c>
      <c r="G728" s="1" t="s">
        <v>24</v>
      </c>
      <c r="H728" s="1" t="s">
        <v>1753</v>
      </c>
      <c r="I728" s="4">
        <v>30.48</v>
      </c>
      <c r="J728" s="5">
        <v>3</v>
      </c>
      <c r="K728" s="4">
        <v>7.92</v>
      </c>
    </row>
    <row r="729" spans="1:11" ht="12.5" x14ac:dyDescent="0.25">
      <c r="A729" s="3">
        <v>41954</v>
      </c>
      <c r="B729" s="5">
        <f>YEAR(Table1[[#This Row],[Order Date]])</f>
        <v>2014</v>
      </c>
      <c r="C729" s="5">
        <f t="shared" si="11"/>
        <v>11</v>
      </c>
      <c r="D729" s="1" t="s">
        <v>1261</v>
      </c>
      <c r="E729" s="1" t="s">
        <v>27</v>
      </c>
      <c r="F729" s="1" t="s">
        <v>34</v>
      </c>
      <c r="G729" s="1" t="s">
        <v>35</v>
      </c>
      <c r="H729" s="1" t="s">
        <v>791</v>
      </c>
      <c r="I729" s="4">
        <v>112.65</v>
      </c>
      <c r="J729" s="5">
        <v>1</v>
      </c>
      <c r="K729" s="4">
        <v>11.26</v>
      </c>
    </row>
    <row r="730" spans="1:11" ht="12.5" x14ac:dyDescent="0.25">
      <c r="A730" s="3">
        <v>41954</v>
      </c>
      <c r="B730" s="5">
        <f>YEAR(Table1[[#This Row],[Order Date]])</f>
        <v>2014</v>
      </c>
      <c r="C730" s="5">
        <f t="shared" si="11"/>
        <v>11</v>
      </c>
      <c r="D730" s="1" t="s">
        <v>1140</v>
      </c>
      <c r="E730" s="1" t="s">
        <v>23</v>
      </c>
      <c r="F730" s="1" t="s">
        <v>34</v>
      </c>
      <c r="G730" s="1" t="s">
        <v>47</v>
      </c>
      <c r="H730" s="1" t="s">
        <v>600</v>
      </c>
      <c r="I730" s="4">
        <v>23.97</v>
      </c>
      <c r="J730" s="5">
        <v>2</v>
      </c>
      <c r="K730" s="4">
        <v>7.79</v>
      </c>
    </row>
    <row r="731" spans="1:11" ht="12.5" x14ac:dyDescent="0.25">
      <c r="A731" s="3">
        <v>41954</v>
      </c>
      <c r="B731" s="5">
        <f>YEAR(Table1[[#This Row],[Order Date]])</f>
        <v>2014</v>
      </c>
      <c r="C731" s="5">
        <f t="shared" si="11"/>
        <v>11</v>
      </c>
      <c r="D731" s="1" t="s">
        <v>1140</v>
      </c>
      <c r="E731" s="1" t="s">
        <v>23</v>
      </c>
      <c r="F731" s="1" t="s">
        <v>34</v>
      </c>
      <c r="G731" s="1" t="s">
        <v>75</v>
      </c>
      <c r="H731" s="1" t="s">
        <v>1754</v>
      </c>
      <c r="I731" s="4">
        <v>521.96</v>
      </c>
      <c r="J731" s="5">
        <v>4</v>
      </c>
      <c r="K731" s="4">
        <v>-250.54</v>
      </c>
    </row>
    <row r="732" spans="1:11" ht="12.5" x14ac:dyDescent="0.25">
      <c r="A732" s="3">
        <v>41954</v>
      </c>
      <c r="B732" s="5">
        <f>YEAR(Table1[[#This Row],[Order Date]])</f>
        <v>2014</v>
      </c>
      <c r="C732" s="5">
        <f t="shared" si="11"/>
        <v>11</v>
      </c>
      <c r="D732" s="1" t="s">
        <v>1190</v>
      </c>
      <c r="E732" s="1" t="s">
        <v>27</v>
      </c>
      <c r="F732" s="1" t="s">
        <v>39</v>
      </c>
      <c r="G732" s="1" t="s">
        <v>40</v>
      </c>
      <c r="H732" s="1" t="s">
        <v>839</v>
      </c>
      <c r="I732" s="4">
        <v>575.92999999999995</v>
      </c>
      <c r="J732" s="5">
        <v>9</v>
      </c>
      <c r="K732" s="4">
        <v>57.59</v>
      </c>
    </row>
    <row r="733" spans="1:11" ht="12.5" x14ac:dyDescent="0.25">
      <c r="A733" s="3">
        <v>41954</v>
      </c>
      <c r="B733" s="5">
        <f>YEAR(Table1[[#This Row],[Order Date]])</f>
        <v>2014</v>
      </c>
      <c r="C733" s="5">
        <f t="shared" si="11"/>
        <v>11</v>
      </c>
      <c r="D733" s="1" t="s">
        <v>1190</v>
      </c>
      <c r="E733" s="1" t="s">
        <v>27</v>
      </c>
      <c r="F733" s="1" t="s">
        <v>11</v>
      </c>
      <c r="G733" s="1" t="s">
        <v>97</v>
      </c>
      <c r="H733" s="1" t="s">
        <v>848</v>
      </c>
      <c r="I733" s="4">
        <v>7.78</v>
      </c>
      <c r="J733" s="5">
        <v>2</v>
      </c>
      <c r="K733" s="4">
        <v>2.02</v>
      </c>
    </row>
    <row r="734" spans="1:11" ht="12.5" x14ac:dyDescent="0.25">
      <c r="A734" s="3">
        <v>41954</v>
      </c>
      <c r="B734" s="5">
        <f>YEAR(Table1[[#This Row],[Order Date]])</f>
        <v>2014</v>
      </c>
      <c r="C734" s="5">
        <f t="shared" si="11"/>
        <v>11</v>
      </c>
      <c r="D734" s="1" t="s">
        <v>1190</v>
      </c>
      <c r="E734" s="1" t="s">
        <v>27</v>
      </c>
      <c r="F734" s="1" t="s">
        <v>11</v>
      </c>
      <c r="G734" s="1" t="s">
        <v>12</v>
      </c>
      <c r="H734" s="1" t="s">
        <v>1755</v>
      </c>
      <c r="I734" s="4">
        <v>123.92</v>
      </c>
      <c r="J734" s="5">
        <v>4</v>
      </c>
      <c r="K734" s="4">
        <v>55.76</v>
      </c>
    </row>
    <row r="735" spans="1:11" ht="12.5" x14ac:dyDescent="0.25">
      <c r="A735" s="3">
        <v>41954</v>
      </c>
      <c r="B735" s="5">
        <f>YEAR(Table1[[#This Row],[Order Date]])</f>
        <v>2014</v>
      </c>
      <c r="C735" s="5">
        <f t="shared" si="11"/>
        <v>11</v>
      </c>
      <c r="D735" s="1" t="s">
        <v>491</v>
      </c>
      <c r="E735" s="1" t="s">
        <v>178</v>
      </c>
      <c r="F735" s="1" t="s">
        <v>11</v>
      </c>
      <c r="G735" s="1" t="s">
        <v>97</v>
      </c>
      <c r="H735" s="1" t="s">
        <v>873</v>
      </c>
      <c r="I735" s="4">
        <v>22.98</v>
      </c>
      <c r="J735" s="5">
        <v>1</v>
      </c>
      <c r="K735" s="4">
        <v>6.89</v>
      </c>
    </row>
    <row r="736" spans="1:11" ht="12.5" x14ac:dyDescent="0.25">
      <c r="A736" s="3">
        <v>41954</v>
      </c>
      <c r="B736" s="5">
        <f>YEAR(Table1[[#This Row],[Order Date]])</f>
        <v>2014</v>
      </c>
      <c r="C736" s="5">
        <f t="shared" si="11"/>
        <v>11</v>
      </c>
      <c r="D736" s="1" t="s">
        <v>491</v>
      </c>
      <c r="E736" s="1" t="s">
        <v>178</v>
      </c>
      <c r="F736" s="1" t="s">
        <v>39</v>
      </c>
      <c r="G736" s="1" t="s">
        <v>52</v>
      </c>
      <c r="H736" s="1" t="s">
        <v>1343</v>
      </c>
      <c r="I736" s="4">
        <v>102.13</v>
      </c>
      <c r="J736" s="5">
        <v>7</v>
      </c>
      <c r="K736" s="4">
        <v>15.32</v>
      </c>
    </row>
    <row r="737" spans="1:11" ht="12.5" x14ac:dyDescent="0.25">
      <c r="A737" s="3">
        <v>41954</v>
      </c>
      <c r="B737" s="5">
        <f>YEAR(Table1[[#This Row],[Order Date]])</f>
        <v>2014</v>
      </c>
      <c r="C737" s="5">
        <f t="shared" si="11"/>
        <v>11</v>
      </c>
      <c r="D737" s="1" t="s">
        <v>491</v>
      </c>
      <c r="E737" s="1" t="s">
        <v>178</v>
      </c>
      <c r="F737" s="1" t="s">
        <v>11</v>
      </c>
      <c r="G737" s="1" t="s">
        <v>20</v>
      </c>
      <c r="H737" s="1" t="s">
        <v>1756</v>
      </c>
      <c r="I737" s="4">
        <v>2033.58</v>
      </c>
      <c r="J737" s="5">
        <v>2</v>
      </c>
      <c r="K737" s="4">
        <v>762.59</v>
      </c>
    </row>
    <row r="738" spans="1:11" ht="12.5" x14ac:dyDescent="0.25">
      <c r="A738" s="3">
        <v>41954</v>
      </c>
      <c r="B738" s="5">
        <f>YEAR(Table1[[#This Row],[Order Date]])</f>
        <v>2014</v>
      </c>
      <c r="C738" s="5">
        <f t="shared" si="11"/>
        <v>11</v>
      </c>
      <c r="D738" s="1" t="s">
        <v>868</v>
      </c>
      <c r="E738" s="1" t="s">
        <v>15</v>
      </c>
      <c r="F738" s="1" t="s">
        <v>34</v>
      </c>
      <c r="G738" s="1" t="s">
        <v>47</v>
      </c>
      <c r="H738" s="1" t="s">
        <v>1757</v>
      </c>
      <c r="I738" s="4">
        <v>10.98</v>
      </c>
      <c r="J738" s="5">
        <v>2</v>
      </c>
      <c r="K738" s="4">
        <v>-7.96</v>
      </c>
    </row>
    <row r="739" spans="1:11" ht="12.5" x14ac:dyDescent="0.25">
      <c r="A739" s="3">
        <v>41954</v>
      </c>
      <c r="B739" s="5">
        <f>YEAR(Table1[[#This Row],[Order Date]])</f>
        <v>2014</v>
      </c>
      <c r="C739" s="5">
        <f t="shared" si="11"/>
        <v>11</v>
      </c>
      <c r="D739" s="1" t="s">
        <v>868</v>
      </c>
      <c r="E739" s="1" t="s">
        <v>15</v>
      </c>
      <c r="F739" s="1" t="s">
        <v>34</v>
      </c>
      <c r="G739" s="1" t="s">
        <v>35</v>
      </c>
      <c r="H739" s="1" t="s">
        <v>320</v>
      </c>
      <c r="I739" s="4">
        <v>797.94</v>
      </c>
      <c r="J739" s="5">
        <v>4</v>
      </c>
      <c r="K739" s="4">
        <v>-57</v>
      </c>
    </row>
    <row r="740" spans="1:11" ht="12.5" x14ac:dyDescent="0.25">
      <c r="A740" s="3">
        <v>41954</v>
      </c>
      <c r="B740" s="5">
        <f>YEAR(Table1[[#This Row],[Order Date]])</f>
        <v>2014</v>
      </c>
      <c r="C740" s="5">
        <f t="shared" si="11"/>
        <v>11</v>
      </c>
      <c r="D740" s="1" t="s">
        <v>264</v>
      </c>
      <c r="E740" s="1" t="s">
        <v>161</v>
      </c>
      <c r="F740" s="1" t="s">
        <v>11</v>
      </c>
      <c r="G740" s="1" t="s">
        <v>12</v>
      </c>
      <c r="H740" s="1" t="s">
        <v>1758</v>
      </c>
      <c r="I740" s="4">
        <v>46.35</v>
      </c>
      <c r="J740" s="5">
        <v>5</v>
      </c>
      <c r="K740" s="4">
        <v>21.78</v>
      </c>
    </row>
    <row r="741" spans="1:11" ht="12.5" x14ac:dyDescent="0.25">
      <c r="A741" s="3">
        <v>41954</v>
      </c>
      <c r="B741" s="5">
        <f>YEAR(Table1[[#This Row],[Order Date]])</f>
        <v>2014</v>
      </c>
      <c r="C741" s="5">
        <f t="shared" si="11"/>
        <v>11</v>
      </c>
      <c r="D741" s="1" t="s">
        <v>264</v>
      </c>
      <c r="E741" s="1" t="s">
        <v>161</v>
      </c>
      <c r="F741" s="1" t="s">
        <v>11</v>
      </c>
      <c r="G741" s="1" t="s">
        <v>12</v>
      </c>
      <c r="H741" s="1" t="s">
        <v>1759</v>
      </c>
      <c r="I741" s="4">
        <v>223.92</v>
      </c>
      <c r="J741" s="5">
        <v>4</v>
      </c>
      <c r="K741" s="4">
        <v>109.72</v>
      </c>
    </row>
    <row r="742" spans="1:11" ht="12.5" x14ac:dyDescent="0.25">
      <c r="A742" s="3">
        <v>41954</v>
      </c>
      <c r="B742" s="5">
        <f>YEAR(Table1[[#This Row],[Order Date]])</f>
        <v>2014</v>
      </c>
      <c r="C742" s="5">
        <f t="shared" si="11"/>
        <v>11</v>
      </c>
      <c r="D742" s="1" t="s">
        <v>264</v>
      </c>
      <c r="E742" s="1" t="s">
        <v>161</v>
      </c>
      <c r="F742" s="1" t="s">
        <v>11</v>
      </c>
      <c r="G742" s="1" t="s">
        <v>215</v>
      </c>
      <c r="H742" s="1" t="s">
        <v>1409</v>
      </c>
      <c r="I742" s="4">
        <v>7.3</v>
      </c>
      <c r="J742" s="5">
        <v>2</v>
      </c>
      <c r="K742" s="4">
        <v>2.19</v>
      </c>
    </row>
    <row r="743" spans="1:11" ht="12.5" x14ac:dyDescent="0.25">
      <c r="A743" s="2">
        <v>41975</v>
      </c>
      <c r="B743" s="5">
        <f>YEAR(Table1[[#This Row],[Order Date]])</f>
        <v>2014</v>
      </c>
      <c r="C743" s="5">
        <f t="shared" si="11"/>
        <v>12</v>
      </c>
      <c r="D743" s="1" t="s">
        <v>207</v>
      </c>
      <c r="E743" s="1" t="s">
        <v>27</v>
      </c>
      <c r="F743" s="1" t="s">
        <v>34</v>
      </c>
      <c r="G743" s="1" t="s">
        <v>35</v>
      </c>
      <c r="H743" s="1" t="s">
        <v>208</v>
      </c>
      <c r="I743" s="4">
        <v>129.57</v>
      </c>
      <c r="J743" s="5">
        <v>2</v>
      </c>
      <c r="K743" s="4">
        <v>-24.29</v>
      </c>
    </row>
    <row r="744" spans="1:11" ht="12.5" x14ac:dyDescent="0.25">
      <c r="A744" s="2">
        <v>41977</v>
      </c>
      <c r="B744" s="5">
        <f>YEAR(Table1[[#This Row],[Order Date]])</f>
        <v>2014</v>
      </c>
      <c r="C744" s="5">
        <f t="shared" si="11"/>
        <v>12</v>
      </c>
      <c r="D744" s="1" t="s">
        <v>560</v>
      </c>
      <c r="E744" s="1" t="s">
        <v>27</v>
      </c>
      <c r="F744" s="1" t="s">
        <v>39</v>
      </c>
      <c r="G744" s="1" t="s">
        <v>40</v>
      </c>
      <c r="H744" s="1" t="s">
        <v>561</v>
      </c>
      <c r="I744" s="4">
        <v>1075.0899999999999</v>
      </c>
      <c r="J744" s="5">
        <v>14</v>
      </c>
      <c r="K744" s="4">
        <v>94.07</v>
      </c>
    </row>
    <row r="745" spans="1:11" ht="12.5" x14ac:dyDescent="0.25">
      <c r="A745" s="2">
        <v>41977</v>
      </c>
      <c r="B745" s="5">
        <f>YEAR(Table1[[#This Row],[Order Date]])</f>
        <v>2014</v>
      </c>
      <c r="C745" s="5">
        <f t="shared" si="11"/>
        <v>12</v>
      </c>
      <c r="D745" s="1" t="s">
        <v>560</v>
      </c>
      <c r="E745" s="1" t="s">
        <v>27</v>
      </c>
      <c r="F745" s="1" t="s">
        <v>39</v>
      </c>
      <c r="G745" s="1" t="s">
        <v>40</v>
      </c>
      <c r="H745" s="1" t="s">
        <v>562</v>
      </c>
      <c r="I745" s="4">
        <v>438.37</v>
      </c>
      <c r="J745" s="5">
        <v>4</v>
      </c>
      <c r="K745" s="4">
        <v>38.36</v>
      </c>
    </row>
    <row r="746" spans="1:11" ht="12.5" x14ac:dyDescent="0.25">
      <c r="A746" s="2">
        <v>41977</v>
      </c>
      <c r="B746" s="5">
        <f>YEAR(Table1[[#This Row],[Order Date]])</f>
        <v>2014</v>
      </c>
      <c r="C746" s="5">
        <f t="shared" si="11"/>
        <v>12</v>
      </c>
      <c r="D746" s="1" t="s">
        <v>560</v>
      </c>
      <c r="E746" s="1" t="s">
        <v>27</v>
      </c>
      <c r="F746" s="1" t="s">
        <v>11</v>
      </c>
      <c r="G746" s="1" t="s">
        <v>20</v>
      </c>
      <c r="H746" s="1" t="s">
        <v>563</v>
      </c>
      <c r="I746" s="4">
        <v>18.09</v>
      </c>
      <c r="J746" s="5">
        <v>7</v>
      </c>
      <c r="K746" s="4">
        <v>6.56</v>
      </c>
    </row>
    <row r="747" spans="1:11" ht="12.5" x14ac:dyDescent="0.25">
      <c r="A747" s="2">
        <v>41977</v>
      </c>
      <c r="B747" s="5">
        <f>YEAR(Table1[[#This Row],[Order Date]])</f>
        <v>2014</v>
      </c>
      <c r="C747" s="5">
        <f t="shared" si="11"/>
        <v>12</v>
      </c>
      <c r="D747" s="1" t="s">
        <v>560</v>
      </c>
      <c r="E747" s="1" t="s">
        <v>27</v>
      </c>
      <c r="F747" s="1" t="s">
        <v>34</v>
      </c>
      <c r="G747" s="1" t="s">
        <v>75</v>
      </c>
      <c r="H747" s="1" t="s">
        <v>452</v>
      </c>
      <c r="I747" s="4">
        <v>308.5</v>
      </c>
      <c r="J747" s="5">
        <v>3</v>
      </c>
      <c r="K747" s="4">
        <v>-18.149999999999999</v>
      </c>
    </row>
    <row r="748" spans="1:11" ht="12.5" x14ac:dyDescent="0.25">
      <c r="A748" s="2">
        <v>41977</v>
      </c>
      <c r="B748" s="5">
        <f>YEAR(Table1[[#This Row],[Order Date]])</f>
        <v>2014</v>
      </c>
      <c r="C748" s="5">
        <f t="shared" si="11"/>
        <v>12</v>
      </c>
      <c r="D748" s="1" t="s">
        <v>564</v>
      </c>
      <c r="E748" s="1" t="s">
        <v>138</v>
      </c>
      <c r="F748" s="1" t="s">
        <v>11</v>
      </c>
      <c r="G748" s="1" t="s">
        <v>12</v>
      </c>
      <c r="H748" s="1" t="s">
        <v>565</v>
      </c>
      <c r="I748" s="4">
        <v>32.4</v>
      </c>
      <c r="J748" s="5">
        <v>5</v>
      </c>
      <c r="K748" s="4">
        <v>15.55</v>
      </c>
    </row>
    <row r="749" spans="1:11" ht="12.5" x14ac:dyDescent="0.25">
      <c r="A749" s="2">
        <v>41977</v>
      </c>
      <c r="B749" s="5">
        <f>YEAR(Table1[[#This Row],[Order Date]])</f>
        <v>2014</v>
      </c>
      <c r="C749" s="5">
        <f t="shared" si="11"/>
        <v>12</v>
      </c>
      <c r="D749" s="1" t="s">
        <v>566</v>
      </c>
      <c r="E749" s="1" t="s">
        <v>27</v>
      </c>
      <c r="F749" s="1" t="s">
        <v>11</v>
      </c>
      <c r="G749" s="1" t="s">
        <v>24</v>
      </c>
      <c r="H749" s="1" t="s">
        <v>567</v>
      </c>
      <c r="I749" s="4">
        <v>39.68</v>
      </c>
      <c r="J749" s="5">
        <v>2</v>
      </c>
      <c r="K749" s="4">
        <v>16.27</v>
      </c>
    </row>
    <row r="750" spans="1:11" ht="12.5" x14ac:dyDescent="0.25">
      <c r="A750" s="2">
        <v>41978</v>
      </c>
      <c r="B750" s="5">
        <f>YEAR(Table1[[#This Row],[Order Date]])</f>
        <v>2014</v>
      </c>
      <c r="C750" s="5">
        <f t="shared" si="11"/>
        <v>12</v>
      </c>
      <c r="D750" s="1" t="s">
        <v>107</v>
      </c>
      <c r="E750" s="1" t="s">
        <v>171</v>
      </c>
      <c r="F750" s="1" t="s">
        <v>34</v>
      </c>
      <c r="G750" s="1" t="s">
        <v>47</v>
      </c>
      <c r="H750" s="1" t="s">
        <v>60</v>
      </c>
      <c r="I750" s="4">
        <v>34.79</v>
      </c>
      <c r="J750" s="5">
        <v>7</v>
      </c>
      <c r="K750" s="4">
        <v>10.78</v>
      </c>
    </row>
    <row r="751" spans="1:11" ht="12.5" x14ac:dyDescent="0.25">
      <c r="A751" s="2">
        <v>41978</v>
      </c>
      <c r="B751" s="5">
        <f>YEAR(Table1[[#This Row],[Order Date]])</f>
        <v>2014</v>
      </c>
      <c r="C751" s="5">
        <f t="shared" si="11"/>
        <v>12</v>
      </c>
      <c r="D751" s="1" t="s">
        <v>302</v>
      </c>
      <c r="E751" s="1" t="s">
        <v>475</v>
      </c>
      <c r="F751" s="1" t="s">
        <v>34</v>
      </c>
      <c r="G751" s="1" t="s">
        <v>156</v>
      </c>
      <c r="H751" s="1" t="s">
        <v>718</v>
      </c>
      <c r="I751" s="4">
        <v>700.06</v>
      </c>
      <c r="J751" s="5">
        <v>3</v>
      </c>
      <c r="K751" s="4">
        <v>-130.01</v>
      </c>
    </row>
    <row r="752" spans="1:11" ht="12.5" x14ac:dyDescent="0.25">
      <c r="A752" s="2">
        <v>41980</v>
      </c>
      <c r="B752" s="5">
        <f>YEAR(Table1[[#This Row],[Order Date]])</f>
        <v>2014</v>
      </c>
      <c r="C752" s="5">
        <f t="shared" si="11"/>
        <v>12</v>
      </c>
      <c r="D752" s="1" t="s">
        <v>1028</v>
      </c>
      <c r="E752" s="1" t="s">
        <v>27</v>
      </c>
      <c r="F752" s="1" t="s">
        <v>11</v>
      </c>
      <c r="G752" s="1" t="s">
        <v>20</v>
      </c>
      <c r="H752" s="1" t="s">
        <v>1029</v>
      </c>
      <c r="I752" s="4">
        <v>7.71</v>
      </c>
      <c r="J752" s="5">
        <v>2</v>
      </c>
      <c r="K752" s="4">
        <v>2.8</v>
      </c>
    </row>
    <row r="753" spans="1:11" ht="12.5" x14ac:dyDescent="0.25">
      <c r="A753" s="2">
        <v>41980</v>
      </c>
      <c r="B753" s="5">
        <f>YEAR(Table1[[#This Row],[Order Date]])</f>
        <v>2014</v>
      </c>
      <c r="C753" s="5">
        <f t="shared" si="11"/>
        <v>12</v>
      </c>
      <c r="D753" s="1" t="s">
        <v>1028</v>
      </c>
      <c r="E753" s="1" t="s">
        <v>27</v>
      </c>
      <c r="F753" s="1" t="s">
        <v>34</v>
      </c>
      <c r="G753" s="1" t="s">
        <v>156</v>
      </c>
      <c r="H753" s="1" t="s">
        <v>1030</v>
      </c>
      <c r="I753" s="4">
        <v>698.35</v>
      </c>
      <c r="J753" s="5">
        <v>3</v>
      </c>
      <c r="K753" s="4">
        <v>-17.46</v>
      </c>
    </row>
    <row r="754" spans="1:11" ht="12.5" x14ac:dyDescent="0.25">
      <c r="A754" s="2">
        <v>41980</v>
      </c>
      <c r="B754" s="5">
        <f>YEAR(Table1[[#This Row],[Order Date]])</f>
        <v>2014</v>
      </c>
      <c r="C754" s="5">
        <f t="shared" si="11"/>
        <v>12</v>
      </c>
      <c r="D754" s="1" t="s">
        <v>572</v>
      </c>
      <c r="E754" s="1" t="s">
        <v>27</v>
      </c>
      <c r="F754" s="1" t="s">
        <v>11</v>
      </c>
      <c r="G754" s="1" t="s">
        <v>18</v>
      </c>
      <c r="H754" s="1" t="s">
        <v>693</v>
      </c>
      <c r="I754" s="4">
        <v>249.75</v>
      </c>
      <c r="J754" s="5">
        <v>9</v>
      </c>
      <c r="K754" s="4">
        <v>44.96</v>
      </c>
    </row>
    <row r="755" spans="1:11" ht="12.5" x14ac:dyDescent="0.25">
      <c r="A755" s="2">
        <v>41980</v>
      </c>
      <c r="B755" s="5">
        <f>YEAR(Table1[[#This Row],[Order Date]])</f>
        <v>2014</v>
      </c>
      <c r="C755" s="5">
        <f t="shared" si="11"/>
        <v>12</v>
      </c>
      <c r="D755" s="1" t="s">
        <v>572</v>
      </c>
      <c r="E755" s="1" t="s">
        <v>27</v>
      </c>
      <c r="F755" s="1" t="s">
        <v>39</v>
      </c>
      <c r="G755" s="1" t="s">
        <v>40</v>
      </c>
      <c r="H755" s="1" t="s">
        <v>1031</v>
      </c>
      <c r="I755" s="4">
        <v>255.94</v>
      </c>
      <c r="J755" s="5">
        <v>8</v>
      </c>
      <c r="K755" s="4">
        <v>28.79</v>
      </c>
    </row>
    <row r="756" spans="1:11" ht="12.5" x14ac:dyDescent="0.25">
      <c r="A756" s="2">
        <v>41980</v>
      </c>
      <c r="B756" s="5">
        <f>YEAR(Table1[[#This Row],[Order Date]])</f>
        <v>2014</v>
      </c>
      <c r="C756" s="5">
        <f t="shared" si="11"/>
        <v>12</v>
      </c>
      <c r="D756" s="1" t="s">
        <v>281</v>
      </c>
      <c r="E756" s="1" t="s">
        <v>178</v>
      </c>
      <c r="F756" s="1" t="s">
        <v>34</v>
      </c>
      <c r="G756" s="1" t="s">
        <v>35</v>
      </c>
      <c r="H756" s="1" t="s">
        <v>1032</v>
      </c>
      <c r="I756" s="4">
        <v>123.14</v>
      </c>
      <c r="J756" s="5">
        <v>4</v>
      </c>
      <c r="K756" s="4">
        <v>13.85</v>
      </c>
    </row>
    <row r="757" spans="1:11" ht="12.5" x14ac:dyDescent="0.25">
      <c r="A757" s="2">
        <v>41980</v>
      </c>
      <c r="B757" s="5">
        <f>YEAR(Table1[[#This Row],[Order Date]])</f>
        <v>2014</v>
      </c>
      <c r="C757" s="5">
        <f t="shared" si="11"/>
        <v>12</v>
      </c>
      <c r="D757" s="1" t="s">
        <v>281</v>
      </c>
      <c r="E757" s="1" t="s">
        <v>178</v>
      </c>
      <c r="F757" s="1" t="s">
        <v>11</v>
      </c>
      <c r="G757" s="1" t="s">
        <v>20</v>
      </c>
      <c r="H757" s="1" t="s">
        <v>967</v>
      </c>
      <c r="I757" s="4">
        <v>11.26</v>
      </c>
      <c r="J757" s="5">
        <v>4</v>
      </c>
      <c r="K757" s="4">
        <v>3.8</v>
      </c>
    </row>
    <row r="758" spans="1:11" ht="12.5" x14ac:dyDescent="0.25">
      <c r="A758" s="2">
        <v>41980</v>
      </c>
      <c r="B758" s="5">
        <f>YEAR(Table1[[#This Row],[Order Date]])</f>
        <v>2014</v>
      </c>
      <c r="C758" s="5">
        <f t="shared" si="11"/>
        <v>12</v>
      </c>
      <c r="D758" s="1" t="s">
        <v>1033</v>
      </c>
      <c r="E758" s="1" t="s">
        <v>15</v>
      </c>
      <c r="F758" s="1" t="s">
        <v>11</v>
      </c>
      <c r="G758" s="1" t="s">
        <v>12</v>
      </c>
      <c r="H758" s="1" t="s">
        <v>739</v>
      </c>
      <c r="I758" s="4">
        <v>35.86</v>
      </c>
      <c r="J758" s="5">
        <v>9</v>
      </c>
      <c r="K758" s="4">
        <v>13</v>
      </c>
    </row>
    <row r="759" spans="1:11" ht="12.5" x14ac:dyDescent="0.25">
      <c r="A759" s="2">
        <v>41980</v>
      </c>
      <c r="B759" s="5">
        <f>YEAR(Table1[[#This Row],[Order Date]])</f>
        <v>2014</v>
      </c>
      <c r="C759" s="5">
        <f t="shared" si="11"/>
        <v>12</v>
      </c>
      <c r="D759" s="1" t="s">
        <v>1033</v>
      </c>
      <c r="E759" s="1" t="s">
        <v>15</v>
      </c>
      <c r="F759" s="1" t="s">
        <v>39</v>
      </c>
      <c r="G759" s="1" t="s">
        <v>52</v>
      </c>
      <c r="H759" s="1" t="s">
        <v>1034</v>
      </c>
      <c r="I759" s="4">
        <v>23.84</v>
      </c>
      <c r="J759" s="5">
        <v>4</v>
      </c>
      <c r="K759" s="4">
        <v>3.28</v>
      </c>
    </row>
    <row r="760" spans="1:11" ht="12.5" x14ac:dyDescent="0.25">
      <c r="A760" s="2">
        <v>41980</v>
      </c>
      <c r="B760" s="5">
        <f>YEAR(Table1[[#This Row],[Order Date]])</f>
        <v>2014</v>
      </c>
      <c r="C760" s="5">
        <f t="shared" si="11"/>
        <v>12</v>
      </c>
      <c r="D760" s="1" t="s">
        <v>1035</v>
      </c>
      <c r="E760" s="1" t="s">
        <v>10</v>
      </c>
      <c r="F760" s="1" t="s">
        <v>34</v>
      </c>
      <c r="G760" s="1" t="s">
        <v>35</v>
      </c>
      <c r="H760" s="1" t="s">
        <v>1036</v>
      </c>
      <c r="I760" s="4">
        <v>512.36</v>
      </c>
      <c r="J760" s="5">
        <v>3</v>
      </c>
      <c r="K760" s="4">
        <v>-14.64</v>
      </c>
    </row>
    <row r="761" spans="1:11" ht="12.5" x14ac:dyDescent="0.25">
      <c r="A761" s="2">
        <v>41980</v>
      </c>
      <c r="B761" s="5">
        <f>YEAR(Table1[[#This Row],[Order Date]])</f>
        <v>2014</v>
      </c>
      <c r="C761" s="5">
        <f t="shared" si="11"/>
        <v>12</v>
      </c>
      <c r="D761" s="1" t="s">
        <v>1035</v>
      </c>
      <c r="E761" s="1" t="s">
        <v>10</v>
      </c>
      <c r="F761" s="1" t="s">
        <v>11</v>
      </c>
      <c r="G761" s="1" t="s">
        <v>43</v>
      </c>
      <c r="H761" s="1" t="s">
        <v>307</v>
      </c>
      <c r="I761" s="4">
        <v>3.49</v>
      </c>
      <c r="J761" s="5">
        <v>2</v>
      </c>
      <c r="K761" s="4">
        <v>0.56999999999999995</v>
      </c>
    </row>
    <row r="762" spans="1:11" ht="12.5" x14ac:dyDescent="0.25">
      <c r="A762" s="2">
        <v>41980</v>
      </c>
      <c r="B762" s="5">
        <f>YEAR(Table1[[#This Row],[Order Date]])</f>
        <v>2014</v>
      </c>
      <c r="C762" s="5">
        <f t="shared" si="11"/>
        <v>12</v>
      </c>
      <c r="D762" s="1" t="s">
        <v>1035</v>
      </c>
      <c r="E762" s="1" t="s">
        <v>10</v>
      </c>
      <c r="F762" s="1" t="s">
        <v>11</v>
      </c>
      <c r="G762" s="1" t="s">
        <v>24</v>
      </c>
      <c r="H762" s="1" t="s">
        <v>1037</v>
      </c>
      <c r="I762" s="4">
        <v>22.29</v>
      </c>
      <c r="J762" s="5">
        <v>7</v>
      </c>
      <c r="K762" s="4">
        <v>3.9</v>
      </c>
    </row>
    <row r="763" spans="1:11" ht="12.5" x14ac:dyDescent="0.25">
      <c r="A763" s="2">
        <v>41980</v>
      </c>
      <c r="B763" s="5">
        <f>YEAR(Table1[[#This Row],[Order Date]])</f>
        <v>2014</v>
      </c>
      <c r="C763" s="5">
        <f t="shared" si="11"/>
        <v>12</v>
      </c>
      <c r="D763" s="1" t="s">
        <v>1035</v>
      </c>
      <c r="E763" s="1" t="s">
        <v>10</v>
      </c>
      <c r="F763" s="1" t="s">
        <v>11</v>
      </c>
      <c r="G763" s="1" t="s">
        <v>12</v>
      </c>
      <c r="H763" s="1" t="s">
        <v>136</v>
      </c>
      <c r="I763" s="4">
        <v>16.03</v>
      </c>
      <c r="J763" s="5">
        <v>3</v>
      </c>
      <c r="K763" s="4">
        <v>5.61</v>
      </c>
    </row>
    <row r="764" spans="1:11" ht="12.5" x14ac:dyDescent="0.25">
      <c r="A764" s="2">
        <v>41981</v>
      </c>
      <c r="B764" s="5">
        <f>YEAR(Table1[[#This Row],[Order Date]])</f>
        <v>2014</v>
      </c>
      <c r="C764" s="5">
        <f t="shared" si="11"/>
        <v>12</v>
      </c>
      <c r="D764" s="1" t="s">
        <v>1213</v>
      </c>
      <c r="E764" s="1" t="s">
        <v>191</v>
      </c>
      <c r="F764" s="1" t="s">
        <v>11</v>
      </c>
      <c r="G764" s="1" t="s">
        <v>20</v>
      </c>
      <c r="H764" s="1" t="s">
        <v>1214</v>
      </c>
      <c r="I764" s="4">
        <v>196.21</v>
      </c>
      <c r="J764" s="5">
        <v>7</v>
      </c>
      <c r="K764" s="4">
        <v>98.11</v>
      </c>
    </row>
    <row r="765" spans="1:11" ht="12.5" x14ac:dyDescent="0.25">
      <c r="A765" s="2">
        <v>41981</v>
      </c>
      <c r="B765" s="5">
        <f>YEAR(Table1[[#This Row],[Order Date]])</f>
        <v>2014</v>
      </c>
      <c r="C765" s="5">
        <f t="shared" si="11"/>
        <v>12</v>
      </c>
      <c r="D765" s="1" t="s">
        <v>1215</v>
      </c>
      <c r="E765" s="1" t="s">
        <v>27</v>
      </c>
      <c r="F765" s="1" t="s">
        <v>39</v>
      </c>
      <c r="G765" s="1" t="s">
        <v>40</v>
      </c>
      <c r="H765" s="1" t="s">
        <v>1216</v>
      </c>
      <c r="I765" s="4">
        <v>806.34</v>
      </c>
      <c r="J765" s="5">
        <v>8</v>
      </c>
      <c r="K765" s="4">
        <v>50.4</v>
      </c>
    </row>
    <row r="766" spans="1:11" ht="12.5" x14ac:dyDescent="0.25">
      <c r="A766" s="2">
        <v>41981</v>
      </c>
      <c r="B766" s="5">
        <f>YEAR(Table1[[#This Row],[Order Date]])</f>
        <v>2014</v>
      </c>
      <c r="C766" s="5">
        <f t="shared" si="11"/>
        <v>12</v>
      </c>
      <c r="D766" s="1" t="s">
        <v>1215</v>
      </c>
      <c r="E766" s="1" t="s">
        <v>27</v>
      </c>
      <c r="F766" s="1" t="s">
        <v>34</v>
      </c>
      <c r="G766" s="1" t="s">
        <v>47</v>
      </c>
      <c r="H766" s="1" t="s">
        <v>847</v>
      </c>
      <c r="I766" s="4">
        <v>85.44</v>
      </c>
      <c r="J766" s="5">
        <v>3</v>
      </c>
      <c r="K766" s="4">
        <v>31.61</v>
      </c>
    </row>
    <row r="767" spans="1:11" ht="12.5" x14ac:dyDescent="0.25">
      <c r="A767" s="2">
        <v>41981</v>
      </c>
      <c r="B767" s="5">
        <f>YEAR(Table1[[#This Row],[Order Date]])</f>
        <v>2014</v>
      </c>
      <c r="C767" s="5">
        <f t="shared" si="11"/>
        <v>12</v>
      </c>
      <c r="D767" s="1" t="s">
        <v>1217</v>
      </c>
      <c r="E767" s="1" t="s">
        <v>131</v>
      </c>
      <c r="F767" s="1" t="s">
        <v>11</v>
      </c>
      <c r="G767" s="1" t="s">
        <v>12</v>
      </c>
      <c r="H767" s="1" t="s">
        <v>1218</v>
      </c>
      <c r="I767" s="4">
        <v>31.1</v>
      </c>
      <c r="J767" s="5">
        <v>6</v>
      </c>
      <c r="K767" s="4">
        <v>10.89</v>
      </c>
    </row>
    <row r="768" spans="1:11" ht="12.5" x14ac:dyDescent="0.25">
      <c r="A768" s="2">
        <v>41981</v>
      </c>
      <c r="B768" s="5">
        <f>YEAR(Table1[[#This Row],[Order Date]])</f>
        <v>2014</v>
      </c>
      <c r="C768" s="5">
        <f t="shared" si="11"/>
        <v>12</v>
      </c>
      <c r="D768" s="1" t="s">
        <v>1217</v>
      </c>
      <c r="E768" s="1" t="s">
        <v>131</v>
      </c>
      <c r="F768" s="1" t="s">
        <v>11</v>
      </c>
      <c r="G768" s="1" t="s">
        <v>24</v>
      </c>
      <c r="H768" s="1" t="s">
        <v>1219</v>
      </c>
      <c r="I768" s="4">
        <v>47.96</v>
      </c>
      <c r="J768" s="5">
        <v>5</v>
      </c>
      <c r="K768" s="4">
        <v>4.2</v>
      </c>
    </row>
    <row r="769" spans="1:11" ht="12.5" x14ac:dyDescent="0.25">
      <c r="A769" s="2">
        <v>41981</v>
      </c>
      <c r="B769" s="5">
        <f>YEAR(Table1[[#This Row],[Order Date]])</f>
        <v>2014</v>
      </c>
      <c r="C769" s="5">
        <f t="shared" si="11"/>
        <v>12</v>
      </c>
      <c r="D769" s="1" t="s">
        <v>1217</v>
      </c>
      <c r="E769" s="1" t="s">
        <v>131</v>
      </c>
      <c r="F769" s="1" t="s">
        <v>39</v>
      </c>
      <c r="G769" s="1" t="s">
        <v>52</v>
      </c>
      <c r="H769" s="1" t="s">
        <v>1165</v>
      </c>
      <c r="I769" s="4">
        <v>158.93</v>
      </c>
      <c r="J769" s="5">
        <v>7</v>
      </c>
      <c r="K769" s="4">
        <v>41.72</v>
      </c>
    </row>
    <row r="770" spans="1:11" ht="12.5" x14ac:dyDescent="0.25">
      <c r="A770" s="2">
        <v>41981</v>
      </c>
      <c r="B770" s="5">
        <f>YEAR(Table1[[#This Row],[Order Date]])</f>
        <v>2014</v>
      </c>
      <c r="C770" s="5">
        <f t="shared" ref="C770:C833" si="12">MONTH(A770)</f>
        <v>12</v>
      </c>
      <c r="D770" s="1" t="s">
        <v>1217</v>
      </c>
      <c r="E770" s="1" t="s">
        <v>131</v>
      </c>
      <c r="F770" s="1" t="s">
        <v>11</v>
      </c>
      <c r="G770" s="1" t="s">
        <v>97</v>
      </c>
      <c r="H770" s="1" t="s">
        <v>1220</v>
      </c>
      <c r="I770" s="4">
        <v>211.25</v>
      </c>
      <c r="J770" s="5">
        <v>6</v>
      </c>
      <c r="K770" s="4">
        <v>15.84</v>
      </c>
    </row>
    <row r="771" spans="1:11" ht="12.5" x14ac:dyDescent="0.25">
      <c r="A771" s="2">
        <v>41981</v>
      </c>
      <c r="B771" s="5">
        <f>YEAR(Table1[[#This Row],[Order Date]])</f>
        <v>2014</v>
      </c>
      <c r="C771" s="5">
        <f t="shared" si="12"/>
        <v>12</v>
      </c>
      <c r="D771" s="1" t="s">
        <v>1217</v>
      </c>
      <c r="E771" s="1" t="s">
        <v>131</v>
      </c>
      <c r="F771" s="1" t="s">
        <v>11</v>
      </c>
      <c r="G771" s="1" t="s">
        <v>215</v>
      </c>
      <c r="H771" s="1" t="s">
        <v>1221</v>
      </c>
      <c r="I771" s="4">
        <v>5.55</v>
      </c>
      <c r="J771" s="5">
        <v>2</v>
      </c>
      <c r="K771" s="4">
        <v>-1.04</v>
      </c>
    </row>
    <row r="772" spans="1:11" ht="12.5" x14ac:dyDescent="0.25">
      <c r="A772" s="2">
        <v>41981</v>
      </c>
      <c r="B772" s="5">
        <f>YEAR(Table1[[#This Row],[Order Date]])</f>
        <v>2014</v>
      </c>
      <c r="C772" s="5">
        <f t="shared" si="12"/>
        <v>12</v>
      </c>
      <c r="D772" s="1" t="s">
        <v>1217</v>
      </c>
      <c r="E772" s="1" t="s">
        <v>131</v>
      </c>
      <c r="F772" s="1" t="s">
        <v>11</v>
      </c>
      <c r="G772" s="1" t="s">
        <v>16</v>
      </c>
      <c r="H772" s="1" t="s">
        <v>379</v>
      </c>
      <c r="I772" s="4">
        <v>2.95</v>
      </c>
      <c r="J772" s="5">
        <v>1</v>
      </c>
      <c r="K772" s="4">
        <v>1</v>
      </c>
    </row>
    <row r="773" spans="1:11" ht="12.5" x14ac:dyDescent="0.25">
      <c r="A773" s="2">
        <v>41981</v>
      </c>
      <c r="B773" s="5">
        <f>YEAR(Table1[[#This Row],[Order Date]])</f>
        <v>2014</v>
      </c>
      <c r="C773" s="5">
        <f t="shared" si="12"/>
        <v>12</v>
      </c>
      <c r="D773" s="1" t="s">
        <v>644</v>
      </c>
      <c r="E773" s="1" t="s">
        <v>30</v>
      </c>
      <c r="F773" s="1" t="s">
        <v>11</v>
      </c>
      <c r="G773" s="1" t="s">
        <v>20</v>
      </c>
      <c r="H773" s="1" t="s">
        <v>1222</v>
      </c>
      <c r="I773" s="4">
        <v>14.04</v>
      </c>
      <c r="J773" s="5">
        <v>3</v>
      </c>
      <c r="K773" s="4">
        <v>6.74</v>
      </c>
    </row>
    <row r="774" spans="1:11" ht="12.5" x14ac:dyDescent="0.25">
      <c r="A774" s="2">
        <v>41981</v>
      </c>
      <c r="B774" s="5">
        <f>YEAR(Table1[[#This Row],[Order Date]])</f>
        <v>2014</v>
      </c>
      <c r="C774" s="5">
        <f t="shared" si="12"/>
        <v>12</v>
      </c>
      <c r="D774" s="1" t="s">
        <v>644</v>
      </c>
      <c r="E774" s="1" t="s">
        <v>30</v>
      </c>
      <c r="F774" s="1" t="s">
        <v>39</v>
      </c>
      <c r="G774" s="1" t="s">
        <v>52</v>
      </c>
      <c r="H774" s="1" t="s">
        <v>1080</v>
      </c>
      <c r="I774" s="4">
        <v>272.61</v>
      </c>
      <c r="J774" s="5">
        <v>13</v>
      </c>
      <c r="K774" s="4">
        <v>98.14</v>
      </c>
    </row>
    <row r="775" spans="1:11" ht="12.5" x14ac:dyDescent="0.25">
      <c r="A775" s="2">
        <v>41982</v>
      </c>
      <c r="B775" s="5">
        <f>YEAR(Table1[[#This Row],[Order Date]])</f>
        <v>2014</v>
      </c>
      <c r="C775" s="5">
        <f t="shared" si="12"/>
        <v>12</v>
      </c>
      <c r="D775" s="1" t="s">
        <v>141</v>
      </c>
      <c r="E775" s="1" t="s">
        <v>161</v>
      </c>
      <c r="F775" s="1" t="s">
        <v>39</v>
      </c>
      <c r="G775" s="1" t="s">
        <v>328</v>
      </c>
      <c r="H775" s="1" t="s">
        <v>1364</v>
      </c>
      <c r="I775" s="4">
        <v>69.989999999999995</v>
      </c>
      <c r="J775" s="5">
        <v>1</v>
      </c>
      <c r="K775" s="4">
        <v>30.1</v>
      </c>
    </row>
    <row r="776" spans="1:11" ht="12.5" x14ac:dyDescent="0.25">
      <c r="A776" s="2">
        <v>41982</v>
      </c>
      <c r="B776" s="5">
        <f>YEAR(Table1[[#This Row],[Order Date]])</f>
        <v>2014</v>
      </c>
      <c r="C776" s="5">
        <f t="shared" si="12"/>
        <v>12</v>
      </c>
      <c r="D776" s="1" t="s">
        <v>1393</v>
      </c>
      <c r="E776" s="1" t="s">
        <v>270</v>
      </c>
      <c r="F776" s="1" t="s">
        <v>11</v>
      </c>
      <c r="G776" s="1" t="s">
        <v>12</v>
      </c>
      <c r="H776" s="1" t="s">
        <v>241</v>
      </c>
      <c r="I776" s="4">
        <v>10.37</v>
      </c>
      <c r="J776" s="5">
        <v>2</v>
      </c>
      <c r="K776" s="4">
        <v>3.63</v>
      </c>
    </row>
    <row r="777" spans="1:11" ht="12.5" x14ac:dyDescent="0.25">
      <c r="A777" s="2">
        <v>41982</v>
      </c>
      <c r="B777" s="5">
        <f>YEAR(Table1[[#This Row],[Order Date]])</f>
        <v>2014</v>
      </c>
      <c r="C777" s="5">
        <f t="shared" si="12"/>
        <v>12</v>
      </c>
      <c r="D777" s="1" t="s">
        <v>1393</v>
      </c>
      <c r="E777" s="1" t="s">
        <v>270</v>
      </c>
      <c r="F777" s="1" t="s">
        <v>11</v>
      </c>
      <c r="G777" s="1" t="s">
        <v>97</v>
      </c>
      <c r="H777" s="1" t="s">
        <v>1394</v>
      </c>
      <c r="I777" s="4">
        <v>166.84</v>
      </c>
      <c r="J777" s="5">
        <v>5</v>
      </c>
      <c r="K777" s="4">
        <v>18.77</v>
      </c>
    </row>
    <row r="778" spans="1:11" ht="12.5" x14ac:dyDescent="0.25">
      <c r="A778" s="2">
        <v>41982</v>
      </c>
      <c r="B778" s="5">
        <f>YEAR(Table1[[#This Row],[Order Date]])</f>
        <v>2014</v>
      </c>
      <c r="C778" s="5">
        <f t="shared" si="12"/>
        <v>12</v>
      </c>
      <c r="D778" s="1" t="s">
        <v>1393</v>
      </c>
      <c r="E778" s="1" t="s">
        <v>270</v>
      </c>
      <c r="F778" s="1" t="s">
        <v>39</v>
      </c>
      <c r="G778" s="1" t="s">
        <v>52</v>
      </c>
      <c r="H778" s="1" t="s">
        <v>1280</v>
      </c>
      <c r="I778" s="4">
        <v>15.22</v>
      </c>
      <c r="J778" s="5">
        <v>1</v>
      </c>
      <c r="K778" s="4">
        <v>2.2799999999999998</v>
      </c>
    </row>
    <row r="779" spans="1:11" ht="12.5" x14ac:dyDescent="0.25">
      <c r="A779" s="2">
        <v>41982</v>
      </c>
      <c r="B779" s="5">
        <f>YEAR(Table1[[#This Row],[Order Date]])</f>
        <v>2014</v>
      </c>
      <c r="C779" s="5">
        <f t="shared" si="12"/>
        <v>12</v>
      </c>
      <c r="D779" s="1" t="s">
        <v>1395</v>
      </c>
      <c r="E779" s="1" t="s">
        <v>10</v>
      </c>
      <c r="F779" s="1" t="s">
        <v>11</v>
      </c>
      <c r="G779" s="1" t="s">
        <v>20</v>
      </c>
      <c r="H779" s="1" t="s">
        <v>1396</v>
      </c>
      <c r="I779" s="4">
        <v>5.18</v>
      </c>
      <c r="J779" s="5">
        <v>5</v>
      </c>
      <c r="K779" s="4">
        <v>-8.0299999999999994</v>
      </c>
    </row>
    <row r="780" spans="1:11" ht="12.5" x14ac:dyDescent="0.25">
      <c r="A780" s="2">
        <v>41982</v>
      </c>
      <c r="B780" s="5">
        <f>YEAR(Table1[[#This Row],[Order Date]])</f>
        <v>2014</v>
      </c>
      <c r="C780" s="5">
        <f t="shared" si="12"/>
        <v>12</v>
      </c>
      <c r="D780" s="1" t="s">
        <v>698</v>
      </c>
      <c r="E780" s="1" t="s">
        <v>79</v>
      </c>
      <c r="F780" s="1" t="s">
        <v>11</v>
      </c>
      <c r="G780" s="1" t="s">
        <v>20</v>
      </c>
      <c r="H780" s="1" t="s">
        <v>1397</v>
      </c>
      <c r="I780" s="4">
        <v>63.92</v>
      </c>
      <c r="J780" s="5">
        <v>7</v>
      </c>
      <c r="K780" s="4">
        <v>-46.88</v>
      </c>
    </row>
    <row r="781" spans="1:11" ht="12.5" x14ac:dyDescent="0.25">
      <c r="A781" s="2">
        <v>41982</v>
      </c>
      <c r="B781" s="5">
        <f>YEAR(Table1[[#This Row],[Order Date]])</f>
        <v>2014</v>
      </c>
      <c r="C781" s="5">
        <f t="shared" si="12"/>
        <v>12</v>
      </c>
      <c r="D781" s="1" t="s">
        <v>1398</v>
      </c>
      <c r="E781" s="1" t="s">
        <v>1399</v>
      </c>
      <c r="F781" s="1" t="s">
        <v>11</v>
      </c>
      <c r="G781" s="1" t="s">
        <v>215</v>
      </c>
      <c r="H781" s="1" t="s">
        <v>216</v>
      </c>
      <c r="I781" s="4">
        <v>357.93</v>
      </c>
      <c r="J781" s="5">
        <v>3</v>
      </c>
      <c r="K781" s="4">
        <v>7.16</v>
      </c>
    </row>
    <row r="782" spans="1:11" ht="12.5" x14ac:dyDescent="0.25">
      <c r="A782" s="2">
        <v>41982</v>
      </c>
      <c r="B782" s="5">
        <f>YEAR(Table1[[#This Row],[Order Date]])</f>
        <v>2014</v>
      </c>
      <c r="C782" s="5">
        <f t="shared" si="12"/>
        <v>12</v>
      </c>
      <c r="D782" s="1" t="s">
        <v>1398</v>
      </c>
      <c r="E782" s="1" t="s">
        <v>1399</v>
      </c>
      <c r="F782" s="1" t="s">
        <v>39</v>
      </c>
      <c r="G782" s="1" t="s">
        <v>52</v>
      </c>
      <c r="H782" s="1" t="s">
        <v>1400</v>
      </c>
      <c r="I782" s="4">
        <v>57.4</v>
      </c>
      <c r="J782" s="5">
        <v>5</v>
      </c>
      <c r="K782" s="4">
        <v>10.91</v>
      </c>
    </row>
    <row r="783" spans="1:11" ht="12.5" x14ac:dyDescent="0.25">
      <c r="A783" s="2">
        <v>41982</v>
      </c>
      <c r="B783" s="5">
        <f>YEAR(Table1[[#This Row],[Order Date]])</f>
        <v>2014</v>
      </c>
      <c r="C783" s="5">
        <f t="shared" si="12"/>
        <v>12</v>
      </c>
      <c r="D783" s="1" t="s">
        <v>1398</v>
      </c>
      <c r="E783" s="1" t="s">
        <v>1399</v>
      </c>
      <c r="F783" s="1" t="s">
        <v>11</v>
      </c>
      <c r="G783" s="1" t="s">
        <v>20</v>
      </c>
      <c r="H783" s="1" t="s">
        <v>722</v>
      </c>
      <c r="I783" s="4">
        <v>331.96</v>
      </c>
      <c r="J783" s="5">
        <v>2</v>
      </c>
      <c r="K783" s="4">
        <v>149.38</v>
      </c>
    </row>
    <row r="784" spans="1:11" ht="12.5" x14ac:dyDescent="0.25">
      <c r="A784" s="2">
        <v>41982</v>
      </c>
      <c r="B784" s="5">
        <f>YEAR(Table1[[#This Row],[Order Date]])</f>
        <v>2014</v>
      </c>
      <c r="C784" s="5">
        <f t="shared" si="12"/>
        <v>12</v>
      </c>
      <c r="D784" s="1" t="s">
        <v>1398</v>
      </c>
      <c r="E784" s="1" t="s">
        <v>1399</v>
      </c>
      <c r="F784" s="1" t="s">
        <v>34</v>
      </c>
      <c r="G784" s="1" t="s">
        <v>47</v>
      </c>
      <c r="H784" s="1" t="s">
        <v>1401</v>
      </c>
      <c r="I784" s="4">
        <v>40.56</v>
      </c>
      <c r="J784" s="5">
        <v>2</v>
      </c>
      <c r="K784" s="4">
        <v>12.98</v>
      </c>
    </row>
    <row r="785" spans="1:11" ht="12.5" x14ac:dyDescent="0.25">
      <c r="A785" s="2">
        <v>41982</v>
      </c>
      <c r="B785" s="5">
        <f>YEAR(Table1[[#This Row],[Order Date]])</f>
        <v>2014</v>
      </c>
      <c r="C785" s="5">
        <f t="shared" si="12"/>
        <v>12</v>
      </c>
      <c r="D785" s="1" t="s">
        <v>1402</v>
      </c>
      <c r="E785" s="1" t="s">
        <v>161</v>
      </c>
      <c r="F785" s="1" t="s">
        <v>34</v>
      </c>
      <c r="G785" s="1" t="s">
        <v>35</v>
      </c>
      <c r="H785" s="1" t="s">
        <v>1070</v>
      </c>
      <c r="I785" s="4">
        <v>3785.29</v>
      </c>
      <c r="J785" s="5">
        <v>6</v>
      </c>
      <c r="K785" s="4">
        <v>420.59</v>
      </c>
    </row>
    <row r="786" spans="1:11" ht="12.5" x14ac:dyDescent="0.25">
      <c r="A786" s="3">
        <v>41983</v>
      </c>
      <c r="B786" s="5">
        <f>YEAR(Table1[[#This Row],[Order Date]])</f>
        <v>2014</v>
      </c>
      <c r="C786" s="5">
        <f t="shared" si="12"/>
        <v>12</v>
      </c>
      <c r="D786" s="1" t="s">
        <v>1462</v>
      </c>
      <c r="E786" s="1" t="s">
        <v>27</v>
      </c>
      <c r="F786" s="1" t="s">
        <v>11</v>
      </c>
      <c r="G786" s="1" t="s">
        <v>24</v>
      </c>
      <c r="H786" s="1" t="s">
        <v>1094</v>
      </c>
      <c r="I786" s="4">
        <v>14.9</v>
      </c>
      <c r="J786" s="5">
        <v>5</v>
      </c>
      <c r="K786" s="4">
        <v>4.17</v>
      </c>
    </row>
    <row r="787" spans="1:11" ht="12.5" x14ac:dyDescent="0.25">
      <c r="A787" s="3">
        <v>41983</v>
      </c>
      <c r="B787" s="5">
        <f>YEAR(Table1[[#This Row],[Order Date]])</f>
        <v>2014</v>
      </c>
      <c r="C787" s="5">
        <f t="shared" si="12"/>
        <v>12</v>
      </c>
      <c r="D787" s="1" t="s">
        <v>1462</v>
      </c>
      <c r="E787" s="1" t="s">
        <v>27</v>
      </c>
      <c r="F787" s="1" t="s">
        <v>11</v>
      </c>
      <c r="G787" s="1" t="s">
        <v>18</v>
      </c>
      <c r="H787" s="1" t="s">
        <v>1589</v>
      </c>
      <c r="I787" s="4">
        <v>21.39</v>
      </c>
      <c r="J787" s="5">
        <v>1</v>
      </c>
      <c r="K787" s="4">
        <v>6.2</v>
      </c>
    </row>
    <row r="788" spans="1:11" ht="12.5" x14ac:dyDescent="0.25">
      <c r="A788" s="3">
        <v>41983</v>
      </c>
      <c r="B788" s="5">
        <f>YEAR(Table1[[#This Row],[Order Date]])</f>
        <v>2014</v>
      </c>
      <c r="C788" s="5">
        <f t="shared" si="12"/>
        <v>12</v>
      </c>
      <c r="D788" s="1" t="s">
        <v>1590</v>
      </c>
      <c r="E788" s="1" t="s">
        <v>15</v>
      </c>
      <c r="F788" s="1" t="s">
        <v>11</v>
      </c>
      <c r="G788" s="1" t="s">
        <v>215</v>
      </c>
      <c r="H788" s="1" t="s">
        <v>1591</v>
      </c>
      <c r="I788" s="4">
        <v>22.24</v>
      </c>
      <c r="J788" s="5">
        <v>2</v>
      </c>
      <c r="K788" s="4">
        <v>2.5</v>
      </c>
    </row>
    <row r="789" spans="1:11" ht="12.5" x14ac:dyDescent="0.25">
      <c r="A789" s="3">
        <v>41984</v>
      </c>
      <c r="B789" s="5">
        <f>YEAR(Table1[[#This Row],[Order Date]])</f>
        <v>2014</v>
      </c>
      <c r="C789" s="5">
        <f t="shared" si="12"/>
        <v>12</v>
      </c>
      <c r="D789" s="1" t="s">
        <v>1760</v>
      </c>
      <c r="E789" s="1" t="s">
        <v>10</v>
      </c>
      <c r="F789" s="1" t="s">
        <v>11</v>
      </c>
      <c r="G789" s="1" t="s">
        <v>18</v>
      </c>
      <c r="H789" s="1" t="s">
        <v>1761</v>
      </c>
      <c r="I789" s="4">
        <v>49.63</v>
      </c>
      <c r="J789" s="5">
        <v>4</v>
      </c>
      <c r="K789" s="4">
        <v>4.96</v>
      </c>
    </row>
    <row r="790" spans="1:11" ht="12.5" x14ac:dyDescent="0.25">
      <c r="A790" s="3">
        <v>41984</v>
      </c>
      <c r="B790" s="5">
        <f>YEAR(Table1[[#This Row],[Order Date]])</f>
        <v>2014</v>
      </c>
      <c r="C790" s="5">
        <f t="shared" si="12"/>
        <v>12</v>
      </c>
      <c r="D790" s="1" t="s">
        <v>1441</v>
      </c>
      <c r="E790" s="1" t="s">
        <v>27</v>
      </c>
      <c r="F790" s="1" t="s">
        <v>11</v>
      </c>
      <c r="G790" s="1" t="s">
        <v>12</v>
      </c>
      <c r="H790" s="1" t="s">
        <v>1762</v>
      </c>
      <c r="I790" s="4">
        <v>11.96</v>
      </c>
      <c r="J790" s="5">
        <v>2</v>
      </c>
      <c r="K790" s="4">
        <v>5.86</v>
      </c>
    </row>
    <row r="791" spans="1:11" ht="12.5" x14ac:dyDescent="0.25">
      <c r="A791" s="3">
        <v>41984</v>
      </c>
      <c r="B791" s="5">
        <f>YEAR(Table1[[#This Row],[Order Date]])</f>
        <v>2014</v>
      </c>
      <c r="C791" s="5">
        <f t="shared" si="12"/>
        <v>12</v>
      </c>
      <c r="D791" s="1" t="s">
        <v>1441</v>
      </c>
      <c r="E791" s="1" t="s">
        <v>27</v>
      </c>
      <c r="F791" s="1" t="s">
        <v>34</v>
      </c>
      <c r="G791" s="1" t="s">
        <v>156</v>
      </c>
      <c r="H791" s="1" t="s">
        <v>1763</v>
      </c>
      <c r="I791" s="4">
        <v>629.05999999999995</v>
      </c>
      <c r="J791" s="5">
        <v>3</v>
      </c>
      <c r="K791" s="4">
        <v>31.45</v>
      </c>
    </row>
    <row r="792" spans="1:11" ht="12.5" x14ac:dyDescent="0.25">
      <c r="A792" s="3">
        <v>41984</v>
      </c>
      <c r="B792" s="5">
        <f>YEAR(Table1[[#This Row],[Order Date]])</f>
        <v>2014</v>
      </c>
      <c r="C792" s="5">
        <f t="shared" si="12"/>
        <v>12</v>
      </c>
      <c r="D792" s="1" t="s">
        <v>1705</v>
      </c>
      <c r="E792" s="1" t="s">
        <v>270</v>
      </c>
      <c r="F792" s="1" t="s">
        <v>11</v>
      </c>
      <c r="G792" s="1" t="s">
        <v>24</v>
      </c>
      <c r="H792" s="1" t="s">
        <v>675</v>
      </c>
      <c r="I792" s="4">
        <v>7.87</v>
      </c>
      <c r="J792" s="5">
        <v>3</v>
      </c>
      <c r="K792" s="4">
        <v>0.89</v>
      </c>
    </row>
    <row r="793" spans="1:11" ht="12.5" x14ac:dyDescent="0.25">
      <c r="A793" s="3">
        <v>41984</v>
      </c>
      <c r="B793" s="5">
        <f>YEAR(Table1[[#This Row],[Order Date]])</f>
        <v>2014</v>
      </c>
      <c r="C793" s="5">
        <f t="shared" si="12"/>
        <v>12</v>
      </c>
      <c r="D793" s="1" t="s">
        <v>1764</v>
      </c>
      <c r="E793" s="1" t="s">
        <v>10</v>
      </c>
      <c r="F793" s="1" t="s">
        <v>11</v>
      </c>
      <c r="G793" s="1" t="s">
        <v>24</v>
      </c>
      <c r="H793" s="1" t="s">
        <v>368</v>
      </c>
      <c r="I793" s="4">
        <v>2.67</v>
      </c>
      <c r="J793" s="5">
        <v>1</v>
      </c>
      <c r="K793" s="4">
        <v>0.33</v>
      </c>
    </row>
    <row r="794" spans="1:11" ht="12.5" x14ac:dyDescent="0.25">
      <c r="A794" s="3">
        <v>41984</v>
      </c>
      <c r="B794" s="5">
        <f>YEAR(Table1[[#This Row],[Order Date]])</f>
        <v>2014</v>
      </c>
      <c r="C794" s="5">
        <f t="shared" si="12"/>
        <v>12</v>
      </c>
      <c r="D794" s="1" t="s">
        <v>1764</v>
      </c>
      <c r="E794" s="1" t="s">
        <v>10</v>
      </c>
      <c r="F794" s="1" t="s">
        <v>11</v>
      </c>
      <c r="G794" s="1" t="s">
        <v>215</v>
      </c>
      <c r="H794" s="1" t="s">
        <v>1221</v>
      </c>
      <c r="I794" s="4">
        <v>16.66</v>
      </c>
      <c r="J794" s="5">
        <v>6</v>
      </c>
      <c r="K794" s="4">
        <v>-3.12</v>
      </c>
    </row>
    <row r="795" spans="1:11" ht="12.5" x14ac:dyDescent="0.25">
      <c r="A795" s="3">
        <v>41984</v>
      </c>
      <c r="B795" s="5">
        <f>YEAR(Table1[[#This Row],[Order Date]])</f>
        <v>2014</v>
      </c>
      <c r="C795" s="5">
        <f t="shared" si="12"/>
        <v>12</v>
      </c>
      <c r="D795" s="1" t="s">
        <v>1764</v>
      </c>
      <c r="E795" s="1" t="s">
        <v>10</v>
      </c>
      <c r="F795" s="1" t="s">
        <v>39</v>
      </c>
      <c r="G795" s="1" t="s">
        <v>52</v>
      </c>
      <c r="H795" s="1" t="s">
        <v>1765</v>
      </c>
      <c r="I795" s="4">
        <v>79.510000000000005</v>
      </c>
      <c r="J795" s="5">
        <v>3</v>
      </c>
      <c r="K795" s="4">
        <v>20.87</v>
      </c>
    </row>
    <row r="796" spans="1:11" ht="12.5" x14ac:dyDescent="0.25">
      <c r="A796" s="3">
        <v>41984</v>
      </c>
      <c r="B796" s="5">
        <f>YEAR(Table1[[#This Row],[Order Date]])</f>
        <v>2014</v>
      </c>
      <c r="C796" s="5">
        <f t="shared" si="12"/>
        <v>12</v>
      </c>
      <c r="D796" s="1" t="s">
        <v>1764</v>
      </c>
      <c r="E796" s="1" t="s">
        <v>10</v>
      </c>
      <c r="F796" s="1" t="s">
        <v>11</v>
      </c>
      <c r="G796" s="1" t="s">
        <v>12</v>
      </c>
      <c r="H796" s="1" t="s">
        <v>1319</v>
      </c>
      <c r="I796" s="4">
        <v>36.29</v>
      </c>
      <c r="J796" s="5">
        <v>7</v>
      </c>
      <c r="K796" s="4">
        <v>12.7</v>
      </c>
    </row>
    <row r="797" spans="1:11" ht="12.5" x14ac:dyDescent="0.25">
      <c r="A797" s="3">
        <v>41984</v>
      </c>
      <c r="B797" s="5">
        <f>YEAR(Table1[[#This Row],[Order Date]])</f>
        <v>2014</v>
      </c>
      <c r="C797" s="5">
        <f t="shared" si="12"/>
        <v>12</v>
      </c>
      <c r="D797" s="1" t="s">
        <v>1764</v>
      </c>
      <c r="E797" s="1" t="s">
        <v>10</v>
      </c>
      <c r="F797" s="1" t="s">
        <v>34</v>
      </c>
      <c r="G797" s="1" t="s">
        <v>75</v>
      </c>
      <c r="H797" s="1" t="s">
        <v>699</v>
      </c>
      <c r="I797" s="4">
        <v>67.989999999999995</v>
      </c>
      <c r="J797" s="5">
        <v>1</v>
      </c>
      <c r="K797" s="4">
        <v>-13</v>
      </c>
    </row>
    <row r="798" spans="1:11" ht="12.5" x14ac:dyDescent="0.25">
      <c r="A798" s="3">
        <v>41984</v>
      </c>
      <c r="B798" s="5">
        <f>YEAR(Table1[[#This Row],[Order Date]])</f>
        <v>2014</v>
      </c>
      <c r="C798" s="5">
        <f t="shared" si="12"/>
        <v>12</v>
      </c>
      <c r="D798" s="1" t="s">
        <v>9</v>
      </c>
      <c r="E798" s="1" t="s">
        <v>10</v>
      </c>
      <c r="F798" s="1" t="s">
        <v>34</v>
      </c>
      <c r="G798" s="1" t="s">
        <v>47</v>
      </c>
      <c r="H798" s="1" t="s">
        <v>142</v>
      </c>
      <c r="I798" s="4">
        <v>25.13</v>
      </c>
      <c r="J798" s="5">
        <v>3</v>
      </c>
      <c r="K798" s="4">
        <v>-6.91</v>
      </c>
    </row>
    <row r="799" spans="1:11" ht="12.5" x14ac:dyDescent="0.25">
      <c r="A799" s="3">
        <v>41984</v>
      </c>
      <c r="B799" s="5">
        <f>YEAR(Table1[[#This Row],[Order Date]])</f>
        <v>2014</v>
      </c>
      <c r="C799" s="5">
        <f t="shared" si="12"/>
        <v>12</v>
      </c>
      <c r="D799" s="1" t="s">
        <v>9</v>
      </c>
      <c r="E799" s="1" t="s">
        <v>10</v>
      </c>
      <c r="F799" s="1" t="s">
        <v>39</v>
      </c>
      <c r="G799" s="1" t="s">
        <v>52</v>
      </c>
      <c r="H799" s="1" t="s">
        <v>1095</v>
      </c>
      <c r="I799" s="4">
        <v>127.98</v>
      </c>
      <c r="J799" s="5">
        <v>2</v>
      </c>
      <c r="K799" s="4">
        <v>25.6</v>
      </c>
    </row>
    <row r="800" spans="1:11" ht="12.5" x14ac:dyDescent="0.25">
      <c r="A800" s="3">
        <v>41985</v>
      </c>
      <c r="B800" s="5">
        <f>YEAR(Table1[[#This Row],[Order Date]])</f>
        <v>2014</v>
      </c>
      <c r="C800" s="5">
        <f t="shared" si="12"/>
        <v>12</v>
      </c>
      <c r="D800" s="1" t="s">
        <v>1327</v>
      </c>
      <c r="E800" s="1" t="s">
        <v>27</v>
      </c>
      <c r="F800" s="1" t="s">
        <v>34</v>
      </c>
      <c r="G800" s="1" t="s">
        <v>156</v>
      </c>
      <c r="H800" s="1" t="s">
        <v>1941</v>
      </c>
      <c r="I800" s="4">
        <v>764.69</v>
      </c>
      <c r="J800" s="5">
        <v>6</v>
      </c>
      <c r="K800" s="4">
        <v>95.59</v>
      </c>
    </row>
    <row r="801" spans="1:11" ht="12.5" x14ac:dyDescent="0.25">
      <c r="A801" s="3">
        <v>41985</v>
      </c>
      <c r="B801" s="5">
        <f>YEAR(Table1[[#This Row],[Order Date]])</f>
        <v>2014</v>
      </c>
      <c r="C801" s="5">
        <f t="shared" si="12"/>
        <v>12</v>
      </c>
      <c r="D801" s="1" t="s">
        <v>1327</v>
      </c>
      <c r="E801" s="1" t="s">
        <v>27</v>
      </c>
      <c r="F801" s="1" t="s">
        <v>34</v>
      </c>
      <c r="G801" s="1" t="s">
        <v>156</v>
      </c>
      <c r="H801" s="1" t="s">
        <v>349</v>
      </c>
      <c r="I801" s="4">
        <v>3610.85</v>
      </c>
      <c r="J801" s="5">
        <v>12</v>
      </c>
      <c r="K801" s="4">
        <v>135.41</v>
      </c>
    </row>
    <row r="802" spans="1:11" ht="12.5" x14ac:dyDescent="0.25">
      <c r="A802" s="3">
        <v>41985</v>
      </c>
      <c r="B802" s="5">
        <f>YEAR(Table1[[#This Row],[Order Date]])</f>
        <v>2014</v>
      </c>
      <c r="C802" s="5">
        <f t="shared" si="12"/>
        <v>12</v>
      </c>
      <c r="D802" s="1" t="s">
        <v>1327</v>
      </c>
      <c r="E802" s="1" t="s">
        <v>27</v>
      </c>
      <c r="F802" s="1" t="s">
        <v>34</v>
      </c>
      <c r="G802" s="1" t="s">
        <v>75</v>
      </c>
      <c r="H802" s="1" t="s">
        <v>699</v>
      </c>
      <c r="I802" s="4">
        <v>254.97</v>
      </c>
      <c r="J802" s="5">
        <v>3</v>
      </c>
      <c r="K802" s="4">
        <v>12</v>
      </c>
    </row>
    <row r="803" spans="1:11" ht="12.5" x14ac:dyDescent="0.25">
      <c r="A803" s="3">
        <v>41985</v>
      </c>
      <c r="B803" s="5">
        <f>YEAR(Table1[[#This Row],[Order Date]])</f>
        <v>2014</v>
      </c>
      <c r="C803" s="5">
        <f t="shared" si="12"/>
        <v>12</v>
      </c>
      <c r="D803" s="1" t="s">
        <v>1713</v>
      </c>
      <c r="E803" s="1" t="s">
        <v>27</v>
      </c>
      <c r="F803" s="1" t="s">
        <v>34</v>
      </c>
      <c r="G803" s="1" t="s">
        <v>47</v>
      </c>
      <c r="H803" s="1" t="s">
        <v>1942</v>
      </c>
      <c r="I803" s="4">
        <v>43.31</v>
      </c>
      <c r="J803" s="5">
        <v>1</v>
      </c>
      <c r="K803" s="4">
        <v>4.33</v>
      </c>
    </row>
    <row r="804" spans="1:11" ht="12.5" x14ac:dyDescent="0.25">
      <c r="A804" s="3">
        <v>41985</v>
      </c>
      <c r="B804" s="5">
        <f>YEAR(Table1[[#This Row],[Order Date]])</f>
        <v>2014</v>
      </c>
      <c r="C804" s="5">
        <f t="shared" si="12"/>
        <v>12</v>
      </c>
      <c r="D804" s="1" t="s">
        <v>1943</v>
      </c>
      <c r="E804" s="1" t="s">
        <v>10</v>
      </c>
      <c r="F804" s="1" t="s">
        <v>11</v>
      </c>
      <c r="G804" s="1" t="s">
        <v>20</v>
      </c>
      <c r="H804" s="1" t="s">
        <v>1944</v>
      </c>
      <c r="I804" s="4">
        <v>210.39</v>
      </c>
      <c r="J804" s="5">
        <v>2</v>
      </c>
      <c r="K804" s="4">
        <v>-336.63</v>
      </c>
    </row>
    <row r="805" spans="1:11" ht="12.5" x14ac:dyDescent="0.25">
      <c r="A805" s="3">
        <v>41985</v>
      </c>
      <c r="B805" s="5">
        <f>YEAR(Table1[[#This Row],[Order Date]])</f>
        <v>2014</v>
      </c>
      <c r="C805" s="5">
        <f t="shared" si="12"/>
        <v>12</v>
      </c>
      <c r="D805" s="1" t="s">
        <v>1945</v>
      </c>
      <c r="E805" s="1" t="s">
        <v>27</v>
      </c>
      <c r="F805" s="1" t="s">
        <v>34</v>
      </c>
      <c r="G805" s="1" t="s">
        <v>47</v>
      </c>
      <c r="H805" s="1" t="s">
        <v>1946</v>
      </c>
      <c r="I805" s="4">
        <v>12.54</v>
      </c>
      <c r="J805" s="5">
        <v>3</v>
      </c>
      <c r="K805" s="4">
        <v>4.51</v>
      </c>
    </row>
    <row r="806" spans="1:11" ht="12.5" x14ac:dyDescent="0.25">
      <c r="A806" s="3">
        <v>41985</v>
      </c>
      <c r="B806" s="5">
        <f>YEAR(Table1[[#This Row],[Order Date]])</f>
        <v>2014</v>
      </c>
      <c r="C806" s="5">
        <f t="shared" si="12"/>
        <v>12</v>
      </c>
      <c r="D806" s="1" t="s">
        <v>1945</v>
      </c>
      <c r="E806" s="1" t="s">
        <v>27</v>
      </c>
      <c r="F806" s="1" t="s">
        <v>11</v>
      </c>
      <c r="G806" s="1" t="s">
        <v>18</v>
      </c>
      <c r="H806" s="1" t="s">
        <v>1947</v>
      </c>
      <c r="I806" s="4">
        <v>8.94</v>
      </c>
      <c r="J806" s="5">
        <v>3</v>
      </c>
      <c r="K806" s="4">
        <v>0.63</v>
      </c>
    </row>
    <row r="807" spans="1:11" ht="12.5" x14ac:dyDescent="0.25">
      <c r="A807" s="3">
        <v>41985</v>
      </c>
      <c r="B807" s="5">
        <f>YEAR(Table1[[#This Row],[Order Date]])</f>
        <v>2014</v>
      </c>
      <c r="C807" s="5">
        <f t="shared" si="12"/>
        <v>12</v>
      </c>
      <c r="D807" s="1" t="s">
        <v>1945</v>
      </c>
      <c r="E807" s="1" t="s">
        <v>27</v>
      </c>
      <c r="F807" s="1" t="s">
        <v>34</v>
      </c>
      <c r="G807" s="1" t="s">
        <v>47</v>
      </c>
      <c r="H807" s="1" t="s">
        <v>1536</v>
      </c>
      <c r="I807" s="4">
        <v>9.24</v>
      </c>
      <c r="J807" s="5">
        <v>3</v>
      </c>
      <c r="K807" s="4">
        <v>4.4400000000000004</v>
      </c>
    </row>
    <row r="808" spans="1:11" ht="12.5" x14ac:dyDescent="0.25">
      <c r="A808" s="3">
        <v>41985</v>
      </c>
      <c r="B808" s="5">
        <f>YEAR(Table1[[#This Row],[Order Date]])</f>
        <v>2014</v>
      </c>
      <c r="C808" s="5">
        <f t="shared" si="12"/>
        <v>12</v>
      </c>
      <c r="D808" s="1" t="s">
        <v>1043</v>
      </c>
      <c r="E808" s="1" t="s">
        <v>131</v>
      </c>
      <c r="F808" s="1" t="s">
        <v>11</v>
      </c>
      <c r="G808" s="1" t="s">
        <v>64</v>
      </c>
      <c r="H808" s="1" t="s">
        <v>65</v>
      </c>
      <c r="I808" s="4">
        <v>23.47</v>
      </c>
      <c r="J808" s="5">
        <v>3</v>
      </c>
      <c r="K808" s="4">
        <v>7.63</v>
      </c>
    </row>
    <row r="809" spans="1:11" ht="12.5" x14ac:dyDescent="0.25">
      <c r="A809" s="2">
        <v>42007</v>
      </c>
      <c r="B809" s="5">
        <f>YEAR(Table1[[#This Row],[Order Date]])</f>
        <v>2015</v>
      </c>
      <c r="C809" s="5">
        <f t="shared" si="12"/>
        <v>1</v>
      </c>
      <c r="D809" s="1" t="s">
        <v>210</v>
      </c>
      <c r="E809" s="1" t="s">
        <v>30</v>
      </c>
      <c r="F809" s="1" t="s">
        <v>11</v>
      </c>
      <c r="G809" s="1" t="s">
        <v>20</v>
      </c>
      <c r="H809" s="1" t="s">
        <v>2132</v>
      </c>
      <c r="I809" s="4">
        <v>58.72</v>
      </c>
      <c r="J809" s="5">
        <v>4</v>
      </c>
      <c r="K809" s="4">
        <v>27.01</v>
      </c>
    </row>
    <row r="810" spans="1:11" ht="12.5" x14ac:dyDescent="0.25">
      <c r="A810" s="2">
        <v>42007</v>
      </c>
      <c r="B810" s="5">
        <f>YEAR(Table1[[#This Row],[Order Date]])</f>
        <v>2015</v>
      </c>
      <c r="C810" s="5">
        <f t="shared" si="12"/>
        <v>1</v>
      </c>
      <c r="D810" s="1" t="s">
        <v>1827</v>
      </c>
      <c r="E810" s="1" t="s">
        <v>27</v>
      </c>
      <c r="F810" s="1" t="s">
        <v>39</v>
      </c>
      <c r="G810" s="1" t="s">
        <v>40</v>
      </c>
      <c r="H810" s="1" t="s">
        <v>651</v>
      </c>
      <c r="I810" s="4">
        <v>15.98</v>
      </c>
      <c r="J810" s="5">
        <v>2</v>
      </c>
      <c r="K810" s="4">
        <v>1.2</v>
      </c>
    </row>
    <row r="811" spans="1:11" ht="12.5" x14ac:dyDescent="0.25">
      <c r="A811" s="2">
        <v>42007</v>
      </c>
      <c r="B811" s="5">
        <f>YEAR(Table1[[#This Row],[Order Date]])</f>
        <v>2015</v>
      </c>
      <c r="C811" s="5">
        <f t="shared" si="12"/>
        <v>1</v>
      </c>
      <c r="D811" s="1" t="s">
        <v>1827</v>
      </c>
      <c r="E811" s="1" t="s">
        <v>27</v>
      </c>
      <c r="F811" s="1" t="s">
        <v>34</v>
      </c>
      <c r="G811" s="1" t="s">
        <v>35</v>
      </c>
      <c r="H811" s="1" t="s">
        <v>762</v>
      </c>
      <c r="I811" s="4">
        <v>184.75</v>
      </c>
      <c r="J811" s="5">
        <v>3</v>
      </c>
      <c r="K811" s="4">
        <v>-20.78</v>
      </c>
    </row>
    <row r="812" spans="1:11" ht="12.5" x14ac:dyDescent="0.25">
      <c r="A812" s="2">
        <v>42007</v>
      </c>
      <c r="B812" s="5">
        <f>YEAR(Table1[[#This Row],[Order Date]])</f>
        <v>2015</v>
      </c>
      <c r="C812" s="5">
        <f t="shared" si="12"/>
        <v>1</v>
      </c>
      <c r="D812" s="1" t="s">
        <v>778</v>
      </c>
      <c r="E812" s="1" t="s">
        <v>23</v>
      </c>
      <c r="F812" s="1" t="s">
        <v>11</v>
      </c>
      <c r="G812" s="1" t="s">
        <v>97</v>
      </c>
      <c r="H812" s="1" t="s">
        <v>2133</v>
      </c>
      <c r="I812" s="4">
        <v>3.55</v>
      </c>
      <c r="J812" s="5">
        <v>2</v>
      </c>
      <c r="K812" s="4">
        <v>0.44</v>
      </c>
    </row>
    <row r="813" spans="1:11" ht="12.5" x14ac:dyDescent="0.25">
      <c r="A813" s="2">
        <v>42007</v>
      </c>
      <c r="B813" s="5">
        <f>YEAR(Table1[[#This Row],[Order Date]])</f>
        <v>2015</v>
      </c>
      <c r="C813" s="5">
        <f t="shared" si="12"/>
        <v>1</v>
      </c>
      <c r="D813" s="1" t="s">
        <v>295</v>
      </c>
      <c r="E813" s="1" t="s">
        <v>10</v>
      </c>
      <c r="F813" s="1" t="s">
        <v>11</v>
      </c>
      <c r="G813" s="1" t="s">
        <v>24</v>
      </c>
      <c r="H813" s="1" t="s">
        <v>2134</v>
      </c>
      <c r="I813" s="4">
        <v>55.33</v>
      </c>
      <c r="J813" s="5">
        <v>2</v>
      </c>
      <c r="K813" s="4">
        <v>6.22</v>
      </c>
    </row>
    <row r="814" spans="1:11" ht="12.5" x14ac:dyDescent="0.25">
      <c r="A814" s="2">
        <v>42007</v>
      </c>
      <c r="B814" s="5">
        <f>YEAR(Table1[[#This Row],[Order Date]])</f>
        <v>2015</v>
      </c>
      <c r="C814" s="5">
        <f t="shared" si="12"/>
        <v>1</v>
      </c>
      <c r="D814" s="1" t="s">
        <v>295</v>
      </c>
      <c r="E814" s="1" t="s">
        <v>10</v>
      </c>
      <c r="F814" s="1" t="s">
        <v>34</v>
      </c>
      <c r="G814" s="1" t="s">
        <v>75</v>
      </c>
      <c r="H814" s="1" t="s">
        <v>2135</v>
      </c>
      <c r="I814" s="4">
        <v>1228</v>
      </c>
      <c r="J814" s="5">
        <v>6</v>
      </c>
      <c r="K814" s="4">
        <v>-36.119999999999997</v>
      </c>
    </row>
    <row r="815" spans="1:11" ht="12.5" x14ac:dyDescent="0.25">
      <c r="A815" s="2">
        <v>42007</v>
      </c>
      <c r="B815" s="5">
        <f>YEAR(Table1[[#This Row],[Order Date]])</f>
        <v>2015</v>
      </c>
      <c r="C815" s="5">
        <f t="shared" si="12"/>
        <v>1</v>
      </c>
      <c r="D815" s="1" t="s">
        <v>2136</v>
      </c>
      <c r="E815" s="1" t="s">
        <v>10</v>
      </c>
      <c r="F815" s="1" t="s">
        <v>39</v>
      </c>
      <c r="G815" s="1" t="s">
        <v>40</v>
      </c>
      <c r="H815" s="1" t="s">
        <v>2137</v>
      </c>
      <c r="I815" s="4">
        <v>95.84</v>
      </c>
      <c r="J815" s="5">
        <v>4</v>
      </c>
      <c r="K815" s="4">
        <v>34.74</v>
      </c>
    </row>
    <row r="816" spans="1:11" ht="12.5" x14ac:dyDescent="0.25">
      <c r="A816" s="2">
        <v>42009</v>
      </c>
      <c r="B816" s="5">
        <f>YEAR(Table1[[#This Row],[Order Date]])</f>
        <v>2015</v>
      </c>
      <c r="C816" s="5">
        <f t="shared" si="12"/>
        <v>1</v>
      </c>
      <c r="D816" s="1" t="s">
        <v>1413</v>
      </c>
      <c r="E816" s="1" t="s">
        <v>27</v>
      </c>
      <c r="F816" s="1" t="s">
        <v>39</v>
      </c>
      <c r="G816" s="1" t="s">
        <v>40</v>
      </c>
      <c r="H816" s="1" t="s">
        <v>2290</v>
      </c>
      <c r="I816" s="4">
        <v>88.75</v>
      </c>
      <c r="J816" s="5">
        <v>3</v>
      </c>
      <c r="K816" s="4">
        <v>11.09</v>
      </c>
    </row>
    <row r="817" spans="1:11" ht="12.5" x14ac:dyDescent="0.25">
      <c r="A817" s="2">
        <v>42009</v>
      </c>
      <c r="B817" s="5">
        <f>YEAR(Table1[[#This Row],[Order Date]])</f>
        <v>2015</v>
      </c>
      <c r="C817" s="5">
        <f t="shared" si="12"/>
        <v>1</v>
      </c>
      <c r="D817" s="1" t="s">
        <v>2291</v>
      </c>
      <c r="E817" s="1" t="s">
        <v>131</v>
      </c>
      <c r="F817" s="1" t="s">
        <v>34</v>
      </c>
      <c r="G817" s="1" t="s">
        <v>47</v>
      </c>
      <c r="H817" s="1" t="s">
        <v>90</v>
      </c>
      <c r="I817" s="4">
        <v>63.55</v>
      </c>
      <c r="J817" s="5">
        <v>3</v>
      </c>
      <c r="K817" s="4">
        <v>14.3</v>
      </c>
    </row>
    <row r="818" spans="1:11" ht="12.5" x14ac:dyDescent="0.25">
      <c r="A818" s="2">
        <v>42009</v>
      </c>
      <c r="B818" s="5">
        <f>YEAR(Table1[[#This Row],[Order Date]])</f>
        <v>2015</v>
      </c>
      <c r="C818" s="5">
        <f t="shared" si="12"/>
        <v>1</v>
      </c>
      <c r="D818" s="1" t="s">
        <v>2291</v>
      </c>
      <c r="E818" s="1" t="s">
        <v>131</v>
      </c>
      <c r="F818" s="1" t="s">
        <v>11</v>
      </c>
      <c r="G818" s="1" t="s">
        <v>215</v>
      </c>
      <c r="H818" s="1" t="s">
        <v>2292</v>
      </c>
      <c r="I818" s="4">
        <v>41.38</v>
      </c>
      <c r="J818" s="5">
        <v>3</v>
      </c>
      <c r="K818" s="4">
        <v>4.6500000000000004</v>
      </c>
    </row>
    <row r="819" spans="1:11" ht="12.5" x14ac:dyDescent="0.25">
      <c r="A819" s="2">
        <v>42009</v>
      </c>
      <c r="B819" s="5">
        <f>YEAR(Table1[[#This Row],[Order Date]])</f>
        <v>2015</v>
      </c>
      <c r="C819" s="5">
        <f t="shared" si="12"/>
        <v>1</v>
      </c>
      <c r="D819" s="1" t="s">
        <v>2291</v>
      </c>
      <c r="E819" s="1" t="s">
        <v>131</v>
      </c>
      <c r="F819" s="1" t="s">
        <v>11</v>
      </c>
      <c r="G819" s="1" t="s">
        <v>24</v>
      </c>
      <c r="H819" s="1" t="s">
        <v>2293</v>
      </c>
      <c r="I819" s="4">
        <v>172.7</v>
      </c>
      <c r="J819" s="5">
        <v>6</v>
      </c>
      <c r="K819" s="4">
        <v>10.79</v>
      </c>
    </row>
    <row r="820" spans="1:11" ht="12.5" x14ac:dyDescent="0.25">
      <c r="A820" s="2">
        <v>42009</v>
      </c>
      <c r="B820" s="5">
        <f>YEAR(Table1[[#This Row],[Order Date]])</f>
        <v>2015</v>
      </c>
      <c r="C820" s="5">
        <f t="shared" si="12"/>
        <v>1</v>
      </c>
      <c r="D820" s="1" t="s">
        <v>1696</v>
      </c>
      <c r="E820" s="1" t="s">
        <v>27</v>
      </c>
      <c r="F820" s="1" t="s">
        <v>11</v>
      </c>
      <c r="G820" s="1" t="s">
        <v>20</v>
      </c>
      <c r="H820" s="1" t="s">
        <v>359</v>
      </c>
      <c r="I820" s="4">
        <v>12.18</v>
      </c>
      <c r="J820" s="5">
        <v>1</v>
      </c>
      <c r="K820" s="4">
        <v>4.41</v>
      </c>
    </row>
    <row r="821" spans="1:11" ht="12.5" x14ac:dyDescent="0.25">
      <c r="A821" s="2">
        <v>42009</v>
      </c>
      <c r="B821" s="5">
        <f>YEAR(Table1[[#This Row],[Order Date]])</f>
        <v>2015</v>
      </c>
      <c r="C821" s="5">
        <f t="shared" si="12"/>
        <v>1</v>
      </c>
      <c r="D821" s="1" t="s">
        <v>1696</v>
      </c>
      <c r="E821" s="1" t="s">
        <v>27</v>
      </c>
      <c r="F821" s="1" t="s">
        <v>11</v>
      </c>
      <c r="G821" s="1" t="s">
        <v>18</v>
      </c>
      <c r="H821" s="1" t="s">
        <v>557</v>
      </c>
      <c r="I821" s="4">
        <v>37.32</v>
      </c>
      <c r="J821" s="5">
        <v>3</v>
      </c>
      <c r="K821" s="4">
        <v>10.45</v>
      </c>
    </row>
    <row r="822" spans="1:11" ht="12.5" x14ac:dyDescent="0.25">
      <c r="A822" s="2">
        <v>42009</v>
      </c>
      <c r="B822" s="5">
        <f>YEAR(Table1[[#This Row],[Order Date]])</f>
        <v>2015</v>
      </c>
      <c r="C822" s="5">
        <f t="shared" si="12"/>
        <v>1</v>
      </c>
      <c r="D822" s="1" t="s">
        <v>1696</v>
      </c>
      <c r="E822" s="1" t="s">
        <v>27</v>
      </c>
      <c r="F822" s="1" t="s">
        <v>11</v>
      </c>
      <c r="G822" s="1" t="s">
        <v>215</v>
      </c>
      <c r="H822" s="1" t="s">
        <v>2294</v>
      </c>
      <c r="I822" s="4">
        <v>35.06</v>
      </c>
      <c r="J822" s="5">
        <v>2</v>
      </c>
      <c r="K822" s="4">
        <v>10.52</v>
      </c>
    </row>
    <row r="823" spans="1:11" ht="12.5" x14ac:dyDescent="0.25">
      <c r="A823" s="2">
        <v>42010</v>
      </c>
      <c r="B823" s="5">
        <f>YEAR(Table1[[#This Row],[Order Date]])</f>
        <v>2015</v>
      </c>
      <c r="C823" s="5">
        <f t="shared" si="12"/>
        <v>1</v>
      </c>
      <c r="D823" s="1" t="s">
        <v>486</v>
      </c>
      <c r="E823" s="1" t="s">
        <v>10</v>
      </c>
      <c r="F823" s="1" t="s">
        <v>11</v>
      </c>
      <c r="G823" s="1" t="s">
        <v>20</v>
      </c>
      <c r="H823" s="1" t="s">
        <v>1420</v>
      </c>
      <c r="I823" s="4">
        <v>5.73</v>
      </c>
      <c r="J823" s="5">
        <v>8</v>
      </c>
      <c r="K823" s="4">
        <v>-9.16</v>
      </c>
    </row>
    <row r="824" spans="1:11" ht="12.5" x14ac:dyDescent="0.25">
      <c r="A824" s="2">
        <v>42010</v>
      </c>
      <c r="B824" s="5">
        <f>YEAR(Table1[[#This Row],[Order Date]])</f>
        <v>2015</v>
      </c>
      <c r="C824" s="5">
        <f t="shared" si="12"/>
        <v>1</v>
      </c>
      <c r="D824" s="1" t="s">
        <v>486</v>
      </c>
      <c r="E824" s="1" t="s">
        <v>10</v>
      </c>
      <c r="F824" s="1" t="s">
        <v>11</v>
      </c>
      <c r="G824" s="1" t="s">
        <v>12</v>
      </c>
      <c r="H824" s="1" t="s">
        <v>2353</v>
      </c>
      <c r="I824" s="4">
        <v>42.24</v>
      </c>
      <c r="J824" s="5">
        <v>10</v>
      </c>
      <c r="K824" s="4">
        <v>13.2</v>
      </c>
    </row>
    <row r="825" spans="1:11" ht="12.5" x14ac:dyDescent="0.25">
      <c r="A825" s="2">
        <v>42010</v>
      </c>
      <c r="B825" s="5">
        <f>YEAR(Table1[[#This Row],[Order Date]])</f>
        <v>2015</v>
      </c>
      <c r="C825" s="5">
        <f t="shared" si="12"/>
        <v>1</v>
      </c>
      <c r="D825" s="1" t="s">
        <v>269</v>
      </c>
      <c r="E825" s="1" t="s">
        <v>117</v>
      </c>
      <c r="F825" s="1" t="s">
        <v>39</v>
      </c>
      <c r="G825" s="1" t="s">
        <v>40</v>
      </c>
      <c r="H825" s="1" t="s">
        <v>1476</v>
      </c>
      <c r="I825" s="4">
        <v>299.98</v>
      </c>
      <c r="J825" s="5">
        <v>2</v>
      </c>
      <c r="K825" s="4">
        <v>83.99</v>
      </c>
    </row>
    <row r="826" spans="1:11" ht="12.5" x14ac:dyDescent="0.25">
      <c r="A826" s="2">
        <v>42010</v>
      </c>
      <c r="B826" s="5">
        <f>YEAR(Table1[[#This Row],[Order Date]])</f>
        <v>2015</v>
      </c>
      <c r="C826" s="5">
        <f t="shared" si="12"/>
        <v>1</v>
      </c>
      <c r="D826" s="1" t="s">
        <v>269</v>
      </c>
      <c r="E826" s="1" t="s">
        <v>117</v>
      </c>
      <c r="F826" s="1" t="s">
        <v>11</v>
      </c>
      <c r="G826" s="1" t="s">
        <v>20</v>
      </c>
      <c r="H826" s="1" t="s">
        <v>294</v>
      </c>
      <c r="I826" s="4">
        <v>403.68</v>
      </c>
      <c r="J826" s="5">
        <v>6</v>
      </c>
      <c r="K826" s="4">
        <v>181.66</v>
      </c>
    </row>
    <row r="827" spans="1:11" ht="12.5" x14ac:dyDescent="0.25">
      <c r="A827" s="2">
        <v>42010</v>
      </c>
      <c r="B827" s="5">
        <f>YEAR(Table1[[#This Row],[Order Date]])</f>
        <v>2015</v>
      </c>
      <c r="C827" s="5">
        <f t="shared" si="12"/>
        <v>1</v>
      </c>
      <c r="D827" s="1" t="s">
        <v>269</v>
      </c>
      <c r="E827" s="1" t="s">
        <v>117</v>
      </c>
      <c r="F827" s="1" t="s">
        <v>39</v>
      </c>
      <c r="G827" s="1" t="s">
        <v>40</v>
      </c>
      <c r="H827" s="1" t="s">
        <v>2288</v>
      </c>
      <c r="I827" s="4">
        <v>41.9</v>
      </c>
      <c r="J827" s="5">
        <v>2</v>
      </c>
      <c r="K827" s="4">
        <v>11.73</v>
      </c>
    </row>
    <row r="828" spans="1:11" ht="12.5" x14ac:dyDescent="0.25">
      <c r="A828" s="2">
        <v>42010</v>
      </c>
      <c r="B828" s="5">
        <f>YEAR(Table1[[#This Row],[Order Date]])</f>
        <v>2015</v>
      </c>
      <c r="C828" s="5">
        <f t="shared" si="12"/>
        <v>1</v>
      </c>
      <c r="D828" s="1" t="s">
        <v>269</v>
      </c>
      <c r="E828" s="1" t="s">
        <v>117</v>
      </c>
      <c r="F828" s="1" t="s">
        <v>11</v>
      </c>
      <c r="G828" s="1" t="s">
        <v>16</v>
      </c>
      <c r="H828" s="1" t="s">
        <v>2354</v>
      </c>
      <c r="I828" s="4">
        <v>28.91</v>
      </c>
      <c r="J828" s="5">
        <v>7</v>
      </c>
      <c r="K828" s="4">
        <v>13.3</v>
      </c>
    </row>
    <row r="829" spans="1:11" ht="12.5" x14ac:dyDescent="0.25">
      <c r="A829" s="2">
        <v>42010</v>
      </c>
      <c r="B829" s="5">
        <f>YEAR(Table1[[#This Row],[Order Date]])</f>
        <v>2015</v>
      </c>
      <c r="C829" s="5">
        <f t="shared" si="12"/>
        <v>1</v>
      </c>
      <c r="D829" s="1" t="s">
        <v>2355</v>
      </c>
      <c r="E829" s="1" t="s">
        <v>27</v>
      </c>
      <c r="F829" s="1" t="s">
        <v>11</v>
      </c>
      <c r="G829" s="1" t="s">
        <v>12</v>
      </c>
      <c r="H829" s="1" t="s">
        <v>1551</v>
      </c>
      <c r="I829" s="4">
        <v>11.76</v>
      </c>
      <c r="J829" s="5">
        <v>2</v>
      </c>
      <c r="K829" s="4">
        <v>5.76</v>
      </c>
    </row>
    <row r="830" spans="1:11" ht="12.5" x14ac:dyDescent="0.25">
      <c r="A830" s="2">
        <v>42012</v>
      </c>
      <c r="B830" s="5">
        <f>YEAR(Table1[[#This Row],[Order Date]])</f>
        <v>2015</v>
      </c>
      <c r="C830" s="5">
        <f t="shared" si="12"/>
        <v>1</v>
      </c>
      <c r="D830" s="1" t="s">
        <v>541</v>
      </c>
      <c r="E830" s="1" t="s">
        <v>27</v>
      </c>
      <c r="F830" s="1" t="s">
        <v>11</v>
      </c>
      <c r="G830" s="1" t="s">
        <v>24</v>
      </c>
      <c r="H830" s="1" t="s">
        <v>586</v>
      </c>
      <c r="I830" s="4">
        <v>6.72</v>
      </c>
      <c r="J830" s="5">
        <v>4</v>
      </c>
      <c r="K830" s="4">
        <v>3.36</v>
      </c>
    </row>
    <row r="831" spans="1:11" ht="12.5" x14ac:dyDescent="0.25">
      <c r="A831" s="2">
        <v>42012</v>
      </c>
      <c r="B831" s="5">
        <f>YEAR(Table1[[#This Row],[Order Date]])</f>
        <v>2015</v>
      </c>
      <c r="C831" s="5">
        <f t="shared" si="12"/>
        <v>1</v>
      </c>
      <c r="D831" s="1" t="s">
        <v>541</v>
      </c>
      <c r="E831" s="1" t="s">
        <v>27</v>
      </c>
      <c r="F831" s="1" t="s">
        <v>34</v>
      </c>
      <c r="G831" s="1" t="s">
        <v>156</v>
      </c>
      <c r="H831" s="1" t="s">
        <v>197</v>
      </c>
      <c r="I831" s="4">
        <v>1004.98</v>
      </c>
      <c r="J831" s="5">
        <v>6</v>
      </c>
      <c r="K831" s="4">
        <v>-175.87</v>
      </c>
    </row>
    <row r="832" spans="1:11" ht="12.5" x14ac:dyDescent="0.25">
      <c r="A832" s="2">
        <v>42013</v>
      </c>
      <c r="B832" s="5">
        <f>YEAR(Table1[[#This Row],[Order Date]])</f>
        <v>2015</v>
      </c>
      <c r="C832" s="5">
        <f t="shared" si="12"/>
        <v>1</v>
      </c>
      <c r="D832" s="1" t="s">
        <v>1546</v>
      </c>
      <c r="E832" s="1" t="s">
        <v>27</v>
      </c>
      <c r="F832" s="1" t="s">
        <v>11</v>
      </c>
      <c r="G832" s="1" t="s">
        <v>20</v>
      </c>
      <c r="H832" s="1" t="s">
        <v>125</v>
      </c>
      <c r="I832" s="4">
        <v>4.75</v>
      </c>
      <c r="J832" s="5">
        <v>1</v>
      </c>
      <c r="K832" s="4">
        <v>1.6</v>
      </c>
    </row>
    <row r="833" spans="1:11" ht="12.5" x14ac:dyDescent="0.25">
      <c r="A833" s="2">
        <v>42013</v>
      </c>
      <c r="B833" s="5">
        <f>YEAR(Table1[[#This Row],[Order Date]])</f>
        <v>2015</v>
      </c>
      <c r="C833" s="5">
        <f t="shared" si="12"/>
        <v>1</v>
      </c>
      <c r="D833" s="1" t="s">
        <v>1546</v>
      </c>
      <c r="E833" s="1" t="s">
        <v>27</v>
      </c>
      <c r="F833" s="1" t="s">
        <v>39</v>
      </c>
      <c r="G833" s="1" t="s">
        <v>658</v>
      </c>
      <c r="H833" s="1" t="s">
        <v>689</v>
      </c>
      <c r="I833" s="4">
        <v>959.98</v>
      </c>
      <c r="J833" s="5">
        <v>2</v>
      </c>
      <c r="K833" s="4">
        <v>335.99</v>
      </c>
    </row>
    <row r="834" spans="1:11" ht="12.5" x14ac:dyDescent="0.25">
      <c r="A834" s="2">
        <v>42013</v>
      </c>
      <c r="B834" s="5">
        <f>YEAR(Table1[[#This Row],[Order Date]])</f>
        <v>2015</v>
      </c>
      <c r="C834" s="5">
        <f t="shared" ref="C834:C897" si="13">MONTH(A834)</f>
        <v>1</v>
      </c>
      <c r="D834" s="1" t="s">
        <v>1546</v>
      </c>
      <c r="E834" s="1" t="s">
        <v>27</v>
      </c>
      <c r="F834" s="1" t="s">
        <v>11</v>
      </c>
      <c r="G834" s="1" t="s">
        <v>20</v>
      </c>
      <c r="H834" s="1" t="s">
        <v>492</v>
      </c>
      <c r="I834" s="4">
        <v>14.37</v>
      </c>
      <c r="J834" s="5">
        <v>4</v>
      </c>
      <c r="K834" s="4">
        <v>4.49</v>
      </c>
    </row>
    <row r="835" spans="1:11" ht="12.5" x14ac:dyDescent="0.25">
      <c r="A835" s="2">
        <v>42013</v>
      </c>
      <c r="B835" s="5">
        <f>YEAR(Table1[[#This Row],[Order Date]])</f>
        <v>2015</v>
      </c>
      <c r="C835" s="5">
        <f t="shared" si="13"/>
        <v>1</v>
      </c>
      <c r="D835" s="1" t="s">
        <v>436</v>
      </c>
      <c r="E835" s="1" t="s">
        <v>475</v>
      </c>
      <c r="F835" s="1" t="s">
        <v>11</v>
      </c>
      <c r="G835" s="1" t="s">
        <v>20</v>
      </c>
      <c r="H835" s="1" t="s">
        <v>2514</v>
      </c>
      <c r="I835" s="4">
        <v>114.6</v>
      </c>
      <c r="J835" s="5">
        <v>5</v>
      </c>
      <c r="K835" s="4">
        <v>51.57</v>
      </c>
    </row>
    <row r="836" spans="1:11" ht="12.5" x14ac:dyDescent="0.25">
      <c r="A836" s="2">
        <v>42013</v>
      </c>
      <c r="B836" s="5">
        <f>YEAR(Table1[[#This Row],[Order Date]])</f>
        <v>2015</v>
      </c>
      <c r="C836" s="5">
        <f t="shared" si="13"/>
        <v>1</v>
      </c>
      <c r="D836" s="1" t="s">
        <v>436</v>
      </c>
      <c r="E836" s="1" t="s">
        <v>475</v>
      </c>
      <c r="F836" s="1" t="s">
        <v>34</v>
      </c>
      <c r="G836" s="1" t="s">
        <v>35</v>
      </c>
      <c r="H836" s="1" t="s">
        <v>1168</v>
      </c>
      <c r="I836" s="4">
        <v>60.74</v>
      </c>
      <c r="J836" s="5">
        <v>1</v>
      </c>
      <c r="K836" s="4">
        <v>15.19</v>
      </c>
    </row>
    <row r="837" spans="1:11" ht="12.5" x14ac:dyDescent="0.25">
      <c r="A837" s="2">
        <v>42013</v>
      </c>
      <c r="B837" s="5">
        <f>YEAR(Table1[[#This Row],[Order Date]])</f>
        <v>2015</v>
      </c>
      <c r="C837" s="5">
        <f t="shared" si="13"/>
        <v>1</v>
      </c>
      <c r="D837" s="1" t="s">
        <v>436</v>
      </c>
      <c r="E837" s="1" t="s">
        <v>475</v>
      </c>
      <c r="F837" s="1" t="s">
        <v>34</v>
      </c>
      <c r="G837" s="1" t="s">
        <v>47</v>
      </c>
      <c r="H837" s="1" t="s">
        <v>738</v>
      </c>
      <c r="I837" s="4">
        <v>124.36</v>
      </c>
      <c r="J837" s="5">
        <v>2</v>
      </c>
      <c r="K837" s="4">
        <v>27.36</v>
      </c>
    </row>
    <row r="838" spans="1:11" ht="12.5" x14ac:dyDescent="0.25">
      <c r="A838" s="2">
        <v>42013</v>
      </c>
      <c r="B838" s="5">
        <f>YEAR(Table1[[#This Row],[Order Date]])</f>
        <v>2015</v>
      </c>
      <c r="C838" s="5">
        <f t="shared" si="13"/>
        <v>1</v>
      </c>
      <c r="D838" s="1" t="s">
        <v>436</v>
      </c>
      <c r="E838" s="1" t="s">
        <v>475</v>
      </c>
      <c r="F838" s="1" t="s">
        <v>11</v>
      </c>
      <c r="G838" s="1" t="s">
        <v>18</v>
      </c>
      <c r="H838" s="1" t="s">
        <v>1699</v>
      </c>
      <c r="I838" s="4">
        <v>1088.76</v>
      </c>
      <c r="J838" s="5">
        <v>6</v>
      </c>
      <c r="K838" s="4">
        <v>315.74</v>
      </c>
    </row>
    <row r="839" spans="1:11" ht="12.5" x14ac:dyDescent="0.25">
      <c r="A839" s="2">
        <v>42014</v>
      </c>
      <c r="B839" s="5">
        <f>YEAR(Table1[[#This Row],[Order Date]])</f>
        <v>2015</v>
      </c>
      <c r="C839" s="5">
        <f t="shared" si="13"/>
        <v>1</v>
      </c>
      <c r="D839" s="1" t="s">
        <v>2486</v>
      </c>
      <c r="E839" s="1" t="s">
        <v>303</v>
      </c>
      <c r="F839" s="1" t="s">
        <v>11</v>
      </c>
      <c r="G839" s="1" t="s">
        <v>18</v>
      </c>
      <c r="H839" s="1" t="s">
        <v>1710</v>
      </c>
      <c r="I839" s="4">
        <v>139.41999999999999</v>
      </c>
      <c r="J839" s="5">
        <v>4</v>
      </c>
      <c r="K839" s="4">
        <v>17.43</v>
      </c>
    </row>
    <row r="840" spans="1:11" ht="12.5" x14ac:dyDescent="0.25">
      <c r="A840" s="2">
        <v>42014</v>
      </c>
      <c r="B840" s="5">
        <f>YEAR(Table1[[#This Row],[Order Date]])</f>
        <v>2015</v>
      </c>
      <c r="C840" s="5">
        <f t="shared" si="13"/>
        <v>1</v>
      </c>
      <c r="D840" s="1" t="s">
        <v>1771</v>
      </c>
      <c r="E840" s="1" t="s">
        <v>475</v>
      </c>
      <c r="F840" s="1" t="s">
        <v>39</v>
      </c>
      <c r="G840" s="1" t="s">
        <v>40</v>
      </c>
      <c r="H840" s="1" t="s">
        <v>2364</v>
      </c>
      <c r="I840" s="4">
        <v>311.98</v>
      </c>
      <c r="J840" s="5">
        <v>2</v>
      </c>
      <c r="K840" s="4">
        <v>93.59</v>
      </c>
    </row>
    <row r="841" spans="1:11" ht="12.5" x14ac:dyDescent="0.25">
      <c r="A841" s="2">
        <v>42014</v>
      </c>
      <c r="B841" s="5">
        <f>YEAR(Table1[[#This Row],[Order Date]])</f>
        <v>2015</v>
      </c>
      <c r="C841" s="5">
        <f t="shared" si="13"/>
        <v>1</v>
      </c>
      <c r="D841" s="1" t="s">
        <v>1771</v>
      </c>
      <c r="E841" s="1" t="s">
        <v>475</v>
      </c>
      <c r="F841" s="1" t="s">
        <v>11</v>
      </c>
      <c r="G841" s="1" t="s">
        <v>20</v>
      </c>
      <c r="H841" s="1" t="s">
        <v>492</v>
      </c>
      <c r="I841" s="4">
        <v>22.45</v>
      </c>
      <c r="J841" s="5">
        <v>5</v>
      </c>
      <c r="K841" s="4">
        <v>10.33</v>
      </c>
    </row>
    <row r="842" spans="1:11" ht="12.5" x14ac:dyDescent="0.25">
      <c r="A842" s="2">
        <v>42014</v>
      </c>
      <c r="B842" s="5">
        <f>YEAR(Table1[[#This Row],[Order Date]])</f>
        <v>2015</v>
      </c>
      <c r="C842" s="5">
        <f t="shared" si="13"/>
        <v>1</v>
      </c>
      <c r="D842" s="1" t="s">
        <v>2587</v>
      </c>
      <c r="E842" s="1" t="s">
        <v>15</v>
      </c>
      <c r="F842" s="1" t="s">
        <v>11</v>
      </c>
      <c r="G842" s="1" t="s">
        <v>20</v>
      </c>
      <c r="H842" s="1" t="s">
        <v>1630</v>
      </c>
      <c r="I842" s="4">
        <v>2.99</v>
      </c>
      <c r="J842" s="5">
        <v>4</v>
      </c>
      <c r="K842" s="4">
        <v>-4.49</v>
      </c>
    </row>
    <row r="843" spans="1:11" ht="12.5" x14ac:dyDescent="0.25">
      <c r="A843" s="2">
        <v>42014</v>
      </c>
      <c r="B843" s="5">
        <f>YEAR(Table1[[#This Row],[Order Date]])</f>
        <v>2015</v>
      </c>
      <c r="C843" s="5">
        <f t="shared" si="13"/>
        <v>1</v>
      </c>
      <c r="D843" s="1" t="s">
        <v>2587</v>
      </c>
      <c r="E843" s="1" t="s">
        <v>15</v>
      </c>
      <c r="F843" s="1" t="s">
        <v>39</v>
      </c>
      <c r="G843" s="1" t="s">
        <v>52</v>
      </c>
      <c r="H843" s="1" t="s">
        <v>2369</v>
      </c>
      <c r="I843" s="4">
        <v>108.77</v>
      </c>
      <c r="J843" s="5">
        <v>4</v>
      </c>
      <c r="K843" s="4">
        <v>2.72</v>
      </c>
    </row>
    <row r="844" spans="1:11" ht="12.5" x14ac:dyDescent="0.25">
      <c r="A844" s="2">
        <v>42014</v>
      </c>
      <c r="B844" s="5">
        <f>YEAR(Table1[[#This Row],[Order Date]])</f>
        <v>2015</v>
      </c>
      <c r="C844" s="5">
        <f t="shared" si="13"/>
        <v>1</v>
      </c>
      <c r="D844" s="1" t="s">
        <v>2587</v>
      </c>
      <c r="E844" s="1" t="s">
        <v>96</v>
      </c>
      <c r="F844" s="1" t="s">
        <v>39</v>
      </c>
      <c r="G844" s="1" t="s">
        <v>40</v>
      </c>
      <c r="H844" s="1" t="s">
        <v>703</v>
      </c>
      <c r="I844" s="4">
        <v>572.79999999999995</v>
      </c>
      <c r="J844" s="5">
        <v>2</v>
      </c>
      <c r="K844" s="4">
        <v>50.12</v>
      </c>
    </row>
    <row r="845" spans="1:11" ht="12.5" x14ac:dyDescent="0.25">
      <c r="A845" s="2">
        <v>42015</v>
      </c>
      <c r="B845" s="5">
        <f>YEAR(Table1[[#This Row],[Order Date]])</f>
        <v>2015</v>
      </c>
      <c r="C845" s="5">
        <f t="shared" si="13"/>
        <v>1</v>
      </c>
      <c r="D845" s="1" t="s">
        <v>533</v>
      </c>
      <c r="E845" s="1" t="s">
        <v>23</v>
      </c>
      <c r="F845" s="1" t="s">
        <v>39</v>
      </c>
      <c r="G845" s="1" t="s">
        <v>52</v>
      </c>
      <c r="H845" s="1" t="s">
        <v>425</v>
      </c>
      <c r="I845" s="4">
        <v>35.36</v>
      </c>
      <c r="J845" s="5">
        <v>2</v>
      </c>
      <c r="K845" s="4">
        <v>-3.09</v>
      </c>
    </row>
    <row r="846" spans="1:11" ht="12.5" x14ac:dyDescent="0.25">
      <c r="A846" s="2">
        <v>42015</v>
      </c>
      <c r="B846" s="5">
        <f>YEAR(Table1[[#This Row],[Order Date]])</f>
        <v>2015</v>
      </c>
      <c r="C846" s="5">
        <f t="shared" si="13"/>
        <v>1</v>
      </c>
      <c r="D846" s="1" t="s">
        <v>533</v>
      </c>
      <c r="E846" s="1" t="s">
        <v>23</v>
      </c>
      <c r="F846" s="1" t="s">
        <v>11</v>
      </c>
      <c r="G846" s="1" t="s">
        <v>43</v>
      </c>
      <c r="H846" s="1" t="s">
        <v>2634</v>
      </c>
      <c r="I846" s="4">
        <v>3.17</v>
      </c>
      <c r="J846" s="5">
        <v>2</v>
      </c>
      <c r="K846" s="4">
        <v>-0.71</v>
      </c>
    </row>
    <row r="847" spans="1:11" ht="12.5" x14ac:dyDescent="0.25">
      <c r="A847" s="2">
        <v>42015</v>
      </c>
      <c r="B847" s="5">
        <f>YEAR(Table1[[#This Row],[Order Date]])</f>
        <v>2015</v>
      </c>
      <c r="C847" s="5">
        <f t="shared" si="13"/>
        <v>1</v>
      </c>
      <c r="D847" s="1" t="s">
        <v>363</v>
      </c>
      <c r="E847" s="1" t="s">
        <v>161</v>
      </c>
      <c r="F847" s="1" t="s">
        <v>39</v>
      </c>
      <c r="G847" s="1" t="s">
        <v>40</v>
      </c>
      <c r="H847" s="1" t="s">
        <v>2221</v>
      </c>
      <c r="I847" s="4">
        <v>4.95</v>
      </c>
      <c r="J847" s="5">
        <v>1</v>
      </c>
      <c r="K847" s="4">
        <v>1.34</v>
      </c>
    </row>
    <row r="848" spans="1:11" ht="12.5" x14ac:dyDescent="0.25">
      <c r="A848" s="2">
        <v>42015</v>
      </c>
      <c r="B848" s="5">
        <f>YEAR(Table1[[#This Row],[Order Date]])</f>
        <v>2015</v>
      </c>
      <c r="C848" s="5">
        <f t="shared" si="13"/>
        <v>1</v>
      </c>
      <c r="D848" s="1" t="s">
        <v>1157</v>
      </c>
      <c r="E848" s="1" t="s">
        <v>161</v>
      </c>
      <c r="F848" s="1" t="s">
        <v>11</v>
      </c>
      <c r="G848" s="1" t="s">
        <v>12</v>
      </c>
      <c r="H848" s="1" t="s">
        <v>1292</v>
      </c>
      <c r="I848" s="4">
        <v>13.52</v>
      </c>
      <c r="J848" s="5">
        <v>4</v>
      </c>
      <c r="K848" s="4">
        <v>6.22</v>
      </c>
    </row>
    <row r="849" spans="1:11" ht="12.5" x14ac:dyDescent="0.25">
      <c r="A849" s="2">
        <v>42015</v>
      </c>
      <c r="B849" s="5">
        <f>YEAR(Table1[[#This Row],[Order Date]])</f>
        <v>2015</v>
      </c>
      <c r="C849" s="5">
        <f t="shared" si="13"/>
        <v>1</v>
      </c>
      <c r="D849" s="1" t="s">
        <v>1157</v>
      </c>
      <c r="E849" s="1" t="s">
        <v>161</v>
      </c>
      <c r="F849" s="1" t="s">
        <v>34</v>
      </c>
      <c r="G849" s="1" t="s">
        <v>47</v>
      </c>
      <c r="H849" s="1" t="s">
        <v>57</v>
      </c>
      <c r="I849" s="4">
        <v>259.7</v>
      </c>
      <c r="J849" s="5">
        <v>5</v>
      </c>
      <c r="K849" s="4">
        <v>106.48</v>
      </c>
    </row>
    <row r="850" spans="1:11" ht="12.5" x14ac:dyDescent="0.25">
      <c r="A850" s="2">
        <v>42015</v>
      </c>
      <c r="B850" s="5">
        <f>YEAR(Table1[[#This Row],[Order Date]])</f>
        <v>2015</v>
      </c>
      <c r="C850" s="5">
        <f t="shared" si="13"/>
        <v>1</v>
      </c>
      <c r="D850" s="1" t="s">
        <v>1157</v>
      </c>
      <c r="E850" s="1" t="s">
        <v>161</v>
      </c>
      <c r="F850" s="1" t="s">
        <v>39</v>
      </c>
      <c r="G850" s="1" t="s">
        <v>40</v>
      </c>
      <c r="H850" s="1" t="s">
        <v>2162</v>
      </c>
      <c r="I850" s="4">
        <v>42.95</v>
      </c>
      <c r="J850" s="5">
        <v>1</v>
      </c>
      <c r="K850" s="4">
        <v>1.29</v>
      </c>
    </row>
    <row r="851" spans="1:11" ht="12.5" x14ac:dyDescent="0.25">
      <c r="A851" s="2">
        <v>42015</v>
      </c>
      <c r="B851" s="5">
        <f>YEAR(Table1[[#This Row],[Order Date]])</f>
        <v>2015</v>
      </c>
      <c r="C851" s="5">
        <f t="shared" si="13"/>
        <v>1</v>
      </c>
      <c r="D851" s="1" t="s">
        <v>1157</v>
      </c>
      <c r="E851" s="1" t="s">
        <v>161</v>
      </c>
      <c r="F851" s="1" t="s">
        <v>39</v>
      </c>
      <c r="G851" s="1" t="s">
        <v>52</v>
      </c>
      <c r="H851" s="1" t="s">
        <v>2387</v>
      </c>
      <c r="I851" s="4">
        <v>1399.93</v>
      </c>
      <c r="J851" s="5">
        <v>7</v>
      </c>
      <c r="K851" s="4">
        <v>601.97</v>
      </c>
    </row>
    <row r="852" spans="1:11" ht="12.5" x14ac:dyDescent="0.25">
      <c r="A852" s="2">
        <v>42015</v>
      </c>
      <c r="B852" s="5">
        <f>YEAR(Table1[[#This Row],[Order Date]])</f>
        <v>2015</v>
      </c>
      <c r="C852" s="5">
        <f t="shared" si="13"/>
        <v>1</v>
      </c>
      <c r="D852" s="1" t="s">
        <v>1157</v>
      </c>
      <c r="E852" s="1" t="s">
        <v>161</v>
      </c>
      <c r="F852" s="1" t="s">
        <v>39</v>
      </c>
      <c r="G852" s="1" t="s">
        <v>40</v>
      </c>
      <c r="H852" s="1" t="s">
        <v>708</v>
      </c>
      <c r="I852" s="4">
        <v>503.96</v>
      </c>
      <c r="J852" s="5">
        <v>4</v>
      </c>
      <c r="K852" s="4">
        <v>125.99</v>
      </c>
    </row>
    <row r="853" spans="1:11" ht="12.5" x14ac:dyDescent="0.25">
      <c r="A853" s="2">
        <v>42015</v>
      </c>
      <c r="B853" s="5">
        <f>YEAR(Table1[[#This Row],[Order Date]])</f>
        <v>2015</v>
      </c>
      <c r="C853" s="5">
        <f t="shared" si="13"/>
        <v>1</v>
      </c>
      <c r="D853" s="1" t="s">
        <v>199</v>
      </c>
      <c r="E853" s="1" t="s">
        <v>96</v>
      </c>
      <c r="F853" s="1" t="s">
        <v>11</v>
      </c>
      <c r="G853" s="1" t="s">
        <v>24</v>
      </c>
      <c r="H853" s="1" t="s">
        <v>1680</v>
      </c>
      <c r="I853" s="4">
        <v>7.88</v>
      </c>
      <c r="J853" s="5">
        <v>1</v>
      </c>
      <c r="K853" s="4">
        <v>1.77</v>
      </c>
    </row>
    <row r="854" spans="1:11" ht="12.5" x14ac:dyDescent="0.25">
      <c r="A854" s="2">
        <v>42015</v>
      </c>
      <c r="B854" s="5">
        <f>YEAR(Table1[[#This Row],[Order Date]])</f>
        <v>2015</v>
      </c>
      <c r="C854" s="5">
        <f t="shared" si="13"/>
        <v>1</v>
      </c>
      <c r="D854" s="1" t="s">
        <v>1712</v>
      </c>
      <c r="E854" s="1" t="s">
        <v>108</v>
      </c>
      <c r="F854" s="1" t="s">
        <v>34</v>
      </c>
      <c r="G854" s="1" t="s">
        <v>156</v>
      </c>
      <c r="H854" s="1" t="s">
        <v>2241</v>
      </c>
      <c r="I854" s="4">
        <v>301.95999999999998</v>
      </c>
      <c r="J854" s="5">
        <v>2</v>
      </c>
      <c r="K854" s="4">
        <v>45.29</v>
      </c>
    </row>
    <row r="855" spans="1:11" ht="12.5" x14ac:dyDescent="0.25">
      <c r="A855" s="2">
        <v>42015</v>
      </c>
      <c r="B855" s="5">
        <f>YEAR(Table1[[#This Row],[Order Date]])</f>
        <v>2015</v>
      </c>
      <c r="C855" s="5">
        <f t="shared" si="13"/>
        <v>1</v>
      </c>
      <c r="D855" s="1" t="s">
        <v>2329</v>
      </c>
      <c r="E855" s="1" t="s">
        <v>161</v>
      </c>
      <c r="F855" s="1" t="s">
        <v>34</v>
      </c>
      <c r="G855" s="1" t="s">
        <v>35</v>
      </c>
      <c r="H855" s="1" t="s">
        <v>72</v>
      </c>
      <c r="I855" s="4">
        <v>327.56</v>
      </c>
      <c r="J855" s="5">
        <v>4</v>
      </c>
      <c r="K855" s="4">
        <v>21.84</v>
      </c>
    </row>
    <row r="856" spans="1:11" ht="12.5" x14ac:dyDescent="0.25">
      <c r="A856" s="2">
        <v>42015</v>
      </c>
      <c r="B856" s="5">
        <f>YEAR(Table1[[#This Row],[Order Date]])</f>
        <v>2015</v>
      </c>
      <c r="C856" s="5">
        <f t="shared" si="13"/>
        <v>1</v>
      </c>
      <c r="D856" s="1" t="s">
        <v>1627</v>
      </c>
      <c r="E856" s="1" t="s">
        <v>161</v>
      </c>
      <c r="F856" s="1" t="s">
        <v>34</v>
      </c>
      <c r="G856" s="1" t="s">
        <v>35</v>
      </c>
      <c r="H856" s="1" t="s">
        <v>2574</v>
      </c>
      <c r="I856" s="4">
        <v>205.16</v>
      </c>
      <c r="J856" s="5">
        <v>2</v>
      </c>
      <c r="K856" s="4">
        <v>13.68</v>
      </c>
    </row>
    <row r="857" spans="1:11" ht="12.5" x14ac:dyDescent="0.25">
      <c r="A857" s="2">
        <v>42016</v>
      </c>
      <c r="B857" s="5">
        <f>YEAR(Table1[[#This Row],[Order Date]])</f>
        <v>2015</v>
      </c>
      <c r="C857" s="5">
        <f t="shared" si="13"/>
        <v>1</v>
      </c>
      <c r="D857" s="1" t="s">
        <v>1379</v>
      </c>
      <c r="E857" s="1" t="s">
        <v>178</v>
      </c>
      <c r="F857" s="1" t="s">
        <v>11</v>
      </c>
      <c r="G857" s="1" t="s">
        <v>20</v>
      </c>
      <c r="H857" s="1" t="s">
        <v>835</v>
      </c>
      <c r="I857" s="4">
        <v>55.42</v>
      </c>
      <c r="J857" s="5">
        <v>2</v>
      </c>
      <c r="K857" s="4">
        <v>19.399999999999999</v>
      </c>
    </row>
    <row r="858" spans="1:11" ht="12.5" x14ac:dyDescent="0.25">
      <c r="A858" s="2">
        <v>42016</v>
      </c>
      <c r="B858" s="5">
        <f>YEAR(Table1[[#This Row],[Order Date]])</f>
        <v>2015</v>
      </c>
      <c r="C858" s="5">
        <f t="shared" si="13"/>
        <v>1</v>
      </c>
      <c r="D858" s="1" t="s">
        <v>2526</v>
      </c>
      <c r="E858" s="1" t="s">
        <v>10</v>
      </c>
      <c r="F858" s="1" t="s">
        <v>34</v>
      </c>
      <c r="G858" s="1" t="s">
        <v>47</v>
      </c>
      <c r="H858" s="1" t="s">
        <v>1946</v>
      </c>
      <c r="I858" s="4">
        <v>6.69</v>
      </c>
      <c r="J858" s="5">
        <v>4</v>
      </c>
      <c r="K858" s="4">
        <v>-4.01</v>
      </c>
    </row>
    <row r="859" spans="1:11" ht="12.5" x14ac:dyDescent="0.25">
      <c r="A859" s="2">
        <v>42016</v>
      </c>
      <c r="B859" s="5">
        <f>YEAR(Table1[[#This Row],[Order Date]])</f>
        <v>2015</v>
      </c>
      <c r="C859" s="5">
        <f t="shared" si="13"/>
        <v>1</v>
      </c>
      <c r="D859" s="1" t="s">
        <v>620</v>
      </c>
      <c r="E859" s="1" t="s">
        <v>178</v>
      </c>
      <c r="F859" s="1" t="s">
        <v>11</v>
      </c>
      <c r="G859" s="1" t="s">
        <v>24</v>
      </c>
      <c r="H859" s="1" t="s">
        <v>951</v>
      </c>
      <c r="I859" s="4">
        <v>13.9</v>
      </c>
      <c r="J859" s="5">
        <v>5</v>
      </c>
      <c r="K859" s="4">
        <v>5.56</v>
      </c>
    </row>
    <row r="860" spans="1:11" ht="12.5" x14ac:dyDescent="0.25">
      <c r="A860" s="2">
        <v>42016</v>
      </c>
      <c r="B860" s="5">
        <f>YEAR(Table1[[#This Row],[Order Date]])</f>
        <v>2015</v>
      </c>
      <c r="C860" s="5">
        <f t="shared" si="13"/>
        <v>1</v>
      </c>
      <c r="D860" s="1" t="s">
        <v>1525</v>
      </c>
      <c r="E860" s="1" t="s">
        <v>55</v>
      </c>
      <c r="F860" s="1" t="s">
        <v>11</v>
      </c>
      <c r="G860" s="1" t="s">
        <v>18</v>
      </c>
      <c r="H860" s="1" t="s">
        <v>1453</v>
      </c>
      <c r="I860" s="4">
        <v>61.68</v>
      </c>
      <c r="J860" s="5">
        <v>4</v>
      </c>
      <c r="K860" s="4">
        <v>16.649999999999999</v>
      </c>
    </row>
    <row r="861" spans="1:11" ht="12.5" x14ac:dyDescent="0.25">
      <c r="A861" s="2">
        <v>42016</v>
      </c>
      <c r="B861" s="5">
        <f>YEAR(Table1[[#This Row],[Order Date]])</f>
        <v>2015</v>
      </c>
      <c r="C861" s="5">
        <f t="shared" si="13"/>
        <v>1</v>
      </c>
      <c r="D861" s="1" t="s">
        <v>1525</v>
      </c>
      <c r="E861" s="1" t="s">
        <v>55</v>
      </c>
      <c r="F861" s="1" t="s">
        <v>11</v>
      </c>
      <c r="G861" s="1" t="s">
        <v>20</v>
      </c>
      <c r="H861" s="1" t="s">
        <v>815</v>
      </c>
      <c r="I861" s="4">
        <v>63.96</v>
      </c>
      <c r="J861" s="5">
        <v>4</v>
      </c>
      <c r="K861" s="4">
        <v>30.7</v>
      </c>
    </row>
    <row r="862" spans="1:11" ht="12.5" x14ac:dyDescent="0.25">
      <c r="A862" s="2">
        <v>42016</v>
      </c>
      <c r="B862" s="5">
        <f>YEAR(Table1[[#This Row],[Order Date]])</f>
        <v>2015</v>
      </c>
      <c r="C862" s="5">
        <f t="shared" si="13"/>
        <v>1</v>
      </c>
      <c r="D862" s="1" t="s">
        <v>2002</v>
      </c>
      <c r="E862" s="1" t="s">
        <v>178</v>
      </c>
      <c r="F862" s="1" t="s">
        <v>34</v>
      </c>
      <c r="G862" s="1" t="s">
        <v>35</v>
      </c>
      <c r="H862" s="1" t="s">
        <v>1086</v>
      </c>
      <c r="I862" s="4">
        <v>2003.92</v>
      </c>
      <c r="J862" s="5">
        <v>5</v>
      </c>
      <c r="K862" s="4">
        <v>125.25</v>
      </c>
    </row>
    <row r="863" spans="1:11" ht="12.5" x14ac:dyDescent="0.25">
      <c r="A863" s="2">
        <v>42016</v>
      </c>
      <c r="B863" s="5">
        <f>YEAR(Table1[[#This Row],[Order Date]])</f>
        <v>2015</v>
      </c>
      <c r="C863" s="5">
        <f t="shared" si="13"/>
        <v>1</v>
      </c>
      <c r="D863" s="1" t="s">
        <v>2002</v>
      </c>
      <c r="E863" s="1" t="s">
        <v>178</v>
      </c>
      <c r="F863" s="1" t="s">
        <v>11</v>
      </c>
      <c r="G863" s="1" t="s">
        <v>12</v>
      </c>
      <c r="H863" s="1" t="s">
        <v>2337</v>
      </c>
      <c r="I863" s="4">
        <v>32.4</v>
      </c>
      <c r="J863" s="5">
        <v>5</v>
      </c>
      <c r="K863" s="4">
        <v>15.55</v>
      </c>
    </row>
    <row r="864" spans="1:11" ht="12.5" x14ac:dyDescent="0.25">
      <c r="A864" s="2">
        <v>42016</v>
      </c>
      <c r="B864" s="5">
        <f>YEAR(Table1[[#This Row],[Order Date]])</f>
        <v>2015</v>
      </c>
      <c r="C864" s="5">
        <f t="shared" si="13"/>
        <v>1</v>
      </c>
      <c r="D864" s="1" t="s">
        <v>2002</v>
      </c>
      <c r="E864" s="1" t="s">
        <v>178</v>
      </c>
      <c r="F864" s="1" t="s">
        <v>34</v>
      </c>
      <c r="G864" s="1" t="s">
        <v>156</v>
      </c>
      <c r="H864" s="1" t="s">
        <v>597</v>
      </c>
      <c r="I864" s="4">
        <v>1913.4</v>
      </c>
      <c r="J864" s="5">
        <v>9</v>
      </c>
      <c r="K864" s="4">
        <v>401.81</v>
      </c>
    </row>
    <row r="865" spans="1:11" ht="12.5" x14ac:dyDescent="0.25">
      <c r="A865" s="2">
        <v>42016</v>
      </c>
      <c r="B865" s="5">
        <f>YEAR(Table1[[#This Row],[Order Date]])</f>
        <v>2015</v>
      </c>
      <c r="C865" s="5">
        <f t="shared" si="13"/>
        <v>1</v>
      </c>
      <c r="D865" s="1" t="s">
        <v>2002</v>
      </c>
      <c r="E865" s="1" t="s">
        <v>178</v>
      </c>
      <c r="F865" s="1" t="s">
        <v>11</v>
      </c>
      <c r="G865" s="1" t="s">
        <v>18</v>
      </c>
      <c r="H865" s="1" t="s">
        <v>2053</v>
      </c>
      <c r="I865" s="4">
        <v>146.72999999999999</v>
      </c>
      <c r="J865" s="5">
        <v>3</v>
      </c>
      <c r="K865" s="4">
        <v>2.93</v>
      </c>
    </row>
    <row r="866" spans="1:11" ht="12.5" x14ac:dyDescent="0.25">
      <c r="A866" s="2">
        <v>42016</v>
      </c>
      <c r="B866" s="5">
        <f>YEAR(Table1[[#This Row],[Order Date]])</f>
        <v>2015</v>
      </c>
      <c r="C866" s="5">
        <f t="shared" si="13"/>
        <v>1</v>
      </c>
      <c r="D866" s="1" t="s">
        <v>2002</v>
      </c>
      <c r="E866" s="1" t="s">
        <v>178</v>
      </c>
      <c r="F866" s="1" t="s">
        <v>11</v>
      </c>
      <c r="G866" s="1" t="s">
        <v>12</v>
      </c>
      <c r="H866" s="1" t="s">
        <v>1940</v>
      </c>
      <c r="I866" s="4">
        <v>114.2</v>
      </c>
      <c r="J866" s="5">
        <v>5</v>
      </c>
      <c r="K866" s="4">
        <v>52.53</v>
      </c>
    </row>
    <row r="867" spans="1:11" ht="12.5" x14ac:dyDescent="0.25">
      <c r="A867" s="2">
        <v>42016</v>
      </c>
      <c r="B867" s="5">
        <f>YEAR(Table1[[#This Row],[Order Date]])</f>
        <v>2015</v>
      </c>
      <c r="C867" s="5">
        <f t="shared" si="13"/>
        <v>1</v>
      </c>
      <c r="D867" s="1" t="s">
        <v>2124</v>
      </c>
      <c r="E867" s="1" t="s">
        <v>27</v>
      </c>
      <c r="F867" s="1" t="s">
        <v>34</v>
      </c>
      <c r="G867" s="1" t="s">
        <v>35</v>
      </c>
      <c r="H867" s="1" t="s">
        <v>623</v>
      </c>
      <c r="I867" s="4">
        <v>2676.67</v>
      </c>
      <c r="J867" s="5">
        <v>9</v>
      </c>
      <c r="K867" s="4">
        <v>267.67</v>
      </c>
    </row>
    <row r="868" spans="1:11" ht="12.5" x14ac:dyDescent="0.25">
      <c r="A868" s="2">
        <v>42016</v>
      </c>
      <c r="B868" s="5">
        <f>YEAR(Table1[[#This Row],[Order Date]])</f>
        <v>2015</v>
      </c>
      <c r="C868" s="5">
        <f t="shared" si="13"/>
        <v>1</v>
      </c>
      <c r="D868" s="1" t="s">
        <v>1190</v>
      </c>
      <c r="E868" s="1" t="s">
        <v>117</v>
      </c>
      <c r="F868" s="1" t="s">
        <v>11</v>
      </c>
      <c r="G868" s="1" t="s">
        <v>12</v>
      </c>
      <c r="H868" s="1" t="s">
        <v>2717</v>
      </c>
      <c r="I868" s="4">
        <v>19.440000000000001</v>
      </c>
      <c r="J868" s="5">
        <v>3</v>
      </c>
      <c r="K868" s="4">
        <v>9.33</v>
      </c>
    </row>
    <row r="869" spans="1:11" ht="12.5" x14ac:dyDescent="0.25">
      <c r="A869" s="2">
        <v>42016</v>
      </c>
      <c r="B869" s="5">
        <f>YEAR(Table1[[#This Row],[Order Date]])</f>
        <v>2015</v>
      </c>
      <c r="C869" s="5">
        <f t="shared" si="13"/>
        <v>1</v>
      </c>
      <c r="D869" s="1" t="s">
        <v>1190</v>
      </c>
      <c r="E869" s="1" t="s">
        <v>117</v>
      </c>
      <c r="F869" s="1" t="s">
        <v>11</v>
      </c>
      <c r="G869" s="1" t="s">
        <v>24</v>
      </c>
      <c r="H869" s="1" t="s">
        <v>2718</v>
      </c>
      <c r="I869" s="4">
        <v>3.64</v>
      </c>
      <c r="J869" s="5">
        <v>2</v>
      </c>
      <c r="K869" s="4">
        <v>1.02</v>
      </c>
    </row>
    <row r="870" spans="1:11" ht="12.5" x14ac:dyDescent="0.25">
      <c r="A870" s="2">
        <v>42016</v>
      </c>
      <c r="B870" s="5">
        <f>YEAR(Table1[[#This Row],[Order Date]])</f>
        <v>2015</v>
      </c>
      <c r="C870" s="5">
        <f t="shared" si="13"/>
        <v>1</v>
      </c>
      <c r="D870" s="1" t="s">
        <v>1190</v>
      </c>
      <c r="E870" s="1" t="s">
        <v>117</v>
      </c>
      <c r="F870" s="1" t="s">
        <v>11</v>
      </c>
      <c r="G870" s="1" t="s">
        <v>12</v>
      </c>
      <c r="H870" s="1" t="s">
        <v>1758</v>
      </c>
      <c r="I870" s="4">
        <v>18.54</v>
      </c>
      <c r="J870" s="5">
        <v>2</v>
      </c>
      <c r="K870" s="4">
        <v>8.7100000000000009</v>
      </c>
    </row>
    <row r="871" spans="1:11" ht="12.5" x14ac:dyDescent="0.25">
      <c r="A871" s="2">
        <v>42036</v>
      </c>
      <c r="B871" s="5">
        <f>YEAR(Table1[[#This Row],[Order Date]])</f>
        <v>2015</v>
      </c>
      <c r="C871" s="5">
        <f t="shared" si="13"/>
        <v>2</v>
      </c>
      <c r="D871" s="1" t="s">
        <v>714</v>
      </c>
      <c r="E871" s="1" t="s">
        <v>79</v>
      </c>
      <c r="F871" s="1" t="s">
        <v>11</v>
      </c>
      <c r="G871" s="1" t="s">
        <v>16</v>
      </c>
      <c r="H871" s="1" t="s">
        <v>396</v>
      </c>
      <c r="I871" s="4">
        <v>23.68</v>
      </c>
      <c r="J871" s="5">
        <v>2</v>
      </c>
      <c r="K871" s="4">
        <v>8.8800000000000008</v>
      </c>
    </row>
    <row r="872" spans="1:11" ht="12.5" x14ac:dyDescent="0.25">
      <c r="A872" s="2">
        <v>42036</v>
      </c>
      <c r="B872" s="5">
        <f>YEAR(Table1[[#This Row],[Order Date]])</f>
        <v>2015</v>
      </c>
      <c r="C872" s="5">
        <f t="shared" si="13"/>
        <v>2</v>
      </c>
      <c r="D872" s="1" t="s">
        <v>714</v>
      </c>
      <c r="E872" s="1" t="s">
        <v>79</v>
      </c>
      <c r="F872" s="1" t="s">
        <v>34</v>
      </c>
      <c r="G872" s="1" t="s">
        <v>75</v>
      </c>
      <c r="H872" s="1" t="s">
        <v>2064</v>
      </c>
      <c r="I872" s="4">
        <v>452.45</v>
      </c>
      <c r="J872" s="5">
        <v>5</v>
      </c>
      <c r="K872" s="4">
        <v>-244.32</v>
      </c>
    </row>
    <row r="873" spans="1:11" ht="12.5" x14ac:dyDescent="0.25">
      <c r="A873" s="2">
        <v>42036</v>
      </c>
      <c r="B873" s="5">
        <f>YEAR(Table1[[#This Row],[Order Date]])</f>
        <v>2015</v>
      </c>
      <c r="C873" s="5">
        <f t="shared" si="13"/>
        <v>2</v>
      </c>
      <c r="D873" s="1" t="s">
        <v>714</v>
      </c>
      <c r="E873" s="1" t="s">
        <v>79</v>
      </c>
      <c r="F873" s="1" t="s">
        <v>39</v>
      </c>
      <c r="G873" s="1" t="s">
        <v>40</v>
      </c>
      <c r="H873" s="1" t="s">
        <v>2065</v>
      </c>
      <c r="I873" s="4">
        <v>62.98</v>
      </c>
      <c r="J873" s="5">
        <v>3</v>
      </c>
      <c r="K873" s="4">
        <v>-14.7</v>
      </c>
    </row>
    <row r="874" spans="1:11" ht="12.5" x14ac:dyDescent="0.25">
      <c r="A874" s="2">
        <v>42036</v>
      </c>
      <c r="B874" s="5">
        <f>YEAR(Table1[[#This Row],[Order Date]])</f>
        <v>2015</v>
      </c>
      <c r="C874" s="5">
        <f t="shared" si="13"/>
        <v>2</v>
      </c>
      <c r="D874" s="1" t="s">
        <v>714</v>
      </c>
      <c r="E874" s="1" t="s">
        <v>79</v>
      </c>
      <c r="F874" s="1" t="s">
        <v>39</v>
      </c>
      <c r="G874" s="1" t="s">
        <v>328</v>
      </c>
      <c r="H874" s="1" t="s">
        <v>2066</v>
      </c>
      <c r="I874" s="4">
        <v>1188</v>
      </c>
      <c r="J874" s="5">
        <v>9</v>
      </c>
      <c r="K874" s="4">
        <v>-950.4</v>
      </c>
    </row>
    <row r="875" spans="1:11" ht="12.5" x14ac:dyDescent="0.25">
      <c r="A875" s="2">
        <v>42036</v>
      </c>
      <c r="B875" s="5">
        <f>YEAR(Table1[[#This Row],[Order Date]])</f>
        <v>2015</v>
      </c>
      <c r="C875" s="5">
        <f t="shared" si="13"/>
        <v>2</v>
      </c>
      <c r="D875" s="1" t="s">
        <v>714</v>
      </c>
      <c r="E875" s="1" t="s">
        <v>79</v>
      </c>
      <c r="F875" s="1" t="s">
        <v>39</v>
      </c>
      <c r="G875" s="1" t="s">
        <v>52</v>
      </c>
      <c r="H875" s="1" t="s">
        <v>691</v>
      </c>
      <c r="I875" s="4">
        <v>89.58</v>
      </c>
      <c r="J875" s="5">
        <v>2</v>
      </c>
      <c r="K875" s="4">
        <v>4.4800000000000004</v>
      </c>
    </row>
    <row r="876" spans="1:11" ht="12.5" x14ac:dyDescent="0.25">
      <c r="A876" s="2">
        <v>42036</v>
      </c>
      <c r="B876" s="5">
        <f>YEAR(Table1[[#This Row],[Order Date]])</f>
        <v>2015</v>
      </c>
      <c r="C876" s="5">
        <f t="shared" si="13"/>
        <v>2</v>
      </c>
      <c r="D876" s="1" t="s">
        <v>2067</v>
      </c>
      <c r="E876" s="1" t="s">
        <v>59</v>
      </c>
      <c r="F876" s="1" t="s">
        <v>11</v>
      </c>
      <c r="G876" s="1" t="s">
        <v>18</v>
      </c>
      <c r="H876" s="1" t="s">
        <v>793</v>
      </c>
      <c r="I876" s="4">
        <v>85.52</v>
      </c>
      <c r="J876" s="5">
        <v>2</v>
      </c>
      <c r="K876" s="4">
        <v>22.24</v>
      </c>
    </row>
    <row r="877" spans="1:11" ht="12.5" x14ac:dyDescent="0.25">
      <c r="A877" s="2">
        <v>42036</v>
      </c>
      <c r="B877" s="5">
        <f>YEAR(Table1[[#This Row],[Order Date]])</f>
        <v>2015</v>
      </c>
      <c r="C877" s="5">
        <f t="shared" si="13"/>
        <v>2</v>
      </c>
      <c r="D877" s="1" t="s">
        <v>2067</v>
      </c>
      <c r="E877" s="1" t="s">
        <v>59</v>
      </c>
      <c r="F877" s="1" t="s">
        <v>11</v>
      </c>
      <c r="G877" s="1" t="s">
        <v>24</v>
      </c>
      <c r="H877" s="1" t="s">
        <v>1442</v>
      </c>
      <c r="I877" s="4">
        <v>9.84</v>
      </c>
      <c r="J877" s="5">
        <v>3</v>
      </c>
      <c r="K877" s="4">
        <v>2.66</v>
      </c>
    </row>
    <row r="878" spans="1:11" ht="12.5" x14ac:dyDescent="0.25">
      <c r="A878" s="2">
        <v>42036</v>
      </c>
      <c r="B878" s="5">
        <f>YEAR(Table1[[#This Row],[Order Date]])</f>
        <v>2015</v>
      </c>
      <c r="C878" s="5">
        <f t="shared" si="13"/>
        <v>2</v>
      </c>
      <c r="D878" s="1" t="s">
        <v>2067</v>
      </c>
      <c r="E878" s="1" t="s">
        <v>59</v>
      </c>
      <c r="F878" s="1" t="s">
        <v>11</v>
      </c>
      <c r="G878" s="1" t="s">
        <v>12</v>
      </c>
      <c r="H878" s="1" t="s">
        <v>2068</v>
      </c>
      <c r="I878" s="4">
        <v>20.04</v>
      </c>
      <c r="J878" s="5">
        <v>3</v>
      </c>
      <c r="K878" s="4">
        <v>9.6199999999999992</v>
      </c>
    </row>
    <row r="879" spans="1:11" ht="12.5" x14ac:dyDescent="0.25">
      <c r="A879" s="2">
        <v>42038</v>
      </c>
      <c r="B879" s="5">
        <f>YEAR(Table1[[#This Row],[Order Date]])</f>
        <v>2015</v>
      </c>
      <c r="C879" s="5">
        <f t="shared" si="13"/>
        <v>2</v>
      </c>
      <c r="D879" s="1" t="s">
        <v>2138</v>
      </c>
      <c r="E879" s="1" t="s">
        <v>178</v>
      </c>
      <c r="F879" s="1" t="s">
        <v>34</v>
      </c>
      <c r="G879" s="1" t="s">
        <v>156</v>
      </c>
      <c r="H879" s="1" t="s">
        <v>1703</v>
      </c>
      <c r="I879" s="4">
        <v>787.53</v>
      </c>
      <c r="J879" s="5">
        <v>3</v>
      </c>
      <c r="K879" s="4">
        <v>165.38</v>
      </c>
    </row>
    <row r="880" spans="1:11" ht="12.5" x14ac:dyDescent="0.25">
      <c r="A880" s="2">
        <v>42038</v>
      </c>
      <c r="B880" s="5">
        <f>YEAR(Table1[[#This Row],[Order Date]])</f>
        <v>2015</v>
      </c>
      <c r="C880" s="5">
        <f t="shared" si="13"/>
        <v>2</v>
      </c>
      <c r="D880" s="1" t="s">
        <v>733</v>
      </c>
      <c r="E880" s="1" t="s">
        <v>138</v>
      </c>
      <c r="F880" s="1" t="s">
        <v>11</v>
      </c>
      <c r="G880" s="1" t="s">
        <v>24</v>
      </c>
      <c r="H880" s="1" t="s">
        <v>1753</v>
      </c>
      <c r="I880" s="4">
        <v>10.16</v>
      </c>
      <c r="J880" s="5">
        <v>1</v>
      </c>
      <c r="K880" s="4">
        <v>2.64</v>
      </c>
    </row>
    <row r="881" spans="1:11" ht="12.5" x14ac:dyDescent="0.25">
      <c r="A881" s="2">
        <v>42038</v>
      </c>
      <c r="B881" s="5">
        <f>YEAR(Table1[[#This Row],[Order Date]])</f>
        <v>2015</v>
      </c>
      <c r="C881" s="5">
        <f t="shared" si="13"/>
        <v>2</v>
      </c>
      <c r="D881" s="1" t="s">
        <v>733</v>
      </c>
      <c r="E881" s="1" t="s">
        <v>138</v>
      </c>
      <c r="F881" s="1" t="s">
        <v>11</v>
      </c>
      <c r="G881" s="1" t="s">
        <v>64</v>
      </c>
      <c r="H881" s="1" t="s">
        <v>66</v>
      </c>
      <c r="I881" s="4">
        <v>101.88</v>
      </c>
      <c r="J881" s="5">
        <v>6</v>
      </c>
      <c r="K881" s="4">
        <v>50.94</v>
      </c>
    </row>
    <row r="882" spans="1:11" ht="12.5" x14ac:dyDescent="0.25">
      <c r="A882" s="2">
        <v>42039</v>
      </c>
      <c r="B882" s="5">
        <f>YEAR(Table1[[#This Row],[Order Date]])</f>
        <v>2015</v>
      </c>
      <c r="C882" s="5">
        <f t="shared" si="13"/>
        <v>2</v>
      </c>
      <c r="D882" s="1" t="s">
        <v>2213</v>
      </c>
      <c r="E882" s="1" t="s">
        <v>10</v>
      </c>
      <c r="F882" s="1" t="s">
        <v>11</v>
      </c>
      <c r="G882" s="1" t="s">
        <v>97</v>
      </c>
      <c r="H882" s="1" t="s">
        <v>1794</v>
      </c>
      <c r="I882" s="4">
        <v>32.19</v>
      </c>
      <c r="J882" s="5">
        <v>2</v>
      </c>
      <c r="K882" s="4">
        <v>-80.48</v>
      </c>
    </row>
    <row r="883" spans="1:11" ht="12.5" x14ac:dyDescent="0.25">
      <c r="A883" s="2">
        <v>42039</v>
      </c>
      <c r="B883" s="5">
        <f>YEAR(Table1[[#This Row],[Order Date]])</f>
        <v>2015</v>
      </c>
      <c r="C883" s="5">
        <f t="shared" si="13"/>
        <v>2</v>
      </c>
      <c r="D883" s="1" t="s">
        <v>2213</v>
      </c>
      <c r="E883" s="1" t="s">
        <v>10</v>
      </c>
      <c r="F883" s="1" t="s">
        <v>39</v>
      </c>
      <c r="G883" s="1" t="s">
        <v>52</v>
      </c>
      <c r="H883" s="1" t="s">
        <v>1555</v>
      </c>
      <c r="I883" s="4">
        <v>50.12</v>
      </c>
      <c r="J883" s="5">
        <v>7</v>
      </c>
      <c r="K883" s="4">
        <v>-0.63</v>
      </c>
    </row>
    <row r="884" spans="1:11" ht="12.5" x14ac:dyDescent="0.25">
      <c r="A884" s="2">
        <v>42039</v>
      </c>
      <c r="B884" s="5">
        <f>YEAR(Table1[[#This Row],[Order Date]])</f>
        <v>2015</v>
      </c>
      <c r="C884" s="5">
        <f t="shared" si="13"/>
        <v>2</v>
      </c>
      <c r="D884" s="1" t="s">
        <v>2213</v>
      </c>
      <c r="E884" s="1" t="s">
        <v>10</v>
      </c>
      <c r="F884" s="1" t="s">
        <v>39</v>
      </c>
      <c r="G884" s="1" t="s">
        <v>52</v>
      </c>
      <c r="H884" s="1" t="s">
        <v>2214</v>
      </c>
      <c r="I884" s="4">
        <v>47.98</v>
      </c>
      <c r="J884" s="5">
        <v>3</v>
      </c>
      <c r="K884" s="4">
        <v>1.8</v>
      </c>
    </row>
    <row r="885" spans="1:11" ht="12.5" x14ac:dyDescent="0.25">
      <c r="A885" s="2">
        <v>42039</v>
      </c>
      <c r="B885" s="5">
        <f>YEAR(Table1[[#This Row],[Order Date]])</f>
        <v>2015</v>
      </c>
      <c r="C885" s="5">
        <f t="shared" si="13"/>
        <v>2</v>
      </c>
      <c r="D885" s="1" t="s">
        <v>1957</v>
      </c>
      <c r="E885" s="1" t="s">
        <v>10</v>
      </c>
      <c r="F885" s="1" t="s">
        <v>11</v>
      </c>
      <c r="G885" s="1" t="s">
        <v>20</v>
      </c>
      <c r="H885" s="1" t="s">
        <v>2215</v>
      </c>
      <c r="I885" s="4">
        <v>9.16</v>
      </c>
      <c r="J885" s="5">
        <v>3</v>
      </c>
      <c r="K885" s="4">
        <v>-13.73</v>
      </c>
    </row>
    <row r="886" spans="1:11" ht="12.5" x14ac:dyDescent="0.25">
      <c r="A886" s="2">
        <v>42039</v>
      </c>
      <c r="B886" s="5">
        <f>YEAR(Table1[[#This Row],[Order Date]])</f>
        <v>2015</v>
      </c>
      <c r="C886" s="5">
        <f t="shared" si="13"/>
        <v>2</v>
      </c>
      <c r="D886" s="1" t="s">
        <v>2216</v>
      </c>
      <c r="E886" s="1" t="s">
        <v>27</v>
      </c>
      <c r="F886" s="1" t="s">
        <v>39</v>
      </c>
      <c r="G886" s="1" t="s">
        <v>328</v>
      </c>
      <c r="H886" s="1" t="s">
        <v>2217</v>
      </c>
      <c r="I886" s="4">
        <v>71.98</v>
      </c>
      <c r="J886" s="5">
        <v>3</v>
      </c>
      <c r="K886" s="4">
        <v>24.29</v>
      </c>
    </row>
    <row r="887" spans="1:11" ht="12.5" x14ac:dyDescent="0.25">
      <c r="A887" s="2">
        <v>42039</v>
      </c>
      <c r="B887" s="5">
        <f>YEAR(Table1[[#This Row],[Order Date]])</f>
        <v>2015</v>
      </c>
      <c r="C887" s="5">
        <f t="shared" si="13"/>
        <v>2</v>
      </c>
      <c r="D887" s="1" t="s">
        <v>1100</v>
      </c>
      <c r="E887" s="1" t="s">
        <v>101</v>
      </c>
      <c r="F887" s="1" t="s">
        <v>39</v>
      </c>
      <c r="G887" s="1" t="s">
        <v>40</v>
      </c>
      <c r="H887" s="1" t="s">
        <v>1931</v>
      </c>
      <c r="I887" s="4">
        <v>87.8</v>
      </c>
      <c r="J887" s="5">
        <v>5</v>
      </c>
      <c r="K887" s="4">
        <v>32.93</v>
      </c>
    </row>
    <row r="888" spans="1:11" ht="12.5" x14ac:dyDescent="0.25">
      <c r="A888" s="2">
        <v>42040</v>
      </c>
      <c r="B888" s="5">
        <f>YEAR(Table1[[#This Row],[Order Date]])</f>
        <v>2015</v>
      </c>
      <c r="C888" s="5">
        <f t="shared" si="13"/>
        <v>2</v>
      </c>
      <c r="D888" s="1" t="s">
        <v>1668</v>
      </c>
      <c r="E888" s="1" t="s">
        <v>10</v>
      </c>
      <c r="F888" s="1" t="s">
        <v>11</v>
      </c>
      <c r="G888" s="1" t="s">
        <v>16</v>
      </c>
      <c r="H888" s="1" t="s">
        <v>379</v>
      </c>
      <c r="I888" s="4">
        <v>8.86</v>
      </c>
      <c r="J888" s="5">
        <v>3</v>
      </c>
      <c r="K888" s="4">
        <v>2.99</v>
      </c>
    </row>
    <row r="889" spans="1:11" ht="12.5" x14ac:dyDescent="0.25">
      <c r="A889" s="2">
        <v>42040</v>
      </c>
      <c r="B889" s="5">
        <f>YEAR(Table1[[#This Row],[Order Date]])</f>
        <v>2015</v>
      </c>
      <c r="C889" s="5">
        <f t="shared" si="13"/>
        <v>2</v>
      </c>
      <c r="D889" s="1" t="s">
        <v>1668</v>
      </c>
      <c r="E889" s="1" t="s">
        <v>10</v>
      </c>
      <c r="F889" s="1" t="s">
        <v>39</v>
      </c>
      <c r="G889" s="1" t="s">
        <v>40</v>
      </c>
      <c r="H889" s="1" t="s">
        <v>1701</v>
      </c>
      <c r="I889" s="4">
        <v>158.38</v>
      </c>
      <c r="J889" s="5">
        <v>3</v>
      </c>
      <c r="K889" s="4">
        <v>13.86</v>
      </c>
    </row>
    <row r="890" spans="1:11" ht="12.5" x14ac:dyDescent="0.25">
      <c r="A890" s="2">
        <v>42042</v>
      </c>
      <c r="B890" s="5">
        <f>YEAR(Table1[[#This Row],[Order Date]])</f>
        <v>2015</v>
      </c>
      <c r="C890" s="5">
        <f t="shared" si="13"/>
        <v>2</v>
      </c>
      <c r="D890" s="1" t="s">
        <v>314</v>
      </c>
      <c r="E890" s="1" t="s">
        <v>10</v>
      </c>
      <c r="F890" s="1" t="s">
        <v>11</v>
      </c>
      <c r="G890" s="1" t="s">
        <v>97</v>
      </c>
      <c r="H890" s="1" t="s">
        <v>214</v>
      </c>
      <c r="I890" s="4">
        <v>32.78</v>
      </c>
      <c r="J890" s="5">
        <v>4</v>
      </c>
      <c r="K890" s="4">
        <v>-85.24</v>
      </c>
    </row>
    <row r="891" spans="1:11" ht="12.5" x14ac:dyDescent="0.25">
      <c r="A891" s="2">
        <v>42042</v>
      </c>
      <c r="B891" s="5">
        <f>YEAR(Table1[[#This Row],[Order Date]])</f>
        <v>2015</v>
      </c>
      <c r="C891" s="5">
        <f t="shared" si="13"/>
        <v>2</v>
      </c>
      <c r="D891" s="1" t="s">
        <v>2406</v>
      </c>
      <c r="E891" s="1" t="s">
        <v>15</v>
      </c>
      <c r="F891" s="1" t="s">
        <v>34</v>
      </c>
      <c r="G891" s="1" t="s">
        <v>35</v>
      </c>
      <c r="H891" s="1" t="s">
        <v>2202</v>
      </c>
      <c r="I891" s="4">
        <v>408.42</v>
      </c>
      <c r="J891" s="5">
        <v>2</v>
      </c>
      <c r="K891" s="4">
        <v>-5.83</v>
      </c>
    </row>
    <row r="892" spans="1:11" ht="12.5" x14ac:dyDescent="0.25">
      <c r="A892" s="2">
        <v>42042</v>
      </c>
      <c r="B892" s="5">
        <f>YEAR(Table1[[#This Row],[Order Date]])</f>
        <v>2015</v>
      </c>
      <c r="C892" s="5">
        <f t="shared" si="13"/>
        <v>2</v>
      </c>
      <c r="D892" s="1" t="s">
        <v>2406</v>
      </c>
      <c r="E892" s="1" t="s">
        <v>15</v>
      </c>
      <c r="F892" s="1" t="s">
        <v>34</v>
      </c>
      <c r="G892" s="1" t="s">
        <v>35</v>
      </c>
      <c r="H892" s="1" t="s">
        <v>1619</v>
      </c>
      <c r="I892" s="4">
        <v>382.12</v>
      </c>
      <c r="J892" s="5">
        <v>6</v>
      </c>
      <c r="K892" s="4">
        <v>-92.8</v>
      </c>
    </row>
    <row r="893" spans="1:11" ht="12.5" x14ac:dyDescent="0.25">
      <c r="A893" s="2">
        <v>42042</v>
      </c>
      <c r="B893" s="5">
        <f>YEAR(Table1[[#This Row],[Order Date]])</f>
        <v>2015</v>
      </c>
      <c r="C893" s="5">
        <f t="shared" si="13"/>
        <v>2</v>
      </c>
      <c r="D893" s="1" t="s">
        <v>2406</v>
      </c>
      <c r="E893" s="1" t="s">
        <v>15</v>
      </c>
      <c r="F893" s="1" t="s">
        <v>11</v>
      </c>
      <c r="G893" s="1" t="s">
        <v>18</v>
      </c>
      <c r="H893" s="1" t="s">
        <v>2027</v>
      </c>
      <c r="I893" s="4">
        <v>68.599999999999994</v>
      </c>
      <c r="J893" s="5">
        <v>5</v>
      </c>
      <c r="K893" s="4">
        <v>6</v>
      </c>
    </row>
    <row r="894" spans="1:11" ht="12.5" x14ac:dyDescent="0.25">
      <c r="A894" s="2">
        <v>42042</v>
      </c>
      <c r="B894" s="5">
        <f>YEAR(Table1[[#This Row],[Order Date]])</f>
        <v>2015</v>
      </c>
      <c r="C894" s="5">
        <f t="shared" si="13"/>
        <v>2</v>
      </c>
      <c r="D894" s="1" t="s">
        <v>2406</v>
      </c>
      <c r="E894" s="1" t="s">
        <v>15</v>
      </c>
      <c r="F894" s="1" t="s">
        <v>11</v>
      </c>
      <c r="G894" s="1" t="s">
        <v>18</v>
      </c>
      <c r="H894" s="1" t="s">
        <v>1699</v>
      </c>
      <c r="I894" s="4">
        <v>435.5</v>
      </c>
      <c r="J894" s="5">
        <v>3</v>
      </c>
      <c r="K894" s="4">
        <v>48.99</v>
      </c>
    </row>
    <row r="895" spans="1:11" ht="12.5" x14ac:dyDescent="0.25">
      <c r="A895" s="2">
        <v>42042</v>
      </c>
      <c r="B895" s="5">
        <f>YEAR(Table1[[#This Row],[Order Date]])</f>
        <v>2015</v>
      </c>
      <c r="C895" s="5">
        <f t="shared" si="13"/>
        <v>2</v>
      </c>
      <c r="D895" s="1" t="s">
        <v>2406</v>
      </c>
      <c r="E895" s="1" t="s">
        <v>15</v>
      </c>
      <c r="F895" s="1" t="s">
        <v>11</v>
      </c>
      <c r="G895" s="1" t="s">
        <v>12</v>
      </c>
      <c r="H895" s="1" t="s">
        <v>1167</v>
      </c>
      <c r="I895" s="4">
        <v>11.17</v>
      </c>
      <c r="J895" s="5">
        <v>2</v>
      </c>
      <c r="K895" s="4">
        <v>3.77</v>
      </c>
    </row>
    <row r="896" spans="1:11" ht="12.5" x14ac:dyDescent="0.25">
      <c r="A896" s="2">
        <v>42042</v>
      </c>
      <c r="B896" s="5">
        <f>YEAR(Table1[[#This Row],[Order Date]])</f>
        <v>2015</v>
      </c>
      <c r="C896" s="5">
        <f t="shared" si="13"/>
        <v>2</v>
      </c>
      <c r="D896" s="1" t="s">
        <v>1290</v>
      </c>
      <c r="E896" s="1" t="s">
        <v>131</v>
      </c>
      <c r="F896" s="1" t="s">
        <v>11</v>
      </c>
      <c r="G896" s="1" t="s">
        <v>12</v>
      </c>
      <c r="H896" s="1" t="s">
        <v>680</v>
      </c>
      <c r="I896" s="4">
        <v>11.95</v>
      </c>
      <c r="J896" s="5">
        <v>3</v>
      </c>
      <c r="K896" s="4">
        <v>4.03</v>
      </c>
    </row>
    <row r="897" spans="1:11" ht="12.5" x14ac:dyDescent="0.25">
      <c r="A897" s="2">
        <v>42042</v>
      </c>
      <c r="B897" s="5">
        <f>YEAR(Table1[[#This Row],[Order Date]])</f>
        <v>2015</v>
      </c>
      <c r="C897" s="5">
        <f t="shared" si="13"/>
        <v>2</v>
      </c>
      <c r="D897" s="1" t="s">
        <v>1290</v>
      </c>
      <c r="E897" s="1" t="s">
        <v>131</v>
      </c>
      <c r="F897" s="1" t="s">
        <v>11</v>
      </c>
      <c r="G897" s="1" t="s">
        <v>12</v>
      </c>
      <c r="H897" s="1" t="s">
        <v>360</v>
      </c>
      <c r="I897" s="4">
        <v>15.55</v>
      </c>
      <c r="J897" s="5">
        <v>3</v>
      </c>
      <c r="K897" s="4">
        <v>5.64</v>
      </c>
    </row>
    <row r="898" spans="1:11" ht="12.5" x14ac:dyDescent="0.25">
      <c r="A898" s="2">
        <v>42042</v>
      </c>
      <c r="B898" s="5">
        <f>YEAR(Table1[[#This Row],[Order Date]])</f>
        <v>2015</v>
      </c>
      <c r="C898" s="5">
        <f t="shared" ref="C898:C961" si="14">MONTH(A898)</f>
        <v>2</v>
      </c>
      <c r="D898" s="1" t="s">
        <v>235</v>
      </c>
      <c r="E898" s="1" t="s">
        <v>161</v>
      </c>
      <c r="F898" s="1" t="s">
        <v>11</v>
      </c>
      <c r="G898" s="1" t="s">
        <v>12</v>
      </c>
      <c r="H898" s="1" t="s">
        <v>496</v>
      </c>
      <c r="I898" s="4">
        <v>19.440000000000001</v>
      </c>
      <c r="J898" s="5">
        <v>3</v>
      </c>
      <c r="K898" s="4">
        <v>9.33</v>
      </c>
    </row>
    <row r="899" spans="1:11" ht="12.5" x14ac:dyDescent="0.25">
      <c r="A899" s="2">
        <v>42042</v>
      </c>
      <c r="B899" s="5">
        <f>YEAR(Table1[[#This Row],[Order Date]])</f>
        <v>2015</v>
      </c>
      <c r="C899" s="5">
        <f t="shared" si="14"/>
        <v>2</v>
      </c>
      <c r="D899" s="1" t="s">
        <v>1449</v>
      </c>
      <c r="E899" s="1" t="s">
        <v>270</v>
      </c>
      <c r="F899" s="1" t="s">
        <v>39</v>
      </c>
      <c r="G899" s="1" t="s">
        <v>40</v>
      </c>
      <c r="H899" s="1" t="s">
        <v>816</v>
      </c>
      <c r="I899" s="4">
        <v>74.239999999999995</v>
      </c>
      <c r="J899" s="5">
        <v>1</v>
      </c>
      <c r="K899" s="4">
        <v>8.35</v>
      </c>
    </row>
    <row r="900" spans="1:11" ht="12.5" x14ac:dyDescent="0.25">
      <c r="A900" s="2">
        <v>42042</v>
      </c>
      <c r="B900" s="5">
        <f>YEAR(Table1[[#This Row],[Order Date]])</f>
        <v>2015</v>
      </c>
      <c r="C900" s="5">
        <f t="shared" si="14"/>
        <v>2</v>
      </c>
      <c r="D900" s="1" t="s">
        <v>1449</v>
      </c>
      <c r="E900" s="1" t="s">
        <v>270</v>
      </c>
      <c r="F900" s="1" t="s">
        <v>34</v>
      </c>
      <c r="G900" s="1" t="s">
        <v>47</v>
      </c>
      <c r="H900" s="1" t="s">
        <v>750</v>
      </c>
      <c r="I900" s="4">
        <v>159.84</v>
      </c>
      <c r="J900" s="5">
        <v>10</v>
      </c>
      <c r="K900" s="4">
        <v>45.95</v>
      </c>
    </row>
    <row r="901" spans="1:11" ht="12.5" x14ac:dyDescent="0.25">
      <c r="A901" s="2">
        <v>42042</v>
      </c>
      <c r="B901" s="5">
        <f>YEAR(Table1[[#This Row],[Order Date]])</f>
        <v>2015</v>
      </c>
      <c r="C901" s="5">
        <f t="shared" si="14"/>
        <v>2</v>
      </c>
      <c r="D901" s="1" t="s">
        <v>1449</v>
      </c>
      <c r="E901" s="1" t="s">
        <v>270</v>
      </c>
      <c r="F901" s="1" t="s">
        <v>11</v>
      </c>
      <c r="G901" s="1" t="s">
        <v>20</v>
      </c>
      <c r="H901" s="1" t="s">
        <v>203</v>
      </c>
      <c r="I901" s="4">
        <v>2.89</v>
      </c>
      <c r="J901" s="5">
        <v>2</v>
      </c>
      <c r="K901" s="4">
        <v>-2.31</v>
      </c>
    </row>
    <row r="902" spans="1:11" ht="12.5" x14ac:dyDescent="0.25">
      <c r="A902" s="2">
        <v>42042</v>
      </c>
      <c r="B902" s="5">
        <f>YEAR(Table1[[#This Row],[Order Date]])</f>
        <v>2015</v>
      </c>
      <c r="C902" s="5">
        <f t="shared" si="14"/>
        <v>2</v>
      </c>
      <c r="D902" s="1" t="s">
        <v>1449</v>
      </c>
      <c r="E902" s="1" t="s">
        <v>270</v>
      </c>
      <c r="F902" s="1" t="s">
        <v>11</v>
      </c>
      <c r="G902" s="1" t="s">
        <v>12</v>
      </c>
      <c r="H902" s="1" t="s">
        <v>2319</v>
      </c>
      <c r="I902" s="4">
        <v>9.39</v>
      </c>
      <c r="J902" s="5">
        <v>2</v>
      </c>
      <c r="K902" s="4">
        <v>3.29</v>
      </c>
    </row>
    <row r="903" spans="1:11" ht="12.5" x14ac:dyDescent="0.25">
      <c r="A903" s="2">
        <v>42043</v>
      </c>
      <c r="B903" s="5">
        <f>YEAR(Table1[[#This Row],[Order Date]])</f>
        <v>2015</v>
      </c>
      <c r="C903" s="5">
        <f t="shared" si="14"/>
        <v>2</v>
      </c>
      <c r="D903" s="1" t="s">
        <v>918</v>
      </c>
      <c r="E903" s="1" t="s">
        <v>178</v>
      </c>
      <c r="F903" s="1" t="s">
        <v>11</v>
      </c>
      <c r="G903" s="1" t="s">
        <v>20</v>
      </c>
      <c r="H903" s="1" t="s">
        <v>2456</v>
      </c>
      <c r="I903" s="4">
        <v>6.37</v>
      </c>
      <c r="J903" s="5">
        <v>2</v>
      </c>
      <c r="K903" s="4">
        <v>2.15</v>
      </c>
    </row>
    <row r="904" spans="1:11" ht="12.5" x14ac:dyDescent="0.25">
      <c r="A904" s="2">
        <v>42043</v>
      </c>
      <c r="B904" s="5">
        <f>YEAR(Table1[[#This Row],[Order Date]])</f>
        <v>2015</v>
      </c>
      <c r="C904" s="5">
        <f t="shared" si="14"/>
        <v>2</v>
      </c>
      <c r="D904" s="1" t="s">
        <v>918</v>
      </c>
      <c r="E904" s="1" t="s">
        <v>178</v>
      </c>
      <c r="F904" s="1" t="s">
        <v>39</v>
      </c>
      <c r="G904" s="1" t="s">
        <v>328</v>
      </c>
      <c r="H904" s="1" t="s">
        <v>916</v>
      </c>
      <c r="I904" s="4">
        <v>558.4</v>
      </c>
      <c r="J904" s="5">
        <v>2</v>
      </c>
      <c r="K904" s="4">
        <v>41.88</v>
      </c>
    </row>
    <row r="905" spans="1:11" ht="12.5" x14ac:dyDescent="0.25">
      <c r="A905" s="2">
        <v>42043</v>
      </c>
      <c r="B905" s="5">
        <f>YEAR(Table1[[#This Row],[Order Date]])</f>
        <v>2015</v>
      </c>
      <c r="C905" s="5">
        <f t="shared" si="14"/>
        <v>2</v>
      </c>
      <c r="D905" s="1" t="s">
        <v>2457</v>
      </c>
      <c r="E905" s="1" t="s">
        <v>1679</v>
      </c>
      <c r="F905" s="1" t="s">
        <v>39</v>
      </c>
      <c r="G905" s="1" t="s">
        <v>40</v>
      </c>
      <c r="H905" s="1" t="s">
        <v>2162</v>
      </c>
      <c r="I905" s="4">
        <v>128.85</v>
      </c>
      <c r="J905" s="5">
        <v>3</v>
      </c>
      <c r="K905" s="4">
        <v>3.87</v>
      </c>
    </row>
    <row r="906" spans="1:11" ht="12.5" x14ac:dyDescent="0.25">
      <c r="A906" s="2">
        <v>42043</v>
      </c>
      <c r="B906" s="5">
        <f>YEAR(Table1[[#This Row],[Order Date]])</f>
        <v>2015</v>
      </c>
      <c r="C906" s="5">
        <f t="shared" si="14"/>
        <v>2</v>
      </c>
      <c r="D906" s="1" t="s">
        <v>2457</v>
      </c>
      <c r="E906" s="1" t="s">
        <v>1679</v>
      </c>
      <c r="F906" s="1" t="s">
        <v>11</v>
      </c>
      <c r="G906" s="1" t="s">
        <v>12</v>
      </c>
      <c r="H906" s="1" t="s">
        <v>2410</v>
      </c>
      <c r="I906" s="4">
        <v>8.4</v>
      </c>
      <c r="J906" s="5">
        <v>2</v>
      </c>
      <c r="K906" s="4">
        <v>4.12</v>
      </c>
    </row>
    <row r="907" spans="1:11" ht="12.5" x14ac:dyDescent="0.25">
      <c r="A907" s="2">
        <v>42043</v>
      </c>
      <c r="B907" s="5">
        <f>YEAR(Table1[[#This Row],[Order Date]])</f>
        <v>2015</v>
      </c>
      <c r="C907" s="5">
        <f t="shared" si="14"/>
        <v>2</v>
      </c>
      <c r="D907" s="1" t="s">
        <v>2457</v>
      </c>
      <c r="E907" s="1" t="s">
        <v>1679</v>
      </c>
      <c r="F907" s="1" t="s">
        <v>39</v>
      </c>
      <c r="G907" s="1" t="s">
        <v>52</v>
      </c>
      <c r="H907" s="1" t="s">
        <v>1180</v>
      </c>
      <c r="I907" s="4">
        <v>199.98</v>
      </c>
      <c r="J907" s="5">
        <v>2</v>
      </c>
      <c r="K907" s="4">
        <v>83.99</v>
      </c>
    </row>
    <row r="908" spans="1:11" ht="12.5" x14ac:dyDescent="0.25">
      <c r="A908" s="2">
        <v>42043</v>
      </c>
      <c r="B908" s="5">
        <f>YEAR(Table1[[#This Row],[Order Date]])</f>
        <v>2015</v>
      </c>
      <c r="C908" s="5">
        <f t="shared" si="14"/>
        <v>2</v>
      </c>
      <c r="D908" s="1" t="s">
        <v>2457</v>
      </c>
      <c r="E908" s="1" t="s">
        <v>1679</v>
      </c>
      <c r="F908" s="1" t="s">
        <v>34</v>
      </c>
      <c r="G908" s="1" t="s">
        <v>35</v>
      </c>
      <c r="H908" s="1" t="s">
        <v>1845</v>
      </c>
      <c r="I908" s="4">
        <v>110.98</v>
      </c>
      <c r="J908" s="5">
        <v>1</v>
      </c>
      <c r="K908" s="4">
        <v>15.54</v>
      </c>
    </row>
    <row r="909" spans="1:11" ht="12.5" x14ac:dyDescent="0.25">
      <c r="A909" s="2">
        <v>42043</v>
      </c>
      <c r="B909" s="5">
        <f>YEAR(Table1[[#This Row],[Order Date]])</f>
        <v>2015</v>
      </c>
      <c r="C909" s="5">
        <f t="shared" si="14"/>
        <v>2</v>
      </c>
      <c r="D909" s="1" t="s">
        <v>1854</v>
      </c>
      <c r="E909" s="1" t="s">
        <v>96</v>
      </c>
      <c r="F909" s="1" t="s">
        <v>34</v>
      </c>
      <c r="G909" s="1" t="s">
        <v>156</v>
      </c>
      <c r="H909" s="1" t="s">
        <v>157</v>
      </c>
      <c r="I909" s="4">
        <v>277.5</v>
      </c>
      <c r="J909" s="5">
        <v>4</v>
      </c>
      <c r="K909" s="4">
        <v>-188.7</v>
      </c>
    </row>
    <row r="910" spans="1:11" ht="12.5" x14ac:dyDescent="0.25">
      <c r="A910" s="2">
        <v>42045</v>
      </c>
      <c r="B910" s="5">
        <f>YEAR(Table1[[#This Row],[Order Date]])</f>
        <v>2015</v>
      </c>
      <c r="C910" s="5">
        <f t="shared" si="14"/>
        <v>2</v>
      </c>
      <c r="D910" s="1" t="s">
        <v>1010</v>
      </c>
      <c r="E910" s="1" t="s">
        <v>27</v>
      </c>
      <c r="F910" s="1" t="s">
        <v>11</v>
      </c>
      <c r="G910" s="1" t="s">
        <v>20</v>
      </c>
      <c r="H910" s="1" t="s">
        <v>552</v>
      </c>
      <c r="I910" s="4">
        <v>57.5</v>
      </c>
      <c r="J910" s="5">
        <v>6</v>
      </c>
      <c r="K910" s="4">
        <v>20.13</v>
      </c>
    </row>
    <row r="911" spans="1:11" ht="12.5" x14ac:dyDescent="0.25">
      <c r="A911" s="2">
        <v>42045</v>
      </c>
      <c r="B911" s="5">
        <f>YEAR(Table1[[#This Row],[Order Date]])</f>
        <v>2015</v>
      </c>
      <c r="C911" s="5">
        <f t="shared" si="14"/>
        <v>2</v>
      </c>
      <c r="D911" s="1" t="s">
        <v>1271</v>
      </c>
      <c r="E911" s="1" t="s">
        <v>191</v>
      </c>
      <c r="F911" s="1" t="s">
        <v>11</v>
      </c>
      <c r="G911" s="1" t="s">
        <v>12</v>
      </c>
      <c r="H911" s="1" t="s">
        <v>2009</v>
      </c>
      <c r="I911" s="4">
        <v>94.85</v>
      </c>
      <c r="J911" s="5">
        <v>5</v>
      </c>
      <c r="K911" s="4">
        <v>45.53</v>
      </c>
    </row>
    <row r="912" spans="1:11" ht="12.5" x14ac:dyDescent="0.25">
      <c r="A912" s="2">
        <v>42045</v>
      </c>
      <c r="B912" s="5">
        <f>YEAR(Table1[[#This Row],[Order Date]])</f>
        <v>2015</v>
      </c>
      <c r="C912" s="5">
        <f t="shared" si="14"/>
        <v>2</v>
      </c>
      <c r="D912" s="1" t="s">
        <v>1271</v>
      </c>
      <c r="E912" s="1" t="s">
        <v>191</v>
      </c>
      <c r="F912" s="1" t="s">
        <v>11</v>
      </c>
      <c r="G912" s="1" t="s">
        <v>64</v>
      </c>
      <c r="H912" s="1" t="s">
        <v>1193</v>
      </c>
      <c r="I912" s="4">
        <v>51.12</v>
      </c>
      <c r="J912" s="5">
        <v>4</v>
      </c>
      <c r="K912" s="4">
        <v>23</v>
      </c>
    </row>
    <row r="913" spans="1:11" ht="12.5" x14ac:dyDescent="0.25">
      <c r="A913" s="2">
        <v>42045</v>
      </c>
      <c r="B913" s="5">
        <f>YEAR(Table1[[#This Row],[Order Date]])</f>
        <v>2015</v>
      </c>
      <c r="C913" s="5">
        <f t="shared" si="14"/>
        <v>2</v>
      </c>
      <c r="D913" s="1" t="s">
        <v>1271</v>
      </c>
      <c r="E913" s="1" t="s">
        <v>191</v>
      </c>
      <c r="F913" s="1" t="s">
        <v>39</v>
      </c>
      <c r="G913" s="1" t="s">
        <v>52</v>
      </c>
      <c r="H913" s="1" t="s">
        <v>1709</v>
      </c>
      <c r="I913" s="4">
        <v>90</v>
      </c>
      <c r="J913" s="5">
        <v>1</v>
      </c>
      <c r="K913" s="4">
        <v>32.4</v>
      </c>
    </row>
    <row r="914" spans="1:11" ht="12.5" x14ac:dyDescent="0.25">
      <c r="A914" s="2">
        <v>42045</v>
      </c>
      <c r="B914" s="5">
        <f>YEAR(Table1[[#This Row],[Order Date]])</f>
        <v>2015</v>
      </c>
      <c r="C914" s="5">
        <f t="shared" si="14"/>
        <v>2</v>
      </c>
      <c r="D914" s="1" t="s">
        <v>1512</v>
      </c>
      <c r="E914" s="1" t="s">
        <v>27</v>
      </c>
      <c r="F914" s="1" t="s">
        <v>11</v>
      </c>
      <c r="G914" s="1" t="s">
        <v>18</v>
      </c>
      <c r="H914" s="1" t="s">
        <v>1438</v>
      </c>
      <c r="I914" s="4">
        <v>270.33999999999997</v>
      </c>
      <c r="J914" s="5">
        <v>14</v>
      </c>
      <c r="K914" s="4">
        <v>75.7</v>
      </c>
    </row>
    <row r="915" spans="1:11" ht="12.5" x14ac:dyDescent="0.25">
      <c r="A915" s="2">
        <v>42045</v>
      </c>
      <c r="B915" s="5">
        <f>YEAR(Table1[[#This Row],[Order Date]])</f>
        <v>2015</v>
      </c>
      <c r="C915" s="5">
        <f t="shared" si="14"/>
        <v>2</v>
      </c>
      <c r="D915" s="1" t="s">
        <v>293</v>
      </c>
      <c r="E915" s="1" t="s">
        <v>270</v>
      </c>
      <c r="F915" s="1" t="s">
        <v>11</v>
      </c>
      <c r="G915" s="1" t="s">
        <v>20</v>
      </c>
      <c r="H915" s="1" t="s">
        <v>1805</v>
      </c>
      <c r="I915" s="4">
        <v>7.38</v>
      </c>
      <c r="J915" s="5">
        <v>5</v>
      </c>
      <c r="K915" s="4">
        <v>-5.41</v>
      </c>
    </row>
    <row r="916" spans="1:11" ht="12.5" x14ac:dyDescent="0.25">
      <c r="A916" s="2">
        <v>42045</v>
      </c>
      <c r="B916" s="5">
        <f>YEAR(Table1[[#This Row],[Order Date]])</f>
        <v>2015</v>
      </c>
      <c r="C916" s="5">
        <f t="shared" si="14"/>
        <v>2</v>
      </c>
      <c r="D916" s="1" t="s">
        <v>2588</v>
      </c>
      <c r="E916" s="1" t="s">
        <v>27</v>
      </c>
      <c r="F916" s="1" t="s">
        <v>11</v>
      </c>
      <c r="G916" s="1" t="s">
        <v>20</v>
      </c>
      <c r="H916" s="1" t="s">
        <v>1805</v>
      </c>
      <c r="I916" s="4">
        <v>11.81</v>
      </c>
      <c r="J916" s="5">
        <v>3</v>
      </c>
      <c r="K916" s="4">
        <v>4.13</v>
      </c>
    </row>
    <row r="917" spans="1:11" ht="12.5" x14ac:dyDescent="0.25">
      <c r="A917" s="2">
        <v>42045</v>
      </c>
      <c r="B917" s="5">
        <f>YEAR(Table1[[#This Row],[Order Date]])</f>
        <v>2015</v>
      </c>
      <c r="C917" s="5">
        <f t="shared" si="14"/>
        <v>2</v>
      </c>
      <c r="D917" s="1" t="s">
        <v>2588</v>
      </c>
      <c r="E917" s="1" t="s">
        <v>27</v>
      </c>
      <c r="F917" s="1" t="s">
        <v>11</v>
      </c>
      <c r="G917" s="1" t="s">
        <v>20</v>
      </c>
      <c r="H917" s="1" t="s">
        <v>663</v>
      </c>
      <c r="I917" s="4">
        <v>53.57</v>
      </c>
      <c r="J917" s="5">
        <v>4</v>
      </c>
      <c r="K917" s="4">
        <v>19.420000000000002</v>
      </c>
    </row>
    <row r="918" spans="1:11" ht="12.5" x14ac:dyDescent="0.25">
      <c r="A918" s="2">
        <v>42045</v>
      </c>
      <c r="B918" s="5">
        <f>YEAR(Table1[[#This Row],[Order Date]])</f>
        <v>2015</v>
      </c>
      <c r="C918" s="5">
        <f t="shared" si="14"/>
        <v>2</v>
      </c>
      <c r="D918" s="1" t="s">
        <v>2588</v>
      </c>
      <c r="E918" s="1" t="s">
        <v>27</v>
      </c>
      <c r="F918" s="1" t="s">
        <v>39</v>
      </c>
      <c r="G918" s="1" t="s">
        <v>40</v>
      </c>
      <c r="H918" s="1" t="s">
        <v>912</v>
      </c>
      <c r="I918" s="4">
        <v>503.96</v>
      </c>
      <c r="J918" s="5">
        <v>5</v>
      </c>
      <c r="K918" s="4">
        <v>50.4</v>
      </c>
    </row>
    <row r="919" spans="1:11" ht="12.5" x14ac:dyDescent="0.25">
      <c r="A919" s="2">
        <v>42045</v>
      </c>
      <c r="B919" s="5">
        <f>YEAR(Table1[[#This Row],[Order Date]])</f>
        <v>2015</v>
      </c>
      <c r="C919" s="5">
        <f t="shared" si="14"/>
        <v>2</v>
      </c>
      <c r="D919" s="1" t="s">
        <v>2260</v>
      </c>
      <c r="E919" s="1" t="s">
        <v>668</v>
      </c>
      <c r="F919" s="1" t="s">
        <v>11</v>
      </c>
      <c r="G919" s="1" t="s">
        <v>20</v>
      </c>
      <c r="H919" s="1" t="s">
        <v>686</v>
      </c>
      <c r="I919" s="4">
        <v>26.9</v>
      </c>
      <c r="J919" s="5">
        <v>5</v>
      </c>
      <c r="K919" s="4">
        <v>13.18</v>
      </c>
    </row>
    <row r="920" spans="1:11" ht="12.5" x14ac:dyDescent="0.25">
      <c r="A920" s="2">
        <v>42045</v>
      </c>
      <c r="B920" s="5">
        <f>YEAR(Table1[[#This Row],[Order Date]])</f>
        <v>2015</v>
      </c>
      <c r="C920" s="5">
        <f t="shared" si="14"/>
        <v>2</v>
      </c>
      <c r="D920" s="1" t="s">
        <v>1122</v>
      </c>
      <c r="E920" s="1" t="s">
        <v>573</v>
      </c>
      <c r="F920" s="1" t="s">
        <v>11</v>
      </c>
      <c r="G920" s="1" t="s">
        <v>12</v>
      </c>
      <c r="H920" s="1" t="s">
        <v>2370</v>
      </c>
      <c r="I920" s="4">
        <v>19.440000000000001</v>
      </c>
      <c r="J920" s="5">
        <v>3</v>
      </c>
      <c r="K920" s="4">
        <v>9.33</v>
      </c>
    </row>
    <row r="921" spans="1:11" ht="12.5" x14ac:dyDescent="0.25">
      <c r="A921" s="2">
        <v>42045</v>
      </c>
      <c r="B921" s="5">
        <f>YEAR(Table1[[#This Row],[Order Date]])</f>
        <v>2015</v>
      </c>
      <c r="C921" s="5">
        <f t="shared" si="14"/>
        <v>2</v>
      </c>
      <c r="D921" s="1" t="s">
        <v>1122</v>
      </c>
      <c r="E921" s="1" t="s">
        <v>573</v>
      </c>
      <c r="F921" s="1" t="s">
        <v>11</v>
      </c>
      <c r="G921" s="1" t="s">
        <v>20</v>
      </c>
      <c r="H921" s="1" t="s">
        <v>245</v>
      </c>
      <c r="I921" s="4">
        <v>7.38</v>
      </c>
      <c r="J921" s="5">
        <v>1</v>
      </c>
      <c r="K921" s="4">
        <v>3.62</v>
      </c>
    </row>
    <row r="922" spans="1:11" ht="12.5" x14ac:dyDescent="0.25">
      <c r="A922" s="2">
        <v>42045</v>
      </c>
      <c r="B922" s="5">
        <f>YEAR(Table1[[#This Row],[Order Date]])</f>
        <v>2015</v>
      </c>
      <c r="C922" s="5">
        <f t="shared" si="14"/>
        <v>2</v>
      </c>
      <c r="D922" s="1" t="s">
        <v>778</v>
      </c>
      <c r="E922" s="1" t="s">
        <v>303</v>
      </c>
      <c r="F922" s="1" t="s">
        <v>11</v>
      </c>
      <c r="G922" s="1" t="s">
        <v>215</v>
      </c>
      <c r="H922" s="1" t="s">
        <v>1347</v>
      </c>
      <c r="I922" s="4">
        <v>10.94</v>
      </c>
      <c r="J922" s="5">
        <v>2</v>
      </c>
      <c r="K922" s="4">
        <v>0.96</v>
      </c>
    </row>
    <row r="923" spans="1:11" ht="12.5" x14ac:dyDescent="0.25">
      <c r="A923" s="2">
        <v>42045</v>
      </c>
      <c r="B923" s="5">
        <f>YEAR(Table1[[#This Row],[Order Date]])</f>
        <v>2015</v>
      </c>
      <c r="C923" s="5">
        <f t="shared" si="14"/>
        <v>2</v>
      </c>
      <c r="D923" s="1" t="s">
        <v>305</v>
      </c>
      <c r="E923" s="1" t="s">
        <v>96</v>
      </c>
      <c r="F923" s="1" t="s">
        <v>34</v>
      </c>
      <c r="G923" s="1" t="s">
        <v>47</v>
      </c>
      <c r="H923" s="1" t="s">
        <v>1019</v>
      </c>
      <c r="I923" s="4">
        <v>11.03</v>
      </c>
      <c r="J923" s="5">
        <v>1</v>
      </c>
      <c r="K923" s="4">
        <v>3.03</v>
      </c>
    </row>
    <row r="924" spans="1:11" ht="12.5" x14ac:dyDescent="0.25">
      <c r="A924" s="2">
        <v>42045</v>
      </c>
      <c r="B924" s="5">
        <f>YEAR(Table1[[#This Row],[Order Date]])</f>
        <v>2015</v>
      </c>
      <c r="C924" s="5">
        <f t="shared" si="14"/>
        <v>2</v>
      </c>
      <c r="D924" s="1" t="s">
        <v>305</v>
      </c>
      <c r="E924" s="1" t="s">
        <v>96</v>
      </c>
      <c r="F924" s="1" t="s">
        <v>39</v>
      </c>
      <c r="G924" s="1" t="s">
        <v>52</v>
      </c>
      <c r="H924" s="1" t="s">
        <v>425</v>
      </c>
      <c r="I924" s="4">
        <v>53.04</v>
      </c>
      <c r="J924" s="5">
        <v>3</v>
      </c>
      <c r="K924" s="4">
        <v>-4.6399999999999997</v>
      </c>
    </row>
    <row r="925" spans="1:11" ht="12.5" x14ac:dyDescent="0.25">
      <c r="A925" s="2">
        <v>42046</v>
      </c>
      <c r="B925" s="5">
        <f>YEAR(Table1[[#This Row],[Order Date]])</f>
        <v>2015</v>
      </c>
      <c r="C925" s="5">
        <f t="shared" si="14"/>
        <v>2</v>
      </c>
      <c r="D925" s="1" t="s">
        <v>463</v>
      </c>
      <c r="E925" s="1" t="s">
        <v>27</v>
      </c>
      <c r="F925" s="1" t="s">
        <v>34</v>
      </c>
      <c r="G925" s="1" t="s">
        <v>156</v>
      </c>
      <c r="H925" s="1" t="s">
        <v>1594</v>
      </c>
      <c r="I925" s="4">
        <v>1038.8399999999999</v>
      </c>
      <c r="J925" s="5">
        <v>5</v>
      </c>
      <c r="K925" s="4">
        <v>51.94</v>
      </c>
    </row>
    <row r="926" spans="1:11" ht="12.5" x14ac:dyDescent="0.25">
      <c r="A926" s="2">
        <v>42046</v>
      </c>
      <c r="B926" s="5">
        <f>YEAR(Table1[[#This Row],[Order Date]])</f>
        <v>2015</v>
      </c>
      <c r="C926" s="5">
        <f t="shared" si="14"/>
        <v>2</v>
      </c>
      <c r="D926" s="1" t="s">
        <v>2635</v>
      </c>
      <c r="E926" s="1" t="s">
        <v>178</v>
      </c>
      <c r="F926" s="1" t="s">
        <v>39</v>
      </c>
      <c r="G926" s="1" t="s">
        <v>52</v>
      </c>
      <c r="H926" s="1" t="s">
        <v>2636</v>
      </c>
      <c r="I926" s="4">
        <v>447.93</v>
      </c>
      <c r="J926" s="5">
        <v>9</v>
      </c>
      <c r="K926" s="4">
        <v>49.27</v>
      </c>
    </row>
    <row r="927" spans="1:11" ht="12.5" x14ac:dyDescent="0.25">
      <c r="A927" s="2">
        <v>42046</v>
      </c>
      <c r="B927" s="5">
        <f>YEAR(Table1[[#This Row],[Order Date]])</f>
        <v>2015</v>
      </c>
      <c r="C927" s="5">
        <f t="shared" si="14"/>
        <v>2</v>
      </c>
      <c r="D927" s="1" t="s">
        <v>1071</v>
      </c>
      <c r="E927" s="1" t="s">
        <v>161</v>
      </c>
      <c r="F927" s="1" t="s">
        <v>34</v>
      </c>
      <c r="G927" s="1" t="s">
        <v>35</v>
      </c>
      <c r="H927" s="1" t="s">
        <v>2274</v>
      </c>
      <c r="I927" s="4">
        <v>109.76</v>
      </c>
      <c r="J927" s="5">
        <v>2</v>
      </c>
      <c r="K927" s="4">
        <v>8.5399999999999991</v>
      </c>
    </row>
    <row r="928" spans="1:11" ht="12.5" x14ac:dyDescent="0.25">
      <c r="A928" s="2">
        <v>42046</v>
      </c>
      <c r="B928" s="5">
        <f>YEAR(Table1[[#This Row],[Order Date]])</f>
        <v>2015</v>
      </c>
      <c r="C928" s="5">
        <f t="shared" si="14"/>
        <v>2</v>
      </c>
      <c r="D928" s="1" t="s">
        <v>832</v>
      </c>
      <c r="E928" s="1" t="s">
        <v>27</v>
      </c>
      <c r="F928" s="1" t="s">
        <v>34</v>
      </c>
      <c r="G928" s="1" t="s">
        <v>47</v>
      </c>
      <c r="H928" s="1" t="s">
        <v>2637</v>
      </c>
      <c r="I928" s="4">
        <v>96.96</v>
      </c>
      <c r="J928" s="5">
        <v>6</v>
      </c>
      <c r="K928" s="4">
        <v>33.94</v>
      </c>
    </row>
    <row r="929" spans="1:11" ht="12.5" x14ac:dyDescent="0.25">
      <c r="A929" s="2">
        <v>42046</v>
      </c>
      <c r="B929" s="5">
        <f>YEAR(Table1[[#This Row],[Order Date]])</f>
        <v>2015</v>
      </c>
      <c r="C929" s="5">
        <f t="shared" si="14"/>
        <v>2</v>
      </c>
      <c r="D929" s="1" t="s">
        <v>832</v>
      </c>
      <c r="E929" s="1" t="s">
        <v>27</v>
      </c>
      <c r="F929" s="1" t="s">
        <v>11</v>
      </c>
      <c r="G929" s="1" t="s">
        <v>20</v>
      </c>
      <c r="H929" s="1" t="s">
        <v>1128</v>
      </c>
      <c r="I929" s="4">
        <v>117.49</v>
      </c>
      <c r="J929" s="5">
        <v>7</v>
      </c>
      <c r="K929" s="4">
        <v>41.12</v>
      </c>
    </row>
    <row r="930" spans="1:11" ht="12.5" x14ac:dyDescent="0.25">
      <c r="A930" s="2">
        <v>42046</v>
      </c>
      <c r="B930" s="5">
        <f>YEAR(Table1[[#This Row],[Order Date]])</f>
        <v>2015</v>
      </c>
      <c r="C930" s="5">
        <f t="shared" si="14"/>
        <v>2</v>
      </c>
      <c r="D930" s="1" t="s">
        <v>832</v>
      </c>
      <c r="E930" s="1" t="s">
        <v>27</v>
      </c>
      <c r="F930" s="1" t="s">
        <v>11</v>
      </c>
      <c r="G930" s="1" t="s">
        <v>20</v>
      </c>
      <c r="H930" s="1" t="s">
        <v>985</v>
      </c>
      <c r="I930" s="4">
        <v>11.95</v>
      </c>
      <c r="J930" s="5">
        <v>3</v>
      </c>
      <c r="K930" s="4">
        <v>4.18</v>
      </c>
    </row>
    <row r="931" spans="1:11" ht="12.5" x14ac:dyDescent="0.25">
      <c r="A931" s="2">
        <v>42046</v>
      </c>
      <c r="B931" s="5">
        <f>YEAR(Table1[[#This Row],[Order Date]])</f>
        <v>2015</v>
      </c>
      <c r="C931" s="5">
        <f t="shared" si="14"/>
        <v>2</v>
      </c>
      <c r="D931" s="1" t="s">
        <v>832</v>
      </c>
      <c r="E931" s="1" t="s">
        <v>27</v>
      </c>
      <c r="F931" s="1" t="s">
        <v>34</v>
      </c>
      <c r="G931" s="1" t="s">
        <v>75</v>
      </c>
      <c r="H931" s="1" t="s">
        <v>2348</v>
      </c>
      <c r="I931" s="4">
        <v>512.5</v>
      </c>
      <c r="J931" s="5">
        <v>3</v>
      </c>
      <c r="K931" s="4">
        <v>-30.15</v>
      </c>
    </row>
    <row r="932" spans="1:11" ht="12.5" x14ac:dyDescent="0.25">
      <c r="A932" s="2">
        <v>42046</v>
      </c>
      <c r="B932" s="5">
        <f>YEAR(Table1[[#This Row],[Order Date]])</f>
        <v>2015</v>
      </c>
      <c r="C932" s="5">
        <f t="shared" si="14"/>
        <v>2</v>
      </c>
      <c r="D932" s="1" t="s">
        <v>1199</v>
      </c>
      <c r="E932" s="1" t="s">
        <v>161</v>
      </c>
      <c r="F932" s="1" t="s">
        <v>34</v>
      </c>
      <c r="G932" s="1" t="s">
        <v>35</v>
      </c>
      <c r="H932" s="1" t="s">
        <v>2638</v>
      </c>
      <c r="I932" s="4">
        <v>2621.3200000000002</v>
      </c>
      <c r="J932" s="5">
        <v>11</v>
      </c>
      <c r="K932" s="4">
        <v>553.39</v>
      </c>
    </row>
    <row r="933" spans="1:11" ht="12.5" x14ac:dyDescent="0.25">
      <c r="A933" s="2">
        <v>42046</v>
      </c>
      <c r="B933" s="5">
        <f>YEAR(Table1[[#This Row],[Order Date]])</f>
        <v>2015</v>
      </c>
      <c r="C933" s="5">
        <f t="shared" si="14"/>
        <v>2</v>
      </c>
      <c r="D933" s="1" t="s">
        <v>1135</v>
      </c>
      <c r="E933" s="1" t="s">
        <v>10</v>
      </c>
      <c r="F933" s="1" t="s">
        <v>11</v>
      </c>
      <c r="G933" s="1" t="s">
        <v>20</v>
      </c>
      <c r="H933" s="1" t="s">
        <v>1128</v>
      </c>
      <c r="I933" s="4">
        <v>29.37</v>
      </c>
      <c r="J933" s="5">
        <v>7</v>
      </c>
      <c r="K933" s="4">
        <v>-47</v>
      </c>
    </row>
    <row r="934" spans="1:11" ht="12.5" x14ac:dyDescent="0.25">
      <c r="A934" s="2">
        <v>42046</v>
      </c>
      <c r="B934" s="5">
        <f>YEAR(Table1[[#This Row],[Order Date]])</f>
        <v>2015</v>
      </c>
      <c r="C934" s="5">
        <f t="shared" si="14"/>
        <v>2</v>
      </c>
      <c r="D934" s="1" t="s">
        <v>1135</v>
      </c>
      <c r="E934" s="1" t="s">
        <v>10</v>
      </c>
      <c r="F934" s="1" t="s">
        <v>39</v>
      </c>
      <c r="G934" s="1" t="s">
        <v>40</v>
      </c>
      <c r="H934" s="1" t="s">
        <v>2639</v>
      </c>
      <c r="I934" s="4">
        <v>344.7</v>
      </c>
      <c r="J934" s="5">
        <v>2</v>
      </c>
      <c r="K934" s="4">
        <v>38.78</v>
      </c>
    </row>
    <row r="935" spans="1:11" ht="12.5" x14ac:dyDescent="0.25">
      <c r="A935" s="2">
        <v>42046</v>
      </c>
      <c r="B935" s="5">
        <f>YEAR(Table1[[#This Row],[Order Date]])</f>
        <v>2015</v>
      </c>
      <c r="C935" s="5">
        <f t="shared" si="14"/>
        <v>2</v>
      </c>
      <c r="D935" s="1" t="s">
        <v>2640</v>
      </c>
      <c r="E935" s="1" t="s">
        <v>55</v>
      </c>
      <c r="F935" s="1" t="s">
        <v>11</v>
      </c>
      <c r="G935" s="1" t="s">
        <v>97</v>
      </c>
      <c r="H935" s="1" t="s">
        <v>2641</v>
      </c>
      <c r="I935" s="4">
        <v>197.72</v>
      </c>
      <c r="J935" s="5">
        <v>4</v>
      </c>
      <c r="K935" s="4">
        <v>55.36</v>
      </c>
    </row>
    <row r="936" spans="1:11" ht="12.5" x14ac:dyDescent="0.25">
      <c r="A936" s="2">
        <v>42064</v>
      </c>
      <c r="B936" s="5">
        <f>YEAR(Table1[[#This Row],[Order Date]])</f>
        <v>2015</v>
      </c>
      <c r="C936" s="5">
        <f t="shared" si="14"/>
        <v>3</v>
      </c>
      <c r="D936" s="1" t="s">
        <v>1644</v>
      </c>
      <c r="E936" s="1" t="s">
        <v>10</v>
      </c>
      <c r="F936" s="1" t="s">
        <v>11</v>
      </c>
      <c r="G936" s="1" t="s">
        <v>12</v>
      </c>
      <c r="H936" s="1" t="s">
        <v>1198</v>
      </c>
      <c r="I936" s="4">
        <v>10.37</v>
      </c>
      <c r="J936" s="5">
        <v>2</v>
      </c>
      <c r="K936" s="4">
        <v>3.63</v>
      </c>
    </row>
    <row r="937" spans="1:11" ht="12.5" x14ac:dyDescent="0.25">
      <c r="A937" s="2">
        <v>42064</v>
      </c>
      <c r="B937" s="5">
        <f>YEAR(Table1[[#This Row],[Order Date]])</f>
        <v>2015</v>
      </c>
      <c r="C937" s="5">
        <f t="shared" si="14"/>
        <v>3</v>
      </c>
      <c r="D937" s="1" t="s">
        <v>2069</v>
      </c>
      <c r="E937" s="1" t="s">
        <v>10</v>
      </c>
      <c r="F937" s="1" t="s">
        <v>39</v>
      </c>
      <c r="G937" s="1" t="s">
        <v>52</v>
      </c>
      <c r="H937" s="1" t="s">
        <v>2029</v>
      </c>
      <c r="I937" s="4">
        <v>398.4</v>
      </c>
      <c r="J937" s="5">
        <v>5</v>
      </c>
      <c r="K937" s="4">
        <v>84.66</v>
      </c>
    </row>
    <row r="938" spans="1:11" ht="12.5" x14ac:dyDescent="0.25">
      <c r="A938" s="2">
        <v>42064</v>
      </c>
      <c r="B938" s="5">
        <f>YEAR(Table1[[#This Row],[Order Date]])</f>
        <v>2015</v>
      </c>
      <c r="C938" s="5">
        <f t="shared" si="14"/>
        <v>3</v>
      </c>
      <c r="D938" s="1" t="s">
        <v>2069</v>
      </c>
      <c r="E938" s="1" t="s">
        <v>10</v>
      </c>
      <c r="F938" s="1" t="s">
        <v>11</v>
      </c>
      <c r="G938" s="1" t="s">
        <v>24</v>
      </c>
      <c r="H938" s="1" t="s">
        <v>771</v>
      </c>
      <c r="I938" s="4">
        <v>7.06</v>
      </c>
      <c r="J938" s="5">
        <v>3</v>
      </c>
      <c r="K938" s="4">
        <v>0.79</v>
      </c>
    </row>
    <row r="939" spans="1:11" ht="12.5" x14ac:dyDescent="0.25">
      <c r="A939" s="2">
        <v>42064</v>
      </c>
      <c r="B939" s="5">
        <f>YEAR(Table1[[#This Row],[Order Date]])</f>
        <v>2015</v>
      </c>
      <c r="C939" s="5">
        <f t="shared" si="14"/>
        <v>3</v>
      </c>
      <c r="D939" s="1" t="s">
        <v>2069</v>
      </c>
      <c r="E939" s="1" t="s">
        <v>10</v>
      </c>
      <c r="F939" s="1" t="s">
        <v>34</v>
      </c>
      <c r="G939" s="1" t="s">
        <v>75</v>
      </c>
      <c r="H939" s="1" t="s">
        <v>849</v>
      </c>
      <c r="I939" s="4">
        <v>1352.4</v>
      </c>
      <c r="J939" s="5">
        <v>9</v>
      </c>
      <c r="K939" s="4">
        <v>-437.54</v>
      </c>
    </row>
    <row r="940" spans="1:11" ht="12.5" x14ac:dyDescent="0.25">
      <c r="A940" s="2">
        <v>42065</v>
      </c>
      <c r="B940" s="5">
        <f>YEAR(Table1[[#This Row],[Order Date]])</f>
        <v>2015</v>
      </c>
      <c r="C940" s="5">
        <f t="shared" si="14"/>
        <v>3</v>
      </c>
      <c r="D940" s="1" t="s">
        <v>602</v>
      </c>
      <c r="E940" s="1" t="s">
        <v>1091</v>
      </c>
      <c r="F940" s="1" t="s">
        <v>34</v>
      </c>
      <c r="G940" s="1" t="s">
        <v>47</v>
      </c>
      <c r="H940" s="1" t="s">
        <v>2100</v>
      </c>
      <c r="I940" s="4">
        <v>28.4</v>
      </c>
      <c r="J940" s="5">
        <v>2</v>
      </c>
      <c r="K940" s="4">
        <v>11.08</v>
      </c>
    </row>
    <row r="941" spans="1:11" ht="12.5" x14ac:dyDescent="0.25">
      <c r="A941" s="2">
        <v>42065</v>
      </c>
      <c r="B941" s="5">
        <f>YEAR(Table1[[#This Row],[Order Date]])</f>
        <v>2015</v>
      </c>
      <c r="C941" s="5">
        <f t="shared" si="14"/>
        <v>3</v>
      </c>
      <c r="D941" s="1" t="s">
        <v>602</v>
      </c>
      <c r="E941" s="1" t="s">
        <v>1091</v>
      </c>
      <c r="F941" s="1" t="s">
        <v>39</v>
      </c>
      <c r="G941" s="1" t="s">
        <v>52</v>
      </c>
      <c r="H941" s="1" t="s">
        <v>467</v>
      </c>
      <c r="I941" s="4">
        <v>149.97</v>
      </c>
      <c r="J941" s="5">
        <v>3</v>
      </c>
      <c r="K941" s="4">
        <v>50.99</v>
      </c>
    </row>
    <row r="942" spans="1:11" ht="12.5" x14ac:dyDescent="0.25">
      <c r="A942" s="2">
        <v>42065</v>
      </c>
      <c r="B942" s="5">
        <f>YEAR(Table1[[#This Row],[Order Date]])</f>
        <v>2015</v>
      </c>
      <c r="C942" s="5">
        <f t="shared" si="14"/>
        <v>3</v>
      </c>
      <c r="D942" s="1" t="s">
        <v>2101</v>
      </c>
      <c r="E942" s="1" t="s">
        <v>27</v>
      </c>
      <c r="F942" s="1" t="s">
        <v>34</v>
      </c>
      <c r="G942" s="1" t="s">
        <v>47</v>
      </c>
      <c r="H942" s="1" t="s">
        <v>2102</v>
      </c>
      <c r="I942" s="4">
        <v>136.91999999999999</v>
      </c>
      <c r="J942" s="5">
        <v>4</v>
      </c>
      <c r="K942" s="4">
        <v>41.08</v>
      </c>
    </row>
    <row r="943" spans="1:11" ht="12.5" x14ac:dyDescent="0.25">
      <c r="A943" s="2">
        <v>42065</v>
      </c>
      <c r="B943" s="5">
        <f>YEAR(Table1[[#This Row],[Order Date]])</f>
        <v>2015</v>
      </c>
      <c r="C943" s="5">
        <f t="shared" si="14"/>
        <v>3</v>
      </c>
      <c r="D943" s="1" t="s">
        <v>1688</v>
      </c>
      <c r="E943" s="1" t="s">
        <v>322</v>
      </c>
      <c r="F943" s="1" t="s">
        <v>11</v>
      </c>
      <c r="G943" s="1" t="s">
        <v>20</v>
      </c>
      <c r="H943" s="1" t="s">
        <v>1312</v>
      </c>
      <c r="I943" s="4">
        <v>12.14</v>
      </c>
      <c r="J943" s="5">
        <v>3</v>
      </c>
      <c r="K943" s="4">
        <v>4.0999999999999996</v>
      </c>
    </row>
    <row r="944" spans="1:11" ht="12.5" x14ac:dyDescent="0.25">
      <c r="A944" s="2">
        <v>42065</v>
      </c>
      <c r="B944" s="5">
        <f>YEAR(Table1[[#This Row],[Order Date]])</f>
        <v>2015</v>
      </c>
      <c r="C944" s="5">
        <f t="shared" si="14"/>
        <v>3</v>
      </c>
      <c r="D944" s="1" t="s">
        <v>881</v>
      </c>
      <c r="E944" s="1" t="s">
        <v>30</v>
      </c>
      <c r="F944" s="1" t="s">
        <v>11</v>
      </c>
      <c r="G944" s="1" t="s">
        <v>64</v>
      </c>
      <c r="H944" s="1" t="s">
        <v>65</v>
      </c>
      <c r="I944" s="4">
        <v>74.52</v>
      </c>
      <c r="J944" s="5">
        <v>9</v>
      </c>
      <c r="K944" s="4">
        <v>35.020000000000003</v>
      </c>
    </row>
    <row r="945" spans="1:11" ht="12.5" x14ac:dyDescent="0.25">
      <c r="A945" s="2">
        <v>42065</v>
      </c>
      <c r="B945" s="5">
        <f>YEAR(Table1[[#This Row],[Order Date]])</f>
        <v>2015</v>
      </c>
      <c r="C945" s="5">
        <f t="shared" si="14"/>
        <v>3</v>
      </c>
      <c r="D945" s="1" t="s">
        <v>729</v>
      </c>
      <c r="E945" s="1" t="s">
        <v>161</v>
      </c>
      <c r="F945" s="1" t="s">
        <v>34</v>
      </c>
      <c r="G945" s="1" t="s">
        <v>35</v>
      </c>
      <c r="H945" s="1" t="s">
        <v>2060</v>
      </c>
      <c r="I945" s="4">
        <v>90.88</v>
      </c>
      <c r="J945" s="5">
        <v>1</v>
      </c>
      <c r="K945" s="4">
        <v>15.15</v>
      </c>
    </row>
    <row r="946" spans="1:11" ht="12.5" x14ac:dyDescent="0.25">
      <c r="A946" s="2">
        <v>42068</v>
      </c>
      <c r="B946" s="5">
        <f>YEAR(Table1[[#This Row],[Order Date]])</f>
        <v>2015</v>
      </c>
      <c r="C946" s="5">
        <f t="shared" si="14"/>
        <v>3</v>
      </c>
      <c r="D946" s="1" t="s">
        <v>2295</v>
      </c>
      <c r="E946" s="1" t="s">
        <v>27</v>
      </c>
      <c r="F946" s="1" t="s">
        <v>34</v>
      </c>
      <c r="G946" s="1" t="s">
        <v>47</v>
      </c>
      <c r="H946" s="1" t="s">
        <v>204</v>
      </c>
      <c r="I946" s="4">
        <v>665.88</v>
      </c>
      <c r="J946" s="5">
        <v>6</v>
      </c>
      <c r="K946" s="4">
        <v>106.54</v>
      </c>
    </row>
    <row r="947" spans="1:11" ht="12.5" x14ac:dyDescent="0.25">
      <c r="A947" s="2">
        <v>42068</v>
      </c>
      <c r="B947" s="5">
        <f>YEAR(Table1[[#This Row],[Order Date]])</f>
        <v>2015</v>
      </c>
      <c r="C947" s="5">
        <f t="shared" si="14"/>
        <v>3</v>
      </c>
      <c r="D947" s="1" t="s">
        <v>564</v>
      </c>
      <c r="E947" s="1" t="s">
        <v>23</v>
      </c>
      <c r="F947" s="1" t="s">
        <v>11</v>
      </c>
      <c r="G947" s="1" t="s">
        <v>24</v>
      </c>
      <c r="H947" s="1" t="s">
        <v>2296</v>
      </c>
      <c r="I947" s="4">
        <v>59.9</v>
      </c>
      <c r="J947" s="5">
        <v>2</v>
      </c>
      <c r="K947" s="4">
        <v>14.23</v>
      </c>
    </row>
    <row r="948" spans="1:11" ht="12.5" x14ac:dyDescent="0.25">
      <c r="A948" s="2">
        <v>42068</v>
      </c>
      <c r="B948" s="5">
        <f>YEAR(Table1[[#This Row],[Order Date]])</f>
        <v>2015</v>
      </c>
      <c r="C948" s="5">
        <f t="shared" si="14"/>
        <v>3</v>
      </c>
      <c r="D948" s="1" t="s">
        <v>564</v>
      </c>
      <c r="E948" s="1" t="s">
        <v>23</v>
      </c>
      <c r="F948" s="1" t="s">
        <v>11</v>
      </c>
      <c r="G948" s="1" t="s">
        <v>97</v>
      </c>
      <c r="H948" s="1" t="s">
        <v>2297</v>
      </c>
      <c r="I948" s="4">
        <v>23.7</v>
      </c>
      <c r="J948" s="5">
        <v>2</v>
      </c>
      <c r="K948" s="4">
        <v>6.52</v>
      </c>
    </row>
    <row r="949" spans="1:11" ht="12.5" x14ac:dyDescent="0.25">
      <c r="A949" s="2">
        <v>42068</v>
      </c>
      <c r="B949" s="5">
        <f>YEAR(Table1[[#This Row],[Order Date]])</f>
        <v>2015</v>
      </c>
      <c r="C949" s="5">
        <f t="shared" si="14"/>
        <v>3</v>
      </c>
      <c r="D949" s="1" t="s">
        <v>564</v>
      </c>
      <c r="E949" s="1" t="s">
        <v>23</v>
      </c>
      <c r="F949" s="1" t="s">
        <v>11</v>
      </c>
      <c r="G949" s="1" t="s">
        <v>12</v>
      </c>
      <c r="H949" s="1" t="s">
        <v>1075</v>
      </c>
      <c r="I949" s="4">
        <v>7.97</v>
      </c>
      <c r="J949" s="5">
        <v>2</v>
      </c>
      <c r="K949" s="4">
        <v>2.89</v>
      </c>
    </row>
    <row r="950" spans="1:11" ht="12.5" x14ac:dyDescent="0.25">
      <c r="A950" s="2">
        <v>42068</v>
      </c>
      <c r="B950" s="5">
        <f>YEAR(Table1[[#This Row],[Order Date]])</f>
        <v>2015</v>
      </c>
      <c r="C950" s="5">
        <f t="shared" si="14"/>
        <v>3</v>
      </c>
      <c r="D950" s="1" t="s">
        <v>564</v>
      </c>
      <c r="E950" s="1" t="s">
        <v>23</v>
      </c>
      <c r="F950" s="1" t="s">
        <v>11</v>
      </c>
      <c r="G950" s="1" t="s">
        <v>97</v>
      </c>
      <c r="H950" s="1" t="s">
        <v>1152</v>
      </c>
      <c r="I950" s="4">
        <v>18.2</v>
      </c>
      <c r="J950" s="5">
        <v>7</v>
      </c>
      <c r="K950" s="4">
        <v>2.0499999999999998</v>
      </c>
    </row>
    <row r="951" spans="1:11" ht="12.5" x14ac:dyDescent="0.25">
      <c r="A951" s="2">
        <v>42068</v>
      </c>
      <c r="B951" s="5">
        <f>YEAR(Table1[[#This Row],[Order Date]])</f>
        <v>2015</v>
      </c>
      <c r="C951" s="5">
        <f t="shared" si="14"/>
        <v>3</v>
      </c>
      <c r="D951" s="1" t="s">
        <v>564</v>
      </c>
      <c r="E951" s="1" t="s">
        <v>23</v>
      </c>
      <c r="F951" s="1" t="s">
        <v>39</v>
      </c>
      <c r="G951" s="1" t="s">
        <v>52</v>
      </c>
      <c r="H951" s="1" t="s">
        <v>1400</v>
      </c>
      <c r="I951" s="4">
        <v>27.55</v>
      </c>
      <c r="J951" s="5">
        <v>3</v>
      </c>
      <c r="K951" s="4">
        <v>-0.34</v>
      </c>
    </row>
    <row r="952" spans="1:11" ht="12.5" x14ac:dyDescent="0.25">
      <c r="A952" s="2">
        <v>42068</v>
      </c>
      <c r="B952" s="5">
        <f>YEAR(Table1[[#This Row],[Order Date]])</f>
        <v>2015</v>
      </c>
      <c r="C952" s="5">
        <f t="shared" si="14"/>
        <v>3</v>
      </c>
      <c r="D952" s="1" t="s">
        <v>564</v>
      </c>
      <c r="E952" s="1" t="s">
        <v>23</v>
      </c>
      <c r="F952" s="1" t="s">
        <v>34</v>
      </c>
      <c r="G952" s="1" t="s">
        <v>35</v>
      </c>
      <c r="H952" s="1" t="s">
        <v>471</v>
      </c>
      <c r="I952" s="4">
        <v>844.12</v>
      </c>
      <c r="J952" s="5">
        <v>6</v>
      </c>
      <c r="K952" s="4">
        <v>-36.18</v>
      </c>
    </row>
    <row r="953" spans="1:11" ht="12.5" x14ac:dyDescent="0.25">
      <c r="A953" s="2">
        <v>42068</v>
      </c>
      <c r="B953" s="5">
        <f>YEAR(Table1[[#This Row],[Order Date]])</f>
        <v>2015</v>
      </c>
      <c r="C953" s="5">
        <f t="shared" si="14"/>
        <v>3</v>
      </c>
      <c r="D953" s="1" t="s">
        <v>564</v>
      </c>
      <c r="E953" s="1" t="s">
        <v>23</v>
      </c>
      <c r="F953" s="1" t="s">
        <v>11</v>
      </c>
      <c r="G953" s="1" t="s">
        <v>18</v>
      </c>
      <c r="H953" s="1" t="s">
        <v>997</v>
      </c>
      <c r="I953" s="4">
        <v>76.75</v>
      </c>
      <c r="J953" s="5">
        <v>3</v>
      </c>
      <c r="K953" s="4">
        <v>-9.59</v>
      </c>
    </row>
    <row r="954" spans="1:11" ht="12.5" x14ac:dyDescent="0.25">
      <c r="A954" s="2">
        <v>42068</v>
      </c>
      <c r="B954" s="5">
        <f>YEAR(Table1[[#This Row],[Order Date]])</f>
        <v>2015</v>
      </c>
      <c r="C954" s="5">
        <f t="shared" si="14"/>
        <v>3</v>
      </c>
      <c r="D954" s="1" t="s">
        <v>2298</v>
      </c>
      <c r="E954" s="1" t="s">
        <v>27</v>
      </c>
      <c r="F954" s="1" t="s">
        <v>11</v>
      </c>
      <c r="G954" s="1" t="s">
        <v>24</v>
      </c>
      <c r="H954" s="1" t="s">
        <v>771</v>
      </c>
      <c r="I954" s="4">
        <v>8.82</v>
      </c>
      <c r="J954" s="5">
        <v>3</v>
      </c>
      <c r="K954" s="4">
        <v>2.56</v>
      </c>
    </row>
    <row r="955" spans="1:11" ht="12.5" x14ac:dyDescent="0.25">
      <c r="A955" s="2">
        <v>42068</v>
      </c>
      <c r="B955" s="5">
        <f>YEAR(Table1[[#This Row],[Order Date]])</f>
        <v>2015</v>
      </c>
      <c r="C955" s="5">
        <f t="shared" si="14"/>
        <v>3</v>
      </c>
      <c r="D955" s="1" t="s">
        <v>2298</v>
      </c>
      <c r="E955" s="1" t="s">
        <v>27</v>
      </c>
      <c r="F955" s="1" t="s">
        <v>11</v>
      </c>
      <c r="G955" s="1" t="s">
        <v>20</v>
      </c>
      <c r="H955" s="1" t="s">
        <v>2299</v>
      </c>
      <c r="I955" s="4">
        <v>62.5</v>
      </c>
      <c r="J955" s="5">
        <v>2</v>
      </c>
      <c r="K955" s="4">
        <v>21.87</v>
      </c>
    </row>
    <row r="956" spans="1:11" ht="12.5" x14ac:dyDescent="0.25">
      <c r="A956" s="2">
        <v>42068</v>
      </c>
      <c r="B956" s="5">
        <f>YEAR(Table1[[#This Row],[Order Date]])</f>
        <v>2015</v>
      </c>
      <c r="C956" s="5">
        <f t="shared" si="14"/>
        <v>3</v>
      </c>
      <c r="D956" s="1" t="s">
        <v>2298</v>
      </c>
      <c r="E956" s="1" t="s">
        <v>27</v>
      </c>
      <c r="F956" s="1" t="s">
        <v>39</v>
      </c>
      <c r="G956" s="1" t="s">
        <v>52</v>
      </c>
      <c r="H956" s="1" t="s">
        <v>1239</v>
      </c>
      <c r="I956" s="4">
        <v>339.96</v>
      </c>
      <c r="J956" s="5">
        <v>4</v>
      </c>
      <c r="K956" s="4">
        <v>122.39</v>
      </c>
    </row>
    <row r="957" spans="1:11" ht="12.5" x14ac:dyDescent="0.25">
      <c r="A957" s="2">
        <v>42068</v>
      </c>
      <c r="B957" s="5">
        <f>YEAR(Table1[[#This Row],[Order Date]])</f>
        <v>2015</v>
      </c>
      <c r="C957" s="5">
        <f t="shared" si="14"/>
        <v>3</v>
      </c>
      <c r="D957" s="1" t="s">
        <v>2298</v>
      </c>
      <c r="E957" s="1" t="s">
        <v>27</v>
      </c>
      <c r="F957" s="1" t="s">
        <v>11</v>
      </c>
      <c r="G957" s="1" t="s">
        <v>20</v>
      </c>
      <c r="H957" s="1" t="s">
        <v>92</v>
      </c>
      <c r="I957" s="4">
        <v>49.57</v>
      </c>
      <c r="J957" s="5">
        <v>2</v>
      </c>
      <c r="K957" s="4">
        <v>17.350000000000001</v>
      </c>
    </row>
    <row r="958" spans="1:11" ht="12.5" x14ac:dyDescent="0.25">
      <c r="A958" s="2">
        <v>42068</v>
      </c>
      <c r="B958" s="5">
        <f>YEAR(Table1[[#This Row],[Order Date]])</f>
        <v>2015</v>
      </c>
      <c r="C958" s="5">
        <f t="shared" si="14"/>
        <v>3</v>
      </c>
      <c r="D958" s="1" t="s">
        <v>591</v>
      </c>
      <c r="E958" s="1" t="s">
        <v>27</v>
      </c>
      <c r="F958" s="1" t="s">
        <v>11</v>
      </c>
      <c r="G958" s="1" t="s">
        <v>20</v>
      </c>
      <c r="H958" s="1" t="s">
        <v>1496</v>
      </c>
      <c r="I958" s="4">
        <v>13.85</v>
      </c>
      <c r="J958" s="5">
        <v>3</v>
      </c>
      <c r="K958" s="4">
        <v>5.19</v>
      </c>
    </row>
    <row r="959" spans="1:11" ht="12.5" x14ac:dyDescent="0.25">
      <c r="A959" s="2">
        <v>42070</v>
      </c>
      <c r="B959" s="5">
        <f>YEAR(Table1[[#This Row],[Order Date]])</f>
        <v>2015</v>
      </c>
      <c r="C959" s="5">
        <f t="shared" si="14"/>
        <v>3</v>
      </c>
      <c r="D959" s="1" t="s">
        <v>2407</v>
      </c>
      <c r="E959" s="1" t="s">
        <v>33</v>
      </c>
      <c r="F959" s="1" t="s">
        <v>34</v>
      </c>
      <c r="G959" s="1" t="s">
        <v>35</v>
      </c>
      <c r="H959" s="1" t="s">
        <v>2408</v>
      </c>
      <c r="I959" s="4">
        <v>70.98</v>
      </c>
      <c r="J959" s="5">
        <v>1</v>
      </c>
      <c r="K959" s="4">
        <v>4.97</v>
      </c>
    </row>
    <row r="960" spans="1:11" ht="12.5" x14ac:dyDescent="0.25">
      <c r="A960" s="2">
        <v>42070</v>
      </c>
      <c r="B960" s="5">
        <f>YEAR(Table1[[#This Row],[Order Date]])</f>
        <v>2015</v>
      </c>
      <c r="C960" s="5">
        <f t="shared" si="14"/>
        <v>3</v>
      </c>
      <c r="D960" s="1" t="s">
        <v>2407</v>
      </c>
      <c r="E960" s="1" t="s">
        <v>33</v>
      </c>
      <c r="F960" s="1" t="s">
        <v>11</v>
      </c>
      <c r="G960" s="1" t="s">
        <v>16</v>
      </c>
      <c r="H960" s="1" t="s">
        <v>886</v>
      </c>
      <c r="I960" s="4">
        <v>294.93</v>
      </c>
      <c r="J960" s="5">
        <v>3</v>
      </c>
      <c r="K960" s="4">
        <v>144.52000000000001</v>
      </c>
    </row>
    <row r="961" spans="1:11" ht="12.5" x14ac:dyDescent="0.25">
      <c r="A961" s="2">
        <v>42070</v>
      </c>
      <c r="B961" s="5">
        <f>YEAR(Table1[[#This Row],[Order Date]])</f>
        <v>2015</v>
      </c>
      <c r="C961" s="5">
        <f t="shared" si="14"/>
        <v>3</v>
      </c>
      <c r="D961" s="1" t="s">
        <v>1694</v>
      </c>
      <c r="E961" s="1" t="s">
        <v>23</v>
      </c>
      <c r="F961" s="1" t="s">
        <v>34</v>
      </c>
      <c r="G961" s="1" t="s">
        <v>47</v>
      </c>
      <c r="H961" s="1" t="s">
        <v>2409</v>
      </c>
      <c r="I961" s="4">
        <v>168.46</v>
      </c>
      <c r="J961" s="5">
        <v>2</v>
      </c>
      <c r="K961" s="4">
        <v>-29.48</v>
      </c>
    </row>
    <row r="962" spans="1:11" ht="12.5" x14ac:dyDescent="0.25">
      <c r="A962" s="2">
        <v>42070</v>
      </c>
      <c r="B962" s="5">
        <f>YEAR(Table1[[#This Row],[Order Date]])</f>
        <v>2015</v>
      </c>
      <c r="C962" s="5">
        <f t="shared" ref="C962:C1025" si="15">MONTH(A962)</f>
        <v>3</v>
      </c>
      <c r="D962" s="1" t="s">
        <v>1694</v>
      </c>
      <c r="E962" s="1" t="s">
        <v>23</v>
      </c>
      <c r="F962" s="1" t="s">
        <v>11</v>
      </c>
      <c r="G962" s="1" t="s">
        <v>12</v>
      </c>
      <c r="H962" s="1" t="s">
        <v>2410</v>
      </c>
      <c r="I962" s="4">
        <v>6.72</v>
      </c>
      <c r="J962" s="5">
        <v>2</v>
      </c>
      <c r="K962" s="4">
        <v>2.44</v>
      </c>
    </row>
    <row r="963" spans="1:11" ht="12.5" x14ac:dyDescent="0.25">
      <c r="A963" s="2">
        <v>42070</v>
      </c>
      <c r="B963" s="5">
        <f>YEAR(Table1[[#This Row],[Order Date]])</f>
        <v>2015</v>
      </c>
      <c r="C963" s="5">
        <f t="shared" si="15"/>
        <v>3</v>
      </c>
      <c r="D963" s="1" t="s">
        <v>1694</v>
      </c>
      <c r="E963" s="1" t="s">
        <v>23</v>
      </c>
      <c r="F963" s="1" t="s">
        <v>34</v>
      </c>
      <c r="G963" s="1" t="s">
        <v>47</v>
      </c>
      <c r="H963" s="1" t="s">
        <v>2411</v>
      </c>
      <c r="I963" s="4">
        <v>282.89</v>
      </c>
      <c r="J963" s="5">
        <v>9</v>
      </c>
      <c r="K963" s="4">
        <v>56.58</v>
      </c>
    </row>
    <row r="964" spans="1:11" ht="12.5" x14ac:dyDescent="0.25">
      <c r="A964" s="2">
        <v>42072</v>
      </c>
      <c r="B964" s="5">
        <f>YEAR(Table1[[#This Row],[Order Date]])</f>
        <v>2015</v>
      </c>
      <c r="C964" s="5">
        <f t="shared" si="15"/>
        <v>3</v>
      </c>
      <c r="D964" s="1" t="s">
        <v>1810</v>
      </c>
      <c r="E964" s="1" t="s">
        <v>270</v>
      </c>
      <c r="F964" s="1" t="s">
        <v>11</v>
      </c>
      <c r="G964" s="1" t="s">
        <v>64</v>
      </c>
      <c r="H964" s="1" t="s">
        <v>2312</v>
      </c>
      <c r="I964" s="4">
        <v>200.98</v>
      </c>
      <c r="J964" s="5">
        <v>7</v>
      </c>
      <c r="K964" s="4">
        <v>62.81</v>
      </c>
    </row>
    <row r="965" spans="1:11" ht="12.5" x14ac:dyDescent="0.25">
      <c r="A965" s="2">
        <v>42072</v>
      </c>
      <c r="B965" s="5">
        <f>YEAR(Table1[[#This Row],[Order Date]])</f>
        <v>2015</v>
      </c>
      <c r="C965" s="5">
        <f t="shared" si="15"/>
        <v>3</v>
      </c>
      <c r="D965" s="1" t="s">
        <v>442</v>
      </c>
      <c r="E965" s="1" t="s">
        <v>23</v>
      </c>
      <c r="F965" s="1" t="s">
        <v>11</v>
      </c>
      <c r="G965" s="1" t="s">
        <v>18</v>
      </c>
      <c r="H965" s="1" t="s">
        <v>1437</v>
      </c>
      <c r="I965" s="4">
        <v>36.340000000000003</v>
      </c>
      <c r="J965" s="5">
        <v>3</v>
      </c>
      <c r="K965" s="4">
        <v>-7.27</v>
      </c>
    </row>
    <row r="966" spans="1:11" ht="12.5" x14ac:dyDescent="0.25">
      <c r="A966" s="2">
        <v>42072</v>
      </c>
      <c r="B966" s="5">
        <f>YEAR(Table1[[#This Row],[Order Date]])</f>
        <v>2015</v>
      </c>
      <c r="C966" s="5">
        <f t="shared" si="15"/>
        <v>3</v>
      </c>
      <c r="D966" s="1" t="s">
        <v>442</v>
      </c>
      <c r="E966" s="1" t="s">
        <v>23</v>
      </c>
      <c r="F966" s="1" t="s">
        <v>11</v>
      </c>
      <c r="G966" s="1" t="s">
        <v>215</v>
      </c>
      <c r="H966" s="1" t="s">
        <v>502</v>
      </c>
      <c r="I966" s="4">
        <v>666.25</v>
      </c>
      <c r="J966" s="5">
        <v>1</v>
      </c>
      <c r="K966" s="4">
        <v>-149.91</v>
      </c>
    </row>
    <row r="967" spans="1:11" ht="12.5" x14ac:dyDescent="0.25">
      <c r="A967" s="2">
        <v>42072</v>
      </c>
      <c r="B967" s="5">
        <f>YEAR(Table1[[#This Row],[Order Date]])</f>
        <v>2015</v>
      </c>
      <c r="C967" s="5">
        <f t="shared" si="15"/>
        <v>3</v>
      </c>
      <c r="D967" s="1" t="s">
        <v>442</v>
      </c>
      <c r="E967" s="1" t="s">
        <v>23</v>
      </c>
      <c r="F967" s="1" t="s">
        <v>11</v>
      </c>
      <c r="G967" s="1" t="s">
        <v>64</v>
      </c>
      <c r="H967" s="1" t="s">
        <v>1620</v>
      </c>
      <c r="I967" s="4">
        <v>52.51</v>
      </c>
      <c r="J967" s="5">
        <v>6</v>
      </c>
      <c r="K967" s="4">
        <v>19.690000000000001</v>
      </c>
    </row>
    <row r="968" spans="1:11" ht="12.5" x14ac:dyDescent="0.25">
      <c r="A968" s="2">
        <v>42072</v>
      </c>
      <c r="B968" s="5">
        <f>YEAR(Table1[[#This Row],[Order Date]])</f>
        <v>2015</v>
      </c>
      <c r="C968" s="5">
        <f t="shared" si="15"/>
        <v>3</v>
      </c>
      <c r="D968" s="1" t="s">
        <v>2291</v>
      </c>
      <c r="E968" s="1" t="s">
        <v>27</v>
      </c>
      <c r="F968" s="1" t="s">
        <v>11</v>
      </c>
      <c r="G968" s="1" t="s">
        <v>18</v>
      </c>
      <c r="H968" s="1" t="s">
        <v>2515</v>
      </c>
      <c r="I968" s="4">
        <v>31.44</v>
      </c>
      <c r="J968" s="5">
        <v>3</v>
      </c>
      <c r="K968" s="4">
        <v>8.49</v>
      </c>
    </row>
    <row r="969" spans="1:11" ht="12.5" x14ac:dyDescent="0.25">
      <c r="A969" s="2">
        <v>42072</v>
      </c>
      <c r="B969" s="5">
        <f>YEAR(Table1[[#This Row],[Order Date]])</f>
        <v>2015</v>
      </c>
      <c r="C969" s="5">
        <f t="shared" si="15"/>
        <v>3</v>
      </c>
      <c r="D969" s="1" t="s">
        <v>2291</v>
      </c>
      <c r="E969" s="1" t="s">
        <v>27</v>
      </c>
      <c r="F969" s="1" t="s">
        <v>39</v>
      </c>
      <c r="G969" s="1" t="s">
        <v>52</v>
      </c>
      <c r="H969" s="1" t="s">
        <v>1555</v>
      </c>
      <c r="I969" s="4">
        <v>17.899999999999999</v>
      </c>
      <c r="J969" s="5">
        <v>2</v>
      </c>
      <c r="K969" s="4">
        <v>3.4</v>
      </c>
    </row>
    <row r="970" spans="1:11" ht="12.5" x14ac:dyDescent="0.25">
      <c r="A970" s="2">
        <v>42072</v>
      </c>
      <c r="B970" s="5">
        <f>YEAR(Table1[[#This Row],[Order Date]])</f>
        <v>2015</v>
      </c>
      <c r="C970" s="5">
        <f t="shared" si="15"/>
        <v>3</v>
      </c>
      <c r="D970" s="1" t="s">
        <v>2291</v>
      </c>
      <c r="E970" s="1" t="s">
        <v>27</v>
      </c>
      <c r="F970" s="1" t="s">
        <v>39</v>
      </c>
      <c r="G970" s="1" t="s">
        <v>52</v>
      </c>
      <c r="H970" s="1" t="s">
        <v>2261</v>
      </c>
      <c r="I970" s="4">
        <v>129.44999999999999</v>
      </c>
      <c r="J970" s="5">
        <v>5</v>
      </c>
      <c r="K970" s="4">
        <v>46.6</v>
      </c>
    </row>
    <row r="971" spans="1:11" ht="12.5" x14ac:dyDescent="0.25">
      <c r="A971" s="2">
        <v>42072</v>
      </c>
      <c r="B971" s="5">
        <f>YEAR(Table1[[#This Row],[Order Date]])</f>
        <v>2015</v>
      </c>
      <c r="C971" s="5">
        <f t="shared" si="15"/>
        <v>3</v>
      </c>
      <c r="D971" s="1" t="s">
        <v>1413</v>
      </c>
      <c r="E971" s="1" t="s">
        <v>668</v>
      </c>
      <c r="F971" s="1" t="s">
        <v>11</v>
      </c>
      <c r="G971" s="1" t="s">
        <v>97</v>
      </c>
      <c r="H971" s="1" t="s">
        <v>121</v>
      </c>
      <c r="I971" s="4">
        <v>137.62</v>
      </c>
      <c r="J971" s="5">
        <v>2</v>
      </c>
      <c r="K971" s="4">
        <v>60.55</v>
      </c>
    </row>
    <row r="972" spans="1:11" ht="12.5" x14ac:dyDescent="0.25">
      <c r="A972" s="2">
        <v>42072</v>
      </c>
      <c r="B972" s="5">
        <f>YEAR(Table1[[#This Row],[Order Date]])</f>
        <v>2015</v>
      </c>
      <c r="C972" s="5">
        <f t="shared" si="15"/>
        <v>3</v>
      </c>
      <c r="D972" s="1" t="s">
        <v>1413</v>
      </c>
      <c r="E972" s="1" t="s">
        <v>668</v>
      </c>
      <c r="F972" s="1" t="s">
        <v>39</v>
      </c>
      <c r="G972" s="1" t="s">
        <v>40</v>
      </c>
      <c r="H972" s="1" t="s">
        <v>1752</v>
      </c>
      <c r="I972" s="4">
        <v>100.49</v>
      </c>
      <c r="J972" s="5">
        <v>1</v>
      </c>
      <c r="K972" s="4">
        <v>25.12</v>
      </c>
    </row>
    <row r="973" spans="1:11" ht="12.5" x14ac:dyDescent="0.25">
      <c r="A973" s="2">
        <v>42072</v>
      </c>
      <c r="B973" s="5">
        <f>YEAR(Table1[[#This Row],[Order Date]])</f>
        <v>2015</v>
      </c>
      <c r="C973" s="5">
        <f t="shared" si="15"/>
        <v>3</v>
      </c>
      <c r="D973" s="1" t="s">
        <v>1413</v>
      </c>
      <c r="E973" s="1" t="s">
        <v>161</v>
      </c>
      <c r="F973" s="1" t="s">
        <v>11</v>
      </c>
      <c r="G973" s="1" t="s">
        <v>18</v>
      </c>
      <c r="H973" s="1" t="s">
        <v>2417</v>
      </c>
      <c r="I973" s="4">
        <v>120.33</v>
      </c>
      <c r="J973" s="5">
        <v>1</v>
      </c>
      <c r="K973" s="4">
        <v>31.29</v>
      </c>
    </row>
    <row r="974" spans="1:11" ht="12.5" x14ac:dyDescent="0.25">
      <c r="A974" s="2">
        <v>42072</v>
      </c>
      <c r="B974" s="5">
        <f>YEAR(Table1[[#This Row],[Order Date]])</f>
        <v>2015</v>
      </c>
      <c r="C974" s="5">
        <f t="shared" si="15"/>
        <v>3</v>
      </c>
      <c r="D974" s="1" t="s">
        <v>1146</v>
      </c>
      <c r="E974" s="1" t="s">
        <v>27</v>
      </c>
      <c r="F974" s="1" t="s">
        <v>34</v>
      </c>
      <c r="G974" s="1" t="s">
        <v>35</v>
      </c>
      <c r="H974" s="1" t="s">
        <v>1056</v>
      </c>
      <c r="I974" s="4">
        <v>129.57</v>
      </c>
      <c r="J974" s="5">
        <v>2</v>
      </c>
      <c r="K974" s="4">
        <v>-12.96</v>
      </c>
    </row>
    <row r="975" spans="1:11" ht="12.5" x14ac:dyDescent="0.25">
      <c r="A975" s="2">
        <v>42072</v>
      </c>
      <c r="B975" s="5">
        <f>YEAR(Table1[[#This Row],[Order Date]])</f>
        <v>2015</v>
      </c>
      <c r="C975" s="5">
        <f t="shared" si="15"/>
        <v>3</v>
      </c>
      <c r="D975" s="1" t="s">
        <v>1146</v>
      </c>
      <c r="E975" s="1" t="s">
        <v>27</v>
      </c>
      <c r="F975" s="1" t="s">
        <v>11</v>
      </c>
      <c r="G975" s="1" t="s">
        <v>20</v>
      </c>
      <c r="H975" s="1" t="s">
        <v>1515</v>
      </c>
      <c r="I975" s="4">
        <v>6.37</v>
      </c>
      <c r="J975" s="5">
        <v>2</v>
      </c>
      <c r="K975" s="4">
        <v>2.15</v>
      </c>
    </row>
    <row r="976" spans="1:11" ht="12.5" x14ac:dyDescent="0.25">
      <c r="A976" s="2">
        <v>42072</v>
      </c>
      <c r="B976" s="5">
        <f>YEAR(Table1[[#This Row],[Order Date]])</f>
        <v>2015</v>
      </c>
      <c r="C976" s="5">
        <f t="shared" si="15"/>
        <v>3</v>
      </c>
      <c r="D976" s="1" t="s">
        <v>1911</v>
      </c>
      <c r="E976" s="1" t="s">
        <v>101</v>
      </c>
      <c r="F976" s="1" t="s">
        <v>34</v>
      </c>
      <c r="G976" s="1" t="s">
        <v>47</v>
      </c>
      <c r="H976" s="1" t="s">
        <v>2265</v>
      </c>
      <c r="I976" s="4">
        <v>238.15</v>
      </c>
      <c r="J976" s="5">
        <v>3</v>
      </c>
      <c r="K976" s="4">
        <v>89.31</v>
      </c>
    </row>
    <row r="977" spans="1:11" ht="12.5" x14ac:dyDescent="0.25">
      <c r="A977" s="2">
        <v>42072</v>
      </c>
      <c r="B977" s="5">
        <f>YEAR(Table1[[#This Row],[Order Date]])</f>
        <v>2015</v>
      </c>
      <c r="C977" s="5">
        <f t="shared" si="15"/>
        <v>3</v>
      </c>
      <c r="D977" s="1" t="s">
        <v>742</v>
      </c>
      <c r="E977" s="1" t="s">
        <v>117</v>
      </c>
      <c r="F977" s="1" t="s">
        <v>11</v>
      </c>
      <c r="G977" s="1" t="s">
        <v>16</v>
      </c>
      <c r="H977" s="1" t="s">
        <v>430</v>
      </c>
      <c r="I977" s="4">
        <v>7.5</v>
      </c>
      <c r="J977" s="5">
        <v>2</v>
      </c>
      <c r="K977" s="4">
        <v>3.6</v>
      </c>
    </row>
    <row r="978" spans="1:11" ht="12.5" x14ac:dyDescent="0.25">
      <c r="A978" s="2">
        <v>42073</v>
      </c>
      <c r="B978" s="5">
        <f>YEAR(Table1[[#This Row],[Order Date]])</f>
        <v>2015</v>
      </c>
      <c r="C978" s="5">
        <f t="shared" si="15"/>
        <v>3</v>
      </c>
      <c r="D978" s="1" t="s">
        <v>850</v>
      </c>
      <c r="E978" s="1" t="s">
        <v>79</v>
      </c>
      <c r="F978" s="1" t="s">
        <v>11</v>
      </c>
      <c r="G978" s="1" t="s">
        <v>20</v>
      </c>
      <c r="H978" s="1" t="s">
        <v>1042</v>
      </c>
      <c r="I978" s="4">
        <v>32.07</v>
      </c>
      <c r="J978" s="5">
        <v>5</v>
      </c>
      <c r="K978" s="4">
        <v>-22.45</v>
      </c>
    </row>
    <row r="979" spans="1:11" ht="12.5" x14ac:dyDescent="0.25">
      <c r="A979" s="2">
        <v>42073</v>
      </c>
      <c r="B979" s="5">
        <f>YEAR(Table1[[#This Row],[Order Date]])</f>
        <v>2015</v>
      </c>
      <c r="C979" s="5">
        <f t="shared" si="15"/>
        <v>3</v>
      </c>
      <c r="D979" s="1" t="s">
        <v>850</v>
      </c>
      <c r="E979" s="1" t="s">
        <v>79</v>
      </c>
      <c r="F979" s="1" t="s">
        <v>39</v>
      </c>
      <c r="G979" s="1" t="s">
        <v>52</v>
      </c>
      <c r="H979" s="1" t="s">
        <v>1108</v>
      </c>
      <c r="I979" s="4">
        <v>24</v>
      </c>
      <c r="J979" s="5">
        <v>2</v>
      </c>
      <c r="K979" s="4">
        <v>-2.7</v>
      </c>
    </row>
    <row r="980" spans="1:11" ht="12.5" x14ac:dyDescent="0.25">
      <c r="A980" s="2">
        <v>42073</v>
      </c>
      <c r="B980" s="5">
        <f>YEAR(Table1[[#This Row],[Order Date]])</f>
        <v>2015</v>
      </c>
      <c r="C980" s="5">
        <f t="shared" si="15"/>
        <v>3</v>
      </c>
      <c r="D980" s="1" t="s">
        <v>850</v>
      </c>
      <c r="E980" s="1" t="s">
        <v>79</v>
      </c>
      <c r="F980" s="1" t="s">
        <v>34</v>
      </c>
      <c r="G980" s="1" t="s">
        <v>75</v>
      </c>
      <c r="H980" s="1" t="s">
        <v>152</v>
      </c>
      <c r="I980" s="4">
        <v>35.49</v>
      </c>
      <c r="J980" s="5">
        <v>1</v>
      </c>
      <c r="K980" s="4">
        <v>-15.62</v>
      </c>
    </row>
    <row r="981" spans="1:11" ht="12.5" x14ac:dyDescent="0.25">
      <c r="A981" s="2">
        <v>42073</v>
      </c>
      <c r="B981" s="5">
        <f>YEAR(Table1[[#This Row],[Order Date]])</f>
        <v>2015</v>
      </c>
      <c r="C981" s="5">
        <f t="shared" si="15"/>
        <v>3</v>
      </c>
      <c r="D981" s="1" t="s">
        <v>850</v>
      </c>
      <c r="E981" s="1" t="s">
        <v>79</v>
      </c>
      <c r="F981" s="1" t="s">
        <v>39</v>
      </c>
      <c r="G981" s="1" t="s">
        <v>52</v>
      </c>
      <c r="H981" s="1" t="s">
        <v>2589</v>
      </c>
      <c r="I981" s="4">
        <v>47.98</v>
      </c>
      <c r="J981" s="5">
        <v>2</v>
      </c>
      <c r="K981" s="4">
        <v>0.6</v>
      </c>
    </row>
    <row r="982" spans="1:11" ht="12.5" x14ac:dyDescent="0.25">
      <c r="A982" s="2">
        <v>42073</v>
      </c>
      <c r="B982" s="5">
        <f>YEAR(Table1[[#This Row],[Order Date]])</f>
        <v>2015</v>
      </c>
      <c r="C982" s="5">
        <f t="shared" si="15"/>
        <v>3</v>
      </c>
      <c r="D982" s="1" t="s">
        <v>491</v>
      </c>
      <c r="E982" s="1" t="s">
        <v>23</v>
      </c>
      <c r="F982" s="1" t="s">
        <v>11</v>
      </c>
      <c r="G982" s="1" t="s">
        <v>18</v>
      </c>
      <c r="H982" s="1" t="s">
        <v>325</v>
      </c>
      <c r="I982" s="4">
        <v>15.01</v>
      </c>
      <c r="J982" s="5">
        <v>2</v>
      </c>
      <c r="K982" s="4">
        <v>1.5</v>
      </c>
    </row>
    <row r="983" spans="1:11" ht="12.5" x14ac:dyDescent="0.25">
      <c r="A983" s="2">
        <v>42073</v>
      </c>
      <c r="B983" s="5">
        <f>YEAR(Table1[[#This Row],[Order Date]])</f>
        <v>2015</v>
      </c>
      <c r="C983" s="5">
        <f t="shared" si="15"/>
        <v>3</v>
      </c>
      <c r="D983" s="1" t="s">
        <v>735</v>
      </c>
      <c r="E983" s="1" t="s">
        <v>27</v>
      </c>
      <c r="F983" s="1" t="s">
        <v>34</v>
      </c>
      <c r="G983" s="1" t="s">
        <v>75</v>
      </c>
      <c r="H983" s="1" t="s">
        <v>152</v>
      </c>
      <c r="I983" s="4">
        <v>120.67</v>
      </c>
      <c r="J983" s="5">
        <v>2</v>
      </c>
      <c r="K983" s="4">
        <v>18.45</v>
      </c>
    </row>
    <row r="984" spans="1:11" ht="12.5" x14ac:dyDescent="0.25">
      <c r="A984" s="2">
        <v>42074</v>
      </c>
      <c r="B984" s="5">
        <f>YEAR(Table1[[#This Row],[Order Date]])</f>
        <v>2015</v>
      </c>
      <c r="C984" s="5">
        <f t="shared" si="15"/>
        <v>3</v>
      </c>
      <c r="D984" s="1" t="s">
        <v>2173</v>
      </c>
      <c r="E984" s="1" t="s">
        <v>27</v>
      </c>
      <c r="F984" s="1" t="s">
        <v>39</v>
      </c>
      <c r="G984" s="1" t="s">
        <v>40</v>
      </c>
      <c r="H984" s="1" t="s">
        <v>2480</v>
      </c>
      <c r="I984" s="4">
        <v>1212.8499999999999</v>
      </c>
      <c r="J984" s="5">
        <v>7</v>
      </c>
      <c r="K984" s="4">
        <v>106.12</v>
      </c>
    </row>
    <row r="985" spans="1:11" ht="12.5" x14ac:dyDescent="0.25">
      <c r="A985" s="2">
        <v>42074</v>
      </c>
      <c r="B985" s="5">
        <f>YEAR(Table1[[#This Row],[Order Date]])</f>
        <v>2015</v>
      </c>
      <c r="C985" s="5">
        <f t="shared" si="15"/>
        <v>3</v>
      </c>
      <c r="D985" s="1" t="s">
        <v>2173</v>
      </c>
      <c r="E985" s="1" t="s">
        <v>27</v>
      </c>
      <c r="F985" s="1" t="s">
        <v>39</v>
      </c>
      <c r="G985" s="1" t="s">
        <v>52</v>
      </c>
      <c r="H985" s="1" t="s">
        <v>1435</v>
      </c>
      <c r="I985" s="4">
        <v>89.97</v>
      </c>
      <c r="J985" s="5">
        <v>3</v>
      </c>
      <c r="K985" s="4">
        <v>37.79</v>
      </c>
    </row>
    <row r="986" spans="1:11" ht="12.5" x14ac:dyDescent="0.25">
      <c r="A986" s="2">
        <v>42074</v>
      </c>
      <c r="B986" s="5">
        <f>YEAR(Table1[[#This Row],[Order Date]])</f>
        <v>2015</v>
      </c>
      <c r="C986" s="5">
        <f t="shared" si="15"/>
        <v>3</v>
      </c>
      <c r="D986" s="1" t="s">
        <v>2173</v>
      </c>
      <c r="E986" s="1" t="s">
        <v>27</v>
      </c>
      <c r="F986" s="1" t="s">
        <v>34</v>
      </c>
      <c r="G986" s="1" t="s">
        <v>47</v>
      </c>
      <c r="H986" s="1" t="s">
        <v>2100</v>
      </c>
      <c r="I986" s="4">
        <v>42.6</v>
      </c>
      <c r="J986" s="5">
        <v>3</v>
      </c>
      <c r="K986" s="4">
        <v>16.61</v>
      </c>
    </row>
    <row r="987" spans="1:11" ht="12.5" x14ac:dyDescent="0.25">
      <c r="A987" s="2">
        <v>42074</v>
      </c>
      <c r="B987" s="5">
        <f>YEAR(Table1[[#This Row],[Order Date]])</f>
        <v>2015</v>
      </c>
      <c r="C987" s="5">
        <f t="shared" si="15"/>
        <v>3</v>
      </c>
      <c r="D987" s="1" t="s">
        <v>62</v>
      </c>
      <c r="E987" s="1" t="s">
        <v>10</v>
      </c>
      <c r="F987" s="1" t="s">
        <v>11</v>
      </c>
      <c r="G987" s="1" t="s">
        <v>64</v>
      </c>
      <c r="H987" s="1" t="s">
        <v>2642</v>
      </c>
      <c r="I987" s="4">
        <v>6.61</v>
      </c>
      <c r="J987" s="5">
        <v>2</v>
      </c>
      <c r="K987" s="4">
        <v>2.15</v>
      </c>
    </row>
    <row r="988" spans="1:11" ht="12.5" x14ac:dyDescent="0.25">
      <c r="A988" s="2">
        <v>42074</v>
      </c>
      <c r="B988" s="5">
        <f>YEAR(Table1[[#This Row],[Order Date]])</f>
        <v>2015</v>
      </c>
      <c r="C988" s="5">
        <f t="shared" si="15"/>
        <v>3</v>
      </c>
      <c r="D988" s="1" t="s">
        <v>1636</v>
      </c>
      <c r="E988" s="1" t="s">
        <v>161</v>
      </c>
      <c r="F988" s="1" t="s">
        <v>34</v>
      </c>
      <c r="G988" s="1" t="s">
        <v>35</v>
      </c>
      <c r="H988" s="1" t="s">
        <v>1489</v>
      </c>
      <c r="I988" s="4">
        <v>1448.82</v>
      </c>
      <c r="J988" s="5">
        <v>10</v>
      </c>
      <c r="K988" s="4">
        <v>209.27</v>
      </c>
    </row>
    <row r="989" spans="1:11" ht="12.5" x14ac:dyDescent="0.25">
      <c r="A989" s="2">
        <v>42075</v>
      </c>
      <c r="B989" s="5">
        <f>YEAR(Table1[[#This Row],[Order Date]])</f>
        <v>2015</v>
      </c>
      <c r="C989" s="5">
        <f t="shared" si="15"/>
        <v>3</v>
      </c>
      <c r="D989" s="1" t="s">
        <v>317</v>
      </c>
      <c r="E989" s="1" t="s">
        <v>23</v>
      </c>
      <c r="F989" s="1" t="s">
        <v>39</v>
      </c>
      <c r="G989" s="1" t="s">
        <v>328</v>
      </c>
      <c r="H989" s="1" t="s">
        <v>2719</v>
      </c>
      <c r="I989" s="4">
        <v>482.34</v>
      </c>
      <c r="J989" s="5">
        <v>4</v>
      </c>
      <c r="K989" s="4">
        <v>-337.64</v>
      </c>
    </row>
    <row r="990" spans="1:11" ht="12.5" x14ac:dyDescent="0.25">
      <c r="A990" s="2">
        <v>42075</v>
      </c>
      <c r="B990" s="5">
        <f>YEAR(Table1[[#This Row],[Order Date]])</f>
        <v>2015</v>
      </c>
      <c r="C990" s="5">
        <f t="shared" si="15"/>
        <v>3</v>
      </c>
      <c r="D990" s="1" t="s">
        <v>317</v>
      </c>
      <c r="E990" s="1" t="s">
        <v>23</v>
      </c>
      <c r="F990" s="1" t="s">
        <v>34</v>
      </c>
      <c r="G990" s="1" t="s">
        <v>47</v>
      </c>
      <c r="H990" s="1" t="s">
        <v>833</v>
      </c>
      <c r="I990" s="4">
        <v>2.96</v>
      </c>
      <c r="J990" s="5">
        <v>1</v>
      </c>
      <c r="K990" s="4">
        <v>0.78</v>
      </c>
    </row>
    <row r="991" spans="1:11" ht="12.5" x14ac:dyDescent="0.25">
      <c r="A991" s="2">
        <v>42075</v>
      </c>
      <c r="B991" s="5">
        <f>YEAR(Table1[[#This Row],[Order Date]])</f>
        <v>2015</v>
      </c>
      <c r="C991" s="5">
        <f t="shared" si="15"/>
        <v>3</v>
      </c>
      <c r="D991" s="1" t="s">
        <v>453</v>
      </c>
      <c r="E991" s="1" t="s">
        <v>161</v>
      </c>
      <c r="F991" s="1" t="s">
        <v>11</v>
      </c>
      <c r="G991" s="1" t="s">
        <v>20</v>
      </c>
      <c r="H991" s="1" t="s">
        <v>981</v>
      </c>
      <c r="I991" s="4">
        <v>10.75</v>
      </c>
      <c r="J991" s="5">
        <v>4</v>
      </c>
      <c r="K991" s="4">
        <v>3.36</v>
      </c>
    </row>
    <row r="992" spans="1:11" ht="12.5" x14ac:dyDescent="0.25">
      <c r="A992" s="2">
        <v>42075</v>
      </c>
      <c r="B992" s="5">
        <f>YEAR(Table1[[#This Row],[Order Date]])</f>
        <v>2015</v>
      </c>
      <c r="C992" s="5">
        <f t="shared" si="15"/>
        <v>3</v>
      </c>
      <c r="D992" s="1" t="s">
        <v>1099</v>
      </c>
      <c r="E992" s="1" t="s">
        <v>23</v>
      </c>
      <c r="F992" s="1" t="s">
        <v>11</v>
      </c>
      <c r="G992" s="1" t="s">
        <v>12</v>
      </c>
      <c r="H992" s="1" t="s">
        <v>13</v>
      </c>
      <c r="I992" s="4">
        <v>16.45</v>
      </c>
      <c r="J992" s="5">
        <v>2</v>
      </c>
      <c r="K992" s="4">
        <v>5.55</v>
      </c>
    </row>
    <row r="993" spans="1:11" ht="12.5" x14ac:dyDescent="0.25">
      <c r="A993" s="2">
        <v>42075</v>
      </c>
      <c r="B993" s="5">
        <f>YEAR(Table1[[#This Row],[Order Date]])</f>
        <v>2015</v>
      </c>
      <c r="C993" s="5">
        <f t="shared" si="15"/>
        <v>3</v>
      </c>
      <c r="D993" s="1" t="s">
        <v>1099</v>
      </c>
      <c r="E993" s="1" t="s">
        <v>23</v>
      </c>
      <c r="F993" s="1" t="s">
        <v>39</v>
      </c>
      <c r="G993" s="1" t="s">
        <v>52</v>
      </c>
      <c r="H993" s="1" t="s">
        <v>2183</v>
      </c>
      <c r="I993" s="4">
        <v>36.78</v>
      </c>
      <c r="J993" s="5">
        <v>2</v>
      </c>
      <c r="K993" s="4">
        <v>10.58</v>
      </c>
    </row>
    <row r="994" spans="1:11" ht="12.5" x14ac:dyDescent="0.25">
      <c r="A994" s="2">
        <v>42075</v>
      </c>
      <c r="B994" s="5">
        <f>YEAR(Table1[[#This Row],[Order Date]])</f>
        <v>2015</v>
      </c>
      <c r="C994" s="5">
        <f t="shared" si="15"/>
        <v>3</v>
      </c>
      <c r="D994" s="1" t="s">
        <v>1888</v>
      </c>
      <c r="E994" s="1" t="s">
        <v>161</v>
      </c>
      <c r="F994" s="1" t="s">
        <v>11</v>
      </c>
      <c r="G994" s="1" t="s">
        <v>20</v>
      </c>
      <c r="H994" s="1" t="s">
        <v>2720</v>
      </c>
      <c r="I994" s="4">
        <v>590.35</v>
      </c>
      <c r="J994" s="5">
        <v>6</v>
      </c>
      <c r="K994" s="4">
        <v>206.62</v>
      </c>
    </row>
    <row r="995" spans="1:11" ht="12.5" x14ac:dyDescent="0.25">
      <c r="A995" s="2">
        <v>42075</v>
      </c>
      <c r="B995" s="5">
        <f>YEAR(Table1[[#This Row],[Order Date]])</f>
        <v>2015</v>
      </c>
      <c r="C995" s="5">
        <f t="shared" si="15"/>
        <v>3</v>
      </c>
      <c r="D995" s="1" t="s">
        <v>1798</v>
      </c>
      <c r="E995" s="1" t="s">
        <v>27</v>
      </c>
      <c r="F995" s="1" t="s">
        <v>34</v>
      </c>
      <c r="G995" s="1" t="s">
        <v>75</v>
      </c>
      <c r="H995" s="1" t="s">
        <v>2449</v>
      </c>
      <c r="I995" s="4">
        <v>359.5</v>
      </c>
      <c r="J995" s="5">
        <v>3</v>
      </c>
      <c r="K995" s="4">
        <v>-29.61</v>
      </c>
    </row>
    <row r="996" spans="1:11" ht="12.5" x14ac:dyDescent="0.25">
      <c r="A996" s="2">
        <v>42075</v>
      </c>
      <c r="B996" s="5">
        <f>YEAR(Table1[[#This Row],[Order Date]])</f>
        <v>2015</v>
      </c>
      <c r="C996" s="5">
        <f t="shared" si="15"/>
        <v>3</v>
      </c>
      <c r="D996" s="1" t="s">
        <v>1470</v>
      </c>
      <c r="E996" s="1" t="s">
        <v>270</v>
      </c>
      <c r="F996" s="1" t="s">
        <v>34</v>
      </c>
      <c r="G996" s="1" t="s">
        <v>47</v>
      </c>
      <c r="H996" s="1" t="s">
        <v>1430</v>
      </c>
      <c r="I996" s="4">
        <v>77.95</v>
      </c>
      <c r="J996" s="5">
        <v>3</v>
      </c>
      <c r="K996" s="4">
        <v>12.67</v>
      </c>
    </row>
    <row r="997" spans="1:11" ht="12.5" x14ac:dyDescent="0.25">
      <c r="A997" s="2">
        <v>42075</v>
      </c>
      <c r="B997" s="5">
        <f>YEAR(Table1[[#This Row],[Order Date]])</f>
        <v>2015</v>
      </c>
      <c r="C997" s="5">
        <f t="shared" si="15"/>
        <v>3</v>
      </c>
      <c r="D997" s="1" t="s">
        <v>1470</v>
      </c>
      <c r="E997" s="1" t="s">
        <v>270</v>
      </c>
      <c r="F997" s="1" t="s">
        <v>11</v>
      </c>
      <c r="G997" s="1" t="s">
        <v>20</v>
      </c>
      <c r="H997" s="1" t="s">
        <v>1242</v>
      </c>
      <c r="I997" s="4">
        <v>95.97</v>
      </c>
      <c r="J997" s="5">
        <v>5</v>
      </c>
      <c r="K997" s="4">
        <v>-73.58</v>
      </c>
    </row>
    <row r="998" spans="1:11" ht="12.5" x14ac:dyDescent="0.25">
      <c r="A998" s="2">
        <v>42075</v>
      </c>
      <c r="B998" s="5">
        <f>YEAR(Table1[[#This Row],[Order Date]])</f>
        <v>2015</v>
      </c>
      <c r="C998" s="5">
        <f t="shared" si="15"/>
        <v>3</v>
      </c>
      <c r="D998" s="1" t="s">
        <v>1470</v>
      </c>
      <c r="E998" s="1" t="s">
        <v>270</v>
      </c>
      <c r="F998" s="1" t="s">
        <v>39</v>
      </c>
      <c r="G998" s="1" t="s">
        <v>40</v>
      </c>
      <c r="H998" s="1" t="s">
        <v>2623</v>
      </c>
      <c r="I998" s="4">
        <v>105.58</v>
      </c>
      <c r="J998" s="5">
        <v>2</v>
      </c>
      <c r="K998" s="4">
        <v>9.24</v>
      </c>
    </row>
    <row r="999" spans="1:11" ht="12.5" x14ac:dyDescent="0.25">
      <c r="A999" s="2">
        <v>42075</v>
      </c>
      <c r="B999" s="5">
        <f>YEAR(Table1[[#This Row],[Order Date]])</f>
        <v>2015</v>
      </c>
      <c r="C999" s="5">
        <f t="shared" si="15"/>
        <v>3</v>
      </c>
      <c r="D999" s="1" t="s">
        <v>1470</v>
      </c>
      <c r="E999" s="1" t="s">
        <v>270</v>
      </c>
      <c r="F999" s="1" t="s">
        <v>11</v>
      </c>
      <c r="G999" s="1" t="s">
        <v>24</v>
      </c>
      <c r="H999" s="1" t="s">
        <v>51</v>
      </c>
      <c r="I999" s="4">
        <v>9.34</v>
      </c>
      <c r="J999" s="5">
        <v>2</v>
      </c>
      <c r="K999" s="4">
        <v>1.17</v>
      </c>
    </row>
    <row r="1000" spans="1:11" ht="12.5" x14ac:dyDescent="0.25">
      <c r="A1000" s="2">
        <v>42075</v>
      </c>
      <c r="B1000" s="5">
        <f>YEAR(Table1[[#This Row],[Order Date]])</f>
        <v>2015</v>
      </c>
      <c r="C1000" s="5">
        <f t="shared" si="15"/>
        <v>3</v>
      </c>
      <c r="D1000" s="1" t="s">
        <v>681</v>
      </c>
      <c r="E1000" s="1" t="s">
        <v>747</v>
      </c>
      <c r="F1000" s="1" t="s">
        <v>11</v>
      </c>
      <c r="G1000" s="1" t="s">
        <v>12</v>
      </c>
      <c r="H1000" s="1" t="s">
        <v>2721</v>
      </c>
      <c r="I1000" s="4">
        <v>184.66</v>
      </c>
      <c r="J1000" s="5">
        <v>7</v>
      </c>
      <c r="K1000" s="4">
        <v>84.94</v>
      </c>
    </row>
    <row r="1001" spans="1:11" ht="12.5" x14ac:dyDescent="0.25">
      <c r="A1001" s="2">
        <v>42095</v>
      </c>
      <c r="B1001" s="5">
        <f>YEAR(Table1[[#This Row],[Order Date]])</f>
        <v>2015</v>
      </c>
      <c r="C1001" s="5">
        <f t="shared" si="15"/>
        <v>4</v>
      </c>
      <c r="D1001" s="1" t="s">
        <v>62</v>
      </c>
      <c r="E1001" s="1" t="s">
        <v>344</v>
      </c>
      <c r="F1001" s="1" t="s">
        <v>11</v>
      </c>
      <c r="G1001" s="1" t="s">
        <v>20</v>
      </c>
      <c r="H1001" s="1" t="s">
        <v>102</v>
      </c>
      <c r="I1001" s="4">
        <v>32.340000000000003</v>
      </c>
      <c r="J1001" s="5">
        <v>3</v>
      </c>
      <c r="K1001" s="4">
        <v>15.52</v>
      </c>
    </row>
    <row r="1002" spans="1:11" ht="12.5" x14ac:dyDescent="0.25">
      <c r="A1002" s="2">
        <v>42095</v>
      </c>
      <c r="B1002" s="5">
        <f>YEAR(Table1[[#This Row],[Order Date]])</f>
        <v>2015</v>
      </c>
      <c r="C1002" s="5">
        <f t="shared" si="15"/>
        <v>4</v>
      </c>
      <c r="D1002" s="1" t="s">
        <v>62</v>
      </c>
      <c r="E1002" s="1" t="s">
        <v>344</v>
      </c>
      <c r="F1002" s="1" t="s">
        <v>11</v>
      </c>
      <c r="G1002" s="1" t="s">
        <v>12</v>
      </c>
      <c r="H1002" s="1" t="s">
        <v>826</v>
      </c>
      <c r="I1002" s="4">
        <v>39.9</v>
      </c>
      <c r="J1002" s="5">
        <v>5</v>
      </c>
      <c r="K1002" s="4">
        <v>19.95</v>
      </c>
    </row>
    <row r="1003" spans="1:11" ht="12.5" x14ac:dyDescent="0.25">
      <c r="A1003" s="2">
        <v>42095</v>
      </c>
      <c r="B1003" s="5">
        <f>YEAR(Table1[[#This Row],[Order Date]])</f>
        <v>2015</v>
      </c>
      <c r="C1003" s="5">
        <f t="shared" si="15"/>
        <v>4</v>
      </c>
      <c r="D1003" s="1" t="s">
        <v>2070</v>
      </c>
      <c r="E1003" s="1" t="s">
        <v>55</v>
      </c>
      <c r="F1003" s="1" t="s">
        <v>34</v>
      </c>
      <c r="G1003" s="1" t="s">
        <v>47</v>
      </c>
      <c r="H1003" s="1" t="s">
        <v>397</v>
      </c>
      <c r="I1003" s="4">
        <v>192.22</v>
      </c>
      <c r="J1003" s="5">
        <v>14</v>
      </c>
      <c r="K1003" s="4">
        <v>69.2</v>
      </c>
    </row>
    <row r="1004" spans="1:11" ht="12.5" x14ac:dyDescent="0.25">
      <c r="A1004" s="2">
        <v>42098</v>
      </c>
      <c r="B1004" s="5">
        <f>YEAR(Table1[[#This Row],[Order Date]])</f>
        <v>2015</v>
      </c>
      <c r="C1004" s="5">
        <f t="shared" si="15"/>
        <v>4</v>
      </c>
      <c r="D1004" s="1" t="s">
        <v>591</v>
      </c>
      <c r="E1004" s="1" t="s">
        <v>161</v>
      </c>
      <c r="F1004" s="1" t="s">
        <v>11</v>
      </c>
      <c r="G1004" s="1" t="s">
        <v>24</v>
      </c>
      <c r="H1004" s="1" t="s">
        <v>700</v>
      </c>
      <c r="I1004" s="4">
        <v>11.16</v>
      </c>
      <c r="J1004" s="5">
        <v>2</v>
      </c>
      <c r="K1004" s="4">
        <v>4.3499999999999996</v>
      </c>
    </row>
    <row r="1005" spans="1:11" ht="12.5" x14ac:dyDescent="0.25">
      <c r="A1005" s="2">
        <v>42098</v>
      </c>
      <c r="B1005" s="5">
        <f>YEAR(Table1[[#This Row],[Order Date]])</f>
        <v>2015</v>
      </c>
      <c r="C1005" s="5">
        <f t="shared" si="15"/>
        <v>4</v>
      </c>
      <c r="D1005" s="1" t="s">
        <v>591</v>
      </c>
      <c r="E1005" s="1" t="s">
        <v>161</v>
      </c>
      <c r="F1005" s="1" t="s">
        <v>34</v>
      </c>
      <c r="G1005" s="1" t="s">
        <v>47</v>
      </c>
      <c r="H1005" s="1" t="s">
        <v>2218</v>
      </c>
      <c r="I1005" s="4">
        <v>108.4</v>
      </c>
      <c r="J1005" s="5">
        <v>2</v>
      </c>
      <c r="K1005" s="4">
        <v>22.76</v>
      </c>
    </row>
    <row r="1006" spans="1:11" ht="12.5" x14ac:dyDescent="0.25">
      <c r="A1006" s="2">
        <v>42098</v>
      </c>
      <c r="B1006" s="5">
        <f>YEAR(Table1[[#This Row],[Order Date]])</f>
        <v>2015</v>
      </c>
      <c r="C1006" s="5">
        <f t="shared" si="15"/>
        <v>4</v>
      </c>
      <c r="D1006" s="1" t="s">
        <v>591</v>
      </c>
      <c r="E1006" s="1" t="s">
        <v>161</v>
      </c>
      <c r="F1006" s="1" t="s">
        <v>11</v>
      </c>
      <c r="G1006" s="1" t="s">
        <v>20</v>
      </c>
      <c r="H1006" s="1" t="s">
        <v>401</v>
      </c>
      <c r="I1006" s="4">
        <v>82.34</v>
      </c>
      <c r="J1006" s="5">
        <v>3</v>
      </c>
      <c r="K1006" s="4">
        <v>27.79</v>
      </c>
    </row>
    <row r="1007" spans="1:11" ht="12.5" x14ac:dyDescent="0.25">
      <c r="A1007" s="2">
        <v>42098</v>
      </c>
      <c r="B1007" s="5">
        <f>YEAR(Table1[[#This Row],[Order Date]])</f>
        <v>2015</v>
      </c>
      <c r="C1007" s="5">
        <f t="shared" si="15"/>
        <v>4</v>
      </c>
      <c r="D1007" s="1" t="s">
        <v>591</v>
      </c>
      <c r="E1007" s="1" t="s">
        <v>161</v>
      </c>
      <c r="F1007" s="1" t="s">
        <v>11</v>
      </c>
      <c r="G1007" s="1" t="s">
        <v>20</v>
      </c>
      <c r="H1007" s="1" t="s">
        <v>464</v>
      </c>
      <c r="I1007" s="4">
        <v>9.09</v>
      </c>
      <c r="J1007" s="5">
        <v>4</v>
      </c>
      <c r="K1007" s="4">
        <v>3.29</v>
      </c>
    </row>
    <row r="1008" spans="1:11" ht="12.5" x14ac:dyDescent="0.25">
      <c r="A1008" s="2">
        <v>42098</v>
      </c>
      <c r="B1008" s="5">
        <f>YEAR(Table1[[#This Row],[Order Date]])</f>
        <v>2015</v>
      </c>
      <c r="C1008" s="5">
        <f t="shared" si="15"/>
        <v>4</v>
      </c>
      <c r="D1008" s="1" t="s">
        <v>457</v>
      </c>
      <c r="E1008" s="1" t="s">
        <v>117</v>
      </c>
      <c r="F1008" s="1" t="s">
        <v>11</v>
      </c>
      <c r="G1008" s="1" t="s">
        <v>97</v>
      </c>
      <c r="H1008" s="1" t="s">
        <v>2219</v>
      </c>
      <c r="I1008" s="4">
        <v>644.08000000000004</v>
      </c>
      <c r="J1008" s="5">
        <v>2</v>
      </c>
      <c r="K1008" s="4">
        <v>107.35</v>
      </c>
    </row>
    <row r="1009" spans="1:11" ht="12.5" x14ac:dyDescent="0.25">
      <c r="A1009" s="2">
        <v>42098</v>
      </c>
      <c r="B1009" s="5">
        <f>YEAR(Table1[[#This Row],[Order Date]])</f>
        <v>2015</v>
      </c>
      <c r="C1009" s="5">
        <f t="shared" si="15"/>
        <v>4</v>
      </c>
      <c r="D1009" s="1" t="s">
        <v>457</v>
      </c>
      <c r="E1009" s="1" t="s">
        <v>117</v>
      </c>
      <c r="F1009" s="1" t="s">
        <v>11</v>
      </c>
      <c r="G1009" s="1" t="s">
        <v>43</v>
      </c>
      <c r="H1009" s="1" t="s">
        <v>174</v>
      </c>
      <c r="I1009" s="4">
        <v>5.84</v>
      </c>
      <c r="J1009" s="5">
        <v>2</v>
      </c>
      <c r="K1009" s="4">
        <v>2.63</v>
      </c>
    </row>
    <row r="1010" spans="1:11" ht="12.5" x14ac:dyDescent="0.25">
      <c r="A1010" s="2">
        <v>42098</v>
      </c>
      <c r="B1010" s="5">
        <f>YEAR(Table1[[#This Row],[Order Date]])</f>
        <v>2015</v>
      </c>
      <c r="C1010" s="5">
        <f t="shared" si="15"/>
        <v>4</v>
      </c>
      <c r="D1010" s="1" t="s">
        <v>457</v>
      </c>
      <c r="E1010" s="1" t="s">
        <v>117</v>
      </c>
      <c r="F1010" s="1" t="s">
        <v>11</v>
      </c>
      <c r="G1010" s="1" t="s">
        <v>20</v>
      </c>
      <c r="H1010" s="1" t="s">
        <v>1861</v>
      </c>
      <c r="I1010" s="4">
        <v>12.76</v>
      </c>
      <c r="J1010" s="5">
        <v>2</v>
      </c>
      <c r="K1010" s="4">
        <v>5.87</v>
      </c>
    </row>
    <row r="1011" spans="1:11" ht="12.5" x14ac:dyDescent="0.25">
      <c r="A1011" s="2">
        <v>42098</v>
      </c>
      <c r="B1011" s="5">
        <f>YEAR(Table1[[#This Row],[Order Date]])</f>
        <v>2015</v>
      </c>
      <c r="C1011" s="5">
        <f t="shared" si="15"/>
        <v>4</v>
      </c>
      <c r="D1011" s="1" t="s">
        <v>457</v>
      </c>
      <c r="E1011" s="1" t="s">
        <v>117</v>
      </c>
      <c r="F1011" s="1" t="s">
        <v>39</v>
      </c>
      <c r="G1011" s="1" t="s">
        <v>40</v>
      </c>
      <c r="H1011" s="1" t="s">
        <v>1922</v>
      </c>
      <c r="I1011" s="4">
        <v>10.95</v>
      </c>
      <c r="J1011" s="5">
        <v>1</v>
      </c>
      <c r="K1011" s="4">
        <v>0.44</v>
      </c>
    </row>
    <row r="1012" spans="1:11" ht="12.5" x14ac:dyDescent="0.25">
      <c r="A1012" s="2">
        <v>42098</v>
      </c>
      <c r="B1012" s="5">
        <f>YEAR(Table1[[#This Row],[Order Date]])</f>
        <v>2015</v>
      </c>
      <c r="C1012" s="5">
        <f t="shared" si="15"/>
        <v>4</v>
      </c>
      <c r="D1012" s="1" t="s">
        <v>457</v>
      </c>
      <c r="E1012" s="1" t="s">
        <v>117</v>
      </c>
      <c r="F1012" s="1" t="s">
        <v>39</v>
      </c>
      <c r="G1012" s="1" t="s">
        <v>658</v>
      </c>
      <c r="H1012" s="1" t="s">
        <v>659</v>
      </c>
      <c r="I1012" s="4">
        <v>599.98</v>
      </c>
      <c r="J1012" s="5">
        <v>2</v>
      </c>
      <c r="K1012" s="4">
        <v>209.99</v>
      </c>
    </row>
    <row r="1013" spans="1:11" ht="12.5" x14ac:dyDescent="0.25">
      <c r="A1013" s="2">
        <v>42099</v>
      </c>
      <c r="B1013" s="5">
        <f>YEAR(Table1[[#This Row],[Order Date]])</f>
        <v>2015</v>
      </c>
      <c r="C1013" s="5">
        <f t="shared" si="15"/>
        <v>4</v>
      </c>
      <c r="D1013" s="1" t="s">
        <v>1617</v>
      </c>
      <c r="E1013" s="1" t="s">
        <v>161</v>
      </c>
      <c r="F1013" s="1" t="s">
        <v>34</v>
      </c>
      <c r="G1013" s="1" t="s">
        <v>47</v>
      </c>
      <c r="H1013" s="1" t="s">
        <v>2300</v>
      </c>
      <c r="I1013" s="4">
        <v>26.8</v>
      </c>
      <c r="J1013" s="5">
        <v>2</v>
      </c>
      <c r="K1013" s="4">
        <v>12.86</v>
      </c>
    </row>
    <row r="1014" spans="1:11" ht="12.5" x14ac:dyDescent="0.25">
      <c r="A1014" s="2">
        <v>42099</v>
      </c>
      <c r="B1014" s="5">
        <f>YEAR(Table1[[#This Row],[Order Date]])</f>
        <v>2015</v>
      </c>
      <c r="C1014" s="5">
        <f t="shared" si="15"/>
        <v>4</v>
      </c>
      <c r="D1014" s="1" t="s">
        <v>647</v>
      </c>
      <c r="E1014" s="1" t="s">
        <v>15</v>
      </c>
      <c r="F1014" s="1" t="s">
        <v>34</v>
      </c>
      <c r="G1014" s="1" t="s">
        <v>47</v>
      </c>
      <c r="H1014" s="1" t="s">
        <v>1113</v>
      </c>
      <c r="I1014" s="4">
        <v>22.29</v>
      </c>
      <c r="J1014" s="5">
        <v>7</v>
      </c>
      <c r="K1014" s="4">
        <v>-8.92</v>
      </c>
    </row>
    <row r="1015" spans="1:11" ht="12.5" x14ac:dyDescent="0.25">
      <c r="A1015" s="2">
        <v>42099</v>
      </c>
      <c r="B1015" s="5">
        <f>YEAR(Table1[[#This Row],[Order Date]])</f>
        <v>2015</v>
      </c>
      <c r="C1015" s="5">
        <f t="shared" si="15"/>
        <v>4</v>
      </c>
      <c r="D1015" s="1" t="s">
        <v>484</v>
      </c>
      <c r="E1015" s="1" t="s">
        <v>10</v>
      </c>
      <c r="F1015" s="1" t="s">
        <v>39</v>
      </c>
      <c r="G1015" s="1" t="s">
        <v>40</v>
      </c>
      <c r="H1015" s="1" t="s">
        <v>2301</v>
      </c>
      <c r="I1015" s="4">
        <v>946.34</v>
      </c>
      <c r="J1015" s="5">
        <v>7</v>
      </c>
      <c r="K1015" s="4">
        <v>118.29</v>
      </c>
    </row>
    <row r="1016" spans="1:11" ht="12.5" x14ac:dyDescent="0.25">
      <c r="A1016" s="2">
        <v>42099</v>
      </c>
      <c r="B1016" s="5">
        <f>YEAR(Table1[[#This Row],[Order Date]])</f>
        <v>2015</v>
      </c>
      <c r="C1016" s="5">
        <f t="shared" si="15"/>
        <v>4</v>
      </c>
      <c r="D1016" s="1" t="s">
        <v>2302</v>
      </c>
      <c r="E1016" s="1" t="s">
        <v>138</v>
      </c>
      <c r="F1016" s="1" t="s">
        <v>11</v>
      </c>
      <c r="G1016" s="1" t="s">
        <v>24</v>
      </c>
      <c r="H1016" s="1" t="s">
        <v>684</v>
      </c>
      <c r="I1016" s="4">
        <v>125.93</v>
      </c>
      <c r="J1016" s="5">
        <v>7</v>
      </c>
      <c r="K1016" s="4">
        <v>35.26</v>
      </c>
    </row>
    <row r="1017" spans="1:11" ht="12.5" x14ac:dyDescent="0.25">
      <c r="A1017" s="2">
        <v>42100</v>
      </c>
      <c r="B1017" s="5">
        <f>YEAR(Table1[[#This Row],[Order Date]])</f>
        <v>2015</v>
      </c>
      <c r="C1017" s="5">
        <f t="shared" si="15"/>
        <v>4</v>
      </c>
      <c r="D1017" s="1" t="s">
        <v>644</v>
      </c>
      <c r="E1017" s="1" t="s">
        <v>178</v>
      </c>
      <c r="F1017" s="1" t="s">
        <v>11</v>
      </c>
      <c r="G1017" s="1" t="s">
        <v>16</v>
      </c>
      <c r="H1017" s="1" t="s">
        <v>379</v>
      </c>
      <c r="I1017" s="4">
        <v>7.38</v>
      </c>
      <c r="J1017" s="5">
        <v>2</v>
      </c>
      <c r="K1017" s="4">
        <v>3.47</v>
      </c>
    </row>
    <row r="1018" spans="1:11" ht="12.5" x14ac:dyDescent="0.25">
      <c r="A1018" s="2">
        <v>42100</v>
      </c>
      <c r="B1018" s="5">
        <f>YEAR(Table1[[#This Row],[Order Date]])</f>
        <v>2015</v>
      </c>
      <c r="C1018" s="5">
        <f t="shared" si="15"/>
        <v>4</v>
      </c>
      <c r="D1018" s="1" t="s">
        <v>644</v>
      </c>
      <c r="E1018" s="1" t="s">
        <v>178</v>
      </c>
      <c r="F1018" s="1" t="s">
        <v>11</v>
      </c>
      <c r="G1018" s="1" t="s">
        <v>24</v>
      </c>
      <c r="H1018" s="1" t="s">
        <v>385</v>
      </c>
      <c r="I1018" s="4">
        <v>9.26</v>
      </c>
      <c r="J1018" s="5">
        <v>2</v>
      </c>
      <c r="K1018" s="4">
        <v>3.06</v>
      </c>
    </row>
    <row r="1019" spans="1:11" ht="12.5" x14ac:dyDescent="0.25">
      <c r="A1019" s="2">
        <v>42100</v>
      </c>
      <c r="B1019" s="5">
        <f>YEAR(Table1[[#This Row],[Order Date]])</f>
        <v>2015</v>
      </c>
      <c r="C1019" s="5">
        <f t="shared" si="15"/>
        <v>4</v>
      </c>
      <c r="D1019" s="1" t="s">
        <v>1707</v>
      </c>
      <c r="E1019" s="1" t="s">
        <v>161</v>
      </c>
      <c r="F1019" s="1" t="s">
        <v>11</v>
      </c>
      <c r="G1019" s="1" t="s">
        <v>12</v>
      </c>
      <c r="H1019" s="1" t="s">
        <v>1079</v>
      </c>
      <c r="I1019" s="4">
        <v>30.44</v>
      </c>
      <c r="J1019" s="5">
        <v>4</v>
      </c>
      <c r="K1019" s="4">
        <v>14.31</v>
      </c>
    </row>
    <row r="1020" spans="1:11" ht="12.5" x14ac:dyDescent="0.25">
      <c r="A1020" s="2">
        <v>42100</v>
      </c>
      <c r="B1020" s="5">
        <f>YEAR(Table1[[#This Row],[Order Date]])</f>
        <v>2015</v>
      </c>
      <c r="C1020" s="5">
        <f t="shared" si="15"/>
        <v>4</v>
      </c>
      <c r="D1020" s="1" t="s">
        <v>1707</v>
      </c>
      <c r="E1020" s="1" t="s">
        <v>161</v>
      </c>
      <c r="F1020" s="1" t="s">
        <v>34</v>
      </c>
      <c r="G1020" s="1" t="s">
        <v>47</v>
      </c>
      <c r="H1020" s="1" t="s">
        <v>2043</v>
      </c>
      <c r="I1020" s="4">
        <v>35.28</v>
      </c>
      <c r="J1020" s="5">
        <v>3</v>
      </c>
      <c r="K1020" s="4">
        <v>12</v>
      </c>
    </row>
    <row r="1021" spans="1:11" ht="12.5" x14ac:dyDescent="0.25">
      <c r="A1021" s="2">
        <v>42100</v>
      </c>
      <c r="B1021" s="5">
        <f>YEAR(Table1[[#This Row],[Order Date]])</f>
        <v>2015</v>
      </c>
      <c r="C1021" s="5">
        <f t="shared" si="15"/>
        <v>4</v>
      </c>
      <c r="D1021" s="1" t="s">
        <v>2356</v>
      </c>
      <c r="E1021" s="1" t="s">
        <v>27</v>
      </c>
      <c r="F1021" s="1" t="s">
        <v>39</v>
      </c>
      <c r="G1021" s="1" t="s">
        <v>52</v>
      </c>
      <c r="H1021" s="1" t="s">
        <v>549</v>
      </c>
      <c r="I1021" s="4">
        <v>119.98</v>
      </c>
      <c r="J1021" s="5">
        <v>2</v>
      </c>
      <c r="K1021" s="4">
        <v>35.99</v>
      </c>
    </row>
    <row r="1022" spans="1:11" ht="12.5" x14ac:dyDescent="0.25">
      <c r="A1022" s="2">
        <v>42100</v>
      </c>
      <c r="B1022" s="5">
        <f>YEAR(Table1[[#This Row],[Order Date]])</f>
        <v>2015</v>
      </c>
      <c r="C1022" s="5">
        <f t="shared" si="15"/>
        <v>4</v>
      </c>
      <c r="D1022" s="1" t="s">
        <v>2356</v>
      </c>
      <c r="E1022" s="1" t="s">
        <v>27</v>
      </c>
      <c r="F1022" s="1" t="s">
        <v>39</v>
      </c>
      <c r="G1022" s="1" t="s">
        <v>52</v>
      </c>
      <c r="H1022" s="1" t="s">
        <v>2357</v>
      </c>
      <c r="I1022" s="4">
        <v>989.97</v>
      </c>
      <c r="J1022" s="5">
        <v>3</v>
      </c>
      <c r="K1022" s="4">
        <v>395.99</v>
      </c>
    </row>
    <row r="1023" spans="1:11" ht="12.5" x14ac:dyDescent="0.25">
      <c r="A1023" s="2">
        <v>42101</v>
      </c>
      <c r="B1023" s="5">
        <f>YEAR(Table1[[#This Row],[Order Date]])</f>
        <v>2015</v>
      </c>
      <c r="C1023" s="5">
        <f t="shared" si="15"/>
        <v>4</v>
      </c>
      <c r="D1023" s="1" t="s">
        <v>1976</v>
      </c>
      <c r="E1023" s="1" t="s">
        <v>171</v>
      </c>
      <c r="F1023" s="1" t="s">
        <v>39</v>
      </c>
      <c r="G1023" s="1" t="s">
        <v>40</v>
      </c>
      <c r="H1023" s="1" t="s">
        <v>2412</v>
      </c>
      <c r="I1023" s="4">
        <v>1099.96</v>
      </c>
      <c r="J1023" s="5">
        <v>4</v>
      </c>
      <c r="K1023" s="4">
        <v>285.99</v>
      </c>
    </row>
    <row r="1024" spans="1:11" ht="12.5" x14ac:dyDescent="0.25">
      <c r="A1024" s="2">
        <v>42101</v>
      </c>
      <c r="B1024" s="5">
        <f>YEAR(Table1[[#This Row],[Order Date]])</f>
        <v>2015</v>
      </c>
      <c r="C1024" s="5">
        <f t="shared" si="15"/>
        <v>4</v>
      </c>
      <c r="D1024" s="1" t="s">
        <v>1821</v>
      </c>
      <c r="E1024" s="1" t="s">
        <v>161</v>
      </c>
      <c r="F1024" s="1" t="s">
        <v>11</v>
      </c>
      <c r="G1024" s="1" t="s">
        <v>24</v>
      </c>
      <c r="H1024" s="1" t="s">
        <v>2413</v>
      </c>
      <c r="I1024" s="4">
        <v>15.48</v>
      </c>
      <c r="J1024" s="5">
        <v>3</v>
      </c>
      <c r="K1024" s="4">
        <v>4.49</v>
      </c>
    </row>
    <row r="1025" spans="1:11" ht="12.5" x14ac:dyDescent="0.25">
      <c r="A1025" s="2">
        <v>42101</v>
      </c>
      <c r="B1025" s="5">
        <f>YEAR(Table1[[#This Row],[Order Date]])</f>
        <v>2015</v>
      </c>
      <c r="C1025" s="5">
        <f t="shared" si="15"/>
        <v>4</v>
      </c>
      <c r="D1025" s="1" t="s">
        <v>1495</v>
      </c>
      <c r="E1025" s="1" t="s">
        <v>27</v>
      </c>
      <c r="F1025" s="1" t="s">
        <v>11</v>
      </c>
      <c r="G1025" s="1" t="s">
        <v>20</v>
      </c>
      <c r="H1025" s="1" t="s">
        <v>894</v>
      </c>
      <c r="I1025" s="4">
        <v>22.85</v>
      </c>
      <c r="J1025" s="5">
        <v>2</v>
      </c>
      <c r="K1025" s="4">
        <v>7.43</v>
      </c>
    </row>
    <row r="1026" spans="1:11" ht="12.5" x14ac:dyDescent="0.25">
      <c r="A1026" s="2">
        <v>42103</v>
      </c>
      <c r="B1026" s="5">
        <f>YEAR(Table1[[#This Row],[Order Date]])</f>
        <v>2015</v>
      </c>
      <c r="C1026" s="5">
        <f t="shared" ref="C1026:C1089" si="16">MONTH(A1026)</f>
        <v>4</v>
      </c>
      <c r="D1026" s="1" t="s">
        <v>1225</v>
      </c>
      <c r="E1026" s="1" t="s">
        <v>30</v>
      </c>
      <c r="F1026" s="1" t="s">
        <v>11</v>
      </c>
      <c r="G1026" s="1" t="s">
        <v>12</v>
      </c>
      <c r="H1026" s="1" t="s">
        <v>2516</v>
      </c>
      <c r="I1026" s="4">
        <v>279.89999999999998</v>
      </c>
      <c r="J1026" s="5">
        <v>5</v>
      </c>
      <c r="K1026" s="4">
        <v>137.15</v>
      </c>
    </row>
    <row r="1027" spans="1:11" ht="12.5" x14ac:dyDescent="0.25">
      <c r="A1027" s="2">
        <v>42103</v>
      </c>
      <c r="B1027" s="5">
        <f>YEAR(Table1[[#This Row],[Order Date]])</f>
        <v>2015</v>
      </c>
      <c r="C1027" s="5">
        <f t="shared" si="16"/>
        <v>4</v>
      </c>
      <c r="D1027" s="1" t="s">
        <v>1225</v>
      </c>
      <c r="E1027" s="1" t="s">
        <v>30</v>
      </c>
      <c r="F1027" s="1" t="s">
        <v>39</v>
      </c>
      <c r="G1027" s="1" t="s">
        <v>52</v>
      </c>
      <c r="H1027" s="1" t="s">
        <v>2517</v>
      </c>
      <c r="I1027" s="4">
        <v>619.95000000000005</v>
      </c>
      <c r="J1027" s="5">
        <v>5</v>
      </c>
      <c r="K1027" s="4">
        <v>111.59</v>
      </c>
    </row>
    <row r="1028" spans="1:11" ht="12.5" x14ac:dyDescent="0.25">
      <c r="A1028" s="2">
        <v>42103</v>
      </c>
      <c r="B1028" s="5">
        <f>YEAR(Table1[[#This Row],[Order Date]])</f>
        <v>2015</v>
      </c>
      <c r="C1028" s="5">
        <f t="shared" si="16"/>
        <v>4</v>
      </c>
      <c r="D1028" s="1" t="s">
        <v>1225</v>
      </c>
      <c r="E1028" s="1" t="s">
        <v>30</v>
      </c>
      <c r="F1028" s="1" t="s">
        <v>11</v>
      </c>
      <c r="G1028" s="1" t="s">
        <v>12</v>
      </c>
      <c r="H1028" s="1" t="s">
        <v>1702</v>
      </c>
      <c r="I1028" s="4">
        <v>4.3600000000000003</v>
      </c>
      <c r="J1028" s="5">
        <v>2</v>
      </c>
      <c r="K1028" s="4">
        <v>2.0499999999999998</v>
      </c>
    </row>
    <row r="1029" spans="1:11" ht="12.5" x14ac:dyDescent="0.25">
      <c r="A1029" s="2">
        <v>42103</v>
      </c>
      <c r="B1029" s="5">
        <f>YEAR(Table1[[#This Row],[Order Date]])</f>
        <v>2015</v>
      </c>
      <c r="C1029" s="5">
        <f t="shared" si="16"/>
        <v>4</v>
      </c>
      <c r="D1029" s="1" t="s">
        <v>1225</v>
      </c>
      <c r="E1029" s="1" t="s">
        <v>30</v>
      </c>
      <c r="F1029" s="1" t="s">
        <v>11</v>
      </c>
      <c r="G1029" s="1" t="s">
        <v>64</v>
      </c>
      <c r="H1029" s="1" t="s">
        <v>842</v>
      </c>
      <c r="I1029" s="4">
        <v>15.28</v>
      </c>
      <c r="J1029" s="5">
        <v>2</v>
      </c>
      <c r="K1029" s="4">
        <v>7.49</v>
      </c>
    </row>
    <row r="1030" spans="1:11" ht="12.5" x14ac:dyDescent="0.25">
      <c r="A1030" s="2">
        <v>42103</v>
      </c>
      <c r="B1030" s="5">
        <f>YEAR(Table1[[#This Row],[Order Date]])</f>
        <v>2015</v>
      </c>
      <c r="C1030" s="5">
        <f t="shared" si="16"/>
        <v>4</v>
      </c>
      <c r="D1030" s="1" t="s">
        <v>493</v>
      </c>
      <c r="E1030" s="1" t="s">
        <v>96</v>
      </c>
      <c r="F1030" s="1" t="s">
        <v>11</v>
      </c>
      <c r="G1030" s="1" t="s">
        <v>20</v>
      </c>
      <c r="H1030" s="1" t="s">
        <v>1717</v>
      </c>
      <c r="I1030" s="4">
        <v>9.76</v>
      </c>
      <c r="J1030" s="5">
        <v>2</v>
      </c>
      <c r="K1030" s="4">
        <v>-6.83</v>
      </c>
    </row>
    <row r="1031" spans="1:11" ht="12.5" x14ac:dyDescent="0.25">
      <c r="A1031" s="2">
        <v>42103</v>
      </c>
      <c r="B1031" s="5">
        <f>YEAR(Table1[[#This Row],[Order Date]])</f>
        <v>2015</v>
      </c>
      <c r="C1031" s="5">
        <f t="shared" si="16"/>
        <v>4</v>
      </c>
      <c r="D1031" s="1" t="s">
        <v>642</v>
      </c>
      <c r="E1031" s="1" t="s">
        <v>10</v>
      </c>
      <c r="F1031" s="1" t="s">
        <v>39</v>
      </c>
      <c r="G1031" s="1" t="s">
        <v>52</v>
      </c>
      <c r="H1031" s="1" t="s">
        <v>691</v>
      </c>
      <c r="I1031" s="4">
        <v>134.38</v>
      </c>
      <c r="J1031" s="5">
        <v>3</v>
      </c>
      <c r="K1031" s="4">
        <v>6.72</v>
      </c>
    </row>
    <row r="1032" spans="1:11" ht="12.5" x14ac:dyDescent="0.25">
      <c r="A1032" s="2">
        <v>42103</v>
      </c>
      <c r="B1032" s="5">
        <f>YEAR(Table1[[#This Row],[Order Date]])</f>
        <v>2015</v>
      </c>
      <c r="C1032" s="5">
        <f t="shared" si="16"/>
        <v>4</v>
      </c>
      <c r="D1032" s="1" t="s">
        <v>2486</v>
      </c>
      <c r="E1032" s="1" t="s">
        <v>23</v>
      </c>
      <c r="F1032" s="1" t="s">
        <v>11</v>
      </c>
      <c r="G1032" s="1" t="s">
        <v>20</v>
      </c>
      <c r="H1032" s="1" t="s">
        <v>743</v>
      </c>
      <c r="I1032" s="4">
        <v>7.66</v>
      </c>
      <c r="J1032" s="5">
        <v>4</v>
      </c>
      <c r="K1032" s="4">
        <v>-6.12</v>
      </c>
    </row>
    <row r="1033" spans="1:11" ht="12.5" x14ac:dyDescent="0.25">
      <c r="A1033" s="2">
        <v>42104</v>
      </c>
      <c r="B1033" s="5">
        <f>YEAR(Table1[[#This Row],[Order Date]])</f>
        <v>2015</v>
      </c>
      <c r="C1033" s="5">
        <f t="shared" si="16"/>
        <v>4</v>
      </c>
      <c r="D1033" s="1" t="s">
        <v>1933</v>
      </c>
      <c r="E1033" s="1" t="s">
        <v>30</v>
      </c>
      <c r="F1033" s="1" t="s">
        <v>34</v>
      </c>
      <c r="G1033" s="1" t="s">
        <v>35</v>
      </c>
      <c r="H1033" s="1" t="s">
        <v>404</v>
      </c>
      <c r="I1033" s="4">
        <v>392.94</v>
      </c>
      <c r="J1033" s="5">
        <v>3</v>
      </c>
      <c r="K1033" s="4">
        <v>43.22</v>
      </c>
    </row>
    <row r="1034" spans="1:11" ht="12.5" x14ac:dyDescent="0.25">
      <c r="A1034" s="2">
        <v>42104</v>
      </c>
      <c r="B1034" s="5">
        <f>YEAR(Table1[[#This Row],[Order Date]])</f>
        <v>2015</v>
      </c>
      <c r="C1034" s="5">
        <f t="shared" si="16"/>
        <v>4</v>
      </c>
      <c r="D1034" s="1" t="s">
        <v>460</v>
      </c>
      <c r="E1034" s="1" t="s">
        <v>27</v>
      </c>
      <c r="F1034" s="1" t="s">
        <v>11</v>
      </c>
      <c r="G1034" s="1" t="s">
        <v>18</v>
      </c>
      <c r="H1034" s="1" t="s">
        <v>2347</v>
      </c>
      <c r="I1034" s="4">
        <v>26.96</v>
      </c>
      <c r="J1034" s="5">
        <v>2</v>
      </c>
      <c r="K1034" s="4">
        <v>7.01</v>
      </c>
    </row>
    <row r="1035" spans="1:11" ht="12.5" x14ac:dyDescent="0.25">
      <c r="A1035" s="2">
        <v>42104</v>
      </c>
      <c r="B1035" s="5">
        <f>YEAR(Table1[[#This Row],[Order Date]])</f>
        <v>2015</v>
      </c>
      <c r="C1035" s="5">
        <f t="shared" si="16"/>
        <v>4</v>
      </c>
      <c r="D1035" s="1" t="s">
        <v>1697</v>
      </c>
      <c r="E1035" s="1" t="s">
        <v>23</v>
      </c>
      <c r="F1035" s="1" t="s">
        <v>34</v>
      </c>
      <c r="G1035" s="1" t="s">
        <v>47</v>
      </c>
      <c r="H1035" s="1" t="s">
        <v>1138</v>
      </c>
      <c r="I1035" s="4">
        <v>64.94</v>
      </c>
      <c r="J1035" s="5">
        <v>3</v>
      </c>
      <c r="K1035" s="4">
        <v>6.49</v>
      </c>
    </row>
    <row r="1036" spans="1:11" ht="12.5" x14ac:dyDescent="0.25">
      <c r="A1036" s="2">
        <v>42104</v>
      </c>
      <c r="B1036" s="5">
        <f>YEAR(Table1[[#This Row],[Order Date]])</f>
        <v>2015</v>
      </c>
      <c r="C1036" s="5">
        <f t="shared" si="16"/>
        <v>4</v>
      </c>
      <c r="D1036" s="1" t="s">
        <v>1697</v>
      </c>
      <c r="E1036" s="1" t="s">
        <v>23</v>
      </c>
      <c r="F1036" s="1" t="s">
        <v>11</v>
      </c>
      <c r="G1036" s="1" t="s">
        <v>12</v>
      </c>
      <c r="H1036" s="1" t="s">
        <v>2590</v>
      </c>
      <c r="I1036" s="4">
        <v>20.74</v>
      </c>
      <c r="J1036" s="5">
        <v>4</v>
      </c>
      <c r="K1036" s="4">
        <v>7.26</v>
      </c>
    </row>
    <row r="1037" spans="1:11" ht="12.5" x14ac:dyDescent="0.25">
      <c r="A1037" s="2">
        <v>42106</v>
      </c>
      <c r="B1037" s="5">
        <f>YEAR(Table1[[#This Row],[Order Date]])</f>
        <v>2015</v>
      </c>
      <c r="C1037" s="5">
        <f t="shared" si="16"/>
        <v>4</v>
      </c>
      <c r="D1037" s="1" t="s">
        <v>2722</v>
      </c>
      <c r="E1037" s="1" t="s">
        <v>131</v>
      </c>
      <c r="F1037" s="1" t="s">
        <v>11</v>
      </c>
      <c r="G1037" s="1" t="s">
        <v>20</v>
      </c>
      <c r="H1037" s="1" t="s">
        <v>946</v>
      </c>
      <c r="I1037" s="4">
        <v>8.23</v>
      </c>
      <c r="J1037" s="5">
        <v>3</v>
      </c>
      <c r="K1037" s="4">
        <v>-6.03</v>
      </c>
    </row>
    <row r="1038" spans="1:11" ht="12.5" x14ac:dyDescent="0.25">
      <c r="A1038" s="2">
        <v>42106</v>
      </c>
      <c r="B1038" s="5">
        <f>YEAR(Table1[[#This Row],[Order Date]])</f>
        <v>2015</v>
      </c>
      <c r="C1038" s="5">
        <f t="shared" si="16"/>
        <v>4</v>
      </c>
      <c r="D1038" s="1" t="s">
        <v>2595</v>
      </c>
      <c r="E1038" s="1" t="s">
        <v>161</v>
      </c>
      <c r="F1038" s="1" t="s">
        <v>34</v>
      </c>
      <c r="G1038" s="1" t="s">
        <v>47</v>
      </c>
      <c r="H1038" s="1" t="s">
        <v>2287</v>
      </c>
      <c r="I1038" s="4">
        <v>28.44</v>
      </c>
      <c r="J1038" s="5">
        <v>3</v>
      </c>
      <c r="K1038" s="4">
        <v>11.38</v>
      </c>
    </row>
    <row r="1039" spans="1:11" ht="12.5" x14ac:dyDescent="0.25">
      <c r="A1039" s="2">
        <v>42106</v>
      </c>
      <c r="B1039" s="5">
        <f>YEAR(Table1[[#This Row],[Order Date]])</f>
        <v>2015</v>
      </c>
      <c r="C1039" s="5">
        <f t="shared" si="16"/>
        <v>4</v>
      </c>
      <c r="D1039" s="1" t="s">
        <v>2595</v>
      </c>
      <c r="E1039" s="1" t="s">
        <v>161</v>
      </c>
      <c r="F1039" s="1" t="s">
        <v>34</v>
      </c>
      <c r="G1039" s="1" t="s">
        <v>35</v>
      </c>
      <c r="H1039" s="1" t="s">
        <v>1056</v>
      </c>
      <c r="I1039" s="4">
        <v>364.41</v>
      </c>
      <c r="J1039" s="5">
        <v>5</v>
      </c>
      <c r="K1039" s="4">
        <v>8.1</v>
      </c>
    </row>
    <row r="1040" spans="1:11" ht="12.5" x14ac:dyDescent="0.25">
      <c r="A1040" s="2">
        <v>42106</v>
      </c>
      <c r="B1040" s="5">
        <f>YEAR(Table1[[#This Row],[Order Date]])</f>
        <v>2015</v>
      </c>
      <c r="C1040" s="5">
        <f t="shared" si="16"/>
        <v>4</v>
      </c>
      <c r="D1040" s="1" t="s">
        <v>2595</v>
      </c>
      <c r="E1040" s="1" t="s">
        <v>161</v>
      </c>
      <c r="F1040" s="1" t="s">
        <v>39</v>
      </c>
      <c r="G1040" s="1" t="s">
        <v>40</v>
      </c>
      <c r="H1040" s="1" t="s">
        <v>651</v>
      </c>
      <c r="I1040" s="4">
        <v>39.96</v>
      </c>
      <c r="J1040" s="5">
        <v>4</v>
      </c>
      <c r="K1040" s="4">
        <v>10.39</v>
      </c>
    </row>
    <row r="1041" spans="1:11" ht="12.5" x14ac:dyDescent="0.25">
      <c r="A1041" s="2">
        <v>42106</v>
      </c>
      <c r="B1041" s="5">
        <f>YEAR(Table1[[#This Row],[Order Date]])</f>
        <v>2015</v>
      </c>
      <c r="C1041" s="5">
        <f t="shared" si="16"/>
        <v>4</v>
      </c>
      <c r="D1041" s="1" t="s">
        <v>2595</v>
      </c>
      <c r="E1041" s="1" t="s">
        <v>161</v>
      </c>
      <c r="F1041" s="1" t="s">
        <v>34</v>
      </c>
      <c r="G1041" s="1" t="s">
        <v>35</v>
      </c>
      <c r="H1041" s="1" t="s">
        <v>471</v>
      </c>
      <c r="I1041" s="4">
        <v>361.76</v>
      </c>
      <c r="J1041" s="5">
        <v>2</v>
      </c>
      <c r="K1041" s="4">
        <v>68.33</v>
      </c>
    </row>
    <row r="1042" spans="1:11" ht="12.5" x14ac:dyDescent="0.25">
      <c r="A1042" s="2">
        <v>42106</v>
      </c>
      <c r="B1042" s="5">
        <f>YEAR(Table1[[#This Row],[Order Date]])</f>
        <v>2015</v>
      </c>
      <c r="C1042" s="5">
        <f t="shared" si="16"/>
        <v>4</v>
      </c>
      <c r="D1042" s="1" t="s">
        <v>1374</v>
      </c>
      <c r="E1042" s="1" t="s">
        <v>161</v>
      </c>
      <c r="F1042" s="1" t="s">
        <v>11</v>
      </c>
      <c r="G1042" s="1" t="s">
        <v>64</v>
      </c>
      <c r="H1042" s="1" t="s">
        <v>2315</v>
      </c>
      <c r="I1042" s="4">
        <v>17.940000000000001</v>
      </c>
      <c r="J1042" s="5">
        <v>3</v>
      </c>
      <c r="K1042" s="4">
        <v>8.7899999999999991</v>
      </c>
    </row>
    <row r="1043" spans="1:11" ht="12.5" x14ac:dyDescent="0.25">
      <c r="A1043" s="2">
        <v>42106</v>
      </c>
      <c r="B1043" s="5">
        <f>YEAR(Table1[[#This Row],[Order Date]])</f>
        <v>2015</v>
      </c>
      <c r="C1043" s="5">
        <f t="shared" si="16"/>
        <v>4</v>
      </c>
      <c r="D1043" s="1" t="s">
        <v>1374</v>
      </c>
      <c r="E1043" s="1" t="s">
        <v>161</v>
      </c>
      <c r="F1043" s="1" t="s">
        <v>34</v>
      </c>
      <c r="G1043" s="1" t="s">
        <v>35</v>
      </c>
      <c r="H1043" s="1" t="s">
        <v>2274</v>
      </c>
      <c r="I1043" s="4">
        <v>384.17</v>
      </c>
      <c r="J1043" s="5">
        <v>7</v>
      </c>
      <c r="K1043" s="4">
        <v>29.88</v>
      </c>
    </row>
    <row r="1044" spans="1:11" ht="12.5" x14ac:dyDescent="0.25">
      <c r="A1044" s="2">
        <v>42106</v>
      </c>
      <c r="B1044" s="5">
        <f>YEAR(Table1[[#This Row],[Order Date]])</f>
        <v>2015</v>
      </c>
      <c r="C1044" s="5">
        <f t="shared" si="16"/>
        <v>4</v>
      </c>
      <c r="D1044" s="1" t="s">
        <v>1374</v>
      </c>
      <c r="E1044" s="1" t="s">
        <v>161</v>
      </c>
      <c r="F1044" s="1" t="s">
        <v>39</v>
      </c>
      <c r="G1044" s="1" t="s">
        <v>40</v>
      </c>
      <c r="H1044" s="1" t="s">
        <v>986</v>
      </c>
      <c r="I1044" s="4">
        <v>1799.75</v>
      </c>
      <c r="J1044" s="5">
        <v>5</v>
      </c>
      <c r="K1044" s="4">
        <v>539.92999999999995</v>
      </c>
    </row>
    <row r="1045" spans="1:11" ht="12.5" x14ac:dyDescent="0.25">
      <c r="A1045" s="2">
        <v>42106</v>
      </c>
      <c r="B1045" s="5">
        <f>YEAR(Table1[[#This Row],[Order Date]])</f>
        <v>2015</v>
      </c>
      <c r="C1045" s="5">
        <f t="shared" si="16"/>
        <v>4</v>
      </c>
      <c r="D1045" s="1" t="s">
        <v>980</v>
      </c>
      <c r="E1045" s="1" t="s">
        <v>200</v>
      </c>
      <c r="F1045" s="1" t="s">
        <v>11</v>
      </c>
      <c r="G1045" s="1" t="s">
        <v>12</v>
      </c>
      <c r="H1045" s="1" t="s">
        <v>1024</v>
      </c>
      <c r="I1045" s="4">
        <v>85.96</v>
      </c>
      <c r="J1045" s="5">
        <v>7</v>
      </c>
      <c r="K1045" s="4">
        <v>40.4</v>
      </c>
    </row>
    <row r="1046" spans="1:11" ht="12.5" x14ac:dyDescent="0.25">
      <c r="A1046" s="2">
        <v>42106</v>
      </c>
      <c r="B1046" s="5">
        <f>YEAR(Table1[[#This Row],[Order Date]])</f>
        <v>2015</v>
      </c>
      <c r="C1046" s="5">
        <f t="shared" si="16"/>
        <v>4</v>
      </c>
      <c r="D1046" s="1" t="s">
        <v>2309</v>
      </c>
      <c r="E1046" s="1" t="s">
        <v>127</v>
      </c>
      <c r="F1046" s="1" t="s">
        <v>11</v>
      </c>
      <c r="G1046" s="1" t="s">
        <v>20</v>
      </c>
      <c r="H1046" s="1" t="s">
        <v>2391</v>
      </c>
      <c r="I1046" s="4">
        <v>1598.06</v>
      </c>
      <c r="J1046" s="5">
        <v>7</v>
      </c>
      <c r="K1046" s="4">
        <v>-1065.3699999999999</v>
      </c>
    </row>
    <row r="1047" spans="1:11" ht="12.5" x14ac:dyDescent="0.25">
      <c r="A1047" s="2">
        <v>42106</v>
      </c>
      <c r="B1047" s="5">
        <f>YEAR(Table1[[#This Row],[Order Date]])</f>
        <v>2015</v>
      </c>
      <c r="C1047" s="5">
        <f t="shared" si="16"/>
        <v>4</v>
      </c>
      <c r="D1047" s="1" t="s">
        <v>2309</v>
      </c>
      <c r="E1047" s="1" t="s">
        <v>127</v>
      </c>
      <c r="F1047" s="1" t="s">
        <v>11</v>
      </c>
      <c r="G1047" s="1" t="s">
        <v>24</v>
      </c>
      <c r="H1047" s="1" t="s">
        <v>880</v>
      </c>
      <c r="I1047" s="4">
        <v>36.96</v>
      </c>
      <c r="J1047" s="5">
        <v>4</v>
      </c>
      <c r="K1047" s="4">
        <v>12.01</v>
      </c>
    </row>
    <row r="1048" spans="1:11" ht="12.5" x14ac:dyDescent="0.25">
      <c r="A1048" s="2">
        <v>42106</v>
      </c>
      <c r="B1048" s="5">
        <f>YEAR(Table1[[#This Row],[Order Date]])</f>
        <v>2015</v>
      </c>
      <c r="C1048" s="5">
        <f t="shared" si="16"/>
        <v>4</v>
      </c>
      <c r="D1048" s="1" t="s">
        <v>1087</v>
      </c>
      <c r="E1048" s="1" t="s">
        <v>27</v>
      </c>
      <c r="F1048" s="1" t="s">
        <v>11</v>
      </c>
      <c r="G1048" s="1" t="s">
        <v>64</v>
      </c>
      <c r="H1048" s="1" t="s">
        <v>2267</v>
      </c>
      <c r="I1048" s="4">
        <v>271.44</v>
      </c>
      <c r="J1048" s="5">
        <v>3</v>
      </c>
      <c r="K1048" s="4">
        <v>122.15</v>
      </c>
    </row>
    <row r="1049" spans="1:11" ht="12.5" x14ac:dyDescent="0.25">
      <c r="A1049" s="2">
        <v>42106</v>
      </c>
      <c r="B1049" s="5">
        <f>YEAR(Table1[[#This Row],[Order Date]])</f>
        <v>2015</v>
      </c>
      <c r="C1049" s="5">
        <f t="shared" si="16"/>
        <v>4</v>
      </c>
      <c r="D1049" s="1" t="s">
        <v>1087</v>
      </c>
      <c r="E1049" s="1" t="s">
        <v>27</v>
      </c>
      <c r="F1049" s="1" t="s">
        <v>39</v>
      </c>
      <c r="G1049" s="1" t="s">
        <v>40</v>
      </c>
      <c r="H1049" s="1" t="s">
        <v>2723</v>
      </c>
      <c r="I1049" s="4">
        <v>110.35</v>
      </c>
      <c r="J1049" s="5">
        <v>3</v>
      </c>
      <c r="K1049" s="4">
        <v>8.2799999999999994</v>
      </c>
    </row>
    <row r="1050" spans="1:11" ht="12.5" x14ac:dyDescent="0.25">
      <c r="A1050" s="2">
        <v>42106</v>
      </c>
      <c r="B1050" s="5">
        <f>YEAR(Table1[[#This Row],[Order Date]])</f>
        <v>2015</v>
      </c>
      <c r="C1050" s="5">
        <f t="shared" si="16"/>
        <v>4</v>
      </c>
      <c r="D1050" s="1" t="s">
        <v>1087</v>
      </c>
      <c r="E1050" s="1" t="s">
        <v>27</v>
      </c>
      <c r="F1050" s="1" t="s">
        <v>34</v>
      </c>
      <c r="G1050" s="1" t="s">
        <v>47</v>
      </c>
      <c r="H1050" s="1" t="s">
        <v>195</v>
      </c>
      <c r="I1050" s="4">
        <v>36.4</v>
      </c>
      <c r="J1050" s="5">
        <v>5</v>
      </c>
      <c r="K1050" s="4">
        <v>13.83</v>
      </c>
    </row>
    <row r="1051" spans="1:11" ht="12.5" x14ac:dyDescent="0.25">
      <c r="A1051" s="2">
        <v>42106</v>
      </c>
      <c r="B1051" s="5">
        <f>YEAR(Table1[[#This Row],[Order Date]])</f>
        <v>2015</v>
      </c>
      <c r="C1051" s="5">
        <f t="shared" si="16"/>
        <v>4</v>
      </c>
      <c r="D1051" s="1" t="s">
        <v>1745</v>
      </c>
      <c r="E1051" s="1" t="s">
        <v>27</v>
      </c>
      <c r="F1051" s="1" t="s">
        <v>11</v>
      </c>
      <c r="G1051" s="1" t="s">
        <v>24</v>
      </c>
      <c r="H1051" s="1" t="s">
        <v>318</v>
      </c>
      <c r="I1051" s="4">
        <v>16.899999999999999</v>
      </c>
      <c r="J1051" s="5">
        <v>5</v>
      </c>
      <c r="K1051" s="4">
        <v>6.25</v>
      </c>
    </row>
    <row r="1052" spans="1:11" ht="12.5" x14ac:dyDescent="0.25">
      <c r="A1052" s="2">
        <v>42106</v>
      </c>
      <c r="B1052" s="5">
        <f>YEAR(Table1[[#This Row],[Order Date]])</f>
        <v>2015</v>
      </c>
      <c r="C1052" s="5">
        <f t="shared" si="16"/>
        <v>4</v>
      </c>
      <c r="D1052" s="1" t="s">
        <v>1745</v>
      </c>
      <c r="E1052" s="1" t="s">
        <v>27</v>
      </c>
      <c r="F1052" s="1" t="s">
        <v>34</v>
      </c>
      <c r="G1052" s="1" t="s">
        <v>47</v>
      </c>
      <c r="H1052" s="1" t="s">
        <v>1946</v>
      </c>
      <c r="I1052" s="4">
        <v>25.08</v>
      </c>
      <c r="J1052" s="5">
        <v>6</v>
      </c>
      <c r="K1052" s="4">
        <v>9.0299999999999994</v>
      </c>
    </row>
    <row r="1053" spans="1:11" ht="12.5" x14ac:dyDescent="0.25">
      <c r="A1053" s="2">
        <v>42125</v>
      </c>
      <c r="B1053" s="5">
        <f>YEAR(Table1[[#This Row],[Order Date]])</f>
        <v>2015</v>
      </c>
      <c r="C1053" s="5">
        <f t="shared" si="16"/>
        <v>5</v>
      </c>
      <c r="D1053" s="1" t="s">
        <v>235</v>
      </c>
      <c r="E1053" s="1" t="s">
        <v>178</v>
      </c>
      <c r="F1053" s="1" t="s">
        <v>34</v>
      </c>
      <c r="G1053" s="1" t="s">
        <v>35</v>
      </c>
      <c r="H1053" s="1" t="s">
        <v>762</v>
      </c>
      <c r="I1053" s="4">
        <v>61.58</v>
      </c>
      <c r="J1053" s="5">
        <v>1</v>
      </c>
      <c r="K1053" s="4">
        <v>-6.93</v>
      </c>
    </row>
    <row r="1054" spans="1:11" ht="12.5" x14ac:dyDescent="0.25">
      <c r="A1054" s="2">
        <v>42125</v>
      </c>
      <c r="B1054" s="5">
        <f>YEAR(Table1[[#This Row],[Order Date]])</f>
        <v>2015</v>
      </c>
      <c r="C1054" s="5">
        <f t="shared" si="16"/>
        <v>5</v>
      </c>
      <c r="D1054" s="1" t="s">
        <v>712</v>
      </c>
      <c r="E1054" s="1" t="s">
        <v>161</v>
      </c>
      <c r="F1054" s="1" t="s">
        <v>11</v>
      </c>
      <c r="G1054" s="1" t="s">
        <v>24</v>
      </c>
      <c r="H1054" s="1" t="s">
        <v>1475</v>
      </c>
      <c r="I1054" s="4">
        <v>59.52</v>
      </c>
      <c r="J1054" s="5">
        <v>3</v>
      </c>
      <c r="K1054" s="4">
        <v>15.48</v>
      </c>
    </row>
    <row r="1055" spans="1:11" ht="12.5" x14ac:dyDescent="0.25">
      <c r="A1055" s="2">
        <v>42125</v>
      </c>
      <c r="B1055" s="5">
        <f>YEAR(Table1[[#This Row],[Order Date]])</f>
        <v>2015</v>
      </c>
      <c r="C1055" s="5">
        <f t="shared" si="16"/>
        <v>5</v>
      </c>
      <c r="D1055" s="1" t="s">
        <v>712</v>
      </c>
      <c r="E1055" s="1" t="s">
        <v>161</v>
      </c>
      <c r="F1055" s="1" t="s">
        <v>11</v>
      </c>
      <c r="G1055" s="1" t="s">
        <v>64</v>
      </c>
      <c r="H1055" s="1" t="s">
        <v>857</v>
      </c>
      <c r="I1055" s="4">
        <v>17.48</v>
      </c>
      <c r="J1055" s="5">
        <v>2</v>
      </c>
      <c r="K1055" s="4">
        <v>8.2200000000000006</v>
      </c>
    </row>
    <row r="1056" spans="1:11" ht="12.5" x14ac:dyDescent="0.25">
      <c r="A1056" s="2">
        <v>42125</v>
      </c>
      <c r="B1056" s="5">
        <f>YEAR(Table1[[#This Row],[Order Date]])</f>
        <v>2015</v>
      </c>
      <c r="C1056" s="5">
        <f t="shared" si="16"/>
        <v>5</v>
      </c>
      <c r="D1056" s="1" t="s">
        <v>712</v>
      </c>
      <c r="E1056" s="1" t="s">
        <v>161</v>
      </c>
      <c r="F1056" s="1" t="s">
        <v>11</v>
      </c>
      <c r="G1056" s="1" t="s">
        <v>20</v>
      </c>
      <c r="H1056" s="1" t="s">
        <v>1145</v>
      </c>
      <c r="I1056" s="4">
        <v>13.17</v>
      </c>
      <c r="J1056" s="5">
        <v>2</v>
      </c>
      <c r="K1056" s="4">
        <v>4.6100000000000003</v>
      </c>
    </row>
    <row r="1057" spans="1:11" ht="12.5" x14ac:dyDescent="0.25">
      <c r="A1057" s="2">
        <v>42125</v>
      </c>
      <c r="B1057" s="5">
        <f>YEAR(Table1[[#This Row],[Order Date]])</f>
        <v>2015</v>
      </c>
      <c r="C1057" s="5">
        <f t="shared" si="16"/>
        <v>5</v>
      </c>
      <c r="D1057" s="1" t="s">
        <v>2061</v>
      </c>
      <c r="E1057" s="1" t="s">
        <v>27</v>
      </c>
      <c r="F1057" s="1" t="s">
        <v>11</v>
      </c>
      <c r="G1057" s="1" t="s">
        <v>97</v>
      </c>
      <c r="H1057" s="1" t="s">
        <v>836</v>
      </c>
      <c r="I1057" s="4">
        <v>87.36</v>
      </c>
      <c r="J1057" s="5">
        <v>6</v>
      </c>
      <c r="K1057" s="4">
        <v>23.59</v>
      </c>
    </row>
    <row r="1058" spans="1:11" ht="12.5" x14ac:dyDescent="0.25">
      <c r="A1058" s="2">
        <v>42125</v>
      </c>
      <c r="B1058" s="5">
        <f>YEAR(Table1[[#This Row],[Order Date]])</f>
        <v>2015</v>
      </c>
      <c r="C1058" s="5">
        <f t="shared" si="16"/>
        <v>5</v>
      </c>
      <c r="D1058" s="1" t="s">
        <v>2061</v>
      </c>
      <c r="E1058" s="1" t="s">
        <v>27</v>
      </c>
      <c r="F1058" s="1" t="s">
        <v>11</v>
      </c>
      <c r="G1058" s="1" t="s">
        <v>20</v>
      </c>
      <c r="H1058" s="1" t="s">
        <v>666</v>
      </c>
      <c r="I1058" s="4">
        <v>56.16</v>
      </c>
      <c r="J1058" s="5">
        <v>6</v>
      </c>
      <c r="K1058" s="4">
        <v>17.55</v>
      </c>
    </row>
    <row r="1059" spans="1:11" ht="12.5" x14ac:dyDescent="0.25">
      <c r="A1059" s="2">
        <v>42127</v>
      </c>
      <c r="B1059" s="5">
        <f>YEAR(Table1[[#This Row],[Order Date]])</f>
        <v>2015</v>
      </c>
      <c r="C1059" s="5">
        <f t="shared" si="16"/>
        <v>5</v>
      </c>
      <c r="D1059" s="1" t="s">
        <v>1126</v>
      </c>
      <c r="E1059" s="1" t="s">
        <v>161</v>
      </c>
      <c r="F1059" s="1" t="s">
        <v>11</v>
      </c>
      <c r="G1059" s="1" t="s">
        <v>64</v>
      </c>
      <c r="H1059" s="1" t="s">
        <v>65</v>
      </c>
      <c r="I1059" s="4">
        <v>29.34</v>
      </c>
      <c r="J1059" s="5">
        <v>3</v>
      </c>
      <c r="K1059" s="4">
        <v>14.67</v>
      </c>
    </row>
    <row r="1060" spans="1:11" ht="12.5" x14ac:dyDescent="0.25">
      <c r="A1060" s="2">
        <v>42127</v>
      </c>
      <c r="B1060" s="5">
        <f>YEAR(Table1[[#This Row],[Order Date]])</f>
        <v>2015</v>
      </c>
      <c r="C1060" s="5">
        <f t="shared" si="16"/>
        <v>5</v>
      </c>
      <c r="D1060" s="1" t="s">
        <v>1126</v>
      </c>
      <c r="E1060" s="1" t="s">
        <v>161</v>
      </c>
      <c r="F1060" s="1" t="s">
        <v>34</v>
      </c>
      <c r="G1060" s="1" t="s">
        <v>35</v>
      </c>
      <c r="H1060" s="1" t="s">
        <v>201</v>
      </c>
      <c r="I1060" s="4">
        <v>383.61</v>
      </c>
      <c r="J1060" s="5">
        <v>7</v>
      </c>
      <c r="K1060" s="4">
        <v>63.93</v>
      </c>
    </row>
    <row r="1061" spans="1:11" ht="12.5" x14ac:dyDescent="0.25">
      <c r="A1061" s="2">
        <v>42127</v>
      </c>
      <c r="B1061" s="5">
        <f>YEAR(Table1[[#This Row],[Order Date]])</f>
        <v>2015</v>
      </c>
      <c r="C1061" s="5">
        <f t="shared" si="16"/>
        <v>5</v>
      </c>
      <c r="D1061" s="1" t="s">
        <v>1126</v>
      </c>
      <c r="E1061" s="1" t="s">
        <v>161</v>
      </c>
      <c r="F1061" s="1" t="s">
        <v>11</v>
      </c>
      <c r="G1061" s="1" t="s">
        <v>18</v>
      </c>
      <c r="H1061" s="1" t="s">
        <v>2035</v>
      </c>
      <c r="I1061" s="4">
        <v>563.4</v>
      </c>
      <c r="J1061" s="5">
        <v>4</v>
      </c>
      <c r="K1061" s="4">
        <v>67.61</v>
      </c>
    </row>
    <row r="1062" spans="1:11" ht="12.5" x14ac:dyDescent="0.25">
      <c r="A1062" s="2">
        <v>42127</v>
      </c>
      <c r="B1062" s="5">
        <f>YEAR(Table1[[#This Row],[Order Date]])</f>
        <v>2015</v>
      </c>
      <c r="C1062" s="5">
        <f t="shared" si="16"/>
        <v>5</v>
      </c>
      <c r="D1062" s="1" t="s">
        <v>2005</v>
      </c>
      <c r="E1062" s="1" t="s">
        <v>138</v>
      </c>
      <c r="F1062" s="1" t="s">
        <v>39</v>
      </c>
      <c r="G1062" s="1" t="s">
        <v>40</v>
      </c>
      <c r="H1062" s="1" t="s">
        <v>805</v>
      </c>
      <c r="I1062" s="4">
        <v>23.92</v>
      </c>
      <c r="J1062" s="5">
        <v>2</v>
      </c>
      <c r="K1062" s="4">
        <v>6.7</v>
      </c>
    </row>
    <row r="1063" spans="1:11" ht="12.5" x14ac:dyDescent="0.25">
      <c r="A1063" s="2">
        <v>42127</v>
      </c>
      <c r="B1063" s="5">
        <f>YEAR(Table1[[#This Row],[Order Date]])</f>
        <v>2015</v>
      </c>
      <c r="C1063" s="5">
        <f t="shared" si="16"/>
        <v>5</v>
      </c>
      <c r="D1063" s="1" t="s">
        <v>2005</v>
      </c>
      <c r="E1063" s="1" t="s">
        <v>138</v>
      </c>
      <c r="F1063" s="1" t="s">
        <v>11</v>
      </c>
      <c r="G1063" s="1" t="s">
        <v>97</v>
      </c>
      <c r="H1063" s="1" t="s">
        <v>713</v>
      </c>
      <c r="I1063" s="4">
        <v>60.69</v>
      </c>
      <c r="J1063" s="5">
        <v>7</v>
      </c>
      <c r="K1063" s="4">
        <v>16.39</v>
      </c>
    </row>
    <row r="1064" spans="1:11" ht="12.5" x14ac:dyDescent="0.25">
      <c r="A1064" s="2">
        <v>42127</v>
      </c>
      <c r="B1064" s="5">
        <f>YEAR(Table1[[#This Row],[Order Date]])</f>
        <v>2015</v>
      </c>
      <c r="C1064" s="5">
        <f t="shared" si="16"/>
        <v>5</v>
      </c>
      <c r="D1064" s="1" t="s">
        <v>1903</v>
      </c>
      <c r="E1064" s="1" t="s">
        <v>23</v>
      </c>
      <c r="F1064" s="1" t="s">
        <v>39</v>
      </c>
      <c r="G1064" s="1" t="s">
        <v>40</v>
      </c>
      <c r="H1064" s="1" t="s">
        <v>2139</v>
      </c>
      <c r="I1064" s="4">
        <v>466.16</v>
      </c>
      <c r="J1064" s="5">
        <v>7</v>
      </c>
      <c r="K1064" s="4">
        <v>-93.23</v>
      </c>
    </row>
    <row r="1065" spans="1:11" ht="12.5" x14ac:dyDescent="0.25">
      <c r="A1065" s="2">
        <v>42127</v>
      </c>
      <c r="B1065" s="5">
        <f>YEAR(Table1[[#This Row],[Order Date]])</f>
        <v>2015</v>
      </c>
      <c r="C1065" s="5">
        <f t="shared" si="16"/>
        <v>5</v>
      </c>
      <c r="D1065" s="1" t="s">
        <v>1903</v>
      </c>
      <c r="E1065" s="1" t="s">
        <v>23</v>
      </c>
      <c r="F1065" s="1" t="s">
        <v>39</v>
      </c>
      <c r="G1065" s="1" t="s">
        <v>52</v>
      </c>
      <c r="H1065" s="1" t="s">
        <v>1595</v>
      </c>
      <c r="I1065" s="4">
        <v>10.31</v>
      </c>
      <c r="J1065" s="5">
        <v>1</v>
      </c>
      <c r="K1065" s="4">
        <v>-1.29</v>
      </c>
    </row>
    <row r="1066" spans="1:11" ht="12.5" x14ac:dyDescent="0.25">
      <c r="A1066" s="2">
        <v>42127</v>
      </c>
      <c r="B1066" s="5">
        <f>YEAR(Table1[[#This Row],[Order Date]])</f>
        <v>2015</v>
      </c>
      <c r="C1066" s="5">
        <f t="shared" si="16"/>
        <v>5</v>
      </c>
      <c r="D1066" s="1" t="s">
        <v>1903</v>
      </c>
      <c r="E1066" s="1" t="s">
        <v>23</v>
      </c>
      <c r="F1066" s="1" t="s">
        <v>11</v>
      </c>
      <c r="G1066" s="1" t="s">
        <v>20</v>
      </c>
      <c r="H1066" s="1" t="s">
        <v>464</v>
      </c>
      <c r="I1066" s="4">
        <v>2.56</v>
      </c>
      <c r="J1066" s="5">
        <v>3</v>
      </c>
      <c r="K1066" s="4">
        <v>-1.79</v>
      </c>
    </row>
    <row r="1067" spans="1:11" ht="12.5" x14ac:dyDescent="0.25">
      <c r="A1067" s="2">
        <v>42127</v>
      </c>
      <c r="B1067" s="5">
        <f>YEAR(Table1[[#This Row],[Order Date]])</f>
        <v>2015</v>
      </c>
      <c r="C1067" s="5">
        <f t="shared" si="16"/>
        <v>5</v>
      </c>
      <c r="D1067" s="1" t="s">
        <v>2140</v>
      </c>
      <c r="E1067" s="1" t="s">
        <v>23</v>
      </c>
      <c r="F1067" s="1" t="s">
        <v>34</v>
      </c>
      <c r="G1067" s="1" t="s">
        <v>35</v>
      </c>
      <c r="H1067" s="1" t="s">
        <v>865</v>
      </c>
      <c r="I1067" s="4">
        <v>99.37</v>
      </c>
      <c r="J1067" s="5">
        <v>2</v>
      </c>
      <c r="K1067" s="4">
        <v>-7.1</v>
      </c>
    </row>
    <row r="1068" spans="1:11" ht="12.5" x14ac:dyDescent="0.25">
      <c r="A1068" s="2">
        <v>42127</v>
      </c>
      <c r="B1068" s="5">
        <f>YEAR(Table1[[#This Row],[Order Date]])</f>
        <v>2015</v>
      </c>
      <c r="C1068" s="5">
        <f t="shared" si="16"/>
        <v>5</v>
      </c>
      <c r="D1068" s="1" t="s">
        <v>2140</v>
      </c>
      <c r="E1068" s="1" t="s">
        <v>23</v>
      </c>
      <c r="F1068" s="1" t="s">
        <v>34</v>
      </c>
      <c r="G1068" s="1" t="s">
        <v>47</v>
      </c>
      <c r="H1068" s="1" t="s">
        <v>2141</v>
      </c>
      <c r="I1068" s="4">
        <v>33.57</v>
      </c>
      <c r="J1068" s="5">
        <v>2</v>
      </c>
      <c r="K1068" s="4">
        <v>-5.45</v>
      </c>
    </row>
    <row r="1069" spans="1:11" ht="12.5" x14ac:dyDescent="0.25">
      <c r="A1069" s="2">
        <v>42127</v>
      </c>
      <c r="B1069" s="5">
        <f>YEAR(Table1[[#This Row],[Order Date]])</f>
        <v>2015</v>
      </c>
      <c r="C1069" s="5">
        <f t="shared" si="16"/>
        <v>5</v>
      </c>
      <c r="D1069" s="1" t="s">
        <v>164</v>
      </c>
      <c r="E1069" s="1" t="s">
        <v>10</v>
      </c>
      <c r="F1069" s="1" t="s">
        <v>39</v>
      </c>
      <c r="G1069" s="1" t="s">
        <v>40</v>
      </c>
      <c r="H1069" s="1" t="s">
        <v>1265</v>
      </c>
      <c r="I1069" s="4">
        <v>31.92</v>
      </c>
      <c r="J1069" s="5">
        <v>2</v>
      </c>
      <c r="K1069" s="4">
        <v>2.39</v>
      </c>
    </row>
    <row r="1070" spans="1:11" ht="12.5" x14ac:dyDescent="0.25">
      <c r="A1070" s="2">
        <v>42127</v>
      </c>
      <c r="B1070" s="5">
        <f>YEAR(Table1[[#This Row],[Order Date]])</f>
        <v>2015</v>
      </c>
      <c r="C1070" s="5">
        <f t="shared" si="16"/>
        <v>5</v>
      </c>
      <c r="D1070" s="1" t="s">
        <v>2142</v>
      </c>
      <c r="E1070" s="1" t="s">
        <v>15</v>
      </c>
      <c r="F1070" s="1" t="s">
        <v>11</v>
      </c>
      <c r="G1070" s="1" t="s">
        <v>43</v>
      </c>
      <c r="H1070" s="1" t="s">
        <v>537</v>
      </c>
      <c r="I1070" s="4">
        <v>7.1</v>
      </c>
      <c r="J1070" s="5">
        <v>6</v>
      </c>
      <c r="K1070" s="4">
        <v>2.4900000000000002</v>
      </c>
    </row>
    <row r="1071" spans="1:11" ht="12.5" x14ac:dyDescent="0.25">
      <c r="A1071" s="2">
        <v>42127</v>
      </c>
      <c r="B1071" s="5">
        <f>YEAR(Table1[[#This Row],[Order Date]])</f>
        <v>2015</v>
      </c>
      <c r="C1071" s="5">
        <f t="shared" si="16"/>
        <v>5</v>
      </c>
      <c r="D1071" s="1" t="s">
        <v>1374</v>
      </c>
      <c r="E1071" s="1" t="s">
        <v>15</v>
      </c>
      <c r="F1071" s="1" t="s">
        <v>11</v>
      </c>
      <c r="G1071" s="1" t="s">
        <v>20</v>
      </c>
      <c r="H1071" s="1" t="s">
        <v>1214</v>
      </c>
      <c r="I1071" s="4">
        <v>11.21</v>
      </c>
      <c r="J1071" s="5">
        <v>2</v>
      </c>
      <c r="K1071" s="4">
        <v>-16.82</v>
      </c>
    </row>
    <row r="1072" spans="1:11" ht="12.5" x14ac:dyDescent="0.25">
      <c r="A1072" s="2">
        <v>42127</v>
      </c>
      <c r="B1072" s="5">
        <f>YEAR(Table1[[#This Row],[Order Date]])</f>
        <v>2015</v>
      </c>
      <c r="C1072" s="5">
        <f t="shared" si="16"/>
        <v>5</v>
      </c>
      <c r="D1072" s="1" t="s">
        <v>1374</v>
      </c>
      <c r="E1072" s="1" t="s">
        <v>15</v>
      </c>
      <c r="F1072" s="1" t="s">
        <v>34</v>
      </c>
      <c r="G1072" s="1" t="s">
        <v>47</v>
      </c>
      <c r="H1072" s="1" t="s">
        <v>306</v>
      </c>
      <c r="I1072" s="4">
        <v>4.71</v>
      </c>
      <c r="J1072" s="5">
        <v>2</v>
      </c>
      <c r="K1072" s="4">
        <v>-1.88</v>
      </c>
    </row>
    <row r="1073" spans="1:11" ht="12.5" x14ac:dyDescent="0.25">
      <c r="A1073" s="2">
        <v>42127</v>
      </c>
      <c r="B1073" s="5">
        <f>YEAR(Table1[[#This Row],[Order Date]])</f>
        <v>2015</v>
      </c>
      <c r="C1073" s="5">
        <f t="shared" si="16"/>
        <v>5</v>
      </c>
      <c r="D1073" s="1" t="s">
        <v>1374</v>
      </c>
      <c r="E1073" s="1" t="s">
        <v>15</v>
      </c>
      <c r="F1073" s="1" t="s">
        <v>11</v>
      </c>
      <c r="G1073" s="1" t="s">
        <v>97</v>
      </c>
      <c r="H1073" s="1" t="s">
        <v>2013</v>
      </c>
      <c r="I1073" s="4">
        <v>180.98</v>
      </c>
      <c r="J1073" s="5">
        <v>5</v>
      </c>
      <c r="K1073" s="4">
        <v>-470.55</v>
      </c>
    </row>
    <row r="1074" spans="1:11" ht="12.5" x14ac:dyDescent="0.25">
      <c r="A1074" s="2">
        <v>42127</v>
      </c>
      <c r="B1074" s="5">
        <f>YEAR(Table1[[#This Row],[Order Date]])</f>
        <v>2015</v>
      </c>
      <c r="C1074" s="5">
        <f t="shared" si="16"/>
        <v>5</v>
      </c>
      <c r="D1074" s="1" t="s">
        <v>1374</v>
      </c>
      <c r="E1074" s="1" t="s">
        <v>15</v>
      </c>
      <c r="F1074" s="1" t="s">
        <v>11</v>
      </c>
      <c r="G1074" s="1" t="s">
        <v>18</v>
      </c>
      <c r="H1074" s="1" t="s">
        <v>1928</v>
      </c>
      <c r="I1074" s="4">
        <v>60.42</v>
      </c>
      <c r="J1074" s="5">
        <v>2</v>
      </c>
      <c r="K1074" s="4">
        <v>6.04</v>
      </c>
    </row>
    <row r="1075" spans="1:11" ht="12.5" x14ac:dyDescent="0.25">
      <c r="A1075" s="2">
        <v>42128</v>
      </c>
      <c r="B1075" s="5">
        <f>YEAR(Table1[[#This Row],[Order Date]])</f>
        <v>2015</v>
      </c>
      <c r="C1075" s="5">
        <f t="shared" si="16"/>
        <v>5</v>
      </c>
      <c r="D1075" s="1" t="s">
        <v>1671</v>
      </c>
      <c r="E1075" s="1" t="s">
        <v>127</v>
      </c>
      <c r="F1075" s="1" t="s">
        <v>11</v>
      </c>
      <c r="G1075" s="1" t="s">
        <v>20</v>
      </c>
      <c r="H1075" s="1" t="s">
        <v>1944</v>
      </c>
      <c r="I1075" s="4">
        <v>157.79</v>
      </c>
      <c r="J1075" s="5">
        <v>1</v>
      </c>
      <c r="K1075" s="4">
        <v>-115.72</v>
      </c>
    </row>
    <row r="1076" spans="1:11" ht="12.5" x14ac:dyDescent="0.25">
      <c r="A1076" s="2">
        <v>42128</v>
      </c>
      <c r="B1076" s="5">
        <f>YEAR(Table1[[#This Row],[Order Date]])</f>
        <v>2015</v>
      </c>
      <c r="C1076" s="5">
        <f t="shared" si="16"/>
        <v>5</v>
      </c>
      <c r="D1076" s="1" t="s">
        <v>858</v>
      </c>
      <c r="E1076" s="1" t="s">
        <v>23</v>
      </c>
      <c r="F1076" s="1" t="s">
        <v>11</v>
      </c>
      <c r="G1076" s="1" t="s">
        <v>97</v>
      </c>
      <c r="H1076" s="1" t="s">
        <v>1921</v>
      </c>
      <c r="I1076" s="4">
        <v>98.11</v>
      </c>
      <c r="J1076" s="5">
        <v>7</v>
      </c>
      <c r="K1076" s="4">
        <v>18.399999999999999</v>
      </c>
    </row>
    <row r="1077" spans="1:11" ht="12.5" x14ac:dyDescent="0.25">
      <c r="A1077" s="2">
        <v>42128</v>
      </c>
      <c r="B1077" s="5">
        <f>YEAR(Table1[[#This Row],[Order Date]])</f>
        <v>2015</v>
      </c>
      <c r="C1077" s="5">
        <f t="shared" si="16"/>
        <v>5</v>
      </c>
      <c r="D1077" s="1" t="s">
        <v>858</v>
      </c>
      <c r="E1077" s="1" t="s">
        <v>23</v>
      </c>
      <c r="F1077" s="1" t="s">
        <v>11</v>
      </c>
      <c r="G1077" s="1" t="s">
        <v>18</v>
      </c>
      <c r="H1077" s="1" t="s">
        <v>1582</v>
      </c>
      <c r="I1077" s="4">
        <v>563.80999999999995</v>
      </c>
      <c r="J1077" s="5">
        <v>4</v>
      </c>
      <c r="K1077" s="4">
        <v>21.14</v>
      </c>
    </row>
    <row r="1078" spans="1:11" ht="12.5" x14ac:dyDescent="0.25">
      <c r="A1078" s="2">
        <v>42128</v>
      </c>
      <c r="B1078" s="5">
        <f>YEAR(Table1[[#This Row],[Order Date]])</f>
        <v>2015</v>
      </c>
      <c r="C1078" s="5">
        <f t="shared" si="16"/>
        <v>5</v>
      </c>
      <c r="D1078" s="1" t="s">
        <v>858</v>
      </c>
      <c r="E1078" s="1" t="s">
        <v>23</v>
      </c>
      <c r="F1078" s="1" t="s">
        <v>11</v>
      </c>
      <c r="G1078" s="1" t="s">
        <v>20</v>
      </c>
      <c r="H1078" s="1" t="s">
        <v>2220</v>
      </c>
      <c r="I1078" s="4">
        <v>10.43</v>
      </c>
      <c r="J1078" s="5">
        <v>4</v>
      </c>
      <c r="K1078" s="4">
        <v>-6.95</v>
      </c>
    </row>
    <row r="1079" spans="1:11" ht="12.5" x14ac:dyDescent="0.25">
      <c r="A1079" s="2">
        <v>42128</v>
      </c>
      <c r="B1079" s="5">
        <f>YEAR(Table1[[#This Row],[Order Date]])</f>
        <v>2015</v>
      </c>
      <c r="C1079" s="5">
        <f t="shared" si="16"/>
        <v>5</v>
      </c>
      <c r="D1079" s="1" t="s">
        <v>858</v>
      </c>
      <c r="E1079" s="1" t="s">
        <v>23</v>
      </c>
      <c r="F1079" s="1" t="s">
        <v>34</v>
      </c>
      <c r="G1079" s="1" t="s">
        <v>47</v>
      </c>
      <c r="H1079" s="1" t="s">
        <v>1704</v>
      </c>
      <c r="I1079" s="4">
        <v>547.14</v>
      </c>
      <c r="J1079" s="5">
        <v>4</v>
      </c>
      <c r="K1079" s="4">
        <v>-68.39</v>
      </c>
    </row>
    <row r="1080" spans="1:11" ht="12.5" x14ac:dyDescent="0.25">
      <c r="A1080" s="2">
        <v>42128</v>
      </c>
      <c r="B1080" s="5">
        <f>YEAR(Table1[[#This Row],[Order Date]])</f>
        <v>2015</v>
      </c>
      <c r="C1080" s="5">
        <f t="shared" si="16"/>
        <v>5</v>
      </c>
      <c r="D1080" s="1" t="s">
        <v>858</v>
      </c>
      <c r="E1080" s="1" t="s">
        <v>23</v>
      </c>
      <c r="F1080" s="1" t="s">
        <v>39</v>
      </c>
      <c r="G1080" s="1" t="s">
        <v>40</v>
      </c>
      <c r="H1080" s="1" t="s">
        <v>2221</v>
      </c>
      <c r="I1080" s="4">
        <v>14.85</v>
      </c>
      <c r="J1080" s="5">
        <v>5</v>
      </c>
      <c r="K1080" s="4">
        <v>-3.22</v>
      </c>
    </row>
    <row r="1081" spans="1:11" ht="12.5" x14ac:dyDescent="0.25">
      <c r="A1081" s="2">
        <v>42128</v>
      </c>
      <c r="B1081" s="5">
        <f>YEAR(Table1[[#This Row],[Order Date]])</f>
        <v>2015</v>
      </c>
      <c r="C1081" s="5">
        <f t="shared" si="16"/>
        <v>5</v>
      </c>
      <c r="D1081" s="1" t="s">
        <v>858</v>
      </c>
      <c r="E1081" s="1" t="s">
        <v>23</v>
      </c>
      <c r="F1081" s="1" t="s">
        <v>39</v>
      </c>
      <c r="G1081" s="1" t="s">
        <v>40</v>
      </c>
      <c r="H1081" s="1" t="s">
        <v>2065</v>
      </c>
      <c r="I1081" s="4">
        <v>41.99</v>
      </c>
      <c r="J1081" s="5">
        <v>2</v>
      </c>
      <c r="K1081" s="4">
        <v>-9.8000000000000007</v>
      </c>
    </row>
    <row r="1082" spans="1:11" ht="12.5" x14ac:dyDescent="0.25">
      <c r="A1082" s="2">
        <v>42128</v>
      </c>
      <c r="B1082" s="5">
        <f>YEAR(Table1[[#This Row],[Order Date]])</f>
        <v>2015</v>
      </c>
      <c r="C1082" s="5">
        <f t="shared" si="16"/>
        <v>5</v>
      </c>
      <c r="D1082" s="1" t="s">
        <v>858</v>
      </c>
      <c r="E1082" s="1" t="s">
        <v>23</v>
      </c>
      <c r="F1082" s="1" t="s">
        <v>34</v>
      </c>
      <c r="G1082" s="1" t="s">
        <v>47</v>
      </c>
      <c r="H1082" s="1" t="s">
        <v>2222</v>
      </c>
      <c r="I1082" s="4">
        <v>7.58</v>
      </c>
      <c r="J1082" s="5">
        <v>1</v>
      </c>
      <c r="K1082" s="4">
        <v>2.37</v>
      </c>
    </row>
    <row r="1083" spans="1:11" ht="12.5" x14ac:dyDescent="0.25">
      <c r="A1083" s="2">
        <v>42128</v>
      </c>
      <c r="B1083" s="5">
        <f>YEAR(Table1[[#This Row],[Order Date]])</f>
        <v>2015</v>
      </c>
      <c r="C1083" s="5">
        <f t="shared" si="16"/>
        <v>5</v>
      </c>
      <c r="D1083" s="1" t="s">
        <v>858</v>
      </c>
      <c r="E1083" s="1" t="s">
        <v>23</v>
      </c>
      <c r="F1083" s="1" t="s">
        <v>34</v>
      </c>
      <c r="G1083" s="1" t="s">
        <v>75</v>
      </c>
      <c r="H1083" s="1" t="s">
        <v>372</v>
      </c>
      <c r="I1083" s="4">
        <v>352.45</v>
      </c>
      <c r="J1083" s="5">
        <v>5</v>
      </c>
      <c r="K1083" s="4">
        <v>-211.47</v>
      </c>
    </row>
    <row r="1084" spans="1:11" ht="12.5" x14ac:dyDescent="0.25">
      <c r="A1084" s="2">
        <v>42128</v>
      </c>
      <c r="B1084" s="5">
        <f>YEAR(Table1[[#This Row],[Order Date]])</f>
        <v>2015</v>
      </c>
      <c r="C1084" s="5">
        <f t="shared" si="16"/>
        <v>5</v>
      </c>
      <c r="D1084" s="1" t="s">
        <v>737</v>
      </c>
      <c r="E1084" s="1" t="s">
        <v>23</v>
      </c>
      <c r="F1084" s="1" t="s">
        <v>11</v>
      </c>
      <c r="G1084" s="1" t="s">
        <v>16</v>
      </c>
      <c r="H1084" s="1" t="s">
        <v>1459</v>
      </c>
      <c r="I1084" s="4">
        <v>23.9</v>
      </c>
      <c r="J1084" s="5">
        <v>6</v>
      </c>
      <c r="K1084" s="4">
        <v>7.77</v>
      </c>
    </row>
    <row r="1085" spans="1:11" ht="12.5" x14ac:dyDescent="0.25">
      <c r="A1085" s="2">
        <v>42128</v>
      </c>
      <c r="B1085" s="5">
        <f>YEAR(Table1[[#This Row],[Order Date]])</f>
        <v>2015</v>
      </c>
      <c r="C1085" s="5">
        <f t="shared" si="16"/>
        <v>5</v>
      </c>
      <c r="D1085" s="1" t="s">
        <v>149</v>
      </c>
      <c r="E1085" s="1" t="s">
        <v>27</v>
      </c>
      <c r="F1085" s="1" t="s">
        <v>34</v>
      </c>
      <c r="G1085" s="1" t="s">
        <v>35</v>
      </c>
      <c r="H1085" s="1" t="s">
        <v>623</v>
      </c>
      <c r="I1085" s="4">
        <v>892.22</v>
      </c>
      <c r="J1085" s="5">
        <v>3</v>
      </c>
      <c r="K1085" s="4">
        <v>89.22</v>
      </c>
    </row>
    <row r="1086" spans="1:11" ht="12.5" x14ac:dyDescent="0.25">
      <c r="A1086" s="2">
        <v>42128</v>
      </c>
      <c r="B1086" s="5">
        <f>YEAR(Table1[[#This Row],[Order Date]])</f>
        <v>2015</v>
      </c>
      <c r="C1086" s="5">
        <f t="shared" si="16"/>
        <v>5</v>
      </c>
      <c r="D1086" s="1" t="s">
        <v>906</v>
      </c>
      <c r="E1086" s="1" t="s">
        <v>178</v>
      </c>
      <c r="F1086" s="1" t="s">
        <v>39</v>
      </c>
      <c r="G1086" s="1" t="s">
        <v>52</v>
      </c>
      <c r="H1086" s="1" t="s">
        <v>1188</v>
      </c>
      <c r="I1086" s="4">
        <v>239.94</v>
      </c>
      <c r="J1086" s="5">
        <v>6</v>
      </c>
      <c r="K1086" s="4">
        <v>26.39</v>
      </c>
    </row>
    <row r="1087" spans="1:11" ht="12.5" x14ac:dyDescent="0.25">
      <c r="A1087" s="2">
        <v>42128</v>
      </c>
      <c r="B1087" s="5">
        <f>YEAR(Table1[[#This Row],[Order Date]])</f>
        <v>2015</v>
      </c>
      <c r="C1087" s="5">
        <f t="shared" si="16"/>
        <v>5</v>
      </c>
      <c r="D1087" s="1" t="s">
        <v>906</v>
      </c>
      <c r="E1087" s="1" t="s">
        <v>178</v>
      </c>
      <c r="F1087" s="1" t="s">
        <v>11</v>
      </c>
      <c r="G1087" s="1" t="s">
        <v>24</v>
      </c>
      <c r="H1087" s="1" t="s">
        <v>2223</v>
      </c>
      <c r="I1087" s="4">
        <v>23.84</v>
      </c>
      <c r="J1087" s="5">
        <v>8</v>
      </c>
      <c r="K1087" s="4">
        <v>6.44</v>
      </c>
    </row>
    <row r="1088" spans="1:11" ht="12.5" x14ac:dyDescent="0.25">
      <c r="A1088" s="2">
        <v>42130</v>
      </c>
      <c r="B1088" s="5">
        <f>YEAR(Table1[[#This Row],[Order Date]])</f>
        <v>2015</v>
      </c>
      <c r="C1088" s="5">
        <f t="shared" si="16"/>
        <v>5</v>
      </c>
      <c r="D1088" s="1" t="s">
        <v>2151</v>
      </c>
      <c r="E1088" s="1" t="s">
        <v>161</v>
      </c>
      <c r="F1088" s="1" t="s">
        <v>34</v>
      </c>
      <c r="G1088" s="1" t="s">
        <v>35</v>
      </c>
      <c r="H1088" s="1" t="s">
        <v>1089</v>
      </c>
      <c r="I1088" s="4">
        <v>1522.64</v>
      </c>
      <c r="J1088" s="5">
        <v>9</v>
      </c>
      <c r="K1088" s="4">
        <v>169.18</v>
      </c>
    </row>
    <row r="1089" spans="1:11" ht="12.5" x14ac:dyDescent="0.25">
      <c r="A1089" s="2">
        <v>42130</v>
      </c>
      <c r="B1089" s="5">
        <f>YEAR(Table1[[#This Row],[Order Date]])</f>
        <v>2015</v>
      </c>
      <c r="C1089" s="5">
        <f t="shared" si="16"/>
        <v>5</v>
      </c>
      <c r="D1089" s="1" t="s">
        <v>2358</v>
      </c>
      <c r="E1089" s="1" t="s">
        <v>200</v>
      </c>
      <c r="F1089" s="1" t="s">
        <v>11</v>
      </c>
      <c r="G1089" s="1" t="s">
        <v>12</v>
      </c>
      <c r="H1089" s="1" t="s">
        <v>2039</v>
      </c>
      <c r="I1089" s="4">
        <v>10.56</v>
      </c>
      <c r="J1089" s="5">
        <v>2</v>
      </c>
      <c r="K1089" s="4">
        <v>4.75</v>
      </c>
    </row>
    <row r="1090" spans="1:11" ht="12.5" x14ac:dyDescent="0.25">
      <c r="A1090" s="2">
        <v>42131</v>
      </c>
      <c r="B1090" s="5">
        <f>YEAR(Table1[[#This Row],[Order Date]])</f>
        <v>2015</v>
      </c>
      <c r="C1090" s="5">
        <f t="shared" ref="C1090:C1153" si="17">MONTH(A1090)</f>
        <v>5</v>
      </c>
      <c r="D1090" s="1" t="s">
        <v>1049</v>
      </c>
      <c r="E1090" s="1" t="s">
        <v>270</v>
      </c>
      <c r="F1090" s="1" t="s">
        <v>34</v>
      </c>
      <c r="G1090" s="1" t="s">
        <v>47</v>
      </c>
      <c r="H1090" s="1" t="s">
        <v>1960</v>
      </c>
      <c r="I1090" s="4">
        <v>4.93</v>
      </c>
      <c r="J1090" s="5">
        <v>2</v>
      </c>
      <c r="K1090" s="4">
        <v>0.74</v>
      </c>
    </row>
    <row r="1091" spans="1:11" ht="12.5" x14ac:dyDescent="0.25">
      <c r="A1091" s="2">
        <v>42131</v>
      </c>
      <c r="B1091" s="5">
        <f>YEAR(Table1[[#This Row],[Order Date]])</f>
        <v>2015</v>
      </c>
      <c r="C1091" s="5">
        <f t="shared" si="17"/>
        <v>5</v>
      </c>
      <c r="D1091" s="1" t="s">
        <v>1049</v>
      </c>
      <c r="E1091" s="1" t="s">
        <v>270</v>
      </c>
      <c r="F1091" s="1" t="s">
        <v>11</v>
      </c>
      <c r="G1091" s="1" t="s">
        <v>20</v>
      </c>
      <c r="H1091" s="1" t="s">
        <v>203</v>
      </c>
      <c r="I1091" s="4">
        <v>7.23</v>
      </c>
      <c r="J1091" s="5">
        <v>5</v>
      </c>
      <c r="K1091" s="4">
        <v>-5.78</v>
      </c>
    </row>
    <row r="1092" spans="1:11" ht="12.5" x14ac:dyDescent="0.25">
      <c r="A1092" s="2">
        <v>42131</v>
      </c>
      <c r="B1092" s="5">
        <f>YEAR(Table1[[#This Row],[Order Date]])</f>
        <v>2015</v>
      </c>
      <c r="C1092" s="5">
        <f t="shared" si="17"/>
        <v>5</v>
      </c>
      <c r="D1092" s="1" t="s">
        <v>2414</v>
      </c>
      <c r="E1092" s="1" t="s">
        <v>117</v>
      </c>
      <c r="F1092" s="1" t="s">
        <v>11</v>
      </c>
      <c r="G1092" s="1" t="s">
        <v>20</v>
      </c>
      <c r="H1092" s="1" t="s">
        <v>2415</v>
      </c>
      <c r="I1092" s="4">
        <v>19</v>
      </c>
      <c r="J1092" s="5">
        <v>5</v>
      </c>
      <c r="K1092" s="4">
        <v>8.93</v>
      </c>
    </row>
    <row r="1093" spans="1:11" ht="12.5" x14ac:dyDescent="0.25">
      <c r="A1093" s="2">
        <v>42131</v>
      </c>
      <c r="B1093" s="5">
        <f>YEAR(Table1[[#This Row],[Order Date]])</f>
        <v>2015</v>
      </c>
      <c r="C1093" s="5">
        <f t="shared" si="17"/>
        <v>5</v>
      </c>
      <c r="D1093" s="1" t="s">
        <v>1283</v>
      </c>
      <c r="E1093" s="1" t="s">
        <v>23</v>
      </c>
      <c r="F1093" s="1" t="s">
        <v>39</v>
      </c>
      <c r="G1093" s="1" t="s">
        <v>52</v>
      </c>
      <c r="H1093" s="1" t="s">
        <v>1816</v>
      </c>
      <c r="I1093" s="4">
        <v>34.799999999999997</v>
      </c>
      <c r="J1093" s="5">
        <v>3</v>
      </c>
      <c r="K1093" s="4">
        <v>2.1800000000000002</v>
      </c>
    </row>
    <row r="1094" spans="1:11" ht="12.5" x14ac:dyDescent="0.25">
      <c r="A1094" s="2">
        <v>42131</v>
      </c>
      <c r="B1094" s="5">
        <f>YEAR(Table1[[#This Row],[Order Date]])</f>
        <v>2015</v>
      </c>
      <c r="C1094" s="5">
        <f t="shared" si="17"/>
        <v>5</v>
      </c>
      <c r="D1094" s="1" t="s">
        <v>1283</v>
      </c>
      <c r="E1094" s="1" t="s">
        <v>23</v>
      </c>
      <c r="F1094" s="1" t="s">
        <v>11</v>
      </c>
      <c r="G1094" s="1" t="s">
        <v>18</v>
      </c>
      <c r="H1094" s="1" t="s">
        <v>193</v>
      </c>
      <c r="I1094" s="4">
        <v>38.979999999999997</v>
      </c>
      <c r="J1094" s="5">
        <v>3</v>
      </c>
      <c r="K1094" s="4">
        <v>-2.44</v>
      </c>
    </row>
    <row r="1095" spans="1:11" ht="12.5" x14ac:dyDescent="0.25">
      <c r="A1095" s="2">
        <v>42131</v>
      </c>
      <c r="B1095" s="5">
        <f>YEAR(Table1[[#This Row],[Order Date]])</f>
        <v>2015</v>
      </c>
      <c r="C1095" s="5">
        <f t="shared" si="17"/>
        <v>5</v>
      </c>
      <c r="D1095" s="1" t="s">
        <v>531</v>
      </c>
      <c r="E1095" s="1" t="s">
        <v>270</v>
      </c>
      <c r="F1095" s="1" t="s">
        <v>34</v>
      </c>
      <c r="G1095" s="1" t="s">
        <v>47</v>
      </c>
      <c r="H1095" s="1" t="s">
        <v>1960</v>
      </c>
      <c r="I1095" s="4">
        <v>4.93</v>
      </c>
      <c r="J1095" s="5">
        <v>2</v>
      </c>
      <c r="K1095" s="4">
        <v>0.74</v>
      </c>
    </row>
    <row r="1096" spans="1:11" ht="12.5" x14ac:dyDescent="0.25">
      <c r="A1096" s="2">
        <v>42131</v>
      </c>
      <c r="B1096" s="5">
        <f>YEAR(Table1[[#This Row],[Order Date]])</f>
        <v>2015</v>
      </c>
      <c r="C1096" s="5">
        <f t="shared" si="17"/>
        <v>5</v>
      </c>
      <c r="D1096" s="1" t="s">
        <v>531</v>
      </c>
      <c r="E1096" s="1" t="s">
        <v>270</v>
      </c>
      <c r="F1096" s="1" t="s">
        <v>11</v>
      </c>
      <c r="G1096" s="1" t="s">
        <v>16</v>
      </c>
      <c r="H1096" s="1" t="s">
        <v>17</v>
      </c>
      <c r="I1096" s="4">
        <v>11.78</v>
      </c>
      <c r="J1096" s="5">
        <v>3</v>
      </c>
      <c r="K1096" s="4">
        <v>4.2699999999999996</v>
      </c>
    </row>
    <row r="1097" spans="1:11" ht="12.5" x14ac:dyDescent="0.25">
      <c r="A1097" s="2">
        <v>42132</v>
      </c>
      <c r="B1097" s="5">
        <f>YEAR(Table1[[#This Row],[Order Date]])</f>
        <v>2015</v>
      </c>
      <c r="C1097" s="5">
        <f t="shared" si="17"/>
        <v>5</v>
      </c>
      <c r="D1097" s="1" t="s">
        <v>484</v>
      </c>
      <c r="E1097" s="1" t="s">
        <v>10</v>
      </c>
      <c r="F1097" s="1" t="s">
        <v>11</v>
      </c>
      <c r="G1097" s="1" t="s">
        <v>18</v>
      </c>
      <c r="H1097" s="1" t="s">
        <v>1015</v>
      </c>
      <c r="I1097" s="4">
        <v>33.49</v>
      </c>
      <c r="J1097" s="5">
        <v>7</v>
      </c>
      <c r="K1097" s="4">
        <v>-1.26</v>
      </c>
    </row>
    <row r="1098" spans="1:11" ht="12.5" x14ac:dyDescent="0.25">
      <c r="A1098" s="2">
        <v>42132</v>
      </c>
      <c r="B1098" s="5">
        <f>YEAR(Table1[[#This Row],[Order Date]])</f>
        <v>2015</v>
      </c>
      <c r="C1098" s="5">
        <f t="shared" si="17"/>
        <v>5</v>
      </c>
      <c r="D1098" s="1" t="s">
        <v>484</v>
      </c>
      <c r="E1098" s="1" t="s">
        <v>10</v>
      </c>
      <c r="F1098" s="1" t="s">
        <v>11</v>
      </c>
      <c r="G1098" s="1" t="s">
        <v>215</v>
      </c>
      <c r="H1098" s="1" t="s">
        <v>1554</v>
      </c>
      <c r="I1098" s="4">
        <v>23.04</v>
      </c>
      <c r="J1098" s="5">
        <v>3</v>
      </c>
      <c r="K1098" s="4">
        <v>-4.9000000000000004</v>
      </c>
    </row>
    <row r="1099" spans="1:11" ht="12.5" x14ac:dyDescent="0.25">
      <c r="A1099" s="2">
        <v>42132</v>
      </c>
      <c r="B1099" s="5">
        <f>YEAR(Table1[[#This Row],[Order Date]])</f>
        <v>2015</v>
      </c>
      <c r="C1099" s="5">
        <f t="shared" si="17"/>
        <v>5</v>
      </c>
      <c r="D1099" s="1" t="s">
        <v>484</v>
      </c>
      <c r="E1099" s="1" t="s">
        <v>10</v>
      </c>
      <c r="F1099" s="1" t="s">
        <v>11</v>
      </c>
      <c r="G1099" s="1" t="s">
        <v>20</v>
      </c>
      <c r="H1099" s="1" t="s">
        <v>1505</v>
      </c>
      <c r="I1099" s="4">
        <v>1.36</v>
      </c>
      <c r="J1099" s="5">
        <v>1</v>
      </c>
      <c r="K1099" s="4">
        <v>-2.1800000000000002</v>
      </c>
    </row>
    <row r="1100" spans="1:11" ht="12.5" x14ac:dyDescent="0.25">
      <c r="A1100" s="2">
        <v>42132</v>
      </c>
      <c r="B1100" s="5">
        <f>YEAR(Table1[[#This Row],[Order Date]])</f>
        <v>2015</v>
      </c>
      <c r="C1100" s="5">
        <f t="shared" si="17"/>
        <v>5</v>
      </c>
      <c r="D1100" s="1" t="s">
        <v>484</v>
      </c>
      <c r="E1100" s="1" t="s">
        <v>10</v>
      </c>
      <c r="F1100" s="1" t="s">
        <v>34</v>
      </c>
      <c r="G1100" s="1" t="s">
        <v>47</v>
      </c>
      <c r="H1100" s="1" t="s">
        <v>1682</v>
      </c>
      <c r="I1100" s="4">
        <v>14.76</v>
      </c>
      <c r="J1100" s="5">
        <v>5</v>
      </c>
      <c r="K1100" s="4">
        <v>-11.44</v>
      </c>
    </row>
    <row r="1101" spans="1:11" ht="12.5" x14ac:dyDescent="0.25">
      <c r="A1101" s="2">
        <v>42133</v>
      </c>
      <c r="B1101" s="5">
        <f>YEAR(Table1[[#This Row],[Order Date]])</f>
        <v>2015</v>
      </c>
      <c r="C1101" s="5">
        <f t="shared" si="17"/>
        <v>5</v>
      </c>
      <c r="D1101" s="1" t="s">
        <v>1102</v>
      </c>
      <c r="E1101" s="1" t="s">
        <v>27</v>
      </c>
      <c r="F1101" s="1" t="s">
        <v>34</v>
      </c>
      <c r="G1101" s="1" t="s">
        <v>75</v>
      </c>
      <c r="H1101" s="1" t="s">
        <v>1882</v>
      </c>
      <c r="I1101" s="4">
        <v>411.33</v>
      </c>
      <c r="J1101" s="5">
        <v>4</v>
      </c>
      <c r="K1101" s="4">
        <v>-4.84</v>
      </c>
    </row>
    <row r="1102" spans="1:11" ht="12.5" x14ac:dyDescent="0.25">
      <c r="A1102" s="2">
        <v>42133</v>
      </c>
      <c r="B1102" s="5">
        <f>YEAR(Table1[[#This Row],[Order Date]])</f>
        <v>2015</v>
      </c>
      <c r="C1102" s="5">
        <f t="shared" si="17"/>
        <v>5</v>
      </c>
      <c r="D1102" s="1" t="s">
        <v>1102</v>
      </c>
      <c r="E1102" s="1" t="s">
        <v>27</v>
      </c>
      <c r="F1102" s="1" t="s">
        <v>11</v>
      </c>
      <c r="G1102" s="1" t="s">
        <v>20</v>
      </c>
      <c r="H1102" s="1" t="s">
        <v>2253</v>
      </c>
      <c r="I1102" s="4">
        <v>28.75</v>
      </c>
      <c r="J1102" s="5">
        <v>6</v>
      </c>
      <c r="K1102" s="4">
        <v>9.6999999999999993</v>
      </c>
    </row>
    <row r="1103" spans="1:11" ht="12.5" x14ac:dyDescent="0.25">
      <c r="A1103" s="2">
        <v>42133</v>
      </c>
      <c r="B1103" s="5">
        <f>YEAR(Table1[[#This Row],[Order Date]])</f>
        <v>2015</v>
      </c>
      <c r="C1103" s="5">
        <f t="shared" si="17"/>
        <v>5</v>
      </c>
      <c r="D1103" s="1" t="s">
        <v>1102</v>
      </c>
      <c r="E1103" s="1" t="s">
        <v>27</v>
      </c>
      <c r="F1103" s="1" t="s">
        <v>34</v>
      </c>
      <c r="G1103" s="1" t="s">
        <v>75</v>
      </c>
      <c r="H1103" s="1" t="s">
        <v>1868</v>
      </c>
      <c r="I1103" s="4">
        <v>293.2</v>
      </c>
      <c r="J1103" s="5">
        <v>3</v>
      </c>
      <c r="K1103" s="4">
        <v>-20.7</v>
      </c>
    </row>
    <row r="1104" spans="1:11" ht="12.5" x14ac:dyDescent="0.25">
      <c r="A1104" s="2">
        <v>42133</v>
      </c>
      <c r="B1104" s="5">
        <f>YEAR(Table1[[#This Row],[Order Date]])</f>
        <v>2015</v>
      </c>
      <c r="C1104" s="5">
        <f t="shared" si="17"/>
        <v>5</v>
      </c>
      <c r="D1104" s="1" t="s">
        <v>2518</v>
      </c>
      <c r="E1104" s="1" t="s">
        <v>10</v>
      </c>
      <c r="F1104" s="1" t="s">
        <v>11</v>
      </c>
      <c r="G1104" s="1" t="s">
        <v>20</v>
      </c>
      <c r="H1104" s="1" t="s">
        <v>1717</v>
      </c>
      <c r="I1104" s="4">
        <v>16.27</v>
      </c>
      <c r="J1104" s="5">
        <v>5</v>
      </c>
      <c r="K1104" s="4">
        <v>-25.22</v>
      </c>
    </row>
    <row r="1105" spans="1:11" ht="12.5" x14ac:dyDescent="0.25">
      <c r="A1105" s="2">
        <v>42133</v>
      </c>
      <c r="B1105" s="5">
        <f>YEAR(Table1[[#This Row],[Order Date]])</f>
        <v>2015</v>
      </c>
      <c r="C1105" s="5">
        <f t="shared" si="17"/>
        <v>5</v>
      </c>
      <c r="D1105" s="1" t="s">
        <v>2518</v>
      </c>
      <c r="E1105" s="1" t="s">
        <v>10</v>
      </c>
      <c r="F1105" s="1" t="s">
        <v>11</v>
      </c>
      <c r="G1105" s="1" t="s">
        <v>215</v>
      </c>
      <c r="H1105" s="1" t="s">
        <v>1554</v>
      </c>
      <c r="I1105" s="4">
        <v>69.12</v>
      </c>
      <c r="J1105" s="5">
        <v>9</v>
      </c>
      <c r="K1105" s="4">
        <v>-14.69</v>
      </c>
    </row>
    <row r="1106" spans="1:11" ht="12.5" x14ac:dyDescent="0.25">
      <c r="A1106" s="2">
        <v>42133</v>
      </c>
      <c r="B1106" s="5">
        <f>YEAR(Table1[[#This Row],[Order Date]])</f>
        <v>2015</v>
      </c>
      <c r="C1106" s="5">
        <f t="shared" si="17"/>
        <v>5</v>
      </c>
      <c r="D1106" s="1" t="s">
        <v>2518</v>
      </c>
      <c r="E1106" s="1" t="s">
        <v>10</v>
      </c>
      <c r="F1106" s="1" t="s">
        <v>11</v>
      </c>
      <c r="G1106" s="1" t="s">
        <v>20</v>
      </c>
      <c r="H1106" s="1" t="s">
        <v>49</v>
      </c>
      <c r="I1106" s="4">
        <v>4.47</v>
      </c>
      <c r="J1106" s="5">
        <v>3</v>
      </c>
      <c r="K1106" s="4">
        <v>-7.82</v>
      </c>
    </row>
    <row r="1107" spans="1:11" ht="12.5" x14ac:dyDescent="0.25">
      <c r="A1107" s="2">
        <v>42133</v>
      </c>
      <c r="B1107" s="5">
        <f>YEAR(Table1[[#This Row],[Order Date]])</f>
        <v>2015</v>
      </c>
      <c r="C1107" s="5">
        <f t="shared" si="17"/>
        <v>5</v>
      </c>
      <c r="D1107" s="1" t="s">
        <v>1961</v>
      </c>
      <c r="E1107" s="1" t="s">
        <v>344</v>
      </c>
      <c r="F1107" s="1" t="s">
        <v>34</v>
      </c>
      <c r="G1107" s="1" t="s">
        <v>47</v>
      </c>
      <c r="H1107" s="1" t="s">
        <v>1536</v>
      </c>
      <c r="I1107" s="4">
        <v>6.16</v>
      </c>
      <c r="J1107" s="5">
        <v>2</v>
      </c>
      <c r="K1107" s="4">
        <v>2.96</v>
      </c>
    </row>
    <row r="1108" spans="1:11" ht="12.5" x14ac:dyDescent="0.25">
      <c r="A1108" s="2">
        <v>42133</v>
      </c>
      <c r="B1108" s="5">
        <f>YEAR(Table1[[#This Row],[Order Date]])</f>
        <v>2015</v>
      </c>
      <c r="C1108" s="5">
        <f t="shared" si="17"/>
        <v>5</v>
      </c>
      <c r="D1108" s="1" t="s">
        <v>1961</v>
      </c>
      <c r="E1108" s="1" t="s">
        <v>344</v>
      </c>
      <c r="F1108" s="1" t="s">
        <v>11</v>
      </c>
      <c r="G1108" s="1" t="s">
        <v>12</v>
      </c>
      <c r="H1108" s="1" t="s">
        <v>1024</v>
      </c>
      <c r="I1108" s="4">
        <v>36.840000000000003</v>
      </c>
      <c r="J1108" s="5">
        <v>3</v>
      </c>
      <c r="K1108" s="4">
        <v>17.309999999999999</v>
      </c>
    </row>
    <row r="1109" spans="1:11" ht="12.5" x14ac:dyDescent="0.25">
      <c r="A1109" s="2">
        <v>42133</v>
      </c>
      <c r="B1109" s="5">
        <f>YEAR(Table1[[#This Row],[Order Date]])</f>
        <v>2015</v>
      </c>
      <c r="C1109" s="5">
        <f t="shared" si="17"/>
        <v>5</v>
      </c>
      <c r="D1109" s="1" t="s">
        <v>2002</v>
      </c>
      <c r="E1109" s="1" t="s">
        <v>55</v>
      </c>
      <c r="F1109" s="1" t="s">
        <v>34</v>
      </c>
      <c r="G1109" s="1" t="s">
        <v>47</v>
      </c>
      <c r="H1109" s="1" t="s">
        <v>2519</v>
      </c>
      <c r="I1109" s="4">
        <v>67.959999999999994</v>
      </c>
      <c r="J1109" s="5">
        <v>4</v>
      </c>
      <c r="K1109" s="4">
        <v>12.23</v>
      </c>
    </row>
    <row r="1110" spans="1:11" ht="12.5" x14ac:dyDescent="0.25">
      <c r="A1110" s="2">
        <v>42134</v>
      </c>
      <c r="B1110" s="5">
        <f>YEAR(Table1[[#This Row],[Order Date]])</f>
        <v>2015</v>
      </c>
      <c r="C1110" s="5">
        <f t="shared" si="17"/>
        <v>5</v>
      </c>
      <c r="D1110" s="1" t="s">
        <v>2591</v>
      </c>
      <c r="E1110" s="1" t="s">
        <v>55</v>
      </c>
      <c r="F1110" s="1" t="s">
        <v>11</v>
      </c>
      <c r="G1110" s="1" t="s">
        <v>24</v>
      </c>
      <c r="H1110" s="1" t="s">
        <v>1103</v>
      </c>
      <c r="I1110" s="4">
        <v>46.2</v>
      </c>
      <c r="J1110" s="5">
        <v>4</v>
      </c>
      <c r="K1110" s="4">
        <v>12.94</v>
      </c>
    </row>
    <row r="1111" spans="1:11" ht="12.5" x14ac:dyDescent="0.25">
      <c r="A1111" s="2">
        <v>42134</v>
      </c>
      <c r="B1111" s="5">
        <f>YEAR(Table1[[#This Row],[Order Date]])</f>
        <v>2015</v>
      </c>
      <c r="C1111" s="5">
        <f t="shared" si="17"/>
        <v>5</v>
      </c>
      <c r="D1111" s="1" t="s">
        <v>2591</v>
      </c>
      <c r="E1111" s="1" t="s">
        <v>55</v>
      </c>
      <c r="F1111" s="1" t="s">
        <v>11</v>
      </c>
      <c r="G1111" s="1" t="s">
        <v>97</v>
      </c>
      <c r="H1111" s="1" t="s">
        <v>672</v>
      </c>
      <c r="I1111" s="4">
        <v>28.84</v>
      </c>
      <c r="J1111" s="5">
        <v>2</v>
      </c>
      <c r="K1111" s="4">
        <v>9.52</v>
      </c>
    </row>
    <row r="1112" spans="1:11" ht="12.5" x14ac:dyDescent="0.25">
      <c r="A1112" s="2">
        <v>42134</v>
      </c>
      <c r="B1112" s="5">
        <f>YEAR(Table1[[#This Row],[Order Date]])</f>
        <v>2015</v>
      </c>
      <c r="C1112" s="5">
        <f t="shared" si="17"/>
        <v>5</v>
      </c>
      <c r="D1112" s="1" t="s">
        <v>1644</v>
      </c>
      <c r="E1112" s="1" t="s">
        <v>59</v>
      </c>
      <c r="F1112" s="1" t="s">
        <v>11</v>
      </c>
      <c r="G1112" s="1" t="s">
        <v>18</v>
      </c>
      <c r="H1112" s="1" t="s">
        <v>1761</v>
      </c>
      <c r="I1112" s="4">
        <v>77.55</v>
      </c>
      <c r="J1112" s="5">
        <v>5</v>
      </c>
      <c r="K1112" s="4">
        <v>21.71</v>
      </c>
    </row>
    <row r="1113" spans="1:11" ht="12.5" x14ac:dyDescent="0.25">
      <c r="A1113" s="2">
        <v>42134</v>
      </c>
      <c r="B1113" s="5">
        <f>YEAR(Table1[[#This Row],[Order Date]])</f>
        <v>2015</v>
      </c>
      <c r="C1113" s="5">
        <f t="shared" si="17"/>
        <v>5</v>
      </c>
      <c r="D1113" s="1" t="s">
        <v>1186</v>
      </c>
      <c r="E1113" s="1" t="s">
        <v>79</v>
      </c>
      <c r="F1113" s="1" t="s">
        <v>39</v>
      </c>
      <c r="G1113" s="1" t="s">
        <v>52</v>
      </c>
      <c r="H1113" s="1" t="s">
        <v>425</v>
      </c>
      <c r="I1113" s="4">
        <v>53.04</v>
      </c>
      <c r="J1113" s="5">
        <v>3</v>
      </c>
      <c r="K1113" s="4">
        <v>-4.6399999999999997</v>
      </c>
    </row>
    <row r="1114" spans="1:11" ht="12.5" x14ac:dyDescent="0.25">
      <c r="A1114" s="2">
        <v>42134</v>
      </c>
      <c r="B1114" s="5">
        <f>YEAR(Table1[[#This Row],[Order Date]])</f>
        <v>2015</v>
      </c>
      <c r="C1114" s="5">
        <f t="shared" si="17"/>
        <v>5</v>
      </c>
      <c r="D1114" s="1" t="s">
        <v>1627</v>
      </c>
      <c r="E1114" s="1" t="s">
        <v>96</v>
      </c>
      <c r="F1114" s="1" t="s">
        <v>34</v>
      </c>
      <c r="G1114" s="1" t="s">
        <v>75</v>
      </c>
      <c r="H1114" s="1" t="s">
        <v>2592</v>
      </c>
      <c r="I1114" s="4">
        <v>66.290000000000006</v>
      </c>
      <c r="J1114" s="5">
        <v>1</v>
      </c>
      <c r="K1114" s="4">
        <v>-103.86</v>
      </c>
    </row>
    <row r="1115" spans="1:11" ht="12.5" x14ac:dyDescent="0.25">
      <c r="A1115" s="2">
        <v>42134</v>
      </c>
      <c r="B1115" s="5">
        <f>YEAR(Table1[[#This Row],[Order Date]])</f>
        <v>2015</v>
      </c>
      <c r="C1115" s="5">
        <f t="shared" si="17"/>
        <v>5</v>
      </c>
      <c r="D1115" s="1" t="s">
        <v>1627</v>
      </c>
      <c r="E1115" s="1" t="s">
        <v>96</v>
      </c>
      <c r="F1115" s="1" t="s">
        <v>34</v>
      </c>
      <c r="G1115" s="1" t="s">
        <v>35</v>
      </c>
      <c r="H1115" s="1" t="s">
        <v>72</v>
      </c>
      <c r="I1115" s="4">
        <v>291.17</v>
      </c>
      <c r="J1115" s="5">
        <v>4</v>
      </c>
      <c r="K1115" s="4">
        <v>-14.56</v>
      </c>
    </row>
    <row r="1116" spans="1:11" ht="12.5" x14ac:dyDescent="0.25">
      <c r="A1116" s="2">
        <v>42134</v>
      </c>
      <c r="B1116" s="5">
        <f>YEAR(Table1[[#This Row],[Order Date]])</f>
        <v>2015</v>
      </c>
      <c r="C1116" s="5">
        <f t="shared" si="17"/>
        <v>5</v>
      </c>
      <c r="D1116" s="1" t="s">
        <v>1144</v>
      </c>
      <c r="E1116" s="1" t="s">
        <v>79</v>
      </c>
      <c r="F1116" s="1" t="s">
        <v>39</v>
      </c>
      <c r="G1116" s="1" t="s">
        <v>52</v>
      </c>
      <c r="H1116" s="1" t="s">
        <v>1709</v>
      </c>
      <c r="I1116" s="4">
        <v>288</v>
      </c>
      <c r="J1116" s="5">
        <v>4</v>
      </c>
      <c r="K1116" s="4">
        <v>57.6</v>
      </c>
    </row>
    <row r="1117" spans="1:11" ht="12.5" x14ac:dyDescent="0.25">
      <c r="A1117" s="2">
        <v>42135</v>
      </c>
      <c r="B1117" s="5">
        <f>YEAR(Table1[[#This Row],[Order Date]])</f>
        <v>2015</v>
      </c>
      <c r="C1117" s="5">
        <f t="shared" si="17"/>
        <v>5</v>
      </c>
      <c r="D1117" s="1" t="s">
        <v>636</v>
      </c>
      <c r="E1117" s="1" t="s">
        <v>270</v>
      </c>
      <c r="F1117" s="1" t="s">
        <v>34</v>
      </c>
      <c r="G1117" s="1" t="s">
        <v>35</v>
      </c>
      <c r="H1117" s="1" t="s">
        <v>260</v>
      </c>
      <c r="I1117" s="4">
        <v>207</v>
      </c>
      <c r="J1117" s="5">
        <v>3</v>
      </c>
      <c r="K1117" s="4">
        <v>25.88</v>
      </c>
    </row>
    <row r="1118" spans="1:11" ht="12.5" x14ac:dyDescent="0.25">
      <c r="A1118" s="2">
        <v>42135</v>
      </c>
      <c r="B1118" s="5">
        <f>YEAR(Table1[[#This Row],[Order Date]])</f>
        <v>2015</v>
      </c>
      <c r="C1118" s="5">
        <f t="shared" si="17"/>
        <v>5</v>
      </c>
      <c r="D1118" s="1" t="s">
        <v>1157</v>
      </c>
      <c r="E1118" s="1" t="s">
        <v>131</v>
      </c>
      <c r="F1118" s="1" t="s">
        <v>11</v>
      </c>
      <c r="G1118" s="1" t="s">
        <v>97</v>
      </c>
      <c r="H1118" s="1" t="s">
        <v>2643</v>
      </c>
      <c r="I1118" s="4">
        <v>387.14</v>
      </c>
      <c r="J1118" s="5">
        <v>4</v>
      </c>
      <c r="K1118" s="4">
        <v>24.2</v>
      </c>
    </row>
    <row r="1119" spans="1:11" ht="12.5" x14ac:dyDescent="0.25">
      <c r="A1119" s="2">
        <v>42135</v>
      </c>
      <c r="B1119" s="5">
        <f>YEAR(Table1[[#This Row],[Order Date]])</f>
        <v>2015</v>
      </c>
      <c r="C1119" s="5">
        <f t="shared" si="17"/>
        <v>5</v>
      </c>
      <c r="D1119" s="1" t="s">
        <v>852</v>
      </c>
      <c r="E1119" s="1" t="s">
        <v>161</v>
      </c>
      <c r="F1119" s="1" t="s">
        <v>11</v>
      </c>
      <c r="G1119" s="1" t="s">
        <v>20</v>
      </c>
      <c r="H1119" s="1" t="s">
        <v>926</v>
      </c>
      <c r="I1119" s="4">
        <v>25.34</v>
      </c>
      <c r="J1119" s="5">
        <v>6</v>
      </c>
      <c r="K1119" s="4">
        <v>8.8699999999999992</v>
      </c>
    </row>
    <row r="1120" spans="1:11" ht="12.5" x14ac:dyDescent="0.25">
      <c r="A1120" s="2">
        <v>42135</v>
      </c>
      <c r="B1120" s="5">
        <f>YEAR(Table1[[#This Row],[Order Date]])</f>
        <v>2015</v>
      </c>
      <c r="C1120" s="5">
        <f t="shared" si="17"/>
        <v>5</v>
      </c>
      <c r="D1120" s="1" t="s">
        <v>1848</v>
      </c>
      <c r="E1120" s="1" t="s">
        <v>15</v>
      </c>
      <c r="F1120" s="1" t="s">
        <v>11</v>
      </c>
      <c r="G1120" s="1" t="s">
        <v>16</v>
      </c>
      <c r="H1120" s="1" t="s">
        <v>411</v>
      </c>
      <c r="I1120" s="4">
        <v>19.82</v>
      </c>
      <c r="J1120" s="5">
        <v>6</v>
      </c>
      <c r="K1120" s="4">
        <v>6.44</v>
      </c>
    </row>
    <row r="1121" spans="1:11" ht="12.5" x14ac:dyDescent="0.25">
      <c r="A1121" s="2">
        <v>42135</v>
      </c>
      <c r="B1121" s="5">
        <f>YEAR(Table1[[#This Row],[Order Date]])</f>
        <v>2015</v>
      </c>
      <c r="C1121" s="5">
        <f t="shared" si="17"/>
        <v>5</v>
      </c>
      <c r="D1121" s="1" t="s">
        <v>654</v>
      </c>
      <c r="E1121" s="1" t="s">
        <v>27</v>
      </c>
      <c r="F1121" s="1" t="s">
        <v>11</v>
      </c>
      <c r="G1121" s="1" t="s">
        <v>18</v>
      </c>
      <c r="H1121" s="1" t="s">
        <v>2644</v>
      </c>
      <c r="I1121" s="4">
        <v>62.8</v>
      </c>
      <c r="J1121" s="5">
        <v>4</v>
      </c>
      <c r="K1121" s="4">
        <v>15.7</v>
      </c>
    </row>
    <row r="1122" spans="1:11" ht="12.5" x14ac:dyDescent="0.25">
      <c r="A1122" s="2">
        <v>42135</v>
      </c>
      <c r="B1122" s="5">
        <f>YEAR(Table1[[#This Row],[Order Date]])</f>
        <v>2015</v>
      </c>
      <c r="C1122" s="5">
        <f t="shared" si="17"/>
        <v>5</v>
      </c>
      <c r="D1122" s="1" t="s">
        <v>1110</v>
      </c>
      <c r="E1122" s="1" t="s">
        <v>178</v>
      </c>
      <c r="F1122" s="1" t="s">
        <v>11</v>
      </c>
      <c r="G1122" s="1" t="s">
        <v>20</v>
      </c>
      <c r="H1122" s="1" t="s">
        <v>526</v>
      </c>
      <c r="I1122" s="4">
        <v>98.35</v>
      </c>
      <c r="J1122" s="5">
        <v>3</v>
      </c>
      <c r="K1122" s="4">
        <v>35.65</v>
      </c>
    </row>
    <row r="1123" spans="1:11" ht="12.5" x14ac:dyDescent="0.25">
      <c r="A1123" s="2">
        <v>42135</v>
      </c>
      <c r="B1123" s="5">
        <f>YEAR(Table1[[#This Row],[Order Date]])</f>
        <v>2015</v>
      </c>
      <c r="C1123" s="5">
        <f t="shared" si="17"/>
        <v>5</v>
      </c>
      <c r="D1123" s="1" t="s">
        <v>2645</v>
      </c>
      <c r="E1123" s="1" t="s">
        <v>79</v>
      </c>
      <c r="F1123" s="1" t="s">
        <v>11</v>
      </c>
      <c r="G1123" s="1" t="s">
        <v>20</v>
      </c>
      <c r="H1123" s="1" t="s">
        <v>337</v>
      </c>
      <c r="I1123" s="4">
        <v>7.22</v>
      </c>
      <c r="J1123" s="5">
        <v>3</v>
      </c>
      <c r="K1123" s="4">
        <v>-5.53</v>
      </c>
    </row>
    <row r="1124" spans="1:11" ht="12.5" x14ac:dyDescent="0.25">
      <c r="A1124" s="2">
        <v>42135</v>
      </c>
      <c r="B1124" s="5">
        <f>YEAR(Table1[[#This Row],[Order Date]])</f>
        <v>2015</v>
      </c>
      <c r="C1124" s="5">
        <f t="shared" si="17"/>
        <v>5</v>
      </c>
      <c r="D1124" s="1" t="s">
        <v>2645</v>
      </c>
      <c r="E1124" s="1" t="s">
        <v>79</v>
      </c>
      <c r="F1124" s="1" t="s">
        <v>11</v>
      </c>
      <c r="G1124" s="1" t="s">
        <v>215</v>
      </c>
      <c r="H1124" s="1" t="s">
        <v>1263</v>
      </c>
      <c r="I1124" s="4">
        <v>27.2</v>
      </c>
      <c r="J1124" s="5">
        <v>4</v>
      </c>
      <c r="K1124" s="4">
        <v>2.04</v>
      </c>
    </row>
    <row r="1125" spans="1:11" ht="12.5" x14ac:dyDescent="0.25">
      <c r="A1125" s="2">
        <v>42136</v>
      </c>
      <c r="B1125" s="5">
        <f>YEAR(Table1[[#This Row],[Order Date]])</f>
        <v>2015</v>
      </c>
      <c r="C1125" s="5">
        <f t="shared" si="17"/>
        <v>5</v>
      </c>
      <c r="D1125" s="1" t="s">
        <v>2724</v>
      </c>
      <c r="E1125" s="1" t="s">
        <v>27</v>
      </c>
      <c r="F1125" s="1" t="s">
        <v>34</v>
      </c>
      <c r="G1125" s="1" t="s">
        <v>47</v>
      </c>
      <c r="H1125" s="1" t="s">
        <v>1965</v>
      </c>
      <c r="I1125" s="4">
        <v>44.46</v>
      </c>
      <c r="J1125" s="5">
        <v>2</v>
      </c>
      <c r="K1125" s="4">
        <v>14.67</v>
      </c>
    </row>
    <row r="1126" spans="1:11" ht="12.5" x14ac:dyDescent="0.25">
      <c r="A1126" s="2">
        <v>42136</v>
      </c>
      <c r="B1126" s="5">
        <f>YEAR(Table1[[#This Row],[Order Date]])</f>
        <v>2015</v>
      </c>
      <c r="C1126" s="5">
        <f t="shared" si="17"/>
        <v>5</v>
      </c>
      <c r="D1126" s="1" t="s">
        <v>1071</v>
      </c>
      <c r="E1126" s="1" t="s">
        <v>23</v>
      </c>
      <c r="F1126" s="1" t="s">
        <v>39</v>
      </c>
      <c r="G1126" s="1" t="s">
        <v>52</v>
      </c>
      <c r="H1126" s="1" t="s">
        <v>1706</v>
      </c>
      <c r="I1126" s="4">
        <v>47.98</v>
      </c>
      <c r="J1126" s="5">
        <v>2</v>
      </c>
      <c r="K1126" s="4">
        <v>0.6</v>
      </c>
    </row>
    <row r="1127" spans="1:11" ht="12.5" x14ac:dyDescent="0.25">
      <c r="A1127" s="2">
        <v>42136</v>
      </c>
      <c r="B1127" s="5">
        <f>YEAR(Table1[[#This Row],[Order Date]])</f>
        <v>2015</v>
      </c>
      <c r="C1127" s="5">
        <f t="shared" si="17"/>
        <v>5</v>
      </c>
      <c r="D1127" s="1" t="s">
        <v>1071</v>
      </c>
      <c r="E1127" s="1" t="s">
        <v>23</v>
      </c>
      <c r="F1127" s="1" t="s">
        <v>11</v>
      </c>
      <c r="G1127" s="1" t="s">
        <v>20</v>
      </c>
      <c r="H1127" s="1" t="s">
        <v>1804</v>
      </c>
      <c r="I1127" s="4">
        <v>26.06</v>
      </c>
      <c r="J1127" s="5">
        <v>6</v>
      </c>
      <c r="K1127" s="4">
        <v>-19.98</v>
      </c>
    </row>
    <row r="1128" spans="1:11" ht="12.5" x14ac:dyDescent="0.25">
      <c r="A1128" s="2">
        <v>42136</v>
      </c>
      <c r="B1128" s="5">
        <f>YEAR(Table1[[#This Row],[Order Date]])</f>
        <v>2015</v>
      </c>
      <c r="C1128" s="5">
        <f t="shared" si="17"/>
        <v>5</v>
      </c>
      <c r="D1128" s="1" t="s">
        <v>2725</v>
      </c>
      <c r="E1128" s="1" t="s">
        <v>117</v>
      </c>
      <c r="F1128" s="1" t="s">
        <v>11</v>
      </c>
      <c r="G1128" s="1" t="s">
        <v>20</v>
      </c>
      <c r="H1128" s="1" t="s">
        <v>176</v>
      </c>
      <c r="I1128" s="4">
        <v>152.80000000000001</v>
      </c>
      <c r="J1128" s="5">
        <v>5</v>
      </c>
      <c r="K1128" s="4">
        <v>76.400000000000006</v>
      </c>
    </row>
    <row r="1129" spans="1:11" ht="12.5" x14ac:dyDescent="0.25">
      <c r="A1129" s="2">
        <v>42136</v>
      </c>
      <c r="B1129" s="5">
        <f>YEAR(Table1[[#This Row],[Order Date]])</f>
        <v>2015</v>
      </c>
      <c r="C1129" s="5">
        <f t="shared" si="17"/>
        <v>5</v>
      </c>
      <c r="D1129" s="1" t="s">
        <v>1389</v>
      </c>
      <c r="E1129" s="1" t="s">
        <v>10</v>
      </c>
      <c r="F1129" s="1" t="s">
        <v>11</v>
      </c>
      <c r="G1129" s="1" t="s">
        <v>24</v>
      </c>
      <c r="H1129" s="1" t="s">
        <v>1750</v>
      </c>
      <c r="I1129" s="4">
        <v>45.04</v>
      </c>
      <c r="J1129" s="5">
        <v>2</v>
      </c>
      <c r="K1129" s="4">
        <v>4.5</v>
      </c>
    </row>
    <row r="1130" spans="1:11" ht="12.5" x14ac:dyDescent="0.25">
      <c r="A1130" s="2">
        <v>42136</v>
      </c>
      <c r="B1130" s="5">
        <f>YEAR(Table1[[#This Row],[Order Date]])</f>
        <v>2015</v>
      </c>
      <c r="C1130" s="5">
        <f t="shared" si="17"/>
        <v>5</v>
      </c>
      <c r="D1130" s="1" t="s">
        <v>1569</v>
      </c>
      <c r="E1130" s="1" t="s">
        <v>161</v>
      </c>
      <c r="F1130" s="1" t="s">
        <v>11</v>
      </c>
      <c r="G1130" s="1" t="s">
        <v>20</v>
      </c>
      <c r="H1130" s="1" t="s">
        <v>717</v>
      </c>
      <c r="I1130" s="4">
        <v>232.4</v>
      </c>
      <c r="J1130" s="5">
        <v>5</v>
      </c>
      <c r="K1130" s="4">
        <v>78.44</v>
      </c>
    </row>
    <row r="1131" spans="1:11" ht="12.5" x14ac:dyDescent="0.25">
      <c r="A1131" s="2">
        <v>42136</v>
      </c>
      <c r="B1131" s="5">
        <f>YEAR(Table1[[#This Row],[Order Date]])</f>
        <v>2015</v>
      </c>
      <c r="C1131" s="5">
        <f t="shared" si="17"/>
        <v>5</v>
      </c>
      <c r="D1131" s="1" t="s">
        <v>1569</v>
      </c>
      <c r="E1131" s="1" t="s">
        <v>161</v>
      </c>
      <c r="F1131" s="1" t="s">
        <v>34</v>
      </c>
      <c r="G1131" s="1" t="s">
        <v>35</v>
      </c>
      <c r="H1131" s="1" t="s">
        <v>2274</v>
      </c>
      <c r="I1131" s="4">
        <v>164.65</v>
      </c>
      <c r="J1131" s="5">
        <v>3</v>
      </c>
      <c r="K1131" s="4">
        <v>12.81</v>
      </c>
    </row>
    <row r="1132" spans="1:11" ht="12.5" x14ac:dyDescent="0.25">
      <c r="A1132" s="2">
        <v>42136</v>
      </c>
      <c r="B1132" s="5">
        <f>YEAR(Table1[[#This Row],[Order Date]])</f>
        <v>2015</v>
      </c>
      <c r="C1132" s="5">
        <f t="shared" si="17"/>
        <v>5</v>
      </c>
      <c r="D1132" s="1" t="s">
        <v>1569</v>
      </c>
      <c r="E1132" s="1" t="s">
        <v>161</v>
      </c>
      <c r="F1132" s="1" t="s">
        <v>11</v>
      </c>
      <c r="G1132" s="1" t="s">
        <v>12</v>
      </c>
      <c r="H1132" s="1" t="s">
        <v>2375</v>
      </c>
      <c r="I1132" s="4">
        <v>22.68</v>
      </c>
      <c r="J1132" s="5">
        <v>2</v>
      </c>
      <c r="K1132" s="4">
        <v>11.11</v>
      </c>
    </row>
    <row r="1133" spans="1:11" ht="12.5" x14ac:dyDescent="0.25">
      <c r="A1133" s="2">
        <v>42136</v>
      </c>
      <c r="B1133" s="5">
        <f>YEAR(Table1[[#This Row],[Order Date]])</f>
        <v>2015</v>
      </c>
      <c r="C1133" s="5">
        <f t="shared" si="17"/>
        <v>5</v>
      </c>
      <c r="D1133" s="1" t="s">
        <v>636</v>
      </c>
      <c r="E1133" s="1" t="s">
        <v>27</v>
      </c>
      <c r="F1133" s="1" t="s">
        <v>39</v>
      </c>
      <c r="G1133" s="1" t="s">
        <v>52</v>
      </c>
      <c r="H1133" s="1" t="s">
        <v>53</v>
      </c>
      <c r="I1133" s="4">
        <v>39</v>
      </c>
      <c r="J1133" s="5">
        <v>3</v>
      </c>
      <c r="K1133" s="4">
        <v>17.55</v>
      </c>
    </row>
    <row r="1134" spans="1:11" ht="12.5" x14ac:dyDescent="0.25">
      <c r="A1134" s="2">
        <v>42136</v>
      </c>
      <c r="B1134" s="5">
        <f>YEAR(Table1[[#This Row],[Order Date]])</f>
        <v>2015</v>
      </c>
      <c r="C1134" s="5">
        <f t="shared" si="17"/>
        <v>5</v>
      </c>
      <c r="D1134" s="1" t="s">
        <v>636</v>
      </c>
      <c r="E1134" s="1" t="s">
        <v>27</v>
      </c>
      <c r="F1134" s="1" t="s">
        <v>11</v>
      </c>
      <c r="G1134" s="1" t="s">
        <v>16</v>
      </c>
      <c r="H1134" s="1" t="s">
        <v>635</v>
      </c>
      <c r="I1134" s="4">
        <v>12.6</v>
      </c>
      <c r="J1134" s="5">
        <v>4</v>
      </c>
      <c r="K1134" s="4">
        <v>6.05</v>
      </c>
    </row>
    <row r="1135" spans="1:11" ht="12.5" x14ac:dyDescent="0.25">
      <c r="A1135" s="2">
        <v>42136</v>
      </c>
      <c r="B1135" s="5">
        <f>YEAR(Table1[[#This Row],[Order Date]])</f>
        <v>2015</v>
      </c>
      <c r="C1135" s="5">
        <f t="shared" si="17"/>
        <v>5</v>
      </c>
      <c r="D1135" s="1" t="s">
        <v>1376</v>
      </c>
      <c r="E1135" s="1" t="s">
        <v>127</v>
      </c>
      <c r="F1135" s="1" t="s">
        <v>34</v>
      </c>
      <c r="G1135" s="1" t="s">
        <v>35</v>
      </c>
      <c r="H1135" s="1" t="s">
        <v>290</v>
      </c>
      <c r="I1135" s="4">
        <v>97.42</v>
      </c>
      <c r="J1135" s="5">
        <v>2</v>
      </c>
      <c r="K1135" s="4">
        <v>10.96</v>
      </c>
    </row>
    <row r="1136" spans="1:11" ht="12.5" x14ac:dyDescent="0.25">
      <c r="A1136" s="2">
        <v>42136</v>
      </c>
      <c r="B1136" s="5">
        <f>YEAR(Table1[[#This Row],[Order Date]])</f>
        <v>2015</v>
      </c>
      <c r="C1136" s="5">
        <f t="shared" si="17"/>
        <v>5</v>
      </c>
      <c r="D1136" s="1" t="s">
        <v>1929</v>
      </c>
      <c r="E1136" s="1" t="s">
        <v>15</v>
      </c>
      <c r="F1136" s="1" t="s">
        <v>11</v>
      </c>
      <c r="G1136" s="1" t="s">
        <v>64</v>
      </c>
      <c r="H1136" s="1" t="s">
        <v>842</v>
      </c>
      <c r="I1136" s="4">
        <v>12.22</v>
      </c>
      <c r="J1136" s="5">
        <v>2</v>
      </c>
      <c r="K1136" s="4">
        <v>4.43</v>
      </c>
    </row>
    <row r="1137" spans="1:11" ht="12.5" x14ac:dyDescent="0.25">
      <c r="A1137" s="2">
        <v>42156</v>
      </c>
      <c r="B1137" s="5">
        <f>YEAR(Table1[[#This Row],[Order Date]])</f>
        <v>2015</v>
      </c>
      <c r="C1137" s="5">
        <f t="shared" si="17"/>
        <v>6</v>
      </c>
      <c r="D1137" s="1" t="s">
        <v>1365</v>
      </c>
      <c r="E1137" s="1" t="s">
        <v>303</v>
      </c>
      <c r="F1137" s="1" t="s">
        <v>11</v>
      </c>
      <c r="G1137" s="1" t="s">
        <v>12</v>
      </c>
      <c r="H1137" s="1" t="s">
        <v>2071</v>
      </c>
      <c r="I1137" s="4">
        <v>29.6</v>
      </c>
      <c r="J1137" s="5">
        <v>5</v>
      </c>
      <c r="K1137" s="4">
        <v>9.25</v>
      </c>
    </row>
    <row r="1138" spans="1:11" ht="12.5" x14ac:dyDescent="0.25">
      <c r="A1138" s="2">
        <v>42156</v>
      </c>
      <c r="B1138" s="5">
        <f>YEAR(Table1[[#This Row],[Order Date]])</f>
        <v>2015</v>
      </c>
      <c r="C1138" s="5">
        <f t="shared" si="17"/>
        <v>6</v>
      </c>
      <c r="D1138" s="1" t="s">
        <v>1365</v>
      </c>
      <c r="E1138" s="1" t="s">
        <v>303</v>
      </c>
      <c r="F1138" s="1" t="s">
        <v>11</v>
      </c>
      <c r="G1138" s="1" t="s">
        <v>20</v>
      </c>
      <c r="H1138" s="1" t="s">
        <v>563</v>
      </c>
      <c r="I1138" s="4">
        <v>1.94</v>
      </c>
      <c r="J1138" s="5">
        <v>2</v>
      </c>
      <c r="K1138" s="4">
        <v>-1.36</v>
      </c>
    </row>
    <row r="1139" spans="1:11" ht="12.5" x14ac:dyDescent="0.25">
      <c r="A1139" s="2">
        <v>42157</v>
      </c>
      <c r="B1139" s="5">
        <f>YEAR(Table1[[#This Row],[Order Date]])</f>
        <v>2015</v>
      </c>
      <c r="C1139" s="5">
        <f t="shared" si="17"/>
        <v>6</v>
      </c>
      <c r="D1139" s="1" t="s">
        <v>714</v>
      </c>
      <c r="E1139" s="1" t="s">
        <v>178</v>
      </c>
      <c r="F1139" s="1" t="s">
        <v>11</v>
      </c>
      <c r="G1139" s="1" t="s">
        <v>24</v>
      </c>
      <c r="H1139" s="1" t="s">
        <v>1776</v>
      </c>
      <c r="I1139" s="4">
        <v>5.28</v>
      </c>
      <c r="J1139" s="5">
        <v>3</v>
      </c>
      <c r="K1139" s="4">
        <v>1.53</v>
      </c>
    </row>
    <row r="1140" spans="1:11" ht="12.5" x14ac:dyDescent="0.25">
      <c r="A1140" s="2">
        <v>42157</v>
      </c>
      <c r="B1140" s="5">
        <f>YEAR(Table1[[#This Row],[Order Date]])</f>
        <v>2015</v>
      </c>
      <c r="C1140" s="5">
        <f t="shared" si="17"/>
        <v>6</v>
      </c>
      <c r="D1140" s="1" t="s">
        <v>1144</v>
      </c>
      <c r="E1140" s="1" t="s">
        <v>59</v>
      </c>
      <c r="F1140" s="1" t="s">
        <v>34</v>
      </c>
      <c r="G1140" s="1" t="s">
        <v>35</v>
      </c>
      <c r="H1140" s="1" t="s">
        <v>1939</v>
      </c>
      <c r="I1140" s="4">
        <v>1268.82</v>
      </c>
      <c r="J1140" s="5">
        <v>9</v>
      </c>
      <c r="K1140" s="4">
        <v>266.45</v>
      </c>
    </row>
    <row r="1141" spans="1:11" ht="12.5" x14ac:dyDescent="0.25">
      <c r="A1141" s="2">
        <v>42157</v>
      </c>
      <c r="B1141" s="5">
        <f>YEAR(Table1[[#This Row],[Order Date]])</f>
        <v>2015</v>
      </c>
      <c r="C1141" s="5">
        <f t="shared" si="17"/>
        <v>6</v>
      </c>
      <c r="D1141" s="1" t="s">
        <v>1144</v>
      </c>
      <c r="E1141" s="1" t="s">
        <v>59</v>
      </c>
      <c r="F1141" s="1" t="s">
        <v>34</v>
      </c>
      <c r="G1141" s="1" t="s">
        <v>75</v>
      </c>
      <c r="H1141" s="1" t="s">
        <v>2103</v>
      </c>
      <c r="I1141" s="4">
        <v>283.92</v>
      </c>
      <c r="J1141" s="5">
        <v>4</v>
      </c>
      <c r="K1141" s="4">
        <v>82.34</v>
      </c>
    </row>
    <row r="1142" spans="1:11" ht="12.5" x14ac:dyDescent="0.25">
      <c r="A1142" s="2">
        <v>42157</v>
      </c>
      <c r="B1142" s="5">
        <f>YEAR(Table1[[#This Row],[Order Date]])</f>
        <v>2015</v>
      </c>
      <c r="C1142" s="5">
        <f t="shared" si="17"/>
        <v>6</v>
      </c>
      <c r="D1142" s="1" t="s">
        <v>1144</v>
      </c>
      <c r="E1142" s="1" t="s">
        <v>59</v>
      </c>
      <c r="F1142" s="1" t="s">
        <v>11</v>
      </c>
      <c r="G1142" s="1" t="s">
        <v>24</v>
      </c>
      <c r="H1142" s="1" t="s">
        <v>1646</v>
      </c>
      <c r="I1142" s="4">
        <v>5.68</v>
      </c>
      <c r="J1142" s="5">
        <v>2</v>
      </c>
      <c r="K1142" s="4">
        <v>1.76</v>
      </c>
    </row>
    <row r="1143" spans="1:11" ht="12.5" x14ac:dyDescent="0.25">
      <c r="A1143" s="2">
        <v>42157</v>
      </c>
      <c r="B1143" s="5">
        <f>YEAR(Table1[[#This Row],[Order Date]])</f>
        <v>2015</v>
      </c>
      <c r="C1143" s="5">
        <f t="shared" si="17"/>
        <v>6</v>
      </c>
      <c r="D1143" s="1" t="s">
        <v>2104</v>
      </c>
      <c r="E1143" s="1" t="s">
        <v>10</v>
      </c>
      <c r="F1143" s="1" t="s">
        <v>11</v>
      </c>
      <c r="G1143" s="1" t="s">
        <v>20</v>
      </c>
      <c r="H1143" s="1" t="s">
        <v>1846</v>
      </c>
      <c r="I1143" s="4">
        <v>2.93</v>
      </c>
      <c r="J1143" s="5">
        <v>3</v>
      </c>
      <c r="K1143" s="4">
        <v>-4.99</v>
      </c>
    </row>
    <row r="1144" spans="1:11" ht="12.5" x14ac:dyDescent="0.25">
      <c r="A1144" s="2">
        <v>42157</v>
      </c>
      <c r="B1144" s="5">
        <f>YEAR(Table1[[#This Row],[Order Date]])</f>
        <v>2015</v>
      </c>
      <c r="C1144" s="5">
        <f t="shared" si="17"/>
        <v>6</v>
      </c>
      <c r="D1144" s="1" t="s">
        <v>2104</v>
      </c>
      <c r="E1144" s="1" t="s">
        <v>10</v>
      </c>
      <c r="F1144" s="1" t="s">
        <v>39</v>
      </c>
      <c r="G1144" s="1" t="s">
        <v>52</v>
      </c>
      <c r="H1144" s="1" t="s">
        <v>2105</v>
      </c>
      <c r="I1144" s="4">
        <v>18.53</v>
      </c>
      <c r="J1144" s="5">
        <v>2</v>
      </c>
      <c r="K1144" s="4">
        <v>4.4000000000000004</v>
      </c>
    </row>
    <row r="1145" spans="1:11" ht="12.5" x14ac:dyDescent="0.25">
      <c r="A1145" s="2">
        <v>42157</v>
      </c>
      <c r="B1145" s="5">
        <f>YEAR(Table1[[#This Row],[Order Date]])</f>
        <v>2015</v>
      </c>
      <c r="C1145" s="5">
        <f t="shared" si="17"/>
        <v>6</v>
      </c>
      <c r="D1145" s="1" t="s">
        <v>2104</v>
      </c>
      <c r="E1145" s="1" t="s">
        <v>10</v>
      </c>
      <c r="F1145" s="1" t="s">
        <v>11</v>
      </c>
      <c r="G1145" s="1" t="s">
        <v>18</v>
      </c>
      <c r="H1145" s="1" t="s">
        <v>867</v>
      </c>
      <c r="I1145" s="4">
        <v>670.75</v>
      </c>
      <c r="J1145" s="5">
        <v>3</v>
      </c>
      <c r="K1145" s="4">
        <v>-125.77</v>
      </c>
    </row>
    <row r="1146" spans="1:11" ht="12.5" x14ac:dyDescent="0.25">
      <c r="A1146" s="2">
        <v>42157</v>
      </c>
      <c r="B1146" s="5">
        <f>YEAR(Table1[[#This Row],[Order Date]])</f>
        <v>2015</v>
      </c>
      <c r="C1146" s="5">
        <f t="shared" si="17"/>
        <v>6</v>
      </c>
      <c r="D1146" s="1" t="s">
        <v>2106</v>
      </c>
      <c r="E1146" s="1" t="s">
        <v>55</v>
      </c>
      <c r="F1146" s="1" t="s">
        <v>11</v>
      </c>
      <c r="G1146" s="1" t="s">
        <v>18</v>
      </c>
      <c r="H1146" s="1" t="s">
        <v>2053</v>
      </c>
      <c r="I1146" s="4">
        <v>146.72999999999999</v>
      </c>
      <c r="J1146" s="5">
        <v>3</v>
      </c>
      <c r="K1146" s="4">
        <v>2.93</v>
      </c>
    </row>
    <row r="1147" spans="1:11" ht="12.5" x14ac:dyDescent="0.25">
      <c r="A1147" s="2">
        <v>42157</v>
      </c>
      <c r="B1147" s="5">
        <f>YEAR(Table1[[#This Row],[Order Date]])</f>
        <v>2015</v>
      </c>
      <c r="C1147" s="5">
        <f t="shared" si="17"/>
        <v>6</v>
      </c>
      <c r="D1147" s="1" t="s">
        <v>2106</v>
      </c>
      <c r="E1147" s="1" t="s">
        <v>55</v>
      </c>
      <c r="F1147" s="1" t="s">
        <v>11</v>
      </c>
      <c r="G1147" s="1" t="s">
        <v>12</v>
      </c>
      <c r="H1147" s="1" t="s">
        <v>2107</v>
      </c>
      <c r="I1147" s="4">
        <v>29.9</v>
      </c>
      <c r="J1147" s="5">
        <v>5</v>
      </c>
      <c r="K1147" s="4">
        <v>13.46</v>
      </c>
    </row>
    <row r="1148" spans="1:11" ht="12.5" x14ac:dyDescent="0.25">
      <c r="A1148" s="2">
        <v>42158</v>
      </c>
      <c r="B1148" s="5">
        <f>YEAR(Table1[[#This Row],[Order Date]])</f>
        <v>2015</v>
      </c>
      <c r="C1148" s="5">
        <f t="shared" si="17"/>
        <v>6</v>
      </c>
      <c r="D1148" s="1" t="s">
        <v>1100</v>
      </c>
      <c r="E1148" s="1" t="s">
        <v>27</v>
      </c>
      <c r="F1148" s="1" t="s">
        <v>34</v>
      </c>
      <c r="G1148" s="1" t="s">
        <v>47</v>
      </c>
      <c r="H1148" s="1" t="s">
        <v>738</v>
      </c>
      <c r="I1148" s="4">
        <v>435.26</v>
      </c>
      <c r="J1148" s="5">
        <v>7</v>
      </c>
      <c r="K1148" s="4">
        <v>95.76</v>
      </c>
    </row>
    <row r="1149" spans="1:11" ht="12.5" x14ac:dyDescent="0.25">
      <c r="A1149" s="2">
        <v>42158</v>
      </c>
      <c r="B1149" s="5">
        <f>YEAR(Table1[[#This Row],[Order Date]])</f>
        <v>2015</v>
      </c>
      <c r="C1149" s="5">
        <f t="shared" si="17"/>
        <v>6</v>
      </c>
      <c r="D1149" s="1" t="s">
        <v>1100</v>
      </c>
      <c r="E1149" s="1" t="s">
        <v>27</v>
      </c>
      <c r="F1149" s="1" t="s">
        <v>39</v>
      </c>
      <c r="G1149" s="1" t="s">
        <v>658</v>
      </c>
      <c r="H1149" s="1" t="s">
        <v>2143</v>
      </c>
      <c r="I1149" s="4">
        <v>1119.98</v>
      </c>
      <c r="J1149" s="5">
        <v>2</v>
      </c>
      <c r="K1149" s="4">
        <v>377.99</v>
      </c>
    </row>
    <row r="1150" spans="1:11" ht="12.5" x14ac:dyDescent="0.25">
      <c r="A1150" s="2">
        <v>42159</v>
      </c>
      <c r="B1150" s="5">
        <f>YEAR(Table1[[#This Row],[Order Date]])</f>
        <v>2015</v>
      </c>
      <c r="C1150" s="5">
        <f t="shared" si="17"/>
        <v>6</v>
      </c>
      <c r="D1150" s="1" t="s">
        <v>1497</v>
      </c>
      <c r="E1150" s="1" t="s">
        <v>10</v>
      </c>
      <c r="F1150" s="1" t="s">
        <v>11</v>
      </c>
      <c r="G1150" s="1" t="s">
        <v>24</v>
      </c>
      <c r="H1150" s="1" t="s">
        <v>51</v>
      </c>
      <c r="I1150" s="4">
        <v>42.05</v>
      </c>
      <c r="J1150" s="5">
        <v>9</v>
      </c>
      <c r="K1150" s="4">
        <v>5.26</v>
      </c>
    </row>
    <row r="1151" spans="1:11" ht="12.5" x14ac:dyDescent="0.25">
      <c r="A1151" s="2">
        <v>42159</v>
      </c>
      <c r="B1151" s="5">
        <f>YEAR(Table1[[#This Row],[Order Date]])</f>
        <v>2015</v>
      </c>
      <c r="C1151" s="5">
        <f t="shared" si="17"/>
        <v>6</v>
      </c>
      <c r="D1151" s="1" t="s">
        <v>1497</v>
      </c>
      <c r="E1151" s="1" t="s">
        <v>10</v>
      </c>
      <c r="F1151" s="1" t="s">
        <v>39</v>
      </c>
      <c r="G1151" s="1" t="s">
        <v>52</v>
      </c>
      <c r="H1151" s="1" t="s">
        <v>653</v>
      </c>
      <c r="I1151" s="4">
        <v>25.49</v>
      </c>
      <c r="J1151" s="5">
        <v>2</v>
      </c>
      <c r="K1151" s="4">
        <v>4.46</v>
      </c>
    </row>
    <row r="1152" spans="1:11" ht="12.5" x14ac:dyDescent="0.25">
      <c r="A1152" s="2">
        <v>42159</v>
      </c>
      <c r="B1152" s="5">
        <f>YEAR(Table1[[#This Row],[Order Date]])</f>
        <v>2015</v>
      </c>
      <c r="C1152" s="5">
        <f t="shared" si="17"/>
        <v>6</v>
      </c>
      <c r="D1152" s="1" t="s">
        <v>1497</v>
      </c>
      <c r="E1152" s="1" t="s">
        <v>10</v>
      </c>
      <c r="F1152" s="1" t="s">
        <v>11</v>
      </c>
      <c r="G1152" s="1" t="s">
        <v>20</v>
      </c>
      <c r="H1152" s="1" t="s">
        <v>1498</v>
      </c>
      <c r="I1152" s="4">
        <v>6.9</v>
      </c>
      <c r="J1152" s="5">
        <v>3</v>
      </c>
      <c r="K1152" s="4">
        <v>-12.08</v>
      </c>
    </row>
    <row r="1153" spans="1:11" ht="12.5" x14ac:dyDescent="0.25">
      <c r="A1153" s="2">
        <v>42159</v>
      </c>
      <c r="B1153" s="5">
        <f>YEAR(Table1[[#This Row],[Order Date]])</f>
        <v>2015</v>
      </c>
      <c r="C1153" s="5">
        <f t="shared" si="17"/>
        <v>6</v>
      </c>
      <c r="D1153" s="1" t="s">
        <v>1497</v>
      </c>
      <c r="E1153" s="1" t="s">
        <v>10</v>
      </c>
      <c r="F1153" s="1" t="s">
        <v>11</v>
      </c>
      <c r="G1153" s="1" t="s">
        <v>20</v>
      </c>
      <c r="H1153" s="1" t="s">
        <v>508</v>
      </c>
      <c r="I1153" s="4">
        <v>9.65</v>
      </c>
      <c r="J1153" s="5">
        <v>6</v>
      </c>
      <c r="K1153" s="4">
        <v>-16.88</v>
      </c>
    </row>
    <row r="1154" spans="1:11" ht="12.5" x14ac:dyDescent="0.25">
      <c r="A1154" s="2">
        <v>42159</v>
      </c>
      <c r="B1154" s="5">
        <f>YEAR(Table1[[#This Row],[Order Date]])</f>
        <v>2015</v>
      </c>
      <c r="C1154" s="5">
        <f t="shared" ref="C1154:C1217" si="18">MONTH(A1154)</f>
        <v>6</v>
      </c>
      <c r="D1154" s="1" t="s">
        <v>1497</v>
      </c>
      <c r="E1154" s="1" t="s">
        <v>10</v>
      </c>
      <c r="F1154" s="1" t="s">
        <v>11</v>
      </c>
      <c r="G1154" s="1" t="s">
        <v>12</v>
      </c>
      <c r="H1154" s="1" t="s">
        <v>739</v>
      </c>
      <c r="I1154" s="4">
        <v>7.97</v>
      </c>
      <c r="J1154" s="5">
        <v>2</v>
      </c>
      <c r="K1154" s="4">
        <v>2.89</v>
      </c>
    </row>
    <row r="1155" spans="1:11" ht="12.5" x14ac:dyDescent="0.25">
      <c r="A1155" s="2">
        <v>42159</v>
      </c>
      <c r="B1155" s="5">
        <f>YEAR(Table1[[#This Row],[Order Date]])</f>
        <v>2015</v>
      </c>
      <c r="C1155" s="5">
        <f t="shared" si="18"/>
        <v>6</v>
      </c>
      <c r="D1155" s="1" t="s">
        <v>1023</v>
      </c>
      <c r="E1155" s="1" t="s">
        <v>270</v>
      </c>
      <c r="F1155" s="1" t="s">
        <v>11</v>
      </c>
      <c r="G1155" s="1" t="s">
        <v>12</v>
      </c>
      <c r="H1155" s="1" t="s">
        <v>1154</v>
      </c>
      <c r="I1155" s="4">
        <v>47.95</v>
      </c>
      <c r="J1155" s="5">
        <v>3</v>
      </c>
      <c r="K1155" s="4">
        <v>16.18</v>
      </c>
    </row>
    <row r="1156" spans="1:11" ht="12.5" x14ac:dyDescent="0.25">
      <c r="A1156" s="2">
        <v>42162</v>
      </c>
      <c r="B1156" s="5">
        <f>YEAR(Table1[[#This Row],[Order Date]])</f>
        <v>2015</v>
      </c>
      <c r="C1156" s="5">
        <f t="shared" si="18"/>
        <v>6</v>
      </c>
      <c r="D1156" s="1" t="s">
        <v>2416</v>
      </c>
      <c r="E1156" s="1" t="s">
        <v>161</v>
      </c>
      <c r="F1156" s="1" t="s">
        <v>34</v>
      </c>
      <c r="G1156" s="1" t="s">
        <v>47</v>
      </c>
      <c r="H1156" s="1" t="s">
        <v>613</v>
      </c>
      <c r="I1156" s="4">
        <v>13.96</v>
      </c>
      <c r="J1156" s="5">
        <v>2</v>
      </c>
      <c r="K1156" s="4">
        <v>6.7</v>
      </c>
    </row>
    <row r="1157" spans="1:11" ht="12.5" x14ac:dyDescent="0.25">
      <c r="A1157" s="2">
        <v>42162</v>
      </c>
      <c r="B1157" s="5">
        <f>YEAR(Table1[[#This Row],[Order Date]])</f>
        <v>2015</v>
      </c>
      <c r="C1157" s="5">
        <f t="shared" si="18"/>
        <v>6</v>
      </c>
      <c r="D1157" s="1" t="s">
        <v>2416</v>
      </c>
      <c r="E1157" s="1" t="s">
        <v>161</v>
      </c>
      <c r="F1157" s="1" t="s">
        <v>34</v>
      </c>
      <c r="G1157" s="1" t="s">
        <v>47</v>
      </c>
      <c r="H1157" s="1" t="s">
        <v>57</v>
      </c>
      <c r="I1157" s="4">
        <v>155.82</v>
      </c>
      <c r="J1157" s="5">
        <v>3</v>
      </c>
      <c r="K1157" s="4">
        <v>63.89</v>
      </c>
    </row>
    <row r="1158" spans="1:11" ht="12.5" x14ac:dyDescent="0.25">
      <c r="A1158" s="2">
        <v>42162</v>
      </c>
      <c r="B1158" s="5">
        <f>YEAR(Table1[[#This Row],[Order Date]])</f>
        <v>2015</v>
      </c>
      <c r="C1158" s="5">
        <f t="shared" si="18"/>
        <v>6</v>
      </c>
      <c r="D1158" s="1" t="s">
        <v>2416</v>
      </c>
      <c r="E1158" s="1" t="s">
        <v>161</v>
      </c>
      <c r="F1158" s="1" t="s">
        <v>39</v>
      </c>
      <c r="G1158" s="1" t="s">
        <v>40</v>
      </c>
      <c r="H1158" s="1" t="s">
        <v>1789</v>
      </c>
      <c r="I1158" s="4">
        <v>124.95</v>
      </c>
      <c r="J1158" s="5">
        <v>5</v>
      </c>
      <c r="K1158" s="4">
        <v>2.5</v>
      </c>
    </row>
    <row r="1159" spans="1:11" ht="12.5" x14ac:dyDescent="0.25">
      <c r="A1159" s="2">
        <v>42162</v>
      </c>
      <c r="B1159" s="5">
        <f>YEAR(Table1[[#This Row],[Order Date]])</f>
        <v>2015</v>
      </c>
      <c r="C1159" s="5">
        <f t="shared" si="18"/>
        <v>6</v>
      </c>
      <c r="D1159" s="1" t="s">
        <v>2416</v>
      </c>
      <c r="E1159" s="1" t="s">
        <v>161</v>
      </c>
      <c r="F1159" s="1" t="s">
        <v>11</v>
      </c>
      <c r="G1159" s="1" t="s">
        <v>18</v>
      </c>
      <c r="H1159" s="1" t="s">
        <v>2417</v>
      </c>
      <c r="I1159" s="4">
        <v>601.65</v>
      </c>
      <c r="J1159" s="5">
        <v>5</v>
      </c>
      <c r="K1159" s="4">
        <v>156.43</v>
      </c>
    </row>
    <row r="1160" spans="1:11" ht="12.5" x14ac:dyDescent="0.25">
      <c r="A1160" s="2">
        <v>42162</v>
      </c>
      <c r="B1160" s="5">
        <f>YEAR(Table1[[#This Row],[Order Date]])</f>
        <v>2015</v>
      </c>
      <c r="C1160" s="5">
        <f t="shared" si="18"/>
        <v>6</v>
      </c>
      <c r="D1160" s="1" t="s">
        <v>1293</v>
      </c>
      <c r="E1160" s="1" t="s">
        <v>475</v>
      </c>
      <c r="F1160" s="1" t="s">
        <v>34</v>
      </c>
      <c r="G1160" s="1" t="s">
        <v>75</v>
      </c>
      <c r="H1160" s="1" t="s">
        <v>2418</v>
      </c>
      <c r="I1160" s="4">
        <v>301.95999999999998</v>
      </c>
      <c r="J1160" s="5">
        <v>2</v>
      </c>
      <c r="K1160" s="4">
        <v>60.39</v>
      </c>
    </row>
    <row r="1161" spans="1:11" ht="12.5" x14ac:dyDescent="0.25">
      <c r="A1161" s="2">
        <v>42162</v>
      </c>
      <c r="B1161" s="5">
        <f>YEAR(Table1[[#This Row],[Order Date]])</f>
        <v>2015</v>
      </c>
      <c r="C1161" s="5">
        <f t="shared" si="18"/>
        <v>6</v>
      </c>
      <c r="D1161" s="1" t="s">
        <v>2110</v>
      </c>
      <c r="E1161" s="1" t="s">
        <v>27</v>
      </c>
      <c r="F1161" s="1" t="s">
        <v>34</v>
      </c>
      <c r="G1161" s="1" t="s">
        <v>35</v>
      </c>
      <c r="H1161" s="1" t="s">
        <v>2250</v>
      </c>
      <c r="I1161" s="4">
        <v>170.35</v>
      </c>
      <c r="J1161" s="5">
        <v>3</v>
      </c>
      <c r="K1161" s="4">
        <v>-17.04</v>
      </c>
    </row>
    <row r="1162" spans="1:11" ht="12.5" x14ac:dyDescent="0.25">
      <c r="A1162" s="2">
        <v>42162</v>
      </c>
      <c r="B1162" s="5">
        <f>YEAR(Table1[[#This Row],[Order Date]])</f>
        <v>2015</v>
      </c>
      <c r="C1162" s="5">
        <f t="shared" si="18"/>
        <v>6</v>
      </c>
      <c r="D1162" s="1" t="s">
        <v>1049</v>
      </c>
      <c r="E1162" s="1" t="s">
        <v>191</v>
      </c>
      <c r="F1162" s="1" t="s">
        <v>11</v>
      </c>
      <c r="G1162" s="1" t="s">
        <v>24</v>
      </c>
      <c r="H1162" s="1" t="s">
        <v>355</v>
      </c>
      <c r="I1162" s="4">
        <v>11.12</v>
      </c>
      <c r="J1162" s="5">
        <v>4</v>
      </c>
      <c r="K1162" s="4">
        <v>2.89</v>
      </c>
    </row>
    <row r="1163" spans="1:11" ht="12.5" x14ac:dyDescent="0.25">
      <c r="A1163" s="2">
        <v>42163</v>
      </c>
      <c r="B1163" s="5">
        <f>YEAR(Table1[[#This Row],[Order Date]])</f>
        <v>2015</v>
      </c>
      <c r="C1163" s="5">
        <f t="shared" si="18"/>
        <v>6</v>
      </c>
      <c r="D1163" s="1" t="s">
        <v>980</v>
      </c>
      <c r="E1163" s="1" t="s">
        <v>10</v>
      </c>
      <c r="F1163" s="1" t="s">
        <v>11</v>
      </c>
      <c r="G1163" s="1" t="s">
        <v>12</v>
      </c>
      <c r="H1163" s="1" t="s">
        <v>2375</v>
      </c>
      <c r="I1163" s="4">
        <v>27.22</v>
      </c>
      <c r="J1163" s="5">
        <v>3</v>
      </c>
      <c r="K1163" s="4">
        <v>9.8699999999999992</v>
      </c>
    </row>
    <row r="1164" spans="1:11" ht="12.5" x14ac:dyDescent="0.25">
      <c r="A1164" s="2">
        <v>42163</v>
      </c>
      <c r="B1164" s="5">
        <f>YEAR(Table1[[#This Row],[Order Date]])</f>
        <v>2015</v>
      </c>
      <c r="C1164" s="5">
        <f t="shared" si="18"/>
        <v>6</v>
      </c>
      <c r="D1164" s="1" t="s">
        <v>1629</v>
      </c>
      <c r="E1164" s="1" t="s">
        <v>10</v>
      </c>
      <c r="F1164" s="1" t="s">
        <v>11</v>
      </c>
      <c r="G1164" s="1" t="s">
        <v>16</v>
      </c>
      <c r="H1164" s="1" t="s">
        <v>396</v>
      </c>
      <c r="I1164" s="4">
        <v>35.520000000000003</v>
      </c>
      <c r="J1164" s="5">
        <v>3</v>
      </c>
      <c r="K1164" s="4">
        <v>13.32</v>
      </c>
    </row>
    <row r="1165" spans="1:11" ht="12.5" x14ac:dyDescent="0.25">
      <c r="A1165" s="2">
        <v>42163</v>
      </c>
      <c r="B1165" s="5">
        <f>YEAR(Table1[[#This Row],[Order Date]])</f>
        <v>2015</v>
      </c>
      <c r="C1165" s="5">
        <f t="shared" si="18"/>
        <v>6</v>
      </c>
      <c r="D1165" s="1" t="s">
        <v>1629</v>
      </c>
      <c r="E1165" s="1" t="s">
        <v>10</v>
      </c>
      <c r="F1165" s="1" t="s">
        <v>11</v>
      </c>
      <c r="G1165" s="1" t="s">
        <v>20</v>
      </c>
      <c r="H1165" s="1" t="s">
        <v>469</v>
      </c>
      <c r="I1165" s="4">
        <v>6.23</v>
      </c>
      <c r="J1165" s="5">
        <v>5</v>
      </c>
      <c r="K1165" s="4">
        <v>-9.66</v>
      </c>
    </row>
    <row r="1166" spans="1:11" ht="12.5" x14ac:dyDescent="0.25">
      <c r="A1166" s="2">
        <v>42163</v>
      </c>
      <c r="B1166" s="5">
        <f>YEAR(Table1[[#This Row],[Order Date]])</f>
        <v>2015</v>
      </c>
      <c r="C1166" s="5">
        <f t="shared" si="18"/>
        <v>6</v>
      </c>
      <c r="D1166" s="1" t="s">
        <v>1629</v>
      </c>
      <c r="E1166" s="1" t="s">
        <v>10</v>
      </c>
      <c r="F1166" s="1" t="s">
        <v>11</v>
      </c>
      <c r="G1166" s="1" t="s">
        <v>12</v>
      </c>
      <c r="H1166" s="1" t="s">
        <v>2036</v>
      </c>
      <c r="I1166" s="4">
        <v>56.7</v>
      </c>
      <c r="J1166" s="5">
        <v>2</v>
      </c>
      <c r="K1166" s="4">
        <v>19.14</v>
      </c>
    </row>
    <row r="1167" spans="1:11" ht="12.5" x14ac:dyDescent="0.25">
      <c r="A1167" s="2">
        <v>42163</v>
      </c>
      <c r="B1167" s="5">
        <f>YEAR(Table1[[#This Row],[Order Date]])</f>
        <v>2015</v>
      </c>
      <c r="C1167" s="5">
        <f t="shared" si="18"/>
        <v>6</v>
      </c>
      <c r="D1167" s="1" t="s">
        <v>1629</v>
      </c>
      <c r="E1167" s="1" t="s">
        <v>10</v>
      </c>
      <c r="F1167" s="1" t="s">
        <v>34</v>
      </c>
      <c r="G1167" s="1" t="s">
        <v>75</v>
      </c>
      <c r="H1167" s="1" t="s">
        <v>2458</v>
      </c>
      <c r="I1167" s="4">
        <v>369.2</v>
      </c>
      <c r="J1167" s="5">
        <v>3</v>
      </c>
      <c r="K1167" s="4">
        <v>-114.02</v>
      </c>
    </row>
    <row r="1168" spans="1:11" ht="12.5" x14ac:dyDescent="0.25">
      <c r="A1168" s="2">
        <v>42164</v>
      </c>
      <c r="B1168" s="5">
        <f>YEAR(Table1[[#This Row],[Order Date]])</f>
        <v>2015</v>
      </c>
      <c r="C1168" s="5">
        <f t="shared" si="18"/>
        <v>6</v>
      </c>
      <c r="D1168" s="1" t="s">
        <v>620</v>
      </c>
      <c r="E1168" s="1" t="s">
        <v>178</v>
      </c>
      <c r="F1168" s="1" t="s">
        <v>11</v>
      </c>
      <c r="G1168" s="1" t="s">
        <v>20</v>
      </c>
      <c r="H1168" s="1" t="s">
        <v>1063</v>
      </c>
      <c r="I1168" s="4">
        <v>6.1</v>
      </c>
      <c r="J1168" s="5">
        <v>2</v>
      </c>
      <c r="K1168" s="4">
        <v>2.13</v>
      </c>
    </row>
    <row r="1169" spans="1:11" ht="12.5" x14ac:dyDescent="0.25">
      <c r="A1169" s="2">
        <v>42164</v>
      </c>
      <c r="B1169" s="5">
        <f>YEAR(Table1[[#This Row],[Order Date]])</f>
        <v>2015</v>
      </c>
      <c r="C1169" s="5">
        <f t="shared" si="18"/>
        <v>6</v>
      </c>
      <c r="D1169" s="1" t="s">
        <v>620</v>
      </c>
      <c r="E1169" s="1" t="s">
        <v>178</v>
      </c>
      <c r="F1169" s="1" t="s">
        <v>34</v>
      </c>
      <c r="G1169" s="1" t="s">
        <v>47</v>
      </c>
      <c r="H1169" s="1" t="s">
        <v>2520</v>
      </c>
      <c r="I1169" s="4">
        <v>191.82</v>
      </c>
      <c r="J1169" s="5">
        <v>3</v>
      </c>
      <c r="K1169" s="4">
        <v>74.81</v>
      </c>
    </row>
    <row r="1170" spans="1:11" ht="12.5" x14ac:dyDescent="0.25">
      <c r="A1170" s="2">
        <v>42164</v>
      </c>
      <c r="B1170" s="5">
        <f>YEAR(Table1[[#This Row],[Order Date]])</f>
        <v>2015</v>
      </c>
      <c r="C1170" s="5">
        <f t="shared" si="18"/>
        <v>6</v>
      </c>
      <c r="D1170" s="1" t="s">
        <v>2106</v>
      </c>
      <c r="E1170" s="1" t="s">
        <v>27</v>
      </c>
      <c r="F1170" s="1" t="s">
        <v>39</v>
      </c>
      <c r="G1170" s="1" t="s">
        <v>52</v>
      </c>
      <c r="H1170" s="1" t="s">
        <v>2105</v>
      </c>
      <c r="I1170" s="4">
        <v>46.32</v>
      </c>
      <c r="J1170" s="5">
        <v>4</v>
      </c>
      <c r="K1170" s="4">
        <v>18.059999999999999</v>
      </c>
    </row>
    <row r="1171" spans="1:11" ht="12.5" x14ac:dyDescent="0.25">
      <c r="A1171" s="2">
        <v>42164</v>
      </c>
      <c r="B1171" s="5">
        <f>YEAR(Table1[[#This Row],[Order Date]])</f>
        <v>2015</v>
      </c>
      <c r="C1171" s="5">
        <f t="shared" si="18"/>
        <v>6</v>
      </c>
      <c r="D1171" s="1" t="s">
        <v>2521</v>
      </c>
      <c r="E1171" s="1" t="s">
        <v>161</v>
      </c>
      <c r="F1171" s="1" t="s">
        <v>34</v>
      </c>
      <c r="G1171" s="1" t="s">
        <v>35</v>
      </c>
      <c r="H1171" s="1" t="s">
        <v>1747</v>
      </c>
      <c r="I1171" s="4">
        <v>271.76</v>
      </c>
      <c r="J1171" s="5">
        <v>2</v>
      </c>
      <c r="K1171" s="4">
        <v>60.39</v>
      </c>
    </row>
    <row r="1172" spans="1:11" ht="12.5" x14ac:dyDescent="0.25">
      <c r="A1172" s="2">
        <v>42164</v>
      </c>
      <c r="B1172" s="5">
        <f>YEAR(Table1[[#This Row],[Order Date]])</f>
        <v>2015</v>
      </c>
      <c r="C1172" s="5">
        <f t="shared" si="18"/>
        <v>6</v>
      </c>
      <c r="D1172" s="1" t="s">
        <v>190</v>
      </c>
      <c r="E1172" s="1" t="s">
        <v>127</v>
      </c>
      <c r="F1172" s="1" t="s">
        <v>11</v>
      </c>
      <c r="G1172" s="1" t="s">
        <v>43</v>
      </c>
      <c r="H1172" s="1" t="s">
        <v>1953</v>
      </c>
      <c r="I1172" s="4">
        <v>7.24</v>
      </c>
      <c r="J1172" s="5">
        <v>5</v>
      </c>
      <c r="K1172" s="4">
        <v>1.18</v>
      </c>
    </row>
    <row r="1173" spans="1:11" ht="12.5" x14ac:dyDescent="0.25">
      <c r="A1173" s="2">
        <v>42164</v>
      </c>
      <c r="B1173" s="5">
        <f>YEAR(Table1[[#This Row],[Order Date]])</f>
        <v>2015</v>
      </c>
      <c r="C1173" s="5">
        <f t="shared" si="18"/>
        <v>6</v>
      </c>
      <c r="D1173" s="1" t="s">
        <v>1860</v>
      </c>
      <c r="E1173" s="1" t="s">
        <v>131</v>
      </c>
      <c r="F1173" s="1" t="s">
        <v>11</v>
      </c>
      <c r="G1173" s="1" t="s">
        <v>20</v>
      </c>
      <c r="H1173" s="1" t="s">
        <v>2522</v>
      </c>
      <c r="I1173" s="4">
        <v>3.44</v>
      </c>
      <c r="J1173" s="5">
        <v>1</v>
      </c>
      <c r="K1173" s="4">
        <v>-2.5299999999999998</v>
      </c>
    </row>
    <row r="1174" spans="1:11" ht="12.5" x14ac:dyDescent="0.25">
      <c r="A1174" s="2">
        <v>42164</v>
      </c>
      <c r="B1174" s="5">
        <f>YEAR(Table1[[#This Row],[Order Date]])</f>
        <v>2015</v>
      </c>
      <c r="C1174" s="5">
        <f t="shared" si="18"/>
        <v>6</v>
      </c>
      <c r="D1174" s="1" t="s">
        <v>83</v>
      </c>
      <c r="E1174" s="1" t="s">
        <v>161</v>
      </c>
      <c r="F1174" s="1" t="s">
        <v>11</v>
      </c>
      <c r="G1174" s="1" t="s">
        <v>97</v>
      </c>
      <c r="H1174" s="1" t="s">
        <v>1366</v>
      </c>
      <c r="I1174" s="4">
        <v>8.39</v>
      </c>
      <c r="J1174" s="5">
        <v>1</v>
      </c>
      <c r="K1174" s="4">
        <v>2.1</v>
      </c>
    </row>
    <row r="1175" spans="1:11" ht="12.5" x14ac:dyDescent="0.25">
      <c r="A1175" s="2">
        <v>42164</v>
      </c>
      <c r="B1175" s="5">
        <f>YEAR(Table1[[#This Row],[Order Date]])</f>
        <v>2015</v>
      </c>
      <c r="C1175" s="5">
        <f t="shared" si="18"/>
        <v>6</v>
      </c>
      <c r="D1175" s="1" t="s">
        <v>83</v>
      </c>
      <c r="E1175" s="1" t="s">
        <v>161</v>
      </c>
      <c r="F1175" s="1" t="s">
        <v>39</v>
      </c>
      <c r="G1175" s="1" t="s">
        <v>40</v>
      </c>
      <c r="H1175" s="1" t="s">
        <v>2301</v>
      </c>
      <c r="I1175" s="4">
        <v>337.98</v>
      </c>
      <c r="J1175" s="5">
        <v>2</v>
      </c>
      <c r="K1175" s="4">
        <v>101.39</v>
      </c>
    </row>
    <row r="1176" spans="1:11" ht="12.5" x14ac:dyDescent="0.25">
      <c r="A1176" s="2">
        <v>42164</v>
      </c>
      <c r="B1176" s="5">
        <f>YEAR(Table1[[#This Row],[Order Date]])</f>
        <v>2015</v>
      </c>
      <c r="C1176" s="5">
        <f t="shared" si="18"/>
        <v>6</v>
      </c>
      <c r="D1176" s="1" t="s">
        <v>1197</v>
      </c>
      <c r="E1176" s="1" t="s">
        <v>55</v>
      </c>
      <c r="F1176" s="1" t="s">
        <v>11</v>
      </c>
      <c r="G1176" s="1" t="s">
        <v>20</v>
      </c>
      <c r="H1176" s="1" t="s">
        <v>1270</v>
      </c>
      <c r="I1176" s="4">
        <v>46.62</v>
      </c>
      <c r="J1176" s="5">
        <v>9</v>
      </c>
      <c r="K1176" s="4">
        <v>21.45</v>
      </c>
    </row>
    <row r="1177" spans="1:11" ht="12.5" x14ac:dyDescent="0.25">
      <c r="A1177" s="2">
        <v>42164</v>
      </c>
      <c r="B1177" s="5">
        <f>YEAR(Table1[[#This Row],[Order Date]])</f>
        <v>2015</v>
      </c>
      <c r="C1177" s="5">
        <f t="shared" si="18"/>
        <v>6</v>
      </c>
      <c r="D1177" s="1" t="s">
        <v>2390</v>
      </c>
      <c r="E1177" s="1" t="s">
        <v>63</v>
      </c>
      <c r="F1177" s="1" t="s">
        <v>34</v>
      </c>
      <c r="G1177" s="1" t="s">
        <v>156</v>
      </c>
      <c r="H1177" s="1" t="s">
        <v>514</v>
      </c>
      <c r="I1177" s="4">
        <v>85.98</v>
      </c>
      <c r="J1177" s="5">
        <v>1</v>
      </c>
      <c r="K1177" s="4">
        <v>22.35</v>
      </c>
    </row>
    <row r="1178" spans="1:11" ht="12.5" x14ac:dyDescent="0.25">
      <c r="A1178" s="2">
        <v>42166</v>
      </c>
      <c r="B1178" s="5">
        <f>YEAR(Table1[[#This Row],[Order Date]])</f>
        <v>2015</v>
      </c>
      <c r="C1178" s="5">
        <f t="shared" si="18"/>
        <v>6</v>
      </c>
      <c r="D1178" s="1" t="s">
        <v>2646</v>
      </c>
      <c r="E1178" s="1" t="s">
        <v>101</v>
      </c>
      <c r="F1178" s="1" t="s">
        <v>11</v>
      </c>
      <c r="G1178" s="1" t="s">
        <v>64</v>
      </c>
      <c r="H1178" s="1" t="s">
        <v>1276</v>
      </c>
      <c r="I1178" s="4">
        <v>7.08</v>
      </c>
      <c r="J1178" s="5">
        <v>3</v>
      </c>
      <c r="K1178" s="4">
        <v>2.48</v>
      </c>
    </row>
    <row r="1179" spans="1:11" ht="12.5" x14ac:dyDescent="0.25">
      <c r="A1179" s="2">
        <v>42166</v>
      </c>
      <c r="B1179" s="5">
        <f>YEAR(Table1[[#This Row],[Order Date]])</f>
        <v>2015</v>
      </c>
      <c r="C1179" s="5">
        <f t="shared" si="18"/>
        <v>6</v>
      </c>
      <c r="D1179" s="1" t="s">
        <v>2646</v>
      </c>
      <c r="E1179" s="1" t="s">
        <v>101</v>
      </c>
      <c r="F1179" s="1" t="s">
        <v>11</v>
      </c>
      <c r="G1179" s="1" t="s">
        <v>20</v>
      </c>
      <c r="H1179" s="1" t="s">
        <v>1846</v>
      </c>
      <c r="I1179" s="4">
        <v>4.4000000000000004</v>
      </c>
      <c r="J1179" s="5">
        <v>3</v>
      </c>
      <c r="K1179" s="4">
        <v>-3.52</v>
      </c>
    </row>
    <row r="1180" spans="1:11" ht="12.5" x14ac:dyDescent="0.25">
      <c r="A1180" s="2">
        <v>42167</v>
      </c>
      <c r="B1180" s="5">
        <f>YEAR(Table1[[#This Row],[Order Date]])</f>
        <v>2015</v>
      </c>
      <c r="C1180" s="5">
        <f t="shared" si="18"/>
        <v>6</v>
      </c>
      <c r="D1180" s="1" t="s">
        <v>723</v>
      </c>
      <c r="E1180" s="1" t="s">
        <v>27</v>
      </c>
      <c r="F1180" s="1" t="s">
        <v>11</v>
      </c>
      <c r="G1180" s="1" t="s">
        <v>24</v>
      </c>
      <c r="H1180" s="1" t="s">
        <v>507</v>
      </c>
      <c r="I1180" s="4">
        <v>120.15</v>
      </c>
      <c r="J1180" s="5">
        <v>9</v>
      </c>
      <c r="K1180" s="4">
        <v>33.64</v>
      </c>
    </row>
    <row r="1181" spans="1:11" ht="12.5" x14ac:dyDescent="0.25">
      <c r="A1181" s="2">
        <v>42167</v>
      </c>
      <c r="B1181" s="5">
        <f>YEAR(Table1[[#This Row],[Order Date]])</f>
        <v>2015</v>
      </c>
      <c r="C1181" s="5">
        <f t="shared" si="18"/>
        <v>6</v>
      </c>
      <c r="D1181" s="1" t="s">
        <v>723</v>
      </c>
      <c r="E1181" s="1" t="s">
        <v>27</v>
      </c>
      <c r="F1181" s="1" t="s">
        <v>39</v>
      </c>
      <c r="G1181" s="1" t="s">
        <v>40</v>
      </c>
      <c r="H1181" s="1" t="s">
        <v>562</v>
      </c>
      <c r="I1181" s="4">
        <v>219.18</v>
      </c>
      <c r="J1181" s="5">
        <v>2</v>
      </c>
      <c r="K1181" s="4">
        <v>19.18</v>
      </c>
    </row>
    <row r="1182" spans="1:11" ht="12.5" x14ac:dyDescent="0.25">
      <c r="A1182" s="2">
        <v>42167</v>
      </c>
      <c r="B1182" s="5">
        <f>YEAR(Table1[[#This Row],[Order Date]])</f>
        <v>2015</v>
      </c>
      <c r="C1182" s="5">
        <f t="shared" si="18"/>
        <v>6</v>
      </c>
      <c r="D1182" s="1" t="s">
        <v>2503</v>
      </c>
      <c r="E1182" s="1" t="s">
        <v>10</v>
      </c>
      <c r="F1182" s="1" t="s">
        <v>11</v>
      </c>
      <c r="G1182" s="1" t="s">
        <v>20</v>
      </c>
      <c r="H1182" s="1" t="s">
        <v>2600</v>
      </c>
      <c r="I1182" s="4">
        <v>2.77</v>
      </c>
      <c r="J1182" s="5">
        <v>7</v>
      </c>
      <c r="K1182" s="4">
        <v>-4.8499999999999996</v>
      </c>
    </row>
    <row r="1183" spans="1:11" ht="12.5" x14ac:dyDescent="0.25">
      <c r="A1183" s="2">
        <v>42167</v>
      </c>
      <c r="B1183" s="5">
        <f>YEAR(Table1[[#This Row],[Order Date]])</f>
        <v>2015</v>
      </c>
      <c r="C1183" s="5">
        <f t="shared" si="18"/>
        <v>6</v>
      </c>
      <c r="D1183" s="1" t="s">
        <v>903</v>
      </c>
      <c r="E1183" s="1" t="s">
        <v>101</v>
      </c>
      <c r="F1183" s="1" t="s">
        <v>34</v>
      </c>
      <c r="G1183" s="1" t="s">
        <v>47</v>
      </c>
      <c r="H1183" s="1" t="s">
        <v>1695</v>
      </c>
      <c r="I1183" s="4">
        <v>206.11</v>
      </c>
      <c r="J1183" s="5">
        <v>6</v>
      </c>
      <c r="K1183" s="4">
        <v>48.95</v>
      </c>
    </row>
    <row r="1184" spans="1:11" ht="12.5" x14ac:dyDescent="0.25">
      <c r="A1184" s="2">
        <v>42167</v>
      </c>
      <c r="B1184" s="5">
        <f>YEAR(Table1[[#This Row],[Order Date]])</f>
        <v>2015</v>
      </c>
      <c r="C1184" s="5">
        <f t="shared" si="18"/>
        <v>6</v>
      </c>
      <c r="D1184" s="1" t="s">
        <v>903</v>
      </c>
      <c r="E1184" s="1" t="s">
        <v>101</v>
      </c>
      <c r="F1184" s="1" t="s">
        <v>11</v>
      </c>
      <c r="G1184" s="1" t="s">
        <v>12</v>
      </c>
      <c r="H1184" s="1" t="s">
        <v>1873</v>
      </c>
      <c r="I1184" s="4">
        <v>19.920000000000002</v>
      </c>
      <c r="J1184" s="5">
        <v>5</v>
      </c>
      <c r="K1184" s="4">
        <v>6.72</v>
      </c>
    </row>
    <row r="1185" spans="1:11" ht="12.5" x14ac:dyDescent="0.25">
      <c r="A1185" s="2">
        <v>42167</v>
      </c>
      <c r="B1185" s="5">
        <f>YEAR(Table1[[#This Row],[Order Date]])</f>
        <v>2015</v>
      </c>
      <c r="C1185" s="5">
        <f t="shared" si="18"/>
        <v>6</v>
      </c>
      <c r="D1185" s="1" t="s">
        <v>903</v>
      </c>
      <c r="E1185" s="1" t="s">
        <v>101</v>
      </c>
      <c r="F1185" s="1" t="s">
        <v>11</v>
      </c>
      <c r="G1185" s="1" t="s">
        <v>12</v>
      </c>
      <c r="H1185" s="1" t="s">
        <v>1445</v>
      </c>
      <c r="I1185" s="4">
        <v>198.27</v>
      </c>
      <c r="J1185" s="5">
        <v>8</v>
      </c>
      <c r="K1185" s="4">
        <v>61.96</v>
      </c>
    </row>
    <row r="1186" spans="1:11" ht="12.5" x14ac:dyDescent="0.25">
      <c r="A1186" s="2">
        <v>42167</v>
      </c>
      <c r="B1186" s="5">
        <f>YEAR(Table1[[#This Row],[Order Date]])</f>
        <v>2015</v>
      </c>
      <c r="C1186" s="5">
        <f t="shared" si="18"/>
        <v>6</v>
      </c>
      <c r="D1186" s="1" t="s">
        <v>903</v>
      </c>
      <c r="E1186" s="1" t="s">
        <v>101</v>
      </c>
      <c r="F1186" s="1" t="s">
        <v>11</v>
      </c>
      <c r="G1186" s="1" t="s">
        <v>18</v>
      </c>
      <c r="H1186" s="1" t="s">
        <v>1116</v>
      </c>
      <c r="I1186" s="4">
        <v>247.1</v>
      </c>
      <c r="J1186" s="5">
        <v>6</v>
      </c>
      <c r="K1186" s="4">
        <v>-58.69</v>
      </c>
    </row>
    <row r="1187" spans="1:11" ht="12.5" x14ac:dyDescent="0.25">
      <c r="A1187" s="2">
        <v>42167</v>
      </c>
      <c r="B1187" s="5">
        <f>YEAR(Table1[[#This Row],[Order Date]])</f>
        <v>2015</v>
      </c>
      <c r="C1187" s="5">
        <f t="shared" si="18"/>
        <v>6</v>
      </c>
      <c r="D1187" s="1" t="s">
        <v>903</v>
      </c>
      <c r="E1187" s="1" t="s">
        <v>101</v>
      </c>
      <c r="F1187" s="1" t="s">
        <v>11</v>
      </c>
      <c r="G1187" s="1" t="s">
        <v>24</v>
      </c>
      <c r="H1187" s="1" t="s">
        <v>1317</v>
      </c>
      <c r="I1187" s="4">
        <v>86.3</v>
      </c>
      <c r="J1187" s="5">
        <v>6</v>
      </c>
      <c r="K1187" s="4">
        <v>9.7100000000000009</v>
      </c>
    </row>
    <row r="1188" spans="1:11" ht="12.5" x14ac:dyDescent="0.25">
      <c r="A1188" s="2">
        <v>42167</v>
      </c>
      <c r="B1188" s="5">
        <f>YEAR(Table1[[#This Row],[Order Date]])</f>
        <v>2015</v>
      </c>
      <c r="C1188" s="5">
        <f t="shared" si="18"/>
        <v>6</v>
      </c>
      <c r="D1188" s="1" t="s">
        <v>1337</v>
      </c>
      <c r="E1188" s="1" t="s">
        <v>79</v>
      </c>
      <c r="F1188" s="1" t="s">
        <v>39</v>
      </c>
      <c r="G1188" s="1" t="s">
        <v>40</v>
      </c>
      <c r="H1188" s="1" t="s">
        <v>936</v>
      </c>
      <c r="I1188" s="4">
        <v>485.94</v>
      </c>
      <c r="J1188" s="5">
        <v>2</v>
      </c>
      <c r="K1188" s="4">
        <v>-89.09</v>
      </c>
    </row>
    <row r="1189" spans="1:11" ht="12.5" x14ac:dyDescent="0.25">
      <c r="A1189" s="2">
        <v>42167</v>
      </c>
      <c r="B1189" s="5">
        <f>YEAR(Table1[[#This Row],[Order Date]])</f>
        <v>2015</v>
      </c>
      <c r="C1189" s="5">
        <f t="shared" si="18"/>
        <v>6</v>
      </c>
      <c r="D1189" s="1" t="s">
        <v>1337</v>
      </c>
      <c r="E1189" s="1" t="s">
        <v>79</v>
      </c>
      <c r="F1189" s="1" t="s">
        <v>11</v>
      </c>
      <c r="G1189" s="1" t="s">
        <v>24</v>
      </c>
      <c r="H1189" s="1" t="s">
        <v>51</v>
      </c>
      <c r="I1189" s="4">
        <v>37.380000000000003</v>
      </c>
      <c r="J1189" s="5">
        <v>8</v>
      </c>
      <c r="K1189" s="4">
        <v>4.67</v>
      </c>
    </row>
    <row r="1190" spans="1:11" ht="12.5" x14ac:dyDescent="0.25">
      <c r="A1190" s="2">
        <v>42167</v>
      </c>
      <c r="B1190" s="5">
        <f>YEAR(Table1[[#This Row],[Order Date]])</f>
        <v>2015</v>
      </c>
      <c r="C1190" s="5">
        <f t="shared" si="18"/>
        <v>6</v>
      </c>
      <c r="D1190" s="1" t="s">
        <v>1337</v>
      </c>
      <c r="E1190" s="1" t="s">
        <v>79</v>
      </c>
      <c r="F1190" s="1" t="s">
        <v>34</v>
      </c>
      <c r="G1190" s="1" t="s">
        <v>35</v>
      </c>
      <c r="H1190" s="1" t="s">
        <v>1993</v>
      </c>
      <c r="I1190" s="4">
        <v>70.69</v>
      </c>
      <c r="J1190" s="5">
        <v>1</v>
      </c>
      <c r="K1190" s="4">
        <v>-24.24</v>
      </c>
    </row>
    <row r="1191" spans="1:11" ht="12.5" x14ac:dyDescent="0.25">
      <c r="A1191" s="2">
        <v>42167</v>
      </c>
      <c r="B1191" s="5">
        <f>YEAR(Table1[[#This Row],[Order Date]])</f>
        <v>2015</v>
      </c>
      <c r="C1191" s="5">
        <f t="shared" si="18"/>
        <v>6</v>
      </c>
      <c r="D1191" s="1" t="s">
        <v>1067</v>
      </c>
      <c r="E1191" s="1" t="s">
        <v>27</v>
      </c>
      <c r="F1191" s="1" t="s">
        <v>11</v>
      </c>
      <c r="G1191" s="1" t="s">
        <v>12</v>
      </c>
      <c r="H1191" s="1" t="s">
        <v>934</v>
      </c>
      <c r="I1191" s="4">
        <v>32.75</v>
      </c>
      <c r="J1191" s="5">
        <v>5</v>
      </c>
      <c r="K1191" s="4">
        <v>15.07</v>
      </c>
    </row>
    <row r="1192" spans="1:11" ht="12.5" x14ac:dyDescent="0.25">
      <c r="A1192" s="2">
        <v>42167</v>
      </c>
      <c r="B1192" s="5">
        <f>YEAR(Table1[[#This Row],[Order Date]])</f>
        <v>2015</v>
      </c>
      <c r="C1192" s="5">
        <f t="shared" si="18"/>
        <v>6</v>
      </c>
      <c r="D1192" s="1" t="s">
        <v>137</v>
      </c>
      <c r="E1192" s="1" t="s">
        <v>161</v>
      </c>
      <c r="F1192" s="1" t="s">
        <v>11</v>
      </c>
      <c r="G1192" s="1" t="s">
        <v>12</v>
      </c>
      <c r="H1192" s="1" t="s">
        <v>2337</v>
      </c>
      <c r="I1192" s="4">
        <v>6.48</v>
      </c>
      <c r="J1192" s="5">
        <v>1</v>
      </c>
      <c r="K1192" s="4">
        <v>3.11</v>
      </c>
    </row>
    <row r="1193" spans="1:11" ht="12.5" x14ac:dyDescent="0.25">
      <c r="A1193" s="2">
        <v>42167</v>
      </c>
      <c r="B1193" s="5">
        <f>YEAR(Table1[[#This Row],[Order Date]])</f>
        <v>2015</v>
      </c>
      <c r="C1193" s="5">
        <f t="shared" si="18"/>
        <v>6</v>
      </c>
      <c r="D1193" s="1" t="s">
        <v>137</v>
      </c>
      <c r="E1193" s="1" t="s">
        <v>161</v>
      </c>
      <c r="F1193" s="1" t="s">
        <v>11</v>
      </c>
      <c r="G1193" s="1" t="s">
        <v>12</v>
      </c>
      <c r="H1193" s="1" t="s">
        <v>1605</v>
      </c>
      <c r="I1193" s="4">
        <v>41.86</v>
      </c>
      <c r="J1193" s="5">
        <v>7</v>
      </c>
      <c r="K1193" s="4">
        <v>20.51</v>
      </c>
    </row>
    <row r="1194" spans="1:11" ht="12.5" x14ac:dyDescent="0.25">
      <c r="A1194" s="2">
        <v>42167</v>
      </c>
      <c r="B1194" s="5">
        <f>YEAR(Table1[[#This Row],[Order Date]])</f>
        <v>2015</v>
      </c>
      <c r="C1194" s="5">
        <f t="shared" si="18"/>
        <v>6</v>
      </c>
      <c r="D1194" s="1" t="s">
        <v>137</v>
      </c>
      <c r="E1194" s="1" t="s">
        <v>161</v>
      </c>
      <c r="F1194" s="1" t="s">
        <v>39</v>
      </c>
      <c r="G1194" s="1" t="s">
        <v>52</v>
      </c>
      <c r="H1194" s="1" t="s">
        <v>2658</v>
      </c>
      <c r="I1194" s="4">
        <v>1619.91</v>
      </c>
      <c r="J1194" s="5">
        <v>9</v>
      </c>
      <c r="K1194" s="4">
        <v>97.19</v>
      </c>
    </row>
    <row r="1195" spans="1:11" ht="12.5" x14ac:dyDescent="0.25">
      <c r="A1195" s="2">
        <v>42167</v>
      </c>
      <c r="B1195" s="5">
        <f>YEAR(Table1[[#This Row],[Order Date]])</f>
        <v>2015</v>
      </c>
      <c r="C1195" s="5">
        <f t="shared" si="18"/>
        <v>6</v>
      </c>
      <c r="D1195" s="1" t="s">
        <v>137</v>
      </c>
      <c r="E1195" s="1" t="s">
        <v>161</v>
      </c>
      <c r="F1195" s="1" t="s">
        <v>34</v>
      </c>
      <c r="G1195" s="1" t="s">
        <v>47</v>
      </c>
      <c r="H1195" s="1" t="s">
        <v>847</v>
      </c>
      <c r="I1195" s="4">
        <v>113.92</v>
      </c>
      <c r="J1195" s="5">
        <v>4</v>
      </c>
      <c r="K1195" s="4">
        <v>42.15</v>
      </c>
    </row>
    <row r="1196" spans="1:11" ht="12.5" x14ac:dyDescent="0.25">
      <c r="A1196" s="2">
        <v>42167</v>
      </c>
      <c r="B1196" s="5">
        <f>YEAR(Table1[[#This Row],[Order Date]])</f>
        <v>2015</v>
      </c>
      <c r="C1196" s="5">
        <f t="shared" si="18"/>
        <v>6</v>
      </c>
      <c r="D1196" s="1" t="s">
        <v>293</v>
      </c>
      <c r="E1196" s="1" t="s">
        <v>138</v>
      </c>
      <c r="F1196" s="1" t="s">
        <v>39</v>
      </c>
      <c r="G1196" s="1" t="s">
        <v>658</v>
      </c>
      <c r="H1196" s="1" t="s">
        <v>1604</v>
      </c>
      <c r="I1196" s="4">
        <v>999.98</v>
      </c>
      <c r="J1196" s="5">
        <v>2</v>
      </c>
      <c r="K1196" s="4">
        <v>449.99</v>
      </c>
    </row>
    <row r="1197" spans="1:11" ht="12.5" x14ac:dyDescent="0.25">
      <c r="A1197" s="2">
        <v>42167</v>
      </c>
      <c r="B1197" s="5">
        <f>YEAR(Table1[[#This Row],[Order Date]])</f>
        <v>2015</v>
      </c>
      <c r="C1197" s="5">
        <f t="shared" si="18"/>
        <v>6</v>
      </c>
      <c r="D1197" s="1" t="s">
        <v>1144</v>
      </c>
      <c r="E1197" s="1" t="s">
        <v>135</v>
      </c>
      <c r="F1197" s="1" t="s">
        <v>11</v>
      </c>
      <c r="G1197" s="1" t="s">
        <v>12</v>
      </c>
      <c r="H1197" s="1" t="s">
        <v>2726</v>
      </c>
      <c r="I1197" s="4">
        <v>6.48</v>
      </c>
      <c r="J1197" s="5">
        <v>1</v>
      </c>
      <c r="K1197" s="4">
        <v>3.11</v>
      </c>
    </row>
    <row r="1198" spans="1:11" ht="12.5" x14ac:dyDescent="0.25">
      <c r="A1198" s="2">
        <v>42167</v>
      </c>
      <c r="B1198" s="5">
        <f>YEAR(Table1[[#This Row],[Order Date]])</f>
        <v>2015</v>
      </c>
      <c r="C1198" s="5">
        <f t="shared" si="18"/>
        <v>6</v>
      </c>
      <c r="D1198" s="1" t="s">
        <v>1144</v>
      </c>
      <c r="E1198" s="1" t="s">
        <v>135</v>
      </c>
      <c r="F1198" s="1" t="s">
        <v>11</v>
      </c>
      <c r="G1198" s="1" t="s">
        <v>18</v>
      </c>
      <c r="H1198" s="1" t="s">
        <v>74</v>
      </c>
      <c r="I1198" s="4">
        <v>1325.85</v>
      </c>
      <c r="J1198" s="5">
        <v>5</v>
      </c>
      <c r="K1198" s="4">
        <v>238.65</v>
      </c>
    </row>
    <row r="1199" spans="1:11" ht="12.5" x14ac:dyDescent="0.25">
      <c r="A1199" s="2">
        <v>42167</v>
      </c>
      <c r="B1199" s="5">
        <f>YEAR(Table1[[#This Row],[Order Date]])</f>
        <v>2015</v>
      </c>
      <c r="C1199" s="5">
        <f t="shared" si="18"/>
        <v>6</v>
      </c>
      <c r="D1199" s="1" t="s">
        <v>1144</v>
      </c>
      <c r="E1199" s="1" t="s">
        <v>135</v>
      </c>
      <c r="F1199" s="1" t="s">
        <v>11</v>
      </c>
      <c r="G1199" s="1" t="s">
        <v>16</v>
      </c>
      <c r="H1199" s="1" t="s">
        <v>202</v>
      </c>
      <c r="I1199" s="4">
        <v>14.94</v>
      </c>
      <c r="J1199" s="5">
        <v>3</v>
      </c>
      <c r="K1199" s="4">
        <v>6.87</v>
      </c>
    </row>
    <row r="1200" spans="1:11" ht="12.5" x14ac:dyDescent="0.25">
      <c r="A1200" s="2">
        <v>42167</v>
      </c>
      <c r="B1200" s="5">
        <f>YEAR(Table1[[#This Row],[Order Date]])</f>
        <v>2015</v>
      </c>
      <c r="C1200" s="5">
        <f t="shared" si="18"/>
        <v>6</v>
      </c>
      <c r="D1200" s="1" t="s">
        <v>2727</v>
      </c>
      <c r="E1200" s="1" t="s">
        <v>27</v>
      </c>
      <c r="F1200" s="1" t="s">
        <v>11</v>
      </c>
      <c r="G1200" s="1" t="s">
        <v>97</v>
      </c>
      <c r="H1200" s="1" t="s">
        <v>848</v>
      </c>
      <c r="I1200" s="4">
        <v>7.78</v>
      </c>
      <c r="J1200" s="5">
        <v>2</v>
      </c>
      <c r="K1200" s="4">
        <v>2.02</v>
      </c>
    </row>
    <row r="1201" spans="1:11" ht="12.5" x14ac:dyDescent="0.25">
      <c r="A1201" s="2">
        <v>42167</v>
      </c>
      <c r="B1201" s="5">
        <f>YEAR(Table1[[#This Row],[Order Date]])</f>
        <v>2015</v>
      </c>
      <c r="C1201" s="5">
        <f t="shared" si="18"/>
        <v>6</v>
      </c>
      <c r="D1201" s="1" t="s">
        <v>2309</v>
      </c>
      <c r="E1201" s="1" t="s">
        <v>55</v>
      </c>
      <c r="F1201" s="1" t="s">
        <v>39</v>
      </c>
      <c r="G1201" s="1" t="s">
        <v>40</v>
      </c>
      <c r="H1201" s="1" t="s">
        <v>188</v>
      </c>
      <c r="I1201" s="4">
        <v>173.94</v>
      </c>
      <c r="J1201" s="5">
        <v>6</v>
      </c>
      <c r="K1201" s="4">
        <v>50.44</v>
      </c>
    </row>
    <row r="1202" spans="1:11" ht="12.5" x14ac:dyDescent="0.25">
      <c r="A1202" s="2">
        <v>42167</v>
      </c>
      <c r="B1202" s="5">
        <f>YEAR(Table1[[#This Row],[Order Date]])</f>
        <v>2015</v>
      </c>
      <c r="C1202" s="5">
        <f t="shared" si="18"/>
        <v>6</v>
      </c>
      <c r="D1202" s="1" t="s">
        <v>439</v>
      </c>
      <c r="E1202" s="1" t="s">
        <v>79</v>
      </c>
      <c r="F1202" s="1" t="s">
        <v>11</v>
      </c>
      <c r="G1202" s="1" t="s">
        <v>20</v>
      </c>
      <c r="H1202" s="1" t="s">
        <v>510</v>
      </c>
      <c r="I1202" s="4">
        <v>14.83</v>
      </c>
      <c r="J1202" s="5">
        <v>3</v>
      </c>
      <c r="K1202" s="4">
        <v>-10.38</v>
      </c>
    </row>
    <row r="1203" spans="1:11" ht="12.5" x14ac:dyDescent="0.25">
      <c r="A1203" s="2">
        <v>42167</v>
      </c>
      <c r="B1203" s="5">
        <f>YEAR(Table1[[#This Row],[Order Date]])</f>
        <v>2015</v>
      </c>
      <c r="C1203" s="5">
        <f t="shared" si="18"/>
        <v>6</v>
      </c>
      <c r="D1203" s="1" t="s">
        <v>2291</v>
      </c>
      <c r="E1203" s="1" t="s">
        <v>27</v>
      </c>
      <c r="F1203" s="1" t="s">
        <v>11</v>
      </c>
      <c r="G1203" s="1" t="s">
        <v>12</v>
      </c>
      <c r="H1203" s="1" t="s">
        <v>1628</v>
      </c>
      <c r="I1203" s="4">
        <v>8.9600000000000009</v>
      </c>
      <c r="J1203" s="5">
        <v>2</v>
      </c>
      <c r="K1203" s="4">
        <v>4.3899999999999997</v>
      </c>
    </row>
    <row r="1204" spans="1:11" ht="12.5" x14ac:dyDescent="0.25">
      <c r="A1204" s="2">
        <v>42187</v>
      </c>
      <c r="B1204" s="5">
        <f>YEAR(Table1[[#This Row],[Order Date]])</f>
        <v>2015</v>
      </c>
      <c r="C1204" s="5">
        <f t="shared" si="18"/>
        <v>7</v>
      </c>
      <c r="D1204" s="1" t="s">
        <v>426</v>
      </c>
      <c r="E1204" s="1" t="s">
        <v>55</v>
      </c>
      <c r="F1204" s="1" t="s">
        <v>11</v>
      </c>
      <c r="G1204" s="1" t="s">
        <v>64</v>
      </c>
      <c r="H1204" s="1" t="s">
        <v>588</v>
      </c>
      <c r="I1204" s="4">
        <v>311.14999999999998</v>
      </c>
      <c r="J1204" s="5">
        <v>5</v>
      </c>
      <c r="K1204" s="4">
        <v>146.24</v>
      </c>
    </row>
    <row r="1205" spans="1:11" ht="12.5" x14ac:dyDescent="0.25">
      <c r="A1205" s="2">
        <v>42187</v>
      </c>
      <c r="B1205" s="5">
        <f>YEAR(Table1[[#This Row],[Order Date]])</f>
        <v>2015</v>
      </c>
      <c r="C1205" s="5">
        <f t="shared" si="18"/>
        <v>7</v>
      </c>
      <c r="D1205" s="1" t="s">
        <v>426</v>
      </c>
      <c r="E1205" s="1" t="s">
        <v>55</v>
      </c>
      <c r="F1205" s="1" t="s">
        <v>11</v>
      </c>
      <c r="G1205" s="1" t="s">
        <v>12</v>
      </c>
      <c r="H1205" s="1" t="s">
        <v>360</v>
      </c>
      <c r="I1205" s="4">
        <v>12.96</v>
      </c>
      <c r="J1205" s="5">
        <v>2</v>
      </c>
      <c r="K1205" s="4">
        <v>6.35</v>
      </c>
    </row>
    <row r="1206" spans="1:11" ht="12.5" x14ac:dyDescent="0.25">
      <c r="A1206" s="2">
        <v>42188</v>
      </c>
      <c r="B1206" s="5">
        <f>YEAR(Table1[[#This Row],[Order Date]])</f>
        <v>2015</v>
      </c>
      <c r="C1206" s="5">
        <f t="shared" si="18"/>
        <v>7</v>
      </c>
      <c r="D1206" s="1" t="s">
        <v>1064</v>
      </c>
      <c r="E1206" s="1" t="s">
        <v>59</v>
      </c>
      <c r="F1206" s="1" t="s">
        <v>39</v>
      </c>
      <c r="G1206" s="1" t="s">
        <v>52</v>
      </c>
      <c r="H1206" s="1" t="s">
        <v>2144</v>
      </c>
      <c r="I1206" s="4">
        <v>119.85</v>
      </c>
      <c r="J1206" s="5">
        <v>3</v>
      </c>
      <c r="K1206" s="4">
        <v>52.73</v>
      </c>
    </row>
    <row r="1207" spans="1:11" ht="12.5" x14ac:dyDescent="0.25">
      <c r="A1207" s="2">
        <v>42188</v>
      </c>
      <c r="B1207" s="5">
        <f>YEAR(Table1[[#This Row],[Order Date]])</f>
        <v>2015</v>
      </c>
      <c r="C1207" s="5">
        <f t="shared" si="18"/>
        <v>7</v>
      </c>
      <c r="D1207" s="1" t="s">
        <v>1064</v>
      </c>
      <c r="E1207" s="1" t="s">
        <v>59</v>
      </c>
      <c r="F1207" s="1" t="s">
        <v>11</v>
      </c>
      <c r="G1207" s="1" t="s">
        <v>20</v>
      </c>
      <c r="H1207" s="1" t="s">
        <v>359</v>
      </c>
      <c r="I1207" s="4">
        <v>30.44</v>
      </c>
      <c r="J1207" s="5">
        <v>2</v>
      </c>
      <c r="K1207" s="4">
        <v>14.92</v>
      </c>
    </row>
    <row r="1208" spans="1:11" ht="12.5" x14ac:dyDescent="0.25">
      <c r="A1208" s="2">
        <v>42188</v>
      </c>
      <c r="B1208" s="5">
        <f>YEAR(Table1[[#This Row],[Order Date]])</f>
        <v>2015</v>
      </c>
      <c r="C1208" s="5">
        <f t="shared" si="18"/>
        <v>7</v>
      </c>
      <c r="D1208" s="1" t="s">
        <v>1064</v>
      </c>
      <c r="E1208" s="1" t="s">
        <v>59</v>
      </c>
      <c r="F1208" s="1" t="s">
        <v>11</v>
      </c>
      <c r="G1208" s="1" t="s">
        <v>20</v>
      </c>
      <c r="H1208" s="1" t="s">
        <v>835</v>
      </c>
      <c r="I1208" s="4">
        <v>69.28</v>
      </c>
      <c r="J1208" s="5">
        <v>2</v>
      </c>
      <c r="K1208" s="4">
        <v>33.25</v>
      </c>
    </row>
    <row r="1209" spans="1:11" ht="12.5" x14ac:dyDescent="0.25">
      <c r="A1209" s="2">
        <v>42188</v>
      </c>
      <c r="B1209" s="5">
        <f>YEAR(Table1[[#This Row],[Order Date]])</f>
        <v>2015</v>
      </c>
      <c r="C1209" s="5">
        <f t="shared" si="18"/>
        <v>7</v>
      </c>
      <c r="D1209" s="1" t="s">
        <v>1064</v>
      </c>
      <c r="E1209" s="1" t="s">
        <v>59</v>
      </c>
      <c r="F1209" s="1" t="s">
        <v>39</v>
      </c>
      <c r="G1209" s="1" t="s">
        <v>40</v>
      </c>
      <c r="H1209" s="1" t="s">
        <v>2145</v>
      </c>
      <c r="I1209" s="4">
        <v>587.97</v>
      </c>
      <c r="J1209" s="5">
        <v>3</v>
      </c>
      <c r="K1209" s="4">
        <v>170.51</v>
      </c>
    </row>
    <row r="1210" spans="1:11" ht="12.5" x14ac:dyDescent="0.25">
      <c r="A1210" s="2">
        <v>42189</v>
      </c>
      <c r="B1210" s="5">
        <f>YEAR(Table1[[#This Row],[Order Date]])</f>
        <v>2015</v>
      </c>
      <c r="C1210" s="5">
        <f t="shared" si="18"/>
        <v>7</v>
      </c>
      <c r="D1210" s="1" t="s">
        <v>673</v>
      </c>
      <c r="E1210" s="1" t="s">
        <v>10</v>
      </c>
      <c r="F1210" s="1" t="s">
        <v>11</v>
      </c>
      <c r="G1210" s="1" t="s">
        <v>97</v>
      </c>
      <c r="H1210" s="1" t="s">
        <v>2034</v>
      </c>
      <c r="I1210" s="4">
        <v>463.25</v>
      </c>
      <c r="J1210" s="5">
        <v>8</v>
      </c>
      <c r="K1210" s="4">
        <v>-1181.28</v>
      </c>
    </row>
    <row r="1211" spans="1:11" ht="12.5" x14ac:dyDescent="0.25">
      <c r="A1211" s="2">
        <v>42189</v>
      </c>
      <c r="B1211" s="5">
        <f>YEAR(Table1[[#This Row],[Order Date]])</f>
        <v>2015</v>
      </c>
      <c r="C1211" s="5">
        <f t="shared" si="18"/>
        <v>7</v>
      </c>
      <c r="D1211" s="1" t="s">
        <v>673</v>
      </c>
      <c r="E1211" s="1" t="s">
        <v>10</v>
      </c>
      <c r="F1211" s="1" t="s">
        <v>39</v>
      </c>
      <c r="G1211" s="1" t="s">
        <v>52</v>
      </c>
      <c r="H1211" s="1" t="s">
        <v>2224</v>
      </c>
      <c r="I1211" s="4">
        <v>383.95</v>
      </c>
      <c r="J1211" s="5">
        <v>6</v>
      </c>
      <c r="K1211" s="4">
        <v>47.99</v>
      </c>
    </row>
    <row r="1212" spans="1:11" ht="12.5" x14ac:dyDescent="0.25">
      <c r="A1212" s="2">
        <v>42189</v>
      </c>
      <c r="B1212" s="5">
        <f>YEAR(Table1[[#This Row],[Order Date]])</f>
        <v>2015</v>
      </c>
      <c r="C1212" s="5">
        <f t="shared" si="18"/>
        <v>7</v>
      </c>
      <c r="D1212" s="1" t="s">
        <v>1289</v>
      </c>
      <c r="E1212" s="1" t="s">
        <v>23</v>
      </c>
      <c r="F1212" s="1" t="s">
        <v>11</v>
      </c>
      <c r="G1212" s="1" t="s">
        <v>24</v>
      </c>
      <c r="H1212" s="1" t="s">
        <v>1878</v>
      </c>
      <c r="I1212" s="4">
        <v>11.74</v>
      </c>
      <c r="J1212" s="5">
        <v>3</v>
      </c>
      <c r="K1212" s="4">
        <v>1.03</v>
      </c>
    </row>
    <row r="1213" spans="1:11" ht="12.5" x14ac:dyDescent="0.25">
      <c r="A1213" s="2">
        <v>42189</v>
      </c>
      <c r="B1213" s="5">
        <f>YEAR(Table1[[#This Row],[Order Date]])</f>
        <v>2015</v>
      </c>
      <c r="C1213" s="5">
        <f t="shared" si="18"/>
        <v>7</v>
      </c>
      <c r="D1213" s="1" t="s">
        <v>778</v>
      </c>
      <c r="E1213" s="1" t="s">
        <v>161</v>
      </c>
      <c r="F1213" s="1" t="s">
        <v>11</v>
      </c>
      <c r="G1213" s="1" t="s">
        <v>12</v>
      </c>
      <c r="H1213" s="1" t="s">
        <v>1773</v>
      </c>
      <c r="I1213" s="4">
        <v>25.92</v>
      </c>
      <c r="J1213" s="5">
        <v>4</v>
      </c>
      <c r="K1213" s="4">
        <v>12.44</v>
      </c>
    </row>
    <row r="1214" spans="1:11" ht="12.5" x14ac:dyDescent="0.25">
      <c r="A1214" s="2">
        <v>42189</v>
      </c>
      <c r="B1214" s="5">
        <f>YEAR(Table1[[#This Row],[Order Date]])</f>
        <v>2015</v>
      </c>
      <c r="C1214" s="5">
        <f t="shared" si="18"/>
        <v>7</v>
      </c>
      <c r="D1214" s="1" t="s">
        <v>778</v>
      </c>
      <c r="E1214" s="1" t="s">
        <v>161</v>
      </c>
      <c r="F1214" s="1" t="s">
        <v>11</v>
      </c>
      <c r="G1214" s="1" t="s">
        <v>18</v>
      </c>
      <c r="H1214" s="1" t="s">
        <v>638</v>
      </c>
      <c r="I1214" s="4">
        <v>22.58</v>
      </c>
      <c r="J1214" s="5">
        <v>2</v>
      </c>
      <c r="K1214" s="4">
        <v>5.87</v>
      </c>
    </row>
    <row r="1215" spans="1:11" ht="12.5" x14ac:dyDescent="0.25">
      <c r="A1215" s="2">
        <v>42190</v>
      </c>
      <c r="B1215" s="5">
        <f>YEAR(Table1[[#This Row],[Order Date]])</f>
        <v>2015</v>
      </c>
      <c r="C1215" s="5">
        <f t="shared" si="18"/>
        <v>7</v>
      </c>
      <c r="D1215" s="1" t="s">
        <v>2303</v>
      </c>
      <c r="E1215" s="1" t="s">
        <v>10</v>
      </c>
      <c r="F1215" s="1" t="s">
        <v>34</v>
      </c>
      <c r="G1215" s="1" t="s">
        <v>156</v>
      </c>
      <c r="H1215" s="1" t="s">
        <v>2304</v>
      </c>
      <c r="I1215" s="4">
        <v>244.01</v>
      </c>
      <c r="J1215" s="5">
        <v>2</v>
      </c>
      <c r="K1215" s="4">
        <v>-31.37</v>
      </c>
    </row>
    <row r="1216" spans="1:11" ht="12.5" x14ac:dyDescent="0.25">
      <c r="A1216" s="2">
        <v>42190</v>
      </c>
      <c r="B1216" s="5">
        <f>YEAR(Table1[[#This Row],[Order Date]])</f>
        <v>2015</v>
      </c>
      <c r="C1216" s="5">
        <f t="shared" si="18"/>
        <v>7</v>
      </c>
      <c r="D1216" s="1" t="s">
        <v>2303</v>
      </c>
      <c r="E1216" s="1" t="s">
        <v>10</v>
      </c>
      <c r="F1216" s="1" t="s">
        <v>11</v>
      </c>
      <c r="G1216" s="1" t="s">
        <v>12</v>
      </c>
      <c r="H1216" s="1" t="s">
        <v>313</v>
      </c>
      <c r="I1216" s="4">
        <v>15.94</v>
      </c>
      <c r="J1216" s="5">
        <v>4</v>
      </c>
      <c r="K1216" s="4">
        <v>5.38</v>
      </c>
    </row>
    <row r="1217" spans="1:11" ht="12.5" x14ac:dyDescent="0.25">
      <c r="A1217" s="2">
        <v>42190</v>
      </c>
      <c r="B1217" s="5">
        <f>YEAR(Table1[[#This Row],[Order Date]])</f>
        <v>2015</v>
      </c>
      <c r="C1217" s="5">
        <f t="shared" si="18"/>
        <v>7</v>
      </c>
      <c r="D1217" s="1" t="s">
        <v>1387</v>
      </c>
      <c r="E1217" s="1" t="s">
        <v>33</v>
      </c>
      <c r="F1217" s="1" t="s">
        <v>11</v>
      </c>
      <c r="G1217" s="1" t="s">
        <v>12</v>
      </c>
      <c r="H1217" s="1" t="s">
        <v>896</v>
      </c>
      <c r="I1217" s="4">
        <v>45.68</v>
      </c>
      <c r="J1217" s="5">
        <v>2</v>
      </c>
      <c r="K1217" s="4">
        <v>21.01</v>
      </c>
    </row>
    <row r="1218" spans="1:11" ht="12.5" x14ac:dyDescent="0.25">
      <c r="A1218" s="2">
        <v>42191</v>
      </c>
      <c r="B1218" s="5">
        <f>YEAR(Table1[[#This Row],[Order Date]])</f>
        <v>2015</v>
      </c>
      <c r="C1218" s="5">
        <f t="shared" ref="C1218:C1281" si="19">MONTH(A1218)</f>
        <v>7</v>
      </c>
      <c r="D1218" s="1" t="s">
        <v>2359</v>
      </c>
      <c r="E1218" s="1" t="s">
        <v>27</v>
      </c>
      <c r="F1218" s="1" t="s">
        <v>11</v>
      </c>
      <c r="G1218" s="1" t="s">
        <v>20</v>
      </c>
      <c r="H1218" s="1" t="s">
        <v>68</v>
      </c>
      <c r="I1218" s="4">
        <v>7.52</v>
      </c>
      <c r="J1218" s="5">
        <v>5</v>
      </c>
      <c r="K1218" s="4">
        <v>2.63</v>
      </c>
    </row>
    <row r="1219" spans="1:11" ht="12.5" x14ac:dyDescent="0.25">
      <c r="A1219" s="2">
        <v>42191</v>
      </c>
      <c r="B1219" s="5">
        <f>YEAR(Table1[[#This Row],[Order Date]])</f>
        <v>2015</v>
      </c>
      <c r="C1219" s="5">
        <f t="shared" si="19"/>
        <v>7</v>
      </c>
      <c r="D1219" s="1" t="s">
        <v>716</v>
      </c>
      <c r="E1219" s="1" t="s">
        <v>23</v>
      </c>
      <c r="F1219" s="1" t="s">
        <v>11</v>
      </c>
      <c r="G1219" s="1" t="s">
        <v>20</v>
      </c>
      <c r="H1219" s="1" t="s">
        <v>2215</v>
      </c>
      <c r="I1219" s="4">
        <v>18.309999999999999</v>
      </c>
      <c r="J1219" s="5">
        <v>4</v>
      </c>
      <c r="K1219" s="4">
        <v>-12.21</v>
      </c>
    </row>
    <row r="1220" spans="1:11" ht="12.5" x14ac:dyDescent="0.25">
      <c r="A1220" s="2">
        <v>42191</v>
      </c>
      <c r="B1220" s="5">
        <f>YEAR(Table1[[#This Row],[Order Date]])</f>
        <v>2015</v>
      </c>
      <c r="C1220" s="5">
        <f t="shared" si="19"/>
        <v>7</v>
      </c>
      <c r="D1220" s="1" t="s">
        <v>716</v>
      </c>
      <c r="E1220" s="1" t="s">
        <v>23</v>
      </c>
      <c r="F1220" s="1" t="s">
        <v>11</v>
      </c>
      <c r="G1220" s="1" t="s">
        <v>12</v>
      </c>
      <c r="H1220" s="1" t="s">
        <v>1022</v>
      </c>
      <c r="I1220" s="4">
        <v>25.92</v>
      </c>
      <c r="J1220" s="5">
        <v>5</v>
      </c>
      <c r="K1220" s="4">
        <v>9.07</v>
      </c>
    </row>
    <row r="1221" spans="1:11" ht="12.5" x14ac:dyDescent="0.25">
      <c r="A1221" s="2">
        <v>42191</v>
      </c>
      <c r="B1221" s="5">
        <f>YEAR(Table1[[#This Row],[Order Date]])</f>
        <v>2015</v>
      </c>
      <c r="C1221" s="5">
        <f t="shared" si="19"/>
        <v>7</v>
      </c>
      <c r="D1221" s="1" t="s">
        <v>716</v>
      </c>
      <c r="E1221" s="1" t="s">
        <v>23</v>
      </c>
      <c r="F1221" s="1" t="s">
        <v>11</v>
      </c>
      <c r="G1221" s="1" t="s">
        <v>24</v>
      </c>
      <c r="H1221" s="1" t="s">
        <v>368</v>
      </c>
      <c r="I1221" s="4">
        <v>8.02</v>
      </c>
      <c r="J1221" s="5">
        <v>3</v>
      </c>
      <c r="K1221" s="4">
        <v>1</v>
      </c>
    </row>
    <row r="1222" spans="1:11" ht="12.5" x14ac:dyDescent="0.25">
      <c r="A1222" s="2">
        <v>42193</v>
      </c>
      <c r="B1222" s="5">
        <f>YEAR(Table1[[#This Row],[Order Date]])</f>
        <v>2015</v>
      </c>
      <c r="C1222" s="5">
        <f t="shared" si="19"/>
        <v>7</v>
      </c>
      <c r="D1222" s="1" t="s">
        <v>957</v>
      </c>
      <c r="E1222" s="1" t="s">
        <v>551</v>
      </c>
      <c r="F1222" s="1" t="s">
        <v>11</v>
      </c>
      <c r="G1222" s="1" t="s">
        <v>20</v>
      </c>
      <c r="H1222" s="1" t="s">
        <v>608</v>
      </c>
      <c r="I1222" s="4">
        <v>3.3</v>
      </c>
      <c r="J1222" s="5">
        <v>1</v>
      </c>
      <c r="K1222" s="4">
        <v>1.1200000000000001</v>
      </c>
    </row>
    <row r="1223" spans="1:11" ht="12.5" x14ac:dyDescent="0.25">
      <c r="A1223" s="2">
        <v>42193</v>
      </c>
      <c r="B1223" s="5">
        <f>YEAR(Table1[[#This Row],[Order Date]])</f>
        <v>2015</v>
      </c>
      <c r="C1223" s="5">
        <f t="shared" si="19"/>
        <v>7</v>
      </c>
      <c r="D1223" s="1" t="s">
        <v>2459</v>
      </c>
      <c r="E1223" s="1" t="s">
        <v>27</v>
      </c>
      <c r="F1223" s="1" t="s">
        <v>11</v>
      </c>
      <c r="G1223" s="1" t="s">
        <v>20</v>
      </c>
      <c r="H1223" s="1" t="s">
        <v>2460</v>
      </c>
      <c r="I1223" s="4">
        <v>19.149999999999999</v>
      </c>
      <c r="J1223" s="5">
        <v>3</v>
      </c>
      <c r="K1223" s="4">
        <v>6.46</v>
      </c>
    </row>
    <row r="1224" spans="1:11" ht="12.5" x14ac:dyDescent="0.25">
      <c r="A1224" s="2">
        <v>42193</v>
      </c>
      <c r="B1224" s="5">
        <f>YEAR(Table1[[#This Row],[Order Date]])</f>
        <v>2015</v>
      </c>
      <c r="C1224" s="5">
        <f t="shared" si="19"/>
        <v>7</v>
      </c>
      <c r="D1224" s="1" t="s">
        <v>1545</v>
      </c>
      <c r="E1224" s="1" t="s">
        <v>200</v>
      </c>
      <c r="F1224" s="1" t="s">
        <v>11</v>
      </c>
      <c r="G1224" s="1" t="s">
        <v>20</v>
      </c>
      <c r="H1224" s="1" t="s">
        <v>1298</v>
      </c>
      <c r="I1224" s="4">
        <v>28.4</v>
      </c>
      <c r="J1224" s="5">
        <v>4</v>
      </c>
      <c r="K1224" s="4">
        <v>13.06</v>
      </c>
    </row>
    <row r="1225" spans="1:11" ht="12.5" x14ac:dyDescent="0.25">
      <c r="A1225" s="2">
        <v>42193</v>
      </c>
      <c r="B1225" s="5">
        <f>YEAR(Table1[[#This Row],[Order Date]])</f>
        <v>2015</v>
      </c>
      <c r="C1225" s="5">
        <f t="shared" si="19"/>
        <v>7</v>
      </c>
      <c r="D1225" s="1" t="s">
        <v>1545</v>
      </c>
      <c r="E1225" s="1" t="s">
        <v>200</v>
      </c>
      <c r="F1225" s="1" t="s">
        <v>34</v>
      </c>
      <c r="G1225" s="1" t="s">
        <v>47</v>
      </c>
      <c r="H1225" s="1" t="s">
        <v>2461</v>
      </c>
      <c r="I1225" s="4">
        <v>212.94</v>
      </c>
      <c r="J1225" s="5">
        <v>3</v>
      </c>
      <c r="K1225" s="4">
        <v>34.07</v>
      </c>
    </row>
    <row r="1226" spans="1:11" ht="12.5" x14ac:dyDescent="0.25">
      <c r="A1226" s="2">
        <v>42193</v>
      </c>
      <c r="B1226" s="5">
        <f>YEAR(Table1[[#This Row],[Order Date]])</f>
        <v>2015</v>
      </c>
      <c r="C1226" s="5">
        <f t="shared" si="19"/>
        <v>7</v>
      </c>
      <c r="D1226" s="1" t="s">
        <v>821</v>
      </c>
      <c r="E1226" s="1" t="s">
        <v>23</v>
      </c>
      <c r="F1226" s="1" t="s">
        <v>11</v>
      </c>
      <c r="G1226" s="1" t="s">
        <v>24</v>
      </c>
      <c r="H1226" s="1" t="s">
        <v>507</v>
      </c>
      <c r="I1226" s="4">
        <v>106.8</v>
      </c>
      <c r="J1226" s="5">
        <v>10</v>
      </c>
      <c r="K1226" s="4">
        <v>10.68</v>
      </c>
    </row>
    <row r="1227" spans="1:11" ht="12.5" x14ac:dyDescent="0.25">
      <c r="A1227" s="2">
        <v>42193</v>
      </c>
      <c r="B1227" s="5">
        <f>YEAR(Table1[[#This Row],[Order Date]])</f>
        <v>2015</v>
      </c>
      <c r="C1227" s="5">
        <f t="shared" si="19"/>
        <v>7</v>
      </c>
      <c r="D1227" s="1" t="s">
        <v>957</v>
      </c>
      <c r="E1227" s="1" t="s">
        <v>573</v>
      </c>
      <c r="F1227" s="1" t="s">
        <v>11</v>
      </c>
      <c r="G1227" s="1" t="s">
        <v>97</v>
      </c>
      <c r="H1227" s="1" t="s">
        <v>1516</v>
      </c>
      <c r="I1227" s="4">
        <v>77.58</v>
      </c>
      <c r="J1227" s="5">
        <v>9</v>
      </c>
      <c r="K1227" s="4">
        <v>20.170000000000002</v>
      </c>
    </row>
    <row r="1228" spans="1:11" ht="12.5" x14ac:dyDescent="0.25">
      <c r="A1228" s="2">
        <v>42193</v>
      </c>
      <c r="B1228" s="5">
        <f>YEAR(Table1[[#This Row],[Order Date]])</f>
        <v>2015</v>
      </c>
      <c r="C1228" s="5">
        <f t="shared" si="19"/>
        <v>7</v>
      </c>
      <c r="D1228" s="1" t="s">
        <v>2462</v>
      </c>
      <c r="E1228" s="1" t="s">
        <v>55</v>
      </c>
      <c r="F1228" s="1" t="s">
        <v>39</v>
      </c>
      <c r="G1228" s="1" t="s">
        <v>40</v>
      </c>
      <c r="H1228" s="1" t="s">
        <v>2463</v>
      </c>
      <c r="I1228" s="4">
        <v>494.97</v>
      </c>
      <c r="J1228" s="5">
        <v>3</v>
      </c>
      <c r="K1228" s="4">
        <v>148.49</v>
      </c>
    </row>
    <row r="1229" spans="1:11" ht="12.5" x14ac:dyDescent="0.25">
      <c r="A1229" s="2">
        <v>42193</v>
      </c>
      <c r="B1229" s="5">
        <f>YEAR(Table1[[#This Row],[Order Date]])</f>
        <v>2015</v>
      </c>
      <c r="C1229" s="5">
        <f t="shared" si="19"/>
        <v>7</v>
      </c>
      <c r="D1229" s="1" t="s">
        <v>2462</v>
      </c>
      <c r="E1229" s="1" t="s">
        <v>55</v>
      </c>
      <c r="F1229" s="1" t="s">
        <v>11</v>
      </c>
      <c r="G1229" s="1" t="s">
        <v>16</v>
      </c>
      <c r="H1229" s="1" t="s">
        <v>2464</v>
      </c>
      <c r="I1229" s="4">
        <v>25.06</v>
      </c>
      <c r="J1229" s="5">
        <v>2</v>
      </c>
      <c r="K1229" s="4">
        <v>11.78</v>
      </c>
    </row>
    <row r="1230" spans="1:11" ht="12.5" x14ac:dyDescent="0.25">
      <c r="A1230" s="2">
        <v>42194</v>
      </c>
      <c r="B1230" s="5">
        <f>YEAR(Table1[[#This Row],[Order Date]])</f>
        <v>2015</v>
      </c>
      <c r="C1230" s="5">
        <f t="shared" si="19"/>
        <v>7</v>
      </c>
      <c r="D1230" s="1" t="s">
        <v>1585</v>
      </c>
      <c r="E1230" s="1" t="s">
        <v>27</v>
      </c>
      <c r="F1230" s="1" t="s">
        <v>11</v>
      </c>
      <c r="G1230" s="1" t="s">
        <v>18</v>
      </c>
      <c r="H1230" s="1" t="s">
        <v>1800</v>
      </c>
      <c r="I1230" s="4">
        <v>671.93</v>
      </c>
      <c r="J1230" s="5">
        <v>7</v>
      </c>
      <c r="K1230" s="4">
        <v>20.16</v>
      </c>
    </row>
    <row r="1231" spans="1:11" ht="12.5" x14ac:dyDescent="0.25">
      <c r="A1231" s="2">
        <v>42194</v>
      </c>
      <c r="B1231" s="5">
        <f>YEAR(Table1[[#This Row],[Order Date]])</f>
        <v>2015</v>
      </c>
      <c r="C1231" s="5">
        <f t="shared" si="19"/>
        <v>7</v>
      </c>
      <c r="D1231" s="1" t="s">
        <v>1072</v>
      </c>
      <c r="E1231" s="1" t="s">
        <v>10</v>
      </c>
      <c r="F1231" s="1" t="s">
        <v>34</v>
      </c>
      <c r="G1231" s="1" t="s">
        <v>35</v>
      </c>
      <c r="H1231" s="1" t="s">
        <v>1123</v>
      </c>
      <c r="I1231" s="4">
        <v>47.52</v>
      </c>
      <c r="J1231" s="5">
        <v>2</v>
      </c>
      <c r="K1231" s="4">
        <v>-2.04</v>
      </c>
    </row>
    <row r="1232" spans="1:11" ht="12.5" x14ac:dyDescent="0.25">
      <c r="A1232" s="2">
        <v>42194</v>
      </c>
      <c r="B1232" s="5">
        <f>YEAR(Table1[[#This Row],[Order Date]])</f>
        <v>2015</v>
      </c>
      <c r="C1232" s="5">
        <f t="shared" si="19"/>
        <v>7</v>
      </c>
      <c r="D1232" s="1" t="s">
        <v>1367</v>
      </c>
      <c r="E1232" s="1" t="s">
        <v>161</v>
      </c>
      <c r="F1232" s="1" t="s">
        <v>11</v>
      </c>
      <c r="G1232" s="1" t="s">
        <v>18</v>
      </c>
      <c r="H1232" s="1" t="s">
        <v>276</v>
      </c>
      <c r="I1232" s="4">
        <v>13.96</v>
      </c>
      <c r="J1232" s="5">
        <v>2</v>
      </c>
      <c r="K1232" s="4">
        <v>0.28000000000000003</v>
      </c>
    </row>
    <row r="1233" spans="1:11" ht="12.5" x14ac:dyDescent="0.25">
      <c r="A1233" s="2">
        <v>42194</v>
      </c>
      <c r="B1233" s="5">
        <f>YEAR(Table1[[#This Row],[Order Date]])</f>
        <v>2015</v>
      </c>
      <c r="C1233" s="5">
        <f t="shared" si="19"/>
        <v>7</v>
      </c>
      <c r="D1233" s="1" t="s">
        <v>1367</v>
      </c>
      <c r="E1233" s="1" t="s">
        <v>161</v>
      </c>
      <c r="F1233" s="1" t="s">
        <v>34</v>
      </c>
      <c r="G1233" s="1" t="s">
        <v>156</v>
      </c>
      <c r="H1233" s="1" t="s">
        <v>2523</v>
      </c>
      <c r="I1233" s="4">
        <v>27.41</v>
      </c>
      <c r="J1233" s="5">
        <v>3</v>
      </c>
      <c r="K1233" s="4">
        <v>-14.16</v>
      </c>
    </row>
    <row r="1234" spans="1:11" ht="12.5" x14ac:dyDescent="0.25">
      <c r="A1234" s="2">
        <v>42194</v>
      </c>
      <c r="B1234" s="5">
        <f>YEAR(Table1[[#This Row],[Order Date]])</f>
        <v>2015</v>
      </c>
      <c r="C1234" s="5">
        <f t="shared" si="19"/>
        <v>7</v>
      </c>
      <c r="D1234" s="1" t="s">
        <v>1346</v>
      </c>
      <c r="E1234" s="1" t="s">
        <v>23</v>
      </c>
      <c r="F1234" s="1" t="s">
        <v>11</v>
      </c>
      <c r="G1234" s="1" t="s">
        <v>20</v>
      </c>
      <c r="H1234" s="1" t="s">
        <v>2524</v>
      </c>
      <c r="I1234" s="4">
        <v>9.52</v>
      </c>
      <c r="J1234" s="5">
        <v>1</v>
      </c>
      <c r="K1234" s="4">
        <v>-6.98</v>
      </c>
    </row>
    <row r="1235" spans="1:11" ht="12.5" x14ac:dyDescent="0.25">
      <c r="A1235" s="2">
        <v>42194</v>
      </c>
      <c r="B1235" s="5">
        <f>YEAR(Table1[[#This Row],[Order Date]])</f>
        <v>2015</v>
      </c>
      <c r="C1235" s="5">
        <f t="shared" si="19"/>
        <v>7</v>
      </c>
      <c r="D1235" s="1" t="s">
        <v>1346</v>
      </c>
      <c r="E1235" s="1" t="s">
        <v>23</v>
      </c>
      <c r="F1235" s="1" t="s">
        <v>39</v>
      </c>
      <c r="G1235" s="1" t="s">
        <v>40</v>
      </c>
      <c r="H1235" s="1" t="s">
        <v>822</v>
      </c>
      <c r="I1235" s="4">
        <v>791.96</v>
      </c>
      <c r="J1235" s="5">
        <v>6</v>
      </c>
      <c r="K1235" s="4">
        <v>-131.99</v>
      </c>
    </row>
    <row r="1236" spans="1:11" ht="12.5" x14ac:dyDescent="0.25">
      <c r="A1236" s="2">
        <v>42194</v>
      </c>
      <c r="B1236" s="5">
        <f>YEAR(Table1[[#This Row],[Order Date]])</f>
        <v>2015</v>
      </c>
      <c r="C1236" s="5">
        <f t="shared" si="19"/>
        <v>7</v>
      </c>
      <c r="D1236" s="1" t="s">
        <v>1346</v>
      </c>
      <c r="E1236" s="1" t="s">
        <v>23</v>
      </c>
      <c r="F1236" s="1" t="s">
        <v>11</v>
      </c>
      <c r="G1236" s="1" t="s">
        <v>20</v>
      </c>
      <c r="H1236" s="1" t="s">
        <v>770</v>
      </c>
      <c r="I1236" s="4">
        <v>4.92</v>
      </c>
      <c r="J1236" s="5">
        <v>3</v>
      </c>
      <c r="K1236" s="4">
        <v>-3.94</v>
      </c>
    </row>
    <row r="1237" spans="1:11" ht="12.5" x14ac:dyDescent="0.25">
      <c r="A1237" s="2">
        <v>42194</v>
      </c>
      <c r="B1237" s="5">
        <f>YEAR(Table1[[#This Row],[Order Date]])</f>
        <v>2015</v>
      </c>
      <c r="C1237" s="5">
        <f t="shared" si="19"/>
        <v>7</v>
      </c>
      <c r="D1237" s="1" t="s">
        <v>1299</v>
      </c>
      <c r="E1237" s="1" t="s">
        <v>270</v>
      </c>
      <c r="F1237" s="1" t="s">
        <v>11</v>
      </c>
      <c r="G1237" s="1" t="s">
        <v>24</v>
      </c>
      <c r="H1237" s="1" t="s">
        <v>877</v>
      </c>
      <c r="I1237" s="4">
        <v>140.74</v>
      </c>
      <c r="J1237" s="5">
        <v>4</v>
      </c>
      <c r="K1237" s="4">
        <v>12.31</v>
      </c>
    </row>
    <row r="1238" spans="1:11" ht="12.5" x14ac:dyDescent="0.25">
      <c r="A1238" s="2">
        <v>42194</v>
      </c>
      <c r="B1238" s="5">
        <f>YEAR(Table1[[#This Row],[Order Date]])</f>
        <v>2015</v>
      </c>
      <c r="C1238" s="5">
        <f t="shared" si="19"/>
        <v>7</v>
      </c>
      <c r="D1238" s="1" t="s">
        <v>1576</v>
      </c>
      <c r="E1238" s="1" t="s">
        <v>161</v>
      </c>
      <c r="F1238" s="1" t="s">
        <v>39</v>
      </c>
      <c r="G1238" s="1" t="s">
        <v>52</v>
      </c>
      <c r="H1238" s="1" t="s">
        <v>2224</v>
      </c>
      <c r="I1238" s="4">
        <v>559.92999999999995</v>
      </c>
      <c r="J1238" s="5">
        <v>7</v>
      </c>
      <c r="K1238" s="4">
        <v>167.98</v>
      </c>
    </row>
    <row r="1239" spans="1:11" ht="12.5" x14ac:dyDescent="0.25">
      <c r="A1239" s="2">
        <v>42194</v>
      </c>
      <c r="B1239" s="5">
        <f>YEAR(Table1[[#This Row],[Order Date]])</f>
        <v>2015</v>
      </c>
      <c r="C1239" s="5">
        <f t="shared" si="19"/>
        <v>7</v>
      </c>
      <c r="D1239" s="1" t="s">
        <v>1197</v>
      </c>
      <c r="E1239" s="1" t="s">
        <v>161</v>
      </c>
      <c r="F1239" s="1" t="s">
        <v>11</v>
      </c>
      <c r="G1239" s="1" t="s">
        <v>18</v>
      </c>
      <c r="H1239" s="1" t="s">
        <v>2476</v>
      </c>
      <c r="I1239" s="4">
        <v>70.260000000000005</v>
      </c>
      <c r="J1239" s="5">
        <v>3</v>
      </c>
      <c r="K1239" s="4">
        <v>18.97</v>
      </c>
    </row>
    <row r="1240" spans="1:11" ht="12.5" x14ac:dyDescent="0.25">
      <c r="A1240" s="2">
        <v>42194</v>
      </c>
      <c r="B1240" s="5">
        <f>YEAR(Table1[[#This Row],[Order Date]])</f>
        <v>2015</v>
      </c>
      <c r="C1240" s="5">
        <f t="shared" si="19"/>
        <v>7</v>
      </c>
      <c r="D1240" s="1" t="s">
        <v>1197</v>
      </c>
      <c r="E1240" s="1" t="s">
        <v>161</v>
      </c>
      <c r="F1240" s="1" t="s">
        <v>39</v>
      </c>
      <c r="G1240" s="1" t="s">
        <v>52</v>
      </c>
      <c r="H1240" s="1" t="s">
        <v>2525</v>
      </c>
      <c r="I1240" s="4">
        <v>90</v>
      </c>
      <c r="J1240" s="5">
        <v>5</v>
      </c>
      <c r="K1240" s="4">
        <v>16.2</v>
      </c>
    </row>
    <row r="1241" spans="1:11" ht="12.5" x14ac:dyDescent="0.25">
      <c r="A1241" s="2">
        <v>42194</v>
      </c>
      <c r="B1241" s="5">
        <f>YEAR(Table1[[#This Row],[Order Date]])</f>
        <v>2015</v>
      </c>
      <c r="C1241" s="5">
        <f t="shared" si="19"/>
        <v>7</v>
      </c>
      <c r="D1241" s="1" t="s">
        <v>1197</v>
      </c>
      <c r="E1241" s="1" t="s">
        <v>161</v>
      </c>
      <c r="F1241" s="1" t="s">
        <v>11</v>
      </c>
      <c r="G1241" s="1" t="s">
        <v>20</v>
      </c>
      <c r="H1241" s="1" t="s">
        <v>120</v>
      </c>
      <c r="I1241" s="4">
        <v>6.1</v>
      </c>
      <c r="J1241" s="5">
        <v>2</v>
      </c>
      <c r="K1241" s="4">
        <v>2.06</v>
      </c>
    </row>
    <row r="1242" spans="1:11" ht="12.5" x14ac:dyDescent="0.25">
      <c r="A1242" s="2">
        <v>42194</v>
      </c>
      <c r="B1242" s="5">
        <f>YEAR(Table1[[#This Row],[Order Date]])</f>
        <v>2015</v>
      </c>
      <c r="C1242" s="5">
        <f t="shared" si="19"/>
        <v>7</v>
      </c>
      <c r="D1242" s="1" t="s">
        <v>1197</v>
      </c>
      <c r="E1242" s="1" t="s">
        <v>161</v>
      </c>
      <c r="F1242" s="1" t="s">
        <v>34</v>
      </c>
      <c r="G1242" s="1" t="s">
        <v>156</v>
      </c>
      <c r="H1242" s="1" t="s">
        <v>1302</v>
      </c>
      <c r="I1242" s="4">
        <v>481.18</v>
      </c>
      <c r="J1242" s="5">
        <v>2</v>
      </c>
      <c r="K1242" s="4">
        <v>-120.29</v>
      </c>
    </row>
    <row r="1243" spans="1:11" ht="12.5" x14ac:dyDescent="0.25">
      <c r="A1243" s="2">
        <v>42194</v>
      </c>
      <c r="B1243" s="5">
        <f>YEAR(Table1[[#This Row],[Order Date]])</f>
        <v>2015</v>
      </c>
      <c r="C1243" s="5">
        <f t="shared" si="19"/>
        <v>7</v>
      </c>
      <c r="D1243" s="1" t="s">
        <v>1197</v>
      </c>
      <c r="E1243" s="1" t="s">
        <v>161</v>
      </c>
      <c r="F1243" s="1" t="s">
        <v>11</v>
      </c>
      <c r="G1243" s="1" t="s">
        <v>43</v>
      </c>
      <c r="H1243" s="1" t="s">
        <v>1953</v>
      </c>
      <c r="I1243" s="4">
        <v>7.24</v>
      </c>
      <c r="J1243" s="5">
        <v>4</v>
      </c>
      <c r="K1243" s="4">
        <v>2.39</v>
      </c>
    </row>
    <row r="1244" spans="1:11" ht="12.5" x14ac:dyDescent="0.25">
      <c r="A1244" s="2">
        <v>42196</v>
      </c>
      <c r="B1244" s="5">
        <f>YEAR(Table1[[#This Row],[Order Date]])</f>
        <v>2015</v>
      </c>
      <c r="C1244" s="5">
        <f t="shared" si="19"/>
        <v>7</v>
      </c>
      <c r="D1244" s="1" t="s">
        <v>468</v>
      </c>
      <c r="E1244" s="1" t="s">
        <v>27</v>
      </c>
      <c r="F1244" s="1" t="s">
        <v>34</v>
      </c>
      <c r="G1244" s="1" t="s">
        <v>35</v>
      </c>
      <c r="H1244" s="1" t="s">
        <v>1839</v>
      </c>
      <c r="I1244" s="4">
        <v>190.72</v>
      </c>
      <c r="J1244" s="5">
        <v>1</v>
      </c>
      <c r="K1244" s="4">
        <v>11.92</v>
      </c>
    </row>
    <row r="1245" spans="1:11" ht="12.5" x14ac:dyDescent="0.25">
      <c r="A1245" s="2">
        <v>42196</v>
      </c>
      <c r="B1245" s="5">
        <f>YEAR(Table1[[#This Row],[Order Date]])</f>
        <v>2015</v>
      </c>
      <c r="C1245" s="5">
        <f t="shared" si="19"/>
        <v>7</v>
      </c>
      <c r="D1245" s="1" t="s">
        <v>1452</v>
      </c>
      <c r="E1245" s="1" t="s">
        <v>59</v>
      </c>
      <c r="F1245" s="1" t="s">
        <v>11</v>
      </c>
      <c r="G1245" s="1" t="s">
        <v>43</v>
      </c>
      <c r="H1245" s="1" t="s">
        <v>2647</v>
      </c>
      <c r="I1245" s="4">
        <v>26.18</v>
      </c>
      <c r="J1245" s="5">
        <v>7</v>
      </c>
      <c r="K1245" s="4">
        <v>0.52</v>
      </c>
    </row>
    <row r="1246" spans="1:11" ht="12.5" x14ac:dyDescent="0.25">
      <c r="A1246" s="2">
        <v>42196</v>
      </c>
      <c r="B1246" s="5">
        <f>YEAR(Table1[[#This Row],[Order Date]])</f>
        <v>2015</v>
      </c>
      <c r="C1246" s="5">
        <f t="shared" si="19"/>
        <v>7</v>
      </c>
      <c r="D1246" s="1" t="s">
        <v>1452</v>
      </c>
      <c r="E1246" s="1" t="s">
        <v>59</v>
      </c>
      <c r="F1246" s="1" t="s">
        <v>11</v>
      </c>
      <c r="G1246" s="1" t="s">
        <v>12</v>
      </c>
      <c r="H1246" s="1" t="s">
        <v>2648</v>
      </c>
      <c r="I1246" s="4">
        <v>7.3</v>
      </c>
      <c r="J1246" s="5">
        <v>2</v>
      </c>
      <c r="K1246" s="4">
        <v>3.43</v>
      </c>
    </row>
    <row r="1247" spans="1:11" ht="12.5" x14ac:dyDescent="0.25">
      <c r="A1247" s="2">
        <v>42196</v>
      </c>
      <c r="B1247" s="5">
        <f>YEAR(Table1[[#This Row],[Order Date]])</f>
        <v>2015</v>
      </c>
      <c r="C1247" s="5">
        <f t="shared" si="19"/>
        <v>7</v>
      </c>
      <c r="D1247" s="1" t="s">
        <v>468</v>
      </c>
      <c r="E1247" s="1" t="s">
        <v>23</v>
      </c>
      <c r="F1247" s="1" t="s">
        <v>11</v>
      </c>
      <c r="G1247" s="1" t="s">
        <v>64</v>
      </c>
      <c r="H1247" s="1" t="s">
        <v>2432</v>
      </c>
      <c r="I1247" s="4">
        <v>24.4</v>
      </c>
      <c r="J1247" s="5">
        <v>2</v>
      </c>
      <c r="K1247" s="4">
        <v>7.93</v>
      </c>
    </row>
    <row r="1248" spans="1:11" ht="12.5" x14ac:dyDescent="0.25">
      <c r="A1248" s="2">
        <v>42196</v>
      </c>
      <c r="B1248" s="5">
        <f>YEAR(Table1[[#This Row],[Order Date]])</f>
        <v>2015</v>
      </c>
      <c r="C1248" s="5">
        <f t="shared" si="19"/>
        <v>7</v>
      </c>
      <c r="D1248" s="1" t="s">
        <v>564</v>
      </c>
      <c r="E1248" s="1" t="s">
        <v>2649</v>
      </c>
      <c r="F1248" s="1" t="s">
        <v>34</v>
      </c>
      <c r="G1248" s="1" t="s">
        <v>35</v>
      </c>
      <c r="H1248" s="1" t="s">
        <v>1839</v>
      </c>
      <c r="I1248" s="4">
        <v>715.2</v>
      </c>
      <c r="J1248" s="5">
        <v>3</v>
      </c>
      <c r="K1248" s="4">
        <v>178.8</v>
      </c>
    </row>
    <row r="1249" spans="1:11" ht="12.5" x14ac:dyDescent="0.25">
      <c r="A1249" s="2">
        <v>42196</v>
      </c>
      <c r="B1249" s="5">
        <f>YEAR(Table1[[#This Row],[Order Date]])</f>
        <v>2015</v>
      </c>
      <c r="C1249" s="5">
        <f t="shared" si="19"/>
        <v>7</v>
      </c>
      <c r="D1249" s="1" t="s">
        <v>348</v>
      </c>
      <c r="E1249" s="1" t="s">
        <v>131</v>
      </c>
      <c r="F1249" s="1" t="s">
        <v>11</v>
      </c>
      <c r="G1249" s="1" t="s">
        <v>20</v>
      </c>
      <c r="H1249" s="1" t="s">
        <v>2041</v>
      </c>
      <c r="I1249" s="4">
        <v>16.149999999999999</v>
      </c>
      <c r="J1249" s="5">
        <v>9</v>
      </c>
      <c r="K1249" s="4">
        <v>-12.92</v>
      </c>
    </row>
    <row r="1250" spans="1:11" ht="12.5" x14ac:dyDescent="0.25">
      <c r="A1250" s="2">
        <v>42196</v>
      </c>
      <c r="B1250" s="5">
        <f>YEAR(Table1[[#This Row],[Order Date]])</f>
        <v>2015</v>
      </c>
      <c r="C1250" s="5">
        <f t="shared" si="19"/>
        <v>7</v>
      </c>
      <c r="D1250" s="1" t="s">
        <v>348</v>
      </c>
      <c r="E1250" s="1" t="s">
        <v>131</v>
      </c>
      <c r="F1250" s="1" t="s">
        <v>11</v>
      </c>
      <c r="G1250" s="1" t="s">
        <v>20</v>
      </c>
      <c r="H1250" s="1" t="s">
        <v>1249</v>
      </c>
      <c r="I1250" s="4">
        <v>1345.49</v>
      </c>
      <c r="J1250" s="5">
        <v>5</v>
      </c>
      <c r="K1250" s="4">
        <v>-1031.54</v>
      </c>
    </row>
    <row r="1251" spans="1:11" ht="12.5" x14ac:dyDescent="0.25">
      <c r="A1251" s="2">
        <v>42196</v>
      </c>
      <c r="B1251" s="5">
        <f>YEAR(Table1[[#This Row],[Order Date]])</f>
        <v>2015</v>
      </c>
      <c r="C1251" s="5">
        <f t="shared" si="19"/>
        <v>7</v>
      </c>
      <c r="D1251" s="1" t="s">
        <v>2650</v>
      </c>
      <c r="E1251" s="1" t="s">
        <v>10</v>
      </c>
      <c r="F1251" s="1" t="s">
        <v>11</v>
      </c>
      <c r="G1251" s="1" t="s">
        <v>12</v>
      </c>
      <c r="H1251" s="1" t="s">
        <v>2469</v>
      </c>
      <c r="I1251" s="4">
        <v>76.64</v>
      </c>
      <c r="J1251" s="5">
        <v>2</v>
      </c>
      <c r="K1251" s="4">
        <v>26.82</v>
      </c>
    </row>
    <row r="1252" spans="1:11" ht="12.5" x14ac:dyDescent="0.25">
      <c r="A1252" s="2">
        <v>42196</v>
      </c>
      <c r="B1252" s="5">
        <f>YEAR(Table1[[#This Row],[Order Date]])</f>
        <v>2015</v>
      </c>
      <c r="C1252" s="5">
        <f t="shared" si="19"/>
        <v>7</v>
      </c>
      <c r="D1252" s="1" t="s">
        <v>1991</v>
      </c>
      <c r="E1252" s="1" t="s">
        <v>10</v>
      </c>
      <c r="F1252" s="1" t="s">
        <v>11</v>
      </c>
      <c r="G1252" s="1" t="s">
        <v>24</v>
      </c>
      <c r="H1252" s="1" t="s">
        <v>1680</v>
      </c>
      <c r="I1252" s="4">
        <v>23.64</v>
      </c>
      <c r="J1252" s="5">
        <v>3</v>
      </c>
      <c r="K1252" s="4">
        <v>5.32</v>
      </c>
    </row>
    <row r="1253" spans="1:11" ht="12.5" x14ac:dyDescent="0.25">
      <c r="A1253" s="2">
        <v>42196</v>
      </c>
      <c r="B1253" s="5">
        <f>YEAR(Table1[[#This Row],[Order Date]])</f>
        <v>2015</v>
      </c>
      <c r="C1253" s="5">
        <f t="shared" si="19"/>
        <v>7</v>
      </c>
      <c r="D1253" s="1" t="s">
        <v>1991</v>
      </c>
      <c r="E1253" s="1" t="s">
        <v>10</v>
      </c>
      <c r="F1253" s="1" t="s">
        <v>11</v>
      </c>
      <c r="G1253" s="1" t="s">
        <v>18</v>
      </c>
      <c r="H1253" s="1" t="s">
        <v>1501</v>
      </c>
      <c r="I1253" s="4">
        <v>84.78</v>
      </c>
      <c r="J1253" s="5">
        <v>2</v>
      </c>
      <c r="K1253" s="4">
        <v>-16.96</v>
      </c>
    </row>
    <row r="1254" spans="1:11" ht="12.5" x14ac:dyDescent="0.25">
      <c r="A1254" s="2">
        <v>42196</v>
      </c>
      <c r="B1254" s="5">
        <f>YEAR(Table1[[#This Row],[Order Date]])</f>
        <v>2015</v>
      </c>
      <c r="C1254" s="5">
        <f t="shared" si="19"/>
        <v>7</v>
      </c>
      <c r="D1254" s="1" t="s">
        <v>1991</v>
      </c>
      <c r="E1254" s="1" t="s">
        <v>10</v>
      </c>
      <c r="F1254" s="1" t="s">
        <v>34</v>
      </c>
      <c r="G1254" s="1" t="s">
        <v>47</v>
      </c>
      <c r="H1254" s="1" t="s">
        <v>1649</v>
      </c>
      <c r="I1254" s="4">
        <v>64.959999999999994</v>
      </c>
      <c r="J1254" s="5">
        <v>5</v>
      </c>
      <c r="K1254" s="4">
        <v>-84.45</v>
      </c>
    </row>
    <row r="1255" spans="1:11" ht="12.5" x14ac:dyDescent="0.25">
      <c r="A1255" s="2">
        <v>42196</v>
      </c>
      <c r="B1255" s="5">
        <f>YEAR(Table1[[#This Row],[Order Date]])</f>
        <v>2015</v>
      </c>
      <c r="C1255" s="5">
        <f t="shared" si="19"/>
        <v>7</v>
      </c>
      <c r="D1255" s="1" t="s">
        <v>1991</v>
      </c>
      <c r="E1255" s="1" t="s">
        <v>10</v>
      </c>
      <c r="F1255" s="1" t="s">
        <v>11</v>
      </c>
      <c r="G1255" s="1" t="s">
        <v>20</v>
      </c>
      <c r="H1255" s="1" t="s">
        <v>1344</v>
      </c>
      <c r="I1255" s="4">
        <v>32.06</v>
      </c>
      <c r="J1255" s="5">
        <v>10</v>
      </c>
      <c r="K1255" s="4">
        <v>-51.3</v>
      </c>
    </row>
    <row r="1256" spans="1:11" ht="12.5" x14ac:dyDescent="0.25">
      <c r="A1256" s="2">
        <v>42196</v>
      </c>
      <c r="B1256" s="5">
        <f>YEAR(Table1[[#This Row],[Order Date]])</f>
        <v>2015</v>
      </c>
      <c r="C1256" s="5">
        <f t="shared" si="19"/>
        <v>7</v>
      </c>
      <c r="D1256" s="1" t="s">
        <v>1991</v>
      </c>
      <c r="E1256" s="1" t="s">
        <v>10</v>
      </c>
      <c r="F1256" s="1" t="s">
        <v>11</v>
      </c>
      <c r="G1256" s="1" t="s">
        <v>18</v>
      </c>
      <c r="H1256" s="1" t="s">
        <v>2651</v>
      </c>
      <c r="I1256" s="4">
        <v>177.65</v>
      </c>
      <c r="J1256" s="5">
        <v>2</v>
      </c>
      <c r="K1256" s="4">
        <v>-28.87</v>
      </c>
    </row>
    <row r="1257" spans="1:11" ht="12.5" x14ac:dyDescent="0.25">
      <c r="A1257" s="2">
        <v>42196</v>
      </c>
      <c r="B1257" s="5">
        <f>YEAR(Table1[[#This Row],[Order Date]])</f>
        <v>2015</v>
      </c>
      <c r="C1257" s="5">
        <f t="shared" si="19"/>
        <v>7</v>
      </c>
      <c r="D1257" s="1" t="s">
        <v>1991</v>
      </c>
      <c r="E1257" s="1" t="s">
        <v>10</v>
      </c>
      <c r="F1257" s="1" t="s">
        <v>39</v>
      </c>
      <c r="G1257" s="1" t="s">
        <v>328</v>
      </c>
      <c r="H1257" s="1" t="s">
        <v>2652</v>
      </c>
      <c r="I1257" s="4">
        <v>287.91000000000003</v>
      </c>
      <c r="J1257" s="5">
        <v>3</v>
      </c>
      <c r="K1257" s="4">
        <v>33.590000000000003</v>
      </c>
    </row>
    <row r="1258" spans="1:11" ht="12.5" x14ac:dyDescent="0.25">
      <c r="A1258" s="2">
        <v>42197</v>
      </c>
      <c r="B1258" s="5">
        <f>YEAR(Table1[[#This Row],[Order Date]])</f>
        <v>2015</v>
      </c>
      <c r="C1258" s="5">
        <f t="shared" si="19"/>
        <v>7</v>
      </c>
      <c r="D1258" s="1" t="s">
        <v>1854</v>
      </c>
      <c r="E1258" s="1" t="s">
        <v>33</v>
      </c>
      <c r="F1258" s="1" t="s">
        <v>11</v>
      </c>
      <c r="G1258" s="1" t="s">
        <v>97</v>
      </c>
      <c r="H1258" s="1" t="s">
        <v>1164</v>
      </c>
      <c r="I1258" s="4">
        <v>152.94</v>
      </c>
      <c r="J1258" s="5">
        <v>3</v>
      </c>
      <c r="K1258" s="4">
        <v>41.29</v>
      </c>
    </row>
    <row r="1259" spans="1:11" ht="12.5" x14ac:dyDescent="0.25">
      <c r="A1259" s="2">
        <v>42197</v>
      </c>
      <c r="B1259" s="5">
        <f>YEAR(Table1[[#This Row],[Order Date]])</f>
        <v>2015</v>
      </c>
      <c r="C1259" s="5">
        <f t="shared" si="19"/>
        <v>7</v>
      </c>
      <c r="D1259" s="1" t="s">
        <v>1854</v>
      </c>
      <c r="E1259" s="1" t="s">
        <v>33</v>
      </c>
      <c r="F1259" s="1" t="s">
        <v>34</v>
      </c>
      <c r="G1259" s="1" t="s">
        <v>35</v>
      </c>
      <c r="H1259" s="1" t="s">
        <v>865</v>
      </c>
      <c r="I1259" s="4">
        <v>283.92</v>
      </c>
      <c r="J1259" s="5">
        <v>4</v>
      </c>
      <c r="K1259" s="4">
        <v>70.98</v>
      </c>
    </row>
    <row r="1260" spans="1:11" ht="12.5" x14ac:dyDescent="0.25">
      <c r="A1260" s="2">
        <v>42197</v>
      </c>
      <c r="B1260" s="5">
        <f>YEAR(Table1[[#This Row],[Order Date]])</f>
        <v>2015</v>
      </c>
      <c r="C1260" s="5">
        <f t="shared" si="19"/>
        <v>7</v>
      </c>
      <c r="D1260" s="1" t="s">
        <v>1627</v>
      </c>
      <c r="E1260" s="1" t="s">
        <v>178</v>
      </c>
      <c r="F1260" s="1" t="s">
        <v>11</v>
      </c>
      <c r="G1260" s="1" t="s">
        <v>43</v>
      </c>
      <c r="H1260" s="1" t="s">
        <v>139</v>
      </c>
      <c r="I1260" s="4">
        <v>3.96</v>
      </c>
      <c r="J1260" s="5">
        <v>2</v>
      </c>
      <c r="K1260" s="4">
        <v>0</v>
      </c>
    </row>
    <row r="1261" spans="1:11" ht="12.5" x14ac:dyDescent="0.25">
      <c r="A1261" s="2">
        <v>42197</v>
      </c>
      <c r="B1261" s="5">
        <f>YEAR(Table1[[#This Row],[Order Date]])</f>
        <v>2015</v>
      </c>
      <c r="C1261" s="5">
        <f t="shared" si="19"/>
        <v>7</v>
      </c>
      <c r="D1261" s="1" t="s">
        <v>1627</v>
      </c>
      <c r="E1261" s="1" t="s">
        <v>178</v>
      </c>
      <c r="F1261" s="1" t="s">
        <v>11</v>
      </c>
      <c r="G1261" s="1" t="s">
        <v>16</v>
      </c>
      <c r="H1261" s="1" t="s">
        <v>1907</v>
      </c>
      <c r="I1261" s="4">
        <v>2.61</v>
      </c>
      <c r="J1261" s="5">
        <v>1</v>
      </c>
      <c r="K1261" s="4">
        <v>1.2</v>
      </c>
    </row>
    <row r="1262" spans="1:11" ht="12.5" x14ac:dyDescent="0.25">
      <c r="A1262" s="2">
        <v>42197</v>
      </c>
      <c r="B1262" s="5">
        <f>YEAR(Table1[[#This Row],[Order Date]])</f>
        <v>2015</v>
      </c>
      <c r="C1262" s="5">
        <f t="shared" si="19"/>
        <v>7</v>
      </c>
      <c r="D1262" s="1" t="s">
        <v>50</v>
      </c>
      <c r="E1262" s="1" t="s">
        <v>27</v>
      </c>
      <c r="F1262" s="1" t="s">
        <v>34</v>
      </c>
      <c r="G1262" s="1" t="s">
        <v>47</v>
      </c>
      <c r="H1262" s="1" t="s">
        <v>1902</v>
      </c>
      <c r="I1262" s="4">
        <v>79.92</v>
      </c>
      <c r="J1262" s="5">
        <v>4</v>
      </c>
      <c r="K1262" s="4">
        <v>28.77</v>
      </c>
    </row>
    <row r="1263" spans="1:11" ht="12.5" x14ac:dyDescent="0.25">
      <c r="A1263" s="2">
        <v>42197</v>
      </c>
      <c r="B1263" s="5">
        <f>YEAR(Table1[[#This Row],[Order Date]])</f>
        <v>2015</v>
      </c>
      <c r="C1263" s="5">
        <f t="shared" si="19"/>
        <v>7</v>
      </c>
      <c r="D1263" s="1" t="s">
        <v>1889</v>
      </c>
      <c r="E1263" s="1" t="s">
        <v>161</v>
      </c>
      <c r="F1263" s="1" t="s">
        <v>11</v>
      </c>
      <c r="G1263" s="1" t="s">
        <v>20</v>
      </c>
      <c r="H1263" s="1" t="s">
        <v>219</v>
      </c>
      <c r="I1263" s="4">
        <v>21.36</v>
      </c>
      <c r="J1263" s="5">
        <v>5</v>
      </c>
      <c r="K1263" s="4">
        <v>7.21</v>
      </c>
    </row>
    <row r="1264" spans="1:11" ht="12.5" x14ac:dyDescent="0.25">
      <c r="A1264" s="2">
        <v>42197</v>
      </c>
      <c r="B1264" s="5">
        <f>YEAR(Table1[[#This Row],[Order Date]])</f>
        <v>2015</v>
      </c>
      <c r="C1264" s="5">
        <f t="shared" si="19"/>
        <v>7</v>
      </c>
      <c r="D1264" s="1" t="s">
        <v>1889</v>
      </c>
      <c r="E1264" s="1" t="s">
        <v>161</v>
      </c>
      <c r="F1264" s="1" t="s">
        <v>11</v>
      </c>
      <c r="G1264" s="1" t="s">
        <v>20</v>
      </c>
      <c r="H1264" s="1" t="s">
        <v>1631</v>
      </c>
      <c r="I1264" s="4">
        <v>6.69</v>
      </c>
      <c r="J1264" s="5">
        <v>2</v>
      </c>
      <c r="K1264" s="4">
        <v>2.34</v>
      </c>
    </row>
    <row r="1265" spans="1:11" ht="12.5" x14ac:dyDescent="0.25">
      <c r="A1265" s="2">
        <v>42197</v>
      </c>
      <c r="B1265" s="5">
        <f>YEAR(Table1[[#This Row],[Order Date]])</f>
        <v>2015</v>
      </c>
      <c r="C1265" s="5">
        <f t="shared" si="19"/>
        <v>7</v>
      </c>
      <c r="D1265" s="1" t="s">
        <v>1889</v>
      </c>
      <c r="E1265" s="1" t="s">
        <v>161</v>
      </c>
      <c r="F1265" s="1" t="s">
        <v>39</v>
      </c>
      <c r="G1265" s="1" t="s">
        <v>40</v>
      </c>
      <c r="H1265" s="1" t="s">
        <v>1666</v>
      </c>
      <c r="I1265" s="4">
        <v>773.94</v>
      </c>
      <c r="J1265" s="5">
        <v>6</v>
      </c>
      <c r="K1265" s="4">
        <v>224.44</v>
      </c>
    </row>
    <row r="1266" spans="1:11" ht="12.5" x14ac:dyDescent="0.25">
      <c r="A1266" s="2">
        <v>42197</v>
      </c>
      <c r="B1266" s="5">
        <f>YEAR(Table1[[#This Row],[Order Date]])</f>
        <v>2015</v>
      </c>
      <c r="C1266" s="5">
        <f t="shared" si="19"/>
        <v>7</v>
      </c>
      <c r="D1266" s="1" t="s">
        <v>389</v>
      </c>
      <c r="E1266" s="1" t="s">
        <v>27</v>
      </c>
      <c r="F1266" s="1" t="s">
        <v>11</v>
      </c>
      <c r="G1266" s="1" t="s">
        <v>12</v>
      </c>
      <c r="H1266" s="1" t="s">
        <v>2728</v>
      </c>
      <c r="I1266" s="4">
        <v>12.96</v>
      </c>
      <c r="J1266" s="5">
        <v>2</v>
      </c>
      <c r="K1266" s="4">
        <v>6.22</v>
      </c>
    </row>
    <row r="1267" spans="1:11" ht="12.5" x14ac:dyDescent="0.25">
      <c r="A1267" s="2">
        <v>42218</v>
      </c>
      <c r="B1267" s="5">
        <f>YEAR(Table1[[#This Row],[Order Date]])</f>
        <v>2015</v>
      </c>
      <c r="C1267" s="5">
        <f t="shared" si="19"/>
        <v>8</v>
      </c>
      <c r="D1267" s="1" t="s">
        <v>1357</v>
      </c>
      <c r="E1267" s="1" t="s">
        <v>79</v>
      </c>
      <c r="F1267" s="1" t="s">
        <v>39</v>
      </c>
      <c r="G1267" s="1" t="s">
        <v>40</v>
      </c>
      <c r="H1267" s="1" t="s">
        <v>1355</v>
      </c>
      <c r="I1267" s="4">
        <v>107.98</v>
      </c>
      <c r="J1267" s="5">
        <v>3</v>
      </c>
      <c r="K1267" s="4">
        <v>-27</v>
      </c>
    </row>
    <row r="1268" spans="1:11" ht="12.5" x14ac:dyDescent="0.25">
      <c r="A1268" s="2">
        <v>42218</v>
      </c>
      <c r="B1268" s="5">
        <f>YEAR(Table1[[#This Row],[Order Date]])</f>
        <v>2015</v>
      </c>
      <c r="C1268" s="5">
        <f t="shared" si="19"/>
        <v>8</v>
      </c>
      <c r="D1268" s="1" t="s">
        <v>868</v>
      </c>
      <c r="E1268" s="1" t="s">
        <v>1399</v>
      </c>
      <c r="F1268" s="1" t="s">
        <v>11</v>
      </c>
      <c r="G1268" s="1" t="s">
        <v>12</v>
      </c>
      <c r="H1268" s="1" t="s">
        <v>2108</v>
      </c>
      <c r="I1268" s="4">
        <v>9.5399999999999991</v>
      </c>
      <c r="J1268" s="5">
        <v>2</v>
      </c>
      <c r="K1268" s="4">
        <v>4.29</v>
      </c>
    </row>
    <row r="1269" spans="1:11" ht="12.5" x14ac:dyDescent="0.25">
      <c r="A1269" s="2">
        <v>42218</v>
      </c>
      <c r="B1269" s="5">
        <f>YEAR(Table1[[#This Row],[Order Date]])</f>
        <v>2015</v>
      </c>
      <c r="C1269" s="5">
        <f t="shared" si="19"/>
        <v>8</v>
      </c>
      <c r="D1269" s="1" t="s">
        <v>868</v>
      </c>
      <c r="E1269" s="1" t="s">
        <v>1399</v>
      </c>
      <c r="F1269" s="1" t="s">
        <v>11</v>
      </c>
      <c r="G1269" s="1" t="s">
        <v>43</v>
      </c>
      <c r="H1269" s="1" t="s">
        <v>585</v>
      </c>
      <c r="I1269" s="4">
        <v>5.81</v>
      </c>
      <c r="J1269" s="5">
        <v>1</v>
      </c>
      <c r="K1269" s="4">
        <v>1.8</v>
      </c>
    </row>
    <row r="1270" spans="1:11" ht="12.5" x14ac:dyDescent="0.25">
      <c r="A1270" s="2">
        <v>42218</v>
      </c>
      <c r="B1270" s="5">
        <f>YEAR(Table1[[#This Row],[Order Date]])</f>
        <v>2015</v>
      </c>
      <c r="C1270" s="5">
        <f t="shared" si="19"/>
        <v>8</v>
      </c>
      <c r="D1270" s="1" t="s">
        <v>868</v>
      </c>
      <c r="E1270" s="1" t="s">
        <v>1399</v>
      </c>
      <c r="F1270" s="1" t="s">
        <v>11</v>
      </c>
      <c r="G1270" s="1" t="s">
        <v>24</v>
      </c>
      <c r="H1270" s="1" t="s">
        <v>2109</v>
      </c>
      <c r="I1270" s="4">
        <v>5.76</v>
      </c>
      <c r="J1270" s="5">
        <v>2</v>
      </c>
      <c r="K1270" s="4">
        <v>1.73</v>
      </c>
    </row>
    <row r="1271" spans="1:11" ht="12.5" x14ac:dyDescent="0.25">
      <c r="A1271" s="2">
        <v>42219</v>
      </c>
      <c r="B1271" s="5">
        <f>YEAR(Table1[[#This Row],[Order Date]])</f>
        <v>2015</v>
      </c>
      <c r="C1271" s="5">
        <f t="shared" si="19"/>
        <v>8</v>
      </c>
      <c r="D1271" s="1" t="s">
        <v>2146</v>
      </c>
      <c r="E1271" s="1" t="s">
        <v>171</v>
      </c>
      <c r="F1271" s="1" t="s">
        <v>34</v>
      </c>
      <c r="G1271" s="1" t="s">
        <v>75</v>
      </c>
      <c r="H1271" s="1" t="s">
        <v>1141</v>
      </c>
      <c r="I1271" s="4">
        <v>512.94000000000005</v>
      </c>
      <c r="J1271" s="5">
        <v>3</v>
      </c>
      <c r="K1271" s="4">
        <v>97.46</v>
      </c>
    </row>
    <row r="1272" spans="1:11" ht="12.5" x14ac:dyDescent="0.25">
      <c r="A1272" s="2">
        <v>42219</v>
      </c>
      <c r="B1272" s="5">
        <f>YEAR(Table1[[#This Row],[Order Date]])</f>
        <v>2015</v>
      </c>
      <c r="C1272" s="5">
        <f t="shared" si="19"/>
        <v>8</v>
      </c>
      <c r="D1272" s="1" t="s">
        <v>2146</v>
      </c>
      <c r="E1272" s="1" t="s">
        <v>171</v>
      </c>
      <c r="F1272" s="1" t="s">
        <v>34</v>
      </c>
      <c r="G1272" s="1" t="s">
        <v>35</v>
      </c>
      <c r="H1272" s="1" t="s">
        <v>2147</v>
      </c>
      <c r="I1272" s="4">
        <v>860.93</v>
      </c>
      <c r="J1272" s="5">
        <v>7</v>
      </c>
      <c r="K1272" s="4">
        <v>189.4</v>
      </c>
    </row>
    <row r="1273" spans="1:11" ht="12.5" x14ac:dyDescent="0.25">
      <c r="A1273" s="2">
        <v>42219</v>
      </c>
      <c r="B1273" s="5">
        <f>YEAR(Table1[[#This Row],[Order Date]])</f>
        <v>2015</v>
      </c>
      <c r="C1273" s="5">
        <f t="shared" si="19"/>
        <v>8</v>
      </c>
      <c r="D1273" s="1" t="s">
        <v>2146</v>
      </c>
      <c r="E1273" s="1" t="s">
        <v>171</v>
      </c>
      <c r="F1273" s="1" t="s">
        <v>39</v>
      </c>
      <c r="G1273" s="1" t="s">
        <v>40</v>
      </c>
      <c r="H1273" s="1" t="s">
        <v>1471</v>
      </c>
      <c r="I1273" s="4">
        <v>769.95</v>
      </c>
      <c r="J1273" s="5">
        <v>5</v>
      </c>
      <c r="K1273" s="4">
        <v>223.29</v>
      </c>
    </row>
    <row r="1274" spans="1:11" ht="12.5" x14ac:dyDescent="0.25">
      <c r="A1274" s="2">
        <v>42219</v>
      </c>
      <c r="B1274" s="5">
        <f>YEAR(Table1[[#This Row],[Order Date]])</f>
        <v>2015</v>
      </c>
      <c r="C1274" s="5">
        <f t="shared" si="19"/>
        <v>8</v>
      </c>
      <c r="D1274" s="1" t="s">
        <v>2146</v>
      </c>
      <c r="E1274" s="1" t="s">
        <v>171</v>
      </c>
      <c r="F1274" s="1" t="s">
        <v>11</v>
      </c>
      <c r="G1274" s="1" t="s">
        <v>24</v>
      </c>
      <c r="H1274" s="1" t="s">
        <v>2148</v>
      </c>
      <c r="I1274" s="4">
        <v>14.98</v>
      </c>
      <c r="J1274" s="5">
        <v>1</v>
      </c>
      <c r="K1274" s="4">
        <v>4.49</v>
      </c>
    </row>
    <row r="1275" spans="1:11" ht="12.5" x14ac:dyDescent="0.25">
      <c r="A1275" s="2">
        <v>42219</v>
      </c>
      <c r="B1275" s="5">
        <f>YEAR(Table1[[#This Row],[Order Date]])</f>
        <v>2015</v>
      </c>
      <c r="C1275" s="5">
        <f t="shared" si="19"/>
        <v>8</v>
      </c>
      <c r="D1275" s="1" t="s">
        <v>2146</v>
      </c>
      <c r="E1275" s="1" t="s">
        <v>171</v>
      </c>
      <c r="F1275" s="1" t="s">
        <v>34</v>
      </c>
      <c r="G1275" s="1" t="s">
        <v>47</v>
      </c>
      <c r="H1275" s="1" t="s">
        <v>738</v>
      </c>
      <c r="I1275" s="4">
        <v>373.08</v>
      </c>
      <c r="J1275" s="5">
        <v>6</v>
      </c>
      <c r="K1275" s="4">
        <v>82.08</v>
      </c>
    </row>
    <row r="1276" spans="1:11" ht="12.5" x14ac:dyDescent="0.25">
      <c r="A1276" s="2">
        <v>42219</v>
      </c>
      <c r="B1276" s="5">
        <f>YEAR(Table1[[#This Row],[Order Date]])</f>
        <v>2015</v>
      </c>
      <c r="C1276" s="5">
        <f t="shared" si="19"/>
        <v>8</v>
      </c>
      <c r="D1276" s="1" t="s">
        <v>979</v>
      </c>
      <c r="E1276" s="1" t="s">
        <v>161</v>
      </c>
      <c r="F1276" s="1" t="s">
        <v>11</v>
      </c>
      <c r="G1276" s="1" t="s">
        <v>12</v>
      </c>
      <c r="H1276" s="1" t="s">
        <v>2149</v>
      </c>
      <c r="I1276" s="4">
        <v>19.440000000000001</v>
      </c>
      <c r="J1276" s="5">
        <v>3</v>
      </c>
      <c r="K1276" s="4">
        <v>9.33</v>
      </c>
    </row>
    <row r="1277" spans="1:11" ht="12.5" x14ac:dyDescent="0.25">
      <c r="A1277" s="2">
        <v>42219</v>
      </c>
      <c r="B1277" s="5">
        <f>YEAR(Table1[[#This Row],[Order Date]])</f>
        <v>2015</v>
      </c>
      <c r="C1277" s="5">
        <f t="shared" si="19"/>
        <v>8</v>
      </c>
      <c r="D1277" s="1" t="s">
        <v>1579</v>
      </c>
      <c r="E1277" s="1" t="s">
        <v>303</v>
      </c>
      <c r="F1277" s="1" t="s">
        <v>11</v>
      </c>
      <c r="G1277" s="1" t="s">
        <v>24</v>
      </c>
      <c r="H1277" s="1" t="s">
        <v>31</v>
      </c>
      <c r="I1277" s="4">
        <v>3.41</v>
      </c>
      <c r="J1277" s="5">
        <v>1</v>
      </c>
      <c r="K1277" s="4">
        <v>0.89</v>
      </c>
    </row>
    <row r="1278" spans="1:11" ht="12.5" x14ac:dyDescent="0.25">
      <c r="A1278" s="2">
        <v>42219</v>
      </c>
      <c r="B1278" s="5">
        <f>YEAR(Table1[[#This Row],[Order Date]])</f>
        <v>2015</v>
      </c>
      <c r="C1278" s="5">
        <f t="shared" si="19"/>
        <v>8</v>
      </c>
      <c r="D1278" s="1" t="s">
        <v>881</v>
      </c>
      <c r="E1278" s="1" t="s">
        <v>15</v>
      </c>
      <c r="F1278" s="1" t="s">
        <v>11</v>
      </c>
      <c r="G1278" s="1" t="s">
        <v>20</v>
      </c>
      <c r="H1278" s="1" t="s">
        <v>894</v>
      </c>
      <c r="I1278" s="4">
        <v>8.57</v>
      </c>
      <c r="J1278" s="5">
        <v>3</v>
      </c>
      <c r="K1278" s="4">
        <v>-14.57</v>
      </c>
    </row>
    <row r="1279" spans="1:11" ht="12.5" x14ac:dyDescent="0.25">
      <c r="A1279" s="2">
        <v>42221</v>
      </c>
      <c r="B1279" s="5">
        <f>YEAR(Table1[[#This Row],[Order Date]])</f>
        <v>2015</v>
      </c>
      <c r="C1279" s="5">
        <f t="shared" si="19"/>
        <v>8</v>
      </c>
      <c r="D1279" s="1" t="s">
        <v>2067</v>
      </c>
      <c r="E1279" s="1" t="s">
        <v>79</v>
      </c>
      <c r="F1279" s="1" t="s">
        <v>34</v>
      </c>
      <c r="G1279" s="1" t="s">
        <v>47</v>
      </c>
      <c r="H1279" s="1" t="s">
        <v>671</v>
      </c>
      <c r="I1279" s="4">
        <v>8.35</v>
      </c>
      <c r="J1279" s="5">
        <v>6</v>
      </c>
      <c r="K1279" s="4">
        <v>1.25</v>
      </c>
    </row>
    <row r="1280" spans="1:11" ht="12.5" x14ac:dyDescent="0.25">
      <c r="A1280" s="2">
        <v>42221</v>
      </c>
      <c r="B1280" s="5">
        <f>YEAR(Table1[[#This Row],[Order Date]])</f>
        <v>2015</v>
      </c>
      <c r="C1280" s="5">
        <f t="shared" si="19"/>
        <v>8</v>
      </c>
      <c r="D1280" s="1" t="s">
        <v>602</v>
      </c>
      <c r="E1280" s="1" t="s">
        <v>96</v>
      </c>
      <c r="F1280" s="1" t="s">
        <v>11</v>
      </c>
      <c r="G1280" s="1" t="s">
        <v>24</v>
      </c>
      <c r="H1280" s="1" t="s">
        <v>501</v>
      </c>
      <c r="I1280" s="4">
        <v>5.25</v>
      </c>
      <c r="J1280" s="5">
        <v>2</v>
      </c>
      <c r="K1280" s="4">
        <v>0.59</v>
      </c>
    </row>
    <row r="1281" spans="1:11" ht="12.5" x14ac:dyDescent="0.25">
      <c r="A1281" s="2">
        <v>42221</v>
      </c>
      <c r="B1281" s="5">
        <f>YEAR(Table1[[#This Row],[Order Date]])</f>
        <v>2015</v>
      </c>
      <c r="C1281" s="5">
        <f t="shared" si="19"/>
        <v>8</v>
      </c>
      <c r="D1281" s="1" t="s">
        <v>1383</v>
      </c>
      <c r="E1281" s="1" t="s">
        <v>344</v>
      </c>
      <c r="F1281" s="1" t="s">
        <v>11</v>
      </c>
      <c r="G1281" s="1" t="s">
        <v>20</v>
      </c>
      <c r="H1281" s="1" t="s">
        <v>682</v>
      </c>
      <c r="I1281" s="4">
        <v>43.98</v>
      </c>
      <c r="J1281" s="5">
        <v>2</v>
      </c>
      <c r="K1281" s="4">
        <v>21.99</v>
      </c>
    </row>
    <row r="1282" spans="1:11" ht="12.5" x14ac:dyDescent="0.25">
      <c r="A1282" s="2">
        <v>42221</v>
      </c>
      <c r="B1282" s="5">
        <f>YEAR(Table1[[#This Row],[Order Date]])</f>
        <v>2015</v>
      </c>
      <c r="C1282" s="5">
        <f t="shared" ref="C1282:C1345" si="20">MONTH(A1282)</f>
        <v>8</v>
      </c>
      <c r="D1282" s="1" t="s">
        <v>1383</v>
      </c>
      <c r="E1282" s="1" t="s">
        <v>344</v>
      </c>
      <c r="F1282" s="1" t="s">
        <v>39</v>
      </c>
      <c r="G1282" s="1" t="s">
        <v>40</v>
      </c>
      <c r="H1282" s="1" t="s">
        <v>788</v>
      </c>
      <c r="I1282" s="4">
        <v>377.97</v>
      </c>
      <c r="J1282" s="5">
        <v>3</v>
      </c>
      <c r="K1282" s="4">
        <v>105.83</v>
      </c>
    </row>
    <row r="1283" spans="1:11" ht="12.5" x14ac:dyDescent="0.25">
      <c r="A1283" s="2">
        <v>42221</v>
      </c>
      <c r="B1283" s="5">
        <f>YEAR(Table1[[#This Row],[Order Date]])</f>
        <v>2015</v>
      </c>
      <c r="C1283" s="5">
        <f t="shared" si="20"/>
        <v>8</v>
      </c>
      <c r="D1283" s="1" t="s">
        <v>1383</v>
      </c>
      <c r="E1283" s="1" t="s">
        <v>344</v>
      </c>
      <c r="F1283" s="1" t="s">
        <v>34</v>
      </c>
      <c r="G1283" s="1" t="s">
        <v>47</v>
      </c>
      <c r="H1283" s="1" t="s">
        <v>709</v>
      </c>
      <c r="I1283" s="4">
        <v>123.96</v>
      </c>
      <c r="J1283" s="5">
        <v>3</v>
      </c>
      <c r="K1283" s="4">
        <v>11.16</v>
      </c>
    </row>
    <row r="1284" spans="1:11" ht="12.5" x14ac:dyDescent="0.25">
      <c r="A1284" s="2">
        <v>42221</v>
      </c>
      <c r="B1284" s="5">
        <f>YEAR(Table1[[#This Row],[Order Date]])</f>
        <v>2015</v>
      </c>
      <c r="C1284" s="5">
        <f t="shared" si="20"/>
        <v>8</v>
      </c>
      <c r="D1284" s="1" t="s">
        <v>1099</v>
      </c>
      <c r="E1284" s="1" t="s">
        <v>161</v>
      </c>
      <c r="F1284" s="1" t="s">
        <v>11</v>
      </c>
      <c r="G1284" s="1" t="s">
        <v>12</v>
      </c>
      <c r="H1284" s="1" t="s">
        <v>1733</v>
      </c>
      <c r="I1284" s="4">
        <v>37.94</v>
      </c>
      <c r="J1284" s="5">
        <v>2</v>
      </c>
      <c r="K1284" s="4">
        <v>18.21</v>
      </c>
    </row>
    <row r="1285" spans="1:11" ht="12.5" x14ac:dyDescent="0.25">
      <c r="A1285" s="2">
        <v>42221</v>
      </c>
      <c r="B1285" s="5">
        <f>YEAR(Table1[[#This Row],[Order Date]])</f>
        <v>2015</v>
      </c>
      <c r="C1285" s="5">
        <f t="shared" si="20"/>
        <v>8</v>
      </c>
      <c r="D1285" s="1" t="s">
        <v>928</v>
      </c>
      <c r="E1285" s="1" t="s">
        <v>161</v>
      </c>
      <c r="F1285" s="1" t="s">
        <v>34</v>
      </c>
      <c r="G1285" s="1" t="s">
        <v>47</v>
      </c>
      <c r="H1285" s="1" t="s">
        <v>90</v>
      </c>
      <c r="I1285" s="4">
        <v>79.44</v>
      </c>
      <c r="J1285" s="5">
        <v>3</v>
      </c>
      <c r="K1285" s="4">
        <v>30.19</v>
      </c>
    </row>
    <row r="1286" spans="1:11" ht="12.5" x14ac:dyDescent="0.25">
      <c r="A1286" s="2">
        <v>42221</v>
      </c>
      <c r="B1286" s="5">
        <f>YEAR(Table1[[#This Row],[Order Date]])</f>
        <v>2015</v>
      </c>
      <c r="C1286" s="5">
        <f t="shared" si="20"/>
        <v>8</v>
      </c>
      <c r="D1286" s="1" t="s">
        <v>928</v>
      </c>
      <c r="E1286" s="1" t="s">
        <v>161</v>
      </c>
      <c r="F1286" s="1" t="s">
        <v>11</v>
      </c>
      <c r="G1286" s="1" t="s">
        <v>215</v>
      </c>
      <c r="H1286" s="1" t="s">
        <v>216</v>
      </c>
      <c r="I1286" s="4">
        <v>357.93</v>
      </c>
      <c r="J1286" s="5">
        <v>3</v>
      </c>
      <c r="K1286" s="4">
        <v>7.16</v>
      </c>
    </row>
    <row r="1287" spans="1:11" ht="12.5" x14ac:dyDescent="0.25">
      <c r="A1287" s="2">
        <v>42221</v>
      </c>
      <c r="B1287" s="5">
        <f>YEAR(Table1[[#This Row],[Order Date]])</f>
        <v>2015</v>
      </c>
      <c r="C1287" s="5">
        <f t="shared" si="20"/>
        <v>8</v>
      </c>
      <c r="D1287" s="1" t="s">
        <v>928</v>
      </c>
      <c r="E1287" s="1" t="s">
        <v>161</v>
      </c>
      <c r="F1287" s="1" t="s">
        <v>34</v>
      </c>
      <c r="G1287" s="1" t="s">
        <v>35</v>
      </c>
      <c r="H1287" s="1" t="s">
        <v>865</v>
      </c>
      <c r="I1287" s="4">
        <v>127.76</v>
      </c>
      <c r="J1287" s="5">
        <v>2</v>
      </c>
      <c r="K1287" s="4">
        <v>21.29</v>
      </c>
    </row>
    <row r="1288" spans="1:11" ht="12.5" x14ac:dyDescent="0.25">
      <c r="A1288" s="2">
        <v>42221</v>
      </c>
      <c r="B1288" s="5">
        <f>YEAR(Table1[[#This Row],[Order Date]])</f>
        <v>2015</v>
      </c>
      <c r="C1288" s="5">
        <f t="shared" si="20"/>
        <v>8</v>
      </c>
      <c r="D1288" s="1" t="s">
        <v>928</v>
      </c>
      <c r="E1288" s="1" t="s">
        <v>161</v>
      </c>
      <c r="F1288" s="1" t="s">
        <v>39</v>
      </c>
      <c r="G1288" s="1" t="s">
        <v>658</v>
      </c>
      <c r="H1288" s="1" t="s">
        <v>1183</v>
      </c>
      <c r="I1288" s="4">
        <v>2799.94</v>
      </c>
      <c r="J1288" s="5">
        <v>7</v>
      </c>
      <c r="K1288" s="4">
        <v>1014.98</v>
      </c>
    </row>
    <row r="1289" spans="1:11" ht="12.5" x14ac:dyDescent="0.25">
      <c r="A1289" s="2">
        <v>42221</v>
      </c>
      <c r="B1289" s="5">
        <f>YEAR(Table1[[#This Row],[Order Date]])</f>
        <v>2015</v>
      </c>
      <c r="C1289" s="5">
        <f t="shared" si="20"/>
        <v>8</v>
      </c>
      <c r="D1289" s="1" t="s">
        <v>928</v>
      </c>
      <c r="E1289" s="1" t="s">
        <v>161</v>
      </c>
      <c r="F1289" s="1" t="s">
        <v>11</v>
      </c>
      <c r="G1289" s="1" t="s">
        <v>12</v>
      </c>
      <c r="H1289" s="1" t="s">
        <v>236</v>
      </c>
      <c r="I1289" s="4">
        <v>19.440000000000001</v>
      </c>
      <c r="J1289" s="5">
        <v>3</v>
      </c>
      <c r="K1289" s="4">
        <v>9.33</v>
      </c>
    </row>
    <row r="1290" spans="1:11" ht="12.5" x14ac:dyDescent="0.25">
      <c r="A1290" s="2">
        <v>42222</v>
      </c>
      <c r="B1290" s="5">
        <f>YEAR(Table1[[#This Row],[Order Date]])</f>
        <v>2015</v>
      </c>
      <c r="C1290" s="5">
        <f t="shared" si="20"/>
        <v>8</v>
      </c>
      <c r="D1290" s="1" t="s">
        <v>2021</v>
      </c>
      <c r="E1290" s="1" t="s">
        <v>15</v>
      </c>
      <c r="F1290" s="1" t="s">
        <v>39</v>
      </c>
      <c r="G1290" s="1" t="s">
        <v>52</v>
      </c>
      <c r="H1290" s="1" t="s">
        <v>1669</v>
      </c>
      <c r="I1290" s="4">
        <v>2.38</v>
      </c>
      <c r="J1290" s="5">
        <v>3</v>
      </c>
      <c r="K1290" s="4">
        <v>0.74</v>
      </c>
    </row>
    <row r="1291" spans="1:11" ht="12.5" x14ac:dyDescent="0.25">
      <c r="A1291" s="2">
        <v>42222</v>
      </c>
      <c r="B1291" s="5">
        <f>YEAR(Table1[[#This Row],[Order Date]])</f>
        <v>2015</v>
      </c>
      <c r="C1291" s="5">
        <f t="shared" si="20"/>
        <v>8</v>
      </c>
      <c r="D1291" s="1" t="s">
        <v>2021</v>
      </c>
      <c r="E1291" s="1" t="s">
        <v>15</v>
      </c>
      <c r="F1291" s="1" t="s">
        <v>11</v>
      </c>
      <c r="G1291" s="1" t="s">
        <v>97</v>
      </c>
      <c r="H1291" s="1" t="s">
        <v>2219</v>
      </c>
      <c r="I1291" s="4">
        <v>143.13</v>
      </c>
      <c r="J1291" s="5">
        <v>2</v>
      </c>
      <c r="K1291" s="4">
        <v>-393.6</v>
      </c>
    </row>
    <row r="1292" spans="1:11" ht="12.5" x14ac:dyDescent="0.25">
      <c r="A1292" s="2">
        <v>42222</v>
      </c>
      <c r="B1292" s="5">
        <f>YEAR(Table1[[#This Row],[Order Date]])</f>
        <v>2015</v>
      </c>
      <c r="C1292" s="5">
        <f t="shared" si="20"/>
        <v>8</v>
      </c>
      <c r="D1292" s="1" t="s">
        <v>2070</v>
      </c>
      <c r="E1292" s="1" t="s">
        <v>131</v>
      </c>
      <c r="F1292" s="1" t="s">
        <v>11</v>
      </c>
      <c r="G1292" s="1" t="s">
        <v>12</v>
      </c>
      <c r="H1292" s="1" t="s">
        <v>403</v>
      </c>
      <c r="I1292" s="4">
        <v>173.49</v>
      </c>
      <c r="J1292" s="5">
        <v>7</v>
      </c>
      <c r="K1292" s="4">
        <v>54.22</v>
      </c>
    </row>
    <row r="1293" spans="1:11" ht="12.5" x14ac:dyDescent="0.25">
      <c r="A1293" s="2">
        <v>42222</v>
      </c>
      <c r="B1293" s="5">
        <f>YEAR(Table1[[#This Row],[Order Date]])</f>
        <v>2015</v>
      </c>
      <c r="C1293" s="5">
        <f t="shared" si="20"/>
        <v>8</v>
      </c>
      <c r="D1293" s="1" t="s">
        <v>2070</v>
      </c>
      <c r="E1293" s="1" t="s">
        <v>131</v>
      </c>
      <c r="F1293" s="1" t="s">
        <v>11</v>
      </c>
      <c r="G1293" s="1" t="s">
        <v>18</v>
      </c>
      <c r="H1293" s="1" t="s">
        <v>1542</v>
      </c>
      <c r="I1293" s="4">
        <v>516.96</v>
      </c>
      <c r="J1293" s="5">
        <v>4</v>
      </c>
      <c r="K1293" s="4">
        <v>-6.46</v>
      </c>
    </row>
    <row r="1294" spans="1:11" ht="12.5" x14ac:dyDescent="0.25">
      <c r="A1294" s="2">
        <v>42222</v>
      </c>
      <c r="B1294" s="5">
        <f>YEAR(Table1[[#This Row],[Order Date]])</f>
        <v>2015</v>
      </c>
      <c r="C1294" s="5">
        <f t="shared" si="20"/>
        <v>8</v>
      </c>
      <c r="D1294" s="1" t="s">
        <v>2070</v>
      </c>
      <c r="E1294" s="1" t="s">
        <v>131</v>
      </c>
      <c r="F1294" s="1" t="s">
        <v>34</v>
      </c>
      <c r="G1294" s="1" t="s">
        <v>47</v>
      </c>
      <c r="H1294" s="1" t="s">
        <v>2360</v>
      </c>
      <c r="I1294" s="4">
        <v>173.21</v>
      </c>
      <c r="J1294" s="5">
        <v>7</v>
      </c>
      <c r="K1294" s="4">
        <v>45.47</v>
      </c>
    </row>
    <row r="1295" spans="1:11" ht="12.5" x14ac:dyDescent="0.25">
      <c r="A1295" s="2">
        <v>42222</v>
      </c>
      <c r="B1295" s="5">
        <f>YEAR(Table1[[#This Row],[Order Date]])</f>
        <v>2015</v>
      </c>
      <c r="C1295" s="5">
        <f t="shared" si="20"/>
        <v>8</v>
      </c>
      <c r="D1295" s="1" t="s">
        <v>2070</v>
      </c>
      <c r="E1295" s="1" t="s">
        <v>131</v>
      </c>
      <c r="F1295" s="1" t="s">
        <v>11</v>
      </c>
      <c r="G1295" s="1" t="s">
        <v>24</v>
      </c>
      <c r="H1295" s="1" t="s">
        <v>2158</v>
      </c>
      <c r="I1295" s="4">
        <v>4.45</v>
      </c>
      <c r="J1295" s="5">
        <v>2</v>
      </c>
      <c r="K1295" s="4">
        <v>0.33</v>
      </c>
    </row>
    <row r="1296" spans="1:11" ht="12.5" x14ac:dyDescent="0.25">
      <c r="A1296" s="2">
        <v>42222</v>
      </c>
      <c r="B1296" s="5">
        <f>YEAR(Table1[[#This Row],[Order Date]])</f>
        <v>2015</v>
      </c>
      <c r="C1296" s="5">
        <f t="shared" si="20"/>
        <v>8</v>
      </c>
      <c r="D1296" s="1" t="s">
        <v>2070</v>
      </c>
      <c r="E1296" s="1" t="s">
        <v>131</v>
      </c>
      <c r="F1296" s="1" t="s">
        <v>11</v>
      </c>
      <c r="G1296" s="1" t="s">
        <v>16</v>
      </c>
      <c r="H1296" s="1" t="s">
        <v>430</v>
      </c>
      <c r="I1296" s="4">
        <v>9</v>
      </c>
      <c r="J1296" s="5">
        <v>3</v>
      </c>
      <c r="K1296" s="4">
        <v>3.15</v>
      </c>
    </row>
    <row r="1297" spans="1:11" ht="12.5" x14ac:dyDescent="0.25">
      <c r="A1297" s="2">
        <v>42222</v>
      </c>
      <c r="B1297" s="5">
        <f>YEAR(Table1[[#This Row],[Order Date]])</f>
        <v>2015</v>
      </c>
      <c r="C1297" s="5">
        <f t="shared" si="20"/>
        <v>8</v>
      </c>
      <c r="D1297" s="1" t="s">
        <v>2070</v>
      </c>
      <c r="E1297" s="1" t="s">
        <v>131</v>
      </c>
      <c r="F1297" s="1" t="s">
        <v>11</v>
      </c>
      <c r="G1297" s="1" t="s">
        <v>12</v>
      </c>
      <c r="H1297" s="1" t="s">
        <v>330</v>
      </c>
      <c r="I1297" s="4">
        <v>42.24</v>
      </c>
      <c r="J1297" s="5">
        <v>10</v>
      </c>
      <c r="K1297" s="4">
        <v>13.2</v>
      </c>
    </row>
    <row r="1298" spans="1:11" ht="12.5" x14ac:dyDescent="0.25">
      <c r="A1298" s="2">
        <v>42222</v>
      </c>
      <c r="B1298" s="5">
        <f>YEAR(Table1[[#This Row],[Order Date]])</f>
        <v>2015</v>
      </c>
      <c r="C1298" s="5">
        <f t="shared" si="20"/>
        <v>8</v>
      </c>
      <c r="D1298" s="1" t="s">
        <v>2070</v>
      </c>
      <c r="E1298" s="1" t="s">
        <v>131</v>
      </c>
      <c r="F1298" s="1" t="s">
        <v>11</v>
      </c>
      <c r="G1298" s="1" t="s">
        <v>20</v>
      </c>
      <c r="H1298" s="1" t="s">
        <v>1397</v>
      </c>
      <c r="I1298" s="4">
        <v>18.260000000000002</v>
      </c>
      <c r="J1298" s="5">
        <v>2</v>
      </c>
      <c r="K1298" s="4">
        <v>-13.39</v>
      </c>
    </row>
    <row r="1299" spans="1:11" ht="12.5" x14ac:dyDescent="0.25">
      <c r="A1299" s="2">
        <v>42223</v>
      </c>
      <c r="B1299" s="5">
        <f>YEAR(Table1[[#This Row],[Order Date]])</f>
        <v>2015</v>
      </c>
      <c r="C1299" s="5">
        <f t="shared" si="20"/>
        <v>8</v>
      </c>
      <c r="D1299" s="1" t="s">
        <v>1421</v>
      </c>
      <c r="E1299" s="1" t="s">
        <v>10</v>
      </c>
      <c r="F1299" s="1" t="s">
        <v>11</v>
      </c>
      <c r="G1299" s="1" t="s">
        <v>12</v>
      </c>
      <c r="H1299" s="1" t="s">
        <v>479</v>
      </c>
      <c r="I1299" s="4">
        <v>21.12</v>
      </c>
      <c r="J1299" s="5">
        <v>5</v>
      </c>
      <c r="K1299" s="4">
        <v>6.6</v>
      </c>
    </row>
    <row r="1300" spans="1:11" ht="12.5" x14ac:dyDescent="0.25">
      <c r="A1300" s="2">
        <v>42224</v>
      </c>
      <c r="B1300" s="5">
        <f>YEAR(Table1[[#This Row],[Order Date]])</f>
        <v>2015</v>
      </c>
      <c r="C1300" s="5">
        <f t="shared" si="20"/>
        <v>8</v>
      </c>
      <c r="D1300" s="1" t="s">
        <v>1497</v>
      </c>
      <c r="E1300" s="1" t="s">
        <v>27</v>
      </c>
      <c r="F1300" s="1" t="s">
        <v>11</v>
      </c>
      <c r="G1300" s="1" t="s">
        <v>20</v>
      </c>
      <c r="H1300" s="1" t="s">
        <v>608</v>
      </c>
      <c r="I1300" s="4">
        <v>6.61</v>
      </c>
      <c r="J1300" s="5">
        <v>2</v>
      </c>
      <c r="K1300" s="4">
        <v>2.23</v>
      </c>
    </row>
    <row r="1301" spans="1:11" ht="12.5" x14ac:dyDescent="0.25">
      <c r="A1301" s="2">
        <v>42224</v>
      </c>
      <c r="B1301" s="5">
        <f>YEAR(Table1[[#This Row],[Order Date]])</f>
        <v>2015</v>
      </c>
      <c r="C1301" s="5">
        <f t="shared" si="20"/>
        <v>8</v>
      </c>
      <c r="D1301" s="1" t="s">
        <v>1497</v>
      </c>
      <c r="E1301" s="1" t="s">
        <v>27</v>
      </c>
      <c r="F1301" s="1" t="s">
        <v>11</v>
      </c>
      <c r="G1301" s="1" t="s">
        <v>20</v>
      </c>
      <c r="H1301" s="1" t="s">
        <v>859</v>
      </c>
      <c r="I1301" s="4">
        <v>7.28</v>
      </c>
      <c r="J1301" s="5">
        <v>2</v>
      </c>
      <c r="K1301" s="4">
        <v>2.73</v>
      </c>
    </row>
    <row r="1302" spans="1:11" ht="12.5" x14ac:dyDescent="0.25">
      <c r="A1302" s="2">
        <v>42224</v>
      </c>
      <c r="B1302" s="5">
        <f>YEAR(Table1[[#This Row],[Order Date]])</f>
        <v>2015</v>
      </c>
      <c r="C1302" s="5">
        <f t="shared" si="20"/>
        <v>8</v>
      </c>
      <c r="D1302" s="1" t="s">
        <v>1497</v>
      </c>
      <c r="E1302" s="1" t="s">
        <v>27</v>
      </c>
      <c r="F1302" s="1" t="s">
        <v>34</v>
      </c>
      <c r="G1302" s="1" t="s">
        <v>35</v>
      </c>
      <c r="H1302" s="1" t="s">
        <v>2465</v>
      </c>
      <c r="I1302" s="4">
        <v>144.78</v>
      </c>
      <c r="J1302" s="5">
        <v>1</v>
      </c>
      <c r="K1302" s="4">
        <v>10.86</v>
      </c>
    </row>
    <row r="1303" spans="1:11" ht="12.5" x14ac:dyDescent="0.25">
      <c r="A1303" s="2">
        <v>42224</v>
      </c>
      <c r="B1303" s="5">
        <f>YEAR(Table1[[#This Row],[Order Date]])</f>
        <v>2015</v>
      </c>
      <c r="C1303" s="5">
        <f t="shared" si="20"/>
        <v>8</v>
      </c>
      <c r="D1303" s="1" t="s">
        <v>2466</v>
      </c>
      <c r="E1303" s="1" t="s">
        <v>475</v>
      </c>
      <c r="F1303" s="1" t="s">
        <v>11</v>
      </c>
      <c r="G1303" s="1" t="s">
        <v>24</v>
      </c>
      <c r="H1303" s="1" t="s">
        <v>2467</v>
      </c>
      <c r="I1303" s="4">
        <v>39.659999999999997</v>
      </c>
      <c r="J1303" s="5">
        <v>2</v>
      </c>
      <c r="K1303" s="4">
        <v>11.9</v>
      </c>
    </row>
    <row r="1304" spans="1:11" ht="12.5" x14ac:dyDescent="0.25">
      <c r="A1304" s="2">
        <v>42224</v>
      </c>
      <c r="B1304" s="5">
        <f>YEAR(Table1[[#This Row],[Order Date]])</f>
        <v>2015</v>
      </c>
      <c r="C1304" s="5">
        <f t="shared" si="20"/>
        <v>8</v>
      </c>
      <c r="D1304" s="1" t="s">
        <v>2466</v>
      </c>
      <c r="E1304" s="1" t="s">
        <v>475</v>
      </c>
      <c r="F1304" s="1" t="s">
        <v>11</v>
      </c>
      <c r="G1304" s="1" t="s">
        <v>97</v>
      </c>
      <c r="H1304" s="1" t="s">
        <v>1841</v>
      </c>
      <c r="I1304" s="4">
        <v>113.92</v>
      </c>
      <c r="J1304" s="5">
        <v>2</v>
      </c>
      <c r="K1304" s="4">
        <v>33.04</v>
      </c>
    </row>
    <row r="1305" spans="1:11" ht="12.5" x14ac:dyDescent="0.25">
      <c r="A1305" s="2">
        <v>42224</v>
      </c>
      <c r="B1305" s="5">
        <f>YEAR(Table1[[#This Row],[Order Date]])</f>
        <v>2015</v>
      </c>
      <c r="C1305" s="5">
        <f t="shared" si="20"/>
        <v>8</v>
      </c>
      <c r="D1305" s="1" t="s">
        <v>2466</v>
      </c>
      <c r="E1305" s="1" t="s">
        <v>475</v>
      </c>
      <c r="F1305" s="1" t="s">
        <v>11</v>
      </c>
      <c r="G1305" s="1" t="s">
        <v>20</v>
      </c>
      <c r="H1305" s="1" t="s">
        <v>1242</v>
      </c>
      <c r="I1305" s="4">
        <v>447.86</v>
      </c>
      <c r="J1305" s="5">
        <v>7</v>
      </c>
      <c r="K1305" s="4">
        <v>210.49</v>
      </c>
    </row>
    <row r="1306" spans="1:11" ht="12.5" x14ac:dyDescent="0.25">
      <c r="A1306" s="2">
        <v>42224</v>
      </c>
      <c r="B1306" s="5">
        <f>YEAR(Table1[[#This Row],[Order Date]])</f>
        <v>2015</v>
      </c>
      <c r="C1306" s="5">
        <f t="shared" si="20"/>
        <v>8</v>
      </c>
      <c r="D1306" s="1" t="s">
        <v>478</v>
      </c>
      <c r="E1306" s="1" t="s">
        <v>161</v>
      </c>
      <c r="F1306" s="1" t="s">
        <v>39</v>
      </c>
      <c r="G1306" s="1" t="s">
        <v>52</v>
      </c>
      <c r="H1306" s="1" t="s">
        <v>213</v>
      </c>
      <c r="I1306" s="4">
        <v>79.989999999999995</v>
      </c>
      <c r="J1306" s="5">
        <v>1</v>
      </c>
      <c r="K1306" s="4">
        <v>28.8</v>
      </c>
    </row>
    <row r="1307" spans="1:11" ht="12.5" x14ac:dyDescent="0.25">
      <c r="A1307" s="2">
        <v>42225</v>
      </c>
      <c r="B1307" s="5">
        <f>YEAR(Table1[[#This Row],[Order Date]])</f>
        <v>2015</v>
      </c>
      <c r="C1307" s="5">
        <f t="shared" si="20"/>
        <v>8</v>
      </c>
      <c r="D1307" s="1" t="s">
        <v>2526</v>
      </c>
      <c r="E1307" s="1" t="s">
        <v>27</v>
      </c>
      <c r="F1307" s="1" t="s">
        <v>11</v>
      </c>
      <c r="G1307" s="1" t="s">
        <v>12</v>
      </c>
      <c r="H1307" s="1" t="s">
        <v>2353</v>
      </c>
      <c r="I1307" s="4">
        <v>26.4</v>
      </c>
      <c r="J1307" s="5">
        <v>5</v>
      </c>
      <c r="K1307" s="4">
        <v>11.88</v>
      </c>
    </row>
    <row r="1308" spans="1:11" ht="12.5" x14ac:dyDescent="0.25">
      <c r="A1308" s="2">
        <v>42225</v>
      </c>
      <c r="B1308" s="5">
        <f>YEAR(Table1[[#This Row],[Order Date]])</f>
        <v>2015</v>
      </c>
      <c r="C1308" s="5">
        <f t="shared" si="20"/>
        <v>8</v>
      </c>
      <c r="D1308" s="1" t="s">
        <v>2526</v>
      </c>
      <c r="E1308" s="1" t="s">
        <v>27</v>
      </c>
      <c r="F1308" s="1" t="s">
        <v>11</v>
      </c>
      <c r="G1308" s="1" t="s">
        <v>18</v>
      </c>
      <c r="H1308" s="1" t="s">
        <v>276</v>
      </c>
      <c r="I1308" s="4">
        <v>41.88</v>
      </c>
      <c r="J1308" s="5">
        <v>6</v>
      </c>
      <c r="K1308" s="4">
        <v>0.84</v>
      </c>
    </row>
    <row r="1309" spans="1:11" ht="12.5" x14ac:dyDescent="0.25">
      <c r="A1309" s="2">
        <v>42225</v>
      </c>
      <c r="B1309" s="5">
        <f>YEAR(Table1[[#This Row],[Order Date]])</f>
        <v>2015</v>
      </c>
      <c r="C1309" s="5">
        <f t="shared" si="20"/>
        <v>8</v>
      </c>
      <c r="D1309" s="1" t="s">
        <v>714</v>
      </c>
      <c r="E1309" s="1" t="s">
        <v>529</v>
      </c>
      <c r="F1309" s="1" t="s">
        <v>34</v>
      </c>
      <c r="G1309" s="1" t="s">
        <v>47</v>
      </c>
      <c r="H1309" s="1" t="s">
        <v>955</v>
      </c>
      <c r="I1309" s="4">
        <v>21.36</v>
      </c>
      <c r="J1309" s="5">
        <v>8</v>
      </c>
      <c r="K1309" s="4">
        <v>8.1199999999999992</v>
      </c>
    </row>
    <row r="1310" spans="1:11" ht="12.5" x14ac:dyDescent="0.25">
      <c r="A1310" s="2">
        <v>42226</v>
      </c>
      <c r="B1310" s="5">
        <f>YEAR(Table1[[#This Row],[Order Date]])</f>
        <v>2015</v>
      </c>
      <c r="C1310" s="5">
        <f t="shared" si="20"/>
        <v>8</v>
      </c>
      <c r="D1310" s="1" t="s">
        <v>1186</v>
      </c>
      <c r="E1310" s="1" t="s">
        <v>27</v>
      </c>
      <c r="F1310" s="1" t="s">
        <v>34</v>
      </c>
      <c r="G1310" s="1" t="s">
        <v>47</v>
      </c>
      <c r="H1310" s="1" t="s">
        <v>1521</v>
      </c>
      <c r="I1310" s="4">
        <v>145.9</v>
      </c>
      <c r="J1310" s="5">
        <v>5</v>
      </c>
      <c r="K1310" s="4">
        <v>62.74</v>
      </c>
    </row>
    <row r="1311" spans="1:11" ht="12.5" x14ac:dyDescent="0.25">
      <c r="A1311" s="2">
        <v>42226</v>
      </c>
      <c r="B1311" s="5">
        <f>YEAR(Table1[[#This Row],[Order Date]])</f>
        <v>2015</v>
      </c>
      <c r="C1311" s="5">
        <f t="shared" si="20"/>
        <v>8</v>
      </c>
      <c r="D1311" s="1" t="s">
        <v>1884</v>
      </c>
      <c r="E1311" s="1" t="s">
        <v>10</v>
      </c>
      <c r="F1311" s="1" t="s">
        <v>11</v>
      </c>
      <c r="G1311" s="1" t="s">
        <v>24</v>
      </c>
      <c r="H1311" s="1" t="s">
        <v>584</v>
      </c>
      <c r="I1311" s="4">
        <v>3.44</v>
      </c>
      <c r="J1311" s="5">
        <v>2</v>
      </c>
      <c r="K1311" s="4">
        <v>0.56000000000000005</v>
      </c>
    </row>
    <row r="1312" spans="1:11" ht="12.5" x14ac:dyDescent="0.25">
      <c r="A1312" s="2">
        <v>42226</v>
      </c>
      <c r="B1312" s="5">
        <f>YEAR(Table1[[#This Row],[Order Date]])</f>
        <v>2015</v>
      </c>
      <c r="C1312" s="5">
        <f t="shared" si="20"/>
        <v>8</v>
      </c>
      <c r="D1312" s="1" t="s">
        <v>2593</v>
      </c>
      <c r="E1312" s="1" t="s">
        <v>10</v>
      </c>
      <c r="F1312" s="1" t="s">
        <v>34</v>
      </c>
      <c r="G1312" s="1" t="s">
        <v>47</v>
      </c>
      <c r="H1312" s="1" t="s">
        <v>621</v>
      </c>
      <c r="I1312" s="4">
        <v>72.78</v>
      </c>
      <c r="J1312" s="5">
        <v>3</v>
      </c>
      <c r="K1312" s="4">
        <v>-70.959999999999994</v>
      </c>
    </row>
    <row r="1313" spans="1:11" ht="12.5" x14ac:dyDescent="0.25">
      <c r="A1313" s="2">
        <v>42227</v>
      </c>
      <c r="B1313" s="5">
        <f>YEAR(Table1[[#This Row],[Order Date]])</f>
        <v>2015</v>
      </c>
      <c r="C1313" s="5">
        <f t="shared" si="20"/>
        <v>8</v>
      </c>
      <c r="D1313" s="1" t="s">
        <v>975</v>
      </c>
      <c r="E1313" s="1" t="s">
        <v>475</v>
      </c>
      <c r="F1313" s="1" t="s">
        <v>11</v>
      </c>
      <c r="G1313" s="1" t="s">
        <v>24</v>
      </c>
      <c r="H1313" s="1" t="s">
        <v>393</v>
      </c>
      <c r="I1313" s="4">
        <v>11.65</v>
      </c>
      <c r="J1313" s="5">
        <v>5</v>
      </c>
      <c r="K1313" s="4">
        <v>3.38</v>
      </c>
    </row>
    <row r="1314" spans="1:11" ht="12.5" x14ac:dyDescent="0.25">
      <c r="A1314" s="2">
        <v>42227</v>
      </c>
      <c r="B1314" s="5">
        <f>YEAR(Table1[[#This Row],[Order Date]])</f>
        <v>2015</v>
      </c>
      <c r="C1314" s="5">
        <f t="shared" si="20"/>
        <v>8</v>
      </c>
      <c r="D1314" s="1" t="s">
        <v>2653</v>
      </c>
      <c r="E1314" s="1" t="s">
        <v>27</v>
      </c>
      <c r="F1314" s="1" t="s">
        <v>11</v>
      </c>
      <c r="G1314" s="1" t="s">
        <v>43</v>
      </c>
      <c r="H1314" s="1" t="s">
        <v>1363</v>
      </c>
      <c r="I1314" s="4">
        <v>5</v>
      </c>
      <c r="J1314" s="5">
        <v>1</v>
      </c>
      <c r="K1314" s="4">
        <v>2.4</v>
      </c>
    </row>
    <row r="1315" spans="1:11" ht="12.5" x14ac:dyDescent="0.25">
      <c r="A1315" s="2">
        <v>42227</v>
      </c>
      <c r="B1315" s="5">
        <f>YEAR(Table1[[#This Row],[Order Date]])</f>
        <v>2015</v>
      </c>
      <c r="C1315" s="5">
        <f t="shared" si="20"/>
        <v>8</v>
      </c>
      <c r="D1315" s="1" t="s">
        <v>2653</v>
      </c>
      <c r="E1315" s="1" t="s">
        <v>27</v>
      </c>
      <c r="F1315" s="1" t="s">
        <v>39</v>
      </c>
      <c r="G1315" s="1" t="s">
        <v>52</v>
      </c>
      <c r="H1315" s="1" t="s">
        <v>2517</v>
      </c>
      <c r="I1315" s="4">
        <v>371.97</v>
      </c>
      <c r="J1315" s="5">
        <v>3</v>
      </c>
      <c r="K1315" s="4">
        <v>66.95</v>
      </c>
    </row>
    <row r="1316" spans="1:11" ht="12.5" x14ac:dyDescent="0.25">
      <c r="A1316" s="2">
        <v>42227</v>
      </c>
      <c r="B1316" s="5">
        <f>YEAR(Table1[[#This Row],[Order Date]])</f>
        <v>2015</v>
      </c>
      <c r="C1316" s="5">
        <f t="shared" si="20"/>
        <v>8</v>
      </c>
      <c r="D1316" s="1" t="s">
        <v>207</v>
      </c>
      <c r="E1316" s="1" t="s">
        <v>322</v>
      </c>
      <c r="F1316" s="1" t="s">
        <v>11</v>
      </c>
      <c r="G1316" s="1" t="s">
        <v>43</v>
      </c>
      <c r="H1316" s="1" t="s">
        <v>2654</v>
      </c>
      <c r="I1316" s="4">
        <v>5.04</v>
      </c>
      <c r="J1316" s="5">
        <v>3</v>
      </c>
      <c r="K1316" s="4">
        <v>0.2</v>
      </c>
    </row>
    <row r="1317" spans="1:11" ht="12.5" x14ac:dyDescent="0.25">
      <c r="A1317" s="2">
        <v>42227</v>
      </c>
      <c r="B1317" s="5">
        <f>YEAR(Table1[[#This Row],[Order Date]])</f>
        <v>2015</v>
      </c>
      <c r="C1317" s="5">
        <f t="shared" si="20"/>
        <v>8</v>
      </c>
      <c r="D1317" s="1" t="s">
        <v>207</v>
      </c>
      <c r="E1317" s="1" t="s">
        <v>322</v>
      </c>
      <c r="F1317" s="1" t="s">
        <v>11</v>
      </c>
      <c r="G1317" s="1" t="s">
        <v>12</v>
      </c>
      <c r="H1317" s="1" t="s">
        <v>1267</v>
      </c>
      <c r="I1317" s="4">
        <v>92.94</v>
      </c>
      <c r="J1317" s="5">
        <v>3</v>
      </c>
      <c r="K1317" s="4">
        <v>41.82</v>
      </c>
    </row>
    <row r="1318" spans="1:11" ht="12.5" x14ac:dyDescent="0.25">
      <c r="A1318" s="2">
        <v>42227</v>
      </c>
      <c r="B1318" s="5">
        <f>YEAR(Table1[[#This Row],[Order Date]])</f>
        <v>2015</v>
      </c>
      <c r="C1318" s="5">
        <f t="shared" si="20"/>
        <v>8</v>
      </c>
      <c r="D1318" s="1" t="s">
        <v>207</v>
      </c>
      <c r="E1318" s="1" t="s">
        <v>322</v>
      </c>
      <c r="F1318" s="1" t="s">
        <v>34</v>
      </c>
      <c r="G1318" s="1" t="s">
        <v>47</v>
      </c>
      <c r="H1318" s="1" t="s">
        <v>1965</v>
      </c>
      <c r="I1318" s="4">
        <v>66.69</v>
      </c>
      <c r="J1318" s="5">
        <v>3</v>
      </c>
      <c r="K1318" s="4">
        <v>22.01</v>
      </c>
    </row>
    <row r="1319" spans="1:11" ht="12.5" x14ac:dyDescent="0.25">
      <c r="A1319" s="2">
        <v>42227</v>
      </c>
      <c r="B1319" s="5">
        <f>YEAR(Table1[[#This Row],[Order Date]])</f>
        <v>2015</v>
      </c>
      <c r="C1319" s="5">
        <f t="shared" si="20"/>
        <v>8</v>
      </c>
      <c r="D1319" s="1" t="s">
        <v>207</v>
      </c>
      <c r="E1319" s="1" t="s">
        <v>322</v>
      </c>
      <c r="F1319" s="1" t="s">
        <v>11</v>
      </c>
      <c r="G1319" s="1" t="s">
        <v>20</v>
      </c>
      <c r="H1319" s="1" t="s">
        <v>2514</v>
      </c>
      <c r="I1319" s="4">
        <v>91.68</v>
      </c>
      <c r="J1319" s="5">
        <v>5</v>
      </c>
      <c r="K1319" s="4">
        <v>28.65</v>
      </c>
    </row>
    <row r="1320" spans="1:11" ht="12.5" x14ac:dyDescent="0.25">
      <c r="A1320" s="2">
        <v>42227</v>
      </c>
      <c r="B1320" s="5">
        <f>YEAR(Table1[[#This Row],[Order Date]])</f>
        <v>2015</v>
      </c>
      <c r="C1320" s="5">
        <f t="shared" si="20"/>
        <v>8</v>
      </c>
      <c r="D1320" s="1" t="s">
        <v>1684</v>
      </c>
      <c r="E1320" s="1" t="s">
        <v>161</v>
      </c>
      <c r="F1320" s="1" t="s">
        <v>11</v>
      </c>
      <c r="G1320" s="1" t="s">
        <v>20</v>
      </c>
      <c r="H1320" s="1" t="s">
        <v>125</v>
      </c>
      <c r="I1320" s="4">
        <v>52.27</v>
      </c>
      <c r="J1320" s="5">
        <v>11</v>
      </c>
      <c r="K1320" s="4">
        <v>17.64</v>
      </c>
    </row>
    <row r="1321" spans="1:11" ht="12.5" x14ac:dyDescent="0.25">
      <c r="A1321" s="2">
        <v>42227</v>
      </c>
      <c r="B1321" s="5">
        <f>YEAR(Table1[[#This Row],[Order Date]])</f>
        <v>2015</v>
      </c>
      <c r="C1321" s="5">
        <f t="shared" si="20"/>
        <v>8</v>
      </c>
      <c r="D1321" s="1" t="s">
        <v>1684</v>
      </c>
      <c r="E1321" s="1" t="s">
        <v>161</v>
      </c>
      <c r="F1321" s="1" t="s">
        <v>11</v>
      </c>
      <c r="G1321" s="1" t="s">
        <v>12</v>
      </c>
      <c r="H1321" s="1" t="s">
        <v>1207</v>
      </c>
      <c r="I1321" s="4">
        <v>17.940000000000001</v>
      </c>
      <c r="J1321" s="5">
        <v>3</v>
      </c>
      <c r="K1321" s="4">
        <v>8.07</v>
      </c>
    </row>
    <row r="1322" spans="1:11" ht="12.5" x14ac:dyDescent="0.25">
      <c r="A1322" s="2">
        <v>42227</v>
      </c>
      <c r="B1322" s="5">
        <f>YEAR(Table1[[#This Row],[Order Date]])</f>
        <v>2015</v>
      </c>
      <c r="C1322" s="5">
        <f t="shared" si="20"/>
        <v>8</v>
      </c>
      <c r="D1322" s="1" t="s">
        <v>901</v>
      </c>
      <c r="E1322" s="1" t="s">
        <v>10</v>
      </c>
      <c r="F1322" s="1" t="s">
        <v>11</v>
      </c>
      <c r="G1322" s="1" t="s">
        <v>20</v>
      </c>
      <c r="H1322" s="1" t="s">
        <v>198</v>
      </c>
      <c r="I1322" s="4">
        <v>10.48</v>
      </c>
      <c r="J1322" s="5">
        <v>6</v>
      </c>
      <c r="K1322" s="4">
        <v>-17.29</v>
      </c>
    </row>
    <row r="1323" spans="1:11" ht="12.5" x14ac:dyDescent="0.25">
      <c r="A1323" s="2">
        <v>42227</v>
      </c>
      <c r="B1323" s="5">
        <f>YEAR(Table1[[#This Row],[Order Date]])</f>
        <v>2015</v>
      </c>
      <c r="C1323" s="5">
        <f t="shared" si="20"/>
        <v>8</v>
      </c>
      <c r="D1323" s="1" t="s">
        <v>2390</v>
      </c>
      <c r="E1323" s="1" t="s">
        <v>27</v>
      </c>
      <c r="F1323" s="1" t="s">
        <v>39</v>
      </c>
      <c r="G1323" s="1" t="s">
        <v>52</v>
      </c>
      <c r="H1323" s="1" t="s">
        <v>2577</v>
      </c>
      <c r="I1323" s="4">
        <v>119.9</v>
      </c>
      <c r="J1323" s="5">
        <v>2</v>
      </c>
      <c r="K1323" s="4">
        <v>43.16</v>
      </c>
    </row>
    <row r="1324" spans="1:11" ht="12.5" x14ac:dyDescent="0.25">
      <c r="A1324" s="2">
        <v>42227</v>
      </c>
      <c r="B1324" s="5">
        <f>YEAR(Table1[[#This Row],[Order Date]])</f>
        <v>2015</v>
      </c>
      <c r="C1324" s="5">
        <f t="shared" si="20"/>
        <v>8</v>
      </c>
      <c r="D1324" s="1" t="s">
        <v>2406</v>
      </c>
      <c r="E1324" s="1" t="s">
        <v>55</v>
      </c>
      <c r="F1324" s="1" t="s">
        <v>11</v>
      </c>
      <c r="G1324" s="1" t="s">
        <v>97</v>
      </c>
      <c r="H1324" s="1" t="s">
        <v>2297</v>
      </c>
      <c r="I1324" s="4">
        <v>44.43</v>
      </c>
      <c r="J1324" s="5">
        <v>3</v>
      </c>
      <c r="K1324" s="4">
        <v>18.66</v>
      </c>
    </row>
    <row r="1325" spans="1:11" ht="12.5" x14ac:dyDescent="0.25">
      <c r="A1325" s="2">
        <v>42227</v>
      </c>
      <c r="B1325" s="5">
        <f>YEAR(Table1[[#This Row],[Order Date]])</f>
        <v>2015</v>
      </c>
      <c r="C1325" s="5">
        <f t="shared" si="20"/>
        <v>8</v>
      </c>
      <c r="D1325" s="1" t="s">
        <v>2406</v>
      </c>
      <c r="E1325" s="1" t="s">
        <v>55</v>
      </c>
      <c r="F1325" s="1" t="s">
        <v>39</v>
      </c>
      <c r="G1325" s="1" t="s">
        <v>40</v>
      </c>
      <c r="H1325" s="1" t="s">
        <v>177</v>
      </c>
      <c r="I1325" s="4">
        <v>226.2</v>
      </c>
      <c r="J1325" s="5">
        <v>5</v>
      </c>
      <c r="K1325" s="4">
        <v>58.81</v>
      </c>
    </row>
    <row r="1326" spans="1:11" ht="12.5" x14ac:dyDescent="0.25">
      <c r="A1326" s="2">
        <v>42227</v>
      </c>
      <c r="B1326" s="5">
        <f>YEAR(Table1[[#This Row],[Order Date]])</f>
        <v>2015</v>
      </c>
      <c r="C1326" s="5">
        <f t="shared" si="20"/>
        <v>8</v>
      </c>
      <c r="D1326" s="1" t="s">
        <v>2406</v>
      </c>
      <c r="E1326" s="1" t="s">
        <v>55</v>
      </c>
      <c r="F1326" s="1" t="s">
        <v>34</v>
      </c>
      <c r="G1326" s="1" t="s">
        <v>47</v>
      </c>
      <c r="H1326" s="1" t="s">
        <v>738</v>
      </c>
      <c r="I1326" s="4">
        <v>186.54</v>
      </c>
      <c r="J1326" s="5">
        <v>3</v>
      </c>
      <c r="K1326" s="4">
        <v>41.04</v>
      </c>
    </row>
    <row r="1327" spans="1:11" ht="12.5" x14ac:dyDescent="0.25">
      <c r="A1327" s="2">
        <v>42227</v>
      </c>
      <c r="B1327" s="5">
        <f>YEAR(Table1[[#This Row],[Order Date]])</f>
        <v>2015</v>
      </c>
      <c r="C1327" s="5">
        <f t="shared" si="20"/>
        <v>8</v>
      </c>
      <c r="D1327" s="1" t="s">
        <v>2406</v>
      </c>
      <c r="E1327" s="1" t="s">
        <v>55</v>
      </c>
      <c r="F1327" s="1" t="s">
        <v>11</v>
      </c>
      <c r="G1327" s="1" t="s">
        <v>24</v>
      </c>
      <c r="H1327" s="1" t="s">
        <v>1369</v>
      </c>
      <c r="I1327" s="4">
        <v>265.86</v>
      </c>
      <c r="J1327" s="5">
        <v>7</v>
      </c>
      <c r="K1327" s="4">
        <v>79.760000000000005</v>
      </c>
    </row>
    <row r="1328" spans="1:11" ht="12.5" x14ac:dyDescent="0.25">
      <c r="A1328" s="2">
        <v>42227</v>
      </c>
      <c r="B1328" s="5">
        <f>YEAR(Table1[[#This Row],[Order Date]])</f>
        <v>2015</v>
      </c>
      <c r="C1328" s="5">
        <f t="shared" si="20"/>
        <v>8</v>
      </c>
      <c r="D1328" s="1" t="s">
        <v>2406</v>
      </c>
      <c r="E1328" s="1" t="s">
        <v>55</v>
      </c>
      <c r="F1328" s="1" t="s">
        <v>11</v>
      </c>
      <c r="G1328" s="1" t="s">
        <v>24</v>
      </c>
      <c r="H1328" s="1" t="s">
        <v>569</v>
      </c>
      <c r="I1328" s="4">
        <v>27.9</v>
      </c>
      <c r="J1328" s="5">
        <v>5</v>
      </c>
      <c r="K1328" s="4">
        <v>6.98</v>
      </c>
    </row>
    <row r="1329" spans="1:11" ht="12.5" x14ac:dyDescent="0.25">
      <c r="A1329" s="2">
        <v>42227</v>
      </c>
      <c r="B1329" s="5">
        <f>YEAR(Table1[[#This Row],[Order Date]])</f>
        <v>2015</v>
      </c>
      <c r="C1329" s="5">
        <f t="shared" si="20"/>
        <v>8</v>
      </c>
      <c r="D1329" s="1" t="s">
        <v>478</v>
      </c>
      <c r="E1329" s="1" t="s">
        <v>433</v>
      </c>
      <c r="F1329" s="1" t="s">
        <v>39</v>
      </c>
      <c r="G1329" s="1" t="s">
        <v>40</v>
      </c>
      <c r="H1329" s="1" t="s">
        <v>1018</v>
      </c>
      <c r="I1329" s="4">
        <v>263.95999999999998</v>
      </c>
      <c r="J1329" s="5">
        <v>4</v>
      </c>
      <c r="K1329" s="4">
        <v>76.55</v>
      </c>
    </row>
    <row r="1330" spans="1:11" ht="12.5" x14ac:dyDescent="0.25">
      <c r="A1330" s="2">
        <v>42227</v>
      </c>
      <c r="B1330" s="5">
        <f>YEAR(Table1[[#This Row],[Order Date]])</f>
        <v>2015</v>
      </c>
      <c r="C1330" s="5">
        <f t="shared" si="20"/>
        <v>8</v>
      </c>
      <c r="D1330" s="1" t="s">
        <v>1525</v>
      </c>
      <c r="E1330" s="1" t="s">
        <v>161</v>
      </c>
      <c r="F1330" s="1" t="s">
        <v>11</v>
      </c>
      <c r="G1330" s="1" t="s">
        <v>18</v>
      </c>
      <c r="H1330" s="1" t="s">
        <v>1811</v>
      </c>
      <c r="I1330" s="4">
        <v>67.150000000000006</v>
      </c>
      <c r="J1330" s="5">
        <v>5</v>
      </c>
      <c r="K1330" s="4">
        <v>16.79</v>
      </c>
    </row>
    <row r="1331" spans="1:11" ht="12.5" x14ac:dyDescent="0.25">
      <c r="A1331" s="2">
        <v>42227</v>
      </c>
      <c r="B1331" s="5">
        <f>YEAR(Table1[[#This Row],[Order Date]])</f>
        <v>2015</v>
      </c>
      <c r="C1331" s="5">
        <f t="shared" si="20"/>
        <v>8</v>
      </c>
      <c r="D1331" s="1" t="s">
        <v>1525</v>
      </c>
      <c r="E1331" s="1" t="s">
        <v>161</v>
      </c>
      <c r="F1331" s="1" t="s">
        <v>39</v>
      </c>
      <c r="G1331" s="1" t="s">
        <v>40</v>
      </c>
      <c r="H1331" s="1" t="s">
        <v>2412</v>
      </c>
      <c r="I1331" s="4">
        <v>549.98</v>
      </c>
      <c r="J1331" s="5">
        <v>2</v>
      </c>
      <c r="K1331" s="4">
        <v>142.99</v>
      </c>
    </row>
    <row r="1332" spans="1:11" ht="12.5" x14ac:dyDescent="0.25">
      <c r="A1332" s="2">
        <v>42227</v>
      </c>
      <c r="B1332" s="5">
        <f>YEAR(Table1[[#This Row],[Order Date]])</f>
        <v>2015</v>
      </c>
      <c r="C1332" s="5">
        <f t="shared" si="20"/>
        <v>8</v>
      </c>
      <c r="D1332" s="1" t="s">
        <v>1525</v>
      </c>
      <c r="E1332" s="1" t="s">
        <v>161</v>
      </c>
      <c r="F1332" s="1" t="s">
        <v>34</v>
      </c>
      <c r="G1332" s="1" t="s">
        <v>47</v>
      </c>
      <c r="H1332" s="1" t="s">
        <v>2506</v>
      </c>
      <c r="I1332" s="4">
        <v>11.82</v>
      </c>
      <c r="J1332" s="5">
        <v>3</v>
      </c>
      <c r="K1332" s="4">
        <v>4.7300000000000004</v>
      </c>
    </row>
    <row r="1333" spans="1:11" ht="12.5" x14ac:dyDescent="0.25">
      <c r="A1333" s="2">
        <v>42227</v>
      </c>
      <c r="B1333" s="5">
        <f>YEAR(Table1[[#This Row],[Order Date]])</f>
        <v>2015</v>
      </c>
      <c r="C1333" s="5">
        <f t="shared" si="20"/>
        <v>8</v>
      </c>
      <c r="D1333" s="1" t="s">
        <v>1525</v>
      </c>
      <c r="E1333" s="1" t="s">
        <v>161</v>
      </c>
      <c r="F1333" s="1" t="s">
        <v>39</v>
      </c>
      <c r="G1333" s="1" t="s">
        <v>328</v>
      </c>
      <c r="H1333" s="1" t="s">
        <v>2655</v>
      </c>
      <c r="I1333" s="4">
        <v>4643.8</v>
      </c>
      <c r="J1333" s="5">
        <v>4</v>
      </c>
      <c r="K1333" s="4">
        <v>2229.02</v>
      </c>
    </row>
    <row r="1334" spans="1:11" ht="12.5" x14ac:dyDescent="0.25">
      <c r="A1334" s="2">
        <v>42227</v>
      </c>
      <c r="B1334" s="5">
        <f>YEAR(Table1[[#This Row],[Order Date]])</f>
        <v>2015</v>
      </c>
      <c r="C1334" s="5">
        <f t="shared" si="20"/>
        <v>8</v>
      </c>
      <c r="D1334" s="1" t="s">
        <v>1525</v>
      </c>
      <c r="E1334" s="1" t="s">
        <v>161</v>
      </c>
      <c r="F1334" s="1" t="s">
        <v>34</v>
      </c>
      <c r="G1334" s="1" t="s">
        <v>35</v>
      </c>
      <c r="H1334" s="1" t="s">
        <v>1898</v>
      </c>
      <c r="I1334" s="4">
        <v>577.76</v>
      </c>
      <c r="J1334" s="5">
        <v>2</v>
      </c>
      <c r="K1334" s="4">
        <v>115.55</v>
      </c>
    </row>
    <row r="1335" spans="1:11" ht="12.5" x14ac:dyDescent="0.25">
      <c r="A1335" s="2">
        <v>42227</v>
      </c>
      <c r="B1335" s="5">
        <f>YEAR(Table1[[#This Row],[Order Date]])</f>
        <v>2015</v>
      </c>
      <c r="C1335" s="5">
        <f t="shared" si="20"/>
        <v>8</v>
      </c>
      <c r="D1335" s="1" t="s">
        <v>957</v>
      </c>
      <c r="E1335" s="1" t="s">
        <v>270</v>
      </c>
      <c r="F1335" s="1" t="s">
        <v>11</v>
      </c>
      <c r="G1335" s="1" t="s">
        <v>43</v>
      </c>
      <c r="H1335" s="1" t="s">
        <v>904</v>
      </c>
      <c r="I1335" s="4">
        <v>31.5</v>
      </c>
      <c r="J1335" s="5">
        <v>11</v>
      </c>
      <c r="K1335" s="4">
        <v>11.81</v>
      </c>
    </row>
    <row r="1336" spans="1:11" ht="12.5" x14ac:dyDescent="0.25">
      <c r="A1336" s="2">
        <v>42227</v>
      </c>
      <c r="B1336" s="5">
        <f>YEAR(Table1[[#This Row],[Order Date]])</f>
        <v>2015</v>
      </c>
      <c r="C1336" s="5">
        <f t="shared" si="20"/>
        <v>8</v>
      </c>
      <c r="D1336" s="1" t="s">
        <v>957</v>
      </c>
      <c r="E1336" s="1" t="s">
        <v>270</v>
      </c>
      <c r="F1336" s="1" t="s">
        <v>11</v>
      </c>
      <c r="G1336" s="1" t="s">
        <v>16</v>
      </c>
      <c r="H1336" s="1" t="s">
        <v>1534</v>
      </c>
      <c r="I1336" s="4">
        <v>5.04</v>
      </c>
      <c r="J1336" s="5">
        <v>1</v>
      </c>
      <c r="K1336" s="4">
        <v>1.64</v>
      </c>
    </row>
    <row r="1337" spans="1:11" ht="12.5" x14ac:dyDescent="0.25">
      <c r="A1337" s="2">
        <v>42227</v>
      </c>
      <c r="B1337" s="5">
        <f>YEAR(Table1[[#This Row],[Order Date]])</f>
        <v>2015</v>
      </c>
      <c r="C1337" s="5">
        <f t="shared" si="20"/>
        <v>8</v>
      </c>
      <c r="D1337" s="1" t="s">
        <v>957</v>
      </c>
      <c r="E1337" s="1" t="s">
        <v>270</v>
      </c>
      <c r="F1337" s="1" t="s">
        <v>11</v>
      </c>
      <c r="G1337" s="1" t="s">
        <v>20</v>
      </c>
      <c r="H1337" s="1" t="s">
        <v>1937</v>
      </c>
      <c r="I1337" s="4">
        <v>39.880000000000003</v>
      </c>
      <c r="J1337" s="5">
        <v>7</v>
      </c>
      <c r="K1337" s="4">
        <v>-29.24</v>
      </c>
    </row>
    <row r="1338" spans="1:11" ht="12.5" x14ac:dyDescent="0.25">
      <c r="A1338" s="2">
        <v>42227</v>
      </c>
      <c r="B1338" s="5">
        <f>YEAR(Table1[[#This Row],[Order Date]])</f>
        <v>2015</v>
      </c>
      <c r="C1338" s="5">
        <f t="shared" si="20"/>
        <v>8</v>
      </c>
      <c r="D1338" s="1" t="s">
        <v>957</v>
      </c>
      <c r="E1338" s="1" t="s">
        <v>270</v>
      </c>
      <c r="F1338" s="1" t="s">
        <v>34</v>
      </c>
      <c r="G1338" s="1" t="s">
        <v>47</v>
      </c>
      <c r="H1338" s="1" t="s">
        <v>306</v>
      </c>
      <c r="I1338" s="4">
        <v>4.71</v>
      </c>
      <c r="J1338" s="5">
        <v>1</v>
      </c>
      <c r="K1338" s="4">
        <v>1.41</v>
      </c>
    </row>
    <row r="1339" spans="1:11" ht="12.5" x14ac:dyDescent="0.25">
      <c r="A1339" s="2">
        <v>42227</v>
      </c>
      <c r="B1339" s="5">
        <f>YEAR(Table1[[#This Row],[Order Date]])</f>
        <v>2015</v>
      </c>
      <c r="C1339" s="5">
        <f t="shared" si="20"/>
        <v>8</v>
      </c>
      <c r="D1339" s="1" t="s">
        <v>363</v>
      </c>
      <c r="E1339" s="1" t="s">
        <v>2649</v>
      </c>
      <c r="F1339" s="1" t="s">
        <v>34</v>
      </c>
      <c r="G1339" s="1" t="s">
        <v>75</v>
      </c>
      <c r="H1339" s="1" t="s">
        <v>2548</v>
      </c>
      <c r="I1339" s="4">
        <v>4404.8999999999996</v>
      </c>
      <c r="J1339" s="5">
        <v>5</v>
      </c>
      <c r="K1339" s="4">
        <v>1013.13</v>
      </c>
    </row>
    <row r="1340" spans="1:11" ht="12.5" x14ac:dyDescent="0.25">
      <c r="A1340" s="2">
        <v>42228</v>
      </c>
      <c r="B1340" s="5">
        <f>YEAR(Table1[[#This Row],[Order Date]])</f>
        <v>2015</v>
      </c>
      <c r="C1340" s="5">
        <f t="shared" si="20"/>
        <v>8</v>
      </c>
      <c r="D1340" s="1" t="s">
        <v>2729</v>
      </c>
      <c r="E1340" s="1" t="s">
        <v>10</v>
      </c>
      <c r="F1340" s="1" t="s">
        <v>11</v>
      </c>
      <c r="G1340" s="1" t="s">
        <v>12</v>
      </c>
      <c r="H1340" s="1" t="s">
        <v>532</v>
      </c>
      <c r="I1340" s="4">
        <v>360.71</v>
      </c>
      <c r="J1340" s="5">
        <v>11</v>
      </c>
      <c r="K1340" s="4">
        <v>130.76</v>
      </c>
    </row>
    <row r="1341" spans="1:11" ht="12.5" x14ac:dyDescent="0.25">
      <c r="A1341" s="2">
        <v>42228</v>
      </c>
      <c r="B1341" s="5">
        <f>YEAR(Table1[[#This Row],[Order Date]])</f>
        <v>2015</v>
      </c>
      <c r="C1341" s="5">
        <f t="shared" si="20"/>
        <v>8</v>
      </c>
      <c r="D1341" s="1" t="s">
        <v>2729</v>
      </c>
      <c r="E1341" s="1" t="s">
        <v>10</v>
      </c>
      <c r="F1341" s="1" t="s">
        <v>39</v>
      </c>
      <c r="G1341" s="1" t="s">
        <v>40</v>
      </c>
      <c r="H1341" s="1" t="s">
        <v>703</v>
      </c>
      <c r="I1341" s="4">
        <v>1718.4</v>
      </c>
      <c r="J1341" s="5">
        <v>6</v>
      </c>
      <c r="K1341" s="4">
        <v>150.36000000000001</v>
      </c>
    </row>
    <row r="1342" spans="1:11" ht="12.5" x14ac:dyDescent="0.25">
      <c r="A1342" s="2">
        <v>42228</v>
      </c>
      <c r="B1342" s="5">
        <f>YEAR(Table1[[#This Row],[Order Date]])</f>
        <v>2015</v>
      </c>
      <c r="C1342" s="5">
        <f t="shared" si="20"/>
        <v>8</v>
      </c>
      <c r="D1342" s="1" t="s">
        <v>2591</v>
      </c>
      <c r="E1342" s="1" t="s">
        <v>10</v>
      </c>
      <c r="F1342" s="1" t="s">
        <v>39</v>
      </c>
      <c r="G1342" s="1" t="s">
        <v>40</v>
      </c>
      <c r="H1342" s="1" t="s">
        <v>1815</v>
      </c>
      <c r="I1342" s="4">
        <v>119.96</v>
      </c>
      <c r="J1342" s="5">
        <v>5</v>
      </c>
      <c r="K1342" s="4">
        <v>12</v>
      </c>
    </row>
    <row r="1343" spans="1:11" ht="12.5" x14ac:dyDescent="0.25">
      <c r="A1343" s="2">
        <v>42228</v>
      </c>
      <c r="B1343" s="5">
        <f>YEAR(Table1[[#This Row],[Order Date]])</f>
        <v>2015</v>
      </c>
      <c r="C1343" s="5">
        <f t="shared" si="20"/>
        <v>8</v>
      </c>
      <c r="D1343" s="1" t="s">
        <v>2075</v>
      </c>
      <c r="E1343" s="1" t="s">
        <v>27</v>
      </c>
      <c r="F1343" s="1" t="s">
        <v>11</v>
      </c>
      <c r="G1343" s="1" t="s">
        <v>18</v>
      </c>
      <c r="H1343" s="1" t="s">
        <v>1744</v>
      </c>
      <c r="I1343" s="4">
        <v>221.96</v>
      </c>
      <c r="J1343" s="5">
        <v>2</v>
      </c>
      <c r="K1343" s="4">
        <v>4.4400000000000004</v>
      </c>
    </row>
    <row r="1344" spans="1:11" ht="12.5" x14ac:dyDescent="0.25">
      <c r="A1344" s="2">
        <v>42228</v>
      </c>
      <c r="B1344" s="5">
        <f>YEAR(Table1[[#This Row],[Order Date]])</f>
        <v>2015</v>
      </c>
      <c r="C1344" s="5">
        <f t="shared" si="20"/>
        <v>8</v>
      </c>
      <c r="D1344" s="1" t="s">
        <v>2075</v>
      </c>
      <c r="E1344" s="1" t="s">
        <v>27</v>
      </c>
      <c r="F1344" s="1" t="s">
        <v>39</v>
      </c>
      <c r="G1344" s="1" t="s">
        <v>52</v>
      </c>
      <c r="H1344" s="1" t="s">
        <v>1410</v>
      </c>
      <c r="I1344" s="4">
        <v>236</v>
      </c>
      <c r="J1344" s="5">
        <v>4</v>
      </c>
      <c r="K1344" s="4">
        <v>40.119999999999997</v>
      </c>
    </row>
    <row r="1345" spans="1:11" ht="12.5" x14ac:dyDescent="0.25">
      <c r="A1345" s="2">
        <v>42228</v>
      </c>
      <c r="B1345" s="5">
        <f>YEAR(Table1[[#This Row],[Order Date]])</f>
        <v>2015</v>
      </c>
      <c r="C1345" s="5">
        <f t="shared" si="20"/>
        <v>8</v>
      </c>
      <c r="D1345" s="1" t="s">
        <v>1466</v>
      </c>
      <c r="E1345" s="1" t="s">
        <v>303</v>
      </c>
      <c r="F1345" s="1" t="s">
        <v>11</v>
      </c>
      <c r="G1345" s="1" t="s">
        <v>12</v>
      </c>
      <c r="H1345" s="1" t="s">
        <v>1535</v>
      </c>
      <c r="I1345" s="4">
        <v>15.7</v>
      </c>
      <c r="J1345" s="5">
        <v>3</v>
      </c>
      <c r="K1345" s="4">
        <v>5.0999999999999996</v>
      </c>
    </row>
    <row r="1346" spans="1:11" ht="12.5" x14ac:dyDescent="0.25">
      <c r="A1346" s="2">
        <v>42248</v>
      </c>
      <c r="B1346" s="5">
        <f>YEAR(Table1[[#This Row],[Order Date]])</f>
        <v>2015</v>
      </c>
      <c r="C1346" s="5">
        <f t="shared" ref="C1346:C1409" si="21">MONTH(A1346)</f>
        <v>9</v>
      </c>
      <c r="D1346" s="1" t="s">
        <v>399</v>
      </c>
      <c r="E1346" s="1" t="s">
        <v>33</v>
      </c>
      <c r="F1346" s="1" t="s">
        <v>11</v>
      </c>
      <c r="G1346" s="1" t="s">
        <v>12</v>
      </c>
      <c r="H1346" s="1" t="s">
        <v>680</v>
      </c>
      <c r="I1346" s="4">
        <v>106.32</v>
      </c>
      <c r="J1346" s="5">
        <v>3</v>
      </c>
      <c r="K1346" s="4">
        <v>49.97</v>
      </c>
    </row>
    <row r="1347" spans="1:11" ht="12.5" x14ac:dyDescent="0.25">
      <c r="A1347" s="2">
        <v>42248</v>
      </c>
      <c r="B1347" s="5">
        <f>YEAR(Table1[[#This Row],[Order Date]])</f>
        <v>2015</v>
      </c>
      <c r="C1347" s="5">
        <f t="shared" si="21"/>
        <v>9</v>
      </c>
      <c r="D1347" s="1" t="s">
        <v>399</v>
      </c>
      <c r="E1347" s="1" t="s">
        <v>33</v>
      </c>
      <c r="F1347" s="1" t="s">
        <v>11</v>
      </c>
      <c r="G1347" s="1" t="s">
        <v>97</v>
      </c>
      <c r="H1347" s="1" t="s">
        <v>2072</v>
      </c>
      <c r="I1347" s="4">
        <v>163.44</v>
      </c>
      <c r="J1347" s="5">
        <v>3</v>
      </c>
      <c r="K1347" s="4">
        <v>45.76</v>
      </c>
    </row>
    <row r="1348" spans="1:11" ht="12.5" x14ac:dyDescent="0.25">
      <c r="A1348" s="2">
        <v>42248</v>
      </c>
      <c r="B1348" s="5">
        <f>YEAR(Table1[[#This Row],[Order Date]])</f>
        <v>2015</v>
      </c>
      <c r="C1348" s="5">
        <f t="shared" si="21"/>
        <v>9</v>
      </c>
      <c r="D1348" s="1" t="s">
        <v>399</v>
      </c>
      <c r="E1348" s="1" t="s">
        <v>33</v>
      </c>
      <c r="F1348" s="1" t="s">
        <v>11</v>
      </c>
      <c r="G1348" s="1" t="s">
        <v>24</v>
      </c>
      <c r="H1348" s="1" t="s">
        <v>2073</v>
      </c>
      <c r="I1348" s="4">
        <v>42.76</v>
      </c>
      <c r="J1348" s="5">
        <v>2</v>
      </c>
      <c r="K1348" s="4">
        <v>11.12</v>
      </c>
    </row>
    <row r="1349" spans="1:11" ht="12.5" x14ac:dyDescent="0.25">
      <c r="A1349" s="2">
        <v>42248</v>
      </c>
      <c r="B1349" s="5">
        <f>YEAR(Table1[[#This Row],[Order Date]])</f>
        <v>2015</v>
      </c>
      <c r="C1349" s="5">
        <f t="shared" si="21"/>
        <v>9</v>
      </c>
      <c r="D1349" s="1" t="s">
        <v>399</v>
      </c>
      <c r="E1349" s="1" t="s">
        <v>33</v>
      </c>
      <c r="F1349" s="1" t="s">
        <v>11</v>
      </c>
      <c r="G1349" s="1" t="s">
        <v>12</v>
      </c>
      <c r="H1349" s="1" t="s">
        <v>2074</v>
      </c>
      <c r="I1349" s="4">
        <v>51.55</v>
      </c>
      <c r="J1349" s="5">
        <v>5</v>
      </c>
      <c r="K1349" s="4">
        <v>24.23</v>
      </c>
    </row>
    <row r="1350" spans="1:11" ht="12.5" x14ac:dyDescent="0.25">
      <c r="A1350" s="2">
        <v>42249</v>
      </c>
      <c r="B1350" s="5">
        <f>YEAR(Table1[[#This Row],[Order Date]])</f>
        <v>2015</v>
      </c>
      <c r="C1350" s="5">
        <f t="shared" si="21"/>
        <v>9</v>
      </c>
      <c r="D1350" s="1" t="s">
        <v>980</v>
      </c>
      <c r="E1350" s="1" t="s">
        <v>10</v>
      </c>
      <c r="F1350" s="1" t="s">
        <v>39</v>
      </c>
      <c r="G1350" s="1" t="s">
        <v>52</v>
      </c>
      <c r="H1350" s="1" t="s">
        <v>53</v>
      </c>
      <c r="I1350" s="4">
        <v>20.8</v>
      </c>
      <c r="J1350" s="5">
        <v>2</v>
      </c>
      <c r="K1350" s="4">
        <v>6.5</v>
      </c>
    </row>
    <row r="1351" spans="1:11" ht="12.5" x14ac:dyDescent="0.25">
      <c r="A1351" s="2">
        <v>42249</v>
      </c>
      <c r="B1351" s="5">
        <f>YEAR(Table1[[#This Row],[Order Date]])</f>
        <v>2015</v>
      </c>
      <c r="C1351" s="5">
        <f t="shared" si="21"/>
        <v>9</v>
      </c>
      <c r="D1351" s="1" t="s">
        <v>1449</v>
      </c>
      <c r="E1351" s="1" t="s">
        <v>10</v>
      </c>
      <c r="F1351" s="1" t="s">
        <v>11</v>
      </c>
      <c r="G1351" s="1" t="s">
        <v>16</v>
      </c>
      <c r="H1351" s="1" t="s">
        <v>93</v>
      </c>
      <c r="I1351" s="4">
        <v>40.1</v>
      </c>
      <c r="J1351" s="5">
        <v>4</v>
      </c>
      <c r="K1351" s="4">
        <v>13.53</v>
      </c>
    </row>
    <row r="1352" spans="1:11" ht="12.5" x14ac:dyDescent="0.25">
      <c r="A1352" s="2">
        <v>42249</v>
      </c>
      <c r="B1352" s="5">
        <f>YEAR(Table1[[#This Row],[Order Date]])</f>
        <v>2015</v>
      </c>
      <c r="C1352" s="5">
        <f t="shared" si="21"/>
        <v>9</v>
      </c>
      <c r="D1352" s="1" t="s">
        <v>1449</v>
      </c>
      <c r="E1352" s="1" t="s">
        <v>10</v>
      </c>
      <c r="F1352" s="1" t="s">
        <v>34</v>
      </c>
      <c r="G1352" s="1" t="s">
        <v>47</v>
      </c>
      <c r="H1352" s="1" t="s">
        <v>370</v>
      </c>
      <c r="I1352" s="4">
        <v>40.78</v>
      </c>
      <c r="J1352" s="5">
        <v>2</v>
      </c>
      <c r="K1352" s="4">
        <v>-30.59</v>
      </c>
    </row>
    <row r="1353" spans="1:11" ht="12.5" x14ac:dyDescent="0.25">
      <c r="A1353" s="2">
        <v>42249</v>
      </c>
      <c r="B1353" s="5">
        <f>YEAR(Table1[[#This Row],[Order Date]])</f>
        <v>2015</v>
      </c>
      <c r="C1353" s="5">
        <f t="shared" si="21"/>
        <v>9</v>
      </c>
      <c r="D1353" s="1" t="s">
        <v>2110</v>
      </c>
      <c r="E1353" s="1" t="s">
        <v>27</v>
      </c>
      <c r="F1353" s="1" t="s">
        <v>34</v>
      </c>
      <c r="G1353" s="1" t="s">
        <v>35</v>
      </c>
      <c r="H1353" s="1" t="s">
        <v>1558</v>
      </c>
      <c r="I1353" s="4">
        <v>203.92</v>
      </c>
      <c r="J1353" s="5">
        <v>5</v>
      </c>
      <c r="K1353" s="4">
        <v>22.94</v>
      </c>
    </row>
    <row r="1354" spans="1:11" ht="12.5" x14ac:dyDescent="0.25">
      <c r="A1354" s="2">
        <v>42249</v>
      </c>
      <c r="B1354" s="5">
        <f>YEAR(Table1[[#This Row],[Order Date]])</f>
        <v>2015</v>
      </c>
      <c r="C1354" s="5">
        <f t="shared" si="21"/>
        <v>9</v>
      </c>
      <c r="D1354" s="1" t="s">
        <v>1581</v>
      </c>
      <c r="E1354" s="1" t="s">
        <v>15</v>
      </c>
      <c r="F1354" s="1" t="s">
        <v>39</v>
      </c>
      <c r="G1354" s="1" t="s">
        <v>52</v>
      </c>
      <c r="H1354" s="1" t="s">
        <v>543</v>
      </c>
      <c r="I1354" s="4">
        <v>479.95</v>
      </c>
      <c r="J1354" s="5">
        <v>6</v>
      </c>
      <c r="K1354" s="4">
        <v>89.99</v>
      </c>
    </row>
    <row r="1355" spans="1:11" ht="12.5" x14ac:dyDescent="0.25">
      <c r="A1355" s="2">
        <v>42250</v>
      </c>
      <c r="B1355" s="5">
        <f>YEAR(Table1[[#This Row],[Order Date]])</f>
        <v>2015</v>
      </c>
      <c r="C1355" s="5">
        <f t="shared" si="21"/>
        <v>9</v>
      </c>
      <c r="D1355" s="1" t="s">
        <v>957</v>
      </c>
      <c r="E1355" s="1" t="s">
        <v>10</v>
      </c>
      <c r="F1355" s="1" t="s">
        <v>39</v>
      </c>
      <c r="G1355" s="1" t="s">
        <v>52</v>
      </c>
      <c r="H1355" s="1" t="s">
        <v>1165</v>
      </c>
      <c r="I1355" s="4">
        <v>113.52</v>
      </c>
      <c r="J1355" s="5">
        <v>5</v>
      </c>
      <c r="K1355" s="4">
        <v>29.8</v>
      </c>
    </row>
    <row r="1356" spans="1:11" ht="12.5" x14ac:dyDescent="0.25">
      <c r="A1356" s="2">
        <v>42250</v>
      </c>
      <c r="B1356" s="5">
        <f>YEAR(Table1[[#This Row],[Order Date]])</f>
        <v>2015</v>
      </c>
      <c r="C1356" s="5">
        <f t="shared" si="21"/>
        <v>9</v>
      </c>
      <c r="D1356" s="1" t="s">
        <v>957</v>
      </c>
      <c r="E1356" s="1" t="s">
        <v>10</v>
      </c>
      <c r="F1356" s="1" t="s">
        <v>39</v>
      </c>
      <c r="G1356" s="1" t="s">
        <v>40</v>
      </c>
      <c r="H1356" s="1" t="s">
        <v>1917</v>
      </c>
      <c r="I1356" s="4">
        <v>359.88</v>
      </c>
      <c r="J1356" s="5">
        <v>3</v>
      </c>
      <c r="K1356" s="4">
        <v>22.49</v>
      </c>
    </row>
    <row r="1357" spans="1:11" ht="12.5" x14ac:dyDescent="0.25">
      <c r="A1357" s="2">
        <v>42250</v>
      </c>
      <c r="B1357" s="5">
        <f>YEAR(Table1[[#This Row],[Order Date]])</f>
        <v>2015</v>
      </c>
      <c r="C1357" s="5">
        <f t="shared" si="21"/>
        <v>9</v>
      </c>
      <c r="D1357" s="1" t="s">
        <v>2150</v>
      </c>
      <c r="E1357" s="1" t="s">
        <v>270</v>
      </c>
      <c r="F1357" s="1" t="s">
        <v>11</v>
      </c>
      <c r="G1357" s="1" t="s">
        <v>16</v>
      </c>
      <c r="H1357" s="1" t="s">
        <v>1020</v>
      </c>
      <c r="I1357" s="4">
        <v>4.6100000000000003</v>
      </c>
      <c r="J1357" s="5">
        <v>2</v>
      </c>
      <c r="K1357" s="4">
        <v>1.67</v>
      </c>
    </row>
    <row r="1358" spans="1:11" ht="12.5" x14ac:dyDescent="0.25">
      <c r="A1358" s="2">
        <v>42251</v>
      </c>
      <c r="B1358" s="5">
        <f>YEAR(Table1[[#This Row],[Order Date]])</f>
        <v>2015</v>
      </c>
      <c r="C1358" s="5">
        <f t="shared" si="21"/>
        <v>9</v>
      </c>
      <c r="D1358" s="1" t="s">
        <v>546</v>
      </c>
      <c r="E1358" s="1" t="s">
        <v>27</v>
      </c>
      <c r="F1358" s="1" t="s">
        <v>34</v>
      </c>
      <c r="G1358" s="1" t="s">
        <v>156</v>
      </c>
      <c r="H1358" s="1" t="s">
        <v>2225</v>
      </c>
      <c r="I1358" s="4">
        <v>369.91</v>
      </c>
      <c r="J1358" s="5">
        <v>3</v>
      </c>
      <c r="K1358" s="4">
        <v>-13.87</v>
      </c>
    </row>
    <row r="1359" spans="1:11" ht="12.5" x14ac:dyDescent="0.25">
      <c r="A1359" s="2">
        <v>42251</v>
      </c>
      <c r="B1359" s="5">
        <f>YEAR(Table1[[#This Row],[Order Date]])</f>
        <v>2015</v>
      </c>
      <c r="C1359" s="5">
        <f t="shared" si="21"/>
        <v>9</v>
      </c>
      <c r="D1359" s="1" t="s">
        <v>909</v>
      </c>
      <c r="E1359" s="1" t="s">
        <v>161</v>
      </c>
      <c r="F1359" s="1" t="s">
        <v>11</v>
      </c>
      <c r="G1359" s="1" t="s">
        <v>18</v>
      </c>
      <c r="H1359" s="1" t="s">
        <v>1015</v>
      </c>
      <c r="I1359" s="4">
        <v>17.940000000000001</v>
      </c>
      <c r="J1359" s="5">
        <v>3</v>
      </c>
      <c r="K1359" s="4">
        <v>3.05</v>
      </c>
    </row>
    <row r="1360" spans="1:11" ht="12.5" x14ac:dyDescent="0.25">
      <c r="A1360" s="2">
        <v>42251</v>
      </c>
      <c r="B1360" s="5">
        <f>YEAR(Table1[[#This Row],[Order Date]])</f>
        <v>2015</v>
      </c>
      <c r="C1360" s="5">
        <f t="shared" si="21"/>
        <v>9</v>
      </c>
      <c r="D1360" s="1" t="s">
        <v>1624</v>
      </c>
      <c r="E1360" s="1" t="s">
        <v>668</v>
      </c>
      <c r="F1360" s="1" t="s">
        <v>11</v>
      </c>
      <c r="G1360" s="1" t="s">
        <v>97</v>
      </c>
      <c r="H1360" s="1" t="s">
        <v>2226</v>
      </c>
      <c r="I1360" s="4">
        <v>370.14</v>
      </c>
      <c r="J1360" s="5">
        <v>3</v>
      </c>
      <c r="K1360" s="4">
        <v>144.35</v>
      </c>
    </row>
    <row r="1361" spans="1:11" ht="12.5" x14ac:dyDescent="0.25">
      <c r="A1361" s="2">
        <v>42252</v>
      </c>
      <c r="B1361" s="5">
        <f>YEAR(Table1[[#This Row],[Order Date]])</f>
        <v>2015</v>
      </c>
      <c r="C1361" s="5">
        <f t="shared" si="21"/>
        <v>9</v>
      </c>
      <c r="D1361" s="1" t="s">
        <v>1033</v>
      </c>
      <c r="E1361" s="1" t="s">
        <v>33</v>
      </c>
      <c r="F1361" s="1" t="s">
        <v>11</v>
      </c>
      <c r="G1361" s="1" t="s">
        <v>20</v>
      </c>
      <c r="H1361" s="1" t="s">
        <v>1717</v>
      </c>
      <c r="I1361" s="4">
        <v>48.81</v>
      </c>
      <c r="J1361" s="5">
        <v>3</v>
      </c>
      <c r="K1361" s="4">
        <v>23.92</v>
      </c>
    </row>
    <row r="1362" spans="1:11" ht="12.5" x14ac:dyDescent="0.25">
      <c r="A1362" s="2">
        <v>42253</v>
      </c>
      <c r="B1362" s="5">
        <f>YEAR(Table1[[#This Row],[Order Date]])</f>
        <v>2015</v>
      </c>
      <c r="C1362" s="5">
        <f t="shared" si="21"/>
        <v>9</v>
      </c>
      <c r="D1362" s="1" t="s">
        <v>1433</v>
      </c>
      <c r="E1362" s="1" t="s">
        <v>55</v>
      </c>
      <c r="F1362" s="1" t="s">
        <v>11</v>
      </c>
      <c r="G1362" s="1" t="s">
        <v>20</v>
      </c>
      <c r="H1362" s="1" t="s">
        <v>999</v>
      </c>
      <c r="I1362" s="4">
        <v>113.1</v>
      </c>
      <c r="J1362" s="5">
        <v>3</v>
      </c>
      <c r="K1362" s="4">
        <v>56.55</v>
      </c>
    </row>
    <row r="1363" spans="1:11" ht="12.5" x14ac:dyDescent="0.25">
      <c r="A1363" s="2">
        <v>42253</v>
      </c>
      <c r="B1363" s="5">
        <f>YEAR(Table1[[#This Row],[Order Date]])</f>
        <v>2015</v>
      </c>
      <c r="C1363" s="5">
        <f t="shared" si="21"/>
        <v>9</v>
      </c>
      <c r="D1363" s="1" t="s">
        <v>662</v>
      </c>
      <c r="E1363" s="1" t="s">
        <v>117</v>
      </c>
      <c r="F1363" s="1" t="s">
        <v>11</v>
      </c>
      <c r="G1363" s="1" t="s">
        <v>12</v>
      </c>
      <c r="H1363" s="1" t="s">
        <v>966</v>
      </c>
      <c r="I1363" s="4">
        <v>12.96</v>
      </c>
      <c r="J1363" s="5">
        <v>2</v>
      </c>
      <c r="K1363" s="4">
        <v>6.22</v>
      </c>
    </row>
    <row r="1364" spans="1:11" ht="12.5" x14ac:dyDescent="0.25">
      <c r="A1364" s="2">
        <v>42253</v>
      </c>
      <c r="B1364" s="5">
        <f>YEAR(Table1[[#This Row],[Order Date]])</f>
        <v>2015</v>
      </c>
      <c r="C1364" s="5">
        <f t="shared" si="21"/>
        <v>9</v>
      </c>
      <c r="D1364" s="1" t="s">
        <v>470</v>
      </c>
      <c r="E1364" s="1" t="s">
        <v>551</v>
      </c>
      <c r="F1364" s="1" t="s">
        <v>34</v>
      </c>
      <c r="G1364" s="1" t="s">
        <v>47</v>
      </c>
      <c r="H1364" s="1" t="s">
        <v>485</v>
      </c>
      <c r="I1364" s="4">
        <v>355.36</v>
      </c>
      <c r="J1364" s="5">
        <v>4</v>
      </c>
      <c r="K1364" s="4">
        <v>92.39</v>
      </c>
    </row>
    <row r="1365" spans="1:11" ht="12.5" x14ac:dyDescent="0.25">
      <c r="A1365" s="2">
        <v>42253</v>
      </c>
      <c r="B1365" s="5">
        <f>YEAR(Table1[[#This Row],[Order Date]])</f>
        <v>2015</v>
      </c>
      <c r="C1365" s="5">
        <f t="shared" si="21"/>
        <v>9</v>
      </c>
      <c r="D1365" s="1" t="s">
        <v>470</v>
      </c>
      <c r="E1365" s="1" t="s">
        <v>551</v>
      </c>
      <c r="F1365" s="1" t="s">
        <v>39</v>
      </c>
      <c r="G1365" s="1" t="s">
        <v>40</v>
      </c>
      <c r="H1365" s="1" t="s">
        <v>2361</v>
      </c>
      <c r="I1365" s="4">
        <v>140.38</v>
      </c>
      <c r="J1365" s="5">
        <v>3</v>
      </c>
      <c r="K1365" s="4">
        <v>8.77</v>
      </c>
    </row>
    <row r="1366" spans="1:11" ht="12.5" x14ac:dyDescent="0.25">
      <c r="A1366" s="2">
        <v>42253</v>
      </c>
      <c r="B1366" s="5">
        <f>YEAR(Table1[[#This Row],[Order Date]])</f>
        <v>2015</v>
      </c>
      <c r="C1366" s="5">
        <f t="shared" si="21"/>
        <v>9</v>
      </c>
      <c r="D1366" s="1" t="s">
        <v>2362</v>
      </c>
      <c r="E1366" s="1" t="s">
        <v>131</v>
      </c>
      <c r="F1366" s="1" t="s">
        <v>11</v>
      </c>
      <c r="G1366" s="1" t="s">
        <v>20</v>
      </c>
      <c r="H1366" s="1" t="s">
        <v>807</v>
      </c>
      <c r="I1366" s="4">
        <v>64.2</v>
      </c>
      <c r="J1366" s="5">
        <v>5</v>
      </c>
      <c r="K1366" s="4">
        <v>-42.8</v>
      </c>
    </row>
    <row r="1367" spans="1:11" ht="12.5" x14ac:dyDescent="0.25">
      <c r="A1367" s="2">
        <v>42253</v>
      </c>
      <c r="B1367" s="5">
        <f>YEAR(Table1[[#This Row],[Order Date]])</f>
        <v>2015</v>
      </c>
      <c r="C1367" s="5">
        <f t="shared" si="21"/>
        <v>9</v>
      </c>
      <c r="D1367" s="1" t="s">
        <v>2362</v>
      </c>
      <c r="E1367" s="1" t="s">
        <v>131</v>
      </c>
      <c r="F1367" s="1" t="s">
        <v>11</v>
      </c>
      <c r="G1367" s="1" t="s">
        <v>20</v>
      </c>
      <c r="H1367" s="1" t="s">
        <v>1285</v>
      </c>
      <c r="I1367" s="4">
        <v>38.520000000000003</v>
      </c>
      <c r="J1367" s="5">
        <v>3</v>
      </c>
      <c r="K1367" s="4">
        <v>-26.96</v>
      </c>
    </row>
    <row r="1368" spans="1:11" ht="12.5" x14ac:dyDescent="0.25">
      <c r="A1368" s="2">
        <v>42253</v>
      </c>
      <c r="B1368" s="5">
        <f>YEAR(Table1[[#This Row],[Order Date]])</f>
        <v>2015</v>
      </c>
      <c r="C1368" s="5">
        <f t="shared" si="21"/>
        <v>9</v>
      </c>
      <c r="D1368" s="1" t="s">
        <v>2362</v>
      </c>
      <c r="E1368" s="1" t="s">
        <v>131</v>
      </c>
      <c r="F1368" s="1" t="s">
        <v>39</v>
      </c>
      <c r="G1368" s="1" t="s">
        <v>52</v>
      </c>
      <c r="H1368" s="1" t="s">
        <v>2248</v>
      </c>
      <c r="I1368" s="4">
        <v>72.599999999999994</v>
      </c>
      <c r="J1368" s="5">
        <v>5</v>
      </c>
      <c r="K1368" s="4">
        <v>-8.17</v>
      </c>
    </row>
    <row r="1369" spans="1:11" ht="12.5" x14ac:dyDescent="0.25">
      <c r="A1369" s="2">
        <v>42254</v>
      </c>
      <c r="B1369" s="5">
        <f>YEAR(Table1[[#This Row],[Order Date]])</f>
        <v>2015</v>
      </c>
      <c r="C1369" s="5">
        <f t="shared" si="21"/>
        <v>9</v>
      </c>
      <c r="D1369" s="1" t="s">
        <v>2067</v>
      </c>
      <c r="E1369" s="1" t="s">
        <v>475</v>
      </c>
      <c r="F1369" s="1" t="s">
        <v>11</v>
      </c>
      <c r="G1369" s="1" t="s">
        <v>12</v>
      </c>
      <c r="H1369" s="1" t="s">
        <v>1831</v>
      </c>
      <c r="I1369" s="4">
        <v>6.58</v>
      </c>
      <c r="J1369" s="5">
        <v>2</v>
      </c>
      <c r="K1369" s="4">
        <v>3.03</v>
      </c>
    </row>
    <row r="1370" spans="1:11" ht="12.5" x14ac:dyDescent="0.25">
      <c r="A1370" s="2">
        <v>42254</v>
      </c>
      <c r="B1370" s="5">
        <f>YEAR(Table1[[#This Row],[Order Date]])</f>
        <v>2015</v>
      </c>
      <c r="C1370" s="5">
        <f t="shared" si="21"/>
        <v>9</v>
      </c>
      <c r="D1370" s="1" t="s">
        <v>2067</v>
      </c>
      <c r="E1370" s="1" t="s">
        <v>475</v>
      </c>
      <c r="F1370" s="1" t="s">
        <v>11</v>
      </c>
      <c r="G1370" s="1" t="s">
        <v>20</v>
      </c>
      <c r="H1370" s="1" t="s">
        <v>394</v>
      </c>
      <c r="I1370" s="4">
        <v>122.94</v>
      </c>
      <c r="J1370" s="5">
        <v>3</v>
      </c>
      <c r="K1370" s="4">
        <v>59.01</v>
      </c>
    </row>
    <row r="1371" spans="1:11" ht="12.5" x14ac:dyDescent="0.25">
      <c r="A1371" s="2">
        <v>42254</v>
      </c>
      <c r="B1371" s="5">
        <f>YEAR(Table1[[#This Row],[Order Date]])</f>
        <v>2015</v>
      </c>
      <c r="C1371" s="5">
        <f t="shared" si="21"/>
        <v>9</v>
      </c>
      <c r="D1371" s="1" t="s">
        <v>677</v>
      </c>
      <c r="E1371" s="1" t="s">
        <v>127</v>
      </c>
      <c r="F1371" s="1" t="s">
        <v>11</v>
      </c>
      <c r="G1371" s="1" t="s">
        <v>24</v>
      </c>
      <c r="H1371" s="1" t="s">
        <v>584</v>
      </c>
      <c r="I1371" s="4">
        <v>5.16</v>
      </c>
      <c r="J1371" s="5">
        <v>3</v>
      </c>
      <c r="K1371" s="4">
        <v>0.84</v>
      </c>
    </row>
    <row r="1372" spans="1:11" ht="12.5" x14ac:dyDescent="0.25">
      <c r="A1372" s="2">
        <v>42254</v>
      </c>
      <c r="B1372" s="5">
        <f>YEAR(Table1[[#This Row],[Order Date]])</f>
        <v>2015</v>
      </c>
      <c r="C1372" s="5">
        <f t="shared" si="21"/>
        <v>9</v>
      </c>
      <c r="D1372" s="1" t="s">
        <v>1884</v>
      </c>
      <c r="E1372" s="1" t="s">
        <v>573</v>
      </c>
      <c r="F1372" s="1" t="s">
        <v>11</v>
      </c>
      <c r="G1372" s="1" t="s">
        <v>43</v>
      </c>
      <c r="H1372" s="1" t="s">
        <v>1652</v>
      </c>
      <c r="I1372" s="4">
        <v>15.8</v>
      </c>
      <c r="J1372" s="5">
        <v>4</v>
      </c>
      <c r="K1372" s="4">
        <v>5.0599999999999996</v>
      </c>
    </row>
    <row r="1373" spans="1:11" ht="12.5" x14ac:dyDescent="0.25">
      <c r="A1373" s="2">
        <v>42254</v>
      </c>
      <c r="B1373" s="5">
        <f>YEAR(Table1[[#This Row],[Order Date]])</f>
        <v>2015</v>
      </c>
      <c r="C1373" s="5">
        <f t="shared" si="21"/>
        <v>9</v>
      </c>
      <c r="D1373" s="1" t="s">
        <v>1884</v>
      </c>
      <c r="E1373" s="1" t="s">
        <v>573</v>
      </c>
      <c r="F1373" s="1" t="s">
        <v>39</v>
      </c>
      <c r="G1373" s="1" t="s">
        <v>328</v>
      </c>
      <c r="H1373" s="1" t="s">
        <v>2419</v>
      </c>
      <c r="I1373" s="4">
        <v>464.97</v>
      </c>
      <c r="J1373" s="5">
        <v>3</v>
      </c>
      <c r="K1373" s="4">
        <v>209.24</v>
      </c>
    </row>
    <row r="1374" spans="1:11" ht="12.5" x14ac:dyDescent="0.25">
      <c r="A1374" s="2">
        <v>42254</v>
      </c>
      <c r="B1374" s="5">
        <f>YEAR(Table1[[#This Row],[Order Date]])</f>
        <v>2015</v>
      </c>
      <c r="C1374" s="5">
        <f t="shared" si="21"/>
        <v>9</v>
      </c>
      <c r="D1374" s="1" t="s">
        <v>1884</v>
      </c>
      <c r="E1374" s="1" t="s">
        <v>573</v>
      </c>
      <c r="F1374" s="1" t="s">
        <v>34</v>
      </c>
      <c r="G1374" s="1" t="s">
        <v>47</v>
      </c>
      <c r="H1374" s="1" t="s">
        <v>119</v>
      </c>
      <c r="I1374" s="4">
        <v>181.96</v>
      </c>
      <c r="J1374" s="5">
        <v>2</v>
      </c>
      <c r="K1374" s="4">
        <v>20.02</v>
      </c>
    </row>
    <row r="1375" spans="1:11" ht="12.5" x14ac:dyDescent="0.25">
      <c r="A1375" s="2">
        <v>42254</v>
      </c>
      <c r="B1375" s="5">
        <f>YEAR(Table1[[#This Row],[Order Date]])</f>
        <v>2015</v>
      </c>
      <c r="C1375" s="5">
        <f t="shared" si="21"/>
        <v>9</v>
      </c>
      <c r="D1375" s="1" t="s">
        <v>1884</v>
      </c>
      <c r="E1375" s="1" t="s">
        <v>573</v>
      </c>
      <c r="F1375" s="1" t="s">
        <v>11</v>
      </c>
      <c r="G1375" s="1" t="s">
        <v>16</v>
      </c>
      <c r="H1375" s="1" t="s">
        <v>2420</v>
      </c>
      <c r="I1375" s="4">
        <v>12.39</v>
      </c>
      <c r="J1375" s="5">
        <v>3</v>
      </c>
      <c r="K1375" s="4">
        <v>5.7</v>
      </c>
    </row>
    <row r="1376" spans="1:11" ht="12.5" x14ac:dyDescent="0.25">
      <c r="A1376" s="2">
        <v>42254</v>
      </c>
      <c r="B1376" s="5">
        <f>YEAR(Table1[[#This Row],[Order Date]])</f>
        <v>2015</v>
      </c>
      <c r="C1376" s="5">
        <f t="shared" si="21"/>
        <v>9</v>
      </c>
      <c r="D1376" s="1" t="s">
        <v>1884</v>
      </c>
      <c r="E1376" s="1" t="s">
        <v>573</v>
      </c>
      <c r="F1376" s="1" t="s">
        <v>11</v>
      </c>
      <c r="G1376" s="1" t="s">
        <v>20</v>
      </c>
      <c r="H1376" s="1" t="s">
        <v>1214</v>
      </c>
      <c r="I1376" s="4">
        <v>84.09</v>
      </c>
      <c r="J1376" s="5">
        <v>3</v>
      </c>
      <c r="K1376" s="4">
        <v>42.05</v>
      </c>
    </row>
    <row r="1377" spans="1:11" ht="12.5" x14ac:dyDescent="0.25">
      <c r="A1377" s="2">
        <v>42254</v>
      </c>
      <c r="B1377" s="5">
        <f>YEAR(Table1[[#This Row],[Order Date]])</f>
        <v>2015</v>
      </c>
      <c r="C1377" s="5">
        <f t="shared" si="21"/>
        <v>9</v>
      </c>
      <c r="D1377" s="1" t="s">
        <v>1884</v>
      </c>
      <c r="E1377" s="1" t="s">
        <v>573</v>
      </c>
      <c r="F1377" s="1" t="s">
        <v>11</v>
      </c>
      <c r="G1377" s="1" t="s">
        <v>24</v>
      </c>
      <c r="H1377" s="1" t="s">
        <v>567</v>
      </c>
      <c r="I1377" s="4">
        <v>79.36</v>
      </c>
      <c r="J1377" s="5">
        <v>4</v>
      </c>
      <c r="K1377" s="4">
        <v>32.54</v>
      </c>
    </row>
    <row r="1378" spans="1:11" ht="12.5" x14ac:dyDescent="0.25">
      <c r="A1378" s="2">
        <v>42254</v>
      </c>
      <c r="B1378" s="5">
        <f>YEAR(Table1[[#This Row],[Order Date]])</f>
        <v>2015</v>
      </c>
      <c r="C1378" s="5">
        <f t="shared" si="21"/>
        <v>9</v>
      </c>
      <c r="D1378" s="1" t="s">
        <v>1884</v>
      </c>
      <c r="E1378" s="1" t="s">
        <v>573</v>
      </c>
      <c r="F1378" s="1" t="s">
        <v>11</v>
      </c>
      <c r="G1378" s="1" t="s">
        <v>20</v>
      </c>
      <c r="H1378" s="1" t="s">
        <v>1683</v>
      </c>
      <c r="I1378" s="4">
        <v>153.36000000000001</v>
      </c>
      <c r="J1378" s="5">
        <v>9</v>
      </c>
      <c r="K1378" s="4">
        <v>70.55</v>
      </c>
    </row>
    <row r="1379" spans="1:11" ht="12.5" x14ac:dyDescent="0.25">
      <c r="A1379" s="2">
        <v>42254</v>
      </c>
      <c r="B1379" s="5">
        <f>YEAR(Table1[[#This Row],[Order Date]])</f>
        <v>2015</v>
      </c>
      <c r="C1379" s="5">
        <f t="shared" si="21"/>
        <v>9</v>
      </c>
      <c r="D1379" s="1" t="s">
        <v>1884</v>
      </c>
      <c r="E1379" s="1" t="s">
        <v>573</v>
      </c>
      <c r="F1379" s="1" t="s">
        <v>11</v>
      </c>
      <c r="G1379" s="1" t="s">
        <v>20</v>
      </c>
      <c r="H1379" s="1" t="s">
        <v>1783</v>
      </c>
      <c r="I1379" s="4">
        <v>43.68</v>
      </c>
      <c r="J1379" s="5">
        <v>6</v>
      </c>
      <c r="K1379" s="4">
        <v>21.4</v>
      </c>
    </row>
    <row r="1380" spans="1:11" ht="12.5" x14ac:dyDescent="0.25">
      <c r="A1380" s="2">
        <v>42254</v>
      </c>
      <c r="B1380" s="5">
        <f>YEAR(Table1[[#This Row],[Order Date]])</f>
        <v>2015</v>
      </c>
      <c r="C1380" s="5">
        <f t="shared" si="21"/>
        <v>9</v>
      </c>
      <c r="D1380" s="1" t="s">
        <v>1884</v>
      </c>
      <c r="E1380" s="1" t="s">
        <v>573</v>
      </c>
      <c r="F1380" s="1" t="s">
        <v>11</v>
      </c>
      <c r="G1380" s="1" t="s">
        <v>18</v>
      </c>
      <c r="H1380" s="1" t="s">
        <v>1450</v>
      </c>
      <c r="I1380" s="4">
        <v>98.21</v>
      </c>
      <c r="J1380" s="5">
        <v>7</v>
      </c>
      <c r="K1380" s="4">
        <v>28.48</v>
      </c>
    </row>
    <row r="1381" spans="1:11" ht="12.5" x14ac:dyDescent="0.25">
      <c r="A1381" s="2">
        <v>42254</v>
      </c>
      <c r="B1381" s="5">
        <f>YEAR(Table1[[#This Row],[Order Date]])</f>
        <v>2015</v>
      </c>
      <c r="C1381" s="5">
        <f t="shared" si="21"/>
        <v>9</v>
      </c>
      <c r="D1381" s="1" t="s">
        <v>1905</v>
      </c>
      <c r="E1381" s="1" t="s">
        <v>23</v>
      </c>
      <c r="F1381" s="1" t="s">
        <v>39</v>
      </c>
      <c r="G1381" s="1" t="s">
        <v>40</v>
      </c>
      <c r="H1381" s="1" t="s">
        <v>1468</v>
      </c>
      <c r="I1381" s="4">
        <v>269.98</v>
      </c>
      <c r="J1381" s="5">
        <v>3</v>
      </c>
      <c r="K1381" s="4">
        <v>40.5</v>
      </c>
    </row>
    <row r="1382" spans="1:11" ht="12.5" x14ac:dyDescent="0.25">
      <c r="A1382" s="2">
        <v>42254</v>
      </c>
      <c r="B1382" s="5">
        <f>YEAR(Table1[[#This Row],[Order Date]])</f>
        <v>2015</v>
      </c>
      <c r="C1382" s="5">
        <f t="shared" si="21"/>
        <v>9</v>
      </c>
      <c r="D1382" s="1" t="s">
        <v>560</v>
      </c>
      <c r="E1382" s="1" t="s">
        <v>10</v>
      </c>
      <c r="F1382" s="1" t="s">
        <v>11</v>
      </c>
      <c r="G1382" s="1" t="s">
        <v>97</v>
      </c>
      <c r="H1382" s="1" t="s">
        <v>2421</v>
      </c>
      <c r="I1382" s="4">
        <v>48.63</v>
      </c>
      <c r="J1382" s="5">
        <v>2</v>
      </c>
      <c r="K1382" s="4">
        <v>-121.58</v>
      </c>
    </row>
    <row r="1383" spans="1:11" ht="12.5" x14ac:dyDescent="0.25">
      <c r="A1383" s="2">
        <v>42255</v>
      </c>
      <c r="B1383" s="5">
        <f>YEAR(Table1[[#This Row],[Order Date]])</f>
        <v>2015</v>
      </c>
      <c r="C1383" s="5">
        <f t="shared" si="21"/>
        <v>9</v>
      </c>
      <c r="D1383" s="1" t="s">
        <v>642</v>
      </c>
      <c r="E1383" s="1" t="s">
        <v>117</v>
      </c>
      <c r="F1383" s="1" t="s">
        <v>11</v>
      </c>
      <c r="G1383" s="1" t="s">
        <v>24</v>
      </c>
      <c r="H1383" s="1" t="s">
        <v>982</v>
      </c>
      <c r="I1383" s="4">
        <v>2.2000000000000002</v>
      </c>
      <c r="J1383" s="5">
        <v>1</v>
      </c>
      <c r="K1383" s="4">
        <v>0.97</v>
      </c>
    </row>
    <row r="1384" spans="1:11" ht="12.5" x14ac:dyDescent="0.25">
      <c r="A1384" s="2">
        <v>42255</v>
      </c>
      <c r="B1384" s="5">
        <f>YEAR(Table1[[#This Row],[Order Date]])</f>
        <v>2015</v>
      </c>
      <c r="C1384" s="5">
        <f t="shared" si="21"/>
        <v>9</v>
      </c>
      <c r="D1384" s="1" t="s">
        <v>642</v>
      </c>
      <c r="E1384" s="1" t="s">
        <v>117</v>
      </c>
      <c r="F1384" s="1" t="s">
        <v>34</v>
      </c>
      <c r="G1384" s="1" t="s">
        <v>156</v>
      </c>
      <c r="H1384" s="1" t="s">
        <v>542</v>
      </c>
      <c r="I1384" s="4">
        <v>622.45000000000005</v>
      </c>
      <c r="J1384" s="5">
        <v>5</v>
      </c>
      <c r="K1384" s="4">
        <v>136.94</v>
      </c>
    </row>
    <row r="1385" spans="1:11" ht="12.5" x14ac:dyDescent="0.25">
      <c r="A1385" s="2">
        <v>42255</v>
      </c>
      <c r="B1385" s="5">
        <f>YEAR(Table1[[#This Row],[Order Date]])</f>
        <v>2015</v>
      </c>
      <c r="C1385" s="5">
        <f t="shared" si="21"/>
        <v>9</v>
      </c>
      <c r="D1385" s="1" t="s">
        <v>642</v>
      </c>
      <c r="E1385" s="1" t="s">
        <v>117</v>
      </c>
      <c r="F1385" s="1" t="s">
        <v>11</v>
      </c>
      <c r="G1385" s="1" t="s">
        <v>18</v>
      </c>
      <c r="H1385" s="1" t="s">
        <v>1923</v>
      </c>
      <c r="I1385" s="4">
        <v>21.98</v>
      </c>
      <c r="J1385" s="5">
        <v>1</v>
      </c>
      <c r="K1385" s="4">
        <v>0.22</v>
      </c>
    </row>
    <row r="1386" spans="1:11" ht="12.5" x14ac:dyDescent="0.25">
      <c r="A1386" s="2">
        <v>42255</v>
      </c>
      <c r="B1386" s="5">
        <f>YEAR(Table1[[#This Row],[Order Date]])</f>
        <v>2015</v>
      </c>
      <c r="C1386" s="5">
        <f t="shared" si="21"/>
        <v>9</v>
      </c>
      <c r="D1386" s="1" t="s">
        <v>723</v>
      </c>
      <c r="E1386" s="1" t="s">
        <v>161</v>
      </c>
      <c r="F1386" s="1" t="s">
        <v>39</v>
      </c>
      <c r="G1386" s="1" t="s">
        <v>40</v>
      </c>
      <c r="H1386" s="1" t="s">
        <v>1471</v>
      </c>
      <c r="I1386" s="4">
        <v>307.98</v>
      </c>
      <c r="J1386" s="5">
        <v>2</v>
      </c>
      <c r="K1386" s="4">
        <v>89.31</v>
      </c>
    </row>
    <row r="1387" spans="1:11" ht="12.5" x14ac:dyDescent="0.25">
      <c r="A1387" s="2">
        <v>42255</v>
      </c>
      <c r="B1387" s="5">
        <f>YEAR(Table1[[#This Row],[Order Date]])</f>
        <v>2015</v>
      </c>
      <c r="C1387" s="5">
        <f t="shared" si="21"/>
        <v>9</v>
      </c>
      <c r="D1387" s="1" t="s">
        <v>723</v>
      </c>
      <c r="E1387" s="1" t="s">
        <v>161</v>
      </c>
      <c r="F1387" s="1" t="s">
        <v>34</v>
      </c>
      <c r="G1387" s="1" t="s">
        <v>156</v>
      </c>
      <c r="H1387" s="1" t="s">
        <v>797</v>
      </c>
      <c r="I1387" s="4">
        <v>382.81</v>
      </c>
      <c r="J1387" s="5">
        <v>9</v>
      </c>
      <c r="K1387" s="4">
        <v>-153.12</v>
      </c>
    </row>
    <row r="1388" spans="1:11" ht="12.5" x14ac:dyDescent="0.25">
      <c r="A1388" s="2">
        <v>42255</v>
      </c>
      <c r="B1388" s="5">
        <f>YEAR(Table1[[#This Row],[Order Date]])</f>
        <v>2015</v>
      </c>
      <c r="C1388" s="5">
        <f t="shared" si="21"/>
        <v>9</v>
      </c>
      <c r="D1388" s="1" t="s">
        <v>723</v>
      </c>
      <c r="E1388" s="1" t="s">
        <v>161</v>
      </c>
      <c r="F1388" s="1" t="s">
        <v>11</v>
      </c>
      <c r="G1388" s="1" t="s">
        <v>18</v>
      </c>
      <c r="H1388" s="1" t="s">
        <v>1572</v>
      </c>
      <c r="I1388" s="4">
        <v>41.96</v>
      </c>
      <c r="J1388" s="5">
        <v>2</v>
      </c>
      <c r="K1388" s="4">
        <v>2.94</v>
      </c>
    </row>
    <row r="1389" spans="1:11" ht="12.5" x14ac:dyDescent="0.25">
      <c r="A1389" s="2">
        <v>42255</v>
      </c>
      <c r="B1389" s="5">
        <f>YEAR(Table1[[#This Row],[Order Date]])</f>
        <v>2015</v>
      </c>
      <c r="C1389" s="5">
        <f t="shared" si="21"/>
        <v>9</v>
      </c>
      <c r="D1389" s="1" t="s">
        <v>723</v>
      </c>
      <c r="E1389" s="1" t="s">
        <v>161</v>
      </c>
      <c r="F1389" s="1" t="s">
        <v>11</v>
      </c>
      <c r="G1389" s="1" t="s">
        <v>20</v>
      </c>
      <c r="H1389" s="1" t="s">
        <v>2391</v>
      </c>
      <c r="I1389" s="4">
        <v>1217.57</v>
      </c>
      <c r="J1389" s="5">
        <v>2</v>
      </c>
      <c r="K1389" s="4">
        <v>456.59</v>
      </c>
    </row>
    <row r="1390" spans="1:11" ht="12.5" x14ac:dyDescent="0.25">
      <c r="A1390" s="2">
        <v>42255</v>
      </c>
      <c r="B1390" s="5">
        <f>YEAR(Table1[[#This Row],[Order Date]])</f>
        <v>2015</v>
      </c>
      <c r="C1390" s="5">
        <f t="shared" si="21"/>
        <v>9</v>
      </c>
      <c r="D1390" s="1" t="s">
        <v>723</v>
      </c>
      <c r="E1390" s="1" t="s">
        <v>161</v>
      </c>
      <c r="F1390" s="1" t="s">
        <v>34</v>
      </c>
      <c r="G1390" s="1" t="s">
        <v>47</v>
      </c>
      <c r="H1390" s="1" t="s">
        <v>2468</v>
      </c>
      <c r="I1390" s="4">
        <v>47.04</v>
      </c>
      <c r="J1390" s="5">
        <v>3</v>
      </c>
      <c r="K1390" s="4">
        <v>18.350000000000001</v>
      </c>
    </row>
    <row r="1391" spans="1:11" ht="12.5" x14ac:dyDescent="0.25">
      <c r="A1391" s="2">
        <v>42255</v>
      </c>
      <c r="B1391" s="5">
        <f>YEAR(Table1[[#This Row],[Order Date]])</f>
        <v>2015</v>
      </c>
      <c r="C1391" s="5">
        <f t="shared" si="21"/>
        <v>9</v>
      </c>
      <c r="D1391" s="1" t="s">
        <v>723</v>
      </c>
      <c r="E1391" s="1" t="s">
        <v>161</v>
      </c>
      <c r="F1391" s="1" t="s">
        <v>34</v>
      </c>
      <c r="G1391" s="1" t="s">
        <v>47</v>
      </c>
      <c r="H1391" s="1" t="s">
        <v>1536</v>
      </c>
      <c r="I1391" s="4">
        <v>6.16</v>
      </c>
      <c r="J1391" s="5">
        <v>2</v>
      </c>
      <c r="K1391" s="4">
        <v>2.96</v>
      </c>
    </row>
    <row r="1392" spans="1:11" ht="12.5" x14ac:dyDescent="0.25">
      <c r="A1392" s="2">
        <v>42255</v>
      </c>
      <c r="B1392" s="5">
        <f>YEAR(Table1[[#This Row],[Order Date]])</f>
        <v>2015</v>
      </c>
      <c r="C1392" s="5">
        <f t="shared" si="21"/>
        <v>9</v>
      </c>
      <c r="D1392" s="1" t="s">
        <v>723</v>
      </c>
      <c r="E1392" s="1" t="s">
        <v>161</v>
      </c>
      <c r="F1392" s="1" t="s">
        <v>39</v>
      </c>
      <c r="G1392" s="1" t="s">
        <v>40</v>
      </c>
      <c r="H1392" s="1" t="s">
        <v>312</v>
      </c>
      <c r="I1392" s="4">
        <v>979.95</v>
      </c>
      <c r="J1392" s="5">
        <v>5</v>
      </c>
      <c r="K1392" s="4">
        <v>274.39</v>
      </c>
    </row>
    <row r="1393" spans="1:11" ht="12.5" x14ac:dyDescent="0.25">
      <c r="A1393" s="2">
        <v>42255</v>
      </c>
      <c r="B1393" s="5">
        <f>YEAR(Table1[[#This Row],[Order Date]])</f>
        <v>2015</v>
      </c>
      <c r="C1393" s="5">
        <f t="shared" si="21"/>
        <v>9</v>
      </c>
      <c r="D1393" s="1" t="s">
        <v>723</v>
      </c>
      <c r="E1393" s="1" t="s">
        <v>161</v>
      </c>
      <c r="F1393" s="1" t="s">
        <v>11</v>
      </c>
      <c r="G1393" s="1" t="s">
        <v>12</v>
      </c>
      <c r="H1393" s="1" t="s">
        <v>2469</v>
      </c>
      <c r="I1393" s="4">
        <v>143.69999999999999</v>
      </c>
      <c r="J1393" s="5">
        <v>3</v>
      </c>
      <c r="K1393" s="4">
        <v>68.98</v>
      </c>
    </row>
    <row r="1394" spans="1:11" ht="12.5" x14ac:dyDescent="0.25">
      <c r="A1394" s="2">
        <v>42255</v>
      </c>
      <c r="B1394" s="5">
        <f>YEAR(Table1[[#This Row],[Order Date]])</f>
        <v>2015</v>
      </c>
      <c r="C1394" s="5">
        <f t="shared" si="21"/>
        <v>9</v>
      </c>
      <c r="D1394" s="1" t="s">
        <v>723</v>
      </c>
      <c r="E1394" s="1" t="s">
        <v>161</v>
      </c>
      <c r="F1394" s="1" t="s">
        <v>11</v>
      </c>
      <c r="G1394" s="1" t="s">
        <v>43</v>
      </c>
      <c r="H1394" s="1" t="s">
        <v>1147</v>
      </c>
      <c r="I1394" s="4">
        <v>10.65</v>
      </c>
      <c r="J1394" s="5">
        <v>3</v>
      </c>
      <c r="K1394" s="4">
        <v>5.01</v>
      </c>
    </row>
    <row r="1395" spans="1:11" ht="12.5" x14ac:dyDescent="0.25">
      <c r="A1395" s="2">
        <v>42255</v>
      </c>
      <c r="B1395" s="5">
        <f>YEAR(Table1[[#This Row],[Order Date]])</f>
        <v>2015</v>
      </c>
      <c r="C1395" s="5">
        <f t="shared" si="21"/>
        <v>9</v>
      </c>
      <c r="D1395" s="1" t="s">
        <v>723</v>
      </c>
      <c r="E1395" s="1" t="s">
        <v>161</v>
      </c>
      <c r="F1395" s="1" t="s">
        <v>39</v>
      </c>
      <c r="G1395" s="1" t="s">
        <v>52</v>
      </c>
      <c r="H1395" s="1" t="s">
        <v>1975</v>
      </c>
      <c r="I1395" s="4">
        <v>247.8</v>
      </c>
      <c r="J1395" s="5">
        <v>4</v>
      </c>
      <c r="K1395" s="4">
        <v>34.69</v>
      </c>
    </row>
    <row r="1396" spans="1:11" ht="12.5" x14ac:dyDescent="0.25">
      <c r="A1396" s="2">
        <v>42255</v>
      </c>
      <c r="B1396" s="5">
        <f>YEAR(Table1[[#This Row],[Order Date]])</f>
        <v>2015</v>
      </c>
      <c r="C1396" s="5">
        <f t="shared" si="21"/>
        <v>9</v>
      </c>
      <c r="D1396" s="1" t="s">
        <v>539</v>
      </c>
      <c r="E1396" s="1" t="s">
        <v>131</v>
      </c>
      <c r="F1396" s="1" t="s">
        <v>11</v>
      </c>
      <c r="G1396" s="1" t="s">
        <v>16</v>
      </c>
      <c r="H1396" s="1" t="s">
        <v>637</v>
      </c>
      <c r="I1396" s="4">
        <v>4.6100000000000003</v>
      </c>
      <c r="J1396" s="5">
        <v>2</v>
      </c>
      <c r="K1396" s="4">
        <v>1.67</v>
      </c>
    </row>
    <row r="1397" spans="1:11" ht="12.5" x14ac:dyDescent="0.25">
      <c r="A1397" s="2">
        <v>42255</v>
      </c>
      <c r="B1397" s="5">
        <f>YEAR(Table1[[#This Row],[Order Date]])</f>
        <v>2015</v>
      </c>
      <c r="C1397" s="5">
        <f t="shared" si="21"/>
        <v>9</v>
      </c>
      <c r="D1397" s="1" t="s">
        <v>253</v>
      </c>
      <c r="E1397" s="1" t="s">
        <v>171</v>
      </c>
      <c r="F1397" s="1" t="s">
        <v>34</v>
      </c>
      <c r="G1397" s="1" t="s">
        <v>75</v>
      </c>
      <c r="H1397" s="1" t="s">
        <v>2444</v>
      </c>
      <c r="I1397" s="4">
        <v>687.4</v>
      </c>
      <c r="J1397" s="5">
        <v>5</v>
      </c>
      <c r="K1397" s="4">
        <v>48.12</v>
      </c>
    </row>
    <row r="1398" spans="1:11" ht="12.5" x14ac:dyDescent="0.25">
      <c r="A1398" s="2">
        <v>42255</v>
      </c>
      <c r="B1398" s="5">
        <f>YEAR(Table1[[#This Row],[Order Date]])</f>
        <v>2015</v>
      </c>
      <c r="C1398" s="5">
        <f t="shared" si="21"/>
        <v>9</v>
      </c>
      <c r="D1398" s="1" t="s">
        <v>1429</v>
      </c>
      <c r="E1398" s="1" t="s">
        <v>161</v>
      </c>
      <c r="F1398" s="1" t="s">
        <v>34</v>
      </c>
      <c r="G1398" s="1" t="s">
        <v>47</v>
      </c>
      <c r="H1398" s="1" t="s">
        <v>1720</v>
      </c>
      <c r="I1398" s="4">
        <v>10.02</v>
      </c>
      <c r="J1398" s="5">
        <v>3</v>
      </c>
      <c r="K1398" s="4">
        <v>4.41</v>
      </c>
    </row>
    <row r="1399" spans="1:11" ht="12.5" x14ac:dyDescent="0.25">
      <c r="A1399" s="2">
        <v>42255</v>
      </c>
      <c r="B1399" s="5">
        <f>YEAR(Table1[[#This Row],[Order Date]])</f>
        <v>2015</v>
      </c>
      <c r="C1399" s="5">
        <f t="shared" si="21"/>
        <v>9</v>
      </c>
      <c r="D1399" s="1" t="s">
        <v>1429</v>
      </c>
      <c r="E1399" s="1" t="s">
        <v>161</v>
      </c>
      <c r="F1399" s="1" t="s">
        <v>11</v>
      </c>
      <c r="G1399" s="1" t="s">
        <v>12</v>
      </c>
      <c r="H1399" s="1" t="s">
        <v>1858</v>
      </c>
      <c r="I1399" s="4">
        <v>144.12</v>
      </c>
      <c r="J1399" s="5">
        <v>3</v>
      </c>
      <c r="K1399" s="4">
        <v>69.180000000000007</v>
      </c>
    </row>
    <row r="1400" spans="1:11" ht="12.5" x14ac:dyDescent="0.25">
      <c r="A1400" s="2">
        <v>42257</v>
      </c>
      <c r="B1400" s="5">
        <f>YEAR(Table1[[#This Row],[Order Date]])</f>
        <v>2015</v>
      </c>
      <c r="C1400" s="5">
        <f t="shared" si="21"/>
        <v>9</v>
      </c>
      <c r="D1400" s="1" t="s">
        <v>2138</v>
      </c>
      <c r="E1400" s="1" t="s">
        <v>55</v>
      </c>
      <c r="F1400" s="1" t="s">
        <v>11</v>
      </c>
      <c r="G1400" s="1" t="s">
        <v>18</v>
      </c>
      <c r="H1400" s="1" t="s">
        <v>1453</v>
      </c>
      <c r="I1400" s="4">
        <v>30.84</v>
      </c>
      <c r="J1400" s="5">
        <v>2</v>
      </c>
      <c r="K1400" s="4">
        <v>8.33</v>
      </c>
    </row>
    <row r="1401" spans="1:11" ht="12.5" x14ac:dyDescent="0.25">
      <c r="A1401" s="2">
        <v>42257</v>
      </c>
      <c r="B1401" s="5">
        <f>YEAR(Table1[[#This Row],[Order Date]])</f>
        <v>2015</v>
      </c>
      <c r="C1401" s="5">
        <f t="shared" si="21"/>
        <v>9</v>
      </c>
      <c r="D1401" s="1" t="s">
        <v>1929</v>
      </c>
      <c r="E1401" s="1" t="s">
        <v>161</v>
      </c>
      <c r="F1401" s="1" t="s">
        <v>39</v>
      </c>
      <c r="G1401" s="1" t="s">
        <v>40</v>
      </c>
      <c r="H1401" s="1" t="s">
        <v>554</v>
      </c>
      <c r="I1401" s="4">
        <v>631.96</v>
      </c>
      <c r="J1401" s="5">
        <v>4</v>
      </c>
      <c r="K1401" s="4">
        <v>303.33999999999997</v>
      </c>
    </row>
    <row r="1402" spans="1:11" ht="12.5" x14ac:dyDescent="0.25">
      <c r="A1402" s="2">
        <v>42257</v>
      </c>
      <c r="B1402" s="5">
        <f>YEAR(Table1[[#This Row],[Order Date]])</f>
        <v>2015</v>
      </c>
      <c r="C1402" s="5">
        <f t="shared" si="21"/>
        <v>9</v>
      </c>
      <c r="D1402" s="1" t="s">
        <v>1929</v>
      </c>
      <c r="E1402" s="1" t="s">
        <v>161</v>
      </c>
      <c r="F1402" s="1" t="s">
        <v>11</v>
      </c>
      <c r="G1402" s="1" t="s">
        <v>12</v>
      </c>
      <c r="H1402" s="1" t="s">
        <v>1012</v>
      </c>
      <c r="I1402" s="4">
        <v>23.92</v>
      </c>
      <c r="J1402" s="5">
        <v>4</v>
      </c>
      <c r="K1402" s="4">
        <v>10.76</v>
      </c>
    </row>
    <row r="1403" spans="1:11" ht="12.5" x14ac:dyDescent="0.25">
      <c r="A1403" s="2">
        <v>42257</v>
      </c>
      <c r="B1403" s="5">
        <f>YEAR(Table1[[#This Row],[Order Date]])</f>
        <v>2015</v>
      </c>
      <c r="C1403" s="5">
        <f t="shared" si="21"/>
        <v>9</v>
      </c>
      <c r="D1403" s="1" t="s">
        <v>1011</v>
      </c>
      <c r="E1403" s="1" t="s">
        <v>117</v>
      </c>
      <c r="F1403" s="1" t="s">
        <v>39</v>
      </c>
      <c r="G1403" s="1" t="s">
        <v>52</v>
      </c>
      <c r="H1403" s="1" t="s">
        <v>2517</v>
      </c>
      <c r="I1403" s="4">
        <v>619.95000000000005</v>
      </c>
      <c r="J1403" s="5">
        <v>5</v>
      </c>
      <c r="K1403" s="4">
        <v>111.59</v>
      </c>
    </row>
    <row r="1404" spans="1:11" ht="12.5" x14ac:dyDescent="0.25">
      <c r="A1404" s="2">
        <v>42257</v>
      </c>
      <c r="B1404" s="5">
        <f>YEAR(Table1[[#This Row],[Order Date]])</f>
        <v>2015</v>
      </c>
      <c r="C1404" s="5">
        <f t="shared" si="21"/>
        <v>9</v>
      </c>
      <c r="D1404" s="1" t="s">
        <v>1011</v>
      </c>
      <c r="E1404" s="1" t="s">
        <v>117</v>
      </c>
      <c r="F1404" s="1" t="s">
        <v>39</v>
      </c>
      <c r="G1404" s="1" t="s">
        <v>40</v>
      </c>
      <c r="H1404" s="1" t="s">
        <v>2594</v>
      </c>
      <c r="I1404" s="4">
        <v>29.16</v>
      </c>
      <c r="J1404" s="5">
        <v>3</v>
      </c>
      <c r="K1404" s="4">
        <v>8.4600000000000009</v>
      </c>
    </row>
    <row r="1405" spans="1:11" ht="12.5" x14ac:dyDescent="0.25">
      <c r="A1405" s="2">
        <v>42257</v>
      </c>
      <c r="B1405" s="5">
        <f>YEAR(Table1[[#This Row],[Order Date]])</f>
        <v>2015</v>
      </c>
      <c r="C1405" s="5">
        <f t="shared" si="21"/>
        <v>9</v>
      </c>
      <c r="D1405" s="1" t="s">
        <v>1011</v>
      </c>
      <c r="E1405" s="1" t="s">
        <v>117</v>
      </c>
      <c r="F1405" s="1" t="s">
        <v>11</v>
      </c>
      <c r="G1405" s="1" t="s">
        <v>64</v>
      </c>
      <c r="H1405" s="1" t="s">
        <v>65</v>
      </c>
      <c r="I1405" s="4">
        <v>57.96</v>
      </c>
      <c r="J1405" s="5">
        <v>7</v>
      </c>
      <c r="K1405" s="4">
        <v>27.24</v>
      </c>
    </row>
    <row r="1406" spans="1:11" ht="12.5" x14ac:dyDescent="0.25">
      <c r="A1406" s="2">
        <v>42257</v>
      </c>
      <c r="B1406" s="5">
        <f>YEAR(Table1[[#This Row],[Order Date]])</f>
        <v>2015</v>
      </c>
      <c r="C1406" s="5">
        <f t="shared" si="21"/>
        <v>9</v>
      </c>
      <c r="D1406" s="1" t="s">
        <v>1011</v>
      </c>
      <c r="E1406" s="1" t="s">
        <v>117</v>
      </c>
      <c r="F1406" s="1" t="s">
        <v>11</v>
      </c>
      <c r="G1406" s="1" t="s">
        <v>97</v>
      </c>
      <c r="H1406" s="1" t="s">
        <v>362</v>
      </c>
      <c r="I1406" s="4">
        <v>29.4</v>
      </c>
      <c r="J1406" s="5">
        <v>3</v>
      </c>
      <c r="K1406" s="4">
        <v>5.23</v>
      </c>
    </row>
    <row r="1407" spans="1:11" ht="12.5" x14ac:dyDescent="0.25">
      <c r="A1407" s="2">
        <v>42257</v>
      </c>
      <c r="B1407" s="5">
        <f>YEAR(Table1[[#This Row],[Order Date]])</f>
        <v>2015</v>
      </c>
      <c r="C1407" s="5">
        <f t="shared" si="21"/>
        <v>9</v>
      </c>
      <c r="D1407" s="1" t="s">
        <v>898</v>
      </c>
      <c r="E1407" s="1" t="s">
        <v>131</v>
      </c>
      <c r="F1407" s="1" t="s">
        <v>11</v>
      </c>
      <c r="G1407" s="1" t="s">
        <v>20</v>
      </c>
      <c r="H1407" s="1" t="s">
        <v>477</v>
      </c>
      <c r="I1407" s="4">
        <v>1.87</v>
      </c>
      <c r="J1407" s="5">
        <v>2</v>
      </c>
      <c r="K1407" s="4">
        <v>-1.31</v>
      </c>
    </row>
    <row r="1408" spans="1:11" ht="12.5" x14ac:dyDescent="0.25">
      <c r="A1408" s="2">
        <v>42257</v>
      </c>
      <c r="B1408" s="5">
        <f>YEAR(Table1[[#This Row],[Order Date]])</f>
        <v>2015</v>
      </c>
      <c r="C1408" s="5">
        <f t="shared" si="21"/>
        <v>9</v>
      </c>
      <c r="D1408" s="1" t="s">
        <v>898</v>
      </c>
      <c r="E1408" s="1" t="s">
        <v>131</v>
      </c>
      <c r="F1408" s="1" t="s">
        <v>11</v>
      </c>
      <c r="G1408" s="1" t="s">
        <v>20</v>
      </c>
      <c r="H1408" s="1" t="s">
        <v>1078</v>
      </c>
      <c r="I1408" s="4">
        <v>11.21</v>
      </c>
      <c r="J1408" s="5">
        <v>2</v>
      </c>
      <c r="K1408" s="4">
        <v>-8.6</v>
      </c>
    </row>
    <row r="1409" spans="1:11" ht="12.5" x14ac:dyDescent="0.25">
      <c r="A1409" s="2">
        <v>42257</v>
      </c>
      <c r="B1409" s="5">
        <f>YEAR(Table1[[#This Row],[Order Date]])</f>
        <v>2015</v>
      </c>
      <c r="C1409" s="5">
        <f t="shared" si="21"/>
        <v>9</v>
      </c>
      <c r="D1409" s="1" t="s">
        <v>898</v>
      </c>
      <c r="E1409" s="1" t="s">
        <v>131</v>
      </c>
      <c r="F1409" s="1" t="s">
        <v>11</v>
      </c>
      <c r="G1409" s="1" t="s">
        <v>24</v>
      </c>
      <c r="H1409" s="1" t="s">
        <v>2163</v>
      </c>
      <c r="I1409" s="4">
        <v>37.380000000000003</v>
      </c>
      <c r="J1409" s="5">
        <v>8</v>
      </c>
      <c r="K1409" s="4">
        <v>7.48</v>
      </c>
    </row>
    <row r="1410" spans="1:11" ht="12.5" x14ac:dyDescent="0.25">
      <c r="A1410" s="2">
        <v>42257</v>
      </c>
      <c r="B1410" s="5">
        <f>YEAR(Table1[[#This Row],[Order Date]])</f>
        <v>2015</v>
      </c>
      <c r="C1410" s="5">
        <f t="shared" ref="C1410:C1473" si="22">MONTH(A1410)</f>
        <v>9</v>
      </c>
      <c r="D1410" s="1" t="s">
        <v>2425</v>
      </c>
      <c r="E1410" s="1" t="s">
        <v>117</v>
      </c>
      <c r="F1410" s="1" t="s">
        <v>34</v>
      </c>
      <c r="G1410" s="1" t="s">
        <v>35</v>
      </c>
      <c r="H1410" s="1" t="s">
        <v>1978</v>
      </c>
      <c r="I1410" s="4">
        <v>389.97</v>
      </c>
      <c r="J1410" s="5">
        <v>3</v>
      </c>
      <c r="K1410" s="4">
        <v>35.1</v>
      </c>
    </row>
    <row r="1411" spans="1:11" ht="12.5" x14ac:dyDescent="0.25">
      <c r="A1411" s="2">
        <v>42257</v>
      </c>
      <c r="B1411" s="5">
        <f>YEAR(Table1[[#This Row],[Order Date]])</f>
        <v>2015</v>
      </c>
      <c r="C1411" s="5">
        <f t="shared" si="22"/>
        <v>9</v>
      </c>
      <c r="D1411" s="1" t="s">
        <v>2425</v>
      </c>
      <c r="E1411" s="1" t="s">
        <v>117</v>
      </c>
      <c r="F1411" s="1" t="s">
        <v>11</v>
      </c>
      <c r="G1411" s="1" t="s">
        <v>97</v>
      </c>
      <c r="H1411" s="1" t="s">
        <v>1511</v>
      </c>
      <c r="I1411" s="4">
        <v>269.91000000000003</v>
      </c>
      <c r="J1411" s="5">
        <v>5</v>
      </c>
      <c r="K1411" s="4">
        <v>53.98</v>
      </c>
    </row>
    <row r="1412" spans="1:11" ht="12.5" x14ac:dyDescent="0.25">
      <c r="A1412" s="2">
        <v>42258</v>
      </c>
      <c r="B1412" s="5">
        <f>YEAR(Table1[[#This Row],[Order Date]])</f>
        <v>2015</v>
      </c>
      <c r="C1412" s="5">
        <f t="shared" si="22"/>
        <v>9</v>
      </c>
      <c r="D1412" s="1" t="s">
        <v>2556</v>
      </c>
      <c r="E1412" s="1" t="s">
        <v>23</v>
      </c>
      <c r="F1412" s="1" t="s">
        <v>11</v>
      </c>
      <c r="G1412" s="1" t="s">
        <v>12</v>
      </c>
      <c r="H1412" s="1" t="s">
        <v>1478</v>
      </c>
      <c r="I1412" s="4">
        <v>11.35</v>
      </c>
      <c r="J1412" s="5">
        <v>3</v>
      </c>
      <c r="K1412" s="4">
        <v>4.12</v>
      </c>
    </row>
    <row r="1413" spans="1:11" ht="12.5" x14ac:dyDescent="0.25">
      <c r="A1413" s="2">
        <v>42258</v>
      </c>
      <c r="B1413" s="5">
        <f>YEAR(Table1[[#This Row],[Order Date]])</f>
        <v>2015</v>
      </c>
      <c r="C1413" s="5">
        <f t="shared" si="22"/>
        <v>9</v>
      </c>
      <c r="D1413" s="1" t="s">
        <v>1486</v>
      </c>
      <c r="E1413" s="1" t="s">
        <v>200</v>
      </c>
      <c r="F1413" s="1" t="s">
        <v>11</v>
      </c>
      <c r="G1413" s="1" t="s">
        <v>20</v>
      </c>
      <c r="H1413" s="1" t="s">
        <v>2656</v>
      </c>
      <c r="I1413" s="4">
        <v>17.22</v>
      </c>
      <c r="J1413" s="5">
        <v>3</v>
      </c>
      <c r="K1413" s="4">
        <v>7.92</v>
      </c>
    </row>
    <row r="1414" spans="1:11" ht="12.5" x14ac:dyDescent="0.25">
      <c r="A1414" s="2">
        <v>42258</v>
      </c>
      <c r="B1414" s="5">
        <f>YEAR(Table1[[#This Row],[Order Date]])</f>
        <v>2015</v>
      </c>
      <c r="C1414" s="5">
        <f t="shared" si="22"/>
        <v>9</v>
      </c>
      <c r="D1414" s="1" t="s">
        <v>1486</v>
      </c>
      <c r="E1414" s="1" t="s">
        <v>200</v>
      </c>
      <c r="F1414" s="1" t="s">
        <v>34</v>
      </c>
      <c r="G1414" s="1" t="s">
        <v>156</v>
      </c>
      <c r="H1414" s="1" t="s">
        <v>1039</v>
      </c>
      <c r="I1414" s="4">
        <v>1024.3800000000001</v>
      </c>
      <c r="J1414" s="5">
        <v>7</v>
      </c>
      <c r="K1414" s="4">
        <v>215.12</v>
      </c>
    </row>
    <row r="1415" spans="1:11" ht="12.5" x14ac:dyDescent="0.25">
      <c r="A1415" s="2">
        <v>42258</v>
      </c>
      <c r="B1415" s="5">
        <f>YEAR(Table1[[#This Row],[Order Date]])</f>
        <v>2015</v>
      </c>
      <c r="C1415" s="5">
        <f t="shared" si="22"/>
        <v>9</v>
      </c>
      <c r="D1415" s="1" t="s">
        <v>1486</v>
      </c>
      <c r="E1415" s="1" t="s">
        <v>200</v>
      </c>
      <c r="F1415" s="1" t="s">
        <v>11</v>
      </c>
      <c r="G1415" s="1" t="s">
        <v>64</v>
      </c>
      <c r="H1415" s="1" t="s">
        <v>857</v>
      </c>
      <c r="I1415" s="4">
        <v>26.22</v>
      </c>
      <c r="J1415" s="5">
        <v>3</v>
      </c>
      <c r="K1415" s="4">
        <v>12.32</v>
      </c>
    </row>
    <row r="1416" spans="1:11" ht="12.5" x14ac:dyDescent="0.25">
      <c r="A1416" s="2">
        <v>42258</v>
      </c>
      <c r="B1416" s="5">
        <f>YEAR(Table1[[#This Row],[Order Date]])</f>
        <v>2015</v>
      </c>
      <c r="C1416" s="5">
        <f t="shared" si="22"/>
        <v>9</v>
      </c>
      <c r="D1416" s="1" t="s">
        <v>1486</v>
      </c>
      <c r="E1416" s="1" t="s">
        <v>200</v>
      </c>
      <c r="F1416" s="1" t="s">
        <v>11</v>
      </c>
      <c r="G1416" s="1" t="s">
        <v>12</v>
      </c>
      <c r="H1416" s="1" t="s">
        <v>1291</v>
      </c>
      <c r="I1416" s="4">
        <v>17.34</v>
      </c>
      <c r="J1416" s="5">
        <v>3</v>
      </c>
      <c r="K1416" s="4">
        <v>8.5</v>
      </c>
    </row>
    <row r="1417" spans="1:11" ht="12.5" x14ac:dyDescent="0.25">
      <c r="A1417" s="2">
        <v>42258</v>
      </c>
      <c r="B1417" s="5">
        <f>YEAR(Table1[[#This Row],[Order Date]])</f>
        <v>2015</v>
      </c>
      <c r="C1417" s="5">
        <f t="shared" si="22"/>
        <v>9</v>
      </c>
      <c r="D1417" s="1" t="s">
        <v>792</v>
      </c>
      <c r="E1417" s="1" t="s">
        <v>161</v>
      </c>
      <c r="F1417" s="1" t="s">
        <v>39</v>
      </c>
      <c r="G1417" s="1" t="s">
        <v>328</v>
      </c>
      <c r="H1417" s="1" t="s">
        <v>2655</v>
      </c>
      <c r="I1417" s="4">
        <v>2321.9</v>
      </c>
      <c r="J1417" s="5">
        <v>2</v>
      </c>
      <c r="K1417" s="4">
        <v>1114.51</v>
      </c>
    </row>
    <row r="1418" spans="1:11" ht="12.5" x14ac:dyDescent="0.25">
      <c r="A1418" s="2">
        <v>42258</v>
      </c>
      <c r="B1418" s="5">
        <f>YEAR(Table1[[#This Row],[Order Date]])</f>
        <v>2015</v>
      </c>
      <c r="C1418" s="5">
        <f t="shared" si="22"/>
        <v>9</v>
      </c>
      <c r="D1418" s="1" t="s">
        <v>792</v>
      </c>
      <c r="E1418" s="1" t="s">
        <v>161</v>
      </c>
      <c r="F1418" s="1" t="s">
        <v>11</v>
      </c>
      <c r="G1418" s="1" t="s">
        <v>18</v>
      </c>
      <c r="H1418" s="1" t="s">
        <v>1015</v>
      </c>
      <c r="I1418" s="4">
        <v>17.940000000000001</v>
      </c>
      <c r="J1418" s="5">
        <v>3</v>
      </c>
      <c r="K1418" s="4">
        <v>3.05</v>
      </c>
    </row>
    <row r="1419" spans="1:11" ht="12.5" x14ac:dyDescent="0.25">
      <c r="A1419" s="2">
        <v>42258</v>
      </c>
      <c r="B1419" s="5">
        <f>YEAR(Table1[[#This Row],[Order Date]])</f>
        <v>2015</v>
      </c>
      <c r="C1419" s="5">
        <f t="shared" si="22"/>
        <v>9</v>
      </c>
      <c r="D1419" s="1" t="s">
        <v>940</v>
      </c>
      <c r="E1419" s="1" t="s">
        <v>161</v>
      </c>
      <c r="F1419" s="1" t="s">
        <v>11</v>
      </c>
      <c r="G1419" s="1" t="s">
        <v>18</v>
      </c>
      <c r="H1419" s="1" t="s">
        <v>2053</v>
      </c>
      <c r="I1419" s="4">
        <v>244.55</v>
      </c>
      <c r="J1419" s="5">
        <v>5</v>
      </c>
      <c r="K1419" s="4">
        <v>4.8899999999999997</v>
      </c>
    </row>
    <row r="1420" spans="1:11" ht="12.5" x14ac:dyDescent="0.25">
      <c r="A1420" s="2">
        <v>42258</v>
      </c>
      <c r="B1420" s="5">
        <f>YEAR(Table1[[#This Row],[Order Date]])</f>
        <v>2015</v>
      </c>
      <c r="C1420" s="5">
        <f t="shared" si="22"/>
        <v>9</v>
      </c>
      <c r="D1420" s="1" t="s">
        <v>940</v>
      </c>
      <c r="E1420" s="1" t="s">
        <v>161</v>
      </c>
      <c r="F1420" s="1" t="s">
        <v>11</v>
      </c>
      <c r="G1420" s="1" t="s">
        <v>64</v>
      </c>
      <c r="H1420" s="1" t="s">
        <v>434</v>
      </c>
      <c r="I1420" s="4">
        <v>12.24</v>
      </c>
      <c r="J1420" s="5">
        <v>6</v>
      </c>
      <c r="K1420" s="4">
        <v>5.75</v>
      </c>
    </row>
    <row r="1421" spans="1:11" ht="12.5" x14ac:dyDescent="0.25">
      <c r="A1421" s="2">
        <v>42258</v>
      </c>
      <c r="B1421" s="5">
        <f>YEAR(Table1[[#This Row],[Order Date]])</f>
        <v>2015</v>
      </c>
      <c r="C1421" s="5">
        <f t="shared" si="22"/>
        <v>9</v>
      </c>
      <c r="D1421" s="1" t="s">
        <v>940</v>
      </c>
      <c r="E1421" s="1" t="s">
        <v>161</v>
      </c>
      <c r="F1421" s="1" t="s">
        <v>39</v>
      </c>
      <c r="G1421" s="1" t="s">
        <v>52</v>
      </c>
      <c r="H1421" s="1" t="s">
        <v>2657</v>
      </c>
      <c r="I1421" s="4">
        <v>13.98</v>
      </c>
      <c r="J1421" s="5">
        <v>2</v>
      </c>
      <c r="K1421" s="4">
        <v>6.01</v>
      </c>
    </row>
    <row r="1422" spans="1:11" ht="12.5" x14ac:dyDescent="0.25">
      <c r="A1422" s="2">
        <v>42258</v>
      </c>
      <c r="B1422" s="5">
        <f>YEAR(Table1[[#This Row],[Order Date]])</f>
        <v>2015</v>
      </c>
      <c r="C1422" s="5">
        <f t="shared" si="22"/>
        <v>9</v>
      </c>
      <c r="D1422" s="1" t="s">
        <v>940</v>
      </c>
      <c r="E1422" s="1" t="s">
        <v>161</v>
      </c>
      <c r="F1422" s="1" t="s">
        <v>39</v>
      </c>
      <c r="G1422" s="1" t="s">
        <v>52</v>
      </c>
      <c r="H1422" s="1" t="s">
        <v>2658</v>
      </c>
      <c r="I1422" s="4">
        <v>899.95</v>
      </c>
      <c r="J1422" s="5">
        <v>5</v>
      </c>
      <c r="K1422" s="4">
        <v>54</v>
      </c>
    </row>
    <row r="1423" spans="1:11" ht="12.5" x14ac:dyDescent="0.25">
      <c r="A1423" s="2">
        <v>42258</v>
      </c>
      <c r="B1423" s="5">
        <f>YEAR(Table1[[#This Row],[Order Date]])</f>
        <v>2015</v>
      </c>
      <c r="C1423" s="5">
        <f t="shared" si="22"/>
        <v>9</v>
      </c>
      <c r="D1423" s="1" t="s">
        <v>2168</v>
      </c>
      <c r="E1423" s="1" t="s">
        <v>27</v>
      </c>
      <c r="F1423" s="1" t="s">
        <v>11</v>
      </c>
      <c r="G1423" s="1" t="s">
        <v>43</v>
      </c>
      <c r="H1423" s="1" t="s">
        <v>1967</v>
      </c>
      <c r="I1423" s="4">
        <v>2.48</v>
      </c>
      <c r="J1423" s="5">
        <v>2</v>
      </c>
      <c r="K1423" s="4">
        <v>1.17</v>
      </c>
    </row>
    <row r="1424" spans="1:11" ht="12.5" x14ac:dyDescent="0.25">
      <c r="A1424" s="2">
        <v>42258</v>
      </c>
      <c r="B1424" s="5">
        <f>YEAR(Table1[[#This Row],[Order Date]])</f>
        <v>2015</v>
      </c>
      <c r="C1424" s="5">
        <f t="shared" si="22"/>
        <v>9</v>
      </c>
      <c r="D1424" s="1" t="s">
        <v>1433</v>
      </c>
      <c r="E1424" s="1" t="s">
        <v>138</v>
      </c>
      <c r="F1424" s="1" t="s">
        <v>11</v>
      </c>
      <c r="G1424" s="1" t="s">
        <v>20</v>
      </c>
      <c r="H1424" s="1" t="s">
        <v>1420</v>
      </c>
      <c r="I1424" s="4">
        <v>10.74</v>
      </c>
      <c r="J1424" s="5">
        <v>3</v>
      </c>
      <c r="K1424" s="4">
        <v>5.16</v>
      </c>
    </row>
    <row r="1425" spans="1:11" ht="12.5" x14ac:dyDescent="0.25">
      <c r="A1425" s="2">
        <v>42259</v>
      </c>
      <c r="B1425" s="5">
        <f>YEAR(Table1[[#This Row],[Order Date]])</f>
        <v>2015</v>
      </c>
      <c r="C1425" s="5">
        <f t="shared" si="22"/>
        <v>9</v>
      </c>
      <c r="D1425" s="1" t="s">
        <v>2049</v>
      </c>
      <c r="E1425" s="1" t="s">
        <v>138</v>
      </c>
      <c r="F1425" s="1" t="s">
        <v>11</v>
      </c>
      <c r="G1425" s="1" t="s">
        <v>12</v>
      </c>
      <c r="H1425" s="1" t="s">
        <v>2375</v>
      </c>
      <c r="I1425" s="4">
        <v>34.020000000000003</v>
      </c>
      <c r="J1425" s="5">
        <v>3</v>
      </c>
      <c r="K1425" s="4">
        <v>16.670000000000002</v>
      </c>
    </row>
    <row r="1426" spans="1:11" ht="12.5" x14ac:dyDescent="0.25">
      <c r="A1426" s="2">
        <v>42278</v>
      </c>
      <c r="B1426" s="5">
        <f>YEAR(Table1[[#This Row],[Order Date]])</f>
        <v>2015</v>
      </c>
      <c r="C1426" s="5">
        <f t="shared" si="22"/>
        <v>10</v>
      </c>
      <c r="D1426" s="1" t="s">
        <v>78</v>
      </c>
      <c r="E1426" s="1" t="s">
        <v>161</v>
      </c>
      <c r="F1426" s="1" t="s">
        <v>34</v>
      </c>
      <c r="G1426" s="1" t="s">
        <v>156</v>
      </c>
      <c r="H1426" s="1" t="s">
        <v>443</v>
      </c>
      <c r="I1426" s="4">
        <v>1018.1</v>
      </c>
      <c r="J1426" s="5">
        <v>4</v>
      </c>
      <c r="K1426" s="4">
        <v>-373.3</v>
      </c>
    </row>
    <row r="1427" spans="1:11" ht="12.5" x14ac:dyDescent="0.25">
      <c r="A1427" s="2">
        <v>42279</v>
      </c>
      <c r="B1427" s="5">
        <f>YEAR(Table1[[#This Row],[Order Date]])</f>
        <v>2015</v>
      </c>
      <c r="C1427" s="5">
        <f t="shared" si="22"/>
        <v>10</v>
      </c>
      <c r="D1427" s="1" t="s">
        <v>1915</v>
      </c>
      <c r="E1427" s="1" t="s">
        <v>23</v>
      </c>
      <c r="F1427" s="1" t="s">
        <v>11</v>
      </c>
      <c r="G1427" s="1" t="s">
        <v>18</v>
      </c>
      <c r="H1427" s="1" t="s">
        <v>1438</v>
      </c>
      <c r="I1427" s="4">
        <v>77.239999999999995</v>
      </c>
      <c r="J1427" s="5">
        <v>5</v>
      </c>
      <c r="K1427" s="4">
        <v>7.72</v>
      </c>
    </row>
    <row r="1428" spans="1:11" ht="12.5" x14ac:dyDescent="0.25">
      <c r="A1428" s="2">
        <v>42280</v>
      </c>
      <c r="B1428" s="5">
        <f>YEAR(Table1[[#This Row],[Order Date]])</f>
        <v>2015</v>
      </c>
      <c r="C1428" s="5">
        <f t="shared" si="22"/>
        <v>10</v>
      </c>
      <c r="D1428" s="1" t="s">
        <v>100</v>
      </c>
      <c r="E1428" s="1" t="s">
        <v>10</v>
      </c>
      <c r="F1428" s="1" t="s">
        <v>11</v>
      </c>
      <c r="G1428" s="1" t="s">
        <v>20</v>
      </c>
      <c r="H1428" s="1" t="s">
        <v>1408</v>
      </c>
      <c r="I1428" s="4">
        <v>1.1100000000000001</v>
      </c>
      <c r="J1428" s="5">
        <v>2</v>
      </c>
      <c r="K1428" s="4">
        <v>-1.89</v>
      </c>
    </row>
    <row r="1429" spans="1:11" ht="12.5" x14ac:dyDescent="0.25">
      <c r="A1429" s="2">
        <v>42280</v>
      </c>
      <c r="B1429" s="5">
        <f>YEAR(Table1[[#This Row],[Order Date]])</f>
        <v>2015</v>
      </c>
      <c r="C1429" s="5">
        <f t="shared" si="22"/>
        <v>10</v>
      </c>
      <c r="D1429" s="1" t="s">
        <v>493</v>
      </c>
      <c r="E1429" s="1" t="s">
        <v>573</v>
      </c>
      <c r="F1429" s="1" t="s">
        <v>11</v>
      </c>
      <c r="G1429" s="1" t="s">
        <v>18</v>
      </c>
      <c r="H1429" s="1" t="s">
        <v>1361</v>
      </c>
      <c r="I1429" s="4">
        <v>89.82</v>
      </c>
      <c r="J1429" s="5">
        <v>6</v>
      </c>
      <c r="K1429" s="4">
        <v>25.15</v>
      </c>
    </row>
    <row r="1430" spans="1:11" ht="12.5" x14ac:dyDescent="0.25">
      <c r="A1430" s="2">
        <v>42281</v>
      </c>
      <c r="B1430" s="5">
        <f>YEAR(Table1[[#This Row],[Order Date]])</f>
        <v>2015</v>
      </c>
      <c r="C1430" s="5">
        <f t="shared" si="22"/>
        <v>10</v>
      </c>
      <c r="D1430" s="1" t="s">
        <v>1547</v>
      </c>
      <c r="E1430" s="1" t="s">
        <v>27</v>
      </c>
      <c r="F1430" s="1" t="s">
        <v>11</v>
      </c>
      <c r="G1430" s="1" t="s">
        <v>20</v>
      </c>
      <c r="H1430" s="1" t="s">
        <v>337</v>
      </c>
      <c r="I1430" s="4">
        <v>12.83</v>
      </c>
      <c r="J1430" s="5">
        <v>2</v>
      </c>
      <c r="K1430" s="4">
        <v>4.33</v>
      </c>
    </row>
    <row r="1431" spans="1:11" ht="12.5" x14ac:dyDescent="0.25">
      <c r="A1431" s="2">
        <v>42281</v>
      </c>
      <c r="B1431" s="5">
        <f>YEAR(Table1[[#This Row],[Order Date]])</f>
        <v>2015</v>
      </c>
      <c r="C1431" s="5">
        <f t="shared" si="22"/>
        <v>10</v>
      </c>
      <c r="D1431" s="1" t="s">
        <v>1634</v>
      </c>
      <c r="E1431" s="1" t="s">
        <v>161</v>
      </c>
      <c r="F1431" s="1" t="s">
        <v>11</v>
      </c>
      <c r="G1431" s="1" t="s">
        <v>18</v>
      </c>
      <c r="H1431" s="1" t="s">
        <v>2227</v>
      </c>
      <c r="I1431" s="4">
        <v>142.04</v>
      </c>
      <c r="J1431" s="5">
        <v>4</v>
      </c>
      <c r="K1431" s="4">
        <v>38.35</v>
      </c>
    </row>
    <row r="1432" spans="1:11" ht="12.5" x14ac:dyDescent="0.25">
      <c r="A1432" s="2">
        <v>42281</v>
      </c>
      <c r="B1432" s="5">
        <f>YEAR(Table1[[#This Row],[Order Date]])</f>
        <v>2015</v>
      </c>
      <c r="C1432" s="5">
        <f t="shared" si="22"/>
        <v>10</v>
      </c>
      <c r="D1432" s="1" t="s">
        <v>1634</v>
      </c>
      <c r="E1432" s="1" t="s">
        <v>161</v>
      </c>
      <c r="F1432" s="1" t="s">
        <v>11</v>
      </c>
      <c r="G1432" s="1" t="s">
        <v>24</v>
      </c>
      <c r="H1432" s="1" t="s">
        <v>1252</v>
      </c>
      <c r="I1432" s="4">
        <v>14.67</v>
      </c>
      <c r="J1432" s="5">
        <v>3</v>
      </c>
      <c r="K1432" s="4">
        <v>6.01</v>
      </c>
    </row>
    <row r="1433" spans="1:11" ht="12.5" x14ac:dyDescent="0.25">
      <c r="A1433" s="2">
        <v>42282</v>
      </c>
      <c r="B1433" s="5">
        <f>YEAR(Table1[[#This Row],[Order Date]])</f>
        <v>2015</v>
      </c>
      <c r="C1433" s="5">
        <f t="shared" si="22"/>
        <v>10</v>
      </c>
      <c r="D1433" s="1" t="s">
        <v>998</v>
      </c>
      <c r="E1433" s="1" t="s">
        <v>15</v>
      </c>
      <c r="F1433" s="1" t="s">
        <v>11</v>
      </c>
      <c r="G1433" s="1" t="s">
        <v>97</v>
      </c>
      <c r="H1433" s="1" t="s">
        <v>2305</v>
      </c>
      <c r="I1433" s="4">
        <v>70.97</v>
      </c>
      <c r="J1433" s="5">
        <v>5</v>
      </c>
      <c r="K1433" s="4">
        <v>-191.62</v>
      </c>
    </row>
    <row r="1434" spans="1:11" ht="12.5" x14ac:dyDescent="0.25">
      <c r="A1434" s="2">
        <v>42282</v>
      </c>
      <c r="B1434" s="5">
        <f>YEAR(Table1[[#This Row],[Order Date]])</f>
        <v>2015</v>
      </c>
      <c r="C1434" s="5">
        <f t="shared" si="22"/>
        <v>10</v>
      </c>
      <c r="D1434" s="1" t="s">
        <v>998</v>
      </c>
      <c r="E1434" s="1" t="s">
        <v>15</v>
      </c>
      <c r="F1434" s="1" t="s">
        <v>11</v>
      </c>
      <c r="G1434" s="1" t="s">
        <v>24</v>
      </c>
      <c r="H1434" s="1" t="s">
        <v>1171</v>
      </c>
      <c r="I1434" s="4">
        <v>36.78</v>
      </c>
      <c r="J1434" s="5">
        <v>2</v>
      </c>
      <c r="K1434" s="4">
        <v>3.68</v>
      </c>
    </row>
    <row r="1435" spans="1:11" ht="12.5" x14ac:dyDescent="0.25">
      <c r="A1435" s="2">
        <v>42282</v>
      </c>
      <c r="B1435" s="5">
        <f>YEAR(Table1[[#This Row],[Order Date]])</f>
        <v>2015</v>
      </c>
      <c r="C1435" s="5">
        <f t="shared" si="22"/>
        <v>10</v>
      </c>
      <c r="D1435" s="1" t="s">
        <v>1786</v>
      </c>
      <c r="E1435" s="1" t="s">
        <v>303</v>
      </c>
      <c r="F1435" s="1" t="s">
        <v>39</v>
      </c>
      <c r="G1435" s="1" t="s">
        <v>52</v>
      </c>
      <c r="H1435" s="1" t="s">
        <v>1343</v>
      </c>
      <c r="I1435" s="4">
        <v>46.69</v>
      </c>
      <c r="J1435" s="5">
        <v>4</v>
      </c>
      <c r="K1435" s="4">
        <v>-2.92</v>
      </c>
    </row>
    <row r="1436" spans="1:11" ht="12.5" x14ac:dyDescent="0.25">
      <c r="A1436" s="2">
        <v>42284</v>
      </c>
      <c r="B1436" s="5">
        <f>YEAR(Table1[[#This Row],[Order Date]])</f>
        <v>2015</v>
      </c>
      <c r="C1436" s="5">
        <f t="shared" si="22"/>
        <v>10</v>
      </c>
      <c r="D1436" s="1" t="s">
        <v>988</v>
      </c>
      <c r="E1436" s="1" t="s">
        <v>101</v>
      </c>
      <c r="F1436" s="1" t="s">
        <v>11</v>
      </c>
      <c r="G1436" s="1" t="s">
        <v>20</v>
      </c>
      <c r="H1436" s="1" t="s">
        <v>1630</v>
      </c>
      <c r="I1436" s="4">
        <v>3.37</v>
      </c>
      <c r="J1436" s="5">
        <v>3</v>
      </c>
      <c r="K1436" s="4">
        <v>-2.2400000000000002</v>
      </c>
    </row>
    <row r="1437" spans="1:11" ht="12.5" x14ac:dyDescent="0.25">
      <c r="A1437" s="2">
        <v>42284</v>
      </c>
      <c r="B1437" s="5">
        <f>YEAR(Table1[[#This Row],[Order Date]])</f>
        <v>2015</v>
      </c>
      <c r="C1437" s="5">
        <f t="shared" si="22"/>
        <v>10</v>
      </c>
      <c r="D1437" s="1" t="s">
        <v>164</v>
      </c>
      <c r="E1437" s="1" t="s">
        <v>27</v>
      </c>
      <c r="F1437" s="1" t="s">
        <v>11</v>
      </c>
      <c r="G1437" s="1" t="s">
        <v>20</v>
      </c>
      <c r="H1437" s="1" t="s">
        <v>512</v>
      </c>
      <c r="I1437" s="4">
        <v>39.92</v>
      </c>
      <c r="J1437" s="5">
        <v>2</v>
      </c>
      <c r="K1437" s="4">
        <v>12.97</v>
      </c>
    </row>
    <row r="1438" spans="1:11" ht="12.5" x14ac:dyDescent="0.25">
      <c r="A1438" s="2">
        <v>42285</v>
      </c>
      <c r="B1438" s="5">
        <f>YEAR(Table1[[#This Row],[Order Date]])</f>
        <v>2015</v>
      </c>
      <c r="C1438" s="5">
        <f t="shared" si="22"/>
        <v>10</v>
      </c>
      <c r="D1438" s="1" t="s">
        <v>1697</v>
      </c>
      <c r="E1438" s="1" t="s">
        <v>344</v>
      </c>
      <c r="F1438" s="1" t="s">
        <v>11</v>
      </c>
      <c r="G1438" s="1" t="s">
        <v>16</v>
      </c>
      <c r="H1438" s="1" t="s">
        <v>186</v>
      </c>
      <c r="I1438" s="4">
        <v>3.75</v>
      </c>
      <c r="J1438" s="5">
        <v>1</v>
      </c>
      <c r="K1438" s="4">
        <v>1.8</v>
      </c>
    </row>
    <row r="1439" spans="1:11" ht="12.5" x14ac:dyDescent="0.25">
      <c r="A1439" s="2">
        <v>42285</v>
      </c>
      <c r="B1439" s="5">
        <f>YEAR(Table1[[#This Row],[Order Date]])</f>
        <v>2015</v>
      </c>
      <c r="C1439" s="5">
        <f t="shared" si="22"/>
        <v>10</v>
      </c>
      <c r="D1439" s="1" t="s">
        <v>1697</v>
      </c>
      <c r="E1439" s="1" t="s">
        <v>344</v>
      </c>
      <c r="F1439" s="1" t="s">
        <v>11</v>
      </c>
      <c r="G1439" s="1" t="s">
        <v>16</v>
      </c>
      <c r="H1439" s="1" t="s">
        <v>1881</v>
      </c>
      <c r="I1439" s="4">
        <v>41.4</v>
      </c>
      <c r="J1439" s="5">
        <v>4</v>
      </c>
      <c r="K1439" s="4">
        <v>19.87</v>
      </c>
    </row>
    <row r="1440" spans="1:11" ht="12.5" x14ac:dyDescent="0.25">
      <c r="A1440" s="2">
        <v>42285</v>
      </c>
      <c r="B1440" s="5">
        <f>YEAR(Table1[[#This Row],[Order Date]])</f>
        <v>2015</v>
      </c>
      <c r="C1440" s="5">
        <f t="shared" si="22"/>
        <v>10</v>
      </c>
      <c r="D1440" s="1" t="s">
        <v>1697</v>
      </c>
      <c r="E1440" s="1" t="s">
        <v>344</v>
      </c>
      <c r="F1440" s="1" t="s">
        <v>11</v>
      </c>
      <c r="G1440" s="1" t="s">
        <v>24</v>
      </c>
      <c r="H1440" s="1" t="s">
        <v>446</v>
      </c>
      <c r="I1440" s="4">
        <v>29.79</v>
      </c>
      <c r="J1440" s="5">
        <v>3</v>
      </c>
      <c r="K1440" s="4">
        <v>12.51</v>
      </c>
    </row>
    <row r="1441" spans="1:11" ht="12.5" x14ac:dyDescent="0.25">
      <c r="A1441" s="2">
        <v>42285</v>
      </c>
      <c r="B1441" s="5">
        <f>YEAR(Table1[[#This Row],[Order Date]])</f>
        <v>2015</v>
      </c>
      <c r="C1441" s="5">
        <f t="shared" si="22"/>
        <v>10</v>
      </c>
      <c r="D1441" s="1" t="s">
        <v>1713</v>
      </c>
      <c r="E1441" s="1" t="s">
        <v>96</v>
      </c>
      <c r="F1441" s="1" t="s">
        <v>39</v>
      </c>
      <c r="G1441" s="1" t="s">
        <v>40</v>
      </c>
      <c r="H1441" s="1" t="s">
        <v>562</v>
      </c>
      <c r="I1441" s="4">
        <v>438.37</v>
      </c>
      <c r="J1441" s="5">
        <v>4</v>
      </c>
      <c r="K1441" s="4">
        <v>38.36</v>
      </c>
    </row>
    <row r="1442" spans="1:11" ht="12.5" x14ac:dyDescent="0.25">
      <c r="A1442" s="2">
        <v>42285</v>
      </c>
      <c r="B1442" s="5">
        <f>YEAR(Table1[[#This Row],[Order Date]])</f>
        <v>2015</v>
      </c>
      <c r="C1442" s="5">
        <f t="shared" si="22"/>
        <v>10</v>
      </c>
      <c r="D1442" s="1" t="s">
        <v>1713</v>
      </c>
      <c r="E1442" s="1" t="s">
        <v>96</v>
      </c>
      <c r="F1442" s="1" t="s">
        <v>39</v>
      </c>
      <c r="G1442" s="1" t="s">
        <v>40</v>
      </c>
      <c r="H1442" s="1" t="s">
        <v>1789</v>
      </c>
      <c r="I1442" s="4">
        <v>139.94</v>
      </c>
      <c r="J1442" s="5">
        <v>7</v>
      </c>
      <c r="K1442" s="4">
        <v>-31.49</v>
      </c>
    </row>
    <row r="1443" spans="1:11" ht="12.5" x14ac:dyDescent="0.25">
      <c r="A1443" s="2">
        <v>42285</v>
      </c>
      <c r="B1443" s="5">
        <f>YEAR(Table1[[#This Row],[Order Date]])</f>
        <v>2015</v>
      </c>
      <c r="C1443" s="5">
        <f t="shared" si="22"/>
        <v>10</v>
      </c>
      <c r="D1443" s="1" t="s">
        <v>1713</v>
      </c>
      <c r="E1443" s="1" t="s">
        <v>96</v>
      </c>
      <c r="F1443" s="1" t="s">
        <v>11</v>
      </c>
      <c r="G1443" s="1" t="s">
        <v>97</v>
      </c>
      <c r="H1443" s="1" t="s">
        <v>1394</v>
      </c>
      <c r="I1443" s="4">
        <v>133.47</v>
      </c>
      <c r="J1443" s="5">
        <v>4</v>
      </c>
      <c r="K1443" s="4">
        <v>15.02</v>
      </c>
    </row>
    <row r="1444" spans="1:11" ht="12.5" x14ac:dyDescent="0.25">
      <c r="A1444" s="2">
        <v>42285</v>
      </c>
      <c r="B1444" s="5">
        <f>YEAR(Table1[[#This Row],[Order Date]])</f>
        <v>2015</v>
      </c>
      <c r="C1444" s="5">
        <f t="shared" si="22"/>
        <v>10</v>
      </c>
      <c r="D1444" s="1" t="s">
        <v>2349</v>
      </c>
      <c r="E1444" s="1" t="s">
        <v>117</v>
      </c>
      <c r="F1444" s="1" t="s">
        <v>11</v>
      </c>
      <c r="G1444" s="1" t="s">
        <v>20</v>
      </c>
      <c r="H1444" s="1" t="s">
        <v>2470</v>
      </c>
      <c r="I1444" s="4">
        <v>64.75</v>
      </c>
      <c r="J1444" s="5">
        <v>5</v>
      </c>
      <c r="K1444" s="4">
        <v>29.14</v>
      </c>
    </row>
    <row r="1445" spans="1:11" ht="12.5" x14ac:dyDescent="0.25">
      <c r="A1445" s="2">
        <v>42286</v>
      </c>
      <c r="B1445" s="5">
        <f>YEAR(Table1[[#This Row],[Order Date]])</f>
        <v>2015</v>
      </c>
      <c r="C1445" s="5">
        <f t="shared" si="22"/>
        <v>10</v>
      </c>
      <c r="D1445" s="1" t="s">
        <v>1072</v>
      </c>
      <c r="E1445" s="1" t="s">
        <v>27</v>
      </c>
      <c r="F1445" s="1" t="s">
        <v>11</v>
      </c>
      <c r="G1445" s="1" t="s">
        <v>215</v>
      </c>
      <c r="H1445" s="1" t="s">
        <v>513</v>
      </c>
      <c r="I1445" s="4">
        <v>51.52</v>
      </c>
      <c r="J1445" s="5">
        <v>4</v>
      </c>
      <c r="K1445" s="4">
        <v>1.55</v>
      </c>
    </row>
    <row r="1446" spans="1:11" ht="12.5" x14ac:dyDescent="0.25">
      <c r="A1446" s="2">
        <v>42286</v>
      </c>
      <c r="B1446" s="5">
        <f>YEAR(Table1[[#This Row],[Order Date]])</f>
        <v>2015</v>
      </c>
      <c r="C1446" s="5">
        <f t="shared" si="22"/>
        <v>10</v>
      </c>
      <c r="D1446" s="1" t="s">
        <v>284</v>
      </c>
      <c r="E1446" s="1" t="s">
        <v>919</v>
      </c>
      <c r="F1446" s="1" t="s">
        <v>11</v>
      </c>
      <c r="G1446" s="1" t="s">
        <v>12</v>
      </c>
      <c r="H1446" s="1" t="s">
        <v>1674</v>
      </c>
      <c r="I1446" s="4">
        <v>14.94</v>
      </c>
      <c r="J1446" s="5">
        <v>3</v>
      </c>
      <c r="K1446" s="4">
        <v>7.02</v>
      </c>
    </row>
    <row r="1447" spans="1:11" ht="12.5" x14ac:dyDescent="0.25">
      <c r="A1447" s="2">
        <v>42286</v>
      </c>
      <c r="B1447" s="5">
        <f>YEAR(Table1[[#This Row],[Order Date]])</f>
        <v>2015</v>
      </c>
      <c r="C1447" s="5">
        <f t="shared" si="22"/>
        <v>10</v>
      </c>
      <c r="D1447" s="1" t="s">
        <v>566</v>
      </c>
      <c r="E1447" s="1" t="s">
        <v>475</v>
      </c>
      <c r="F1447" s="1" t="s">
        <v>11</v>
      </c>
      <c r="G1447" s="1" t="s">
        <v>97</v>
      </c>
      <c r="H1447" s="1" t="s">
        <v>481</v>
      </c>
      <c r="I1447" s="4">
        <v>61.96</v>
      </c>
      <c r="J1447" s="5">
        <v>2</v>
      </c>
      <c r="K1447" s="4">
        <v>16.11</v>
      </c>
    </row>
    <row r="1448" spans="1:11" ht="12.5" x14ac:dyDescent="0.25">
      <c r="A1448" s="2">
        <v>42286</v>
      </c>
      <c r="B1448" s="5">
        <f>YEAR(Table1[[#This Row],[Order Date]])</f>
        <v>2015</v>
      </c>
      <c r="C1448" s="5">
        <f t="shared" si="22"/>
        <v>10</v>
      </c>
      <c r="D1448" s="1" t="s">
        <v>566</v>
      </c>
      <c r="E1448" s="1" t="s">
        <v>475</v>
      </c>
      <c r="F1448" s="1" t="s">
        <v>34</v>
      </c>
      <c r="G1448" s="1" t="s">
        <v>75</v>
      </c>
      <c r="H1448" s="1" t="s">
        <v>2064</v>
      </c>
      <c r="I1448" s="4">
        <v>361.96</v>
      </c>
      <c r="J1448" s="5">
        <v>2</v>
      </c>
      <c r="K1448" s="4">
        <v>83.25</v>
      </c>
    </row>
    <row r="1449" spans="1:11" ht="12.5" x14ac:dyDescent="0.25">
      <c r="A1449" s="2">
        <v>42286</v>
      </c>
      <c r="B1449" s="5">
        <f>YEAR(Table1[[#This Row],[Order Date]])</f>
        <v>2015</v>
      </c>
      <c r="C1449" s="5">
        <f t="shared" si="22"/>
        <v>10</v>
      </c>
      <c r="D1449" s="1" t="s">
        <v>566</v>
      </c>
      <c r="E1449" s="1" t="s">
        <v>475</v>
      </c>
      <c r="F1449" s="1" t="s">
        <v>11</v>
      </c>
      <c r="G1449" s="1" t="s">
        <v>12</v>
      </c>
      <c r="H1449" s="1" t="s">
        <v>1445</v>
      </c>
      <c r="I1449" s="4">
        <v>278.82</v>
      </c>
      <c r="J1449" s="5">
        <v>9</v>
      </c>
      <c r="K1449" s="4">
        <v>125.47</v>
      </c>
    </row>
    <row r="1450" spans="1:11" ht="12.5" x14ac:dyDescent="0.25">
      <c r="A1450" s="2">
        <v>42286</v>
      </c>
      <c r="B1450" s="5">
        <f>YEAR(Table1[[#This Row],[Order Date]])</f>
        <v>2015</v>
      </c>
      <c r="C1450" s="5">
        <f t="shared" si="22"/>
        <v>10</v>
      </c>
      <c r="D1450" s="1" t="s">
        <v>1905</v>
      </c>
      <c r="E1450" s="1" t="s">
        <v>178</v>
      </c>
      <c r="F1450" s="1" t="s">
        <v>11</v>
      </c>
      <c r="G1450" s="1" t="s">
        <v>18</v>
      </c>
      <c r="H1450" s="1" t="s">
        <v>2527</v>
      </c>
      <c r="I1450" s="4">
        <v>353.88</v>
      </c>
      <c r="J1450" s="5">
        <v>6</v>
      </c>
      <c r="K1450" s="4">
        <v>17.690000000000001</v>
      </c>
    </row>
    <row r="1451" spans="1:11" ht="12.5" x14ac:dyDescent="0.25">
      <c r="A1451" s="2">
        <v>42286</v>
      </c>
      <c r="B1451" s="5">
        <f>YEAR(Table1[[#This Row],[Order Date]])</f>
        <v>2015</v>
      </c>
      <c r="C1451" s="5">
        <f t="shared" si="22"/>
        <v>10</v>
      </c>
      <c r="D1451" s="1" t="s">
        <v>2528</v>
      </c>
      <c r="E1451" s="1" t="s">
        <v>161</v>
      </c>
      <c r="F1451" s="1" t="s">
        <v>11</v>
      </c>
      <c r="G1451" s="1" t="s">
        <v>24</v>
      </c>
      <c r="H1451" s="1" t="s">
        <v>2529</v>
      </c>
      <c r="I1451" s="4">
        <v>6.08</v>
      </c>
      <c r="J1451" s="5">
        <v>2</v>
      </c>
      <c r="K1451" s="4">
        <v>2.0699999999999998</v>
      </c>
    </row>
    <row r="1452" spans="1:11" ht="12.5" x14ac:dyDescent="0.25">
      <c r="A1452" s="2">
        <v>42286</v>
      </c>
      <c r="B1452" s="5">
        <f>YEAR(Table1[[#This Row],[Order Date]])</f>
        <v>2015</v>
      </c>
      <c r="C1452" s="5">
        <f t="shared" si="22"/>
        <v>10</v>
      </c>
      <c r="D1452" s="1" t="s">
        <v>1449</v>
      </c>
      <c r="E1452" s="1" t="s">
        <v>27</v>
      </c>
      <c r="F1452" s="1" t="s">
        <v>34</v>
      </c>
      <c r="G1452" s="1" t="s">
        <v>47</v>
      </c>
      <c r="H1452" s="1" t="s">
        <v>2099</v>
      </c>
      <c r="I1452" s="4">
        <v>106.68</v>
      </c>
      <c r="J1452" s="5">
        <v>6</v>
      </c>
      <c r="K1452" s="4">
        <v>33.07</v>
      </c>
    </row>
    <row r="1453" spans="1:11" ht="12.5" x14ac:dyDescent="0.25">
      <c r="A1453" s="2">
        <v>42286</v>
      </c>
      <c r="B1453" s="5">
        <f>YEAR(Table1[[#This Row],[Order Date]])</f>
        <v>2015</v>
      </c>
      <c r="C1453" s="5">
        <f t="shared" si="22"/>
        <v>10</v>
      </c>
      <c r="D1453" s="1" t="s">
        <v>2051</v>
      </c>
      <c r="E1453" s="1" t="s">
        <v>10</v>
      </c>
      <c r="F1453" s="1" t="s">
        <v>34</v>
      </c>
      <c r="G1453" s="1" t="s">
        <v>35</v>
      </c>
      <c r="H1453" s="1" t="s">
        <v>794</v>
      </c>
      <c r="I1453" s="4">
        <v>179.89</v>
      </c>
      <c r="J1453" s="5">
        <v>1</v>
      </c>
      <c r="K1453" s="4">
        <v>-2.57</v>
      </c>
    </row>
    <row r="1454" spans="1:11" ht="12.5" x14ac:dyDescent="0.25">
      <c r="A1454" s="3">
        <v>42287</v>
      </c>
      <c r="B1454" s="5">
        <f>YEAR(Table1[[#This Row],[Order Date]])</f>
        <v>2015</v>
      </c>
      <c r="C1454" s="5">
        <f t="shared" si="22"/>
        <v>10</v>
      </c>
      <c r="D1454" s="1" t="s">
        <v>1933</v>
      </c>
      <c r="E1454" s="1" t="s">
        <v>27</v>
      </c>
      <c r="F1454" s="1" t="s">
        <v>11</v>
      </c>
      <c r="G1454" s="1" t="s">
        <v>12</v>
      </c>
      <c r="H1454" s="1" t="s">
        <v>2339</v>
      </c>
      <c r="I1454" s="4">
        <v>45.36</v>
      </c>
      <c r="J1454" s="5">
        <v>7</v>
      </c>
      <c r="K1454" s="4">
        <v>21.77</v>
      </c>
    </row>
    <row r="1455" spans="1:11" ht="12.5" x14ac:dyDescent="0.25">
      <c r="A1455" s="3">
        <v>42287</v>
      </c>
      <c r="B1455" s="5">
        <f>YEAR(Table1[[#This Row],[Order Date]])</f>
        <v>2015</v>
      </c>
      <c r="C1455" s="5">
        <f t="shared" si="22"/>
        <v>10</v>
      </c>
      <c r="D1455" s="1" t="s">
        <v>2216</v>
      </c>
      <c r="E1455" s="1" t="s">
        <v>131</v>
      </c>
      <c r="F1455" s="1" t="s">
        <v>11</v>
      </c>
      <c r="G1455" s="1" t="s">
        <v>18</v>
      </c>
      <c r="H1455" s="1" t="s">
        <v>1212</v>
      </c>
      <c r="I1455" s="4">
        <v>1801.63</v>
      </c>
      <c r="J1455" s="5">
        <v>6</v>
      </c>
      <c r="K1455" s="4">
        <v>-337.81</v>
      </c>
    </row>
    <row r="1456" spans="1:11" ht="12.5" x14ac:dyDescent="0.25">
      <c r="A1456" s="3">
        <v>42287</v>
      </c>
      <c r="B1456" s="5">
        <f>YEAR(Table1[[#This Row],[Order Date]])</f>
        <v>2015</v>
      </c>
      <c r="C1456" s="5">
        <f t="shared" si="22"/>
        <v>10</v>
      </c>
      <c r="D1456" s="1" t="s">
        <v>1900</v>
      </c>
      <c r="E1456" s="1" t="s">
        <v>15</v>
      </c>
      <c r="F1456" s="1" t="s">
        <v>11</v>
      </c>
      <c r="G1456" s="1" t="s">
        <v>24</v>
      </c>
      <c r="H1456" s="1" t="s">
        <v>368</v>
      </c>
      <c r="I1456" s="4">
        <v>8.02</v>
      </c>
      <c r="J1456" s="5">
        <v>3</v>
      </c>
      <c r="K1456" s="4">
        <v>1</v>
      </c>
    </row>
    <row r="1457" spans="1:11" ht="12.5" x14ac:dyDescent="0.25">
      <c r="A1457" s="3">
        <v>42287</v>
      </c>
      <c r="B1457" s="5">
        <f>YEAR(Table1[[#This Row],[Order Date]])</f>
        <v>2015</v>
      </c>
      <c r="C1457" s="5">
        <f t="shared" si="22"/>
        <v>10</v>
      </c>
      <c r="D1457" s="1" t="s">
        <v>1903</v>
      </c>
      <c r="E1457" s="1" t="s">
        <v>27</v>
      </c>
      <c r="F1457" s="1" t="s">
        <v>34</v>
      </c>
      <c r="G1457" s="1" t="s">
        <v>35</v>
      </c>
      <c r="H1457" s="1" t="s">
        <v>1852</v>
      </c>
      <c r="I1457" s="4">
        <v>362.14</v>
      </c>
      <c r="J1457" s="5">
        <v>3</v>
      </c>
      <c r="K1457" s="4">
        <v>-54.32</v>
      </c>
    </row>
    <row r="1458" spans="1:11" ht="12.5" x14ac:dyDescent="0.25">
      <c r="A1458" s="3">
        <v>42287</v>
      </c>
      <c r="B1458" s="5">
        <f>YEAR(Table1[[#This Row],[Order Date]])</f>
        <v>2015</v>
      </c>
      <c r="C1458" s="5">
        <f t="shared" si="22"/>
        <v>10</v>
      </c>
      <c r="D1458" s="1" t="s">
        <v>1903</v>
      </c>
      <c r="E1458" s="1" t="s">
        <v>27</v>
      </c>
      <c r="F1458" s="1" t="s">
        <v>11</v>
      </c>
      <c r="G1458" s="1" t="s">
        <v>16</v>
      </c>
      <c r="H1458" s="1" t="s">
        <v>2533</v>
      </c>
      <c r="I1458" s="4">
        <v>31.05</v>
      </c>
      <c r="J1458" s="5">
        <v>3</v>
      </c>
      <c r="K1458" s="4">
        <v>14.9</v>
      </c>
    </row>
    <row r="1459" spans="1:11" ht="12.5" x14ac:dyDescent="0.25">
      <c r="A1459" s="3">
        <v>42288</v>
      </c>
      <c r="B1459" s="5">
        <f>YEAR(Table1[[#This Row],[Order Date]])</f>
        <v>2015</v>
      </c>
      <c r="C1459" s="5">
        <f t="shared" si="22"/>
        <v>10</v>
      </c>
      <c r="D1459" s="1" t="s">
        <v>1889</v>
      </c>
      <c r="E1459" s="1" t="s">
        <v>27</v>
      </c>
      <c r="F1459" s="1" t="s">
        <v>39</v>
      </c>
      <c r="G1459" s="1" t="s">
        <v>52</v>
      </c>
      <c r="H1459" s="1" t="s">
        <v>2144</v>
      </c>
      <c r="I1459" s="4">
        <v>79.900000000000006</v>
      </c>
      <c r="J1459" s="5">
        <v>2</v>
      </c>
      <c r="K1459" s="4">
        <v>35.159999999999997</v>
      </c>
    </row>
    <row r="1460" spans="1:11" ht="12.5" x14ac:dyDescent="0.25">
      <c r="A1460" s="3">
        <v>42288</v>
      </c>
      <c r="B1460" s="5">
        <f>YEAR(Table1[[#This Row],[Order Date]])</f>
        <v>2015</v>
      </c>
      <c r="C1460" s="5">
        <f t="shared" si="22"/>
        <v>10</v>
      </c>
      <c r="D1460" s="1" t="s">
        <v>1968</v>
      </c>
      <c r="E1460" s="1" t="s">
        <v>138</v>
      </c>
      <c r="F1460" s="1" t="s">
        <v>11</v>
      </c>
      <c r="G1460" s="1" t="s">
        <v>18</v>
      </c>
      <c r="H1460" s="1" t="s">
        <v>1068</v>
      </c>
      <c r="I1460" s="4">
        <v>714.3</v>
      </c>
      <c r="J1460" s="5">
        <v>5</v>
      </c>
      <c r="K1460" s="4">
        <v>207.15</v>
      </c>
    </row>
    <row r="1461" spans="1:11" ht="12.5" x14ac:dyDescent="0.25">
      <c r="A1461" s="3">
        <v>42288</v>
      </c>
      <c r="B1461" s="5">
        <f>YEAR(Table1[[#This Row],[Order Date]])</f>
        <v>2015</v>
      </c>
      <c r="C1461" s="5">
        <f t="shared" si="22"/>
        <v>10</v>
      </c>
      <c r="D1461" s="1" t="s">
        <v>2471</v>
      </c>
      <c r="E1461" s="1" t="s">
        <v>344</v>
      </c>
      <c r="F1461" s="1" t="s">
        <v>11</v>
      </c>
      <c r="G1461" s="1" t="s">
        <v>97</v>
      </c>
      <c r="H1461" s="1" t="s">
        <v>2219</v>
      </c>
      <c r="I1461" s="4">
        <v>715.64</v>
      </c>
      <c r="J1461" s="5">
        <v>2</v>
      </c>
      <c r="K1461" s="4">
        <v>178.91</v>
      </c>
    </row>
    <row r="1462" spans="1:11" ht="12.5" x14ac:dyDescent="0.25">
      <c r="A1462" s="3">
        <v>42288</v>
      </c>
      <c r="B1462" s="5">
        <f>YEAR(Table1[[#This Row],[Order Date]])</f>
        <v>2015</v>
      </c>
      <c r="C1462" s="5">
        <f t="shared" si="22"/>
        <v>10</v>
      </c>
      <c r="D1462" s="1" t="s">
        <v>2471</v>
      </c>
      <c r="E1462" s="1" t="s">
        <v>344</v>
      </c>
      <c r="F1462" s="1" t="s">
        <v>11</v>
      </c>
      <c r="G1462" s="1" t="s">
        <v>18</v>
      </c>
      <c r="H1462" s="1" t="s">
        <v>74</v>
      </c>
      <c r="I1462" s="4">
        <v>795.51</v>
      </c>
      <c r="J1462" s="5">
        <v>3</v>
      </c>
      <c r="K1462" s="4">
        <v>143.19</v>
      </c>
    </row>
    <row r="1463" spans="1:11" ht="12.5" x14ac:dyDescent="0.25">
      <c r="A1463" s="3">
        <v>42288</v>
      </c>
      <c r="B1463" s="5">
        <f>YEAR(Table1[[#This Row],[Order Date]])</f>
        <v>2015</v>
      </c>
      <c r="C1463" s="5">
        <f t="shared" si="22"/>
        <v>10</v>
      </c>
      <c r="D1463" s="1" t="s">
        <v>2471</v>
      </c>
      <c r="E1463" s="1" t="s">
        <v>344</v>
      </c>
      <c r="F1463" s="1" t="s">
        <v>39</v>
      </c>
      <c r="G1463" s="1" t="s">
        <v>658</v>
      </c>
      <c r="H1463" s="1" t="s">
        <v>1191</v>
      </c>
      <c r="I1463" s="4">
        <v>549.99</v>
      </c>
      <c r="J1463" s="5">
        <v>1</v>
      </c>
      <c r="K1463" s="4">
        <v>275</v>
      </c>
    </row>
    <row r="1464" spans="1:11" ht="12.5" x14ac:dyDescent="0.25">
      <c r="A1464" s="3">
        <v>42288</v>
      </c>
      <c r="B1464" s="5">
        <f>YEAR(Table1[[#This Row],[Order Date]])</f>
        <v>2015</v>
      </c>
      <c r="C1464" s="5">
        <f t="shared" si="22"/>
        <v>10</v>
      </c>
      <c r="D1464" s="1" t="s">
        <v>2471</v>
      </c>
      <c r="E1464" s="1" t="s">
        <v>344</v>
      </c>
      <c r="F1464" s="1" t="s">
        <v>11</v>
      </c>
      <c r="G1464" s="1" t="s">
        <v>20</v>
      </c>
      <c r="H1464" s="1" t="s">
        <v>837</v>
      </c>
      <c r="I1464" s="4">
        <v>74.760000000000005</v>
      </c>
      <c r="J1464" s="5">
        <v>3</v>
      </c>
      <c r="K1464" s="4">
        <v>34.39</v>
      </c>
    </row>
    <row r="1465" spans="1:11" ht="12.5" x14ac:dyDescent="0.25">
      <c r="A1465" s="3">
        <v>42288</v>
      </c>
      <c r="B1465" s="5">
        <f>YEAR(Table1[[#This Row],[Order Date]])</f>
        <v>2015</v>
      </c>
      <c r="C1465" s="5">
        <f t="shared" si="22"/>
        <v>10</v>
      </c>
      <c r="D1465" s="1" t="s">
        <v>2471</v>
      </c>
      <c r="E1465" s="1" t="s">
        <v>344</v>
      </c>
      <c r="F1465" s="1" t="s">
        <v>34</v>
      </c>
      <c r="G1465" s="1" t="s">
        <v>47</v>
      </c>
      <c r="H1465" s="1" t="s">
        <v>1113</v>
      </c>
      <c r="I1465" s="4">
        <v>29.22</v>
      </c>
      <c r="J1465" s="5">
        <v>3</v>
      </c>
      <c r="K1465" s="4">
        <v>12.86</v>
      </c>
    </row>
    <row r="1466" spans="1:11" ht="12.5" x14ac:dyDescent="0.25">
      <c r="A1466" s="3">
        <v>42288</v>
      </c>
      <c r="B1466" s="5">
        <f>YEAR(Table1[[#This Row],[Order Date]])</f>
        <v>2015</v>
      </c>
      <c r="C1466" s="5">
        <f t="shared" si="22"/>
        <v>10</v>
      </c>
      <c r="D1466" s="1" t="s">
        <v>277</v>
      </c>
      <c r="E1466" s="1" t="s">
        <v>23</v>
      </c>
      <c r="F1466" s="1" t="s">
        <v>11</v>
      </c>
      <c r="G1466" s="1" t="s">
        <v>18</v>
      </c>
      <c r="H1466" s="1" t="s">
        <v>2417</v>
      </c>
      <c r="I1466" s="4">
        <v>577.58000000000004</v>
      </c>
      <c r="J1466" s="5">
        <v>6</v>
      </c>
      <c r="K1466" s="4">
        <v>43.32</v>
      </c>
    </row>
    <row r="1467" spans="1:11" ht="12.5" x14ac:dyDescent="0.25">
      <c r="A1467" s="3">
        <v>42289</v>
      </c>
      <c r="B1467" s="5">
        <f>YEAR(Table1[[#This Row],[Order Date]])</f>
        <v>2015</v>
      </c>
      <c r="C1467" s="5">
        <f t="shared" si="22"/>
        <v>10</v>
      </c>
      <c r="D1467" s="1" t="s">
        <v>1525</v>
      </c>
      <c r="E1467" s="1" t="s">
        <v>117</v>
      </c>
      <c r="F1467" s="1" t="s">
        <v>11</v>
      </c>
      <c r="G1467" s="1" t="s">
        <v>24</v>
      </c>
      <c r="H1467" s="1" t="s">
        <v>1739</v>
      </c>
      <c r="I1467" s="4">
        <v>3.9</v>
      </c>
      <c r="J1467" s="5">
        <v>2</v>
      </c>
      <c r="K1467" s="4">
        <v>1.52</v>
      </c>
    </row>
    <row r="1468" spans="1:11" ht="12.5" x14ac:dyDescent="0.25">
      <c r="A1468" s="3">
        <v>42289</v>
      </c>
      <c r="B1468" s="5">
        <f>YEAR(Table1[[#This Row],[Order Date]])</f>
        <v>2015</v>
      </c>
      <c r="C1468" s="5">
        <f t="shared" si="22"/>
        <v>10</v>
      </c>
      <c r="D1468" s="1" t="s">
        <v>1525</v>
      </c>
      <c r="E1468" s="1" t="s">
        <v>117</v>
      </c>
      <c r="F1468" s="1" t="s">
        <v>34</v>
      </c>
      <c r="G1468" s="1" t="s">
        <v>156</v>
      </c>
      <c r="H1468" s="1" t="s">
        <v>1302</v>
      </c>
      <c r="I1468" s="4">
        <v>801.96</v>
      </c>
      <c r="J1468" s="5">
        <v>2</v>
      </c>
      <c r="K1468" s="4">
        <v>200.49</v>
      </c>
    </row>
    <row r="1469" spans="1:11" ht="12.5" x14ac:dyDescent="0.25">
      <c r="A1469" s="3">
        <v>42289</v>
      </c>
      <c r="B1469" s="5">
        <f>YEAR(Table1[[#This Row],[Order Date]])</f>
        <v>2015</v>
      </c>
      <c r="C1469" s="5">
        <f t="shared" si="22"/>
        <v>10</v>
      </c>
      <c r="D1469" s="1" t="s">
        <v>1525</v>
      </c>
      <c r="E1469" s="1" t="s">
        <v>117</v>
      </c>
      <c r="F1469" s="1" t="s">
        <v>34</v>
      </c>
      <c r="G1469" s="1" t="s">
        <v>35</v>
      </c>
      <c r="H1469" s="1" t="s">
        <v>1372</v>
      </c>
      <c r="I1469" s="4">
        <v>191.96</v>
      </c>
      <c r="J1469" s="5">
        <v>2</v>
      </c>
      <c r="K1469" s="4">
        <v>32.630000000000003</v>
      </c>
    </row>
    <row r="1470" spans="1:11" ht="12.5" x14ac:dyDescent="0.25">
      <c r="A1470" s="3">
        <v>42289</v>
      </c>
      <c r="B1470" s="5">
        <f>YEAR(Table1[[#This Row],[Order Date]])</f>
        <v>2015</v>
      </c>
      <c r="C1470" s="5">
        <f t="shared" si="22"/>
        <v>10</v>
      </c>
      <c r="D1470" s="1" t="s">
        <v>1525</v>
      </c>
      <c r="E1470" s="1" t="s">
        <v>117</v>
      </c>
      <c r="F1470" s="1" t="s">
        <v>11</v>
      </c>
      <c r="G1470" s="1" t="s">
        <v>16</v>
      </c>
      <c r="H1470" s="1" t="s">
        <v>1785</v>
      </c>
      <c r="I1470" s="4">
        <v>2.61</v>
      </c>
      <c r="J1470" s="5">
        <v>1</v>
      </c>
      <c r="K1470" s="4">
        <v>1.2</v>
      </c>
    </row>
    <row r="1471" spans="1:11" ht="12.5" x14ac:dyDescent="0.25">
      <c r="A1471" s="3">
        <v>42289</v>
      </c>
      <c r="B1471" s="5">
        <f>YEAR(Table1[[#This Row],[Order Date]])</f>
        <v>2015</v>
      </c>
      <c r="C1471" s="5">
        <f t="shared" si="22"/>
        <v>10</v>
      </c>
      <c r="D1471" s="1" t="s">
        <v>1998</v>
      </c>
      <c r="E1471" s="1" t="s">
        <v>30</v>
      </c>
      <c r="F1471" s="1" t="s">
        <v>11</v>
      </c>
      <c r="G1471" s="1" t="s">
        <v>24</v>
      </c>
      <c r="H1471" s="1" t="s">
        <v>225</v>
      </c>
      <c r="I1471" s="4">
        <v>1.78</v>
      </c>
      <c r="J1471" s="5">
        <v>1</v>
      </c>
      <c r="K1471" s="4">
        <v>0.5</v>
      </c>
    </row>
    <row r="1472" spans="1:11" ht="12.5" x14ac:dyDescent="0.25">
      <c r="A1472" s="3">
        <v>42289</v>
      </c>
      <c r="B1472" s="5">
        <f>YEAR(Table1[[#This Row],[Order Date]])</f>
        <v>2015</v>
      </c>
      <c r="C1472" s="5">
        <f t="shared" si="22"/>
        <v>10</v>
      </c>
      <c r="D1472" s="1" t="s">
        <v>1998</v>
      </c>
      <c r="E1472" s="1" t="s">
        <v>30</v>
      </c>
      <c r="F1472" s="1" t="s">
        <v>11</v>
      </c>
      <c r="G1472" s="1" t="s">
        <v>12</v>
      </c>
      <c r="H1472" s="1" t="s">
        <v>2730</v>
      </c>
      <c r="I1472" s="4">
        <v>25.92</v>
      </c>
      <c r="J1472" s="5">
        <v>4</v>
      </c>
      <c r="K1472" s="4">
        <v>12.44</v>
      </c>
    </row>
    <row r="1473" spans="1:11" ht="12.5" x14ac:dyDescent="0.25">
      <c r="A1473" s="3">
        <v>42289</v>
      </c>
      <c r="B1473" s="5">
        <f>YEAR(Table1[[#This Row],[Order Date]])</f>
        <v>2015</v>
      </c>
      <c r="C1473" s="5">
        <f t="shared" si="22"/>
        <v>10</v>
      </c>
      <c r="D1473" s="1" t="s">
        <v>1998</v>
      </c>
      <c r="E1473" s="1" t="s">
        <v>30</v>
      </c>
      <c r="F1473" s="1" t="s">
        <v>39</v>
      </c>
      <c r="G1473" s="1" t="s">
        <v>52</v>
      </c>
      <c r="H1473" s="1" t="s">
        <v>1655</v>
      </c>
      <c r="I1473" s="4">
        <v>101.94</v>
      </c>
      <c r="J1473" s="5">
        <v>6</v>
      </c>
      <c r="K1473" s="4">
        <v>21.41</v>
      </c>
    </row>
    <row r="1474" spans="1:11" ht="12.5" x14ac:dyDescent="0.25">
      <c r="A1474" s="3">
        <v>42289</v>
      </c>
      <c r="B1474" s="5">
        <f>YEAR(Table1[[#This Row],[Order Date]])</f>
        <v>2015</v>
      </c>
      <c r="C1474" s="5">
        <f t="shared" ref="C1474:C1537" si="23">MONTH(A1474)</f>
        <v>10</v>
      </c>
      <c r="D1474" s="1" t="s">
        <v>1190</v>
      </c>
      <c r="E1474" s="1" t="s">
        <v>161</v>
      </c>
      <c r="F1474" s="1" t="s">
        <v>11</v>
      </c>
      <c r="G1474" s="1" t="s">
        <v>16</v>
      </c>
      <c r="H1474" s="1" t="s">
        <v>2257</v>
      </c>
      <c r="I1474" s="4">
        <v>7.31</v>
      </c>
      <c r="J1474" s="5">
        <v>1</v>
      </c>
      <c r="K1474" s="4">
        <v>3.44</v>
      </c>
    </row>
    <row r="1475" spans="1:11" ht="12.5" x14ac:dyDescent="0.25">
      <c r="A1475" s="3">
        <v>42289</v>
      </c>
      <c r="B1475" s="5">
        <f>YEAR(Table1[[#This Row],[Order Date]])</f>
        <v>2015</v>
      </c>
      <c r="C1475" s="5">
        <f t="shared" si="23"/>
        <v>10</v>
      </c>
      <c r="D1475" s="1" t="s">
        <v>1190</v>
      </c>
      <c r="E1475" s="1" t="s">
        <v>161</v>
      </c>
      <c r="F1475" s="1" t="s">
        <v>39</v>
      </c>
      <c r="G1475" s="1" t="s">
        <v>658</v>
      </c>
      <c r="H1475" s="1" t="s">
        <v>1604</v>
      </c>
      <c r="I1475" s="4">
        <v>799.98</v>
      </c>
      <c r="J1475" s="5">
        <v>2</v>
      </c>
      <c r="K1475" s="4">
        <v>250</v>
      </c>
    </row>
    <row r="1476" spans="1:11" ht="12.5" x14ac:dyDescent="0.25">
      <c r="A1476" s="3">
        <v>42289</v>
      </c>
      <c r="B1476" s="5">
        <f>YEAR(Table1[[#This Row],[Order Date]])</f>
        <v>2015</v>
      </c>
      <c r="C1476" s="5">
        <f t="shared" si="23"/>
        <v>10</v>
      </c>
      <c r="D1476" s="1" t="s">
        <v>1190</v>
      </c>
      <c r="E1476" s="1" t="s">
        <v>161</v>
      </c>
      <c r="F1476" s="1" t="s">
        <v>11</v>
      </c>
      <c r="G1476" s="1" t="s">
        <v>12</v>
      </c>
      <c r="H1476" s="1" t="s">
        <v>2731</v>
      </c>
      <c r="I1476" s="4">
        <v>41.28</v>
      </c>
      <c r="J1476" s="5">
        <v>6</v>
      </c>
      <c r="K1476" s="4">
        <v>18.989999999999998</v>
      </c>
    </row>
    <row r="1477" spans="1:11" ht="12.5" x14ac:dyDescent="0.25">
      <c r="A1477" s="3">
        <v>42289</v>
      </c>
      <c r="B1477" s="5">
        <f>YEAR(Table1[[#This Row],[Order Date]])</f>
        <v>2015</v>
      </c>
      <c r="C1477" s="5">
        <f t="shared" si="23"/>
        <v>10</v>
      </c>
      <c r="D1477" s="1" t="s">
        <v>1190</v>
      </c>
      <c r="E1477" s="1" t="s">
        <v>161</v>
      </c>
      <c r="F1477" s="1" t="s">
        <v>11</v>
      </c>
      <c r="G1477" s="1" t="s">
        <v>12</v>
      </c>
      <c r="H1477" s="1" t="s">
        <v>2180</v>
      </c>
      <c r="I1477" s="4">
        <v>184.66</v>
      </c>
      <c r="J1477" s="5">
        <v>7</v>
      </c>
      <c r="K1477" s="4">
        <v>84.94</v>
      </c>
    </row>
    <row r="1478" spans="1:11" ht="12.5" x14ac:dyDescent="0.25">
      <c r="A1478" s="3">
        <v>42289</v>
      </c>
      <c r="B1478" s="5">
        <f>YEAR(Table1[[#This Row],[Order Date]])</f>
        <v>2015</v>
      </c>
      <c r="C1478" s="5">
        <f t="shared" si="23"/>
        <v>10</v>
      </c>
      <c r="D1478" s="1" t="s">
        <v>2416</v>
      </c>
      <c r="E1478" s="1" t="s">
        <v>573</v>
      </c>
      <c r="F1478" s="1" t="s">
        <v>11</v>
      </c>
      <c r="G1478" s="1" t="s">
        <v>24</v>
      </c>
      <c r="H1478" s="1" t="s">
        <v>2529</v>
      </c>
      <c r="I1478" s="4">
        <v>27.36</v>
      </c>
      <c r="J1478" s="5">
        <v>9</v>
      </c>
      <c r="K1478" s="4">
        <v>9.3000000000000007</v>
      </c>
    </row>
    <row r="1479" spans="1:11" ht="12.5" x14ac:dyDescent="0.25">
      <c r="A1479" s="3">
        <v>42289</v>
      </c>
      <c r="B1479" s="5">
        <f>YEAR(Table1[[#This Row],[Order Date]])</f>
        <v>2015</v>
      </c>
      <c r="C1479" s="5">
        <f t="shared" si="23"/>
        <v>10</v>
      </c>
      <c r="D1479" s="1" t="s">
        <v>2416</v>
      </c>
      <c r="E1479" s="1" t="s">
        <v>573</v>
      </c>
      <c r="F1479" s="1" t="s">
        <v>11</v>
      </c>
      <c r="G1479" s="1" t="s">
        <v>12</v>
      </c>
      <c r="H1479" s="1" t="s">
        <v>1732</v>
      </c>
      <c r="I1479" s="4">
        <v>44.75</v>
      </c>
      <c r="J1479" s="5">
        <v>5</v>
      </c>
      <c r="K1479" s="4">
        <v>20.59</v>
      </c>
    </row>
    <row r="1480" spans="1:11" ht="12.5" x14ac:dyDescent="0.25">
      <c r="A1480" s="3">
        <v>42289</v>
      </c>
      <c r="B1480" s="5">
        <f>YEAR(Table1[[#This Row],[Order Date]])</f>
        <v>2015</v>
      </c>
      <c r="C1480" s="5">
        <f t="shared" si="23"/>
        <v>10</v>
      </c>
      <c r="D1480" s="1" t="s">
        <v>2416</v>
      </c>
      <c r="E1480" s="1" t="s">
        <v>573</v>
      </c>
      <c r="F1480" s="1" t="s">
        <v>39</v>
      </c>
      <c r="G1480" s="1" t="s">
        <v>40</v>
      </c>
      <c r="H1480" s="1" t="s">
        <v>378</v>
      </c>
      <c r="I1480" s="4">
        <v>134.99</v>
      </c>
      <c r="J1480" s="5">
        <v>1</v>
      </c>
      <c r="K1480" s="4">
        <v>36.450000000000003</v>
      </c>
    </row>
    <row r="1481" spans="1:11" ht="12.5" x14ac:dyDescent="0.25">
      <c r="A1481" s="3">
        <v>42289</v>
      </c>
      <c r="B1481" s="5">
        <f>YEAR(Table1[[#This Row],[Order Date]])</f>
        <v>2015</v>
      </c>
      <c r="C1481" s="5">
        <f t="shared" si="23"/>
        <v>10</v>
      </c>
      <c r="D1481" s="1" t="s">
        <v>2416</v>
      </c>
      <c r="E1481" s="1" t="s">
        <v>573</v>
      </c>
      <c r="F1481" s="1" t="s">
        <v>11</v>
      </c>
      <c r="G1481" s="1" t="s">
        <v>12</v>
      </c>
      <c r="H1481" s="1" t="s">
        <v>1935</v>
      </c>
      <c r="I1481" s="4">
        <v>26.4</v>
      </c>
      <c r="J1481" s="5">
        <v>5</v>
      </c>
      <c r="K1481" s="4">
        <v>12.67</v>
      </c>
    </row>
    <row r="1482" spans="1:11" ht="12.5" x14ac:dyDescent="0.25">
      <c r="A1482" s="3">
        <v>42289</v>
      </c>
      <c r="B1482" s="5">
        <f>YEAR(Table1[[#This Row],[Order Date]])</f>
        <v>2015</v>
      </c>
      <c r="C1482" s="5">
        <f t="shared" si="23"/>
        <v>10</v>
      </c>
      <c r="D1482" s="1" t="s">
        <v>2416</v>
      </c>
      <c r="E1482" s="1" t="s">
        <v>573</v>
      </c>
      <c r="F1482" s="1" t="s">
        <v>34</v>
      </c>
      <c r="G1482" s="1" t="s">
        <v>35</v>
      </c>
      <c r="H1482" s="1" t="s">
        <v>2465</v>
      </c>
      <c r="I1482" s="4">
        <v>542.94000000000005</v>
      </c>
      <c r="J1482" s="5">
        <v>3</v>
      </c>
      <c r="K1482" s="4">
        <v>141.16</v>
      </c>
    </row>
    <row r="1483" spans="1:11" ht="12.5" x14ac:dyDescent="0.25">
      <c r="A1483" s="3">
        <v>42289</v>
      </c>
      <c r="B1483" s="5">
        <f>YEAR(Table1[[#This Row],[Order Date]])</f>
        <v>2015</v>
      </c>
      <c r="C1483" s="5">
        <f t="shared" si="23"/>
        <v>10</v>
      </c>
      <c r="D1483" s="1" t="s">
        <v>2371</v>
      </c>
      <c r="E1483" s="1" t="s">
        <v>27</v>
      </c>
      <c r="F1483" s="1" t="s">
        <v>11</v>
      </c>
      <c r="G1483" s="1" t="s">
        <v>24</v>
      </c>
      <c r="H1483" s="1" t="s">
        <v>1750</v>
      </c>
      <c r="I1483" s="4">
        <v>56.3</v>
      </c>
      <c r="J1483" s="5">
        <v>2</v>
      </c>
      <c r="K1483" s="4">
        <v>15.76</v>
      </c>
    </row>
    <row r="1484" spans="1:11" ht="12.5" x14ac:dyDescent="0.25">
      <c r="A1484" s="3">
        <v>42289</v>
      </c>
      <c r="B1484" s="5">
        <f>YEAR(Table1[[#This Row],[Order Date]])</f>
        <v>2015</v>
      </c>
      <c r="C1484" s="5">
        <f t="shared" si="23"/>
        <v>10</v>
      </c>
      <c r="D1484" s="1" t="s">
        <v>2179</v>
      </c>
      <c r="E1484" s="1" t="s">
        <v>15</v>
      </c>
      <c r="F1484" s="1" t="s">
        <v>11</v>
      </c>
      <c r="G1484" s="1" t="s">
        <v>97</v>
      </c>
      <c r="H1484" s="1" t="s">
        <v>2239</v>
      </c>
      <c r="I1484" s="4">
        <v>53.09</v>
      </c>
      <c r="J1484" s="5">
        <v>7</v>
      </c>
      <c r="K1484" s="4">
        <v>-108.83</v>
      </c>
    </row>
    <row r="1485" spans="1:11" ht="12.5" x14ac:dyDescent="0.25">
      <c r="A1485" s="3">
        <v>42289</v>
      </c>
      <c r="B1485" s="5">
        <f>YEAR(Table1[[#This Row],[Order Date]])</f>
        <v>2015</v>
      </c>
      <c r="C1485" s="5">
        <f t="shared" si="23"/>
        <v>10</v>
      </c>
      <c r="D1485" s="1" t="s">
        <v>2646</v>
      </c>
      <c r="E1485" s="1" t="s">
        <v>27</v>
      </c>
      <c r="F1485" s="1" t="s">
        <v>11</v>
      </c>
      <c r="G1485" s="1" t="s">
        <v>16</v>
      </c>
      <c r="H1485" s="1" t="s">
        <v>637</v>
      </c>
      <c r="I1485" s="4">
        <v>5.76</v>
      </c>
      <c r="J1485" s="5">
        <v>2</v>
      </c>
      <c r="K1485" s="4">
        <v>2.82</v>
      </c>
    </row>
    <row r="1486" spans="1:11" ht="12.5" x14ac:dyDescent="0.25">
      <c r="A1486" s="3">
        <v>42289</v>
      </c>
      <c r="B1486" s="5">
        <f>YEAR(Table1[[#This Row],[Order Date]])</f>
        <v>2015</v>
      </c>
      <c r="C1486" s="5">
        <f t="shared" si="23"/>
        <v>10</v>
      </c>
      <c r="D1486" s="1" t="s">
        <v>1307</v>
      </c>
      <c r="E1486" s="1" t="s">
        <v>79</v>
      </c>
      <c r="F1486" s="1" t="s">
        <v>39</v>
      </c>
      <c r="G1486" s="1" t="s">
        <v>52</v>
      </c>
      <c r="H1486" s="1" t="s">
        <v>653</v>
      </c>
      <c r="I1486" s="4">
        <v>25.49</v>
      </c>
      <c r="J1486" s="5">
        <v>2</v>
      </c>
      <c r="K1486" s="4">
        <v>4.46</v>
      </c>
    </row>
    <row r="1487" spans="1:11" ht="12.5" x14ac:dyDescent="0.25">
      <c r="A1487" s="2">
        <v>42312</v>
      </c>
      <c r="B1487" s="5">
        <f>YEAR(Table1[[#This Row],[Order Date]])</f>
        <v>2015</v>
      </c>
      <c r="C1487" s="5">
        <f t="shared" si="23"/>
        <v>11</v>
      </c>
      <c r="D1487" s="1" t="s">
        <v>550</v>
      </c>
      <c r="E1487" s="1" t="s">
        <v>161</v>
      </c>
      <c r="F1487" s="1" t="s">
        <v>39</v>
      </c>
      <c r="G1487" s="1" t="s">
        <v>52</v>
      </c>
      <c r="H1487" s="1" t="s">
        <v>1165</v>
      </c>
      <c r="I1487" s="4">
        <v>85.14</v>
      </c>
      <c r="J1487" s="5">
        <v>3</v>
      </c>
      <c r="K1487" s="4">
        <v>34.909999999999997</v>
      </c>
    </row>
    <row r="1488" spans="1:11" ht="12.5" x14ac:dyDescent="0.25">
      <c r="A1488" s="2">
        <v>42312</v>
      </c>
      <c r="B1488" s="5">
        <f>YEAR(Table1[[#This Row],[Order Date]])</f>
        <v>2015</v>
      </c>
      <c r="C1488" s="5">
        <f t="shared" si="23"/>
        <v>11</v>
      </c>
      <c r="D1488" s="1" t="s">
        <v>550</v>
      </c>
      <c r="E1488" s="1" t="s">
        <v>161</v>
      </c>
      <c r="F1488" s="1" t="s">
        <v>39</v>
      </c>
      <c r="G1488" s="1" t="s">
        <v>40</v>
      </c>
      <c r="H1488" s="1" t="s">
        <v>2228</v>
      </c>
      <c r="I1488" s="4">
        <v>21.99</v>
      </c>
      <c r="J1488" s="5">
        <v>1</v>
      </c>
      <c r="K1488" s="4">
        <v>10.56</v>
      </c>
    </row>
    <row r="1489" spans="1:11" ht="12.5" x14ac:dyDescent="0.25">
      <c r="A1489" s="2">
        <v>42312</v>
      </c>
      <c r="B1489" s="5">
        <f>YEAR(Table1[[#This Row],[Order Date]])</f>
        <v>2015</v>
      </c>
      <c r="C1489" s="5">
        <f t="shared" si="23"/>
        <v>11</v>
      </c>
      <c r="D1489" s="1" t="s">
        <v>550</v>
      </c>
      <c r="E1489" s="1" t="s">
        <v>161</v>
      </c>
      <c r="F1489" s="1" t="s">
        <v>11</v>
      </c>
      <c r="G1489" s="1" t="s">
        <v>97</v>
      </c>
      <c r="H1489" s="1" t="s">
        <v>2229</v>
      </c>
      <c r="I1489" s="4">
        <v>406.6</v>
      </c>
      <c r="J1489" s="5">
        <v>5</v>
      </c>
      <c r="K1489" s="4">
        <v>113.85</v>
      </c>
    </row>
    <row r="1490" spans="1:11" ht="12.5" x14ac:dyDescent="0.25">
      <c r="A1490" s="2">
        <v>42312</v>
      </c>
      <c r="B1490" s="5">
        <f>YEAR(Table1[[#This Row],[Order Date]])</f>
        <v>2015</v>
      </c>
      <c r="C1490" s="5">
        <f t="shared" si="23"/>
        <v>11</v>
      </c>
      <c r="D1490" s="1" t="s">
        <v>1328</v>
      </c>
      <c r="E1490" s="1" t="s">
        <v>131</v>
      </c>
      <c r="F1490" s="1" t="s">
        <v>34</v>
      </c>
      <c r="G1490" s="1" t="s">
        <v>47</v>
      </c>
      <c r="H1490" s="1" t="s">
        <v>2230</v>
      </c>
      <c r="I1490" s="4">
        <v>67.36</v>
      </c>
      <c r="J1490" s="5">
        <v>2</v>
      </c>
      <c r="K1490" s="4">
        <v>10.1</v>
      </c>
    </row>
    <row r="1491" spans="1:11" ht="12.5" x14ac:dyDescent="0.25">
      <c r="A1491" s="2">
        <v>42312</v>
      </c>
      <c r="B1491" s="5">
        <f>YEAR(Table1[[#This Row],[Order Date]])</f>
        <v>2015</v>
      </c>
      <c r="C1491" s="5">
        <f t="shared" si="23"/>
        <v>11</v>
      </c>
      <c r="D1491" s="1" t="s">
        <v>1328</v>
      </c>
      <c r="E1491" s="1" t="s">
        <v>131</v>
      </c>
      <c r="F1491" s="1" t="s">
        <v>34</v>
      </c>
      <c r="G1491" s="1" t="s">
        <v>47</v>
      </c>
      <c r="H1491" s="1" t="s">
        <v>2231</v>
      </c>
      <c r="I1491" s="4">
        <v>54.53</v>
      </c>
      <c r="J1491" s="5">
        <v>3</v>
      </c>
      <c r="K1491" s="4">
        <v>14.31</v>
      </c>
    </row>
    <row r="1492" spans="1:11" ht="12.5" x14ac:dyDescent="0.25">
      <c r="A1492" s="2">
        <v>42312</v>
      </c>
      <c r="B1492" s="5">
        <f>YEAR(Table1[[#This Row],[Order Date]])</f>
        <v>2015</v>
      </c>
      <c r="C1492" s="5">
        <f t="shared" si="23"/>
        <v>11</v>
      </c>
      <c r="D1492" s="1" t="s">
        <v>1867</v>
      </c>
      <c r="E1492" s="1" t="s">
        <v>27</v>
      </c>
      <c r="F1492" s="1" t="s">
        <v>39</v>
      </c>
      <c r="G1492" s="1" t="s">
        <v>658</v>
      </c>
      <c r="H1492" s="1" t="s">
        <v>2232</v>
      </c>
      <c r="I1492" s="4">
        <v>639.97</v>
      </c>
      <c r="J1492" s="5">
        <v>4</v>
      </c>
      <c r="K1492" s="4">
        <v>215.99</v>
      </c>
    </row>
    <row r="1493" spans="1:11" ht="12.5" x14ac:dyDescent="0.25">
      <c r="A1493" s="2">
        <v>42312</v>
      </c>
      <c r="B1493" s="5">
        <f>YEAR(Table1[[#This Row],[Order Date]])</f>
        <v>2015</v>
      </c>
      <c r="C1493" s="5">
        <f t="shared" si="23"/>
        <v>11</v>
      </c>
      <c r="D1493" s="1" t="s">
        <v>1867</v>
      </c>
      <c r="E1493" s="1" t="s">
        <v>27</v>
      </c>
      <c r="F1493" s="1" t="s">
        <v>11</v>
      </c>
      <c r="G1493" s="1" t="s">
        <v>12</v>
      </c>
      <c r="H1493" s="1" t="s">
        <v>680</v>
      </c>
      <c r="I1493" s="4">
        <v>52.76</v>
      </c>
      <c r="J1493" s="5">
        <v>2</v>
      </c>
      <c r="K1493" s="4">
        <v>24.27</v>
      </c>
    </row>
    <row r="1494" spans="1:11" ht="12.5" x14ac:dyDescent="0.25">
      <c r="A1494" s="2">
        <v>42313</v>
      </c>
      <c r="B1494" s="5">
        <f>YEAR(Table1[[#This Row],[Order Date]])</f>
        <v>2015</v>
      </c>
      <c r="C1494" s="5">
        <f t="shared" si="23"/>
        <v>11</v>
      </c>
      <c r="D1494" s="1" t="s">
        <v>576</v>
      </c>
      <c r="E1494" s="1" t="s">
        <v>101</v>
      </c>
      <c r="F1494" s="1" t="s">
        <v>34</v>
      </c>
      <c r="G1494" s="1" t="s">
        <v>35</v>
      </c>
      <c r="H1494" s="1" t="s">
        <v>2306</v>
      </c>
      <c r="I1494" s="4">
        <v>191.97</v>
      </c>
      <c r="J1494" s="5">
        <v>7</v>
      </c>
      <c r="K1494" s="4">
        <v>16.8</v>
      </c>
    </row>
    <row r="1495" spans="1:11" ht="12.5" x14ac:dyDescent="0.25">
      <c r="A1495" s="2">
        <v>42314</v>
      </c>
      <c r="B1495" s="5">
        <f>YEAR(Table1[[#This Row],[Order Date]])</f>
        <v>2015</v>
      </c>
      <c r="C1495" s="5">
        <f t="shared" si="23"/>
        <v>11</v>
      </c>
      <c r="D1495" s="1" t="s">
        <v>73</v>
      </c>
      <c r="E1495" s="1" t="s">
        <v>63</v>
      </c>
      <c r="F1495" s="1" t="s">
        <v>39</v>
      </c>
      <c r="G1495" s="1" t="s">
        <v>52</v>
      </c>
      <c r="H1495" s="1" t="s">
        <v>1555</v>
      </c>
      <c r="I1495" s="4">
        <v>53.7</v>
      </c>
      <c r="J1495" s="5">
        <v>6</v>
      </c>
      <c r="K1495" s="4">
        <v>10.199999999999999</v>
      </c>
    </row>
    <row r="1496" spans="1:11" ht="12.5" x14ac:dyDescent="0.25">
      <c r="A1496" s="2">
        <v>42314</v>
      </c>
      <c r="B1496" s="5">
        <f>YEAR(Table1[[#This Row],[Order Date]])</f>
        <v>2015</v>
      </c>
      <c r="C1496" s="5">
        <f t="shared" si="23"/>
        <v>11</v>
      </c>
      <c r="D1496" s="1" t="s">
        <v>73</v>
      </c>
      <c r="E1496" s="1" t="s">
        <v>63</v>
      </c>
      <c r="F1496" s="1" t="s">
        <v>11</v>
      </c>
      <c r="G1496" s="1" t="s">
        <v>20</v>
      </c>
      <c r="H1496" s="1" t="s">
        <v>1270</v>
      </c>
      <c r="I1496" s="4">
        <v>36.26</v>
      </c>
      <c r="J1496" s="5">
        <v>7</v>
      </c>
      <c r="K1496" s="4">
        <v>16.68</v>
      </c>
    </row>
    <row r="1497" spans="1:11" ht="12.5" x14ac:dyDescent="0.25">
      <c r="A1497" s="2">
        <v>42314</v>
      </c>
      <c r="B1497" s="5">
        <f>YEAR(Table1[[#This Row],[Order Date]])</f>
        <v>2015</v>
      </c>
      <c r="C1497" s="5">
        <f t="shared" si="23"/>
        <v>11</v>
      </c>
      <c r="D1497" s="1" t="s">
        <v>73</v>
      </c>
      <c r="E1497" s="1" t="s">
        <v>63</v>
      </c>
      <c r="F1497" s="1" t="s">
        <v>11</v>
      </c>
      <c r="G1497" s="1" t="s">
        <v>24</v>
      </c>
      <c r="H1497" s="1" t="s">
        <v>1750</v>
      </c>
      <c r="I1497" s="4">
        <v>56.3</v>
      </c>
      <c r="J1497" s="5">
        <v>2</v>
      </c>
      <c r="K1497" s="4">
        <v>15.76</v>
      </c>
    </row>
    <row r="1498" spans="1:11" ht="12.5" x14ac:dyDescent="0.25">
      <c r="A1498" s="2">
        <v>42314</v>
      </c>
      <c r="B1498" s="5">
        <f>YEAR(Table1[[#This Row],[Order Date]])</f>
        <v>2015</v>
      </c>
      <c r="C1498" s="5">
        <f t="shared" si="23"/>
        <v>11</v>
      </c>
      <c r="D1498" s="1" t="s">
        <v>73</v>
      </c>
      <c r="E1498" s="1" t="s">
        <v>63</v>
      </c>
      <c r="F1498" s="1" t="s">
        <v>11</v>
      </c>
      <c r="G1498" s="1" t="s">
        <v>12</v>
      </c>
      <c r="H1498" s="1" t="s">
        <v>2363</v>
      </c>
      <c r="I1498" s="4">
        <v>32.4</v>
      </c>
      <c r="J1498" s="5">
        <v>5</v>
      </c>
      <c r="K1498" s="4">
        <v>15.55</v>
      </c>
    </row>
    <row r="1499" spans="1:11" ht="12.5" x14ac:dyDescent="0.25">
      <c r="A1499" s="2">
        <v>42314</v>
      </c>
      <c r="B1499" s="5">
        <f>YEAR(Table1[[#This Row],[Order Date]])</f>
        <v>2015</v>
      </c>
      <c r="C1499" s="5">
        <f t="shared" si="23"/>
        <v>11</v>
      </c>
      <c r="D1499" s="1" t="s">
        <v>73</v>
      </c>
      <c r="E1499" s="1" t="s">
        <v>63</v>
      </c>
      <c r="F1499" s="1" t="s">
        <v>34</v>
      </c>
      <c r="G1499" s="1" t="s">
        <v>47</v>
      </c>
      <c r="H1499" s="1" t="s">
        <v>1127</v>
      </c>
      <c r="I1499" s="4">
        <v>29.16</v>
      </c>
      <c r="J1499" s="5">
        <v>2</v>
      </c>
      <c r="K1499" s="4">
        <v>10.79</v>
      </c>
    </row>
    <row r="1500" spans="1:11" ht="12.5" x14ac:dyDescent="0.25">
      <c r="A1500" s="2">
        <v>42314</v>
      </c>
      <c r="B1500" s="5">
        <f>YEAR(Table1[[#This Row],[Order Date]])</f>
        <v>2015</v>
      </c>
      <c r="C1500" s="5">
        <f t="shared" si="23"/>
        <v>11</v>
      </c>
      <c r="D1500" s="1" t="s">
        <v>1601</v>
      </c>
      <c r="E1500" s="1" t="s">
        <v>131</v>
      </c>
      <c r="F1500" s="1" t="s">
        <v>34</v>
      </c>
      <c r="G1500" s="1" t="s">
        <v>35</v>
      </c>
      <c r="H1500" s="1" t="s">
        <v>1118</v>
      </c>
      <c r="I1500" s="4">
        <v>1123.92</v>
      </c>
      <c r="J1500" s="5">
        <v>5</v>
      </c>
      <c r="K1500" s="4">
        <v>-182.64</v>
      </c>
    </row>
    <row r="1501" spans="1:11" ht="12.5" x14ac:dyDescent="0.25">
      <c r="A1501" s="2">
        <v>42314</v>
      </c>
      <c r="B1501" s="5">
        <f>YEAR(Table1[[#This Row],[Order Date]])</f>
        <v>2015</v>
      </c>
      <c r="C1501" s="5">
        <f t="shared" si="23"/>
        <v>11</v>
      </c>
      <c r="D1501" s="1" t="s">
        <v>1601</v>
      </c>
      <c r="E1501" s="1" t="s">
        <v>131</v>
      </c>
      <c r="F1501" s="1" t="s">
        <v>39</v>
      </c>
      <c r="G1501" s="1" t="s">
        <v>40</v>
      </c>
      <c r="H1501" s="1" t="s">
        <v>2364</v>
      </c>
      <c r="I1501" s="4">
        <v>249.58</v>
      </c>
      <c r="J1501" s="5">
        <v>2</v>
      </c>
      <c r="K1501" s="4">
        <v>31.2</v>
      </c>
    </row>
    <row r="1502" spans="1:11" ht="12.5" x14ac:dyDescent="0.25">
      <c r="A1502" s="2">
        <v>42314</v>
      </c>
      <c r="B1502" s="5">
        <f>YEAR(Table1[[#This Row],[Order Date]])</f>
        <v>2015</v>
      </c>
      <c r="C1502" s="5">
        <f t="shared" si="23"/>
        <v>11</v>
      </c>
      <c r="D1502" s="1" t="s">
        <v>1601</v>
      </c>
      <c r="E1502" s="1" t="s">
        <v>131</v>
      </c>
      <c r="F1502" s="1" t="s">
        <v>34</v>
      </c>
      <c r="G1502" s="1" t="s">
        <v>47</v>
      </c>
      <c r="H1502" s="1" t="s">
        <v>1401</v>
      </c>
      <c r="I1502" s="4">
        <v>48.67</v>
      </c>
      <c r="J1502" s="5">
        <v>3</v>
      </c>
      <c r="K1502" s="4">
        <v>7.3</v>
      </c>
    </row>
    <row r="1503" spans="1:11" ht="12.5" x14ac:dyDescent="0.25">
      <c r="A1503" s="2">
        <v>42314</v>
      </c>
      <c r="B1503" s="5">
        <f>YEAR(Table1[[#This Row],[Order Date]])</f>
        <v>2015</v>
      </c>
      <c r="C1503" s="5">
        <f t="shared" si="23"/>
        <v>11</v>
      </c>
      <c r="D1503" s="1" t="s">
        <v>1601</v>
      </c>
      <c r="E1503" s="1" t="s">
        <v>131</v>
      </c>
      <c r="F1503" s="1" t="s">
        <v>11</v>
      </c>
      <c r="G1503" s="1" t="s">
        <v>24</v>
      </c>
      <c r="H1503" s="1" t="s">
        <v>1369</v>
      </c>
      <c r="I1503" s="4">
        <v>60.77</v>
      </c>
      <c r="J1503" s="5">
        <v>2</v>
      </c>
      <c r="K1503" s="4">
        <v>7.6</v>
      </c>
    </row>
    <row r="1504" spans="1:11" ht="12.5" x14ac:dyDescent="0.25">
      <c r="A1504" s="2">
        <v>42314</v>
      </c>
      <c r="B1504" s="5">
        <f>YEAR(Table1[[#This Row],[Order Date]])</f>
        <v>2015</v>
      </c>
      <c r="C1504" s="5">
        <f t="shared" si="23"/>
        <v>11</v>
      </c>
      <c r="D1504" s="1" t="s">
        <v>1601</v>
      </c>
      <c r="E1504" s="1" t="s">
        <v>131</v>
      </c>
      <c r="F1504" s="1" t="s">
        <v>11</v>
      </c>
      <c r="G1504" s="1" t="s">
        <v>20</v>
      </c>
      <c r="H1504" s="1" t="s">
        <v>179</v>
      </c>
      <c r="I1504" s="4">
        <v>78.599999999999994</v>
      </c>
      <c r="J1504" s="5">
        <v>5</v>
      </c>
      <c r="K1504" s="4">
        <v>-62.88</v>
      </c>
    </row>
    <row r="1505" spans="1:11" ht="12.5" x14ac:dyDescent="0.25">
      <c r="A1505" s="2">
        <v>42314</v>
      </c>
      <c r="B1505" s="5">
        <f>YEAR(Table1[[#This Row],[Order Date]])</f>
        <v>2015</v>
      </c>
      <c r="C1505" s="5">
        <f t="shared" si="23"/>
        <v>11</v>
      </c>
      <c r="D1505" s="1" t="s">
        <v>1601</v>
      </c>
      <c r="E1505" s="1" t="s">
        <v>131</v>
      </c>
      <c r="F1505" s="1" t="s">
        <v>11</v>
      </c>
      <c r="G1505" s="1" t="s">
        <v>20</v>
      </c>
      <c r="H1505" s="1" t="s">
        <v>1541</v>
      </c>
      <c r="I1505" s="4">
        <v>3.77</v>
      </c>
      <c r="J1505" s="5">
        <v>2</v>
      </c>
      <c r="K1505" s="4">
        <v>-3.14</v>
      </c>
    </row>
    <row r="1506" spans="1:11" ht="12.5" x14ac:dyDescent="0.25">
      <c r="A1506" s="2">
        <v>42314</v>
      </c>
      <c r="B1506" s="5">
        <f>YEAR(Table1[[#This Row],[Order Date]])</f>
        <v>2015</v>
      </c>
      <c r="C1506" s="5">
        <f t="shared" si="23"/>
        <v>11</v>
      </c>
      <c r="D1506" s="1" t="s">
        <v>1601</v>
      </c>
      <c r="E1506" s="1" t="s">
        <v>131</v>
      </c>
      <c r="F1506" s="1" t="s">
        <v>11</v>
      </c>
      <c r="G1506" s="1" t="s">
        <v>18</v>
      </c>
      <c r="H1506" s="1" t="s">
        <v>2365</v>
      </c>
      <c r="I1506" s="4">
        <v>1036.6199999999999</v>
      </c>
      <c r="J1506" s="5">
        <v>2</v>
      </c>
      <c r="K1506" s="4">
        <v>51.83</v>
      </c>
    </row>
    <row r="1507" spans="1:11" ht="12.5" x14ac:dyDescent="0.25">
      <c r="A1507" s="2">
        <v>42314</v>
      </c>
      <c r="B1507" s="5">
        <f>YEAR(Table1[[#This Row],[Order Date]])</f>
        <v>2015</v>
      </c>
      <c r="C1507" s="5">
        <f t="shared" si="23"/>
        <v>11</v>
      </c>
      <c r="D1507" s="1" t="s">
        <v>1601</v>
      </c>
      <c r="E1507" s="1" t="s">
        <v>131</v>
      </c>
      <c r="F1507" s="1" t="s">
        <v>11</v>
      </c>
      <c r="G1507" s="1" t="s">
        <v>18</v>
      </c>
      <c r="H1507" s="1" t="s">
        <v>1582</v>
      </c>
      <c r="I1507" s="4">
        <v>563.80999999999995</v>
      </c>
      <c r="J1507" s="5">
        <v>4</v>
      </c>
      <c r="K1507" s="4">
        <v>21.14</v>
      </c>
    </row>
    <row r="1508" spans="1:11" ht="12.5" x14ac:dyDescent="0.25">
      <c r="A1508" s="2">
        <v>42315</v>
      </c>
      <c r="B1508" s="5">
        <f>YEAR(Table1[[#This Row],[Order Date]])</f>
        <v>2015</v>
      </c>
      <c r="C1508" s="5">
        <f t="shared" si="23"/>
        <v>11</v>
      </c>
      <c r="D1508" s="1" t="s">
        <v>2019</v>
      </c>
      <c r="E1508" s="1" t="s">
        <v>23</v>
      </c>
      <c r="F1508" s="1" t="s">
        <v>34</v>
      </c>
      <c r="G1508" s="1" t="s">
        <v>47</v>
      </c>
      <c r="H1508" s="1" t="s">
        <v>2422</v>
      </c>
      <c r="I1508" s="4">
        <v>289.8</v>
      </c>
      <c r="J1508" s="5">
        <v>7</v>
      </c>
      <c r="K1508" s="4">
        <v>36.229999999999997</v>
      </c>
    </row>
    <row r="1509" spans="1:11" ht="12.5" x14ac:dyDescent="0.25">
      <c r="A1509" s="2">
        <v>42315</v>
      </c>
      <c r="B1509" s="5">
        <f>YEAR(Table1[[#This Row],[Order Date]])</f>
        <v>2015</v>
      </c>
      <c r="C1509" s="5">
        <f t="shared" si="23"/>
        <v>11</v>
      </c>
      <c r="D1509" s="1" t="s">
        <v>2019</v>
      </c>
      <c r="E1509" s="1" t="s">
        <v>23</v>
      </c>
      <c r="F1509" s="1" t="s">
        <v>11</v>
      </c>
      <c r="G1509" s="1" t="s">
        <v>20</v>
      </c>
      <c r="H1509" s="1" t="s">
        <v>1408</v>
      </c>
      <c r="I1509" s="4">
        <v>2.5</v>
      </c>
      <c r="J1509" s="5">
        <v>3</v>
      </c>
      <c r="K1509" s="4">
        <v>-2</v>
      </c>
    </row>
    <row r="1510" spans="1:11" ht="12.5" x14ac:dyDescent="0.25">
      <c r="A1510" s="2">
        <v>42315</v>
      </c>
      <c r="B1510" s="5">
        <f>YEAR(Table1[[#This Row],[Order Date]])</f>
        <v>2015</v>
      </c>
      <c r="C1510" s="5">
        <f t="shared" si="23"/>
        <v>11</v>
      </c>
      <c r="D1510" s="1" t="s">
        <v>2019</v>
      </c>
      <c r="E1510" s="1" t="s">
        <v>23</v>
      </c>
      <c r="F1510" s="1" t="s">
        <v>11</v>
      </c>
      <c r="G1510" s="1" t="s">
        <v>20</v>
      </c>
      <c r="H1510" s="1" t="s">
        <v>1825</v>
      </c>
      <c r="I1510" s="4">
        <v>6.48</v>
      </c>
      <c r="J1510" s="5">
        <v>4</v>
      </c>
      <c r="K1510" s="4">
        <v>-4.75</v>
      </c>
    </row>
    <row r="1511" spans="1:11" ht="12.5" x14ac:dyDescent="0.25">
      <c r="A1511" s="2">
        <v>42315</v>
      </c>
      <c r="B1511" s="5">
        <f>YEAR(Table1[[#This Row],[Order Date]])</f>
        <v>2015</v>
      </c>
      <c r="C1511" s="5">
        <f t="shared" si="23"/>
        <v>11</v>
      </c>
      <c r="D1511" s="1" t="s">
        <v>2019</v>
      </c>
      <c r="E1511" s="1" t="s">
        <v>23</v>
      </c>
      <c r="F1511" s="1" t="s">
        <v>34</v>
      </c>
      <c r="G1511" s="1" t="s">
        <v>35</v>
      </c>
      <c r="H1511" s="1" t="s">
        <v>1231</v>
      </c>
      <c r="I1511" s="4">
        <v>341.49</v>
      </c>
      <c r="J1511" s="5">
        <v>8</v>
      </c>
      <c r="K1511" s="4">
        <v>-73.180000000000007</v>
      </c>
    </row>
    <row r="1512" spans="1:11" ht="12.5" x14ac:dyDescent="0.25">
      <c r="A1512" s="2">
        <v>42315</v>
      </c>
      <c r="B1512" s="5">
        <f>YEAR(Table1[[#This Row],[Order Date]])</f>
        <v>2015</v>
      </c>
      <c r="C1512" s="5">
        <f t="shared" si="23"/>
        <v>11</v>
      </c>
      <c r="D1512" s="1" t="s">
        <v>2019</v>
      </c>
      <c r="E1512" s="1" t="s">
        <v>23</v>
      </c>
      <c r="F1512" s="1" t="s">
        <v>11</v>
      </c>
      <c r="G1512" s="1" t="s">
        <v>24</v>
      </c>
      <c r="H1512" s="1" t="s">
        <v>355</v>
      </c>
      <c r="I1512" s="4">
        <v>11.12</v>
      </c>
      <c r="J1512" s="5">
        <v>5</v>
      </c>
      <c r="K1512" s="4">
        <v>0.83</v>
      </c>
    </row>
    <row r="1513" spans="1:11" ht="12.5" x14ac:dyDescent="0.25">
      <c r="A1513" s="2">
        <v>42315</v>
      </c>
      <c r="B1513" s="5">
        <f>YEAR(Table1[[#This Row],[Order Date]])</f>
        <v>2015</v>
      </c>
      <c r="C1513" s="5">
        <f t="shared" si="23"/>
        <v>11</v>
      </c>
      <c r="D1513" s="1" t="s">
        <v>2019</v>
      </c>
      <c r="E1513" s="1" t="s">
        <v>23</v>
      </c>
      <c r="F1513" s="1" t="s">
        <v>34</v>
      </c>
      <c r="G1513" s="1" t="s">
        <v>47</v>
      </c>
      <c r="H1513" s="1" t="s">
        <v>1693</v>
      </c>
      <c r="I1513" s="4">
        <v>25.34</v>
      </c>
      <c r="J1513" s="5">
        <v>6</v>
      </c>
      <c r="K1513" s="4">
        <v>3.48</v>
      </c>
    </row>
    <row r="1514" spans="1:11" ht="12.5" x14ac:dyDescent="0.25">
      <c r="A1514" s="2">
        <v>42315</v>
      </c>
      <c r="B1514" s="5">
        <f>YEAR(Table1[[#This Row],[Order Date]])</f>
        <v>2015</v>
      </c>
      <c r="C1514" s="5">
        <f t="shared" si="23"/>
        <v>11</v>
      </c>
      <c r="D1514" s="1" t="s">
        <v>258</v>
      </c>
      <c r="E1514" s="1" t="s">
        <v>178</v>
      </c>
      <c r="F1514" s="1" t="s">
        <v>11</v>
      </c>
      <c r="G1514" s="1" t="s">
        <v>12</v>
      </c>
      <c r="H1514" s="1" t="s">
        <v>2423</v>
      </c>
      <c r="I1514" s="4">
        <v>29.97</v>
      </c>
      <c r="J1514" s="5">
        <v>3</v>
      </c>
      <c r="K1514" s="4">
        <v>13.49</v>
      </c>
    </row>
    <row r="1515" spans="1:11" ht="12.5" x14ac:dyDescent="0.25">
      <c r="A1515" s="2">
        <v>42315</v>
      </c>
      <c r="B1515" s="5">
        <f>YEAR(Table1[[#This Row],[Order Date]])</f>
        <v>2015</v>
      </c>
      <c r="C1515" s="5">
        <f t="shared" si="23"/>
        <v>11</v>
      </c>
      <c r="D1515" s="1" t="s">
        <v>258</v>
      </c>
      <c r="E1515" s="1" t="s">
        <v>178</v>
      </c>
      <c r="F1515" s="1" t="s">
        <v>11</v>
      </c>
      <c r="G1515" s="1" t="s">
        <v>20</v>
      </c>
      <c r="H1515" s="1" t="s">
        <v>394</v>
      </c>
      <c r="I1515" s="4">
        <v>98.35</v>
      </c>
      <c r="J1515" s="5">
        <v>3</v>
      </c>
      <c r="K1515" s="4">
        <v>34.42</v>
      </c>
    </row>
    <row r="1516" spans="1:11" ht="12.5" x14ac:dyDescent="0.25">
      <c r="A1516" s="2">
        <v>42315</v>
      </c>
      <c r="B1516" s="5">
        <f>YEAR(Table1[[#This Row],[Order Date]])</f>
        <v>2015</v>
      </c>
      <c r="C1516" s="5">
        <f t="shared" si="23"/>
        <v>11</v>
      </c>
      <c r="D1516" s="1" t="s">
        <v>1662</v>
      </c>
      <c r="E1516" s="1" t="s">
        <v>59</v>
      </c>
      <c r="F1516" s="1" t="s">
        <v>34</v>
      </c>
      <c r="G1516" s="1" t="s">
        <v>156</v>
      </c>
      <c r="H1516" s="1" t="s">
        <v>893</v>
      </c>
      <c r="I1516" s="4">
        <v>199.84</v>
      </c>
      <c r="J1516" s="5">
        <v>4</v>
      </c>
      <c r="K1516" s="4">
        <v>-37.11</v>
      </c>
    </row>
    <row r="1517" spans="1:11" ht="12.5" x14ac:dyDescent="0.25">
      <c r="A1517" s="2">
        <v>42315</v>
      </c>
      <c r="B1517" s="5">
        <f>YEAR(Table1[[#This Row],[Order Date]])</f>
        <v>2015</v>
      </c>
      <c r="C1517" s="5">
        <f t="shared" si="23"/>
        <v>11</v>
      </c>
      <c r="D1517" s="1" t="s">
        <v>1662</v>
      </c>
      <c r="E1517" s="1" t="s">
        <v>59</v>
      </c>
      <c r="F1517" s="1" t="s">
        <v>39</v>
      </c>
      <c r="G1517" s="1" t="s">
        <v>40</v>
      </c>
      <c r="H1517" s="1" t="s">
        <v>703</v>
      </c>
      <c r="I1517" s="4">
        <v>716</v>
      </c>
      <c r="J1517" s="5">
        <v>2</v>
      </c>
      <c r="K1517" s="4">
        <v>193.32</v>
      </c>
    </row>
    <row r="1518" spans="1:11" ht="12.5" x14ac:dyDescent="0.25">
      <c r="A1518" s="2">
        <v>42315</v>
      </c>
      <c r="B1518" s="5">
        <f>YEAR(Table1[[#This Row],[Order Date]])</f>
        <v>2015</v>
      </c>
      <c r="C1518" s="5">
        <f t="shared" si="23"/>
        <v>11</v>
      </c>
      <c r="D1518" s="1" t="s">
        <v>1662</v>
      </c>
      <c r="E1518" s="1" t="s">
        <v>59</v>
      </c>
      <c r="F1518" s="1" t="s">
        <v>11</v>
      </c>
      <c r="G1518" s="1" t="s">
        <v>20</v>
      </c>
      <c r="H1518" s="1" t="s">
        <v>2424</v>
      </c>
      <c r="I1518" s="4">
        <v>221.06</v>
      </c>
      <c r="J1518" s="5">
        <v>7</v>
      </c>
      <c r="K1518" s="4">
        <v>103.9</v>
      </c>
    </row>
    <row r="1519" spans="1:11" ht="12.5" x14ac:dyDescent="0.25">
      <c r="A1519" s="2">
        <v>42316</v>
      </c>
      <c r="B1519" s="5">
        <f>YEAR(Table1[[#This Row],[Order Date]])</f>
        <v>2015</v>
      </c>
      <c r="C1519" s="5">
        <f t="shared" si="23"/>
        <v>11</v>
      </c>
      <c r="D1519" s="1" t="s">
        <v>784</v>
      </c>
      <c r="E1519" s="1" t="s">
        <v>270</v>
      </c>
      <c r="F1519" s="1" t="s">
        <v>34</v>
      </c>
      <c r="G1519" s="1" t="s">
        <v>47</v>
      </c>
      <c r="H1519" s="1" t="s">
        <v>369</v>
      </c>
      <c r="I1519" s="4">
        <v>46.15</v>
      </c>
      <c r="J1519" s="5">
        <v>3</v>
      </c>
      <c r="K1519" s="4">
        <v>12.11</v>
      </c>
    </row>
    <row r="1520" spans="1:11" ht="12.5" x14ac:dyDescent="0.25">
      <c r="A1520" s="2">
        <v>42316</v>
      </c>
      <c r="B1520" s="5">
        <f>YEAR(Table1[[#This Row],[Order Date]])</f>
        <v>2015</v>
      </c>
      <c r="C1520" s="5">
        <f t="shared" si="23"/>
        <v>11</v>
      </c>
      <c r="D1520" s="1" t="s">
        <v>2471</v>
      </c>
      <c r="E1520" s="1" t="s">
        <v>161</v>
      </c>
      <c r="F1520" s="1" t="s">
        <v>11</v>
      </c>
      <c r="G1520" s="1" t="s">
        <v>24</v>
      </c>
      <c r="H1520" s="1" t="s">
        <v>291</v>
      </c>
      <c r="I1520" s="4">
        <v>11.96</v>
      </c>
      <c r="J1520" s="5">
        <v>2</v>
      </c>
      <c r="K1520" s="4">
        <v>3.11</v>
      </c>
    </row>
    <row r="1521" spans="1:11" ht="12.5" x14ac:dyDescent="0.25">
      <c r="A1521" s="2">
        <v>42316</v>
      </c>
      <c r="B1521" s="5">
        <f>YEAR(Table1[[#This Row],[Order Date]])</f>
        <v>2015</v>
      </c>
      <c r="C1521" s="5">
        <f t="shared" si="23"/>
        <v>11</v>
      </c>
      <c r="D1521" s="1" t="s">
        <v>2471</v>
      </c>
      <c r="E1521" s="1" t="s">
        <v>161</v>
      </c>
      <c r="F1521" s="1" t="s">
        <v>39</v>
      </c>
      <c r="G1521" s="1" t="s">
        <v>40</v>
      </c>
      <c r="H1521" s="1" t="s">
        <v>91</v>
      </c>
      <c r="I1521" s="4">
        <v>138</v>
      </c>
      <c r="J1521" s="5">
        <v>2</v>
      </c>
      <c r="K1521" s="4">
        <v>34.5</v>
      </c>
    </row>
    <row r="1522" spans="1:11" ht="12.5" x14ac:dyDescent="0.25">
      <c r="A1522" s="2">
        <v>42317</v>
      </c>
      <c r="B1522" s="5">
        <f>YEAR(Table1[[#This Row],[Order Date]])</f>
        <v>2015</v>
      </c>
      <c r="C1522" s="5">
        <f t="shared" si="23"/>
        <v>11</v>
      </c>
      <c r="D1522" s="1" t="s">
        <v>840</v>
      </c>
      <c r="E1522" s="1" t="s">
        <v>27</v>
      </c>
      <c r="F1522" s="1" t="s">
        <v>11</v>
      </c>
      <c r="G1522" s="1" t="s">
        <v>24</v>
      </c>
      <c r="H1522" s="1" t="s">
        <v>2530</v>
      </c>
      <c r="I1522" s="4">
        <v>181.35</v>
      </c>
      <c r="J1522" s="5">
        <v>9</v>
      </c>
      <c r="K1522" s="4">
        <v>48.96</v>
      </c>
    </row>
    <row r="1523" spans="1:11" ht="12.5" x14ac:dyDescent="0.25">
      <c r="A1523" s="2">
        <v>42317</v>
      </c>
      <c r="B1523" s="5">
        <f>YEAR(Table1[[#This Row],[Order Date]])</f>
        <v>2015</v>
      </c>
      <c r="C1523" s="5">
        <f t="shared" si="23"/>
        <v>11</v>
      </c>
      <c r="D1523" s="1" t="s">
        <v>840</v>
      </c>
      <c r="E1523" s="1" t="s">
        <v>27</v>
      </c>
      <c r="F1523" s="1" t="s">
        <v>11</v>
      </c>
      <c r="G1523" s="1" t="s">
        <v>16</v>
      </c>
      <c r="H1523" s="1" t="s">
        <v>2500</v>
      </c>
      <c r="I1523" s="4">
        <v>8.64</v>
      </c>
      <c r="J1523" s="5">
        <v>3</v>
      </c>
      <c r="K1523" s="4">
        <v>4.2300000000000004</v>
      </c>
    </row>
    <row r="1524" spans="1:11" ht="12.5" x14ac:dyDescent="0.25">
      <c r="A1524" s="2">
        <v>42317</v>
      </c>
      <c r="B1524" s="5">
        <f>YEAR(Table1[[#This Row],[Order Date]])</f>
        <v>2015</v>
      </c>
      <c r="C1524" s="5">
        <f t="shared" si="23"/>
        <v>11</v>
      </c>
      <c r="D1524" s="1" t="s">
        <v>692</v>
      </c>
      <c r="E1524" s="1" t="s">
        <v>27</v>
      </c>
      <c r="F1524" s="1" t="s">
        <v>11</v>
      </c>
      <c r="G1524" s="1" t="s">
        <v>24</v>
      </c>
      <c r="H1524" s="1" t="s">
        <v>1369</v>
      </c>
      <c r="I1524" s="4">
        <v>265.86</v>
      </c>
      <c r="J1524" s="5">
        <v>7</v>
      </c>
      <c r="K1524" s="4">
        <v>79.760000000000005</v>
      </c>
    </row>
    <row r="1525" spans="1:11" ht="12.5" x14ac:dyDescent="0.25">
      <c r="A1525" s="2">
        <v>42317</v>
      </c>
      <c r="B1525" s="5">
        <f>YEAR(Table1[[#This Row],[Order Date]])</f>
        <v>2015</v>
      </c>
      <c r="C1525" s="5">
        <f t="shared" si="23"/>
        <v>11</v>
      </c>
      <c r="D1525" s="1" t="s">
        <v>1000</v>
      </c>
      <c r="E1525" s="1" t="s">
        <v>161</v>
      </c>
      <c r="F1525" s="1" t="s">
        <v>34</v>
      </c>
      <c r="G1525" s="1" t="s">
        <v>47</v>
      </c>
      <c r="H1525" s="1" t="s">
        <v>1527</v>
      </c>
      <c r="I1525" s="4">
        <v>210.68</v>
      </c>
      <c r="J1525" s="5">
        <v>2</v>
      </c>
      <c r="K1525" s="4">
        <v>50.56</v>
      </c>
    </row>
    <row r="1526" spans="1:11" ht="12.5" x14ac:dyDescent="0.25">
      <c r="A1526" s="2">
        <v>42317</v>
      </c>
      <c r="B1526" s="5">
        <f>YEAR(Table1[[#This Row],[Order Date]])</f>
        <v>2015</v>
      </c>
      <c r="C1526" s="5">
        <f t="shared" si="23"/>
        <v>11</v>
      </c>
      <c r="D1526" s="1" t="s">
        <v>1000</v>
      </c>
      <c r="E1526" s="1" t="s">
        <v>161</v>
      </c>
      <c r="F1526" s="1" t="s">
        <v>11</v>
      </c>
      <c r="G1526" s="1" t="s">
        <v>18</v>
      </c>
      <c r="H1526" s="1" t="s">
        <v>1599</v>
      </c>
      <c r="I1526" s="4">
        <v>78.8</v>
      </c>
      <c r="J1526" s="5">
        <v>1</v>
      </c>
      <c r="K1526" s="4">
        <v>1.58</v>
      </c>
    </row>
    <row r="1527" spans="1:11" ht="12.5" x14ac:dyDescent="0.25">
      <c r="A1527" s="2">
        <v>42317</v>
      </c>
      <c r="B1527" s="5">
        <f>YEAR(Table1[[#This Row],[Order Date]])</f>
        <v>2015</v>
      </c>
      <c r="C1527" s="5">
        <f t="shared" si="23"/>
        <v>11</v>
      </c>
      <c r="D1527" s="1" t="s">
        <v>1000</v>
      </c>
      <c r="E1527" s="1" t="s">
        <v>161</v>
      </c>
      <c r="F1527" s="1" t="s">
        <v>39</v>
      </c>
      <c r="G1527" s="1" t="s">
        <v>52</v>
      </c>
      <c r="H1527" s="1" t="s">
        <v>2531</v>
      </c>
      <c r="I1527" s="4">
        <v>19.989999999999998</v>
      </c>
      <c r="J1527" s="5">
        <v>1</v>
      </c>
      <c r="K1527" s="4">
        <v>6.8</v>
      </c>
    </row>
    <row r="1528" spans="1:11" ht="12.5" x14ac:dyDescent="0.25">
      <c r="A1528" s="2">
        <v>42317</v>
      </c>
      <c r="B1528" s="5">
        <f>YEAR(Table1[[#This Row],[Order Date]])</f>
        <v>2015</v>
      </c>
      <c r="C1528" s="5">
        <f t="shared" si="23"/>
        <v>11</v>
      </c>
      <c r="D1528" s="1" t="s">
        <v>1000</v>
      </c>
      <c r="E1528" s="1" t="s">
        <v>161</v>
      </c>
      <c r="F1528" s="1" t="s">
        <v>11</v>
      </c>
      <c r="G1528" s="1" t="s">
        <v>18</v>
      </c>
      <c r="H1528" s="1" t="s">
        <v>1573</v>
      </c>
      <c r="I1528" s="4">
        <v>772.68</v>
      </c>
      <c r="J1528" s="5">
        <v>4</v>
      </c>
      <c r="K1528" s="4">
        <v>108.18</v>
      </c>
    </row>
    <row r="1529" spans="1:11" ht="12.5" x14ac:dyDescent="0.25">
      <c r="A1529" s="2">
        <v>42317</v>
      </c>
      <c r="B1529" s="5">
        <f>YEAR(Table1[[#This Row],[Order Date]])</f>
        <v>2015</v>
      </c>
      <c r="C1529" s="5">
        <f t="shared" si="23"/>
        <v>11</v>
      </c>
      <c r="D1529" s="1" t="s">
        <v>636</v>
      </c>
      <c r="E1529" s="1" t="s">
        <v>303</v>
      </c>
      <c r="F1529" s="1" t="s">
        <v>34</v>
      </c>
      <c r="G1529" s="1" t="s">
        <v>47</v>
      </c>
      <c r="H1529" s="1" t="s">
        <v>2532</v>
      </c>
      <c r="I1529" s="4">
        <v>24.64</v>
      </c>
      <c r="J1529" s="5">
        <v>4</v>
      </c>
      <c r="K1529" s="4">
        <v>4</v>
      </c>
    </row>
    <row r="1530" spans="1:11" ht="12.5" x14ac:dyDescent="0.25">
      <c r="A1530" s="2">
        <v>42317</v>
      </c>
      <c r="B1530" s="5">
        <f>YEAR(Table1[[#This Row],[Order Date]])</f>
        <v>2015</v>
      </c>
      <c r="C1530" s="5">
        <f t="shared" si="23"/>
        <v>11</v>
      </c>
      <c r="D1530" s="1" t="s">
        <v>2377</v>
      </c>
      <c r="E1530" s="1" t="s">
        <v>191</v>
      </c>
      <c r="F1530" s="1" t="s">
        <v>11</v>
      </c>
      <c r="G1530" s="1" t="s">
        <v>16</v>
      </c>
      <c r="H1530" s="1" t="s">
        <v>2533</v>
      </c>
      <c r="I1530" s="4">
        <v>31.05</v>
      </c>
      <c r="J1530" s="5">
        <v>3</v>
      </c>
      <c r="K1530" s="4">
        <v>14.9</v>
      </c>
    </row>
    <row r="1531" spans="1:11" ht="12.5" x14ac:dyDescent="0.25">
      <c r="A1531" s="2">
        <v>42317</v>
      </c>
      <c r="B1531" s="5">
        <f>YEAR(Table1[[#This Row],[Order Date]])</f>
        <v>2015</v>
      </c>
      <c r="C1531" s="5">
        <f t="shared" si="23"/>
        <v>11</v>
      </c>
      <c r="D1531" s="1" t="s">
        <v>2377</v>
      </c>
      <c r="E1531" s="1" t="s">
        <v>191</v>
      </c>
      <c r="F1531" s="1" t="s">
        <v>34</v>
      </c>
      <c r="G1531" s="1" t="s">
        <v>47</v>
      </c>
      <c r="H1531" s="1" t="s">
        <v>1588</v>
      </c>
      <c r="I1531" s="4">
        <v>8.92</v>
      </c>
      <c r="J1531" s="5">
        <v>4</v>
      </c>
      <c r="K1531" s="4">
        <v>3.92</v>
      </c>
    </row>
    <row r="1532" spans="1:11" ht="12.5" x14ac:dyDescent="0.25">
      <c r="A1532" s="2">
        <v>42317</v>
      </c>
      <c r="B1532" s="5">
        <f>YEAR(Table1[[#This Row],[Order Date]])</f>
        <v>2015</v>
      </c>
      <c r="C1532" s="5">
        <f t="shared" si="23"/>
        <v>11</v>
      </c>
      <c r="D1532" s="1" t="s">
        <v>2377</v>
      </c>
      <c r="E1532" s="1" t="s">
        <v>191</v>
      </c>
      <c r="F1532" s="1" t="s">
        <v>11</v>
      </c>
      <c r="G1532" s="1" t="s">
        <v>20</v>
      </c>
      <c r="H1532" s="1" t="s">
        <v>179</v>
      </c>
      <c r="I1532" s="4">
        <v>209.6</v>
      </c>
      <c r="J1532" s="5">
        <v>4</v>
      </c>
      <c r="K1532" s="4">
        <v>96.42</v>
      </c>
    </row>
    <row r="1533" spans="1:11" ht="12.5" x14ac:dyDescent="0.25">
      <c r="A1533" s="2">
        <v>42317</v>
      </c>
      <c r="B1533" s="5">
        <f>YEAR(Table1[[#This Row],[Order Date]])</f>
        <v>2015</v>
      </c>
      <c r="C1533" s="5">
        <f t="shared" si="23"/>
        <v>11</v>
      </c>
      <c r="D1533" s="1" t="s">
        <v>2377</v>
      </c>
      <c r="E1533" s="1" t="s">
        <v>191</v>
      </c>
      <c r="F1533" s="1" t="s">
        <v>11</v>
      </c>
      <c r="G1533" s="1" t="s">
        <v>97</v>
      </c>
      <c r="H1533" s="1" t="s">
        <v>931</v>
      </c>
      <c r="I1533" s="4">
        <v>111.04</v>
      </c>
      <c r="J1533" s="5">
        <v>4</v>
      </c>
      <c r="K1533" s="4">
        <v>29.98</v>
      </c>
    </row>
    <row r="1534" spans="1:11" ht="12.5" x14ac:dyDescent="0.25">
      <c r="A1534" s="2">
        <v>42317</v>
      </c>
      <c r="B1534" s="5">
        <f>YEAR(Table1[[#This Row],[Order Date]])</f>
        <v>2015</v>
      </c>
      <c r="C1534" s="5">
        <f t="shared" si="23"/>
        <v>11</v>
      </c>
      <c r="D1534" s="1" t="s">
        <v>2377</v>
      </c>
      <c r="E1534" s="1" t="s">
        <v>191</v>
      </c>
      <c r="F1534" s="1" t="s">
        <v>11</v>
      </c>
      <c r="G1534" s="1" t="s">
        <v>12</v>
      </c>
      <c r="H1534" s="1" t="s">
        <v>2534</v>
      </c>
      <c r="I1534" s="4">
        <v>38.880000000000003</v>
      </c>
      <c r="J1534" s="5">
        <v>6</v>
      </c>
      <c r="K1534" s="4">
        <v>18.66</v>
      </c>
    </row>
    <row r="1535" spans="1:11" ht="12.5" x14ac:dyDescent="0.25">
      <c r="A1535" s="3">
        <v>42318</v>
      </c>
      <c r="B1535" s="5">
        <f>YEAR(Table1[[#This Row],[Order Date]])</f>
        <v>2015</v>
      </c>
      <c r="C1535" s="5">
        <f t="shared" si="23"/>
        <v>11</v>
      </c>
      <c r="D1535" s="1" t="s">
        <v>2595</v>
      </c>
      <c r="E1535" s="1" t="s">
        <v>131</v>
      </c>
      <c r="F1535" s="1" t="s">
        <v>34</v>
      </c>
      <c r="G1535" s="1" t="s">
        <v>156</v>
      </c>
      <c r="H1535" s="1" t="s">
        <v>1865</v>
      </c>
      <c r="I1535" s="4">
        <v>957.58</v>
      </c>
      <c r="J1535" s="5">
        <v>5</v>
      </c>
      <c r="K1535" s="4">
        <v>-383.03</v>
      </c>
    </row>
    <row r="1536" spans="1:11" ht="12.5" x14ac:dyDescent="0.25">
      <c r="A1536" s="3">
        <v>42318</v>
      </c>
      <c r="B1536" s="5">
        <f>YEAR(Table1[[#This Row],[Order Date]])</f>
        <v>2015</v>
      </c>
      <c r="C1536" s="5">
        <f t="shared" si="23"/>
        <v>11</v>
      </c>
      <c r="D1536" s="1" t="s">
        <v>2595</v>
      </c>
      <c r="E1536" s="1" t="s">
        <v>131</v>
      </c>
      <c r="F1536" s="1" t="s">
        <v>11</v>
      </c>
      <c r="G1536" s="1" t="s">
        <v>18</v>
      </c>
      <c r="H1536" s="1" t="s">
        <v>118</v>
      </c>
      <c r="I1536" s="4">
        <v>22.37</v>
      </c>
      <c r="J1536" s="5">
        <v>2</v>
      </c>
      <c r="K1536" s="4">
        <v>2.52</v>
      </c>
    </row>
    <row r="1537" spans="1:11" ht="12.5" x14ac:dyDescent="0.25">
      <c r="A1537" s="3">
        <v>42318</v>
      </c>
      <c r="B1537" s="5">
        <f>YEAR(Table1[[#This Row],[Order Date]])</f>
        <v>2015</v>
      </c>
      <c r="C1537" s="5">
        <f t="shared" si="23"/>
        <v>11</v>
      </c>
      <c r="D1537" s="1" t="s">
        <v>1698</v>
      </c>
      <c r="E1537" s="1" t="s">
        <v>161</v>
      </c>
      <c r="F1537" s="1" t="s">
        <v>39</v>
      </c>
      <c r="G1537" s="1" t="s">
        <v>52</v>
      </c>
      <c r="H1537" s="1" t="s">
        <v>1892</v>
      </c>
      <c r="I1537" s="4">
        <v>31.95</v>
      </c>
      <c r="J1537" s="5">
        <v>1</v>
      </c>
      <c r="K1537" s="4">
        <v>2.2400000000000002</v>
      </c>
    </row>
    <row r="1538" spans="1:11" ht="12.5" x14ac:dyDescent="0.25">
      <c r="A1538" s="3">
        <v>42319</v>
      </c>
      <c r="B1538" s="5">
        <f>YEAR(Table1[[#This Row],[Order Date]])</f>
        <v>2015</v>
      </c>
      <c r="C1538" s="5">
        <f t="shared" ref="C1538:C1601" si="24">MONTH(A1538)</f>
        <v>11</v>
      </c>
      <c r="D1538" s="1" t="s">
        <v>2070</v>
      </c>
      <c r="E1538" s="1" t="s">
        <v>117</v>
      </c>
      <c r="F1538" s="1" t="s">
        <v>11</v>
      </c>
      <c r="G1538" s="1" t="s">
        <v>18</v>
      </c>
      <c r="H1538" s="1" t="s">
        <v>2659</v>
      </c>
      <c r="I1538" s="4">
        <v>418.32</v>
      </c>
      <c r="J1538" s="5">
        <v>7</v>
      </c>
      <c r="K1538" s="4">
        <v>117.13</v>
      </c>
    </row>
    <row r="1539" spans="1:11" ht="12.5" x14ac:dyDescent="0.25">
      <c r="A1539" s="3">
        <v>42319</v>
      </c>
      <c r="B1539" s="5">
        <f>YEAR(Table1[[#This Row],[Order Date]])</f>
        <v>2015</v>
      </c>
      <c r="C1539" s="5">
        <f t="shared" si="24"/>
        <v>11</v>
      </c>
      <c r="D1539" s="1" t="s">
        <v>2070</v>
      </c>
      <c r="E1539" s="1" t="s">
        <v>117</v>
      </c>
      <c r="F1539" s="1" t="s">
        <v>11</v>
      </c>
      <c r="G1539" s="1" t="s">
        <v>97</v>
      </c>
      <c r="H1539" s="1" t="s">
        <v>121</v>
      </c>
      <c r="I1539" s="4">
        <v>123.86</v>
      </c>
      <c r="J1539" s="5">
        <v>2</v>
      </c>
      <c r="K1539" s="4">
        <v>46.79</v>
      </c>
    </row>
    <row r="1540" spans="1:11" ht="12.5" x14ac:dyDescent="0.25">
      <c r="A1540" s="3">
        <v>42320</v>
      </c>
      <c r="B1540" s="5">
        <f>YEAR(Table1[[#This Row],[Order Date]])</f>
        <v>2015</v>
      </c>
      <c r="C1540" s="5">
        <f t="shared" si="24"/>
        <v>11</v>
      </c>
      <c r="D1540" s="1" t="s">
        <v>2390</v>
      </c>
      <c r="E1540" s="1" t="s">
        <v>55</v>
      </c>
      <c r="F1540" s="1" t="s">
        <v>11</v>
      </c>
      <c r="G1540" s="1" t="s">
        <v>16</v>
      </c>
      <c r="H1540" s="1" t="s">
        <v>886</v>
      </c>
      <c r="I1540" s="4">
        <v>196.62</v>
      </c>
      <c r="J1540" s="5">
        <v>2</v>
      </c>
      <c r="K1540" s="4">
        <v>96.34</v>
      </c>
    </row>
    <row r="1541" spans="1:11" ht="12.5" x14ac:dyDescent="0.25">
      <c r="A1541" s="3">
        <v>42320</v>
      </c>
      <c r="B1541" s="5">
        <f>YEAR(Table1[[#This Row],[Order Date]])</f>
        <v>2015</v>
      </c>
      <c r="C1541" s="5">
        <f t="shared" si="24"/>
        <v>11</v>
      </c>
      <c r="D1541" s="1" t="s">
        <v>2732</v>
      </c>
      <c r="E1541" s="1" t="s">
        <v>10</v>
      </c>
      <c r="F1541" s="1" t="s">
        <v>39</v>
      </c>
      <c r="G1541" s="1" t="s">
        <v>52</v>
      </c>
      <c r="H1541" s="1" t="s">
        <v>800</v>
      </c>
      <c r="I1541" s="4">
        <v>159.97999999999999</v>
      </c>
      <c r="J1541" s="5">
        <v>2</v>
      </c>
      <c r="K1541" s="4">
        <v>36</v>
      </c>
    </row>
    <row r="1542" spans="1:11" ht="12.5" x14ac:dyDescent="0.25">
      <c r="A1542" s="3">
        <v>42320</v>
      </c>
      <c r="B1542" s="5">
        <f>YEAR(Table1[[#This Row],[Order Date]])</f>
        <v>2015</v>
      </c>
      <c r="C1542" s="5">
        <f t="shared" si="24"/>
        <v>11</v>
      </c>
      <c r="D1542" s="1" t="s">
        <v>2732</v>
      </c>
      <c r="E1542" s="1" t="s">
        <v>10</v>
      </c>
      <c r="F1542" s="1" t="s">
        <v>11</v>
      </c>
      <c r="G1542" s="1" t="s">
        <v>18</v>
      </c>
      <c r="H1542" s="1" t="s">
        <v>1438</v>
      </c>
      <c r="I1542" s="4">
        <v>46.34</v>
      </c>
      <c r="J1542" s="5">
        <v>3</v>
      </c>
      <c r="K1542" s="4">
        <v>4.63</v>
      </c>
    </row>
    <row r="1543" spans="1:11" ht="12.5" x14ac:dyDescent="0.25">
      <c r="A1543" s="3">
        <v>42320</v>
      </c>
      <c r="B1543" s="5">
        <f>YEAR(Table1[[#This Row],[Order Date]])</f>
        <v>2015</v>
      </c>
      <c r="C1543" s="5">
        <f t="shared" si="24"/>
        <v>11</v>
      </c>
      <c r="D1543" s="1" t="s">
        <v>903</v>
      </c>
      <c r="E1543" s="1" t="s">
        <v>131</v>
      </c>
      <c r="F1543" s="1" t="s">
        <v>11</v>
      </c>
      <c r="G1543" s="1" t="s">
        <v>20</v>
      </c>
      <c r="H1543" s="1" t="s">
        <v>1042</v>
      </c>
      <c r="I1543" s="4">
        <v>12.83</v>
      </c>
      <c r="J1543" s="5">
        <v>2</v>
      </c>
      <c r="K1543" s="4">
        <v>-8.98</v>
      </c>
    </row>
    <row r="1544" spans="1:11" ht="12.5" x14ac:dyDescent="0.25">
      <c r="A1544" s="3">
        <v>42320</v>
      </c>
      <c r="B1544" s="5">
        <f>YEAR(Table1[[#This Row],[Order Date]])</f>
        <v>2015</v>
      </c>
      <c r="C1544" s="5">
        <f t="shared" si="24"/>
        <v>11</v>
      </c>
      <c r="D1544" s="1" t="s">
        <v>1976</v>
      </c>
      <c r="E1544" s="1" t="s">
        <v>303</v>
      </c>
      <c r="F1544" s="1" t="s">
        <v>11</v>
      </c>
      <c r="G1544" s="1" t="s">
        <v>24</v>
      </c>
      <c r="H1544" s="1" t="s">
        <v>1442</v>
      </c>
      <c r="I1544" s="4">
        <v>13.12</v>
      </c>
      <c r="J1544" s="5">
        <v>5</v>
      </c>
      <c r="K1544" s="4">
        <v>1.1499999999999999</v>
      </c>
    </row>
    <row r="1545" spans="1:11" ht="12.5" x14ac:dyDescent="0.25">
      <c r="A1545" s="3">
        <v>42320</v>
      </c>
      <c r="B1545" s="5">
        <f>YEAR(Table1[[#This Row],[Order Date]])</f>
        <v>2015</v>
      </c>
      <c r="C1545" s="5">
        <f t="shared" si="24"/>
        <v>11</v>
      </c>
      <c r="D1545" s="1" t="s">
        <v>1976</v>
      </c>
      <c r="E1545" s="1" t="s">
        <v>303</v>
      </c>
      <c r="F1545" s="1" t="s">
        <v>34</v>
      </c>
      <c r="G1545" s="1" t="s">
        <v>75</v>
      </c>
      <c r="H1545" s="1" t="s">
        <v>2733</v>
      </c>
      <c r="I1545" s="4">
        <v>69.58</v>
      </c>
      <c r="J1545" s="5">
        <v>4</v>
      </c>
      <c r="K1545" s="4">
        <v>-143.79</v>
      </c>
    </row>
    <row r="1546" spans="1:11" ht="12.5" x14ac:dyDescent="0.25">
      <c r="A1546" s="3">
        <v>42320</v>
      </c>
      <c r="B1546" s="5">
        <f>YEAR(Table1[[#This Row],[Order Date]])</f>
        <v>2015</v>
      </c>
      <c r="C1546" s="5">
        <f t="shared" si="24"/>
        <v>11</v>
      </c>
      <c r="D1546" s="1" t="s">
        <v>1976</v>
      </c>
      <c r="E1546" s="1" t="s">
        <v>303</v>
      </c>
      <c r="F1546" s="1" t="s">
        <v>11</v>
      </c>
      <c r="G1546" s="1" t="s">
        <v>24</v>
      </c>
      <c r="H1546" s="1" t="s">
        <v>2734</v>
      </c>
      <c r="I1546" s="4">
        <v>4.22</v>
      </c>
      <c r="J1546" s="5">
        <v>3</v>
      </c>
      <c r="K1546" s="4">
        <v>0.48</v>
      </c>
    </row>
    <row r="1547" spans="1:11" ht="12.5" x14ac:dyDescent="0.25">
      <c r="A1547" s="3">
        <v>42320</v>
      </c>
      <c r="B1547" s="5">
        <f>YEAR(Table1[[#This Row],[Order Date]])</f>
        <v>2015</v>
      </c>
      <c r="C1547" s="5">
        <f t="shared" si="24"/>
        <v>11</v>
      </c>
      <c r="D1547" s="1" t="s">
        <v>1976</v>
      </c>
      <c r="E1547" s="1" t="s">
        <v>303</v>
      </c>
      <c r="F1547" s="1" t="s">
        <v>39</v>
      </c>
      <c r="G1547" s="1" t="s">
        <v>52</v>
      </c>
      <c r="H1547" s="1" t="s">
        <v>2248</v>
      </c>
      <c r="I1547" s="4">
        <v>58.08</v>
      </c>
      <c r="J1547" s="5">
        <v>4</v>
      </c>
      <c r="K1547" s="4">
        <v>-6.53</v>
      </c>
    </row>
    <row r="1548" spans="1:11" ht="12.5" x14ac:dyDescent="0.25">
      <c r="A1548" s="3">
        <v>42320</v>
      </c>
      <c r="B1548" s="5">
        <f>YEAR(Table1[[#This Row],[Order Date]])</f>
        <v>2015</v>
      </c>
      <c r="C1548" s="5">
        <f t="shared" si="24"/>
        <v>11</v>
      </c>
      <c r="D1548" s="1" t="s">
        <v>1976</v>
      </c>
      <c r="E1548" s="1" t="s">
        <v>303</v>
      </c>
      <c r="F1548" s="1" t="s">
        <v>34</v>
      </c>
      <c r="G1548" s="1" t="s">
        <v>47</v>
      </c>
      <c r="H1548" s="1" t="s">
        <v>1301</v>
      </c>
      <c r="I1548" s="4">
        <v>52.42</v>
      </c>
      <c r="J1548" s="5">
        <v>9</v>
      </c>
      <c r="K1548" s="4">
        <v>15.07</v>
      </c>
    </row>
    <row r="1549" spans="1:11" ht="12.5" x14ac:dyDescent="0.25">
      <c r="A1549" s="3">
        <v>42320</v>
      </c>
      <c r="B1549" s="5">
        <f>YEAR(Table1[[#This Row],[Order Date]])</f>
        <v>2015</v>
      </c>
      <c r="C1549" s="5">
        <f t="shared" si="24"/>
        <v>11</v>
      </c>
      <c r="D1549" s="1" t="s">
        <v>1976</v>
      </c>
      <c r="E1549" s="1" t="s">
        <v>303</v>
      </c>
      <c r="F1549" s="1" t="s">
        <v>34</v>
      </c>
      <c r="G1549" s="1" t="s">
        <v>47</v>
      </c>
      <c r="H1549" s="1" t="s">
        <v>397</v>
      </c>
      <c r="I1549" s="4">
        <v>54.92</v>
      </c>
      <c r="J1549" s="5">
        <v>5</v>
      </c>
      <c r="K1549" s="4">
        <v>10.98</v>
      </c>
    </row>
    <row r="1550" spans="1:11" ht="12.5" x14ac:dyDescent="0.25">
      <c r="A1550" s="3">
        <v>42320</v>
      </c>
      <c r="B1550" s="5">
        <f>YEAR(Table1[[#This Row],[Order Date]])</f>
        <v>2015</v>
      </c>
      <c r="C1550" s="5">
        <f t="shared" si="24"/>
        <v>11</v>
      </c>
      <c r="D1550" s="1" t="s">
        <v>1976</v>
      </c>
      <c r="E1550" s="1" t="s">
        <v>303</v>
      </c>
      <c r="F1550" s="1" t="s">
        <v>34</v>
      </c>
      <c r="G1550" s="1" t="s">
        <v>156</v>
      </c>
      <c r="H1550" s="1" t="s">
        <v>1799</v>
      </c>
      <c r="I1550" s="4">
        <v>364.95</v>
      </c>
      <c r="J1550" s="5">
        <v>5</v>
      </c>
      <c r="K1550" s="4">
        <v>-248.17</v>
      </c>
    </row>
    <row r="1551" spans="1:11" ht="12.5" x14ac:dyDescent="0.25">
      <c r="A1551" s="3">
        <v>42320</v>
      </c>
      <c r="B1551" s="5">
        <f>YEAR(Table1[[#This Row],[Order Date]])</f>
        <v>2015</v>
      </c>
      <c r="C1551" s="5">
        <f t="shared" si="24"/>
        <v>11</v>
      </c>
      <c r="D1551" s="1" t="s">
        <v>1976</v>
      </c>
      <c r="E1551" s="1" t="s">
        <v>303</v>
      </c>
      <c r="F1551" s="1" t="s">
        <v>11</v>
      </c>
      <c r="G1551" s="1" t="s">
        <v>12</v>
      </c>
      <c r="H1551" s="1" t="s">
        <v>2735</v>
      </c>
      <c r="I1551" s="4">
        <v>85.06</v>
      </c>
      <c r="J1551" s="5">
        <v>3</v>
      </c>
      <c r="K1551" s="4">
        <v>28.71</v>
      </c>
    </row>
    <row r="1552" spans="1:11" ht="12.5" x14ac:dyDescent="0.25">
      <c r="A1552" s="3">
        <v>42320</v>
      </c>
      <c r="B1552" s="5">
        <f>YEAR(Table1[[#This Row],[Order Date]])</f>
        <v>2015</v>
      </c>
      <c r="C1552" s="5">
        <f t="shared" si="24"/>
        <v>11</v>
      </c>
      <c r="D1552" s="1" t="s">
        <v>1976</v>
      </c>
      <c r="E1552" s="1" t="s">
        <v>303</v>
      </c>
      <c r="F1552" s="1" t="s">
        <v>11</v>
      </c>
      <c r="G1552" s="1" t="s">
        <v>12</v>
      </c>
      <c r="H1552" s="1" t="s">
        <v>2736</v>
      </c>
      <c r="I1552" s="4">
        <v>27.7</v>
      </c>
      <c r="J1552" s="5">
        <v>3</v>
      </c>
      <c r="K1552" s="4">
        <v>9.69</v>
      </c>
    </row>
    <row r="1553" spans="1:11" ht="12.5" x14ac:dyDescent="0.25">
      <c r="A1553" s="3">
        <v>42320</v>
      </c>
      <c r="B1553" s="5">
        <f>YEAR(Table1[[#This Row],[Order Date]])</f>
        <v>2015</v>
      </c>
      <c r="C1553" s="5">
        <f t="shared" si="24"/>
        <v>11</v>
      </c>
      <c r="D1553" s="1" t="s">
        <v>618</v>
      </c>
      <c r="E1553" s="1" t="s">
        <v>79</v>
      </c>
      <c r="F1553" s="1" t="s">
        <v>11</v>
      </c>
      <c r="G1553" s="1" t="s">
        <v>20</v>
      </c>
      <c r="H1553" s="1" t="s">
        <v>2522</v>
      </c>
      <c r="I1553" s="4">
        <v>10.33</v>
      </c>
      <c r="J1553" s="5">
        <v>3</v>
      </c>
      <c r="K1553" s="4">
        <v>-7.58</v>
      </c>
    </row>
    <row r="1554" spans="1:11" ht="12.5" x14ac:dyDescent="0.25">
      <c r="A1554" s="3">
        <v>42320</v>
      </c>
      <c r="B1554" s="5">
        <f>YEAR(Table1[[#This Row],[Order Date]])</f>
        <v>2015</v>
      </c>
      <c r="C1554" s="5">
        <f t="shared" si="24"/>
        <v>11</v>
      </c>
      <c r="D1554" s="1" t="s">
        <v>1454</v>
      </c>
      <c r="E1554" s="1" t="s">
        <v>27</v>
      </c>
      <c r="F1554" s="1" t="s">
        <v>11</v>
      </c>
      <c r="G1554" s="1" t="s">
        <v>20</v>
      </c>
      <c r="H1554" s="1" t="s">
        <v>182</v>
      </c>
      <c r="I1554" s="4">
        <v>110.53</v>
      </c>
      <c r="J1554" s="5">
        <v>4</v>
      </c>
      <c r="K1554" s="4">
        <v>38.68</v>
      </c>
    </row>
    <row r="1555" spans="1:11" ht="12.5" x14ac:dyDescent="0.25">
      <c r="A1555" s="3">
        <v>42320</v>
      </c>
      <c r="B1555" s="5">
        <f>YEAR(Table1[[#This Row],[Order Date]])</f>
        <v>2015</v>
      </c>
      <c r="C1555" s="5">
        <f t="shared" si="24"/>
        <v>11</v>
      </c>
      <c r="D1555" s="1" t="s">
        <v>965</v>
      </c>
      <c r="E1555" s="1" t="s">
        <v>117</v>
      </c>
      <c r="F1555" s="1" t="s">
        <v>39</v>
      </c>
      <c r="G1555" s="1" t="s">
        <v>52</v>
      </c>
      <c r="H1555" s="1" t="s">
        <v>2737</v>
      </c>
      <c r="I1555" s="4">
        <v>175.23</v>
      </c>
      <c r="J1555" s="5">
        <v>11</v>
      </c>
      <c r="K1555" s="4">
        <v>61.33</v>
      </c>
    </row>
    <row r="1556" spans="1:11" ht="12.5" x14ac:dyDescent="0.25">
      <c r="A1556" s="3">
        <v>42320</v>
      </c>
      <c r="B1556" s="5">
        <f>YEAR(Table1[[#This Row],[Order Date]])</f>
        <v>2015</v>
      </c>
      <c r="C1556" s="5">
        <f t="shared" si="24"/>
        <v>11</v>
      </c>
      <c r="D1556" s="1" t="s">
        <v>965</v>
      </c>
      <c r="E1556" s="1" t="s">
        <v>117</v>
      </c>
      <c r="F1556" s="1" t="s">
        <v>39</v>
      </c>
      <c r="G1556" s="1" t="s">
        <v>40</v>
      </c>
      <c r="H1556" s="1" t="s">
        <v>1216</v>
      </c>
      <c r="I1556" s="4">
        <v>125.99</v>
      </c>
      <c r="J1556" s="5">
        <v>1</v>
      </c>
      <c r="K1556" s="4">
        <v>31.5</v>
      </c>
    </row>
    <row r="1557" spans="1:11" ht="12.5" x14ac:dyDescent="0.25">
      <c r="A1557" s="3">
        <v>42320</v>
      </c>
      <c r="B1557" s="5">
        <f>YEAR(Table1[[#This Row],[Order Date]])</f>
        <v>2015</v>
      </c>
      <c r="C1557" s="5">
        <f t="shared" si="24"/>
        <v>11</v>
      </c>
      <c r="D1557" s="1" t="s">
        <v>965</v>
      </c>
      <c r="E1557" s="1" t="s">
        <v>117</v>
      </c>
      <c r="F1557" s="1" t="s">
        <v>11</v>
      </c>
      <c r="G1557" s="1" t="s">
        <v>20</v>
      </c>
      <c r="H1557" s="1" t="s">
        <v>1498</v>
      </c>
      <c r="I1557" s="4">
        <v>23</v>
      </c>
      <c r="J1557" s="5">
        <v>2</v>
      </c>
      <c r="K1557" s="4">
        <v>10.35</v>
      </c>
    </row>
    <row r="1558" spans="1:11" ht="12.5" x14ac:dyDescent="0.25">
      <c r="A1558" s="2">
        <v>42339</v>
      </c>
      <c r="B1558" s="5">
        <f>YEAR(Table1[[#This Row],[Order Date]])</f>
        <v>2015</v>
      </c>
      <c r="C1558" s="5">
        <f t="shared" si="24"/>
        <v>12</v>
      </c>
      <c r="D1558" s="1" t="s">
        <v>2075</v>
      </c>
      <c r="E1558" s="1" t="s">
        <v>59</v>
      </c>
      <c r="F1558" s="1" t="s">
        <v>11</v>
      </c>
      <c r="G1558" s="1" t="s">
        <v>18</v>
      </c>
      <c r="H1558" s="1" t="s">
        <v>1513</v>
      </c>
      <c r="I1558" s="4">
        <v>465.18</v>
      </c>
      <c r="J1558" s="5">
        <v>3</v>
      </c>
      <c r="K1558" s="4">
        <v>120.95</v>
      </c>
    </row>
    <row r="1559" spans="1:11" ht="12.5" x14ac:dyDescent="0.25">
      <c r="A1559" s="2">
        <v>42339</v>
      </c>
      <c r="B1559" s="5">
        <f>YEAR(Table1[[#This Row],[Order Date]])</f>
        <v>2015</v>
      </c>
      <c r="C1559" s="5">
        <f t="shared" si="24"/>
        <v>12</v>
      </c>
      <c r="D1559" s="1" t="s">
        <v>2076</v>
      </c>
      <c r="E1559" s="1" t="s">
        <v>79</v>
      </c>
      <c r="F1559" s="1" t="s">
        <v>11</v>
      </c>
      <c r="G1559" s="1" t="s">
        <v>24</v>
      </c>
      <c r="H1559" s="1" t="s">
        <v>283</v>
      </c>
      <c r="I1559" s="4">
        <v>10.37</v>
      </c>
      <c r="J1559" s="5">
        <v>2</v>
      </c>
      <c r="K1559" s="4">
        <v>1.56</v>
      </c>
    </row>
    <row r="1560" spans="1:11" ht="12.5" x14ac:dyDescent="0.25">
      <c r="A1560" s="2">
        <v>42339</v>
      </c>
      <c r="B1560" s="5">
        <f>YEAR(Table1[[#This Row],[Order Date]])</f>
        <v>2015</v>
      </c>
      <c r="C1560" s="5">
        <f t="shared" si="24"/>
        <v>12</v>
      </c>
      <c r="D1560" s="1" t="s">
        <v>2076</v>
      </c>
      <c r="E1560" s="1" t="s">
        <v>79</v>
      </c>
      <c r="F1560" s="1" t="s">
        <v>39</v>
      </c>
      <c r="G1560" s="1" t="s">
        <v>40</v>
      </c>
      <c r="H1560" s="1" t="s">
        <v>41</v>
      </c>
      <c r="I1560" s="4">
        <v>235.19</v>
      </c>
      <c r="J1560" s="5">
        <v>2</v>
      </c>
      <c r="K1560" s="4">
        <v>-43.12</v>
      </c>
    </row>
    <row r="1561" spans="1:11" ht="12.5" x14ac:dyDescent="0.25">
      <c r="A1561" s="2">
        <v>42339</v>
      </c>
      <c r="B1561" s="5">
        <f>YEAR(Table1[[#This Row],[Order Date]])</f>
        <v>2015</v>
      </c>
      <c r="C1561" s="5">
        <f t="shared" si="24"/>
        <v>12</v>
      </c>
      <c r="D1561" s="1" t="s">
        <v>2076</v>
      </c>
      <c r="E1561" s="1" t="s">
        <v>79</v>
      </c>
      <c r="F1561" s="1" t="s">
        <v>39</v>
      </c>
      <c r="G1561" s="1" t="s">
        <v>40</v>
      </c>
      <c r="H1561" s="1" t="s">
        <v>2077</v>
      </c>
      <c r="I1561" s="4">
        <v>26.38</v>
      </c>
      <c r="J1561" s="5">
        <v>4</v>
      </c>
      <c r="K1561" s="4">
        <v>2.64</v>
      </c>
    </row>
    <row r="1562" spans="1:11" ht="12.5" x14ac:dyDescent="0.25">
      <c r="A1562" s="2">
        <v>42339</v>
      </c>
      <c r="B1562" s="5">
        <f>YEAR(Table1[[#This Row],[Order Date]])</f>
        <v>2015</v>
      </c>
      <c r="C1562" s="5">
        <f t="shared" si="24"/>
        <v>12</v>
      </c>
      <c r="D1562" s="1" t="s">
        <v>2076</v>
      </c>
      <c r="E1562" s="1" t="s">
        <v>79</v>
      </c>
      <c r="F1562" s="1" t="s">
        <v>39</v>
      </c>
      <c r="G1562" s="1" t="s">
        <v>52</v>
      </c>
      <c r="H1562" s="1" t="s">
        <v>2078</v>
      </c>
      <c r="I1562" s="4">
        <v>10.38</v>
      </c>
      <c r="J1562" s="5">
        <v>2</v>
      </c>
      <c r="K1562" s="4">
        <v>2.21</v>
      </c>
    </row>
    <row r="1563" spans="1:11" ht="12.5" x14ac:dyDescent="0.25">
      <c r="A1563" s="2">
        <v>42339</v>
      </c>
      <c r="B1563" s="5">
        <f>YEAR(Table1[[#This Row],[Order Date]])</f>
        <v>2015</v>
      </c>
      <c r="C1563" s="5">
        <f t="shared" si="24"/>
        <v>12</v>
      </c>
      <c r="D1563" s="1" t="s">
        <v>2076</v>
      </c>
      <c r="E1563" s="1" t="s">
        <v>79</v>
      </c>
      <c r="F1563" s="1" t="s">
        <v>39</v>
      </c>
      <c r="G1563" s="1" t="s">
        <v>40</v>
      </c>
      <c r="H1563" s="1" t="s">
        <v>2079</v>
      </c>
      <c r="I1563" s="4">
        <v>107.12</v>
      </c>
      <c r="J1563" s="5">
        <v>3</v>
      </c>
      <c r="K1563" s="4">
        <v>-21.42</v>
      </c>
    </row>
    <row r="1564" spans="1:11" ht="12.5" x14ac:dyDescent="0.25">
      <c r="A1564" s="2">
        <v>42341</v>
      </c>
      <c r="B1564" s="5">
        <f>YEAR(Table1[[#This Row],[Order Date]])</f>
        <v>2015</v>
      </c>
      <c r="C1564" s="5">
        <f t="shared" si="24"/>
        <v>12</v>
      </c>
      <c r="D1564" s="1" t="s">
        <v>2151</v>
      </c>
      <c r="E1564" s="1" t="s">
        <v>131</v>
      </c>
      <c r="F1564" s="1" t="s">
        <v>11</v>
      </c>
      <c r="G1564" s="1" t="s">
        <v>64</v>
      </c>
      <c r="H1564" s="1" t="s">
        <v>1560</v>
      </c>
      <c r="I1564" s="4">
        <v>8.69</v>
      </c>
      <c r="J1564" s="5">
        <v>3</v>
      </c>
      <c r="K1564" s="4">
        <v>2.93</v>
      </c>
    </row>
    <row r="1565" spans="1:11" ht="12.5" x14ac:dyDescent="0.25">
      <c r="A1565" s="2">
        <v>42341</v>
      </c>
      <c r="B1565" s="5">
        <f>YEAR(Table1[[#This Row],[Order Date]])</f>
        <v>2015</v>
      </c>
      <c r="C1565" s="5">
        <f t="shared" si="24"/>
        <v>12</v>
      </c>
      <c r="D1565" s="1" t="s">
        <v>2151</v>
      </c>
      <c r="E1565" s="1" t="s">
        <v>131</v>
      </c>
      <c r="F1565" s="1" t="s">
        <v>34</v>
      </c>
      <c r="G1565" s="1" t="s">
        <v>47</v>
      </c>
      <c r="H1565" s="1" t="s">
        <v>111</v>
      </c>
      <c r="I1565" s="4">
        <v>30.88</v>
      </c>
      <c r="J1565" s="5">
        <v>4</v>
      </c>
      <c r="K1565" s="4">
        <v>3.86</v>
      </c>
    </row>
    <row r="1566" spans="1:11" ht="12.5" x14ac:dyDescent="0.25">
      <c r="A1566" s="2">
        <v>42341</v>
      </c>
      <c r="B1566" s="5">
        <f>YEAR(Table1[[#This Row],[Order Date]])</f>
        <v>2015</v>
      </c>
      <c r="C1566" s="5">
        <f t="shared" si="24"/>
        <v>12</v>
      </c>
      <c r="D1566" s="1" t="s">
        <v>2151</v>
      </c>
      <c r="E1566" s="1" t="s">
        <v>131</v>
      </c>
      <c r="F1566" s="1" t="s">
        <v>34</v>
      </c>
      <c r="G1566" s="1" t="s">
        <v>47</v>
      </c>
      <c r="H1566" s="1" t="s">
        <v>955</v>
      </c>
      <c r="I1566" s="4">
        <v>6.41</v>
      </c>
      <c r="J1566" s="5">
        <v>3</v>
      </c>
      <c r="K1566" s="4">
        <v>1.44</v>
      </c>
    </row>
    <row r="1567" spans="1:11" ht="12.5" x14ac:dyDescent="0.25">
      <c r="A1567" s="2">
        <v>42341</v>
      </c>
      <c r="B1567" s="5">
        <f>YEAR(Table1[[#This Row],[Order Date]])</f>
        <v>2015</v>
      </c>
      <c r="C1567" s="5">
        <f t="shared" si="24"/>
        <v>12</v>
      </c>
      <c r="D1567" s="1" t="s">
        <v>1540</v>
      </c>
      <c r="E1567" s="1" t="s">
        <v>270</v>
      </c>
      <c r="F1567" s="1" t="s">
        <v>11</v>
      </c>
      <c r="G1567" s="1" t="s">
        <v>16</v>
      </c>
      <c r="H1567" s="1" t="s">
        <v>488</v>
      </c>
      <c r="I1567" s="4">
        <v>5.04</v>
      </c>
      <c r="J1567" s="5">
        <v>2</v>
      </c>
      <c r="K1567" s="4">
        <v>1.76</v>
      </c>
    </row>
    <row r="1568" spans="1:11" ht="12.5" x14ac:dyDescent="0.25">
      <c r="A1568" s="2">
        <v>42342</v>
      </c>
      <c r="B1568" s="5">
        <f>YEAR(Table1[[#This Row],[Order Date]])</f>
        <v>2015</v>
      </c>
      <c r="C1568" s="5">
        <f t="shared" si="24"/>
        <v>12</v>
      </c>
      <c r="D1568" s="1" t="s">
        <v>2233</v>
      </c>
      <c r="E1568" s="1" t="s">
        <v>178</v>
      </c>
      <c r="F1568" s="1" t="s">
        <v>11</v>
      </c>
      <c r="G1568" s="1" t="s">
        <v>18</v>
      </c>
      <c r="H1568" s="1" t="s">
        <v>1983</v>
      </c>
      <c r="I1568" s="4">
        <v>40.74</v>
      </c>
      <c r="J1568" s="5">
        <v>3</v>
      </c>
      <c r="K1568" s="4">
        <v>0.41</v>
      </c>
    </row>
    <row r="1569" spans="1:11" ht="12.5" x14ac:dyDescent="0.25">
      <c r="A1569" s="2">
        <v>42343</v>
      </c>
      <c r="B1569" s="5">
        <f>YEAR(Table1[[#This Row],[Order Date]])</f>
        <v>2015</v>
      </c>
      <c r="C1569" s="5">
        <f t="shared" si="24"/>
        <v>12</v>
      </c>
      <c r="D1569" s="1" t="s">
        <v>429</v>
      </c>
      <c r="E1569" s="1" t="s">
        <v>27</v>
      </c>
      <c r="F1569" s="1" t="s">
        <v>11</v>
      </c>
      <c r="G1569" s="1" t="s">
        <v>12</v>
      </c>
      <c r="H1569" s="1" t="s">
        <v>2307</v>
      </c>
      <c r="I1569" s="4">
        <v>12.84</v>
      </c>
      <c r="J1569" s="5">
        <v>3</v>
      </c>
      <c r="K1569" s="4">
        <v>5.78</v>
      </c>
    </row>
    <row r="1570" spans="1:11" ht="12.5" x14ac:dyDescent="0.25">
      <c r="A1570" s="2">
        <v>42343</v>
      </c>
      <c r="B1570" s="5">
        <f>YEAR(Table1[[#This Row],[Order Date]])</f>
        <v>2015</v>
      </c>
      <c r="C1570" s="5">
        <f t="shared" si="24"/>
        <v>12</v>
      </c>
      <c r="D1570" s="1" t="s">
        <v>429</v>
      </c>
      <c r="E1570" s="1" t="s">
        <v>27</v>
      </c>
      <c r="F1570" s="1" t="s">
        <v>11</v>
      </c>
      <c r="G1570" s="1" t="s">
        <v>12</v>
      </c>
      <c r="H1570" s="1" t="s">
        <v>2308</v>
      </c>
      <c r="I1570" s="4">
        <v>25.68</v>
      </c>
      <c r="J1570" s="5">
        <v>6</v>
      </c>
      <c r="K1570" s="4">
        <v>11.56</v>
      </c>
    </row>
    <row r="1571" spans="1:11" ht="12.5" x14ac:dyDescent="0.25">
      <c r="A1571" s="2">
        <v>42343</v>
      </c>
      <c r="B1571" s="5">
        <f>YEAR(Table1[[#This Row],[Order Date]])</f>
        <v>2015</v>
      </c>
      <c r="C1571" s="5">
        <f t="shared" si="24"/>
        <v>12</v>
      </c>
      <c r="D1571" s="1" t="s">
        <v>1316</v>
      </c>
      <c r="E1571" s="1" t="s">
        <v>303</v>
      </c>
      <c r="F1571" s="1" t="s">
        <v>39</v>
      </c>
      <c r="G1571" s="1" t="s">
        <v>40</v>
      </c>
      <c r="H1571" s="1" t="s">
        <v>788</v>
      </c>
      <c r="I1571" s="4">
        <v>201.58</v>
      </c>
      <c r="J1571" s="5">
        <v>2</v>
      </c>
      <c r="K1571" s="4">
        <v>20.16</v>
      </c>
    </row>
    <row r="1572" spans="1:11" ht="12.5" x14ac:dyDescent="0.25">
      <c r="A1572" s="2">
        <v>42343</v>
      </c>
      <c r="B1572" s="5">
        <f>YEAR(Table1[[#This Row],[Order Date]])</f>
        <v>2015</v>
      </c>
      <c r="C1572" s="5">
        <f t="shared" si="24"/>
        <v>12</v>
      </c>
      <c r="D1572" s="1" t="s">
        <v>354</v>
      </c>
      <c r="E1572" s="1" t="s">
        <v>161</v>
      </c>
      <c r="F1572" s="1" t="s">
        <v>11</v>
      </c>
      <c r="G1572" s="1" t="s">
        <v>18</v>
      </c>
      <c r="H1572" s="1" t="s">
        <v>1282</v>
      </c>
      <c r="I1572" s="4">
        <v>36.630000000000003</v>
      </c>
      <c r="J1572" s="5">
        <v>3</v>
      </c>
      <c r="K1572" s="4">
        <v>9.89</v>
      </c>
    </row>
    <row r="1573" spans="1:11" ht="12.5" x14ac:dyDescent="0.25">
      <c r="A1573" s="2">
        <v>42343</v>
      </c>
      <c r="B1573" s="5">
        <f>YEAR(Table1[[#This Row],[Order Date]])</f>
        <v>2015</v>
      </c>
      <c r="C1573" s="5">
        <f t="shared" si="24"/>
        <v>12</v>
      </c>
      <c r="D1573" s="1" t="s">
        <v>2309</v>
      </c>
      <c r="E1573" s="1" t="s">
        <v>178</v>
      </c>
      <c r="F1573" s="1" t="s">
        <v>11</v>
      </c>
      <c r="G1573" s="1" t="s">
        <v>20</v>
      </c>
      <c r="H1573" s="1" t="s">
        <v>1318</v>
      </c>
      <c r="I1573" s="4">
        <v>14.59</v>
      </c>
      <c r="J1573" s="5">
        <v>3</v>
      </c>
      <c r="K1573" s="4">
        <v>4.92</v>
      </c>
    </row>
    <row r="1574" spans="1:11" ht="12.5" x14ac:dyDescent="0.25">
      <c r="A1574" s="2">
        <v>42343</v>
      </c>
      <c r="B1574" s="5">
        <f>YEAR(Table1[[#This Row],[Order Date]])</f>
        <v>2015</v>
      </c>
      <c r="C1574" s="5">
        <f t="shared" si="24"/>
        <v>12</v>
      </c>
      <c r="D1574" s="1" t="s">
        <v>813</v>
      </c>
      <c r="E1574" s="1" t="s">
        <v>10</v>
      </c>
      <c r="F1574" s="1" t="s">
        <v>34</v>
      </c>
      <c r="G1574" s="1" t="s">
        <v>47</v>
      </c>
      <c r="H1574" s="1" t="s">
        <v>1757</v>
      </c>
      <c r="I1574" s="4">
        <v>21.97</v>
      </c>
      <c r="J1574" s="5">
        <v>4</v>
      </c>
      <c r="K1574" s="4">
        <v>-15.93</v>
      </c>
    </row>
    <row r="1575" spans="1:11" ht="12.5" x14ac:dyDescent="0.25">
      <c r="A1575" s="2">
        <v>42343</v>
      </c>
      <c r="B1575" s="5">
        <f>YEAR(Table1[[#This Row],[Order Date]])</f>
        <v>2015</v>
      </c>
      <c r="C1575" s="5">
        <f t="shared" si="24"/>
        <v>12</v>
      </c>
      <c r="D1575" s="1" t="s">
        <v>813</v>
      </c>
      <c r="E1575" s="1" t="s">
        <v>10</v>
      </c>
      <c r="F1575" s="1" t="s">
        <v>39</v>
      </c>
      <c r="G1575" s="1" t="s">
        <v>40</v>
      </c>
      <c r="H1575" s="1" t="s">
        <v>1666</v>
      </c>
      <c r="I1575" s="4">
        <v>619.15</v>
      </c>
      <c r="J1575" s="5">
        <v>6</v>
      </c>
      <c r="K1575" s="4">
        <v>69.650000000000006</v>
      </c>
    </row>
    <row r="1576" spans="1:11" ht="12.5" x14ac:dyDescent="0.25">
      <c r="A1576" s="2">
        <v>42343</v>
      </c>
      <c r="B1576" s="5">
        <f>YEAR(Table1[[#This Row],[Order Date]])</f>
        <v>2015</v>
      </c>
      <c r="C1576" s="5">
        <f t="shared" si="24"/>
        <v>12</v>
      </c>
      <c r="D1576" s="1" t="s">
        <v>813</v>
      </c>
      <c r="E1576" s="1" t="s">
        <v>10</v>
      </c>
      <c r="F1576" s="1" t="s">
        <v>11</v>
      </c>
      <c r="G1576" s="1" t="s">
        <v>12</v>
      </c>
      <c r="H1576" s="1" t="s">
        <v>1932</v>
      </c>
      <c r="I1576" s="4">
        <v>127.9</v>
      </c>
      <c r="J1576" s="5">
        <v>7</v>
      </c>
      <c r="K1576" s="4">
        <v>41.57</v>
      </c>
    </row>
    <row r="1577" spans="1:11" ht="12.5" x14ac:dyDescent="0.25">
      <c r="A1577" s="2">
        <v>42344</v>
      </c>
      <c r="B1577" s="5">
        <f>YEAR(Table1[[#This Row],[Order Date]])</f>
        <v>2015</v>
      </c>
      <c r="C1577" s="5">
        <f t="shared" si="24"/>
        <v>12</v>
      </c>
      <c r="D1577" s="1" t="s">
        <v>2366</v>
      </c>
      <c r="E1577" s="1" t="s">
        <v>23</v>
      </c>
      <c r="F1577" s="1" t="s">
        <v>11</v>
      </c>
      <c r="G1577" s="1" t="s">
        <v>12</v>
      </c>
      <c r="H1577" s="1" t="s">
        <v>2149</v>
      </c>
      <c r="I1577" s="4">
        <v>20.74</v>
      </c>
      <c r="J1577" s="5">
        <v>4</v>
      </c>
      <c r="K1577" s="4">
        <v>7.26</v>
      </c>
    </row>
    <row r="1578" spans="1:11" ht="12.5" x14ac:dyDescent="0.25">
      <c r="A1578" s="2">
        <v>42344</v>
      </c>
      <c r="B1578" s="5">
        <f>YEAR(Table1[[#This Row],[Order Date]])</f>
        <v>2015</v>
      </c>
      <c r="C1578" s="5">
        <f t="shared" si="24"/>
        <v>12</v>
      </c>
      <c r="D1578" s="1" t="s">
        <v>2366</v>
      </c>
      <c r="E1578" s="1" t="s">
        <v>23</v>
      </c>
      <c r="F1578" s="1" t="s">
        <v>34</v>
      </c>
      <c r="G1578" s="1" t="s">
        <v>47</v>
      </c>
      <c r="H1578" s="1" t="s">
        <v>1138</v>
      </c>
      <c r="I1578" s="4">
        <v>43.3</v>
      </c>
      <c r="J1578" s="5">
        <v>2</v>
      </c>
      <c r="K1578" s="4">
        <v>4.33</v>
      </c>
    </row>
    <row r="1579" spans="1:11" ht="12.5" x14ac:dyDescent="0.25">
      <c r="A1579" s="2">
        <v>42344</v>
      </c>
      <c r="B1579" s="5">
        <f>YEAR(Table1[[#This Row],[Order Date]])</f>
        <v>2015</v>
      </c>
      <c r="C1579" s="5">
        <f t="shared" si="24"/>
        <v>12</v>
      </c>
      <c r="D1579" s="1" t="s">
        <v>801</v>
      </c>
      <c r="E1579" s="1" t="s">
        <v>59</v>
      </c>
      <c r="F1579" s="1" t="s">
        <v>11</v>
      </c>
      <c r="G1579" s="1" t="s">
        <v>18</v>
      </c>
      <c r="H1579" s="1" t="s">
        <v>1015</v>
      </c>
      <c r="I1579" s="4">
        <v>29.9</v>
      </c>
      <c r="J1579" s="5">
        <v>5</v>
      </c>
      <c r="K1579" s="4">
        <v>5.08</v>
      </c>
    </row>
    <row r="1580" spans="1:11" ht="12.5" x14ac:dyDescent="0.25">
      <c r="A1580" s="2">
        <v>42344</v>
      </c>
      <c r="B1580" s="5">
        <f>YEAR(Table1[[#This Row],[Order Date]])</f>
        <v>2015</v>
      </c>
      <c r="C1580" s="5">
        <f t="shared" si="24"/>
        <v>12</v>
      </c>
      <c r="D1580" s="1" t="s">
        <v>2367</v>
      </c>
      <c r="E1580" s="1" t="s">
        <v>131</v>
      </c>
      <c r="F1580" s="1" t="s">
        <v>39</v>
      </c>
      <c r="G1580" s="1" t="s">
        <v>40</v>
      </c>
      <c r="H1580" s="1" t="s">
        <v>2065</v>
      </c>
      <c r="I1580" s="4">
        <v>55.98</v>
      </c>
      <c r="J1580" s="5">
        <v>2</v>
      </c>
      <c r="K1580" s="4">
        <v>4.2</v>
      </c>
    </row>
    <row r="1581" spans="1:11" ht="12.5" x14ac:dyDescent="0.25">
      <c r="A1581" s="2">
        <v>42344</v>
      </c>
      <c r="B1581" s="5">
        <f>YEAR(Table1[[#This Row],[Order Date]])</f>
        <v>2015</v>
      </c>
      <c r="C1581" s="5">
        <f t="shared" si="24"/>
        <v>12</v>
      </c>
      <c r="D1581" s="1" t="s">
        <v>1339</v>
      </c>
      <c r="E1581" s="1" t="s">
        <v>138</v>
      </c>
      <c r="F1581" s="1" t="s">
        <v>11</v>
      </c>
      <c r="G1581" s="1" t="s">
        <v>18</v>
      </c>
      <c r="H1581" s="1" t="s">
        <v>923</v>
      </c>
      <c r="I1581" s="4">
        <v>24.56</v>
      </c>
      <c r="J1581" s="5">
        <v>2</v>
      </c>
      <c r="K1581" s="4">
        <v>6.88</v>
      </c>
    </row>
    <row r="1582" spans="1:11" ht="12.5" x14ac:dyDescent="0.25">
      <c r="A1582" s="2">
        <v>42345</v>
      </c>
      <c r="B1582" s="5">
        <f>YEAR(Table1[[#This Row],[Order Date]])</f>
        <v>2015</v>
      </c>
      <c r="C1582" s="5">
        <f t="shared" si="24"/>
        <v>12</v>
      </c>
      <c r="D1582" s="1" t="s">
        <v>1918</v>
      </c>
      <c r="E1582" s="1" t="s">
        <v>15</v>
      </c>
      <c r="F1582" s="1" t="s">
        <v>34</v>
      </c>
      <c r="G1582" s="1" t="s">
        <v>35</v>
      </c>
      <c r="H1582" s="1" t="s">
        <v>290</v>
      </c>
      <c r="I1582" s="4">
        <v>383.61</v>
      </c>
      <c r="J1582" s="5">
        <v>9</v>
      </c>
      <c r="K1582" s="4">
        <v>-5.48</v>
      </c>
    </row>
    <row r="1583" spans="1:11" ht="12.5" x14ac:dyDescent="0.25">
      <c r="A1583" s="2">
        <v>42345</v>
      </c>
      <c r="B1583" s="5">
        <f>YEAR(Table1[[#This Row],[Order Date]])</f>
        <v>2015</v>
      </c>
      <c r="C1583" s="5">
        <f t="shared" si="24"/>
        <v>12</v>
      </c>
      <c r="D1583" s="1" t="s">
        <v>1918</v>
      </c>
      <c r="E1583" s="1" t="s">
        <v>15</v>
      </c>
      <c r="F1583" s="1" t="s">
        <v>39</v>
      </c>
      <c r="G1583" s="1" t="s">
        <v>40</v>
      </c>
      <c r="H1583" s="1" t="s">
        <v>816</v>
      </c>
      <c r="I1583" s="4">
        <v>148.47999999999999</v>
      </c>
      <c r="J1583" s="5">
        <v>2</v>
      </c>
      <c r="K1583" s="4">
        <v>16.7</v>
      </c>
    </row>
    <row r="1584" spans="1:11" ht="12.5" x14ac:dyDescent="0.25">
      <c r="A1584" s="2">
        <v>42345</v>
      </c>
      <c r="B1584" s="5">
        <f>YEAR(Table1[[#This Row],[Order Date]])</f>
        <v>2015</v>
      </c>
      <c r="C1584" s="5">
        <f t="shared" si="24"/>
        <v>12</v>
      </c>
      <c r="D1584" s="1" t="s">
        <v>1918</v>
      </c>
      <c r="E1584" s="1" t="s">
        <v>15</v>
      </c>
      <c r="F1584" s="1" t="s">
        <v>39</v>
      </c>
      <c r="G1584" s="1" t="s">
        <v>40</v>
      </c>
      <c r="H1584" s="1" t="s">
        <v>1424</v>
      </c>
      <c r="I1584" s="4">
        <v>537.54</v>
      </c>
      <c r="J1584" s="5">
        <v>7</v>
      </c>
      <c r="K1584" s="4">
        <v>53.75</v>
      </c>
    </row>
    <row r="1585" spans="1:11" ht="12.5" x14ac:dyDescent="0.25">
      <c r="A1585" s="2">
        <v>42345</v>
      </c>
      <c r="B1585" s="5">
        <f>YEAR(Table1[[#This Row],[Order Date]])</f>
        <v>2015</v>
      </c>
      <c r="C1585" s="5">
        <f t="shared" si="24"/>
        <v>12</v>
      </c>
      <c r="D1585" s="1" t="s">
        <v>1918</v>
      </c>
      <c r="E1585" s="1" t="s">
        <v>15</v>
      </c>
      <c r="F1585" s="1" t="s">
        <v>11</v>
      </c>
      <c r="G1585" s="1" t="s">
        <v>20</v>
      </c>
      <c r="H1585" s="1" t="s">
        <v>1029</v>
      </c>
      <c r="I1585" s="4">
        <v>1.93</v>
      </c>
      <c r="J1585" s="5">
        <v>2</v>
      </c>
      <c r="K1585" s="4">
        <v>-2.99</v>
      </c>
    </row>
    <row r="1586" spans="1:11" ht="12.5" x14ac:dyDescent="0.25">
      <c r="A1586" s="2">
        <v>42345</v>
      </c>
      <c r="B1586" s="5">
        <f>YEAR(Table1[[#This Row],[Order Date]])</f>
        <v>2015</v>
      </c>
      <c r="C1586" s="5">
        <f t="shared" si="24"/>
        <v>12</v>
      </c>
      <c r="D1586" s="1" t="s">
        <v>1918</v>
      </c>
      <c r="E1586" s="1" t="s">
        <v>15</v>
      </c>
      <c r="F1586" s="1" t="s">
        <v>11</v>
      </c>
      <c r="G1586" s="1" t="s">
        <v>24</v>
      </c>
      <c r="H1586" s="1" t="s">
        <v>1096</v>
      </c>
      <c r="I1586" s="4">
        <v>6.91</v>
      </c>
      <c r="J1586" s="5">
        <v>3</v>
      </c>
      <c r="K1586" s="4">
        <v>0.69</v>
      </c>
    </row>
    <row r="1587" spans="1:11" ht="12.5" x14ac:dyDescent="0.25">
      <c r="A1587" s="2">
        <v>42345</v>
      </c>
      <c r="B1587" s="5">
        <f>YEAR(Table1[[#This Row],[Order Date]])</f>
        <v>2015</v>
      </c>
      <c r="C1587" s="5">
        <f t="shared" si="24"/>
        <v>12</v>
      </c>
      <c r="D1587" s="1" t="s">
        <v>1918</v>
      </c>
      <c r="E1587" s="1" t="s">
        <v>15</v>
      </c>
      <c r="F1587" s="1" t="s">
        <v>34</v>
      </c>
      <c r="G1587" s="1" t="s">
        <v>47</v>
      </c>
      <c r="H1587" s="1" t="s">
        <v>1895</v>
      </c>
      <c r="I1587" s="4">
        <v>7.76</v>
      </c>
      <c r="J1587" s="5">
        <v>1</v>
      </c>
      <c r="K1587" s="4">
        <v>-2.13</v>
      </c>
    </row>
    <row r="1588" spans="1:11" ht="12.5" x14ac:dyDescent="0.25">
      <c r="A1588" s="2">
        <v>42345</v>
      </c>
      <c r="B1588" s="5">
        <f>YEAR(Table1[[#This Row],[Order Date]])</f>
        <v>2015</v>
      </c>
      <c r="C1588" s="5">
        <f t="shared" si="24"/>
        <v>12</v>
      </c>
      <c r="D1588" s="1" t="s">
        <v>1918</v>
      </c>
      <c r="E1588" s="1" t="s">
        <v>15</v>
      </c>
      <c r="F1588" s="1" t="s">
        <v>39</v>
      </c>
      <c r="G1588" s="1" t="s">
        <v>40</v>
      </c>
      <c r="H1588" s="1" t="s">
        <v>935</v>
      </c>
      <c r="I1588" s="4">
        <v>659.17</v>
      </c>
      <c r="J1588" s="5">
        <v>4</v>
      </c>
      <c r="K1588" s="4">
        <v>49.44</v>
      </c>
    </row>
    <row r="1589" spans="1:11" ht="12.5" x14ac:dyDescent="0.25">
      <c r="A1589" s="2">
        <v>42345</v>
      </c>
      <c r="B1589" s="5">
        <f>YEAR(Table1[[#This Row],[Order Date]])</f>
        <v>2015</v>
      </c>
      <c r="C1589" s="5">
        <f t="shared" si="24"/>
        <v>12</v>
      </c>
      <c r="D1589" s="1" t="s">
        <v>2425</v>
      </c>
      <c r="E1589" s="1" t="s">
        <v>10</v>
      </c>
      <c r="F1589" s="1" t="s">
        <v>39</v>
      </c>
      <c r="G1589" s="1" t="s">
        <v>40</v>
      </c>
      <c r="H1589" s="1" t="s">
        <v>1424</v>
      </c>
      <c r="I1589" s="4">
        <v>307.17</v>
      </c>
      <c r="J1589" s="5">
        <v>4</v>
      </c>
      <c r="K1589" s="4">
        <v>30.72</v>
      </c>
    </row>
    <row r="1590" spans="1:11" ht="12.5" x14ac:dyDescent="0.25">
      <c r="A1590" s="2">
        <v>42347</v>
      </c>
      <c r="B1590" s="5">
        <f>YEAR(Table1[[#This Row],[Order Date]])</f>
        <v>2015</v>
      </c>
      <c r="C1590" s="5">
        <f t="shared" si="24"/>
        <v>12</v>
      </c>
      <c r="D1590" s="1" t="s">
        <v>706</v>
      </c>
      <c r="E1590" s="1" t="s">
        <v>161</v>
      </c>
      <c r="F1590" s="1" t="s">
        <v>39</v>
      </c>
      <c r="G1590" s="1" t="s">
        <v>658</v>
      </c>
      <c r="H1590" s="1" t="s">
        <v>2535</v>
      </c>
      <c r="I1590" s="4">
        <v>479.98</v>
      </c>
      <c r="J1590" s="5">
        <v>2</v>
      </c>
      <c r="K1590" s="4">
        <v>60</v>
      </c>
    </row>
    <row r="1591" spans="1:11" ht="12.5" x14ac:dyDescent="0.25">
      <c r="A1591" s="2">
        <v>42347</v>
      </c>
      <c r="B1591" s="5">
        <f>YEAR(Table1[[#This Row],[Order Date]])</f>
        <v>2015</v>
      </c>
      <c r="C1591" s="5">
        <f t="shared" si="24"/>
        <v>12</v>
      </c>
      <c r="D1591" s="1" t="s">
        <v>706</v>
      </c>
      <c r="E1591" s="1" t="s">
        <v>161</v>
      </c>
      <c r="F1591" s="1" t="s">
        <v>11</v>
      </c>
      <c r="G1591" s="1" t="s">
        <v>16</v>
      </c>
      <c r="H1591" s="1" t="s">
        <v>1864</v>
      </c>
      <c r="I1591" s="4">
        <v>12.6</v>
      </c>
      <c r="J1591" s="5">
        <v>4</v>
      </c>
      <c r="K1591" s="4">
        <v>6.05</v>
      </c>
    </row>
    <row r="1592" spans="1:11" ht="12.5" x14ac:dyDescent="0.25">
      <c r="A1592" s="2">
        <v>42347</v>
      </c>
      <c r="B1592" s="5">
        <f>YEAR(Table1[[#This Row],[Order Date]])</f>
        <v>2015</v>
      </c>
      <c r="C1592" s="5">
        <f t="shared" si="24"/>
        <v>12</v>
      </c>
      <c r="D1592" s="1" t="s">
        <v>238</v>
      </c>
      <c r="E1592" s="1" t="s">
        <v>161</v>
      </c>
      <c r="F1592" s="1" t="s">
        <v>11</v>
      </c>
      <c r="G1592" s="1" t="s">
        <v>24</v>
      </c>
      <c r="H1592" s="1" t="s">
        <v>385</v>
      </c>
      <c r="I1592" s="4">
        <v>9.26</v>
      </c>
      <c r="J1592" s="5">
        <v>2</v>
      </c>
      <c r="K1592" s="4">
        <v>3.06</v>
      </c>
    </row>
    <row r="1593" spans="1:11" ht="12.5" x14ac:dyDescent="0.25">
      <c r="A1593" s="2">
        <v>42347</v>
      </c>
      <c r="B1593" s="5">
        <f>YEAR(Table1[[#This Row],[Order Date]])</f>
        <v>2015</v>
      </c>
      <c r="C1593" s="5">
        <f t="shared" si="24"/>
        <v>12</v>
      </c>
      <c r="D1593" s="1" t="s">
        <v>238</v>
      </c>
      <c r="E1593" s="1" t="s">
        <v>161</v>
      </c>
      <c r="F1593" s="1" t="s">
        <v>11</v>
      </c>
      <c r="G1593" s="1" t="s">
        <v>18</v>
      </c>
      <c r="H1593" s="1" t="s">
        <v>1501</v>
      </c>
      <c r="I1593" s="4">
        <v>105.98</v>
      </c>
      <c r="J1593" s="5">
        <v>2</v>
      </c>
      <c r="K1593" s="4">
        <v>4.24</v>
      </c>
    </row>
    <row r="1594" spans="1:11" ht="12.5" x14ac:dyDescent="0.25">
      <c r="A1594" s="2">
        <v>42347</v>
      </c>
      <c r="B1594" s="5">
        <f>YEAR(Table1[[#This Row],[Order Date]])</f>
        <v>2015</v>
      </c>
      <c r="C1594" s="5">
        <f t="shared" si="24"/>
        <v>12</v>
      </c>
      <c r="D1594" s="1" t="s">
        <v>238</v>
      </c>
      <c r="E1594" s="1" t="s">
        <v>161</v>
      </c>
      <c r="F1594" s="1" t="s">
        <v>11</v>
      </c>
      <c r="G1594" s="1" t="s">
        <v>43</v>
      </c>
      <c r="H1594" s="1" t="s">
        <v>1967</v>
      </c>
      <c r="I1594" s="4">
        <v>1.24</v>
      </c>
      <c r="J1594" s="5">
        <v>1</v>
      </c>
      <c r="K1594" s="4">
        <v>0.57999999999999996</v>
      </c>
    </row>
    <row r="1595" spans="1:11" ht="12.5" x14ac:dyDescent="0.25">
      <c r="A1595" s="2">
        <v>42347</v>
      </c>
      <c r="B1595" s="5">
        <f>YEAR(Table1[[#This Row],[Order Date]])</f>
        <v>2015</v>
      </c>
      <c r="C1595" s="5">
        <f t="shared" si="24"/>
        <v>12</v>
      </c>
      <c r="D1595" s="1" t="s">
        <v>238</v>
      </c>
      <c r="E1595" s="1" t="s">
        <v>161</v>
      </c>
      <c r="F1595" s="1" t="s">
        <v>11</v>
      </c>
      <c r="G1595" s="1" t="s">
        <v>16</v>
      </c>
      <c r="H1595" s="1" t="s">
        <v>1881</v>
      </c>
      <c r="I1595" s="4">
        <v>20.7</v>
      </c>
      <c r="J1595" s="5">
        <v>2</v>
      </c>
      <c r="K1595" s="4">
        <v>9.94</v>
      </c>
    </row>
    <row r="1596" spans="1:11" ht="12.5" x14ac:dyDescent="0.25">
      <c r="A1596" s="2">
        <v>42347</v>
      </c>
      <c r="B1596" s="5">
        <f>YEAR(Table1[[#This Row],[Order Date]])</f>
        <v>2015</v>
      </c>
      <c r="C1596" s="5">
        <f t="shared" si="24"/>
        <v>12</v>
      </c>
      <c r="D1596" s="1" t="s">
        <v>238</v>
      </c>
      <c r="E1596" s="1" t="s">
        <v>161</v>
      </c>
      <c r="F1596" s="1" t="s">
        <v>11</v>
      </c>
      <c r="G1596" s="1" t="s">
        <v>12</v>
      </c>
      <c r="H1596" s="1" t="s">
        <v>2536</v>
      </c>
      <c r="I1596" s="4">
        <v>28.9</v>
      </c>
      <c r="J1596" s="5">
        <v>5</v>
      </c>
      <c r="K1596" s="4">
        <v>14.16</v>
      </c>
    </row>
    <row r="1597" spans="1:11" ht="12.5" x14ac:dyDescent="0.25">
      <c r="A1597" s="2">
        <v>42347</v>
      </c>
      <c r="B1597" s="5">
        <f>YEAR(Table1[[#This Row],[Order Date]])</f>
        <v>2015</v>
      </c>
      <c r="C1597" s="5">
        <f t="shared" si="24"/>
        <v>12</v>
      </c>
      <c r="D1597" s="1" t="s">
        <v>238</v>
      </c>
      <c r="E1597" s="1" t="s">
        <v>161</v>
      </c>
      <c r="F1597" s="1" t="s">
        <v>11</v>
      </c>
      <c r="G1597" s="1" t="s">
        <v>64</v>
      </c>
      <c r="H1597" s="1" t="s">
        <v>104</v>
      </c>
      <c r="I1597" s="4">
        <v>27.18</v>
      </c>
      <c r="J1597" s="5">
        <v>1</v>
      </c>
      <c r="K1597" s="4">
        <v>12.77</v>
      </c>
    </row>
    <row r="1598" spans="1:11" ht="12.5" x14ac:dyDescent="0.25">
      <c r="A1598" s="2">
        <v>42347</v>
      </c>
      <c r="B1598" s="5">
        <f>YEAR(Table1[[#This Row],[Order Date]])</f>
        <v>2015</v>
      </c>
      <c r="C1598" s="5">
        <f t="shared" si="24"/>
        <v>12</v>
      </c>
      <c r="D1598" s="1" t="s">
        <v>2008</v>
      </c>
      <c r="E1598" s="1" t="s">
        <v>178</v>
      </c>
      <c r="F1598" s="1" t="s">
        <v>39</v>
      </c>
      <c r="G1598" s="1" t="s">
        <v>52</v>
      </c>
      <c r="H1598" s="1" t="s">
        <v>1359</v>
      </c>
      <c r="I1598" s="4">
        <v>21.98</v>
      </c>
      <c r="J1598" s="5">
        <v>2</v>
      </c>
      <c r="K1598" s="4">
        <v>8.57</v>
      </c>
    </row>
    <row r="1599" spans="1:11" ht="12.5" x14ac:dyDescent="0.25">
      <c r="A1599" s="3">
        <v>42348</v>
      </c>
      <c r="B1599" s="5">
        <f>YEAR(Table1[[#This Row],[Order Date]])</f>
        <v>2015</v>
      </c>
      <c r="C1599" s="5">
        <f t="shared" si="24"/>
        <v>12</v>
      </c>
      <c r="D1599" s="1" t="s">
        <v>453</v>
      </c>
      <c r="E1599" s="1" t="s">
        <v>161</v>
      </c>
      <c r="F1599" s="1" t="s">
        <v>34</v>
      </c>
      <c r="G1599" s="1" t="s">
        <v>75</v>
      </c>
      <c r="H1599" s="1" t="s">
        <v>2056</v>
      </c>
      <c r="I1599" s="4">
        <v>899.14</v>
      </c>
      <c r="J1599" s="5">
        <v>4</v>
      </c>
      <c r="K1599" s="4">
        <v>112.39</v>
      </c>
    </row>
    <row r="1600" spans="1:11" ht="12.5" x14ac:dyDescent="0.25">
      <c r="A1600" s="3">
        <v>42348</v>
      </c>
      <c r="B1600" s="5">
        <f>YEAR(Table1[[#This Row],[Order Date]])</f>
        <v>2015</v>
      </c>
      <c r="C1600" s="5">
        <f t="shared" si="24"/>
        <v>12</v>
      </c>
      <c r="D1600" s="1" t="s">
        <v>453</v>
      </c>
      <c r="E1600" s="1" t="s">
        <v>161</v>
      </c>
      <c r="F1600" s="1" t="s">
        <v>39</v>
      </c>
      <c r="G1600" s="1" t="s">
        <v>40</v>
      </c>
      <c r="H1600" s="1" t="s">
        <v>805</v>
      </c>
      <c r="I1600" s="4">
        <v>71.760000000000005</v>
      </c>
      <c r="J1600" s="5">
        <v>6</v>
      </c>
      <c r="K1600" s="4">
        <v>20.09</v>
      </c>
    </row>
    <row r="1601" spans="1:11" ht="12.5" x14ac:dyDescent="0.25">
      <c r="A1601" s="3">
        <v>42348</v>
      </c>
      <c r="B1601" s="5">
        <f>YEAR(Table1[[#This Row],[Order Date]])</f>
        <v>2015</v>
      </c>
      <c r="C1601" s="5">
        <f t="shared" si="24"/>
        <v>12</v>
      </c>
      <c r="D1601" s="1" t="s">
        <v>453</v>
      </c>
      <c r="E1601" s="1" t="s">
        <v>161</v>
      </c>
      <c r="F1601" s="1" t="s">
        <v>11</v>
      </c>
      <c r="G1601" s="1" t="s">
        <v>12</v>
      </c>
      <c r="H1601" s="1" t="s">
        <v>828</v>
      </c>
      <c r="I1601" s="4">
        <v>51.84</v>
      </c>
      <c r="J1601" s="5">
        <v>8</v>
      </c>
      <c r="K1601" s="4">
        <v>24.88</v>
      </c>
    </row>
    <row r="1602" spans="1:11" ht="12.5" x14ac:dyDescent="0.25">
      <c r="A1602" s="3">
        <v>42348</v>
      </c>
      <c r="B1602" s="5">
        <f>YEAR(Table1[[#This Row],[Order Date]])</f>
        <v>2015</v>
      </c>
      <c r="C1602" s="5">
        <f t="shared" ref="C1602:C1665" si="25">MONTH(A1602)</f>
        <v>12</v>
      </c>
      <c r="D1602" s="1" t="s">
        <v>453</v>
      </c>
      <c r="E1602" s="1" t="s">
        <v>161</v>
      </c>
      <c r="F1602" s="1" t="s">
        <v>34</v>
      </c>
      <c r="G1602" s="1" t="s">
        <v>75</v>
      </c>
      <c r="H1602" s="1" t="s">
        <v>1754</v>
      </c>
      <c r="I1602" s="4">
        <v>626.35</v>
      </c>
      <c r="J1602" s="5">
        <v>3</v>
      </c>
      <c r="K1602" s="4">
        <v>46.98</v>
      </c>
    </row>
    <row r="1603" spans="1:11" ht="12.5" x14ac:dyDescent="0.25">
      <c r="A1603" s="3">
        <v>42348</v>
      </c>
      <c r="B1603" s="5">
        <f>YEAR(Table1[[#This Row],[Order Date]])</f>
        <v>2015</v>
      </c>
      <c r="C1603" s="5">
        <f t="shared" si="25"/>
        <v>12</v>
      </c>
      <c r="D1603" s="1" t="s">
        <v>453</v>
      </c>
      <c r="E1603" s="1" t="s">
        <v>161</v>
      </c>
      <c r="F1603" s="1" t="s">
        <v>11</v>
      </c>
      <c r="G1603" s="1" t="s">
        <v>24</v>
      </c>
      <c r="H1603" s="1" t="s">
        <v>77</v>
      </c>
      <c r="I1603" s="4">
        <v>19.899999999999999</v>
      </c>
      <c r="J1603" s="5">
        <v>5</v>
      </c>
      <c r="K1603" s="4">
        <v>6.57</v>
      </c>
    </row>
    <row r="1604" spans="1:11" ht="12.5" x14ac:dyDescent="0.25">
      <c r="A1604" s="3">
        <v>42348</v>
      </c>
      <c r="B1604" s="5">
        <f>YEAR(Table1[[#This Row],[Order Date]])</f>
        <v>2015</v>
      </c>
      <c r="C1604" s="5">
        <f t="shared" si="25"/>
        <v>12</v>
      </c>
      <c r="D1604" s="1" t="s">
        <v>2442</v>
      </c>
      <c r="E1604" s="1" t="s">
        <v>161</v>
      </c>
      <c r="F1604" s="1" t="s">
        <v>34</v>
      </c>
      <c r="G1604" s="1" t="s">
        <v>156</v>
      </c>
      <c r="H1604" s="1" t="s">
        <v>1177</v>
      </c>
      <c r="I1604" s="4">
        <v>209.67</v>
      </c>
      <c r="J1604" s="5">
        <v>1</v>
      </c>
      <c r="K1604" s="4">
        <v>-13.98</v>
      </c>
    </row>
    <row r="1605" spans="1:11" ht="12.5" x14ac:dyDescent="0.25">
      <c r="A1605" s="3">
        <v>42348</v>
      </c>
      <c r="B1605" s="5">
        <f>YEAR(Table1[[#This Row],[Order Date]])</f>
        <v>2015</v>
      </c>
      <c r="C1605" s="5">
        <f t="shared" si="25"/>
        <v>12</v>
      </c>
      <c r="D1605" s="1" t="s">
        <v>1383</v>
      </c>
      <c r="E1605" s="1" t="s">
        <v>138</v>
      </c>
      <c r="F1605" s="1" t="s">
        <v>39</v>
      </c>
      <c r="G1605" s="1" t="s">
        <v>40</v>
      </c>
      <c r="H1605" s="1" t="s">
        <v>177</v>
      </c>
      <c r="I1605" s="4">
        <v>135.72</v>
      </c>
      <c r="J1605" s="5">
        <v>3</v>
      </c>
      <c r="K1605" s="4">
        <v>35.29</v>
      </c>
    </row>
    <row r="1606" spans="1:11" ht="12.5" x14ac:dyDescent="0.25">
      <c r="A1606" s="3">
        <v>42348</v>
      </c>
      <c r="B1606" s="5">
        <f>YEAR(Table1[[#This Row],[Order Date]])</f>
        <v>2015</v>
      </c>
      <c r="C1606" s="5">
        <f t="shared" si="25"/>
        <v>12</v>
      </c>
      <c r="D1606" s="1" t="s">
        <v>1383</v>
      </c>
      <c r="E1606" s="1" t="s">
        <v>138</v>
      </c>
      <c r="F1606" s="1" t="s">
        <v>11</v>
      </c>
      <c r="G1606" s="1" t="s">
        <v>20</v>
      </c>
      <c r="H1606" s="1" t="s">
        <v>1541</v>
      </c>
      <c r="I1606" s="4">
        <v>12.56</v>
      </c>
      <c r="J1606" s="5">
        <v>2</v>
      </c>
      <c r="K1606" s="4">
        <v>5.65</v>
      </c>
    </row>
    <row r="1607" spans="1:11" ht="12.5" x14ac:dyDescent="0.25">
      <c r="A1607" s="3">
        <v>42348</v>
      </c>
      <c r="B1607" s="5">
        <f>YEAR(Table1[[#This Row],[Order Date]])</f>
        <v>2015</v>
      </c>
      <c r="C1607" s="5">
        <f t="shared" si="25"/>
        <v>12</v>
      </c>
      <c r="D1607" s="1" t="s">
        <v>1383</v>
      </c>
      <c r="E1607" s="1" t="s">
        <v>138</v>
      </c>
      <c r="F1607" s="1" t="s">
        <v>39</v>
      </c>
      <c r="G1607" s="1" t="s">
        <v>40</v>
      </c>
      <c r="H1607" s="1" t="s">
        <v>1701</v>
      </c>
      <c r="I1607" s="4">
        <v>263.95999999999998</v>
      </c>
      <c r="J1607" s="5">
        <v>4</v>
      </c>
      <c r="K1607" s="4">
        <v>71.27</v>
      </c>
    </row>
    <row r="1608" spans="1:11" ht="12.5" x14ac:dyDescent="0.25">
      <c r="A1608" s="3">
        <v>42348</v>
      </c>
      <c r="B1608" s="5">
        <f>YEAR(Table1[[#This Row],[Order Date]])</f>
        <v>2015</v>
      </c>
      <c r="C1608" s="5">
        <f t="shared" si="25"/>
        <v>12</v>
      </c>
      <c r="D1608" s="1" t="s">
        <v>308</v>
      </c>
      <c r="E1608" s="1" t="s">
        <v>178</v>
      </c>
      <c r="F1608" s="1" t="s">
        <v>39</v>
      </c>
      <c r="G1608" s="1" t="s">
        <v>52</v>
      </c>
      <c r="H1608" s="1" t="s">
        <v>1555</v>
      </c>
      <c r="I1608" s="4">
        <v>17.899999999999999</v>
      </c>
      <c r="J1608" s="5">
        <v>2</v>
      </c>
      <c r="K1608" s="4">
        <v>3.4</v>
      </c>
    </row>
    <row r="1609" spans="1:11" ht="12.5" x14ac:dyDescent="0.25">
      <c r="A1609" s="3">
        <v>42348</v>
      </c>
      <c r="B1609" s="5">
        <f>YEAR(Table1[[#This Row],[Order Date]])</f>
        <v>2015</v>
      </c>
      <c r="C1609" s="5">
        <f t="shared" si="25"/>
        <v>12</v>
      </c>
      <c r="D1609" s="1" t="s">
        <v>308</v>
      </c>
      <c r="E1609" s="1" t="s">
        <v>178</v>
      </c>
      <c r="F1609" s="1" t="s">
        <v>11</v>
      </c>
      <c r="G1609" s="1" t="s">
        <v>18</v>
      </c>
      <c r="H1609" s="1" t="s">
        <v>297</v>
      </c>
      <c r="I1609" s="4">
        <v>81.96</v>
      </c>
      <c r="J1609" s="5">
        <v>2</v>
      </c>
      <c r="K1609" s="4">
        <v>0</v>
      </c>
    </row>
    <row r="1610" spans="1:11" ht="12.5" x14ac:dyDescent="0.25">
      <c r="A1610" s="3">
        <v>42349</v>
      </c>
      <c r="B1610" s="5">
        <f>YEAR(Table1[[#This Row],[Order Date]])</f>
        <v>2015</v>
      </c>
      <c r="C1610" s="5">
        <f t="shared" si="25"/>
        <v>12</v>
      </c>
      <c r="D1610" s="1" t="s">
        <v>1792</v>
      </c>
      <c r="E1610" s="1" t="s">
        <v>27</v>
      </c>
      <c r="F1610" s="1" t="s">
        <v>11</v>
      </c>
      <c r="G1610" s="1" t="s">
        <v>12</v>
      </c>
      <c r="H1610" s="1" t="s">
        <v>674</v>
      </c>
      <c r="I1610" s="4">
        <v>15.7</v>
      </c>
      <c r="J1610" s="5">
        <v>5</v>
      </c>
      <c r="K1610" s="4">
        <v>7.07</v>
      </c>
    </row>
    <row r="1611" spans="1:11" ht="12.5" x14ac:dyDescent="0.25">
      <c r="A1611" s="3">
        <v>42349</v>
      </c>
      <c r="B1611" s="5">
        <f>YEAR(Table1[[#This Row],[Order Date]])</f>
        <v>2015</v>
      </c>
      <c r="C1611" s="5">
        <f t="shared" si="25"/>
        <v>12</v>
      </c>
      <c r="D1611" s="1" t="s">
        <v>484</v>
      </c>
      <c r="E1611" s="1" t="s">
        <v>131</v>
      </c>
      <c r="F1611" s="1" t="s">
        <v>11</v>
      </c>
      <c r="G1611" s="1" t="s">
        <v>24</v>
      </c>
      <c r="H1611" s="1" t="s">
        <v>771</v>
      </c>
      <c r="I1611" s="4">
        <v>11.76</v>
      </c>
      <c r="J1611" s="5">
        <v>5</v>
      </c>
      <c r="K1611" s="4">
        <v>1.32</v>
      </c>
    </row>
    <row r="1612" spans="1:11" ht="12.5" x14ac:dyDescent="0.25">
      <c r="A1612" s="3">
        <v>42349</v>
      </c>
      <c r="B1612" s="5">
        <f>YEAR(Table1[[#This Row],[Order Date]])</f>
        <v>2015</v>
      </c>
      <c r="C1612" s="5">
        <f t="shared" si="25"/>
        <v>12</v>
      </c>
      <c r="D1612" s="1" t="s">
        <v>484</v>
      </c>
      <c r="E1612" s="1" t="s">
        <v>131</v>
      </c>
      <c r="F1612" s="1" t="s">
        <v>11</v>
      </c>
      <c r="G1612" s="1" t="s">
        <v>20</v>
      </c>
      <c r="H1612" s="1" t="s">
        <v>198</v>
      </c>
      <c r="I1612" s="4">
        <v>5.24</v>
      </c>
      <c r="J1612" s="5">
        <v>2</v>
      </c>
      <c r="K1612" s="4">
        <v>-4.0199999999999996</v>
      </c>
    </row>
    <row r="1613" spans="1:11" ht="12.5" x14ac:dyDescent="0.25">
      <c r="A1613" s="3">
        <v>42349</v>
      </c>
      <c r="B1613" s="5">
        <f>YEAR(Table1[[#This Row],[Order Date]])</f>
        <v>2015</v>
      </c>
      <c r="C1613" s="5">
        <f t="shared" si="25"/>
        <v>12</v>
      </c>
      <c r="D1613" s="1" t="s">
        <v>484</v>
      </c>
      <c r="E1613" s="1" t="s">
        <v>131</v>
      </c>
      <c r="F1613" s="1" t="s">
        <v>11</v>
      </c>
      <c r="G1613" s="1" t="s">
        <v>20</v>
      </c>
      <c r="H1613" s="1" t="s">
        <v>1270</v>
      </c>
      <c r="I1613" s="4">
        <v>4.66</v>
      </c>
      <c r="J1613" s="5">
        <v>3</v>
      </c>
      <c r="K1613" s="4">
        <v>-3.73</v>
      </c>
    </row>
    <row r="1614" spans="1:11" ht="12.5" x14ac:dyDescent="0.25">
      <c r="A1614" s="3">
        <v>42349</v>
      </c>
      <c r="B1614" s="5">
        <f>YEAR(Table1[[#This Row],[Order Date]])</f>
        <v>2015</v>
      </c>
      <c r="C1614" s="5">
        <f t="shared" si="25"/>
        <v>12</v>
      </c>
      <c r="D1614" s="1" t="s">
        <v>484</v>
      </c>
      <c r="E1614" s="1" t="s">
        <v>131</v>
      </c>
      <c r="F1614" s="1" t="s">
        <v>34</v>
      </c>
      <c r="G1614" s="1" t="s">
        <v>35</v>
      </c>
      <c r="H1614" s="1" t="s">
        <v>1568</v>
      </c>
      <c r="I1614" s="4">
        <v>523.91999999999996</v>
      </c>
      <c r="J1614" s="5">
        <v>5</v>
      </c>
      <c r="K1614" s="4">
        <v>-72.040000000000006</v>
      </c>
    </row>
    <row r="1615" spans="1:11" ht="12.5" x14ac:dyDescent="0.25">
      <c r="A1615" s="3">
        <v>42349</v>
      </c>
      <c r="B1615" s="5">
        <f>YEAR(Table1[[#This Row],[Order Date]])</f>
        <v>2015</v>
      </c>
      <c r="C1615" s="5">
        <f t="shared" si="25"/>
        <v>12</v>
      </c>
      <c r="D1615" s="1" t="s">
        <v>484</v>
      </c>
      <c r="E1615" s="1" t="s">
        <v>131</v>
      </c>
      <c r="F1615" s="1" t="s">
        <v>39</v>
      </c>
      <c r="G1615" s="1" t="s">
        <v>40</v>
      </c>
      <c r="H1615" s="1" t="s">
        <v>788</v>
      </c>
      <c r="I1615" s="4">
        <v>100.79</v>
      </c>
      <c r="J1615" s="5">
        <v>1</v>
      </c>
      <c r="K1615" s="4">
        <v>10.08</v>
      </c>
    </row>
    <row r="1616" spans="1:11" ht="12.5" x14ac:dyDescent="0.25">
      <c r="A1616" s="3">
        <v>42349</v>
      </c>
      <c r="B1616" s="5">
        <f>YEAR(Table1[[#This Row],[Order Date]])</f>
        <v>2015</v>
      </c>
      <c r="C1616" s="5">
        <f t="shared" si="25"/>
        <v>12</v>
      </c>
      <c r="D1616" s="1" t="s">
        <v>484</v>
      </c>
      <c r="E1616" s="1" t="s">
        <v>131</v>
      </c>
      <c r="F1616" s="1" t="s">
        <v>34</v>
      </c>
      <c r="G1616" s="1" t="s">
        <v>35</v>
      </c>
      <c r="H1616" s="1" t="s">
        <v>290</v>
      </c>
      <c r="I1616" s="4">
        <v>146.13999999999999</v>
      </c>
      <c r="J1616" s="5">
        <v>3</v>
      </c>
      <c r="K1616" s="4">
        <v>16.440000000000001</v>
      </c>
    </row>
    <row r="1617" spans="1:11" ht="12.5" x14ac:dyDescent="0.25">
      <c r="A1617" s="3">
        <v>42349</v>
      </c>
      <c r="B1617" s="5">
        <f>YEAR(Table1[[#This Row],[Order Date]])</f>
        <v>2015</v>
      </c>
      <c r="C1617" s="5">
        <f t="shared" si="25"/>
        <v>12</v>
      </c>
      <c r="D1617" s="1" t="s">
        <v>1429</v>
      </c>
      <c r="E1617" s="1" t="s">
        <v>10</v>
      </c>
      <c r="F1617" s="1" t="s">
        <v>11</v>
      </c>
      <c r="G1617" s="1" t="s">
        <v>18</v>
      </c>
      <c r="H1617" s="1" t="s">
        <v>292</v>
      </c>
      <c r="I1617" s="4">
        <v>64.78</v>
      </c>
      <c r="J1617" s="5">
        <v>1</v>
      </c>
      <c r="K1617" s="4">
        <v>-14.58</v>
      </c>
    </row>
    <row r="1618" spans="1:11" ht="12.5" x14ac:dyDescent="0.25">
      <c r="A1618" s="3">
        <v>42349</v>
      </c>
      <c r="B1618" s="5">
        <f>YEAR(Table1[[#This Row],[Order Date]])</f>
        <v>2015</v>
      </c>
      <c r="C1618" s="5">
        <f t="shared" si="25"/>
        <v>12</v>
      </c>
      <c r="D1618" s="1" t="s">
        <v>1429</v>
      </c>
      <c r="E1618" s="1" t="s">
        <v>10</v>
      </c>
      <c r="F1618" s="1" t="s">
        <v>11</v>
      </c>
      <c r="G1618" s="1" t="s">
        <v>12</v>
      </c>
      <c r="H1618" s="1" t="s">
        <v>360</v>
      </c>
      <c r="I1618" s="4">
        <v>15.55</v>
      </c>
      <c r="J1618" s="5">
        <v>3</v>
      </c>
      <c r="K1618" s="4">
        <v>5.64</v>
      </c>
    </row>
    <row r="1619" spans="1:11" ht="12.5" x14ac:dyDescent="0.25">
      <c r="A1619" s="3">
        <v>42349</v>
      </c>
      <c r="B1619" s="5">
        <f>YEAR(Table1[[#This Row],[Order Date]])</f>
        <v>2015</v>
      </c>
      <c r="C1619" s="5">
        <f t="shared" si="25"/>
        <v>12</v>
      </c>
      <c r="D1619" s="1" t="s">
        <v>1429</v>
      </c>
      <c r="E1619" s="1" t="s">
        <v>10</v>
      </c>
      <c r="F1619" s="1" t="s">
        <v>11</v>
      </c>
      <c r="G1619" s="1" t="s">
        <v>64</v>
      </c>
      <c r="H1619" s="1" t="s">
        <v>2571</v>
      </c>
      <c r="I1619" s="4">
        <v>223.89</v>
      </c>
      <c r="J1619" s="5">
        <v>7</v>
      </c>
      <c r="K1619" s="4">
        <v>69.97</v>
      </c>
    </row>
    <row r="1620" spans="1:11" ht="12.5" x14ac:dyDescent="0.25">
      <c r="A1620" s="3">
        <v>42349</v>
      </c>
      <c r="B1620" s="5">
        <f>YEAR(Table1[[#This Row],[Order Date]])</f>
        <v>2015</v>
      </c>
      <c r="C1620" s="5">
        <f t="shared" si="25"/>
        <v>12</v>
      </c>
      <c r="D1620" s="1" t="s">
        <v>2240</v>
      </c>
      <c r="E1620" s="1" t="s">
        <v>161</v>
      </c>
      <c r="F1620" s="1" t="s">
        <v>11</v>
      </c>
      <c r="G1620" s="1" t="s">
        <v>64</v>
      </c>
      <c r="H1620" s="1" t="s">
        <v>65</v>
      </c>
      <c r="I1620" s="4">
        <v>15.56</v>
      </c>
      <c r="J1620" s="5">
        <v>2</v>
      </c>
      <c r="K1620" s="4">
        <v>7.31</v>
      </c>
    </row>
    <row r="1621" spans="1:11" ht="12.5" x14ac:dyDescent="0.25">
      <c r="A1621" s="3">
        <v>42350</v>
      </c>
      <c r="B1621" s="5">
        <f>YEAR(Table1[[#This Row],[Order Date]])</f>
        <v>2015</v>
      </c>
      <c r="C1621" s="5">
        <f t="shared" si="25"/>
        <v>12</v>
      </c>
      <c r="D1621" s="1" t="s">
        <v>832</v>
      </c>
      <c r="E1621" s="1" t="s">
        <v>27</v>
      </c>
      <c r="F1621" s="1" t="s">
        <v>34</v>
      </c>
      <c r="G1621" s="1" t="s">
        <v>35</v>
      </c>
      <c r="H1621" s="1" t="s">
        <v>688</v>
      </c>
      <c r="I1621" s="4">
        <v>348.93</v>
      </c>
      <c r="J1621" s="5">
        <v>2</v>
      </c>
      <c r="K1621" s="4">
        <v>34.89</v>
      </c>
    </row>
    <row r="1622" spans="1:11" ht="12.5" x14ac:dyDescent="0.25">
      <c r="A1622" s="3">
        <v>42350</v>
      </c>
      <c r="B1622" s="5">
        <f>YEAR(Table1[[#This Row],[Order Date]])</f>
        <v>2015</v>
      </c>
      <c r="C1622" s="5">
        <f t="shared" si="25"/>
        <v>12</v>
      </c>
      <c r="D1622" s="1" t="s">
        <v>1337</v>
      </c>
      <c r="E1622" s="1" t="s">
        <v>27</v>
      </c>
      <c r="F1622" s="1" t="s">
        <v>11</v>
      </c>
      <c r="G1622" s="1" t="s">
        <v>43</v>
      </c>
      <c r="H1622" s="1" t="s">
        <v>174</v>
      </c>
      <c r="I1622" s="4">
        <v>7.86</v>
      </c>
      <c r="J1622" s="5">
        <v>2</v>
      </c>
      <c r="K1622" s="4">
        <v>3.62</v>
      </c>
    </row>
    <row r="1623" spans="1:11" ht="12.5" x14ac:dyDescent="0.25">
      <c r="A1623" s="3">
        <v>42350</v>
      </c>
      <c r="B1623" s="5">
        <f>YEAR(Table1[[#This Row],[Order Date]])</f>
        <v>2015</v>
      </c>
      <c r="C1623" s="5">
        <f t="shared" si="25"/>
        <v>12</v>
      </c>
      <c r="D1623" s="1" t="s">
        <v>1337</v>
      </c>
      <c r="E1623" s="1" t="s">
        <v>27</v>
      </c>
      <c r="F1623" s="1" t="s">
        <v>11</v>
      </c>
      <c r="G1623" s="1" t="s">
        <v>20</v>
      </c>
      <c r="H1623" s="1" t="s">
        <v>2561</v>
      </c>
      <c r="I1623" s="4">
        <v>24.45</v>
      </c>
      <c r="J1623" s="5">
        <v>2</v>
      </c>
      <c r="K1623" s="4">
        <v>8.86</v>
      </c>
    </row>
    <row r="1624" spans="1:11" ht="12.5" x14ac:dyDescent="0.25">
      <c r="A1624" s="3">
        <v>42350</v>
      </c>
      <c r="B1624" s="5">
        <f>YEAR(Table1[[#This Row],[Order Date]])</f>
        <v>2015</v>
      </c>
      <c r="C1624" s="5">
        <f t="shared" si="25"/>
        <v>12</v>
      </c>
      <c r="D1624" s="1" t="s">
        <v>2587</v>
      </c>
      <c r="E1624" s="1" t="s">
        <v>573</v>
      </c>
      <c r="F1624" s="1" t="s">
        <v>11</v>
      </c>
      <c r="G1624" s="1" t="s">
        <v>24</v>
      </c>
      <c r="H1624" s="1" t="s">
        <v>38</v>
      </c>
      <c r="I1624" s="4">
        <v>8.2200000000000006</v>
      </c>
      <c r="J1624" s="5">
        <v>3</v>
      </c>
      <c r="K1624" s="4">
        <v>2.2200000000000002</v>
      </c>
    </row>
    <row r="1625" spans="1:11" ht="12.5" x14ac:dyDescent="0.25">
      <c r="A1625" s="3">
        <v>42350</v>
      </c>
      <c r="B1625" s="5">
        <f>YEAR(Table1[[#This Row],[Order Date]])</f>
        <v>2015</v>
      </c>
      <c r="C1625" s="5">
        <f t="shared" si="25"/>
        <v>12</v>
      </c>
      <c r="D1625" s="1" t="s">
        <v>1919</v>
      </c>
      <c r="E1625" s="1" t="s">
        <v>10</v>
      </c>
      <c r="F1625" s="1" t="s">
        <v>39</v>
      </c>
      <c r="G1625" s="1" t="s">
        <v>52</v>
      </c>
      <c r="H1625" s="1" t="s">
        <v>2657</v>
      </c>
      <c r="I1625" s="4">
        <v>22.37</v>
      </c>
      <c r="J1625" s="5">
        <v>4</v>
      </c>
      <c r="K1625" s="4">
        <v>6.43</v>
      </c>
    </row>
    <row r="1626" spans="1:11" ht="12.5" x14ac:dyDescent="0.25">
      <c r="A1626" s="3">
        <v>42350</v>
      </c>
      <c r="B1626" s="5">
        <f>YEAR(Table1[[#This Row],[Order Date]])</f>
        <v>2015</v>
      </c>
      <c r="C1626" s="5">
        <f t="shared" si="25"/>
        <v>12</v>
      </c>
      <c r="D1626" s="1" t="s">
        <v>116</v>
      </c>
      <c r="E1626" s="1" t="s">
        <v>27</v>
      </c>
      <c r="F1626" s="1" t="s">
        <v>11</v>
      </c>
      <c r="G1626" s="1" t="s">
        <v>24</v>
      </c>
      <c r="H1626" s="1" t="s">
        <v>2336</v>
      </c>
      <c r="I1626" s="4">
        <v>2.21</v>
      </c>
      <c r="J1626" s="5">
        <v>1</v>
      </c>
      <c r="K1626" s="4">
        <v>0.6</v>
      </c>
    </row>
    <row r="1627" spans="1:11" ht="12.5" x14ac:dyDescent="0.25">
      <c r="A1627" s="3">
        <v>42350</v>
      </c>
      <c r="B1627" s="5">
        <f>YEAR(Table1[[#This Row],[Order Date]])</f>
        <v>2015</v>
      </c>
      <c r="C1627" s="5">
        <f t="shared" si="25"/>
        <v>12</v>
      </c>
      <c r="D1627" s="1" t="s">
        <v>116</v>
      </c>
      <c r="E1627" s="1" t="s">
        <v>27</v>
      </c>
      <c r="F1627" s="1" t="s">
        <v>11</v>
      </c>
      <c r="G1627" s="1" t="s">
        <v>64</v>
      </c>
      <c r="H1627" s="1" t="s">
        <v>1388</v>
      </c>
      <c r="I1627" s="4">
        <v>15.52</v>
      </c>
      <c r="J1627" s="5">
        <v>4</v>
      </c>
      <c r="K1627" s="4">
        <v>7.45</v>
      </c>
    </row>
    <row r="1628" spans="1:11" ht="12.5" x14ac:dyDescent="0.25">
      <c r="A1628" s="3">
        <v>42350</v>
      </c>
      <c r="B1628" s="5">
        <f>YEAR(Table1[[#This Row],[Order Date]])</f>
        <v>2015</v>
      </c>
      <c r="C1628" s="5">
        <f t="shared" si="25"/>
        <v>12</v>
      </c>
      <c r="D1628" s="1" t="s">
        <v>116</v>
      </c>
      <c r="E1628" s="1" t="s">
        <v>27</v>
      </c>
      <c r="F1628" s="1" t="s">
        <v>11</v>
      </c>
      <c r="G1628" s="1" t="s">
        <v>12</v>
      </c>
      <c r="H1628" s="1" t="s">
        <v>2662</v>
      </c>
      <c r="I1628" s="4">
        <v>36.44</v>
      </c>
      <c r="J1628" s="5">
        <v>4</v>
      </c>
      <c r="K1628" s="4">
        <v>16.399999999999999</v>
      </c>
    </row>
    <row r="1629" spans="1:11" ht="12.5" x14ac:dyDescent="0.25">
      <c r="A1629" s="3">
        <v>42350</v>
      </c>
      <c r="B1629" s="5">
        <f>YEAR(Table1[[#This Row],[Order Date]])</f>
        <v>2015</v>
      </c>
      <c r="C1629" s="5">
        <f t="shared" si="25"/>
        <v>12</v>
      </c>
      <c r="D1629" s="1" t="s">
        <v>975</v>
      </c>
      <c r="E1629" s="1" t="s">
        <v>27</v>
      </c>
      <c r="F1629" s="1" t="s">
        <v>34</v>
      </c>
      <c r="G1629" s="1" t="s">
        <v>47</v>
      </c>
      <c r="H1629" s="1" t="s">
        <v>374</v>
      </c>
      <c r="I1629" s="4">
        <v>166.5</v>
      </c>
      <c r="J1629" s="5">
        <v>3</v>
      </c>
      <c r="K1629" s="4">
        <v>21.65</v>
      </c>
    </row>
    <row r="1630" spans="1:11" ht="12.5" x14ac:dyDescent="0.25">
      <c r="A1630" s="3">
        <v>42350</v>
      </c>
      <c r="B1630" s="5">
        <f>YEAR(Table1[[#This Row],[Order Date]])</f>
        <v>2015</v>
      </c>
      <c r="C1630" s="5">
        <f t="shared" si="25"/>
        <v>12</v>
      </c>
      <c r="D1630" s="1" t="s">
        <v>975</v>
      </c>
      <c r="E1630" s="1" t="s">
        <v>27</v>
      </c>
      <c r="F1630" s="1" t="s">
        <v>11</v>
      </c>
      <c r="G1630" s="1" t="s">
        <v>18</v>
      </c>
      <c r="H1630" s="1" t="s">
        <v>1924</v>
      </c>
      <c r="I1630" s="4">
        <v>360.38</v>
      </c>
      <c r="J1630" s="5">
        <v>2</v>
      </c>
      <c r="K1630" s="4">
        <v>93.7</v>
      </c>
    </row>
    <row r="1631" spans="1:11" ht="12.5" x14ac:dyDescent="0.25">
      <c r="A1631" s="3">
        <v>42350</v>
      </c>
      <c r="B1631" s="5">
        <f>YEAR(Table1[[#This Row],[Order Date]])</f>
        <v>2015</v>
      </c>
      <c r="C1631" s="5">
        <f t="shared" si="25"/>
        <v>12</v>
      </c>
      <c r="D1631" s="1" t="s">
        <v>424</v>
      </c>
      <c r="E1631" s="1" t="s">
        <v>135</v>
      </c>
      <c r="F1631" s="1" t="s">
        <v>11</v>
      </c>
      <c r="G1631" s="1" t="s">
        <v>12</v>
      </c>
      <c r="H1631" s="1" t="s">
        <v>2738</v>
      </c>
      <c r="I1631" s="4">
        <v>32.4</v>
      </c>
      <c r="J1631" s="5">
        <v>5</v>
      </c>
      <c r="K1631" s="4">
        <v>15.88</v>
      </c>
    </row>
    <row r="1632" spans="1:11" ht="12.5" x14ac:dyDescent="0.25">
      <c r="A1632" s="3">
        <v>42350</v>
      </c>
      <c r="B1632" s="5">
        <f>YEAR(Table1[[#This Row],[Order Date]])</f>
        <v>2015</v>
      </c>
      <c r="C1632" s="5">
        <f t="shared" si="25"/>
        <v>12</v>
      </c>
      <c r="D1632" s="1" t="s">
        <v>424</v>
      </c>
      <c r="E1632" s="1" t="s">
        <v>135</v>
      </c>
      <c r="F1632" s="1" t="s">
        <v>11</v>
      </c>
      <c r="G1632" s="1" t="s">
        <v>12</v>
      </c>
      <c r="H1632" s="1" t="s">
        <v>1143</v>
      </c>
      <c r="I1632" s="4">
        <v>97.88</v>
      </c>
      <c r="J1632" s="5">
        <v>2</v>
      </c>
      <c r="K1632" s="4">
        <v>48.94</v>
      </c>
    </row>
    <row r="1633" spans="1:11" ht="12.5" x14ac:dyDescent="0.25">
      <c r="A1633" s="3">
        <v>42350</v>
      </c>
      <c r="B1633" s="5">
        <f>YEAR(Table1[[#This Row],[Order Date]])</f>
        <v>2015</v>
      </c>
      <c r="C1633" s="5">
        <f t="shared" si="25"/>
        <v>12</v>
      </c>
      <c r="D1633" s="1" t="s">
        <v>1748</v>
      </c>
      <c r="E1633" s="1" t="s">
        <v>27</v>
      </c>
      <c r="F1633" s="1" t="s">
        <v>39</v>
      </c>
      <c r="G1633" s="1" t="s">
        <v>52</v>
      </c>
      <c r="H1633" s="1" t="s">
        <v>495</v>
      </c>
      <c r="I1633" s="4">
        <v>299.94</v>
      </c>
      <c r="J1633" s="5">
        <v>6</v>
      </c>
      <c r="K1633" s="4">
        <v>128.97</v>
      </c>
    </row>
    <row r="1634" spans="1:11" ht="12.5" x14ac:dyDescent="0.25">
      <c r="A1634" s="3">
        <v>42350</v>
      </c>
      <c r="B1634" s="5">
        <f>YEAR(Table1[[#This Row],[Order Date]])</f>
        <v>2015</v>
      </c>
      <c r="C1634" s="5">
        <f t="shared" si="25"/>
        <v>12</v>
      </c>
      <c r="D1634" s="1" t="s">
        <v>1748</v>
      </c>
      <c r="E1634" s="1" t="s">
        <v>27</v>
      </c>
      <c r="F1634" s="1" t="s">
        <v>11</v>
      </c>
      <c r="G1634" s="1" t="s">
        <v>215</v>
      </c>
      <c r="H1634" s="1" t="s">
        <v>879</v>
      </c>
      <c r="I1634" s="4">
        <v>25.76</v>
      </c>
      <c r="J1634" s="5">
        <v>7</v>
      </c>
      <c r="K1634" s="4">
        <v>0.52</v>
      </c>
    </row>
    <row r="1635" spans="1:11" ht="12.5" x14ac:dyDescent="0.25">
      <c r="A1635" s="2">
        <v>42371</v>
      </c>
      <c r="B1635" s="5">
        <f>YEAR(Table1[[#This Row],[Order Date]])</f>
        <v>2016</v>
      </c>
      <c r="C1635" s="5">
        <f t="shared" si="25"/>
        <v>1</v>
      </c>
      <c r="D1635" s="1" t="s">
        <v>190</v>
      </c>
      <c r="E1635" s="1" t="s">
        <v>55</v>
      </c>
      <c r="F1635" s="1" t="s">
        <v>11</v>
      </c>
      <c r="G1635" s="1" t="s">
        <v>18</v>
      </c>
      <c r="H1635" s="1" t="s">
        <v>638</v>
      </c>
      <c r="I1635" s="4">
        <v>56.45</v>
      </c>
      <c r="J1635" s="5">
        <v>5</v>
      </c>
      <c r="K1635" s="4">
        <v>14.68</v>
      </c>
    </row>
    <row r="1636" spans="1:11" ht="12.5" x14ac:dyDescent="0.25">
      <c r="A1636" s="2">
        <v>42371</v>
      </c>
      <c r="B1636" s="5">
        <f>YEAR(Table1[[#This Row],[Order Date]])</f>
        <v>2016</v>
      </c>
      <c r="C1636" s="5">
        <f t="shared" si="25"/>
        <v>1</v>
      </c>
      <c r="D1636" s="1" t="s">
        <v>1533</v>
      </c>
      <c r="E1636" s="1" t="s">
        <v>27</v>
      </c>
      <c r="F1636" s="1" t="s">
        <v>11</v>
      </c>
      <c r="G1636" s="1" t="s">
        <v>12</v>
      </c>
      <c r="H1636" s="1" t="s">
        <v>2180</v>
      </c>
      <c r="I1636" s="4">
        <v>105.52</v>
      </c>
      <c r="J1636" s="5">
        <v>4</v>
      </c>
      <c r="K1636" s="4">
        <v>48.54</v>
      </c>
    </row>
    <row r="1637" spans="1:11" ht="12.5" x14ac:dyDescent="0.25">
      <c r="A1637" s="2">
        <v>42372</v>
      </c>
      <c r="B1637" s="5">
        <f>YEAR(Table1[[#This Row],[Order Date]])</f>
        <v>2016</v>
      </c>
      <c r="C1637" s="5">
        <f t="shared" si="25"/>
        <v>1</v>
      </c>
      <c r="D1637" s="1" t="s">
        <v>1748</v>
      </c>
      <c r="E1637" s="1" t="s">
        <v>161</v>
      </c>
      <c r="F1637" s="1" t="s">
        <v>34</v>
      </c>
      <c r="G1637" s="1" t="s">
        <v>156</v>
      </c>
      <c r="H1637" s="1" t="s">
        <v>2304</v>
      </c>
      <c r="I1637" s="4">
        <v>836.59</v>
      </c>
      <c r="J1637" s="5">
        <v>8</v>
      </c>
      <c r="K1637" s="4">
        <v>-264.92</v>
      </c>
    </row>
    <row r="1638" spans="1:11" ht="12.5" x14ac:dyDescent="0.25">
      <c r="A1638" s="2">
        <v>42372</v>
      </c>
      <c r="B1638" s="5">
        <f>YEAR(Table1[[#This Row],[Order Date]])</f>
        <v>2016</v>
      </c>
      <c r="C1638" s="5">
        <f t="shared" si="25"/>
        <v>1</v>
      </c>
      <c r="D1638" s="1" t="s">
        <v>1748</v>
      </c>
      <c r="E1638" s="1" t="s">
        <v>161</v>
      </c>
      <c r="F1638" s="1" t="s">
        <v>11</v>
      </c>
      <c r="G1638" s="1" t="s">
        <v>12</v>
      </c>
      <c r="H1638" s="1" t="s">
        <v>680</v>
      </c>
      <c r="I1638" s="4">
        <v>26.38</v>
      </c>
      <c r="J1638" s="5">
        <v>1</v>
      </c>
      <c r="K1638" s="4">
        <v>12.13</v>
      </c>
    </row>
    <row r="1639" spans="1:11" ht="12.5" x14ac:dyDescent="0.25">
      <c r="A1639" s="2">
        <v>42372</v>
      </c>
      <c r="B1639" s="5">
        <f>YEAR(Table1[[#This Row],[Order Date]])</f>
        <v>2016</v>
      </c>
      <c r="C1639" s="5">
        <f t="shared" si="25"/>
        <v>1</v>
      </c>
      <c r="D1639" s="1" t="s">
        <v>1748</v>
      </c>
      <c r="E1639" s="1" t="s">
        <v>161</v>
      </c>
      <c r="F1639" s="1" t="s">
        <v>11</v>
      </c>
      <c r="G1639" s="1" t="s">
        <v>18</v>
      </c>
      <c r="H1639" s="1" t="s">
        <v>1699</v>
      </c>
      <c r="I1639" s="4">
        <v>362.92</v>
      </c>
      <c r="J1639" s="5">
        <v>2</v>
      </c>
      <c r="K1639" s="4">
        <v>105.25</v>
      </c>
    </row>
    <row r="1640" spans="1:11" ht="12.5" x14ac:dyDescent="0.25">
      <c r="A1640" s="2">
        <v>42372</v>
      </c>
      <c r="B1640" s="5">
        <f>YEAR(Table1[[#This Row],[Order Date]])</f>
        <v>2016</v>
      </c>
      <c r="C1640" s="5">
        <f t="shared" si="25"/>
        <v>1</v>
      </c>
      <c r="D1640" s="1" t="s">
        <v>1748</v>
      </c>
      <c r="E1640" s="1" t="s">
        <v>161</v>
      </c>
      <c r="F1640" s="1" t="s">
        <v>39</v>
      </c>
      <c r="G1640" s="1" t="s">
        <v>328</v>
      </c>
      <c r="H1640" s="1" t="s">
        <v>1422</v>
      </c>
      <c r="I1640" s="4">
        <v>4899.93</v>
      </c>
      <c r="J1640" s="5">
        <v>7</v>
      </c>
      <c r="K1640" s="4">
        <v>2400.9699999999998</v>
      </c>
    </row>
    <row r="1641" spans="1:11" ht="12.5" x14ac:dyDescent="0.25">
      <c r="A1641" s="2">
        <v>42372</v>
      </c>
      <c r="B1641" s="5">
        <f>YEAR(Table1[[#This Row],[Order Date]])</f>
        <v>2016</v>
      </c>
      <c r="C1641" s="5">
        <f t="shared" si="25"/>
        <v>1</v>
      </c>
      <c r="D1641" s="1" t="s">
        <v>1406</v>
      </c>
      <c r="E1641" s="1" t="s">
        <v>303</v>
      </c>
      <c r="F1641" s="1" t="s">
        <v>39</v>
      </c>
      <c r="G1641" s="1" t="s">
        <v>40</v>
      </c>
      <c r="H1641" s="1" t="s">
        <v>2837</v>
      </c>
      <c r="I1641" s="4">
        <v>159.97999999999999</v>
      </c>
      <c r="J1641" s="5">
        <v>2</v>
      </c>
      <c r="K1641" s="4">
        <v>14</v>
      </c>
    </row>
    <row r="1642" spans="1:11" ht="12.5" x14ac:dyDescent="0.25">
      <c r="A1642" s="2">
        <v>42373</v>
      </c>
      <c r="B1642" s="5">
        <f>YEAR(Table1[[#This Row],[Order Date]])</f>
        <v>2016</v>
      </c>
      <c r="C1642" s="5">
        <f t="shared" si="25"/>
        <v>1</v>
      </c>
      <c r="D1642" s="1" t="s">
        <v>2879</v>
      </c>
      <c r="E1642" s="1" t="s">
        <v>161</v>
      </c>
      <c r="F1642" s="1" t="s">
        <v>11</v>
      </c>
      <c r="G1642" s="1" t="s">
        <v>24</v>
      </c>
      <c r="H1642" s="1" t="s">
        <v>285</v>
      </c>
      <c r="I1642" s="4">
        <v>59.52</v>
      </c>
      <c r="J1642" s="5">
        <v>3</v>
      </c>
      <c r="K1642" s="4">
        <v>15.48</v>
      </c>
    </row>
    <row r="1643" spans="1:11" ht="12.5" x14ac:dyDescent="0.25">
      <c r="A1643" s="2">
        <v>42373</v>
      </c>
      <c r="B1643" s="5">
        <f>YEAR(Table1[[#This Row],[Order Date]])</f>
        <v>2016</v>
      </c>
      <c r="C1643" s="5">
        <f t="shared" si="25"/>
        <v>1</v>
      </c>
      <c r="D1643" s="1" t="s">
        <v>2879</v>
      </c>
      <c r="E1643" s="1" t="s">
        <v>161</v>
      </c>
      <c r="F1643" s="1" t="s">
        <v>11</v>
      </c>
      <c r="G1643" s="1" t="s">
        <v>18</v>
      </c>
      <c r="H1643" s="1" t="s">
        <v>261</v>
      </c>
      <c r="I1643" s="4">
        <v>161.94</v>
      </c>
      <c r="J1643" s="5">
        <v>3</v>
      </c>
      <c r="K1643" s="4">
        <v>9.7200000000000006</v>
      </c>
    </row>
    <row r="1644" spans="1:11" ht="12.5" x14ac:dyDescent="0.25">
      <c r="A1644" s="2">
        <v>42373</v>
      </c>
      <c r="B1644" s="5">
        <f>YEAR(Table1[[#This Row],[Order Date]])</f>
        <v>2016</v>
      </c>
      <c r="C1644" s="5">
        <f t="shared" si="25"/>
        <v>1</v>
      </c>
      <c r="D1644" s="1" t="s">
        <v>2879</v>
      </c>
      <c r="E1644" s="1" t="s">
        <v>161</v>
      </c>
      <c r="F1644" s="1" t="s">
        <v>11</v>
      </c>
      <c r="G1644" s="1" t="s">
        <v>24</v>
      </c>
      <c r="H1644" s="1" t="s">
        <v>877</v>
      </c>
      <c r="I1644" s="4">
        <v>263.88</v>
      </c>
      <c r="J1644" s="5">
        <v>6</v>
      </c>
      <c r="K1644" s="4">
        <v>71.25</v>
      </c>
    </row>
    <row r="1645" spans="1:11" ht="12.5" x14ac:dyDescent="0.25">
      <c r="A1645" s="2">
        <v>42373</v>
      </c>
      <c r="B1645" s="5">
        <f>YEAR(Table1[[#This Row],[Order Date]])</f>
        <v>2016</v>
      </c>
      <c r="C1645" s="5">
        <f t="shared" si="25"/>
        <v>1</v>
      </c>
      <c r="D1645" s="1" t="s">
        <v>2879</v>
      </c>
      <c r="E1645" s="1" t="s">
        <v>161</v>
      </c>
      <c r="F1645" s="1" t="s">
        <v>11</v>
      </c>
      <c r="G1645" s="1" t="s">
        <v>24</v>
      </c>
      <c r="H1645" s="1" t="s">
        <v>1753</v>
      </c>
      <c r="I1645" s="4">
        <v>30.48</v>
      </c>
      <c r="J1645" s="5">
        <v>3</v>
      </c>
      <c r="K1645" s="4">
        <v>7.92</v>
      </c>
    </row>
    <row r="1646" spans="1:11" ht="12.5" x14ac:dyDescent="0.25">
      <c r="A1646" s="2">
        <v>42373</v>
      </c>
      <c r="B1646" s="5">
        <f>YEAR(Table1[[#This Row],[Order Date]])</f>
        <v>2016</v>
      </c>
      <c r="C1646" s="5">
        <f t="shared" si="25"/>
        <v>1</v>
      </c>
      <c r="D1646" s="1" t="s">
        <v>2879</v>
      </c>
      <c r="E1646" s="1" t="s">
        <v>161</v>
      </c>
      <c r="F1646" s="1" t="s">
        <v>11</v>
      </c>
      <c r="G1646" s="1" t="s">
        <v>24</v>
      </c>
      <c r="H1646" s="1" t="s">
        <v>2880</v>
      </c>
      <c r="I1646" s="4">
        <v>9.84</v>
      </c>
      <c r="J1646" s="5">
        <v>3</v>
      </c>
      <c r="K1646" s="4">
        <v>2.85</v>
      </c>
    </row>
    <row r="1647" spans="1:11" ht="12.5" x14ac:dyDescent="0.25">
      <c r="A1647" s="2">
        <v>42373</v>
      </c>
      <c r="B1647" s="5">
        <f>YEAR(Table1[[#This Row],[Order Date]])</f>
        <v>2016</v>
      </c>
      <c r="C1647" s="5">
        <f t="shared" si="25"/>
        <v>1</v>
      </c>
      <c r="D1647" s="1" t="s">
        <v>2879</v>
      </c>
      <c r="E1647" s="1" t="s">
        <v>161</v>
      </c>
      <c r="F1647" s="1" t="s">
        <v>39</v>
      </c>
      <c r="G1647" s="1" t="s">
        <v>40</v>
      </c>
      <c r="H1647" s="1" t="s">
        <v>2842</v>
      </c>
      <c r="I1647" s="4">
        <v>35.119999999999997</v>
      </c>
      <c r="J1647" s="5">
        <v>4</v>
      </c>
      <c r="K1647" s="4">
        <v>9.1300000000000008</v>
      </c>
    </row>
    <row r="1648" spans="1:11" ht="12.5" x14ac:dyDescent="0.25">
      <c r="A1648" s="2">
        <v>42373</v>
      </c>
      <c r="B1648" s="5">
        <f>YEAR(Table1[[#This Row],[Order Date]])</f>
        <v>2016</v>
      </c>
      <c r="C1648" s="5">
        <f t="shared" si="25"/>
        <v>1</v>
      </c>
      <c r="D1648" s="1" t="s">
        <v>1135</v>
      </c>
      <c r="E1648" s="1" t="s">
        <v>101</v>
      </c>
      <c r="F1648" s="1" t="s">
        <v>11</v>
      </c>
      <c r="G1648" s="1" t="s">
        <v>43</v>
      </c>
      <c r="H1648" s="1" t="s">
        <v>174</v>
      </c>
      <c r="I1648" s="4">
        <v>31.56</v>
      </c>
      <c r="J1648" s="5">
        <v>5</v>
      </c>
      <c r="K1648" s="4">
        <v>9.86</v>
      </c>
    </row>
    <row r="1649" spans="1:11" ht="12.5" x14ac:dyDescent="0.25">
      <c r="A1649" s="2">
        <v>42373</v>
      </c>
      <c r="B1649" s="5">
        <f>YEAR(Table1[[#This Row],[Order Date]])</f>
        <v>2016</v>
      </c>
      <c r="C1649" s="5">
        <f t="shared" si="25"/>
        <v>1</v>
      </c>
      <c r="D1649" s="1" t="s">
        <v>1135</v>
      </c>
      <c r="E1649" s="1" t="s">
        <v>101</v>
      </c>
      <c r="F1649" s="1" t="s">
        <v>11</v>
      </c>
      <c r="G1649" s="1" t="s">
        <v>97</v>
      </c>
      <c r="H1649" s="1" t="s">
        <v>2006</v>
      </c>
      <c r="I1649" s="4">
        <v>30.14</v>
      </c>
      <c r="J1649" s="5">
        <v>2</v>
      </c>
      <c r="K1649" s="4">
        <v>3.01</v>
      </c>
    </row>
    <row r="1650" spans="1:11" ht="12.5" x14ac:dyDescent="0.25">
      <c r="A1650" s="2">
        <v>42373</v>
      </c>
      <c r="B1650" s="5">
        <f>YEAR(Table1[[#This Row],[Order Date]])</f>
        <v>2016</v>
      </c>
      <c r="C1650" s="5">
        <f t="shared" si="25"/>
        <v>1</v>
      </c>
      <c r="D1650" s="1" t="s">
        <v>2833</v>
      </c>
      <c r="E1650" s="1" t="s">
        <v>161</v>
      </c>
      <c r="F1650" s="1" t="s">
        <v>11</v>
      </c>
      <c r="G1650" s="1" t="s">
        <v>24</v>
      </c>
      <c r="H1650" s="1" t="s">
        <v>1482</v>
      </c>
      <c r="I1650" s="4">
        <v>88.04</v>
      </c>
      <c r="J1650" s="5">
        <v>4</v>
      </c>
      <c r="K1650" s="4">
        <v>22.89</v>
      </c>
    </row>
    <row r="1651" spans="1:11" ht="12.5" x14ac:dyDescent="0.25">
      <c r="A1651" s="2">
        <v>42373</v>
      </c>
      <c r="B1651" s="5">
        <f>YEAR(Table1[[#This Row],[Order Date]])</f>
        <v>2016</v>
      </c>
      <c r="C1651" s="5">
        <f t="shared" si="25"/>
        <v>1</v>
      </c>
      <c r="D1651" s="1" t="s">
        <v>1927</v>
      </c>
      <c r="E1651" s="1" t="s">
        <v>161</v>
      </c>
      <c r="F1651" s="1" t="s">
        <v>11</v>
      </c>
      <c r="G1651" s="1" t="s">
        <v>16</v>
      </c>
      <c r="H1651" s="1" t="s">
        <v>2881</v>
      </c>
      <c r="I1651" s="4">
        <v>20.7</v>
      </c>
      <c r="J1651" s="5">
        <v>2</v>
      </c>
      <c r="K1651" s="4">
        <v>9.94</v>
      </c>
    </row>
    <row r="1652" spans="1:11" ht="12.5" x14ac:dyDescent="0.25">
      <c r="A1652" s="2">
        <v>42373</v>
      </c>
      <c r="B1652" s="5">
        <f>YEAR(Table1[[#This Row],[Order Date]])</f>
        <v>2016</v>
      </c>
      <c r="C1652" s="5">
        <f t="shared" si="25"/>
        <v>1</v>
      </c>
      <c r="D1652" s="1" t="s">
        <v>1927</v>
      </c>
      <c r="E1652" s="1" t="s">
        <v>161</v>
      </c>
      <c r="F1652" s="1" t="s">
        <v>11</v>
      </c>
      <c r="G1652" s="1" t="s">
        <v>215</v>
      </c>
      <c r="H1652" s="1" t="s">
        <v>1409</v>
      </c>
      <c r="I1652" s="4">
        <v>10.95</v>
      </c>
      <c r="J1652" s="5">
        <v>3</v>
      </c>
      <c r="K1652" s="4">
        <v>3.29</v>
      </c>
    </row>
    <row r="1653" spans="1:11" ht="12.5" x14ac:dyDescent="0.25">
      <c r="A1653" s="2">
        <v>42373</v>
      </c>
      <c r="B1653" s="5">
        <f>YEAR(Table1[[#This Row],[Order Date]])</f>
        <v>2016</v>
      </c>
      <c r="C1653" s="5">
        <f t="shared" si="25"/>
        <v>1</v>
      </c>
      <c r="D1653" s="1" t="s">
        <v>1927</v>
      </c>
      <c r="E1653" s="1" t="s">
        <v>161</v>
      </c>
      <c r="F1653" s="1" t="s">
        <v>11</v>
      </c>
      <c r="G1653" s="1" t="s">
        <v>20</v>
      </c>
      <c r="H1653" s="1" t="s">
        <v>2041</v>
      </c>
      <c r="I1653" s="4">
        <v>14.35</v>
      </c>
      <c r="J1653" s="5">
        <v>3</v>
      </c>
      <c r="K1653" s="4">
        <v>4.66</v>
      </c>
    </row>
    <row r="1654" spans="1:11" ht="12.5" x14ac:dyDescent="0.25">
      <c r="A1654" s="2">
        <v>42373</v>
      </c>
      <c r="B1654" s="5">
        <f>YEAR(Table1[[#This Row],[Order Date]])</f>
        <v>2016</v>
      </c>
      <c r="C1654" s="5">
        <f t="shared" si="25"/>
        <v>1</v>
      </c>
      <c r="D1654" s="1" t="s">
        <v>1925</v>
      </c>
      <c r="E1654" s="1" t="s">
        <v>161</v>
      </c>
      <c r="F1654" s="1" t="s">
        <v>34</v>
      </c>
      <c r="G1654" s="1" t="s">
        <v>35</v>
      </c>
      <c r="H1654" s="1" t="s">
        <v>945</v>
      </c>
      <c r="I1654" s="4">
        <v>1317.49</v>
      </c>
      <c r="J1654" s="5">
        <v>6</v>
      </c>
      <c r="K1654" s="4">
        <v>292.77999999999997</v>
      </c>
    </row>
    <row r="1655" spans="1:11" ht="12.5" x14ac:dyDescent="0.25">
      <c r="A1655" s="2">
        <v>42373</v>
      </c>
      <c r="B1655" s="5">
        <f>YEAR(Table1[[#This Row],[Order Date]])</f>
        <v>2016</v>
      </c>
      <c r="C1655" s="5">
        <f t="shared" si="25"/>
        <v>1</v>
      </c>
      <c r="D1655" s="1" t="s">
        <v>1925</v>
      </c>
      <c r="E1655" s="1" t="s">
        <v>161</v>
      </c>
      <c r="F1655" s="1" t="s">
        <v>11</v>
      </c>
      <c r="G1655" s="1" t="s">
        <v>215</v>
      </c>
      <c r="H1655" s="1" t="s">
        <v>879</v>
      </c>
      <c r="I1655" s="4">
        <v>63.84</v>
      </c>
      <c r="J1655" s="5">
        <v>8</v>
      </c>
      <c r="K1655" s="4">
        <v>18.510000000000002</v>
      </c>
    </row>
    <row r="1656" spans="1:11" ht="12.5" x14ac:dyDescent="0.25">
      <c r="A1656" s="2">
        <v>42373</v>
      </c>
      <c r="B1656" s="5">
        <f>YEAR(Table1[[#This Row],[Order Date]])</f>
        <v>2016</v>
      </c>
      <c r="C1656" s="5">
        <f t="shared" si="25"/>
        <v>1</v>
      </c>
      <c r="D1656" s="1" t="s">
        <v>1925</v>
      </c>
      <c r="E1656" s="1" t="s">
        <v>161</v>
      </c>
      <c r="F1656" s="1" t="s">
        <v>11</v>
      </c>
      <c r="G1656" s="1" t="s">
        <v>20</v>
      </c>
      <c r="H1656" s="1" t="s">
        <v>492</v>
      </c>
      <c r="I1656" s="4">
        <v>3.59</v>
      </c>
      <c r="J1656" s="5">
        <v>1</v>
      </c>
      <c r="K1656" s="4">
        <v>1.1200000000000001</v>
      </c>
    </row>
    <row r="1657" spans="1:11" ht="12.5" x14ac:dyDescent="0.25">
      <c r="A1657" s="2">
        <v>42373</v>
      </c>
      <c r="B1657" s="5">
        <f>YEAR(Table1[[#This Row],[Order Date]])</f>
        <v>2016</v>
      </c>
      <c r="C1657" s="5">
        <f t="shared" si="25"/>
        <v>1</v>
      </c>
      <c r="D1657" s="1" t="s">
        <v>1651</v>
      </c>
      <c r="E1657" s="1" t="s">
        <v>30</v>
      </c>
      <c r="F1657" s="1" t="s">
        <v>34</v>
      </c>
      <c r="G1657" s="1" t="s">
        <v>47</v>
      </c>
      <c r="H1657" s="1" t="s">
        <v>1264</v>
      </c>
      <c r="I1657" s="4">
        <v>7.04</v>
      </c>
      <c r="J1657" s="5">
        <v>4</v>
      </c>
      <c r="K1657" s="4">
        <v>3.1</v>
      </c>
    </row>
    <row r="1658" spans="1:11" ht="12.5" x14ac:dyDescent="0.25">
      <c r="A1658" s="2">
        <v>42373</v>
      </c>
      <c r="B1658" s="5">
        <f>YEAR(Table1[[#This Row],[Order Date]])</f>
        <v>2016</v>
      </c>
      <c r="C1658" s="5">
        <f t="shared" si="25"/>
        <v>1</v>
      </c>
      <c r="D1658" s="1" t="s">
        <v>631</v>
      </c>
      <c r="E1658" s="1" t="s">
        <v>171</v>
      </c>
      <c r="F1658" s="1" t="s">
        <v>39</v>
      </c>
      <c r="G1658" s="1" t="s">
        <v>40</v>
      </c>
      <c r="H1658" s="1" t="s">
        <v>2793</v>
      </c>
      <c r="I1658" s="4">
        <v>12.99</v>
      </c>
      <c r="J1658" s="5">
        <v>1</v>
      </c>
      <c r="K1658" s="4">
        <v>0.26</v>
      </c>
    </row>
    <row r="1659" spans="1:11" ht="12.5" x14ac:dyDescent="0.25">
      <c r="A1659" s="2">
        <v>42374</v>
      </c>
      <c r="B1659" s="5">
        <f>YEAR(Table1[[#This Row],[Order Date]])</f>
        <v>2016</v>
      </c>
      <c r="C1659" s="5">
        <f t="shared" si="25"/>
        <v>1</v>
      </c>
      <c r="D1659" s="1" t="s">
        <v>790</v>
      </c>
      <c r="E1659" s="1" t="s">
        <v>127</v>
      </c>
      <c r="F1659" s="1" t="s">
        <v>11</v>
      </c>
      <c r="G1659" s="1" t="s">
        <v>16</v>
      </c>
      <c r="H1659" s="1" t="s">
        <v>1459</v>
      </c>
      <c r="I1659" s="4">
        <v>3.98</v>
      </c>
      <c r="J1659" s="5">
        <v>1</v>
      </c>
      <c r="K1659" s="4">
        <v>1.29</v>
      </c>
    </row>
    <row r="1660" spans="1:11" ht="12.5" x14ac:dyDescent="0.25">
      <c r="A1660" s="2">
        <v>42374</v>
      </c>
      <c r="B1660" s="5">
        <f>YEAR(Table1[[#This Row],[Order Date]])</f>
        <v>2016</v>
      </c>
      <c r="C1660" s="5">
        <f t="shared" si="25"/>
        <v>1</v>
      </c>
      <c r="D1660" s="1" t="s">
        <v>790</v>
      </c>
      <c r="E1660" s="1" t="s">
        <v>127</v>
      </c>
      <c r="F1660" s="1" t="s">
        <v>34</v>
      </c>
      <c r="G1660" s="1" t="s">
        <v>156</v>
      </c>
      <c r="H1660" s="1" t="s">
        <v>882</v>
      </c>
      <c r="I1660" s="4">
        <v>370.62</v>
      </c>
      <c r="J1660" s="5">
        <v>3</v>
      </c>
      <c r="K1660" s="4">
        <v>-142.07</v>
      </c>
    </row>
    <row r="1661" spans="1:11" ht="12.5" x14ac:dyDescent="0.25">
      <c r="A1661" s="2">
        <v>42374</v>
      </c>
      <c r="B1661" s="5">
        <f>YEAR(Table1[[#This Row],[Order Date]])</f>
        <v>2016</v>
      </c>
      <c r="C1661" s="5">
        <f t="shared" si="25"/>
        <v>1</v>
      </c>
      <c r="D1661" s="1" t="s">
        <v>790</v>
      </c>
      <c r="E1661" s="1" t="s">
        <v>127</v>
      </c>
      <c r="F1661" s="1" t="s">
        <v>11</v>
      </c>
      <c r="G1661" s="1" t="s">
        <v>20</v>
      </c>
      <c r="H1661" s="1" t="s">
        <v>1025</v>
      </c>
      <c r="I1661" s="4">
        <v>2.74</v>
      </c>
      <c r="J1661" s="5">
        <v>2</v>
      </c>
      <c r="K1661" s="4">
        <v>-2.0099999999999998</v>
      </c>
    </row>
    <row r="1662" spans="1:11" ht="12.5" x14ac:dyDescent="0.25">
      <c r="A1662" s="2">
        <v>42374</v>
      </c>
      <c r="B1662" s="5">
        <f>YEAR(Table1[[#This Row],[Order Date]])</f>
        <v>2016</v>
      </c>
      <c r="C1662" s="5">
        <f t="shared" si="25"/>
        <v>1</v>
      </c>
      <c r="D1662" s="1" t="s">
        <v>2924</v>
      </c>
      <c r="E1662" s="1" t="s">
        <v>108</v>
      </c>
      <c r="F1662" s="1" t="s">
        <v>11</v>
      </c>
      <c r="G1662" s="1" t="s">
        <v>12</v>
      </c>
      <c r="H1662" s="1" t="s">
        <v>2624</v>
      </c>
      <c r="I1662" s="4">
        <v>109.92</v>
      </c>
      <c r="J1662" s="5">
        <v>2</v>
      </c>
      <c r="K1662" s="4">
        <v>53.86</v>
      </c>
    </row>
    <row r="1663" spans="1:11" ht="12.5" x14ac:dyDescent="0.25">
      <c r="A1663" s="2">
        <v>42374</v>
      </c>
      <c r="B1663" s="5">
        <f>YEAR(Table1[[#This Row],[Order Date]])</f>
        <v>2016</v>
      </c>
      <c r="C1663" s="5">
        <f t="shared" si="25"/>
        <v>1</v>
      </c>
      <c r="D1663" s="1" t="s">
        <v>2924</v>
      </c>
      <c r="E1663" s="1" t="s">
        <v>108</v>
      </c>
      <c r="F1663" s="1" t="s">
        <v>11</v>
      </c>
      <c r="G1663" s="1" t="s">
        <v>12</v>
      </c>
      <c r="H1663" s="1" t="s">
        <v>1258</v>
      </c>
      <c r="I1663" s="4">
        <v>19.440000000000001</v>
      </c>
      <c r="J1663" s="5">
        <v>3</v>
      </c>
      <c r="K1663" s="4">
        <v>9.33</v>
      </c>
    </row>
    <row r="1664" spans="1:11" ht="12.5" x14ac:dyDescent="0.25">
      <c r="A1664" s="2">
        <v>42374</v>
      </c>
      <c r="B1664" s="5">
        <f>YEAR(Table1[[#This Row],[Order Date]])</f>
        <v>2016</v>
      </c>
      <c r="C1664" s="5">
        <f t="shared" si="25"/>
        <v>1</v>
      </c>
      <c r="D1664" s="1" t="s">
        <v>2924</v>
      </c>
      <c r="E1664" s="1" t="s">
        <v>108</v>
      </c>
      <c r="F1664" s="1" t="s">
        <v>11</v>
      </c>
      <c r="G1664" s="1" t="s">
        <v>24</v>
      </c>
      <c r="H1664" s="1" t="s">
        <v>700</v>
      </c>
      <c r="I1664" s="4">
        <v>11.16</v>
      </c>
      <c r="J1664" s="5">
        <v>2</v>
      </c>
      <c r="K1664" s="4">
        <v>4.3499999999999996</v>
      </c>
    </row>
    <row r="1665" spans="1:11" ht="12.5" x14ac:dyDescent="0.25">
      <c r="A1665" s="2">
        <v>42376</v>
      </c>
      <c r="B1665" s="5">
        <f>YEAR(Table1[[#This Row],[Order Date]])</f>
        <v>2016</v>
      </c>
      <c r="C1665" s="5">
        <f t="shared" si="25"/>
        <v>1</v>
      </c>
      <c r="D1665" s="1" t="s">
        <v>2614</v>
      </c>
      <c r="E1665" s="1" t="s">
        <v>71</v>
      </c>
      <c r="F1665" s="1" t="s">
        <v>11</v>
      </c>
      <c r="G1665" s="1" t="s">
        <v>20</v>
      </c>
      <c r="H1665" s="1" t="s">
        <v>1298</v>
      </c>
      <c r="I1665" s="4">
        <v>14.2</v>
      </c>
      <c r="J1665" s="5">
        <v>2</v>
      </c>
      <c r="K1665" s="4">
        <v>6.53</v>
      </c>
    </row>
    <row r="1666" spans="1:11" ht="12.5" x14ac:dyDescent="0.25">
      <c r="A1666" s="2">
        <v>42376</v>
      </c>
      <c r="B1666" s="5">
        <f>YEAR(Table1[[#This Row],[Order Date]])</f>
        <v>2016</v>
      </c>
      <c r="C1666" s="5">
        <f t="shared" ref="C1666:C1729" si="26">MONTH(A1666)</f>
        <v>1</v>
      </c>
      <c r="D1666" s="1" t="s">
        <v>2614</v>
      </c>
      <c r="E1666" s="1" t="s">
        <v>71</v>
      </c>
      <c r="F1666" s="1" t="s">
        <v>11</v>
      </c>
      <c r="G1666" s="1" t="s">
        <v>12</v>
      </c>
      <c r="H1666" s="1" t="s">
        <v>1380</v>
      </c>
      <c r="I1666" s="4">
        <v>12.96</v>
      </c>
      <c r="J1666" s="5">
        <v>2</v>
      </c>
      <c r="K1666" s="4">
        <v>6.22</v>
      </c>
    </row>
    <row r="1667" spans="1:11" ht="12.5" x14ac:dyDescent="0.25">
      <c r="A1667" s="2">
        <v>42376</v>
      </c>
      <c r="B1667" s="5">
        <f>YEAR(Table1[[#This Row],[Order Date]])</f>
        <v>2016</v>
      </c>
      <c r="C1667" s="5">
        <f t="shared" si="26"/>
        <v>1</v>
      </c>
      <c r="D1667" s="1" t="s">
        <v>2614</v>
      </c>
      <c r="E1667" s="1" t="s">
        <v>71</v>
      </c>
      <c r="F1667" s="1" t="s">
        <v>11</v>
      </c>
      <c r="G1667" s="1" t="s">
        <v>20</v>
      </c>
      <c r="H1667" s="1" t="s">
        <v>2081</v>
      </c>
      <c r="I1667" s="4">
        <v>58.34</v>
      </c>
      <c r="J1667" s="5">
        <v>2</v>
      </c>
      <c r="K1667" s="4">
        <v>28</v>
      </c>
    </row>
    <row r="1668" spans="1:11" ht="12.5" x14ac:dyDescent="0.25">
      <c r="A1668" s="2">
        <v>42376</v>
      </c>
      <c r="B1668" s="5">
        <f>YEAR(Table1[[#This Row],[Order Date]])</f>
        <v>2016</v>
      </c>
      <c r="C1668" s="5">
        <f t="shared" si="26"/>
        <v>1</v>
      </c>
      <c r="D1668" s="1" t="s">
        <v>1064</v>
      </c>
      <c r="E1668" s="1" t="s">
        <v>322</v>
      </c>
      <c r="F1668" s="1" t="s">
        <v>39</v>
      </c>
      <c r="G1668" s="1" t="s">
        <v>658</v>
      </c>
      <c r="H1668" s="1" t="s">
        <v>2535</v>
      </c>
      <c r="I1668" s="4">
        <v>1499.95</v>
      </c>
      <c r="J1668" s="5">
        <v>5</v>
      </c>
      <c r="K1668" s="4">
        <v>449.99</v>
      </c>
    </row>
    <row r="1669" spans="1:11" ht="12.5" x14ac:dyDescent="0.25">
      <c r="A1669" s="2">
        <v>42376</v>
      </c>
      <c r="B1669" s="5">
        <f>YEAR(Table1[[#This Row],[Order Date]])</f>
        <v>2016</v>
      </c>
      <c r="C1669" s="5">
        <f t="shared" si="26"/>
        <v>1</v>
      </c>
      <c r="D1669" s="1" t="s">
        <v>2725</v>
      </c>
      <c r="E1669" s="1" t="s">
        <v>161</v>
      </c>
      <c r="F1669" s="1" t="s">
        <v>11</v>
      </c>
      <c r="G1669" s="1" t="s">
        <v>16</v>
      </c>
      <c r="H1669" s="1" t="s">
        <v>2042</v>
      </c>
      <c r="I1669" s="4">
        <v>30.53</v>
      </c>
      <c r="J1669" s="5">
        <v>1</v>
      </c>
      <c r="K1669" s="4">
        <v>14.04</v>
      </c>
    </row>
    <row r="1670" spans="1:11" ht="12.5" x14ac:dyDescent="0.25">
      <c r="A1670" s="2">
        <v>42376</v>
      </c>
      <c r="B1670" s="5">
        <f>YEAR(Table1[[#This Row],[Order Date]])</f>
        <v>2016</v>
      </c>
      <c r="C1670" s="5">
        <f t="shared" si="26"/>
        <v>1</v>
      </c>
      <c r="D1670" s="1" t="s">
        <v>2725</v>
      </c>
      <c r="E1670" s="1" t="s">
        <v>161</v>
      </c>
      <c r="F1670" s="1" t="s">
        <v>39</v>
      </c>
      <c r="G1670" s="1" t="s">
        <v>52</v>
      </c>
      <c r="H1670" s="1" t="s">
        <v>1315</v>
      </c>
      <c r="I1670" s="4">
        <v>30.84</v>
      </c>
      <c r="J1670" s="5">
        <v>3</v>
      </c>
      <c r="K1670" s="4">
        <v>6.17</v>
      </c>
    </row>
    <row r="1671" spans="1:11" ht="12.5" x14ac:dyDescent="0.25">
      <c r="A1671" s="2">
        <v>42376</v>
      </c>
      <c r="B1671" s="5">
        <f>YEAR(Table1[[#This Row],[Order Date]])</f>
        <v>2016</v>
      </c>
      <c r="C1671" s="5">
        <f t="shared" si="26"/>
        <v>1</v>
      </c>
      <c r="D1671" s="1" t="s">
        <v>2725</v>
      </c>
      <c r="E1671" s="1" t="s">
        <v>161</v>
      </c>
      <c r="F1671" s="1" t="s">
        <v>11</v>
      </c>
      <c r="G1671" s="1" t="s">
        <v>12</v>
      </c>
      <c r="H1671" s="1" t="s">
        <v>2195</v>
      </c>
      <c r="I1671" s="4">
        <v>75.06</v>
      </c>
      <c r="J1671" s="5">
        <v>9</v>
      </c>
      <c r="K1671" s="4">
        <v>33.78</v>
      </c>
    </row>
    <row r="1672" spans="1:11" ht="12.5" x14ac:dyDescent="0.25">
      <c r="A1672" s="2">
        <v>42376</v>
      </c>
      <c r="B1672" s="5">
        <f>YEAR(Table1[[#This Row],[Order Date]])</f>
        <v>2016</v>
      </c>
      <c r="C1672" s="5">
        <f t="shared" si="26"/>
        <v>1</v>
      </c>
      <c r="D1672" s="1" t="s">
        <v>1148</v>
      </c>
      <c r="E1672" s="1" t="s">
        <v>178</v>
      </c>
      <c r="F1672" s="1" t="s">
        <v>11</v>
      </c>
      <c r="G1672" s="1" t="s">
        <v>20</v>
      </c>
      <c r="H1672" s="1" t="s">
        <v>477</v>
      </c>
      <c r="I1672" s="4">
        <v>2.5</v>
      </c>
      <c r="J1672" s="5">
        <v>1</v>
      </c>
      <c r="K1672" s="4">
        <v>0.9</v>
      </c>
    </row>
    <row r="1673" spans="1:11" ht="12.5" x14ac:dyDescent="0.25">
      <c r="A1673" s="2">
        <v>42377</v>
      </c>
      <c r="B1673" s="5">
        <f>YEAR(Table1[[#This Row],[Order Date]])</f>
        <v>2016</v>
      </c>
      <c r="C1673" s="5">
        <f t="shared" si="26"/>
        <v>1</v>
      </c>
      <c r="D1673" s="1" t="s">
        <v>450</v>
      </c>
      <c r="E1673" s="1" t="s">
        <v>10</v>
      </c>
      <c r="F1673" s="1" t="s">
        <v>11</v>
      </c>
      <c r="G1673" s="1" t="s">
        <v>12</v>
      </c>
      <c r="H1673" s="1" t="s">
        <v>680</v>
      </c>
      <c r="I1673" s="4">
        <v>19.649999999999999</v>
      </c>
      <c r="J1673" s="5">
        <v>2</v>
      </c>
      <c r="K1673" s="4">
        <v>6.63</v>
      </c>
    </row>
    <row r="1674" spans="1:11" ht="12.5" x14ac:dyDescent="0.25">
      <c r="A1674" s="2">
        <v>42377</v>
      </c>
      <c r="B1674" s="5">
        <f>YEAR(Table1[[#This Row],[Order Date]])</f>
        <v>2016</v>
      </c>
      <c r="C1674" s="5">
        <f t="shared" si="26"/>
        <v>1</v>
      </c>
      <c r="D1674" s="1" t="s">
        <v>387</v>
      </c>
      <c r="E1674" s="1" t="s">
        <v>27</v>
      </c>
      <c r="F1674" s="1" t="s">
        <v>39</v>
      </c>
      <c r="G1674" s="1" t="s">
        <v>40</v>
      </c>
      <c r="H1674" s="1" t="s">
        <v>736</v>
      </c>
      <c r="I1674" s="4">
        <v>1039.73</v>
      </c>
      <c r="J1674" s="5">
        <v>2</v>
      </c>
      <c r="K1674" s="4">
        <v>90.98</v>
      </c>
    </row>
    <row r="1675" spans="1:11" ht="12.5" x14ac:dyDescent="0.25">
      <c r="A1675" s="2">
        <v>42377</v>
      </c>
      <c r="B1675" s="5">
        <f>YEAR(Table1[[#This Row],[Order Date]])</f>
        <v>2016</v>
      </c>
      <c r="C1675" s="5">
        <f t="shared" si="26"/>
        <v>1</v>
      </c>
      <c r="D1675" s="1" t="s">
        <v>387</v>
      </c>
      <c r="E1675" s="1" t="s">
        <v>27</v>
      </c>
      <c r="F1675" s="1" t="s">
        <v>11</v>
      </c>
      <c r="G1675" s="1" t="s">
        <v>97</v>
      </c>
      <c r="H1675" s="1" t="s">
        <v>873</v>
      </c>
      <c r="I1675" s="4">
        <v>45.96</v>
      </c>
      <c r="J1675" s="5">
        <v>2</v>
      </c>
      <c r="K1675" s="4">
        <v>13.79</v>
      </c>
    </row>
    <row r="1676" spans="1:11" ht="12.5" x14ac:dyDescent="0.25">
      <c r="A1676" s="2">
        <v>42377</v>
      </c>
      <c r="B1676" s="5">
        <f>YEAR(Table1[[#This Row],[Order Date]])</f>
        <v>2016</v>
      </c>
      <c r="C1676" s="5">
        <f t="shared" si="26"/>
        <v>1</v>
      </c>
      <c r="D1676" s="1" t="s">
        <v>1998</v>
      </c>
      <c r="E1676" s="1" t="s">
        <v>23</v>
      </c>
      <c r="F1676" s="1" t="s">
        <v>34</v>
      </c>
      <c r="G1676" s="1" t="s">
        <v>47</v>
      </c>
      <c r="H1676" s="1" t="s">
        <v>3047</v>
      </c>
      <c r="I1676" s="4">
        <v>19.309999999999999</v>
      </c>
      <c r="J1676" s="5">
        <v>2</v>
      </c>
      <c r="K1676" s="4">
        <v>3.14</v>
      </c>
    </row>
    <row r="1677" spans="1:11" ht="12.5" x14ac:dyDescent="0.25">
      <c r="A1677" s="2">
        <v>42378</v>
      </c>
      <c r="B1677" s="5">
        <f>YEAR(Table1[[#This Row],[Order Date]])</f>
        <v>2016</v>
      </c>
      <c r="C1677" s="5">
        <f t="shared" si="26"/>
        <v>1</v>
      </c>
      <c r="D1677" s="1" t="s">
        <v>2555</v>
      </c>
      <c r="E1677" s="1" t="s">
        <v>161</v>
      </c>
      <c r="F1677" s="1" t="s">
        <v>39</v>
      </c>
      <c r="G1677" s="1" t="s">
        <v>52</v>
      </c>
      <c r="H1677" s="1" t="s">
        <v>2057</v>
      </c>
      <c r="I1677" s="4">
        <v>6.79</v>
      </c>
      <c r="J1677" s="5">
        <v>1</v>
      </c>
      <c r="K1677" s="4">
        <v>2.31</v>
      </c>
    </row>
    <row r="1678" spans="1:11" ht="12.5" x14ac:dyDescent="0.25">
      <c r="A1678" s="2">
        <v>42378</v>
      </c>
      <c r="B1678" s="5">
        <f>YEAR(Table1[[#This Row],[Order Date]])</f>
        <v>2016</v>
      </c>
      <c r="C1678" s="5">
        <f t="shared" si="26"/>
        <v>1</v>
      </c>
      <c r="D1678" s="1" t="s">
        <v>2555</v>
      </c>
      <c r="E1678" s="1" t="s">
        <v>161</v>
      </c>
      <c r="F1678" s="1" t="s">
        <v>11</v>
      </c>
      <c r="G1678" s="1" t="s">
        <v>12</v>
      </c>
      <c r="H1678" s="1" t="s">
        <v>1024</v>
      </c>
      <c r="I1678" s="4">
        <v>24.56</v>
      </c>
      <c r="J1678" s="5">
        <v>2</v>
      </c>
      <c r="K1678" s="4">
        <v>11.54</v>
      </c>
    </row>
    <row r="1679" spans="1:11" ht="12.5" x14ac:dyDescent="0.25">
      <c r="A1679" s="2">
        <v>42378</v>
      </c>
      <c r="B1679" s="5">
        <f>YEAR(Table1[[#This Row],[Order Date]])</f>
        <v>2016</v>
      </c>
      <c r="C1679" s="5">
        <f t="shared" si="26"/>
        <v>1</v>
      </c>
      <c r="D1679" s="1" t="s">
        <v>2555</v>
      </c>
      <c r="E1679" s="1" t="s">
        <v>161</v>
      </c>
      <c r="F1679" s="1" t="s">
        <v>11</v>
      </c>
      <c r="G1679" s="1" t="s">
        <v>20</v>
      </c>
      <c r="H1679" s="1" t="s">
        <v>1063</v>
      </c>
      <c r="I1679" s="4">
        <v>3.05</v>
      </c>
      <c r="J1679" s="5">
        <v>1</v>
      </c>
      <c r="K1679" s="4">
        <v>1.07</v>
      </c>
    </row>
    <row r="1680" spans="1:11" ht="12.5" x14ac:dyDescent="0.25">
      <c r="A1680" s="2">
        <v>42378</v>
      </c>
      <c r="B1680" s="5">
        <f>YEAR(Table1[[#This Row],[Order Date]])</f>
        <v>2016</v>
      </c>
      <c r="C1680" s="5">
        <f t="shared" si="26"/>
        <v>1</v>
      </c>
      <c r="D1680" s="1" t="s">
        <v>2555</v>
      </c>
      <c r="E1680" s="1" t="s">
        <v>161</v>
      </c>
      <c r="F1680" s="1" t="s">
        <v>11</v>
      </c>
      <c r="G1680" s="1" t="s">
        <v>12</v>
      </c>
      <c r="H1680" s="1" t="s">
        <v>1024</v>
      </c>
      <c r="I1680" s="4">
        <v>49.12</v>
      </c>
      <c r="J1680" s="5">
        <v>4</v>
      </c>
      <c r="K1680" s="4">
        <v>23.09</v>
      </c>
    </row>
    <row r="1681" spans="1:11" ht="12.5" x14ac:dyDescent="0.25">
      <c r="A1681" s="2">
        <v>42378</v>
      </c>
      <c r="B1681" s="5">
        <f>YEAR(Table1[[#This Row],[Order Date]])</f>
        <v>2016</v>
      </c>
      <c r="C1681" s="5">
        <f t="shared" si="26"/>
        <v>1</v>
      </c>
      <c r="D1681" s="1" t="s">
        <v>2555</v>
      </c>
      <c r="E1681" s="1" t="s">
        <v>161</v>
      </c>
      <c r="F1681" s="1" t="s">
        <v>11</v>
      </c>
      <c r="G1681" s="1" t="s">
        <v>20</v>
      </c>
      <c r="H1681" s="1" t="s">
        <v>905</v>
      </c>
      <c r="I1681" s="4">
        <v>4355.17</v>
      </c>
      <c r="J1681" s="5">
        <v>4</v>
      </c>
      <c r="K1681" s="4">
        <v>1415.43</v>
      </c>
    </row>
    <row r="1682" spans="1:11" ht="12.5" x14ac:dyDescent="0.25">
      <c r="A1682" s="2">
        <v>42378</v>
      </c>
      <c r="B1682" s="5">
        <f>YEAR(Table1[[#This Row],[Order Date]])</f>
        <v>2016</v>
      </c>
      <c r="C1682" s="5">
        <f t="shared" si="26"/>
        <v>1</v>
      </c>
      <c r="D1682" s="1" t="s">
        <v>2938</v>
      </c>
      <c r="E1682" s="1" t="s">
        <v>27</v>
      </c>
      <c r="F1682" s="1" t="s">
        <v>11</v>
      </c>
      <c r="G1682" s="1" t="s">
        <v>64</v>
      </c>
      <c r="H1682" s="1" t="s">
        <v>1620</v>
      </c>
      <c r="I1682" s="4">
        <v>21.88</v>
      </c>
      <c r="J1682" s="5">
        <v>2</v>
      </c>
      <c r="K1682" s="4">
        <v>10.94</v>
      </c>
    </row>
    <row r="1683" spans="1:11" ht="12.5" x14ac:dyDescent="0.25">
      <c r="A1683" s="2">
        <v>42378</v>
      </c>
      <c r="B1683" s="5">
        <f>YEAR(Table1[[#This Row],[Order Date]])</f>
        <v>2016</v>
      </c>
      <c r="C1683" s="5">
        <f t="shared" si="26"/>
        <v>1</v>
      </c>
      <c r="D1683" s="1" t="s">
        <v>317</v>
      </c>
      <c r="E1683" s="1" t="s">
        <v>23</v>
      </c>
      <c r="F1683" s="1" t="s">
        <v>11</v>
      </c>
      <c r="G1683" s="1" t="s">
        <v>12</v>
      </c>
      <c r="H1683" s="1" t="s">
        <v>2966</v>
      </c>
      <c r="I1683" s="4">
        <v>30.48</v>
      </c>
      <c r="J1683" s="5">
        <v>6</v>
      </c>
      <c r="K1683" s="4">
        <v>9.91</v>
      </c>
    </row>
    <row r="1684" spans="1:11" ht="12.5" x14ac:dyDescent="0.25">
      <c r="A1684" s="2">
        <v>42378</v>
      </c>
      <c r="B1684" s="5">
        <f>YEAR(Table1[[#This Row],[Order Date]])</f>
        <v>2016</v>
      </c>
      <c r="C1684" s="5">
        <f t="shared" si="26"/>
        <v>1</v>
      </c>
      <c r="D1684" s="1" t="s">
        <v>317</v>
      </c>
      <c r="E1684" s="1" t="s">
        <v>23</v>
      </c>
      <c r="F1684" s="1" t="s">
        <v>39</v>
      </c>
      <c r="G1684" s="1" t="s">
        <v>40</v>
      </c>
      <c r="H1684" s="1" t="s">
        <v>2761</v>
      </c>
      <c r="I1684" s="4">
        <v>23.99</v>
      </c>
      <c r="J1684" s="5">
        <v>2</v>
      </c>
      <c r="K1684" s="4">
        <v>-4.8</v>
      </c>
    </row>
    <row r="1685" spans="1:11" ht="12.5" x14ac:dyDescent="0.25">
      <c r="A1685" s="2">
        <v>42378</v>
      </c>
      <c r="B1685" s="5">
        <f>YEAR(Table1[[#This Row],[Order Date]])</f>
        <v>2016</v>
      </c>
      <c r="C1685" s="5">
        <f t="shared" si="26"/>
        <v>1</v>
      </c>
      <c r="D1685" s="1" t="s">
        <v>317</v>
      </c>
      <c r="E1685" s="1" t="s">
        <v>23</v>
      </c>
      <c r="F1685" s="1" t="s">
        <v>11</v>
      </c>
      <c r="G1685" s="1" t="s">
        <v>43</v>
      </c>
      <c r="H1685" s="1" t="s">
        <v>174</v>
      </c>
      <c r="I1685" s="4">
        <v>16.690000000000001</v>
      </c>
      <c r="J1685" s="5">
        <v>7</v>
      </c>
      <c r="K1685" s="4">
        <v>5.42</v>
      </c>
    </row>
    <row r="1686" spans="1:11" ht="12.5" x14ac:dyDescent="0.25">
      <c r="A1686" s="2">
        <v>42378</v>
      </c>
      <c r="B1686" s="5">
        <f>YEAR(Table1[[#This Row],[Order Date]])</f>
        <v>2016</v>
      </c>
      <c r="C1686" s="5">
        <f t="shared" si="26"/>
        <v>1</v>
      </c>
      <c r="D1686" s="1" t="s">
        <v>690</v>
      </c>
      <c r="E1686" s="1" t="s">
        <v>161</v>
      </c>
      <c r="F1686" s="1" t="s">
        <v>39</v>
      </c>
      <c r="G1686" s="1" t="s">
        <v>52</v>
      </c>
      <c r="H1686" s="1" t="s">
        <v>172</v>
      </c>
      <c r="I1686" s="4">
        <v>468.9</v>
      </c>
      <c r="J1686" s="5">
        <v>6</v>
      </c>
      <c r="K1686" s="4">
        <v>206.32</v>
      </c>
    </row>
    <row r="1687" spans="1:11" ht="12.5" x14ac:dyDescent="0.25">
      <c r="A1687" s="2">
        <v>42378</v>
      </c>
      <c r="B1687" s="5">
        <f>YEAR(Table1[[#This Row],[Order Date]])</f>
        <v>2016</v>
      </c>
      <c r="C1687" s="5">
        <f t="shared" si="26"/>
        <v>1</v>
      </c>
      <c r="D1687" s="1" t="s">
        <v>690</v>
      </c>
      <c r="E1687" s="1" t="s">
        <v>161</v>
      </c>
      <c r="F1687" s="1" t="s">
        <v>39</v>
      </c>
      <c r="G1687" s="1" t="s">
        <v>52</v>
      </c>
      <c r="H1687" s="1" t="s">
        <v>559</v>
      </c>
      <c r="I1687" s="4">
        <v>72.48</v>
      </c>
      <c r="J1687" s="5">
        <v>2</v>
      </c>
      <c r="K1687" s="4">
        <v>30.44</v>
      </c>
    </row>
    <row r="1688" spans="1:11" ht="12.5" x14ac:dyDescent="0.25">
      <c r="A1688" s="2">
        <v>42378</v>
      </c>
      <c r="B1688" s="5">
        <f>YEAR(Table1[[#This Row],[Order Date]])</f>
        <v>2016</v>
      </c>
      <c r="C1688" s="5">
        <f t="shared" si="26"/>
        <v>1</v>
      </c>
      <c r="D1688" s="1" t="s">
        <v>690</v>
      </c>
      <c r="E1688" s="1" t="s">
        <v>161</v>
      </c>
      <c r="F1688" s="1" t="s">
        <v>11</v>
      </c>
      <c r="G1688" s="1" t="s">
        <v>215</v>
      </c>
      <c r="H1688" s="1" t="s">
        <v>1409</v>
      </c>
      <c r="I1688" s="4">
        <v>10.95</v>
      </c>
      <c r="J1688" s="5">
        <v>3</v>
      </c>
      <c r="K1688" s="4">
        <v>3.29</v>
      </c>
    </row>
    <row r="1689" spans="1:11" ht="12.5" x14ac:dyDescent="0.25">
      <c r="A1689" s="2">
        <v>42378</v>
      </c>
      <c r="B1689" s="5">
        <f>YEAR(Table1[[#This Row],[Order Date]])</f>
        <v>2016</v>
      </c>
      <c r="C1689" s="5">
        <f t="shared" si="26"/>
        <v>1</v>
      </c>
      <c r="D1689" s="1" t="s">
        <v>690</v>
      </c>
      <c r="E1689" s="1" t="s">
        <v>161</v>
      </c>
      <c r="F1689" s="1" t="s">
        <v>34</v>
      </c>
      <c r="G1689" s="1" t="s">
        <v>47</v>
      </c>
      <c r="H1689" s="1" t="s">
        <v>48</v>
      </c>
      <c r="I1689" s="4">
        <v>191.82</v>
      </c>
      <c r="J1689" s="5">
        <v>3</v>
      </c>
      <c r="K1689" s="4">
        <v>61.38</v>
      </c>
    </row>
    <row r="1690" spans="1:11" ht="12.5" x14ac:dyDescent="0.25">
      <c r="A1690" s="2">
        <v>42378</v>
      </c>
      <c r="B1690" s="5">
        <f>YEAR(Table1[[#This Row],[Order Date]])</f>
        <v>2016</v>
      </c>
      <c r="C1690" s="5">
        <f t="shared" si="26"/>
        <v>1</v>
      </c>
      <c r="D1690" s="1" t="s">
        <v>1441</v>
      </c>
      <c r="E1690" s="1" t="s">
        <v>117</v>
      </c>
      <c r="F1690" s="1" t="s">
        <v>11</v>
      </c>
      <c r="G1690" s="1" t="s">
        <v>20</v>
      </c>
      <c r="H1690" s="1" t="s">
        <v>203</v>
      </c>
      <c r="I1690" s="4">
        <v>24.1</v>
      </c>
      <c r="J1690" s="5">
        <v>5</v>
      </c>
      <c r="K1690" s="4">
        <v>11.09</v>
      </c>
    </row>
    <row r="1691" spans="1:11" ht="12.5" x14ac:dyDescent="0.25">
      <c r="A1691" s="2">
        <v>42378</v>
      </c>
      <c r="B1691" s="5">
        <f>YEAR(Table1[[#This Row],[Order Date]])</f>
        <v>2016</v>
      </c>
      <c r="C1691" s="5">
        <f t="shared" si="26"/>
        <v>1</v>
      </c>
      <c r="D1691" s="1" t="s">
        <v>1441</v>
      </c>
      <c r="E1691" s="1" t="s">
        <v>117</v>
      </c>
      <c r="F1691" s="1" t="s">
        <v>39</v>
      </c>
      <c r="G1691" s="1" t="s">
        <v>40</v>
      </c>
      <c r="H1691" s="1" t="s">
        <v>2842</v>
      </c>
      <c r="I1691" s="4">
        <v>8.7799999999999994</v>
      </c>
      <c r="J1691" s="5">
        <v>1</v>
      </c>
      <c r="K1691" s="4">
        <v>2.2799999999999998</v>
      </c>
    </row>
    <row r="1692" spans="1:11" ht="12.5" x14ac:dyDescent="0.25">
      <c r="A1692" s="2">
        <v>42378</v>
      </c>
      <c r="B1692" s="5">
        <f>YEAR(Table1[[#This Row],[Order Date]])</f>
        <v>2016</v>
      </c>
      <c r="C1692" s="5">
        <f t="shared" si="26"/>
        <v>1</v>
      </c>
      <c r="D1692" s="1" t="s">
        <v>1441</v>
      </c>
      <c r="E1692" s="1" t="s">
        <v>117</v>
      </c>
      <c r="F1692" s="1" t="s">
        <v>11</v>
      </c>
      <c r="G1692" s="1" t="s">
        <v>97</v>
      </c>
      <c r="H1692" s="1" t="s">
        <v>2671</v>
      </c>
      <c r="I1692" s="4">
        <v>376.74</v>
      </c>
      <c r="J1692" s="5">
        <v>4</v>
      </c>
      <c r="K1692" s="4">
        <v>71.16</v>
      </c>
    </row>
    <row r="1693" spans="1:11" ht="12.5" x14ac:dyDescent="0.25">
      <c r="A1693" s="2">
        <v>42378</v>
      </c>
      <c r="B1693" s="5">
        <f>YEAR(Table1[[#This Row],[Order Date]])</f>
        <v>2016</v>
      </c>
      <c r="C1693" s="5">
        <f t="shared" si="26"/>
        <v>1</v>
      </c>
      <c r="D1693" s="1" t="s">
        <v>1441</v>
      </c>
      <c r="E1693" s="1" t="s">
        <v>117</v>
      </c>
      <c r="F1693" s="1" t="s">
        <v>11</v>
      </c>
      <c r="G1693" s="1" t="s">
        <v>20</v>
      </c>
      <c r="H1693" s="1" t="s">
        <v>245</v>
      </c>
      <c r="I1693" s="4">
        <v>29.52</v>
      </c>
      <c r="J1693" s="5">
        <v>4</v>
      </c>
      <c r="K1693" s="4">
        <v>14.46</v>
      </c>
    </row>
    <row r="1694" spans="1:11" ht="12.5" x14ac:dyDescent="0.25">
      <c r="A1694" s="2">
        <v>42378</v>
      </c>
      <c r="B1694" s="5">
        <f>YEAR(Table1[[#This Row],[Order Date]])</f>
        <v>2016</v>
      </c>
      <c r="C1694" s="5">
        <f t="shared" si="26"/>
        <v>1</v>
      </c>
      <c r="D1694" s="1" t="s">
        <v>1441</v>
      </c>
      <c r="E1694" s="1" t="s">
        <v>117</v>
      </c>
      <c r="F1694" s="1" t="s">
        <v>11</v>
      </c>
      <c r="G1694" s="1" t="s">
        <v>24</v>
      </c>
      <c r="H1694" s="1" t="s">
        <v>1050</v>
      </c>
      <c r="I1694" s="4">
        <v>11.96</v>
      </c>
      <c r="J1694" s="5">
        <v>2</v>
      </c>
      <c r="K1694" s="4">
        <v>2.99</v>
      </c>
    </row>
    <row r="1695" spans="1:11" ht="12.5" x14ac:dyDescent="0.25">
      <c r="A1695" s="2">
        <v>42378</v>
      </c>
      <c r="B1695" s="5">
        <f>YEAR(Table1[[#This Row],[Order Date]])</f>
        <v>2016</v>
      </c>
      <c r="C1695" s="5">
        <f t="shared" si="26"/>
        <v>1</v>
      </c>
      <c r="D1695" s="1" t="s">
        <v>1441</v>
      </c>
      <c r="E1695" s="1" t="s">
        <v>117</v>
      </c>
      <c r="F1695" s="1" t="s">
        <v>11</v>
      </c>
      <c r="G1695" s="1" t="s">
        <v>20</v>
      </c>
      <c r="H1695" s="1" t="s">
        <v>926</v>
      </c>
      <c r="I1695" s="4">
        <v>26.4</v>
      </c>
      <c r="J1695" s="5">
        <v>5</v>
      </c>
      <c r="K1695" s="4">
        <v>12.67</v>
      </c>
    </row>
    <row r="1696" spans="1:11" ht="12.5" x14ac:dyDescent="0.25">
      <c r="A1696" s="2">
        <v>42378</v>
      </c>
      <c r="B1696" s="5">
        <f>YEAR(Table1[[#This Row],[Order Date]])</f>
        <v>2016</v>
      </c>
      <c r="C1696" s="5">
        <f t="shared" si="26"/>
        <v>1</v>
      </c>
      <c r="D1696" s="1" t="s">
        <v>612</v>
      </c>
      <c r="E1696" s="1" t="s">
        <v>27</v>
      </c>
      <c r="F1696" s="1" t="s">
        <v>11</v>
      </c>
      <c r="G1696" s="1" t="s">
        <v>64</v>
      </c>
      <c r="H1696" s="1" t="s">
        <v>1193</v>
      </c>
      <c r="I1696" s="4">
        <v>12.78</v>
      </c>
      <c r="J1696" s="5">
        <v>1</v>
      </c>
      <c r="K1696" s="4">
        <v>5.75</v>
      </c>
    </row>
    <row r="1697" spans="1:11" ht="12.5" x14ac:dyDescent="0.25">
      <c r="A1697" s="2">
        <v>42379</v>
      </c>
      <c r="B1697" s="5">
        <f>YEAR(Table1[[#This Row],[Order Date]])</f>
        <v>2016</v>
      </c>
      <c r="C1697" s="5">
        <f t="shared" si="26"/>
        <v>1</v>
      </c>
      <c r="D1697" s="1" t="s">
        <v>983</v>
      </c>
      <c r="E1697" s="1" t="s">
        <v>27</v>
      </c>
      <c r="F1697" s="1" t="s">
        <v>34</v>
      </c>
      <c r="G1697" s="1" t="s">
        <v>35</v>
      </c>
      <c r="H1697" s="1" t="s">
        <v>201</v>
      </c>
      <c r="I1697" s="4">
        <v>194.85</v>
      </c>
      <c r="J1697" s="5">
        <v>4</v>
      </c>
      <c r="K1697" s="4">
        <v>12.18</v>
      </c>
    </row>
    <row r="1698" spans="1:11" ht="12.5" x14ac:dyDescent="0.25">
      <c r="A1698" s="2">
        <v>42379</v>
      </c>
      <c r="B1698" s="5">
        <f>YEAR(Table1[[#This Row],[Order Date]])</f>
        <v>2016</v>
      </c>
      <c r="C1698" s="5">
        <f t="shared" si="26"/>
        <v>1</v>
      </c>
      <c r="D1698" s="1" t="s">
        <v>1387</v>
      </c>
      <c r="E1698" s="1" t="s">
        <v>138</v>
      </c>
      <c r="F1698" s="1" t="s">
        <v>39</v>
      </c>
      <c r="G1698" s="1" t="s">
        <v>40</v>
      </c>
      <c r="H1698" s="1" t="s">
        <v>910</v>
      </c>
      <c r="I1698" s="4">
        <v>69.900000000000006</v>
      </c>
      <c r="J1698" s="5">
        <v>2</v>
      </c>
      <c r="K1698" s="4">
        <v>18.87</v>
      </c>
    </row>
    <row r="1699" spans="1:11" ht="12.5" x14ac:dyDescent="0.25">
      <c r="A1699" s="2">
        <v>42379</v>
      </c>
      <c r="B1699" s="5">
        <f>YEAR(Table1[[#This Row],[Order Date]])</f>
        <v>2016</v>
      </c>
      <c r="C1699" s="5">
        <f t="shared" si="26"/>
        <v>1</v>
      </c>
      <c r="D1699" s="1" t="s">
        <v>1387</v>
      </c>
      <c r="E1699" s="1" t="s">
        <v>138</v>
      </c>
      <c r="F1699" s="1" t="s">
        <v>34</v>
      </c>
      <c r="G1699" s="1" t="s">
        <v>47</v>
      </c>
      <c r="H1699" s="1" t="s">
        <v>1069</v>
      </c>
      <c r="I1699" s="4">
        <v>41.85</v>
      </c>
      <c r="J1699" s="5">
        <v>5</v>
      </c>
      <c r="K1699" s="4">
        <v>10.88</v>
      </c>
    </row>
    <row r="1700" spans="1:11" ht="12.5" x14ac:dyDescent="0.25">
      <c r="A1700" s="2">
        <v>42379</v>
      </c>
      <c r="B1700" s="5">
        <f>YEAR(Table1[[#This Row],[Order Date]])</f>
        <v>2016</v>
      </c>
      <c r="C1700" s="5">
        <f t="shared" si="26"/>
        <v>1</v>
      </c>
      <c r="D1700" s="1" t="s">
        <v>701</v>
      </c>
      <c r="E1700" s="1" t="s">
        <v>161</v>
      </c>
      <c r="F1700" s="1" t="s">
        <v>34</v>
      </c>
      <c r="G1700" s="1" t="s">
        <v>156</v>
      </c>
      <c r="H1700" s="1" t="s">
        <v>855</v>
      </c>
      <c r="I1700" s="4">
        <v>330.59</v>
      </c>
      <c r="J1700" s="5">
        <v>1</v>
      </c>
      <c r="K1700" s="4">
        <v>-115.71</v>
      </c>
    </row>
    <row r="1701" spans="1:11" ht="12.5" x14ac:dyDescent="0.25">
      <c r="A1701" s="2">
        <v>42379</v>
      </c>
      <c r="B1701" s="5">
        <f>YEAR(Table1[[#This Row],[Order Date]])</f>
        <v>2016</v>
      </c>
      <c r="C1701" s="5">
        <f t="shared" si="26"/>
        <v>1</v>
      </c>
      <c r="D1701" s="1" t="s">
        <v>1602</v>
      </c>
      <c r="E1701" s="1" t="s">
        <v>10</v>
      </c>
      <c r="F1701" s="1" t="s">
        <v>39</v>
      </c>
      <c r="G1701" s="1" t="s">
        <v>52</v>
      </c>
      <c r="H1701" s="1" t="s">
        <v>1765</v>
      </c>
      <c r="I1701" s="4">
        <v>79.510000000000005</v>
      </c>
      <c r="J1701" s="5">
        <v>3</v>
      </c>
      <c r="K1701" s="4">
        <v>20.87</v>
      </c>
    </row>
    <row r="1702" spans="1:11" ht="12.5" x14ac:dyDescent="0.25">
      <c r="A1702" s="2">
        <v>42379</v>
      </c>
      <c r="B1702" s="5">
        <f>YEAR(Table1[[#This Row],[Order Date]])</f>
        <v>2016</v>
      </c>
      <c r="C1702" s="5">
        <f t="shared" si="26"/>
        <v>1</v>
      </c>
      <c r="D1702" s="1" t="s">
        <v>1602</v>
      </c>
      <c r="E1702" s="1" t="s">
        <v>10</v>
      </c>
      <c r="F1702" s="1" t="s">
        <v>11</v>
      </c>
      <c r="G1702" s="1" t="s">
        <v>12</v>
      </c>
      <c r="H1702" s="1" t="s">
        <v>680</v>
      </c>
      <c r="I1702" s="4">
        <v>28.35</v>
      </c>
      <c r="J1702" s="5">
        <v>1</v>
      </c>
      <c r="K1702" s="4">
        <v>9.57</v>
      </c>
    </row>
    <row r="1703" spans="1:11" ht="12.5" x14ac:dyDescent="0.25">
      <c r="A1703" s="2">
        <v>42379</v>
      </c>
      <c r="B1703" s="5">
        <f>YEAR(Table1[[#This Row],[Order Date]])</f>
        <v>2016</v>
      </c>
      <c r="C1703" s="5">
        <f t="shared" si="26"/>
        <v>1</v>
      </c>
      <c r="D1703" s="1" t="s">
        <v>1026</v>
      </c>
      <c r="E1703" s="1" t="s">
        <v>131</v>
      </c>
      <c r="F1703" s="1" t="s">
        <v>11</v>
      </c>
      <c r="G1703" s="1" t="s">
        <v>20</v>
      </c>
      <c r="H1703" s="1" t="s">
        <v>492</v>
      </c>
      <c r="I1703" s="4">
        <v>5.39</v>
      </c>
      <c r="J1703" s="5">
        <v>4</v>
      </c>
      <c r="K1703" s="4">
        <v>-4.49</v>
      </c>
    </row>
    <row r="1704" spans="1:11" ht="12.5" x14ac:dyDescent="0.25">
      <c r="A1704" s="2">
        <v>42379</v>
      </c>
      <c r="B1704" s="5">
        <f>YEAR(Table1[[#This Row],[Order Date]])</f>
        <v>2016</v>
      </c>
      <c r="C1704" s="5">
        <f t="shared" si="26"/>
        <v>1</v>
      </c>
      <c r="D1704" s="1" t="s">
        <v>1026</v>
      </c>
      <c r="E1704" s="1" t="s">
        <v>131</v>
      </c>
      <c r="F1704" s="1" t="s">
        <v>11</v>
      </c>
      <c r="G1704" s="1" t="s">
        <v>24</v>
      </c>
      <c r="H1704" s="1" t="s">
        <v>225</v>
      </c>
      <c r="I1704" s="4">
        <v>30.98</v>
      </c>
      <c r="J1704" s="5">
        <v>8</v>
      </c>
      <c r="K1704" s="4">
        <v>5.03</v>
      </c>
    </row>
    <row r="1705" spans="1:11" ht="12.5" x14ac:dyDescent="0.25">
      <c r="A1705" s="2">
        <v>42380</v>
      </c>
      <c r="B1705" s="5">
        <f>YEAR(Table1[[#This Row],[Order Date]])</f>
        <v>2016</v>
      </c>
      <c r="C1705" s="5">
        <f t="shared" si="26"/>
        <v>1</v>
      </c>
      <c r="D1705" s="1" t="s">
        <v>1067</v>
      </c>
      <c r="E1705" s="1" t="s">
        <v>55</v>
      </c>
      <c r="F1705" s="1" t="s">
        <v>39</v>
      </c>
      <c r="G1705" s="1" t="s">
        <v>40</v>
      </c>
      <c r="H1705" s="1" t="s">
        <v>697</v>
      </c>
      <c r="I1705" s="4">
        <v>21.8</v>
      </c>
      <c r="J1705" s="5">
        <v>2</v>
      </c>
      <c r="K1705" s="4">
        <v>6.1</v>
      </c>
    </row>
    <row r="1706" spans="1:11" ht="12.5" x14ac:dyDescent="0.25">
      <c r="A1706" s="2">
        <v>42380</v>
      </c>
      <c r="B1706" s="5">
        <f>YEAR(Table1[[#This Row],[Order Date]])</f>
        <v>2016</v>
      </c>
      <c r="C1706" s="5">
        <f t="shared" si="26"/>
        <v>1</v>
      </c>
      <c r="D1706" s="1" t="s">
        <v>1067</v>
      </c>
      <c r="E1706" s="1" t="s">
        <v>55</v>
      </c>
      <c r="F1706" s="1" t="s">
        <v>11</v>
      </c>
      <c r="G1706" s="1" t="s">
        <v>64</v>
      </c>
      <c r="H1706" s="1" t="s">
        <v>454</v>
      </c>
      <c r="I1706" s="4">
        <v>251.79</v>
      </c>
      <c r="J1706" s="5">
        <v>3</v>
      </c>
      <c r="K1706" s="4">
        <v>118.34</v>
      </c>
    </row>
    <row r="1707" spans="1:11" ht="12.5" x14ac:dyDescent="0.25">
      <c r="A1707" s="2">
        <v>42380</v>
      </c>
      <c r="B1707" s="5">
        <f>YEAR(Table1[[#This Row],[Order Date]])</f>
        <v>2016</v>
      </c>
      <c r="C1707" s="5">
        <f t="shared" si="26"/>
        <v>1</v>
      </c>
      <c r="D1707" s="1" t="s">
        <v>2076</v>
      </c>
      <c r="E1707" s="1" t="s">
        <v>10</v>
      </c>
      <c r="F1707" s="1" t="s">
        <v>11</v>
      </c>
      <c r="G1707" s="1" t="s">
        <v>18</v>
      </c>
      <c r="H1707" s="1" t="s">
        <v>2782</v>
      </c>
      <c r="I1707" s="4">
        <v>111.67</v>
      </c>
      <c r="J1707" s="5">
        <v>9</v>
      </c>
      <c r="K1707" s="4">
        <v>6.98</v>
      </c>
    </row>
    <row r="1708" spans="1:11" ht="12.5" x14ac:dyDescent="0.25">
      <c r="A1708" s="2">
        <v>42380</v>
      </c>
      <c r="B1708" s="5">
        <f>YEAR(Table1[[#This Row],[Order Date]])</f>
        <v>2016</v>
      </c>
      <c r="C1708" s="5">
        <f t="shared" si="26"/>
        <v>1</v>
      </c>
      <c r="D1708" s="1" t="s">
        <v>116</v>
      </c>
      <c r="E1708" s="1" t="s">
        <v>15</v>
      </c>
      <c r="F1708" s="1" t="s">
        <v>39</v>
      </c>
      <c r="G1708" s="1" t="s">
        <v>52</v>
      </c>
      <c r="H1708" s="1" t="s">
        <v>1165</v>
      </c>
      <c r="I1708" s="4">
        <v>68.11</v>
      </c>
      <c r="J1708" s="5">
        <v>3</v>
      </c>
      <c r="K1708" s="4">
        <v>17.88</v>
      </c>
    </row>
    <row r="1709" spans="1:11" ht="12.5" x14ac:dyDescent="0.25">
      <c r="A1709" s="2">
        <v>42381</v>
      </c>
      <c r="B1709" s="5">
        <f>YEAR(Table1[[#This Row],[Order Date]])</f>
        <v>2016</v>
      </c>
      <c r="C1709" s="5">
        <f t="shared" si="26"/>
        <v>1</v>
      </c>
      <c r="D1709" s="1" t="s">
        <v>1176</v>
      </c>
      <c r="E1709" s="1" t="s">
        <v>344</v>
      </c>
      <c r="F1709" s="1" t="s">
        <v>11</v>
      </c>
      <c r="G1709" s="1" t="s">
        <v>12</v>
      </c>
      <c r="H1709" s="1" t="s">
        <v>2400</v>
      </c>
      <c r="I1709" s="4">
        <v>23.92</v>
      </c>
      <c r="J1709" s="5">
        <v>4</v>
      </c>
      <c r="K1709" s="4">
        <v>11.72</v>
      </c>
    </row>
    <row r="1710" spans="1:11" ht="12.5" x14ac:dyDescent="0.25">
      <c r="A1710" s="2">
        <v>42381</v>
      </c>
      <c r="B1710" s="5">
        <f>YEAR(Table1[[#This Row],[Order Date]])</f>
        <v>2016</v>
      </c>
      <c r="C1710" s="5">
        <f t="shared" si="26"/>
        <v>1</v>
      </c>
      <c r="D1710" s="1" t="s">
        <v>938</v>
      </c>
      <c r="E1710" s="1" t="s">
        <v>573</v>
      </c>
      <c r="F1710" s="1" t="s">
        <v>34</v>
      </c>
      <c r="G1710" s="1" t="s">
        <v>35</v>
      </c>
      <c r="H1710" s="1" t="s">
        <v>260</v>
      </c>
      <c r="I1710" s="4">
        <v>172.5</v>
      </c>
      <c r="J1710" s="5">
        <v>2</v>
      </c>
      <c r="K1710" s="4">
        <v>51.75</v>
      </c>
    </row>
    <row r="1711" spans="1:11" ht="12.5" x14ac:dyDescent="0.25">
      <c r="A1711" s="2">
        <v>42381</v>
      </c>
      <c r="B1711" s="5">
        <f>YEAR(Table1[[#This Row],[Order Date]])</f>
        <v>2016</v>
      </c>
      <c r="C1711" s="5">
        <f t="shared" si="26"/>
        <v>1</v>
      </c>
      <c r="D1711" s="1" t="s">
        <v>938</v>
      </c>
      <c r="E1711" s="1" t="s">
        <v>573</v>
      </c>
      <c r="F1711" s="1" t="s">
        <v>39</v>
      </c>
      <c r="G1711" s="1" t="s">
        <v>40</v>
      </c>
      <c r="H1711" s="1" t="s">
        <v>1355</v>
      </c>
      <c r="I1711" s="4">
        <v>179.97</v>
      </c>
      <c r="J1711" s="5">
        <v>3</v>
      </c>
      <c r="K1711" s="4">
        <v>44.99</v>
      </c>
    </row>
    <row r="1712" spans="1:11" ht="12.5" x14ac:dyDescent="0.25">
      <c r="A1712" s="2">
        <v>42381</v>
      </c>
      <c r="B1712" s="5">
        <f>YEAR(Table1[[#This Row],[Order Date]])</f>
        <v>2016</v>
      </c>
      <c r="C1712" s="5">
        <f t="shared" si="26"/>
        <v>1</v>
      </c>
      <c r="D1712" s="1" t="s">
        <v>866</v>
      </c>
      <c r="E1712" s="1" t="s">
        <v>138</v>
      </c>
      <c r="F1712" s="1" t="s">
        <v>34</v>
      </c>
      <c r="G1712" s="1" t="s">
        <v>47</v>
      </c>
      <c r="H1712" s="1" t="s">
        <v>1583</v>
      </c>
      <c r="I1712" s="4">
        <v>17.309999999999999</v>
      </c>
      <c r="J1712" s="5">
        <v>3</v>
      </c>
      <c r="K1712" s="4">
        <v>5.19</v>
      </c>
    </row>
    <row r="1713" spans="1:11" ht="12.5" x14ac:dyDescent="0.25">
      <c r="A1713" s="2">
        <v>42381</v>
      </c>
      <c r="B1713" s="5">
        <f>YEAR(Table1[[#This Row],[Order Date]])</f>
        <v>2016</v>
      </c>
      <c r="C1713" s="5">
        <f t="shared" si="26"/>
        <v>1</v>
      </c>
      <c r="D1713" s="1" t="s">
        <v>593</v>
      </c>
      <c r="E1713" s="1" t="s">
        <v>127</v>
      </c>
      <c r="F1713" s="1" t="s">
        <v>11</v>
      </c>
      <c r="G1713" s="1" t="s">
        <v>24</v>
      </c>
      <c r="H1713" s="1" t="s">
        <v>1719</v>
      </c>
      <c r="I1713" s="4">
        <v>4.7</v>
      </c>
      <c r="J1713" s="5">
        <v>2</v>
      </c>
      <c r="K1713" s="4">
        <v>0.41</v>
      </c>
    </row>
    <row r="1714" spans="1:11" ht="12.5" x14ac:dyDescent="0.25">
      <c r="A1714" s="2">
        <v>42381</v>
      </c>
      <c r="B1714" s="5">
        <f>YEAR(Table1[[#This Row],[Order Date]])</f>
        <v>2016</v>
      </c>
      <c r="C1714" s="5">
        <f t="shared" si="26"/>
        <v>1</v>
      </c>
      <c r="D1714" s="1" t="s">
        <v>1115</v>
      </c>
      <c r="E1714" s="1" t="s">
        <v>27</v>
      </c>
      <c r="F1714" s="1" t="s">
        <v>34</v>
      </c>
      <c r="G1714" s="1" t="s">
        <v>47</v>
      </c>
      <c r="H1714" s="1" t="s">
        <v>1069</v>
      </c>
      <c r="I1714" s="4">
        <v>16.739999999999998</v>
      </c>
      <c r="J1714" s="5">
        <v>2</v>
      </c>
      <c r="K1714" s="4">
        <v>4.3499999999999996</v>
      </c>
    </row>
    <row r="1715" spans="1:11" ht="12.5" x14ac:dyDescent="0.25">
      <c r="A1715" s="2">
        <v>42381</v>
      </c>
      <c r="B1715" s="5">
        <f>YEAR(Table1[[#This Row],[Order Date]])</f>
        <v>2016</v>
      </c>
      <c r="C1715" s="5">
        <f t="shared" si="26"/>
        <v>1</v>
      </c>
      <c r="D1715" s="1" t="s">
        <v>1314</v>
      </c>
      <c r="E1715" s="1" t="s">
        <v>668</v>
      </c>
      <c r="F1715" s="1" t="s">
        <v>11</v>
      </c>
      <c r="G1715" s="1" t="s">
        <v>20</v>
      </c>
      <c r="H1715" s="1" t="s">
        <v>2132</v>
      </c>
      <c r="I1715" s="4">
        <v>88.08</v>
      </c>
      <c r="J1715" s="5">
        <v>6</v>
      </c>
      <c r="K1715" s="4">
        <v>40.520000000000003</v>
      </c>
    </row>
    <row r="1716" spans="1:11" ht="12.5" x14ac:dyDescent="0.25">
      <c r="A1716" s="2">
        <v>42381</v>
      </c>
      <c r="B1716" s="5">
        <f>YEAR(Table1[[#This Row],[Order Date]])</f>
        <v>2016</v>
      </c>
      <c r="C1716" s="5">
        <f t="shared" si="26"/>
        <v>1</v>
      </c>
      <c r="D1716" s="1" t="s">
        <v>1314</v>
      </c>
      <c r="E1716" s="1" t="s">
        <v>668</v>
      </c>
      <c r="F1716" s="1" t="s">
        <v>34</v>
      </c>
      <c r="G1716" s="1" t="s">
        <v>35</v>
      </c>
      <c r="H1716" s="1" t="s">
        <v>1089</v>
      </c>
      <c r="I1716" s="4">
        <v>751.92</v>
      </c>
      <c r="J1716" s="5">
        <v>4</v>
      </c>
      <c r="K1716" s="4">
        <v>150.38</v>
      </c>
    </row>
    <row r="1717" spans="1:11" ht="12.5" x14ac:dyDescent="0.25">
      <c r="A1717" s="2">
        <v>42381</v>
      </c>
      <c r="B1717" s="5">
        <f>YEAR(Table1[[#This Row],[Order Date]])</f>
        <v>2016</v>
      </c>
      <c r="C1717" s="5">
        <f t="shared" si="26"/>
        <v>1</v>
      </c>
      <c r="D1717" s="1" t="s">
        <v>164</v>
      </c>
      <c r="E1717" s="1" t="s">
        <v>270</v>
      </c>
      <c r="F1717" s="1" t="s">
        <v>39</v>
      </c>
      <c r="G1717" s="1" t="s">
        <v>40</v>
      </c>
      <c r="H1717" s="1" t="s">
        <v>1910</v>
      </c>
      <c r="I1717" s="4">
        <v>863.93</v>
      </c>
      <c r="J1717" s="5">
        <v>9</v>
      </c>
      <c r="K1717" s="4">
        <v>86.39</v>
      </c>
    </row>
    <row r="1718" spans="1:11" ht="12.5" x14ac:dyDescent="0.25">
      <c r="A1718" s="2">
        <v>42381</v>
      </c>
      <c r="B1718" s="5">
        <f>YEAR(Table1[[#This Row],[Order Date]])</f>
        <v>2016</v>
      </c>
      <c r="C1718" s="5">
        <f t="shared" si="26"/>
        <v>1</v>
      </c>
      <c r="D1718" s="1" t="s">
        <v>1817</v>
      </c>
      <c r="E1718" s="1" t="s">
        <v>10</v>
      </c>
      <c r="F1718" s="1" t="s">
        <v>34</v>
      </c>
      <c r="G1718" s="1" t="s">
        <v>35</v>
      </c>
      <c r="H1718" s="1" t="s">
        <v>865</v>
      </c>
      <c r="I1718" s="4">
        <v>248.43</v>
      </c>
      <c r="J1718" s="5">
        <v>5</v>
      </c>
      <c r="K1718" s="4">
        <v>-17.75</v>
      </c>
    </row>
    <row r="1719" spans="1:11" ht="12.5" x14ac:dyDescent="0.25">
      <c r="A1719" s="2">
        <v>42381</v>
      </c>
      <c r="B1719" s="5">
        <f>YEAR(Table1[[#This Row],[Order Date]])</f>
        <v>2016</v>
      </c>
      <c r="C1719" s="5">
        <f t="shared" si="26"/>
        <v>1</v>
      </c>
      <c r="D1719" s="1" t="s">
        <v>1817</v>
      </c>
      <c r="E1719" s="1" t="s">
        <v>10</v>
      </c>
      <c r="F1719" s="1" t="s">
        <v>11</v>
      </c>
      <c r="G1719" s="1" t="s">
        <v>97</v>
      </c>
      <c r="H1719" s="1" t="s">
        <v>836</v>
      </c>
      <c r="I1719" s="4">
        <v>11.65</v>
      </c>
      <c r="J1719" s="5">
        <v>4</v>
      </c>
      <c r="K1719" s="4">
        <v>-30.87</v>
      </c>
    </row>
    <row r="1720" spans="1:11" ht="12.5" x14ac:dyDescent="0.25">
      <c r="A1720" s="2">
        <v>42381</v>
      </c>
      <c r="B1720" s="5">
        <f>YEAR(Table1[[#This Row],[Order Date]])</f>
        <v>2016</v>
      </c>
      <c r="C1720" s="5">
        <f t="shared" si="26"/>
        <v>1</v>
      </c>
      <c r="D1720" s="1" t="s">
        <v>1817</v>
      </c>
      <c r="E1720" s="1" t="s">
        <v>10</v>
      </c>
      <c r="F1720" s="1" t="s">
        <v>34</v>
      </c>
      <c r="G1720" s="1" t="s">
        <v>35</v>
      </c>
      <c r="H1720" s="1" t="s">
        <v>290</v>
      </c>
      <c r="I1720" s="4">
        <v>85.25</v>
      </c>
      <c r="J1720" s="5">
        <v>2</v>
      </c>
      <c r="K1720" s="4">
        <v>-1.22</v>
      </c>
    </row>
    <row r="1721" spans="1:11" ht="12.5" x14ac:dyDescent="0.25">
      <c r="A1721" s="2">
        <v>42381</v>
      </c>
      <c r="B1721" s="5">
        <f>YEAR(Table1[[#This Row],[Order Date]])</f>
        <v>2016</v>
      </c>
      <c r="C1721" s="5">
        <f t="shared" si="26"/>
        <v>1</v>
      </c>
      <c r="D1721" s="1" t="s">
        <v>279</v>
      </c>
      <c r="E1721" s="1" t="s">
        <v>475</v>
      </c>
      <c r="F1721" s="1" t="s">
        <v>39</v>
      </c>
      <c r="G1721" s="1" t="s">
        <v>40</v>
      </c>
      <c r="H1721" s="1" t="s">
        <v>2723</v>
      </c>
      <c r="I1721" s="4">
        <v>137.94</v>
      </c>
      <c r="J1721" s="5">
        <v>3</v>
      </c>
      <c r="K1721" s="4">
        <v>35.86</v>
      </c>
    </row>
    <row r="1722" spans="1:11" ht="12.5" x14ac:dyDescent="0.25">
      <c r="A1722" s="2">
        <v>42381</v>
      </c>
      <c r="B1722" s="5">
        <f>YEAR(Table1[[#This Row],[Order Date]])</f>
        <v>2016</v>
      </c>
      <c r="C1722" s="5">
        <f t="shared" si="26"/>
        <v>1</v>
      </c>
      <c r="D1722" s="1" t="s">
        <v>279</v>
      </c>
      <c r="E1722" s="1" t="s">
        <v>475</v>
      </c>
      <c r="F1722" s="1" t="s">
        <v>34</v>
      </c>
      <c r="G1722" s="1" t="s">
        <v>47</v>
      </c>
      <c r="H1722" s="1" t="s">
        <v>1859</v>
      </c>
      <c r="I1722" s="4">
        <v>111.15</v>
      </c>
      <c r="J1722" s="5">
        <v>5</v>
      </c>
      <c r="K1722" s="4">
        <v>48.91</v>
      </c>
    </row>
    <row r="1723" spans="1:11" ht="12.5" x14ac:dyDescent="0.25">
      <c r="A1723" s="2">
        <v>42381</v>
      </c>
      <c r="B1723" s="5">
        <f>YEAR(Table1[[#This Row],[Order Date]])</f>
        <v>2016</v>
      </c>
      <c r="C1723" s="5">
        <f t="shared" si="26"/>
        <v>1</v>
      </c>
      <c r="D1723" s="1" t="s">
        <v>279</v>
      </c>
      <c r="E1723" s="1" t="s">
        <v>475</v>
      </c>
      <c r="F1723" s="1" t="s">
        <v>11</v>
      </c>
      <c r="G1723" s="1" t="s">
        <v>97</v>
      </c>
      <c r="H1723" s="1" t="s">
        <v>827</v>
      </c>
      <c r="I1723" s="4">
        <v>901.95</v>
      </c>
      <c r="J1723" s="5">
        <v>3</v>
      </c>
      <c r="K1723" s="4">
        <v>297.64</v>
      </c>
    </row>
    <row r="1724" spans="1:11" ht="12.5" x14ac:dyDescent="0.25">
      <c r="A1724" s="2">
        <v>42381</v>
      </c>
      <c r="B1724" s="5">
        <f>YEAR(Table1[[#This Row],[Order Date]])</f>
        <v>2016</v>
      </c>
      <c r="C1724" s="5">
        <f t="shared" si="26"/>
        <v>1</v>
      </c>
      <c r="D1724" s="1" t="s">
        <v>279</v>
      </c>
      <c r="E1724" s="1" t="s">
        <v>475</v>
      </c>
      <c r="F1724" s="1" t="s">
        <v>34</v>
      </c>
      <c r="G1724" s="1" t="s">
        <v>156</v>
      </c>
      <c r="H1724" s="1" t="s">
        <v>2304</v>
      </c>
      <c r="I1724" s="4">
        <v>366.01</v>
      </c>
      <c r="J1724" s="5">
        <v>3</v>
      </c>
      <c r="K1724" s="4">
        <v>-47.06</v>
      </c>
    </row>
    <row r="1725" spans="1:11" ht="12.5" x14ac:dyDescent="0.25">
      <c r="A1725" s="2">
        <v>42381</v>
      </c>
      <c r="B1725" s="5">
        <f>YEAR(Table1[[#This Row],[Order Date]])</f>
        <v>2016</v>
      </c>
      <c r="C1725" s="5">
        <f t="shared" si="26"/>
        <v>1</v>
      </c>
      <c r="D1725" s="1" t="s">
        <v>424</v>
      </c>
      <c r="E1725" s="1" t="s">
        <v>55</v>
      </c>
      <c r="F1725" s="1" t="s">
        <v>11</v>
      </c>
      <c r="G1725" s="1" t="s">
        <v>97</v>
      </c>
      <c r="H1725" s="1" t="s">
        <v>827</v>
      </c>
      <c r="I1725" s="4">
        <v>2104.5500000000002</v>
      </c>
      <c r="J1725" s="5">
        <v>7</v>
      </c>
      <c r="K1725" s="4">
        <v>694.5</v>
      </c>
    </row>
    <row r="1726" spans="1:11" ht="12.5" x14ac:dyDescent="0.25">
      <c r="A1726" s="2">
        <v>42381</v>
      </c>
      <c r="B1726" s="5">
        <f>YEAR(Table1[[#This Row],[Order Date]])</f>
        <v>2016</v>
      </c>
      <c r="C1726" s="5">
        <f t="shared" si="26"/>
        <v>1</v>
      </c>
      <c r="D1726" s="1" t="s">
        <v>424</v>
      </c>
      <c r="E1726" s="1" t="s">
        <v>55</v>
      </c>
      <c r="F1726" s="1" t="s">
        <v>11</v>
      </c>
      <c r="G1726" s="1" t="s">
        <v>215</v>
      </c>
      <c r="H1726" s="1" t="s">
        <v>1107</v>
      </c>
      <c r="I1726" s="4">
        <v>40.700000000000003</v>
      </c>
      <c r="J1726" s="5">
        <v>5</v>
      </c>
      <c r="K1726" s="4">
        <v>11.8</v>
      </c>
    </row>
    <row r="1727" spans="1:11" ht="12.5" x14ac:dyDescent="0.25">
      <c r="A1727" s="2">
        <v>42381</v>
      </c>
      <c r="B1727" s="5">
        <f>YEAR(Table1[[#This Row],[Order Date]])</f>
        <v>2016</v>
      </c>
      <c r="C1727" s="5">
        <f t="shared" si="26"/>
        <v>1</v>
      </c>
      <c r="D1727" s="1" t="s">
        <v>612</v>
      </c>
      <c r="E1727" s="1" t="s">
        <v>27</v>
      </c>
      <c r="F1727" s="1" t="s">
        <v>34</v>
      </c>
      <c r="G1727" s="1" t="s">
        <v>47</v>
      </c>
      <c r="H1727" s="1" t="s">
        <v>1658</v>
      </c>
      <c r="I1727" s="4">
        <v>31.96</v>
      </c>
      <c r="J1727" s="5">
        <v>2</v>
      </c>
      <c r="K1727" s="4">
        <v>1.6</v>
      </c>
    </row>
    <row r="1728" spans="1:11" ht="12.5" x14ac:dyDescent="0.25">
      <c r="A1728" s="2">
        <v>42381</v>
      </c>
      <c r="B1728" s="5">
        <f>YEAR(Table1[[#This Row],[Order Date]])</f>
        <v>2016</v>
      </c>
      <c r="C1728" s="5">
        <f t="shared" si="26"/>
        <v>1</v>
      </c>
      <c r="D1728" s="1" t="s">
        <v>612</v>
      </c>
      <c r="E1728" s="1" t="s">
        <v>27</v>
      </c>
      <c r="F1728" s="1" t="s">
        <v>11</v>
      </c>
      <c r="G1728" s="1" t="s">
        <v>12</v>
      </c>
      <c r="H1728" s="1" t="s">
        <v>2469</v>
      </c>
      <c r="I1728" s="4">
        <v>47.9</v>
      </c>
      <c r="J1728" s="5">
        <v>1</v>
      </c>
      <c r="K1728" s="4">
        <v>22.99</v>
      </c>
    </row>
    <row r="1729" spans="1:11" ht="12.5" x14ac:dyDescent="0.25">
      <c r="A1729" s="2">
        <v>42381</v>
      </c>
      <c r="B1729" s="5">
        <f>YEAR(Table1[[#This Row],[Order Date]])</f>
        <v>2016</v>
      </c>
      <c r="C1729" s="5">
        <f t="shared" si="26"/>
        <v>1</v>
      </c>
      <c r="D1729" s="1" t="s">
        <v>612</v>
      </c>
      <c r="E1729" s="1" t="s">
        <v>27</v>
      </c>
      <c r="F1729" s="1" t="s">
        <v>11</v>
      </c>
      <c r="G1729" s="1" t="s">
        <v>18</v>
      </c>
      <c r="H1729" s="1" t="s">
        <v>3029</v>
      </c>
      <c r="I1729" s="4">
        <v>1112.94</v>
      </c>
      <c r="J1729" s="5">
        <v>3</v>
      </c>
      <c r="K1729" s="4">
        <v>222.59</v>
      </c>
    </row>
    <row r="1730" spans="1:11" ht="12.5" x14ac:dyDescent="0.25">
      <c r="A1730" s="2">
        <v>42381</v>
      </c>
      <c r="B1730" s="5">
        <f>YEAR(Table1[[#This Row],[Order Date]])</f>
        <v>2016</v>
      </c>
      <c r="C1730" s="5">
        <f t="shared" ref="C1730:C1793" si="27">MONTH(A1730)</f>
        <v>1</v>
      </c>
      <c r="D1730" s="1" t="s">
        <v>612</v>
      </c>
      <c r="E1730" s="1" t="s">
        <v>27</v>
      </c>
      <c r="F1730" s="1" t="s">
        <v>11</v>
      </c>
      <c r="G1730" s="1" t="s">
        <v>64</v>
      </c>
      <c r="H1730" s="1" t="s">
        <v>1577</v>
      </c>
      <c r="I1730" s="4">
        <v>22.92</v>
      </c>
      <c r="J1730" s="5">
        <v>3</v>
      </c>
      <c r="K1730" s="4">
        <v>11.23</v>
      </c>
    </row>
    <row r="1731" spans="1:11" ht="12.5" x14ac:dyDescent="0.25">
      <c r="A1731" s="2">
        <v>42381</v>
      </c>
      <c r="B1731" s="5">
        <f>YEAR(Table1[[#This Row],[Order Date]])</f>
        <v>2016</v>
      </c>
      <c r="C1731" s="5">
        <f t="shared" si="27"/>
        <v>1</v>
      </c>
      <c r="D1731" s="1" t="s">
        <v>1636</v>
      </c>
      <c r="E1731" s="1" t="s">
        <v>27</v>
      </c>
      <c r="F1731" s="1" t="s">
        <v>11</v>
      </c>
      <c r="G1731" s="1" t="s">
        <v>24</v>
      </c>
      <c r="H1731" s="1" t="s">
        <v>2109</v>
      </c>
      <c r="I1731" s="4">
        <v>23.04</v>
      </c>
      <c r="J1731" s="5">
        <v>8</v>
      </c>
      <c r="K1731" s="4">
        <v>6.91</v>
      </c>
    </row>
    <row r="1732" spans="1:11" ht="12.5" x14ac:dyDescent="0.25">
      <c r="A1732" s="2">
        <v>42401</v>
      </c>
      <c r="B1732" s="5">
        <f>YEAR(Table1[[#This Row],[Order Date]])</f>
        <v>2016</v>
      </c>
      <c r="C1732" s="5">
        <f t="shared" si="27"/>
        <v>2</v>
      </c>
      <c r="D1732" s="1" t="s">
        <v>2543</v>
      </c>
      <c r="E1732" s="1" t="s">
        <v>573</v>
      </c>
      <c r="F1732" s="1" t="s">
        <v>34</v>
      </c>
      <c r="G1732" s="1" t="s">
        <v>75</v>
      </c>
      <c r="H1732" s="1" t="s">
        <v>2434</v>
      </c>
      <c r="I1732" s="4">
        <v>173.94</v>
      </c>
      <c r="J1732" s="5">
        <v>3</v>
      </c>
      <c r="K1732" s="4">
        <v>38.270000000000003</v>
      </c>
    </row>
    <row r="1733" spans="1:11" ht="12.5" x14ac:dyDescent="0.25">
      <c r="A1733" s="2">
        <v>42401</v>
      </c>
      <c r="B1733" s="5">
        <f>YEAR(Table1[[#This Row],[Order Date]])</f>
        <v>2016</v>
      </c>
      <c r="C1733" s="5">
        <f t="shared" si="27"/>
        <v>2</v>
      </c>
      <c r="D1733" s="1" t="s">
        <v>2543</v>
      </c>
      <c r="E1733" s="1" t="s">
        <v>573</v>
      </c>
      <c r="F1733" s="1" t="s">
        <v>39</v>
      </c>
      <c r="G1733" s="1" t="s">
        <v>40</v>
      </c>
      <c r="H1733" s="1" t="s">
        <v>1300</v>
      </c>
      <c r="I1733" s="4">
        <v>231.98</v>
      </c>
      <c r="J1733" s="5">
        <v>2</v>
      </c>
      <c r="K1733" s="4">
        <v>67.27</v>
      </c>
    </row>
    <row r="1734" spans="1:11" ht="12.5" x14ac:dyDescent="0.25">
      <c r="A1734" s="2">
        <v>42402</v>
      </c>
      <c r="B1734" s="5">
        <f>YEAR(Table1[[#This Row],[Order Date]])</f>
        <v>2016</v>
      </c>
      <c r="C1734" s="5">
        <f t="shared" si="27"/>
        <v>2</v>
      </c>
      <c r="D1734" s="1" t="s">
        <v>1991</v>
      </c>
      <c r="E1734" s="1" t="s">
        <v>161</v>
      </c>
      <c r="F1734" s="1" t="s">
        <v>11</v>
      </c>
      <c r="G1734" s="1" t="s">
        <v>18</v>
      </c>
      <c r="H1734" s="1" t="s">
        <v>2527</v>
      </c>
      <c r="I1734" s="4">
        <v>117.96</v>
      </c>
      <c r="J1734" s="5">
        <v>2</v>
      </c>
      <c r="K1734" s="4">
        <v>5.9</v>
      </c>
    </row>
    <row r="1735" spans="1:11" ht="12.5" x14ac:dyDescent="0.25">
      <c r="A1735" s="2">
        <v>42402</v>
      </c>
      <c r="B1735" s="5">
        <f>YEAR(Table1[[#This Row],[Order Date]])</f>
        <v>2016</v>
      </c>
      <c r="C1735" s="5">
        <f t="shared" si="27"/>
        <v>2</v>
      </c>
      <c r="D1735" s="1" t="s">
        <v>550</v>
      </c>
      <c r="E1735" s="1" t="s">
        <v>55</v>
      </c>
      <c r="F1735" s="1" t="s">
        <v>39</v>
      </c>
      <c r="G1735" s="1" t="s">
        <v>328</v>
      </c>
      <c r="H1735" s="1" t="s">
        <v>1451</v>
      </c>
      <c r="I1735" s="4">
        <v>8749.9500000000007</v>
      </c>
      <c r="J1735" s="5">
        <v>5</v>
      </c>
      <c r="K1735" s="4">
        <v>2799.98</v>
      </c>
    </row>
    <row r="1736" spans="1:11" ht="12.5" x14ac:dyDescent="0.25">
      <c r="A1736" s="2">
        <v>42402</v>
      </c>
      <c r="B1736" s="5">
        <f>YEAR(Table1[[#This Row],[Order Date]])</f>
        <v>2016</v>
      </c>
      <c r="C1736" s="5">
        <f t="shared" si="27"/>
        <v>2</v>
      </c>
      <c r="D1736" s="1" t="s">
        <v>550</v>
      </c>
      <c r="E1736" s="1" t="s">
        <v>55</v>
      </c>
      <c r="F1736" s="1" t="s">
        <v>11</v>
      </c>
      <c r="G1736" s="1" t="s">
        <v>20</v>
      </c>
      <c r="H1736" s="1" t="s">
        <v>859</v>
      </c>
      <c r="I1736" s="4">
        <v>36.4</v>
      </c>
      <c r="J1736" s="5">
        <v>8</v>
      </c>
      <c r="K1736" s="4">
        <v>18.2</v>
      </c>
    </row>
    <row r="1737" spans="1:11" ht="12.5" x14ac:dyDescent="0.25">
      <c r="A1737" s="2">
        <v>42402</v>
      </c>
      <c r="B1737" s="5">
        <f>YEAR(Table1[[#This Row],[Order Date]])</f>
        <v>2016</v>
      </c>
      <c r="C1737" s="5">
        <f t="shared" si="27"/>
        <v>2</v>
      </c>
      <c r="D1737" s="1" t="s">
        <v>550</v>
      </c>
      <c r="E1737" s="1" t="s">
        <v>55</v>
      </c>
      <c r="F1737" s="1" t="s">
        <v>34</v>
      </c>
      <c r="G1737" s="1" t="s">
        <v>47</v>
      </c>
      <c r="H1737" s="1" t="s">
        <v>955</v>
      </c>
      <c r="I1737" s="4">
        <v>18.690000000000001</v>
      </c>
      <c r="J1737" s="5">
        <v>7</v>
      </c>
      <c r="K1737" s="4">
        <v>7.1</v>
      </c>
    </row>
    <row r="1738" spans="1:11" ht="12.5" x14ac:dyDescent="0.25">
      <c r="A1738" s="2">
        <v>42402</v>
      </c>
      <c r="B1738" s="5">
        <f>YEAR(Table1[[#This Row],[Order Date]])</f>
        <v>2016</v>
      </c>
      <c r="C1738" s="5">
        <f t="shared" si="27"/>
        <v>2</v>
      </c>
      <c r="D1738" s="1" t="s">
        <v>957</v>
      </c>
      <c r="E1738" s="1" t="s">
        <v>10</v>
      </c>
      <c r="F1738" s="1" t="s">
        <v>34</v>
      </c>
      <c r="G1738" s="1" t="s">
        <v>47</v>
      </c>
      <c r="H1738" s="1" t="s">
        <v>2817</v>
      </c>
      <c r="I1738" s="4">
        <v>73.78</v>
      </c>
      <c r="J1738" s="5">
        <v>2</v>
      </c>
      <c r="K1738" s="4">
        <v>-77.47</v>
      </c>
    </row>
    <row r="1739" spans="1:11" ht="12.5" x14ac:dyDescent="0.25">
      <c r="A1739" s="2">
        <v>42404</v>
      </c>
      <c r="B1739" s="5">
        <f>YEAR(Table1[[#This Row],[Order Date]])</f>
        <v>2016</v>
      </c>
      <c r="C1739" s="5">
        <f t="shared" si="27"/>
        <v>2</v>
      </c>
      <c r="D1739" s="1" t="s">
        <v>1933</v>
      </c>
      <c r="E1739" s="1" t="s">
        <v>171</v>
      </c>
      <c r="F1739" s="1" t="s">
        <v>34</v>
      </c>
      <c r="G1739" s="1" t="s">
        <v>35</v>
      </c>
      <c r="H1739" s="1" t="s">
        <v>1853</v>
      </c>
      <c r="I1739" s="4">
        <v>1454.9</v>
      </c>
      <c r="J1739" s="5">
        <v>5</v>
      </c>
      <c r="K1739" s="4">
        <v>378.27</v>
      </c>
    </row>
    <row r="1740" spans="1:11" ht="12.5" x14ac:dyDescent="0.25">
      <c r="A1740" s="2">
        <v>42405</v>
      </c>
      <c r="B1740" s="5">
        <f>YEAR(Table1[[#This Row],[Order Date]])</f>
        <v>2016</v>
      </c>
      <c r="C1740" s="5">
        <f t="shared" si="27"/>
        <v>2</v>
      </c>
      <c r="D1740" s="1" t="s">
        <v>2844</v>
      </c>
      <c r="E1740" s="1" t="s">
        <v>10</v>
      </c>
      <c r="F1740" s="1" t="s">
        <v>11</v>
      </c>
      <c r="G1740" s="1" t="s">
        <v>24</v>
      </c>
      <c r="H1740" s="1" t="s">
        <v>2293</v>
      </c>
      <c r="I1740" s="4">
        <v>86.35</v>
      </c>
      <c r="J1740" s="5">
        <v>3</v>
      </c>
      <c r="K1740" s="4">
        <v>5.4</v>
      </c>
    </row>
    <row r="1741" spans="1:11" ht="12.5" x14ac:dyDescent="0.25">
      <c r="A1741" s="2">
        <v>42405</v>
      </c>
      <c r="B1741" s="5">
        <f>YEAR(Table1[[#This Row],[Order Date]])</f>
        <v>2016</v>
      </c>
      <c r="C1741" s="5">
        <f t="shared" si="27"/>
        <v>2</v>
      </c>
      <c r="D1741" s="1" t="s">
        <v>730</v>
      </c>
      <c r="E1741" s="1" t="s">
        <v>161</v>
      </c>
      <c r="F1741" s="1" t="s">
        <v>11</v>
      </c>
      <c r="G1741" s="1" t="s">
        <v>18</v>
      </c>
      <c r="H1741" s="1" t="s">
        <v>2925</v>
      </c>
      <c r="I1741" s="4">
        <v>44.94</v>
      </c>
      <c r="J1741" s="5">
        <v>3</v>
      </c>
      <c r="K1741" s="4">
        <v>12.58</v>
      </c>
    </row>
    <row r="1742" spans="1:11" ht="12.5" x14ac:dyDescent="0.25">
      <c r="A1742" s="2">
        <v>42405</v>
      </c>
      <c r="B1742" s="5">
        <f>YEAR(Table1[[#This Row],[Order Date]])</f>
        <v>2016</v>
      </c>
      <c r="C1742" s="5">
        <f t="shared" si="27"/>
        <v>2</v>
      </c>
      <c r="D1742" s="1" t="s">
        <v>730</v>
      </c>
      <c r="E1742" s="1" t="s">
        <v>161</v>
      </c>
      <c r="F1742" s="1" t="s">
        <v>11</v>
      </c>
      <c r="G1742" s="1" t="s">
        <v>20</v>
      </c>
      <c r="H1742" s="1" t="s">
        <v>1937</v>
      </c>
      <c r="I1742" s="4">
        <v>45.58</v>
      </c>
      <c r="J1742" s="5">
        <v>3</v>
      </c>
      <c r="K1742" s="4">
        <v>15.95</v>
      </c>
    </row>
    <row r="1743" spans="1:11" ht="12.5" x14ac:dyDescent="0.25">
      <c r="A1743" s="2">
        <v>42405</v>
      </c>
      <c r="B1743" s="5">
        <f>YEAR(Table1[[#This Row],[Order Date]])</f>
        <v>2016</v>
      </c>
      <c r="C1743" s="5">
        <f t="shared" si="27"/>
        <v>2</v>
      </c>
      <c r="D1743" s="1" t="s">
        <v>971</v>
      </c>
      <c r="E1743" s="1" t="s">
        <v>270</v>
      </c>
      <c r="F1743" s="1" t="s">
        <v>34</v>
      </c>
      <c r="G1743" s="1" t="s">
        <v>35</v>
      </c>
      <c r="H1743" s="1" t="s">
        <v>456</v>
      </c>
      <c r="I1743" s="4">
        <v>187.06</v>
      </c>
      <c r="J1743" s="5">
        <v>9</v>
      </c>
      <c r="K1743" s="4">
        <v>11.69</v>
      </c>
    </row>
    <row r="1744" spans="1:11" ht="12.5" x14ac:dyDescent="0.25">
      <c r="A1744" s="2">
        <v>42405</v>
      </c>
      <c r="B1744" s="5">
        <f>YEAR(Table1[[#This Row],[Order Date]])</f>
        <v>2016</v>
      </c>
      <c r="C1744" s="5">
        <f t="shared" si="27"/>
        <v>2</v>
      </c>
      <c r="D1744" s="1" t="s">
        <v>1486</v>
      </c>
      <c r="E1744" s="1" t="s">
        <v>10</v>
      </c>
      <c r="F1744" s="1" t="s">
        <v>11</v>
      </c>
      <c r="G1744" s="1" t="s">
        <v>18</v>
      </c>
      <c r="H1744" s="1" t="s">
        <v>230</v>
      </c>
      <c r="I1744" s="4">
        <v>18.940000000000001</v>
      </c>
      <c r="J1744" s="5">
        <v>3</v>
      </c>
      <c r="K1744" s="4">
        <v>-3.79</v>
      </c>
    </row>
    <row r="1745" spans="1:11" ht="12.5" x14ac:dyDescent="0.25">
      <c r="A1745" s="2">
        <v>42405</v>
      </c>
      <c r="B1745" s="5">
        <f>YEAR(Table1[[#This Row],[Order Date]])</f>
        <v>2016</v>
      </c>
      <c r="C1745" s="5">
        <f t="shared" si="27"/>
        <v>2</v>
      </c>
      <c r="D1745" s="1" t="s">
        <v>1486</v>
      </c>
      <c r="E1745" s="1" t="s">
        <v>10</v>
      </c>
      <c r="F1745" s="1" t="s">
        <v>11</v>
      </c>
      <c r="G1745" s="1" t="s">
        <v>18</v>
      </c>
      <c r="H1745" s="1" t="s">
        <v>448</v>
      </c>
      <c r="I1745" s="4">
        <v>12.67</v>
      </c>
      <c r="J1745" s="5">
        <v>3</v>
      </c>
      <c r="K1745" s="4">
        <v>-3.17</v>
      </c>
    </row>
    <row r="1746" spans="1:11" ht="12.5" x14ac:dyDescent="0.25">
      <c r="A1746" s="2">
        <v>42405</v>
      </c>
      <c r="B1746" s="5">
        <f>YEAR(Table1[[#This Row],[Order Date]])</f>
        <v>2016</v>
      </c>
      <c r="C1746" s="5">
        <f t="shared" si="27"/>
        <v>2</v>
      </c>
      <c r="D1746" s="1" t="s">
        <v>1486</v>
      </c>
      <c r="E1746" s="1" t="s">
        <v>10</v>
      </c>
      <c r="F1746" s="1" t="s">
        <v>11</v>
      </c>
      <c r="G1746" s="1" t="s">
        <v>16</v>
      </c>
      <c r="H1746" s="1" t="s">
        <v>2926</v>
      </c>
      <c r="I1746" s="4">
        <v>5.04</v>
      </c>
      <c r="J1746" s="5">
        <v>2</v>
      </c>
      <c r="K1746" s="4">
        <v>1.76</v>
      </c>
    </row>
    <row r="1747" spans="1:11" ht="12.5" x14ac:dyDescent="0.25">
      <c r="A1747" s="2">
        <v>42405</v>
      </c>
      <c r="B1747" s="5">
        <f>YEAR(Table1[[#This Row],[Order Date]])</f>
        <v>2016</v>
      </c>
      <c r="C1747" s="5">
        <f t="shared" si="27"/>
        <v>2</v>
      </c>
      <c r="D1747" s="1" t="s">
        <v>861</v>
      </c>
      <c r="E1747" s="1" t="s">
        <v>10</v>
      </c>
      <c r="F1747" s="1" t="s">
        <v>34</v>
      </c>
      <c r="G1747" s="1" t="s">
        <v>35</v>
      </c>
      <c r="H1747" s="1" t="s">
        <v>1568</v>
      </c>
      <c r="I1747" s="4">
        <v>366.74</v>
      </c>
      <c r="J1747" s="5">
        <v>4</v>
      </c>
      <c r="K1747" s="4">
        <v>-110.02</v>
      </c>
    </row>
    <row r="1748" spans="1:11" ht="12.5" x14ac:dyDescent="0.25">
      <c r="A1748" s="2">
        <v>42405</v>
      </c>
      <c r="B1748" s="5">
        <f>YEAR(Table1[[#This Row],[Order Date]])</f>
        <v>2016</v>
      </c>
      <c r="C1748" s="5">
        <f t="shared" si="27"/>
        <v>2</v>
      </c>
      <c r="D1748" s="1" t="s">
        <v>566</v>
      </c>
      <c r="E1748" s="1" t="s">
        <v>161</v>
      </c>
      <c r="F1748" s="1" t="s">
        <v>34</v>
      </c>
      <c r="G1748" s="1" t="s">
        <v>47</v>
      </c>
      <c r="H1748" s="1" t="s">
        <v>2382</v>
      </c>
      <c r="I1748" s="4">
        <v>12.56</v>
      </c>
      <c r="J1748" s="5">
        <v>2</v>
      </c>
      <c r="K1748" s="4">
        <v>4.0199999999999996</v>
      </c>
    </row>
    <row r="1749" spans="1:11" ht="12.5" x14ac:dyDescent="0.25">
      <c r="A1749" s="2">
        <v>42405</v>
      </c>
      <c r="B1749" s="5">
        <f>YEAR(Table1[[#This Row],[Order Date]])</f>
        <v>2016</v>
      </c>
      <c r="C1749" s="5">
        <f t="shared" si="27"/>
        <v>2</v>
      </c>
      <c r="D1749" s="1" t="s">
        <v>566</v>
      </c>
      <c r="E1749" s="1" t="s">
        <v>161</v>
      </c>
      <c r="F1749" s="1" t="s">
        <v>11</v>
      </c>
      <c r="G1749" s="1" t="s">
        <v>20</v>
      </c>
      <c r="H1749" s="1" t="s">
        <v>999</v>
      </c>
      <c r="I1749" s="4">
        <v>90.48</v>
      </c>
      <c r="J1749" s="5">
        <v>3</v>
      </c>
      <c r="K1749" s="4">
        <v>33.93</v>
      </c>
    </row>
    <row r="1750" spans="1:11" ht="12.5" x14ac:dyDescent="0.25">
      <c r="A1750" s="2">
        <v>42405</v>
      </c>
      <c r="B1750" s="5">
        <f>YEAR(Table1[[#This Row],[Order Date]])</f>
        <v>2016</v>
      </c>
      <c r="C1750" s="5">
        <f t="shared" si="27"/>
        <v>2</v>
      </c>
      <c r="D1750" s="1" t="s">
        <v>566</v>
      </c>
      <c r="E1750" s="1" t="s">
        <v>161</v>
      </c>
      <c r="F1750" s="1" t="s">
        <v>11</v>
      </c>
      <c r="G1750" s="1" t="s">
        <v>12</v>
      </c>
      <c r="H1750" s="1" t="s">
        <v>1535</v>
      </c>
      <c r="I1750" s="4">
        <v>13.08</v>
      </c>
      <c r="J1750" s="5">
        <v>2</v>
      </c>
      <c r="K1750" s="4">
        <v>6.02</v>
      </c>
    </row>
    <row r="1751" spans="1:11" ht="12.5" x14ac:dyDescent="0.25">
      <c r="A1751" s="2">
        <v>42405</v>
      </c>
      <c r="B1751" s="5">
        <f>YEAR(Table1[[#This Row],[Order Date]])</f>
        <v>2016</v>
      </c>
      <c r="C1751" s="5">
        <f t="shared" si="27"/>
        <v>2</v>
      </c>
      <c r="D1751" s="1" t="s">
        <v>566</v>
      </c>
      <c r="E1751" s="1" t="s">
        <v>161</v>
      </c>
      <c r="F1751" s="1" t="s">
        <v>34</v>
      </c>
      <c r="G1751" s="1" t="s">
        <v>47</v>
      </c>
      <c r="H1751" s="1" t="s">
        <v>1695</v>
      </c>
      <c r="I1751" s="4">
        <v>214.7</v>
      </c>
      <c r="J1751" s="5">
        <v>5</v>
      </c>
      <c r="K1751" s="4">
        <v>83.73</v>
      </c>
    </row>
    <row r="1752" spans="1:11" ht="12.5" x14ac:dyDescent="0.25">
      <c r="A1752" s="2">
        <v>42406</v>
      </c>
      <c r="B1752" s="5">
        <f>YEAR(Table1[[#This Row],[Order Date]])</f>
        <v>2016</v>
      </c>
      <c r="C1752" s="5">
        <f t="shared" si="27"/>
        <v>2</v>
      </c>
      <c r="D1752" s="1" t="s">
        <v>1358</v>
      </c>
      <c r="E1752" s="1" t="s">
        <v>23</v>
      </c>
      <c r="F1752" s="1" t="s">
        <v>11</v>
      </c>
      <c r="G1752" s="1" t="s">
        <v>18</v>
      </c>
      <c r="H1752" s="1" t="s">
        <v>323</v>
      </c>
      <c r="I1752" s="4">
        <v>64.78</v>
      </c>
      <c r="J1752" s="5">
        <v>1</v>
      </c>
      <c r="K1752" s="4">
        <v>-12.96</v>
      </c>
    </row>
    <row r="1753" spans="1:11" ht="12.5" x14ac:dyDescent="0.25">
      <c r="A1753" s="2">
        <v>42406</v>
      </c>
      <c r="B1753" s="5">
        <f>YEAR(Table1[[#This Row],[Order Date]])</f>
        <v>2016</v>
      </c>
      <c r="C1753" s="5">
        <f t="shared" si="27"/>
        <v>2</v>
      </c>
      <c r="D1753" s="1" t="s">
        <v>566</v>
      </c>
      <c r="E1753" s="1" t="s">
        <v>178</v>
      </c>
      <c r="F1753" s="1" t="s">
        <v>11</v>
      </c>
      <c r="G1753" s="1" t="s">
        <v>12</v>
      </c>
      <c r="H1753" s="1" t="s">
        <v>1248</v>
      </c>
      <c r="I1753" s="4">
        <v>30.18</v>
      </c>
      <c r="J1753" s="5">
        <v>3</v>
      </c>
      <c r="K1753" s="4">
        <v>13.88</v>
      </c>
    </row>
    <row r="1754" spans="1:11" ht="12.5" x14ac:dyDescent="0.25">
      <c r="A1754" s="2">
        <v>42406</v>
      </c>
      <c r="B1754" s="5">
        <f>YEAR(Table1[[#This Row],[Order Date]])</f>
        <v>2016</v>
      </c>
      <c r="C1754" s="5">
        <f t="shared" si="27"/>
        <v>2</v>
      </c>
      <c r="D1754" s="1" t="s">
        <v>566</v>
      </c>
      <c r="E1754" s="1" t="s">
        <v>178</v>
      </c>
      <c r="F1754" s="1" t="s">
        <v>11</v>
      </c>
      <c r="G1754" s="1" t="s">
        <v>20</v>
      </c>
      <c r="H1754" s="1" t="s">
        <v>686</v>
      </c>
      <c r="I1754" s="4">
        <v>51.65</v>
      </c>
      <c r="J1754" s="5">
        <v>12</v>
      </c>
      <c r="K1754" s="4">
        <v>18.72</v>
      </c>
    </row>
    <row r="1755" spans="1:11" ht="12.5" x14ac:dyDescent="0.25">
      <c r="A1755" s="2">
        <v>42406</v>
      </c>
      <c r="B1755" s="5">
        <f>YEAR(Table1[[#This Row],[Order Date]])</f>
        <v>2016</v>
      </c>
      <c r="C1755" s="5">
        <f t="shared" si="27"/>
        <v>2</v>
      </c>
      <c r="D1755" s="1" t="s">
        <v>566</v>
      </c>
      <c r="E1755" s="1" t="s">
        <v>178</v>
      </c>
      <c r="F1755" s="1" t="s">
        <v>11</v>
      </c>
      <c r="G1755" s="1" t="s">
        <v>20</v>
      </c>
      <c r="H1755" s="1" t="s">
        <v>1222</v>
      </c>
      <c r="I1755" s="4">
        <v>11.23</v>
      </c>
      <c r="J1755" s="5">
        <v>3</v>
      </c>
      <c r="K1755" s="4">
        <v>3.93</v>
      </c>
    </row>
    <row r="1756" spans="1:11" ht="12.5" x14ac:dyDescent="0.25">
      <c r="A1756" s="2">
        <v>42407</v>
      </c>
      <c r="B1756" s="5">
        <f>YEAR(Table1[[#This Row],[Order Date]])</f>
        <v>2016</v>
      </c>
      <c r="C1756" s="5">
        <f t="shared" si="27"/>
        <v>2</v>
      </c>
      <c r="D1756" s="1" t="s">
        <v>636</v>
      </c>
      <c r="E1756" s="1" t="s">
        <v>27</v>
      </c>
      <c r="F1756" s="1" t="s">
        <v>34</v>
      </c>
      <c r="G1756" s="1" t="s">
        <v>35</v>
      </c>
      <c r="H1756" s="1" t="s">
        <v>1036</v>
      </c>
      <c r="I1756" s="4">
        <v>195.18</v>
      </c>
      <c r="J1756" s="5">
        <v>1</v>
      </c>
      <c r="K1756" s="4">
        <v>19.52</v>
      </c>
    </row>
    <row r="1757" spans="1:11" ht="12.5" x14ac:dyDescent="0.25">
      <c r="A1757" s="2">
        <v>42407</v>
      </c>
      <c r="B1757" s="5">
        <f>YEAR(Table1[[#This Row],[Order Date]])</f>
        <v>2016</v>
      </c>
      <c r="C1757" s="5">
        <f t="shared" si="27"/>
        <v>2</v>
      </c>
      <c r="D1757" s="1" t="s">
        <v>650</v>
      </c>
      <c r="E1757" s="1" t="s">
        <v>55</v>
      </c>
      <c r="F1757" s="1" t="s">
        <v>11</v>
      </c>
      <c r="G1757" s="1" t="s">
        <v>24</v>
      </c>
      <c r="H1757" s="1" t="s">
        <v>3014</v>
      </c>
      <c r="I1757" s="4">
        <v>7.7</v>
      </c>
      <c r="J1757" s="5">
        <v>2</v>
      </c>
      <c r="K1757" s="4">
        <v>3.16</v>
      </c>
    </row>
    <row r="1758" spans="1:11" ht="12.5" x14ac:dyDescent="0.25">
      <c r="A1758" s="2">
        <v>42407</v>
      </c>
      <c r="B1758" s="5">
        <f>YEAR(Table1[[#This Row],[Order Date]])</f>
        <v>2016</v>
      </c>
      <c r="C1758" s="5">
        <f t="shared" si="27"/>
        <v>2</v>
      </c>
      <c r="D1758" s="1" t="s">
        <v>1404</v>
      </c>
      <c r="E1758" s="1" t="s">
        <v>10</v>
      </c>
      <c r="F1758" s="1" t="s">
        <v>34</v>
      </c>
      <c r="G1758" s="1" t="s">
        <v>35</v>
      </c>
      <c r="H1758" s="1" t="s">
        <v>1747</v>
      </c>
      <c r="I1758" s="4">
        <v>528.42999999999995</v>
      </c>
      <c r="J1758" s="5">
        <v>5</v>
      </c>
      <c r="K1758" s="4">
        <v>0</v>
      </c>
    </row>
    <row r="1759" spans="1:11" ht="12.5" x14ac:dyDescent="0.25">
      <c r="A1759" s="2">
        <v>42407</v>
      </c>
      <c r="B1759" s="5">
        <f>YEAR(Table1[[#This Row],[Order Date]])</f>
        <v>2016</v>
      </c>
      <c r="C1759" s="5">
        <f t="shared" si="27"/>
        <v>2</v>
      </c>
      <c r="D1759" s="1" t="s">
        <v>1404</v>
      </c>
      <c r="E1759" s="1" t="s">
        <v>10</v>
      </c>
      <c r="F1759" s="1" t="s">
        <v>11</v>
      </c>
      <c r="G1759" s="1" t="s">
        <v>12</v>
      </c>
      <c r="H1759" s="1" t="s">
        <v>2730</v>
      </c>
      <c r="I1759" s="4">
        <v>41.47</v>
      </c>
      <c r="J1759" s="5">
        <v>8</v>
      </c>
      <c r="K1759" s="4">
        <v>14.52</v>
      </c>
    </row>
    <row r="1760" spans="1:11" ht="12.5" x14ac:dyDescent="0.25">
      <c r="A1760" s="2">
        <v>42408</v>
      </c>
      <c r="B1760" s="5">
        <f>YEAR(Table1[[#This Row],[Order Date]])</f>
        <v>2016</v>
      </c>
      <c r="C1760" s="5">
        <f t="shared" si="27"/>
        <v>2</v>
      </c>
      <c r="D1760" s="1" t="s">
        <v>218</v>
      </c>
      <c r="E1760" s="1" t="s">
        <v>27</v>
      </c>
      <c r="F1760" s="1" t="s">
        <v>34</v>
      </c>
      <c r="G1760" s="1" t="s">
        <v>156</v>
      </c>
      <c r="H1760" s="1" t="s">
        <v>3048</v>
      </c>
      <c r="I1760" s="4">
        <v>136.46</v>
      </c>
      <c r="J1760" s="5">
        <v>2</v>
      </c>
      <c r="K1760" s="4">
        <v>15.35</v>
      </c>
    </row>
    <row r="1761" spans="1:11" ht="12.5" x14ac:dyDescent="0.25">
      <c r="A1761" s="2">
        <v>42408</v>
      </c>
      <c r="B1761" s="5">
        <f>YEAR(Table1[[#This Row],[Order Date]])</f>
        <v>2016</v>
      </c>
      <c r="C1761" s="5">
        <f t="shared" si="27"/>
        <v>2</v>
      </c>
      <c r="D1761" s="1" t="s">
        <v>218</v>
      </c>
      <c r="E1761" s="1" t="s">
        <v>27</v>
      </c>
      <c r="F1761" s="1" t="s">
        <v>39</v>
      </c>
      <c r="G1761" s="1" t="s">
        <v>40</v>
      </c>
      <c r="H1761" s="1" t="s">
        <v>2956</v>
      </c>
      <c r="I1761" s="4">
        <v>333.58</v>
      </c>
      <c r="J1761" s="5">
        <v>3</v>
      </c>
      <c r="K1761" s="4">
        <v>33.36</v>
      </c>
    </row>
    <row r="1762" spans="1:11" ht="12.5" x14ac:dyDescent="0.25">
      <c r="A1762" s="2">
        <v>42408</v>
      </c>
      <c r="B1762" s="5">
        <f>YEAR(Table1[[#This Row],[Order Date]])</f>
        <v>2016</v>
      </c>
      <c r="C1762" s="5">
        <f t="shared" si="27"/>
        <v>2</v>
      </c>
      <c r="D1762" s="1" t="s">
        <v>218</v>
      </c>
      <c r="E1762" s="1" t="s">
        <v>27</v>
      </c>
      <c r="F1762" s="1" t="s">
        <v>11</v>
      </c>
      <c r="G1762" s="1" t="s">
        <v>20</v>
      </c>
      <c r="H1762" s="1" t="s">
        <v>2184</v>
      </c>
      <c r="I1762" s="4">
        <v>12.54</v>
      </c>
      <c r="J1762" s="5">
        <v>2</v>
      </c>
      <c r="K1762" s="4">
        <v>4.7</v>
      </c>
    </row>
    <row r="1763" spans="1:11" ht="12.5" x14ac:dyDescent="0.25">
      <c r="A1763" s="2">
        <v>42409</v>
      </c>
      <c r="B1763" s="5">
        <f>YEAR(Table1[[#This Row],[Order Date]])</f>
        <v>2016</v>
      </c>
      <c r="C1763" s="5">
        <f t="shared" si="27"/>
        <v>2</v>
      </c>
      <c r="D1763" s="1" t="s">
        <v>1748</v>
      </c>
      <c r="E1763" s="1" t="s">
        <v>161</v>
      </c>
      <c r="F1763" s="1" t="s">
        <v>11</v>
      </c>
      <c r="G1763" s="1" t="s">
        <v>24</v>
      </c>
      <c r="H1763" s="1" t="s">
        <v>1729</v>
      </c>
      <c r="I1763" s="4">
        <v>75.48</v>
      </c>
      <c r="J1763" s="5">
        <v>2</v>
      </c>
      <c r="K1763" s="4">
        <v>19.62</v>
      </c>
    </row>
    <row r="1764" spans="1:11" ht="12.5" x14ac:dyDescent="0.25">
      <c r="A1764" s="2">
        <v>42409</v>
      </c>
      <c r="B1764" s="5">
        <f>YEAR(Table1[[#This Row],[Order Date]])</f>
        <v>2016</v>
      </c>
      <c r="C1764" s="5">
        <f t="shared" si="27"/>
        <v>2</v>
      </c>
      <c r="D1764" s="1" t="s">
        <v>1748</v>
      </c>
      <c r="E1764" s="1" t="s">
        <v>161</v>
      </c>
      <c r="F1764" s="1" t="s">
        <v>34</v>
      </c>
      <c r="G1764" s="1" t="s">
        <v>47</v>
      </c>
      <c r="H1764" s="1" t="s">
        <v>1329</v>
      </c>
      <c r="I1764" s="4">
        <v>39.979999999999997</v>
      </c>
      <c r="J1764" s="5">
        <v>2</v>
      </c>
      <c r="K1764" s="4">
        <v>10</v>
      </c>
    </row>
    <row r="1765" spans="1:11" ht="12.5" x14ac:dyDescent="0.25">
      <c r="A1765" s="2">
        <v>42409</v>
      </c>
      <c r="B1765" s="5">
        <f>YEAR(Table1[[#This Row],[Order Date]])</f>
        <v>2016</v>
      </c>
      <c r="C1765" s="5">
        <f t="shared" si="27"/>
        <v>2</v>
      </c>
      <c r="D1765" s="1" t="s">
        <v>1169</v>
      </c>
      <c r="E1765" s="1" t="s">
        <v>171</v>
      </c>
      <c r="F1765" s="1" t="s">
        <v>11</v>
      </c>
      <c r="G1765" s="1" t="s">
        <v>43</v>
      </c>
      <c r="H1765" s="1" t="s">
        <v>1238</v>
      </c>
      <c r="I1765" s="4">
        <v>1.81</v>
      </c>
      <c r="J1765" s="5">
        <v>1</v>
      </c>
      <c r="K1765" s="4">
        <v>0.65</v>
      </c>
    </row>
    <row r="1766" spans="1:11" ht="12.5" x14ac:dyDescent="0.25">
      <c r="A1766" s="2">
        <v>42409</v>
      </c>
      <c r="B1766" s="5">
        <f>YEAR(Table1[[#This Row],[Order Date]])</f>
        <v>2016</v>
      </c>
      <c r="C1766" s="5">
        <f t="shared" si="27"/>
        <v>2</v>
      </c>
      <c r="D1766" s="1" t="s">
        <v>1169</v>
      </c>
      <c r="E1766" s="1" t="s">
        <v>171</v>
      </c>
      <c r="F1766" s="1" t="s">
        <v>11</v>
      </c>
      <c r="G1766" s="1" t="s">
        <v>20</v>
      </c>
      <c r="H1766" s="1" t="s">
        <v>608</v>
      </c>
      <c r="I1766" s="4">
        <v>8.26</v>
      </c>
      <c r="J1766" s="5">
        <v>2</v>
      </c>
      <c r="K1766" s="4">
        <v>3.88</v>
      </c>
    </row>
    <row r="1767" spans="1:11" ht="12.5" x14ac:dyDescent="0.25">
      <c r="A1767" s="2">
        <v>42409</v>
      </c>
      <c r="B1767" s="5">
        <f>YEAR(Table1[[#This Row],[Order Date]])</f>
        <v>2016</v>
      </c>
      <c r="C1767" s="5">
        <f t="shared" si="27"/>
        <v>2</v>
      </c>
      <c r="D1767" s="1" t="s">
        <v>1339</v>
      </c>
      <c r="E1767" s="1" t="s">
        <v>27</v>
      </c>
      <c r="F1767" s="1" t="s">
        <v>11</v>
      </c>
      <c r="G1767" s="1" t="s">
        <v>18</v>
      </c>
      <c r="H1767" s="1" t="s">
        <v>504</v>
      </c>
      <c r="I1767" s="4">
        <v>46.53</v>
      </c>
      <c r="J1767" s="5">
        <v>3</v>
      </c>
      <c r="K1767" s="4">
        <v>12.1</v>
      </c>
    </row>
    <row r="1768" spans="1:11" ht="12.5" x14ac:dyDescent="0.25">
      <c r="A1768" s="2">
        <v>42409</v>
      </c>
      <c r="B1768" s="5">
        <f>YEAR(Table1[[#This Row],[Order Date]])</f>
        <v>2016</v>
      </c>
      <c r="C1768" s="5">
        <f t="shared" si="27"/>
        <v>2</v>
      </c>
      <c r="D1768" s="1" t="s">
        <v>1918</v>
      </c>
      <c r="E1768" s="1" t="s">
        <v>15</v>
      </c>
      <c r="F1768" s="1" t="s">
        <v>11</v>
      </c>
      <c r="G1768" s="1" t="s">
        <v>16</v>
      </c>
      <c r="H1768" s="1" t="s">
        <v>1142</v>
      </c>
      <c r="I1768" s="4">
        <v>29.24</v>
      </c>
      <c r="J1768" s="5">
        <v>5</v>
      </c>
      <c r="K1768" s="4">
        <v>9.8699999999999992</v>
      </c>
    </row>
    <row r="1769" spans="1:11" ht="12.5" x14ac:dyDescent="0.25">
      <c r="A1769" s="2">
        <v>42409</v>
      </c>
      <c r="B1769" s="5">
        <f>YEAR(Table1[[#This Row],[Order Date]])</f>
        <v>2016</v>
      </c>
      <c r="C1769" s="5">
        <f t="shared" si="27"/>
        <v>2</v>
      </c>
      <c r="D1769" s="1" t="s">
        <v>1918</v>
      </c>
      <c r="E1769" s="1" t="s">
        <v>15</v>
      </c>
      <c r="F1769" s="1" t="s">
        <v>11</v>
      </c>
      <c r="G1769" s="1" t="s">
        <v>18</v>
      </c>
      <c r="H1769" s="1" t="s">
        <v>1923</v>
      </c>
      <c r="I1769" s="4">
        <v>35.17</v>
      </c>
      <c r="J1769" s="5">
        <v>2</v>
      </c>
      <c r="K1769" s="4">
        <v>-8.35</v>
      </c>
    </row>
    <row r="1770" spans="1:11" ht="12.5" x14ac:dyDescent="0.25">
      <c r="A1770" s="2">
        <v>42409</v>
      </c>
      <c r="B1770" s="5">
        <f>YEAR(Table1[[#This Row],[Order Date]])</f>
        <v>2016</v>
      </c>
      <c r="C1770" s="5">
        <f t="shared" si="27"/>
        <v>2</v>
      </c>
      <c r="D1770" s="1" t="s">
        <v>1918</v>
      </c>
      <c r="E1770" s="1" t="s">
        <v>15</v>
      </c>
      <c r="F1770" s="1" t="s">
        <v>39</v>
      </c>
      <c r="G1770" s="1" t="s">
        <v>328</v>
      </c>
      <c r="H1770" s="1" t="s">
        <v>3078</v>
      </c>
      <c r="I1770" s="4">
        <v>1362.9</v>
      </c>
      <c r="J1770" s="5">
        <v>3</v>
      </c>
      <c r="K1770" s="4">
        <v>-19.47</v>
      </c>
    </row>
    <row r="1771" spans="1:11" ht="12.5" x14ac:dyDescent="0.25">
      <c r="A1771" s="2">
        <v>42409</v>
      </c>
      <c r="B1771" s="5">
        <f>YEAR(Table1[[#This Row],[Order Date]])</f>
        <v>2016</v>
      </c>
      <c r="C1771" s="5">
        <f t="shared" si="27"/>
        <v>2</v>
      </c>
      <c r="D1771" s="1" t="s">
        <v>1398</v>
      </c>
      <c r="E1771" s="1" t="s">
        <v>15</v>
      </c>
      <c r="F1771" s="1" t="s">
        <v>34</v>
      </c>
      <c r="G1771" s="1" t="s">
        <v>47</v>
      </c>
      <c r="H1771" s="1" t="s">
        <v>1527</v>
      </c>
      <c r="I1771" s="4">
        <v>84.27</v>
      </c>
      <c r="J1771" s="5">
        <v>2</v>
      </c>
      <c r="K1771" s="4">
        <v>-75.84</v>
      </c>
    </row>
    <row r="1772" spans="1:11" ht="12.5" x14ac:dyDescent="0.25">
      <c r="A1772" s="2">
        <v>42409</v>
      </c>
      <c r="B1772" s="5">
        <f>YEAR(Table1[[#This Row],[Order Date]])</f>
        <v>2016</v>
      </c>
      <c r="C1772" s="5">
        <f t="shared" si="27"/>
        <v>2</v>
      </c>
      <c r="D1772" s="1" t="s">
        <v>1284</v>
      </c>
      <c r="E1772" s="1" t="s">
        <v>270</v>
      </c>
      <c r="F1772" s="1" t="s">
        <v>11</v>
      </c>
      <c r="G1772" s="1" t="s">
        <v>20</v>
      </c>
      <c r="H1772" s="1" t="s">
        <v>2538</v>
      </c>
      <c r="I1772" s="4">
        <v>22.91</v>
      </c>
      <c r="J1772" s="5">
        <v>7</v>
      </c>
      <c r="K1772" s="4">
        <v>-17.57</v>
      </c>
    </row>
    <row r="1773" spans="1:11" ht="12.5" x14ac:dyDescent="0.25">
      <c r="A1773" s="2">
        <v>42409</v>
      </c>
      <c r="B1773" s="5">
        <f>YEAR(Table1[[#This Row],[Order Date]])</f>
        <v>2016</v>
      </c>
      <c r="C1773" s="5">
        <f t="shared" si="27"/>
        <v>2</v>
      </c>
      <c r="D1773" s="1" t="s">
        <v>1284</v>
      </c>
      <c r="E1773" s="1" t="s">
        <v>270</v>
      </c>
      <c r="F1773" s="1" t="s">
        <v>11</v>
      </c>
      <c r="G1773" s="1" t="s">
        <v>97</v>
      </c>
      <c r="H1773" s="1" t="s">
        <v>3079</v>
      </c>
      <c r="I1773" s="4">
        <v>309.45999999999998</v>
      </c>
      <c r="J1773" s="5">
        <v>9</v>
      </c>
      <c r="K1773" s="4">
        <v>34.81</v>
      </c>
    </row>
    <row r="1774" spans="1:11" ht="12.5" x14ac:dyDescent="0.25">
      <c r="A1774" s="2">
        <v>42409</v>
      </c>
      <c r="B1774" s="5">
        <f>YEAR(Table1[[#This Row],[Order Date]])</f>
        <v>2016</v>
      </c>
      <c r="C1774" s="5">
        <f t="shared" si="27"/>
        <v>2</v>
      </c>
      <c r="D1774" s="1" t="s">
        <v>1284</v>
      </c>
      <c r="E1774" s="1" t="s">
        <v>270</v>
      </c>
      <c r="F1774" s="1" t="s">
        <v>11</v>
      </c>
      <c r="G1774" s="1" t="s">
        <v>24</v>
      </c>
      <c r="H1774" s="1" t="s">
        <v>251</v>
      </c>
      <c r="I1774" s="4">
        <v>19.46</v>
      </c>
      <c r="J1774" s="5">
        <v>4</v>
      </c>
      <c r="K1774" s="4">
        <v>3.4</v>
      </c>
    </row>
    <row r="1775" spans="1:11" ht="12.5" x14ac:dyDescent="0.25">
      <c r="A1775" s="2">
        <v>42409</v>
      </c>
      <c r="B1775" s="5">
        <f>YEAR(Table1[[#This Row],[Order Date]])</f>
        <v>2016</v>
      </c>
      <c r="C1775" s="5">
        <f t="shared" si="27"/>
        <v>2</v>
      </c>
      <c r="D1775" s="1" t="s">
        <v>1284</v>
      </c>
      <c r="E1775" s="1" t="s">
        <v>270</v>
      </c>
      <c r="F1775" s="1" t="s">
        <v>34</v>
      </c>
      <c r="G1775" s="1" t="s">
        <v>156</v>
      </c>
      <c r="H1775" s="1" t="s">
        <v>1703</v>
      </c>
      <c r="I1775" s="4">
        <v>472.52</v>
      </c>
      <c r="J1775" s="5">
        <v>3</v>
      </c>
      <c r="K1775" s="4">
        <v>-149.63</v>
      </c>
    </row>
    <row r="1776" spans="1:11" ht="12.5" x14ac:dyDescent="0.25">
      <c r="A1776" s="2">
        <v>42409</v>
      </c>
      <c r="B1776" s="5">
        <f>YEAR(Table1[[#This Row],[Order Date]])</f>
        <v>2016</v>
      </c>
      <c r="C1776" s="5">
        <f t="shared" si="27"/>
        <v>2</v>
      </c>
      <c r="D1776" s="1" t="s">
        <v>1284</v>
      </c>
      <c r="E1776" s="1" t="s">
        <v>270</v>
      </c>
      <c r="F1776" s="1" t="s">
        <v>39</v>
      </c>
      <c r="G1776" s="1" t="s">
        <v>52</v>
      </c>
      <c r="H1776" s="1" t="s">
        <v>2059</v>
      </c>
      <c r="I1776" s="4">
        <v>1012.68</v>
      </c>
      <c r="J1776" s="5">
        <v>3</v>
      </c>
      <c r="K1776" s="4">
        <v>303.8</v>
      </c>
    </row>
    <row r="1777" spans="1:11" ht="12.5" x14ac:dyDescent="0.25">
      <c r="A1777" s="2">
        <v>42409</v>
      </c>
      <c r="B1777" s="5">
        <f>YEAR(Table1[[#This Row],[Order Date]])</f>
        <v>2016</v>
      </c>
      <c r="C1777" s="5">
        <f t="shared" si="27"/>
        <v>2</v>
      </c>
      <c r="D1777" s="1" t="s">
        <v>1284</v>
      </c>
      <c r="E1777" s="1" t="s">
        <v>270</v>
      </c>
      <c r="F1777" s="1" t="s">
        <v>11</v>
      </c>
      <c r="G1777" s="1" t="s">
        <v>20</v>
      </c>
      <c r="H1777" s="1" t="s">
        <v>2522</v>
      </c>
      <c r="I1777" s="4">
        <v>17.22</v>
      </c>
      <c r="J1777" s="5">
        <v>5</v>
      </c>
      <c r="K1777" s="4">
        <v>-12.63</v>
      </c>
    </row>
    <row r="1778" spans="1:11" ht="12.5" x14ac:dyDescent="0.25">
      <c r="A1778" s="2">
        <v>42409</v>
      </c>
      <c r="B1778" s="5">
        <f>YEAR(Table1[[#This Row],[Order Date]])</f>
        <v>2016</v>
      </c>
      <c r="C1778" s="5">
        <f t="shared" si="27"/>
        <v>2</v>
      </c>
      <c r="D1778" s="1" t="s">
        <v>2150</v>
      </c>
      <c r="E1778" s="1" t="s">
        <v>178</v>
      </c>
      <c r="F1778" s="1" t="s">
        <v>39</v>
      </c>
      <c r="G1778" s="1" t="s">
        <v>658</v>
      </c>
      <c r="H1778" s="1" t="s">
        <v>1604</v>
      </c>
      <c r="I1778" s="4">
        <v>999.98</v>
      </c>
      <c r="J1778" s="5">
        <v>2</v>
      </c>
      <c r="K1778" s="4">
        <v>449.99</v>
      </c>
    </row>
    <row r="1779" spans="1:11" ht="12.5" x14ac:dyDescent="0.25">
      <c r="A1779" s="2">
        <v>42409</v>
      </c>
      <c r="B1779" s="5">
        <f>YEAR(Table1[[#This Row],[Order Date]])</f>
        <v>2016</v>
      </c>
      <c r="C1779" s="5">
        <f t="shared" si="27"/>
        <v>2</v>
      </c>
      <c r="D1779" s="1" t="s">
        <v>1660</v>
      </c>
      <c r="E1779" s="1" t="s">
        <v>10</v>
      </c>
      <c r="F1779" s="1" t="s">
        <v>11</v>
      </c>
      <c r="G1779" s="1" t="s">
        <v>20</v>
      </c>
      <c r="H1779" s="1" t="s">
        <v>1930</v>
      </c>
      <c r="I1779" s="4">
        <v>8.61</v>
      </c>
      <c r="J1779" s="5">
        <v>8</v>
      </c>
      <c r="K1779" s="4">
        <v>-13.34</v>
      </c>
    </row>
    <row r="1780" spans="1:11" ht="12.5" x14ac:dyDescent="0.25">
      <c r="A1780" s="2">
        <v>42409</v>
      </c>
      <c r="B1780" s="5">
        <f>YEAR(Table1[[#This Row],[Order Date]])</f>
        <v>2016</v>
      </c>
      <c r="C1780" s="5">
        <f t="shared" si="27"/>
        <v>2</v>
      </c>
      <c r="D1780" s="1" t="s">
        <v>1660</v>
      </c>
      <c r="E1780" s="1" t="s">
        <v>10</v>
      </c>
      <c r="F1780" s="1" t="s">
        <v>39</v>
      </c>
      <c r="G1780" s="1" t="s">
        <v>52</v>
      </c>
      <c r="H1780" s="1" t="s">
        <v>2788</v>
      </c>
      <c r="I1780" s="4">
        <v>159.56</v>
      </c>
      <c r="J1780" s="5">
        <v>5</v>
      </c>
      <c r="K1780" s="4">
        <v>33.909999999999997</v>
      </c>
    </row>
    <row r="1781" spans="1:11" ht="12.5" x14ac:dyDescent="0.25">
      <c r="A1781" s="2">
        <v>42409</v>
      </c>
      <c r="B1781" s="5">
        <f>YEAR(Table1[[#This Row],[Order Date]])</f>
        <v>2016</v>
      </c>
      <c r="C1781" s="5">
        <f t="shared" si="27"/>
        <v>2</v>
      </c>
      <c r="D1781" s="1" t="s">
        <v>1350</v>
      </c>
      <c r="E1781" s="1" t="s">
        <v>178</v>
      </c>
      <c r="F1781" s="1" t="s">
        <v>34</v>
      </c>
      <c r="G1781" s="1" t="s">
        <v>35</v>
      </c>
      <c r="H1781" s="1" t="s">
        <v>2256</v>
      </c>
      <c r="I1781" s="4">
        <v>215.98</v>
      </c>
      <c r="J1781" s="5">
        <v>3</v>
      </c>
      <c r="K1781" s="4">
        <v>-2.7</v>
      </c>
    </row>
    <row r="1782" spans="1:11" ht="12.5" x14ac:dyDescent="0.25">
      <c r="A1782" s="2">
        <v>42409</v>
      </c>
      <c r="B1782" s="5">
        <f>YEAR(Table1[[#This Row],[Order Date]])</f>
        <v>2016</v>
      </c>
      <c r="C1782" s="5">
        <f t="shared" si="27"/>
        <v>2</v>
      </c>
      <c r="D1782" s="1" t="s">
        <v>1350</v>
      </c>
      <c r="E1782" s="1" t="s">
        <v>178</v>
      </c>
      <c r="F1782" s="1" t="s">
        <v>11</v>
      </c>
      <c r="G1782" s="1" t="s">
        <v>64</v>
      </c>
      <c r="H1782" s="1" t="s">
        <v>1088</v>
      </c>
      <c r="I1782" s="4">
        <v>65.94</v>
      </c>
      <c r="J1782" s="5">
        <v>3</v>
      </c>
      <c r="K1782" s="4">
        <v>30.99</v>
      </c>
    </row>
    <row r="1783" spans="1:11" ht="12.5" x14ac:dyDescent="0.25">
      <c r="A1783" s="2">
        <v>42409</v>
      </c>
      <c r="B1783" s="5">
        <f>YEAR(Table1[[#This Row],[Order Date]])</f>
        <v>2016</v>
      </c>
      <c r="C1783" s="5">
        <f t="shared" si="27"/>
        <v>2</v>
      </c>
      <c r="D1783" s="1" t="s">
        <v>1181</v>
      </c>
      <c r="E1783" s="1" t="s">
        <v>27</v>
      </c>
      <c r="F1783" s="1" t="s">
        <v>34</v>
      </c>
      <c r="G1783" s="1" t="s">
        <v>47</v>
      </c>
      <c r="H1783" s="1" t="s">
        <v>132</v>
      </c>
      <c r="I1783" s="4">
        <v>94.68</v>
      </c>
      <c r="J1783" s="5">
        <v>9</v>
      </c>
      <c r="K1783" s="4">
        <v>31.24</v>
      </c>
    </row>
    <row r="1784" spans="1:11" ht="12.5" x14ac:dyDescent="0.25">
      <c r="A1784" s="2">
        <v>42409</v>
      </c>
      <c r="B1784" s="5">
        <f>YEAR(Table1[[#This Row],[Order Date]])</f>
        <v>2016</v>
      </c>
      <c r="C1784" s="5">
        <f t="shared" si="27"/>
        <v>2</v>
      </c>
      <c r="D1784" s="1" t="s">
        <v>1181</v>
      </c>
      <c r="E1784" s="1" t="s">
        <v>27</v>
      </c>
      <c r="F1784" s="1" t="s">
        <v>11</v>
      </c>
      <c r="G1784" s="1" t="s">
        <v>18</v>
      </c>
      <c r="H1784" s="1" t="s">
        <v>230</v>
      </c>
      <c r="I1784" s="4">
        <v>23.67</v>
      </c>
      <c r="J1784" s="5">
        <v>3</v>
      </c>
      <c r="K1784" s="4">
        <v>0.95</v>
      </c>
    </row>
    <row r="1785" spans="1:11" ht="12.5" x14ac:dyDescent="0.25">
      <c r="A1785" s="2">
        <v>42409</v>
      </c>
      <c r="B1785" s="5">
        <f>YEAR(Table1[[#This Row],[Order Date]])</f>
        <v>2016</v>
      </c>
      <c r="C1785" s="5">
        <f t="shared" si="27"/>
        <v>2</v>
      </c>
      <c r="D1785" s="1" t="s">
        <v>1181</v>
      </c>
      <c r="E1785" s="1" t="s">
        <v>27</v>
      </c>
      <c r="F1785" s="1" t="s">
        <v>39</v>
      </c>
      <c r="G1785" s="1" t="s">
        <v>40</v>
      </c>
      <c r="H1785" s="1" t="s">
        <v>1202</v>
      </c>
      <c r="I1785" s="4">
        <v>1091.17</v>
      </c>
      <c r="J1785" s="5">
        <v>4</v>
      </c>
      <c r="K1785" s="4">
        <v>68.2</v>
      </c>
    </row>
    <row r="1786" spans="1:11" ht="12.5" x14ac:dyDescent="0.25">
      <c r="A1786" s="2">
        <v>42409</v>
      </c>
      <c r="B1786" s="5">
        <f>YEAR(Table1[[#This Row],[Order Date]])</f>
        <v>2016</v>
      </c>
      <c r="C1786" s="5">
        <f t="shared" si="27"/>
        <v>2</v>
      </c>
      <c r="D1786" s="1" t="s">
        <v>1181</v>
      </c>
      <c r="E1786" s="1" t="s">
        <v>27</v>
      </c>
      <c r="F1786" s="1" t="s">
        <v>11</v>
      </c>
      <c r="G1786" s="1" t="s">
        <v>24</v>
      </c>
      <c r="H1786" s="1" t="s">
        <v>634</v>
      </c>
      <c r="I1786" s="4">
        <v>18.690000000000001</v>
      </c>
      <c r="J1786" s="5">
        <v>7</v>
      </c>
      <c r="K1786" s="4">
        <v>5.23</v>
      </c>
    </row>
    <row r="1787" spans="1:11" ht="12.5" x14ac:dyDescent="0.25">
      <c r="A1787" s="2">
        <v>42409</v>
      </c>
      <c r="B1787" s="5">
        <f>YEAR(Table1[[#This Row],[Order Date]])</f>
        <v>2016</v>
      </c>
      <c r="C1787" s="5">
        <f t="shared" si="27"/>
        <v>2</v>
      </c>
      <c r="D1787" s="1" t="s">
        <v>1181</v>
      </c>
      <c r="E1787" s="1" t="s">
        <v>27</v>
      </c>
      <c r="F1787" s="1" t="s">
        <v>34</v>
      </c>
      <c r="G1787" s="1" t="s">
        <v>156</v>
      </c>
      <c r="H1787" s="1" t="s">
        <v>812</v>
      </c>
      <c r="I1787" s="4">
        <v>568.73</v>
      </c>
      <c r="J1787" s="5">
        <v>3</v>
      </c>
      <c r="K1787" s="4">
        <v>28.44</v>
      </c>
    </row>
    <row r="1788" spans="1:11" ht="12.5" x14ac:dyDescent="0.25">
      <c r="A1788" s="2">
        <v>42409</v>
      </c>
      <c r="B1788" s="5">
        <f>YEAR(Table1[[#This Row],[Order Date]])</f>
        <v>2016</v>
      </c>
      <c r="C1788" s="5">
        <f t="shared" si="27"/>
        <v>2</v>
      </c>
      <c r="D1788" s="1" t="s">
        <v>1181</v>
      </c>
      <c r="E1788" s="1" t="s">
        <v>27</v>
      </c>
      <c r="F1788" s="1" t="s">
        <v>11</v>
      </c>
      <c r="G1788" s="1" t="s">
        <v>20</v>
      </c>
      <c r="H1788" s="1" t="s">
        <v>946</v>
      </c>
      <c r="I1788" s="4">
        <v>7.31</v>
      </c>
      <c r="J1788" s="5">
        <v>1</v>
      </c>
      <c r="K1788" s="4">
        <v>2.56</v>
      </c>
    </row>
    <row r="1789" spans="1:11" ht="12.5" x14ac:dyDescent="0.25">
      <c r="A1789" s="2">
        <v>42410</v>
      </c>
      <c r="B1789" s="5">
        <f>YEAR(Table1[[#This Row],[Order Date]])</f>
        <v>2016</v>
      </c>
      <c r="C1789" s="5">
        <f t="shared" si="27"/>
        <v>2</v>
      </c>
      <c r="D1789" s="1" t="s">
        <v>2475</v>
      </c>
      <c r="E1789" s="1" t="s">
        <v>161</v>
      </c>
      <c r="F1789" s="1" t="s">
        <v>11</v>
      </c>
      <c r="G1789" s="1" t="s">
        <v>97</v>
      </c>
      <c r="H1789" s="1" t="s">
        <v>1390</v>
      </c>
      <c r="I1789" s="4">
        <v>61.44</v>
      </c>
      <c r="J1789" s="5">
        <v>3</v>
      </c>
      <c r="K1789" s="4">
        <v>16.59</v>
      </c>
    </row>
    <row r="1790" spans="1:11" ht="12.5" x14ac:dyDescent="0.25">
      <c r="A1790" s="2">
        <v>42410</v>
      </c>
      <c r="B1790" s="5">
        <f>YEAR(Table1[[#This Row],[Order Date]])</f>
        <v>2016</v>
      </c>
      <c r="C1790" s="5">
        <f t="shared" si="27"/>
        <v>2</v>
      </c>
      <c r="D1790" s="1" t="s">
        <v>2978</v>
      </c>
      <c r="E1790" s="1" t="s">
        <v>101</v>
      </c>
      <c r="F1790" s="1" t="s">
        <v>11</v>
      </c>
      <c r="G1790" s="1" t="s">
        <v>20</v>
      </c>
      <c r="H1790" s="1" t="s">
        <v>1397</v>
      </c>
      <c r="I1790" s="4">
        <v>54.79</v>
      </c>
      <c r="J1790" s="5">
        <v>6</v>
      </c>
      <c r="K1790" s="4">
        <v>-40.18</v>
      </c>
    </row>
    <row r="1791" spans="1:11" ht="12.5" x14ac:dyDescent="0.25">
      <c r="A1791" s="2">
        <v>42410</v>
      </c>
      <c r="B1791" s="5">
        <f>YEAR(Table1[[#This Row],[Order Date]])</f>
        <v>2016</v>
      </c>
      <c r="C1791" s="5">
        <f t="shared" si="27"/>
        <v>2</v>
      </c>
      <c r="D1791" s="1" t="s">
        <v>1726</v>
      </c>
      <c r="E1791" s="1" t="s">
        <v>138</v>
      </c>
      <c r="F1791" s="1" t="s">
        <v>11</v>
      </c>
      <c r="G1791" s="1" t="s">
        <v>18</v>
      </c>
      <c r="H1791" s="1" t="s">
        <v>193</v>
      </c>
      <c r="I1791" s="4">
        <v>32.479999999999997</v>
      </c>
      <c r="J1791" s="5">
        <v>2</v>
      </c>
      <c r="K1791" s="4">
        <v>4.87</v>
      </c>
    </row>
    <row r="1792" spans="1:11" ht="12.5" x14ac:dyDescent="0.25">
      <c r="A1792" s="2">
        <v>42410</v>
      </c>
      <c r="B1792" s="5">
        <f>YEAR(Table1[[#This Row],[Order Date]])</f>
        <v>2016</v>
      </c>
      <c r="C1792" s="5">
        <f t="shared" si="27"/>
        <v>2</v>
      </c>
      <c r="D1792" s="1" t="s">
        <v>1726</v>
      </c>
      <c r="E1792" s="1" t="s">
        <v>138</v>
      </c>
      <c r="F1792" s="1" t="s">
        <v>39</v>
      </c>
      <c r="G1792" s="1" t="s">
        <v>658</v>
      </c>
      <c r="H1792" s="1" t="s">
        <v>2959</v>
      </c>
      <c r="I1792" s="4">
        <v>17499.95</v>
      </c>
      <c r="J1792" s="5">
        <v>5</v>
      </c>
      <c r="K1792" s="4">
        <v>8399.98</v>
      </c>
    </row>
    <row r="1793" spans="1:11" ht="12.5" x14ac:dyDescent="0.25">
      <c r="A1793" s="2">
        <v>42410</v>
      </c>
      <c r="B1793" s="5">
        <f>YEAR(Table1[[#This Row],[Order Date]])</f>
        <v>2016</v>
      </c>
      <c r="C1793" s="5">
        <f t="shared" si="27"/>
        <v>2</v>
      </c>
      <c r="D1793" s="1" t="s">
        <v>1726</v>
      </c>
      <c r="E1793" s="1" t="s">
        <v>138</v>
      </c>
      <c r="F1793" s="1" t="s">
        <v>11</v>
      </c>
      <c r="G1793" s="1" t="s">
        <v>20</v>
      </c>
      <c r="H1793" s="1" t="s">
        <v>1205</v>
      </c>
      <c r="I1793" s="4">
        <v>735.98</v>
      </c>
      <c r="J1793" s="5">
        <v>2</v>
      </c>
      <c r="K1793" s="4">
        <v>331.19</v>
      </c>
    </row>
    <row r="1794" spans="1:11" ht="12.5" x14ac:dyDescent="0.25">
      <c r="A1794" s="2">
        <v>42410</v>
      </c>
      <c r="B1794" s="5">
        <f>YEAR(Table1[[#This Row],[Order Date]])</f>
        <v>2016</v>
      </c>
      <c r="C1794" s="5">
        <f t="shared" ref="C1794:C1857" si="28">MONTH(A1794)</f>
        <v>2</v>
      </c>
      <c r="D1794" s="1" t="s">
        <v>1726</v>
      </c>
      <c r="E1794" s="1" t="s">
        <v>138</v>
      </c>
      <c r="F1794" s="1" t="s">
        <v>11</v>
      </c>
      <c r="G1794" s="1" t="s">
        <v>20</v>
      </c>
      <c r="H1794" s="1" t="s">
        <v>1434</v>
      </c>
      <c r="I1794" s="4">
        <v>34.369999999999997</v>
      </c>
      <c r="J1794" s="5">
        <v>7</v>
      </c>
      <c r="K1794" s="4">
        <v>16.84</v>
      </c>
    </row>
    <row r="1795" spans="1:11" ht="12.5" x14ac:dyDescent="0.25">
      <c r="A1795" s="2">
        <v>42410</v>
      </c>
      <c r="B1795" s="5">
        <f>YEAR(Table1[[#This Row],[Order Date]])</f>
        <v>2016</v>
      </c>
      <c r="C1795" s="5">
        <f t="shared" si="28"/>
        <v>2</v>
      </c>
      <c r="D1795" s="1" t="s">
        <v>1726</v>
      </c>
      <c r="E1795" s="1" t="s">
        <v>138</v>
      </c>
      <c r="F1795" s="1" t="s">
        <v>11</v>
      </c>
      <c r="G1795" s="1" t="s">
        <v>24</v>
      </c>
      <c r="H1795" s="1" t="s">
        <v>2766</v>
      </c>
      <c r="I1795" s="4">
        <v>33.96</v>
      </c>
      <c r="J1795" s="5">
        <v>2</v>
      </c>
      <c r="K1795" s="4">
        <v>9.51</v>
      </c>
    </row>
    <row r="1796" spans="1:11" ht="12.5" x14ac:dyDescent="0.25">
      <c r="A1796" s="2">
        <v>42412</v>
      </c>
      <c r="B1796" s="5">
        <f>YEAR(Table1[[#This Row],[Order Date]])</f>
        <v>2016</v>
      </c>
      <c r="C1796" s="5">
        <f t="shared" si="28"/>
        <v>2</v>
      </c>
      <c r="D1796" s="1" t="s">
        <v>1974</v>
      </c>
      <c r="E1796" s="1" t="s">
        <v>27</v>
      </c>
      <c r="F1796" s="1" t="s">
        <v>11</v>
      </c>
      <c r="G1796" s="1" t="s">
        <v>12</v>
      </c>
      <c r="H1796" s="1" t="s">
        <v>1773</v>
      </c>
      <c r="I1796" s="4">
        <v>25.92</v>
      </c>
      <c r="J1796" s="5">
        <v>4</v>
      </c>
      <c r="K1796" s="4">
        <v>12.44</v>
      </c>
    </row>
    <row r="1797" spans="1:11" ht="12.5" x14ac:dyDescent="0.25">
      <c r="A1797" s="2">
        <v>42412</v>
      </c>
      <c r="B1797" s="5">
        <f>YEAR(Table1[[#This Row],[Order Date]])</f>
        <v>2016</v>
      </c>
      <c r="C1797" s="5">
        <f t="shared" si="28"/>
        <v>2</v>
      </c>
      <c r="D1797" s="1" t="s">
        <v>1974</v>
      </c>
      <c r="E1797" s="1" t="s">
        <v>27</v>
      </c>
      <c r="F1797" s="1" t="s">
        <v>11</v>
      </c>
      <c r="G1797" s="1" t="s">
        <v>12</v>
      </c>
      <c r="H1797" s="1" t="s">
        <v>2536</v>
      </c>
      <c r="I1797" s="4">
        <v>40.46</v>
      </c>
      <c r="J1797" s="5">
        <v>7</v>
      </c>
      <c r="K1797" s="4">
        <v>19.829999999999998</v>
      </c>
    </row>
    <row r="1798" spans="1:11" ht="12.5" x14ac:dyDescent="0.25">
      <c r="A1798" s="2">
        <v>42412</v>
      </c>
      <c r="B1798" s="5">
        <f>YEAR(Table1[[#This Row],[Order Date]])</f>
        <v>2016</v>
      </c>
      <c r="C1798" s="5">
        <f t="shared" si="28"/>
        <v>2</v>
      </c>
      <c r="D1798" s="1" t="s">
        <v>1974</v>
      </c>
      <c r="E1798" s="1" t="s">
        <v>27</v>
      </c>
      <c r="F1798" s="1" t="s">
        <v>11</v>
      </c>
      <c r="G1798" s="1" t="s">
        <v>18</v>
      </c>
      <c r="H1798" s="1" t="s">
        <v>638</v>
      </c>
      <c r="I1798" s="4">
        <v>33.869999999999997</v>
      </c>
      <c r="J1798" s="5">
        <v>3</v>
      </c>
      <c r="K1798" s="4">
        <v>8.81</v>
      </c>
    </row>
    <row r="1799" spans="1:11" ht="12.5" x14ac:dyDescent="0.25">
      <c r="A1799" s="2">
        <v>42412</v>
      </c>
      <c r="B1799" s="5">
        <f>YEAR(Table1[[#This Row],[Order Date]])</f>
        <v>2016</v>
      </c>
      <c r="C1799" s="5">
        <f t="shared" si="28"/>
        <v>2</v>
      </c>
      <c r="D1799" s="1" t="s">
        <v>1525</v>
      </c>
      <c r="E1799" s="1" t="s">
        <v>27</v>
      </c>
      <c r="F1799" s="1" t="s">
        <v>11</v>
      </c>
      <c r="G1799" s="1" t="s">
        <v>20</v>
      </c>
      <c r="H1799" s="1" t="s">
        <v>1654</v>
      </c>
      <c r="I1799" s="4">
        <v>24.7</v>
      </c>
      <c r="J1799" s="5">
        <v>2</v>
      </c>
      <c r="K1799" s="4">
        <v>9.26</v>
      </c>
    </row>
    <row r="1800" spans="1:11" ht="12.5" x14ac:dyDescent="0.25">
      <c r="A1800" s="2">
        <v>42412</v>
      </c>
      <c r="B1800" s="5">
        <f>YEAR(Table1[[#This Row],[Order Date]])</f>
        <v>2016</v>
      </c>
      <c r="C1800" s="5">
        <f t="shared" si="28"/>
        <v>2</v>
      </c>
      <c r="D1800" s="1" t="s">
        <v>1525</v>
      </c>
      <c r="E1800" s="1" t="s">
        <v>27</v>
      </c>
      <c r="F1800" s="1" t="s">
        <v>11</v>
      </c>
      <c r="G1800" s="1" t="s">
        <v>97</v>
      </c>
      <c r="H1800" s="1" t="s">
        <v>223</v>
      </c>
      <c r="I1800" s="4">
        <v>59.7</v>
      </c>
      <c r="J1800" s="5">
        <v>3</v>
      </c>
      <c r="K1800" s="4">
        <v>26.87</v>
      </c>
    </row>
    <row r="1801" spans="1:11" ht="12.5" x14ac:dyDescent="0.25">
      <c r="A1801" s="2">
        <v>42412</v>
      </c>
      <c r="B1801" s="5">
        <f>YEAR(Table1[[#This Row],[Order Date]])</f>
        <v>2016</v>
      </c>
      <c r="C1801" s="5">
        <f t="shared" si="28"/>
        <v>2</v>
      </c>
      <c r="D1801" s="1" t="s">
        <v>1525</v>
      </c>
      <c r="E1801" s="1" t="s">
        <v>27</v>
      </c>
      <c r="F1801" s="1" t="s">
        <v>34</v>
      </c>
      <c r="G1801" s="1" t="s">
        <v>47</v>
      </c>
      <c r="H1801" s="1" t="s">
        <v>2629</v>
      </c>
      <c r="I1801" s="4">
        <v>14.52</v>
      </c>
      <c r="J1801" s="5">
        <v>3</v>
      </c>
      <c r="K1801" s="4">
        <v>5.66</v>
      </c>
    </row>
    <row r="1802" spans="1:11" ht="12.5" x14ac:dyDescent="0.25">
      <c r="A1802" s="2">
        <v>42412</v>
      </c>
      <c r="B1802" s="5">
        <f>YEAR(Table1[[#This Row],[Order Date]])</f>
        <v>2016</v>
      </c>
      <c r="C1802" s="5">
        <f t="shared" si="28"/>
        <v>2</v>
      </c>
      <c r="D1802" s="1" t="s">
        <v>1525</v>
      </c>
      <c r="E1802" s="1" t="s">
        <v>27</v>
      </c>
      <c r="F1802" s="1" t="s">
        <v>11</v>
      </c>
      <c r="G1802" s="1" t="s">
        <v>20</v>
      </c>
      <c r="H1802" s="1" t="s">
        <v>1245</v>
      </c>
      <c r="I1802" s="4">
        <v>104.18</v>
      </c>
      <c r="J1802" s="5">
        <v>3</v>
      </c>
      <c r="K1802" s="4">
        <v>33.86</v>
      </c>
    </row>
    <row r="1803" spans="1:11" ht="12.5" x14ac:dyDescent="0.25">
      <c r="A1803" s="2">
        <v>42412</v>
      </c>
      <c r="B1803" s="5">
        <f>YEAR(Table1[[#This Row],[Order Date]])</f>
        <v>2016</v>
      </c>
      <c r="C1803" s="5">
        <f t="shared" si="28"/>
        <v>2</v>
      </c>
      <c r="D1803" s="1" t="s">
        <v>181</v>
      </c>
      <c r="E1803" s="1" t="s">
        <v>1679</v>
      </c>
      <c r="F1803" s="1" t="s">
        <v>11</v>
      </c>
      <c r="G1803" s="1" t="s">
        <v>18</v>
      </c>
      <c r="H1803" s="1" t="s">
        <v>2169</v>
      </c>
      <c r="I1803" s="4">
        <v>2079.4</v>
      </c>
      <c r="J1803" s="5">
        <v>5</v>
      </c>
      <c r="K1803" s="4">
        <v>582.23</v>
      </c>
    </row>
    <row r="1804" spans="1:11" ht="12.5" x14ac:dyDescent="0.25">
      <c r="A1804" s="2">
        <v>42412</v>
      </c>
      <c r="B1804" s="5">
        <f>YEAR(Table1[[#This Row],[Order Date]])</f>
        <v>2016</v>
      </c>
      <c r="C1804" s="5">
        <f t="shared" si="28"/>
        <v>2</v>
      </c>
      <c r="D1804" s="1" t="s">
        <v>181</v>
      </c>
      <c r="E1804" s="1" t="s">
        <v>1679</v>
      </c>
      <c r="F1804" s="1" t="s">
        <v>39</v>
      </c>
      <c r="G1804" s="1" t="s">
        <v>40</v>
      </c>
      <c r="H1804" s="1" t="s">
        <v>788</v>
      </c>
      <c r="I1804" s="4">
        <v>629.95000000000005</v>
      </c>
      <c r="J1804" s="5">
        <v>5</v>
      </c>
      <c r="K1804" s="4">
        <v>176.39</v>
      </c>
    </row>
    <row r="1805" spans="1:11" ht="12.5" x14ac:dyDescent="0.25">
      <c r="A1805" s="2">
        <v>42412</v>
      </c>
      <c r="B1805" s="5">
        <f>YEAR(Table1[[#This Row],[Order Date]])</f>
        <v>2016</v>
      </c>
      <c r="C1805" s="5">
        <f t="shared" si="28"/>
        <v>2</v>
      </c>
      <c r="D1805" s="1" t="s">
        <v>181</v>
      </c>
      <c r="E1805" s="1" t="s">
        <v>1679</v>
      </c>
      <c r="F1805" s="1" t="s">
        <v>34</v>
      </c>
      <c r="G1805" s="1" t="s">
        <v>47</v>
      </c>
      <c r="H1805" s="1" t="s">
        <v>3047</v>
      </c>
      <c r="I1805" s="4">
        <v>72.42</v>
      </c>
      <c r="J1805" s="5">
        <v>6</v>
      </c>
      <c r="K1805" s="4">
        <v>23.9</v>
      </c>
    </row>
    <row r="1806" spans="1:11" ht="12.5" x14ac:dyDescent="0.25">
      <c r="A1806" s="2">
        <v>42412</v>
      </c>
      <c r="B1806" s="5">
        <f>YEAR(Table1[[#This Row],[Order Date]])</f>
        <v>2016</v>
      </c>
      <c r="C1806" s="5">
        <f t="shared" si="28"/>
        <v>2</v>
      </c>
      <c r="D1806" s="1" t="s">
        <v>1775</v>
      </c>
      <c r="E1806" s="1" t="s">
        <v>161</v>
      </c>
      <c r="F1806" s="1" t="s">
        <v>11</v>
      </c>
      <c r="G1806" s="1" t="s">
        <v>20</v>
      </c>
      <c r="H1806" s="1" t="s">
        <v>2850</v>
      </c>
      <c r="I1806" s="4">
        <v>415.18</v>
      </c>
      <c r="J1806" s="5">
        <v>3</v>
      </c>
      <c r="K1806" s="4">
        <v>134.93</v>
      </c>
    </row>
    <row r="1807" spans="1:11" ht="12.5" x14ac:dyDescent="0.25">
      <c r="A1807" s="2">
        <v>42412</v>
      </c>
      <c r="B1807" s="5">
        <f>YEAR(Table1[[#This Row],[Order Date]])</f>
        <v>2016</v>
      </c>
      <c r="C1807" s="5">
        <f t="shared" si="28"/>
        <v>2</v>
      </c>
      <c r="D1807" s="1" t="s">
        <v>1775</v>
      </c>
      <c r="E1807" s="1" t="s">
        <v>161</v>
      </c>
      <c r="F1807" s="1" t="s">
        <v>11</v>
      </c>
      <c r="G1807" s="1" t="s">
        <v>20</v>
      </c>
      <c r="H1807" s="1" t="s">
        <v>2132</v>
      </c>
      <c r="I1807" s="4">
        <v>35.229999999999997</v>
      </c>
      <c r="J1807" s="5">
        <v>3</v>
      </c>
      <c r="K1807" s="4">
        <v>11.45</v>
      </c>
    </row>
    <row r="1808" spans="1:11" ht="12.5" x14ac:dyDescent="0.25">
      <c r="A1808" s="2">
        <v>42412</v>
      </c>
      <c r="B1808" s="5">
        <f>YEAR(Table1[[#This Row],[Order Date]])</f>
        <v>2016</v>
      </c>
      <c r="C1808" s="5">
        <f t="shared" si="28"/>
        <v>2</v>
      </c>
      <c r="D1808" s="1" t="s">
        <v>1775</v>
      </c>
      <c r="E1808" s="1" t="s">
        <v>161</v>
      </c>
      <c r="F1808" s="1" t="s">
        <v>11</v>
      </c>
      <c r="G1808" s="1" t="s">
        <v>12</v>
      </c>
      <c r="H1808" s="1" t="s">
        <v>1926</v>
      </c>
      <c r="I1808" s="4">
        <v>54.96</v>
      </c>
      <c r="J1808" s="5">
        <v>1</v>
      </c>
      <c r="K1808" s="4">
        <v>26.93</v>
      </c>
    </row>
    <row r="1809" spans="1:11" ht="12.5" x14ac:dyDescent="0.25">
      <c r="A1809" s="2">
        <v>42412</v>
      </c>
      <c r="B1809" s="5">
        <f>YEAR(Table1[[#This Row],[Order Date]])</f>
        <v>2016</v>
      </c>
      <c r="C1809" s="5">
        <f t="shared" si="28"/>
        <v>2</v>
      </c>
      <c r="D1809" s="1" t="s">
        <v>1617</v>
      </c>
      <c r="E1809" s="1" t="s">
        <v>303</v>
      </c>
      <c r="F1809" s="1" t="s">
        <v>39</v>
      </c>
      <c r="G1809" s="1" t="s">
        <v>52</v>
      </c>
      <c r="H1809" s="1" t="s">
        <v>1584</v>
      </c>
      <c r="I1809" s="4">
        <v>165.6</v>
      </c>
      <c r="J1809" s="5">
        <v>3</v>
      </c>
      <c r="K1809" s="4">
        <v>-6.21</v>
      </c>
    </row>
    <row r="1810" spans="1:11" ht="12.5" x14ac:dyDescent="0.25">
      <c r="A1810" s="2">
        <v>42412</v>
      </c>
      <c r="B1810" s="5">
        <f>YEAR(Table1[[#This Row],[Order Date]])</f>
        <v>2016</v>
      </c>
      <c r="C1810" s="5">
        <f t="shared" si="28"/>
        <v>2</v>
      </c>
      <c r="D1810" s="1" t="s">
        <v>729</v>
      </c>
      <c r="E1810" s="1" t="s">
        <v>433</v>
      </c>
      <c r="F1810" s="1" t="s">
        <v>11</v>
      </c>
      <c r="G1810" s="1" t="s">
        <v>20</v>
      </c>
      <c r="H1810" s="1" t="s">
        <v>1804</v>
      </c>
      <c r="I1810" s="4">
        <v>115.84</v>
      </c>
      <c r="J1810" s="5">
        <v>8</v>
      </c>
      <c r="K1810" s="4">
        <v>54.44</v>
      </c>
    </row>
    <row r="1811" spans="1:11" ht="12.5" x14ac:dyDescent="0.25">
      <c r="A1811" s="2">
        <v>42412</v>
      </c>
      <c r="B1811" s="5">
        <f>YEAR(Table1[[#This Row],[Order Date]])</f>
        <v>2016</v>
      </c>
      <c r="C1811" s="5">
        <f t="shared" si="28"/>
        <v>2</v>
      </c>
      <c r="D1811" s="1" t="s">
        <v>631</v>
      </c>
      <c r="E1811" s="1" t="s">
        <v>10</v>
      </c>
      <c r="F1811" s="1" t="s">
        <v>34</v>
      </c>
      <c r="G1811" s="1" t="s">
        <v>75</v>
      </c>
      <c r="H1811" s="1" t="s">
        <v>2491</v>
      </c>
      <c r="I1811" s="4">
        <v>781.86</v>
      </c>
      <c r="J1811" s="5">
        <v>10</v>
      </c>
      <c r="K1811" s="4">
        <v>-137.97999999999999</v>
      </c>
    </row>
    <row r="1812" spans="1:11" ht="12.5" x14ac:dyDescent="0.25">
      <c r="A1812" s="2">
        <v>42412</v>
      </c>
      <c r="B1812" s="5">
        <f>YEAR(Table1[[#This Row],[Order Date]])</f>
        <v>2016</v>
      </c>
      <c r="C1812" s="5">
        <f t="shared" si="28"/>
        <v>2</v>
      </c>
      <c r="D1812" s="1" t="s">
        <v>631</v>
      </c>
      <c r="E1812" s="1" t="s">
        <v>10</v>
      </c>
      <c r="F1812" s="1" t="s">
        <v>11</v>
      </c>
      <c r="G1812" s="1" t="s">
        <v>12</v>
      </c>
      <c r="H1812" s="1" t="s">
        <v>2307</v>
      </c>
      <c r="I1812" s="4">
        <v>30.82</v>
      </c>
      <c r="J1812" s="5">
        <v>9</v>
      </c>
      <c r="K1812" s="4">
        <v>9.6300000000000008</v>
      </c>
    </row>
    <row r="1813" spans="1:11" ht="12.5" x14ac:dyDescent="0.25">
      <c r="A1813" s="2">
        <v>42430</v>
      </c>
      <c r="B1813" s="5">
        <f>YEAR(Table1[[#This Row],[Order Date]])</f>
        <v>2016</v>
      </c>
      <c r="C1813" s="5">
        <f t="shared" si="28"/>
        <v>3</v>
      </c>
      <c r="D1813" s="1" t="s">
        <v>1181</v>
      </c>
      <c r="E1813" s="1" t="s">
        <v>27</v>
      </c>
      <c r="F1813" s="1" t="s">
        <v>11</v>
      </c>
      <c r="G1813" s="1" t="s">
        <v>18</v>
      </c>
      <c r="H1813" s="1" t="s">
        <v>155</v>
      </c>
      <c r="I1813" s="4">
        <v>114.46</v>
      </c>
      <c r="J1813" s="5">
        <v>2</v>
      </c>
      <c r="K1813" s="4">
        <v>28.62</v>
      </c>
    </row>
    <row r="1814" spans="1:11" ht="12.5" x14ac:dyDescent="0.25">
      <c r="A1814" s="2">
        <v>42430</v>
      </c>
      <c r="B1814" s="5">
        <f>YEAR(Table1[[#This Row],[Order Date]])</f>
        <v>2016</v>
      </c>
      <c r="C1814" s="5">
        <f t="shared" si="28"/>
        <v>3</v>
      </c>
      <c r="D1814" s="1" t="s">
        <v>1060</v>
      </c>
      <c r="E1814" s="1" t="s">
        <v>10</v>
      </c>
      <c r="F1814" s="1" t="s">
        <v>39</v>
      </c>
      <c r="G1814" s="1" t="s">
        <v>52</v>
      </c>
      <c r="H1814" s="1" t="s">
        <v>731</v>
      </c>
      <c r="I1814" s="4">
        <v>30.08</v>
      </c>
      <c r="J1814" s="5">
        <v>2</v>
      </c>
      <c r="K1814" s="4">
        <v>-5.26</v>
      </c>
    </row>
    <row r="1815" spans="1:11" ht="12.5" x14ac:dyDescent="0.25">
      <c r="A1815" s="2">
        <v>42430</v>
      </c>
      <c r="B1815" s="5">
        <f>YEAR(Table1[[#This Row],[Order Date]])</f>
        <v>2016</v>
      </c>
      <c r="C1815" s="5">
        <f t="shared" si="28"/>
        <v>3</v>
      </c>
      <c r="D1815" s="1" t="s">
        <v>1060</v>
      </c>
      <c r="E1815" s="1" t="s">
        <v>10</v>
      </c>
      <c r="F1815" s="1" t="s">
        <v>39</v>
      </c>
      <c r="G1815" s="1" t="s">
        <v>52</v>
      </c>
      <c r="H1815" s="1" t="s">
        <v>1584</v>
      </c>
      <c r="I1815" s="4">
        <v>165.6</v>
      </c>
      <c r="J1815" s="5">
        <v>3</v>
      </c>
      <c r="K1815" s="4">
        <v>-6.21</v>
      </c>
    </row>
    <row r="1816" spans="1:11" ht="12.5" x14ac:dyDescent="0.25">
      <c r="A1816" s="2">
        <v>42430</v>
      </c>
      <c r="B1816" s="5">
        <f>YEAR(Table1[[#This Row],[Order Date]])</f>
        <v>2016</v>
      </c>
      <c r="C1816" s="5">
        <f t="shared" si="28"/>
        <v>3</v>
      </c>
      <c r="D1816" s="1" t="s">
        <v>1060</v>
      </c>
      <c r="E1816" s="1" t="s">
        <v>10</v>
      </c>
      <c r="F1816" s="1" t="s">
        <v>39</v>
      </c>
      <c r="G1816" s="1" t="s">
        <v>40</v>
      </c>
      <c r="H1816" s="1" t="s">
        <v>177</v>
      </c>
      <c r="I1816" s="4">
        <v>180.96</v>
      </c>
      <c r="J1816" s="5">
        <v>5</v>
      </c>
      <c r="K1816" s="4">
        <v>13.57</v>
      </c>
    </row>
    <row r="1817" spans="1:11" ht="12.5" x14ac:dyDescent="0.25">
      <c r="A1817" s="2">
        <v>42430</v>
      </c>
      <c r="B1817" s="5">
        <f>YEAR(Table1[[#This Row],[Order Date]])</f>
        <v>2016</v>
      </c>
      <c r="C1817" s="5">
        <f t="shared" si="28"/>
        <v>3</v>
      </c>
      <c r="D1817" s="1" t="s">
        <v>2786</v>
      </c>
      <c r="E1817" s="1" t="s">
        <v>919</v>
      </c>
      <c r="F1817" s="1" t="s">
        <v>34</v>
      </c>
      <c r="G1817" s="1" t="s">
        <v>156</v>
      </c>
      <c r="H1817" s="1" t="s">
        <v>1643</v>
      </c>
      <c r="I1817" s="4">
        <v>1592.85</v>
      </c>
      <c r="J1817" s="5">
        <v>7</v>
      </c>
      <c r="K1817" s="4">
        <v>350.43</v>
      </c>
    </row>
    <row r="1818" spans="1:11" ht="12.5" x14ac:dyDescent="0.25">
      <c r="A1818" s="2">
        <v>42430</v>
      </c>
      <c r="B1818" s="5">
        <f>YEAR(Table1[[#This Row],[Order Date]])</f>
        <v>2016</v>
      </c>
      <c r="C1818" s="5">
        <f t="shared" si="28"/>
        <v>3</v>
      </c>
      <c r="D1818" s="1" t="s">
        <v>2786</v>
      </c>
      <c r="E1818" s="1" t="s">
        <v>919</v>
      </c>
      <c r="F1818" s="1" t="s">
        <v>11</v>
      </c>
      <c r="G1818" s="1" t="s">
        <v>20</v>
      </c>
      <c r="H1818" s="1" t="s">
        <v>125</v>
      </c>
      <c r="I1818" s="4">
        <v>11.88</v>
      </c>
      <c r="J1818" s="5">
        <v>2</v>
      </c>
      <c r="K1818" s="4">
        <v>5.35</v>
      </c>
    </row>
    <row r="1819" spans="1:11" ht="12.5" x14ac:dyDescent="0.25">
      <c r="A1819" s="2">
        <v>42431</v>
      </c>
      <c r="B1819" s="5">
        <f>YEAR(Table1[[#This Row],[Order Date]])</f>
        <v>2016</v>
      </c>
      <c r="C1819" s="5">
        <f t="shared" si="28"/>
        <v>3</v>
      </c>
      <c r="D1819" s="1" t="s">
        <v>168</v>
      </c>
      <c r="E1819" s="1" t="s">
        <v>33</v>
      </c>
      <c r="F1819" s="1" t="s">
        <v>34</v>
      </c>
      <c r="G1819" s="1" t="s">
        <v>35</v>
      </c>
      <c r="H1819" s="1" t="s">
        <v>715</v>
      </c>
      <c r="I1819" s="4">
        <v>866.4</v>
      </c>
      <c r="J1819" s="5">
        <v>4</v>
      </c>
      <c r="K1819" s="4">
        <v>225.26</v>
      </c>
    </row>
    <row r="1820" spans="1:11" ht="12.5" x14ac:dyDescent="0.25">
      <c r="A1820" s="2">
        <v>42432</v>
      </c>
      <c r="B1820" s="5">
        <f>YEAR(Table1[[#This Row],[Order Date]])</f>
        <v>2016</v>
      </c>
      <c r="C1820" s="5">
        <f t="shared" si="28"/>
        <v>3</v>
      </c>
      <c r="D1820" s="1" t="s">
        <v>868</v>
      </c>
      <c r="E1820" s="1" t="s">
        <v>59</v>
      </c>
      <c r="F1820" s="1" t="s">
        <v>11</v>
      </c>
      <c r="G1820" s="1" t="s">
        <v>20</v>
      </c>
      <c r="H1820" s="1" t="s">
        <v>760</v>
      </c>
      <c r="I1820" s="4">
        <v>447.86</v>
      </c>
      <c r="J1820" s="5">
        <v>7</v>
      </c>
      <c r="K1820" s="4">
        <v>219.45</v>
      </c>
    </row>
    <row r="1821" spans="1:11" ht="12.5" x14ac:dyDescent="0.25">
      <c r="A1821" s="2">
        <v>42432</v>
      </c>
      <c r="B1821" s="5">
        <f>YEAR(Table1[[#This Row],[Order Date]])</f>
        <v>2016</v>
      </c>
      <c r="C1821" s="5">
        <f t="shared" si="28"/>
        <v>3</v>
      </c>
      <c r="D1821" s="1" t="s">
        <v>868</v>
      </c>
      <c r="E1821" s="1" t="s">
        <v>59</v>
      </c>
      <c r="F1821" s="1" t="s">
        <v>39</v>
      </c>
      <c r="G1821" s="1" t="s">
        <v>40</v>
      </c>
      <c r="H1821" s="1" t="s">
        <v>561</v>
      </c>
      <c r="I1821" s="4">
        <v>479.95</v>
      </c>
      <c r="J1821" s="5">
        <v>5</v>
      </c>
      <c r="K1821" s="4">
        <v>129.59</v>
      </c>
    </row>
    <row r="1822" spans="1:11" ht="12.5" x14ac:dyDescent="0.25">
      <c r="A1822" s="2">
        <v>42432</v>
      </c>
      <c r="B1822" s="5">
        <f>YEAR(Table1[[#This Row],[Order Date]])</f>
        <v>2016</v>
      </c>
      <c r="C1822" s="5">
        <f t="shared" si="28"/>
        <v>3</v>
      </c>
      <c r="D1822" s="1" t="s">
        <v>868</v>
      </c>
      <c r="E1822" s="1" t="s">
        <v>59</v>
      </c>
      <c r="F1822" s="1" t="s">
        <v>11</v>
      </c>
      <c r="G1822" s="1" t="s">
        <v>12</v>
      </c>
      <c r="H1822" s="1" t="s">
        <v>523</v>
      </c>
      <c r="I1822" s="4">
        <v>166.44</v>
      </c>
      <c r="J1822" s="5">
        <v>3</v>
      </c>
      <c r="K1822" s="4">
        <v>79.89</v>
      </c>
    </row>
    <row r="1823" spans="1:11" ht="12.5" x14ac:dyDescent="0.25">
      <c r="A1823" s="2">
        <v>42432</v>
      </c>
      <c r="B1823" s="5">
        <f>YEAR(Table1[[#This Row],[Order Date]])</f>
        <v>2016</v>
      </c>
      <c r="C1823" s="5">
        <f t="shared" si="28"/>
        <v>3</v>
      </c>
      <c r="D1823" s="1" t="s">
        <v>2838</v>
      </c>
      <c r="E1823" s="1" t="s">
        <v>10</v>
      </c>
      <c r="F1823" s="1" t="s">
        <v>11</v>
      </c>
      <c r="G1823" s="1" t="s">
        <v>12</v>
      </c>
      <c r="H1823" s="1" t="s">
        <v>2839</v>
      </c>
      <c r="I1823" s="4">
        <v>42.78</v>
      </c>
      <c r="J1823" s="5">
        <v>7</v>
      </c>
      <c r="K1823" s="4">
        <v>15.51</v>
      </c>
    </row>
    <row r="1824" spans="1:11" ht="12.5" x14ac:dyDescent="0.25">
      <c r="A1824" s="2">
        <v>42432</v>
      </c>
      <c r="B1824" s="5">
        <f>YEAR(Table1[[#This Row],[Order Date]])</f>
        <v>2016</v>
      </c>
      <c r="C1824" s="5">
        <f t="shared" si="28"/>
        <v>3</v>
      </c>
      <c r="D1824" s="1" t="s">
        <v>2838</v>
      </c>
      <c r="E1824" s="1" t="s">
        <v>10</v>
      </c>
      <c r="F1824" s="1" t="s">
        <v>34</v>
      </c>
      <c r="G1824" s="1" t="s">
        <v>35</v>
      </c>
      <c r="H1824" s="1" t="s">
        <v>1489</v>
      </c>
      <c r="I1824" s="4">
        <v>563.42999999999995</v>
      </c>
      <c r="J1824" s="5">
        <v>5</v>
      </c>
      <c r="K1824" s="4">
        <v>-56.34</v>
      </c>
    </row>
    <row r="1825" spans="1:11" ht="12.5" x14ac:dyDescent="0.25">
      <c r="A1825" s="2">
        <v>42432</v>
      </c>
      <c r="B1825" s="5">
        <f>YEAR(Table1[[#This Row],[Order Date]])</f>
        <v>2016</v>
      </c>
      <c r="C1825" s="5">
        <f t="shared" si="28"/>
        <v>3</v>
      </c>
      <c r="D1825" s="1" t="s">
        <v>2008</v>
      </c>
      <c r="E1825" s="1" t="s">
        <v>138</v>
      </c>
      <c r="F1825" s="1" t="s">
        <v>39</v>
      </c>
      <c r="G1825" s="1" t="s">
        <v>40</v>
      </c>
      <c r="H1825" s="1" t="s">
        <v>768</v>
      </c>
      <c r="I1825" s="4">
        <v>134.85</v>
      </c>
      <c r="J1825" s="5">
        <v>3</v>
      </c>
      <c r="K1825" s="4">
        <v>37.76</v>
      </c>
    </row>
    <row r="1826" spans="1:11" ht="12.5" x14ac:dyDescent="0.25">
      <c r="A1826" s="2">
        <v>42432</v>
      </c>
      <c r="B1826" s="5">
        <f>YEAR(Table1[[#This Row],[Order Date]])</f>
        <v>2016</v>
      </c>
      <c r="C1826" s="5">
        <f t="shared" si="28"/>
        <v>3</v>
      </c>
      <c r="D1826" s="1" t="s">
        <v>1387</v>
      </c>
      <c r="E1826" s="1" t="s">
        <v>10</v>
      </c>
      <c r="F1826" s="1" t="s">
        <v>34</v>
      </c>
      <c r="G1826" s="1" t="s">
        <v>156</v>
      </c>
      <c r="H1826" s="1" t="s">
        <v>2840</v>
      </c>
      <c r="I1826" s="4">
        <v>637.9</v>
      </c>
      <c r="J1826" s="5">
        <v>3</v>
      </c>
      <c r="K1826" s="4">
        <v>-127.58</v>
      </c>
    </row>
    <row r="1827" spans="1:11" ht="12.5" x14ac:dyDescent="0.25">
      <c r="A1827" s="2">
        <v>42432</v>
      </c>
      <c r="B1827" s="5">
        <f>YEAR(Table1[[#This Row],[Order Date]])</f>
        <v>2016</v>
      </c>
      <c r="C1827" s="5">
        <f t="shared" si="28"/>
        <v>3</v>
      </c>
      <c r="D1827" s="1" t="s">
        <v>1387</v>
      </c>
      <c r="E1827" s="1" t="s">
        <v>10</v>
      </c>
      <c r="F1827" s="1" t="s">
        <v>39</v>
      </c>
      <c r="G1827" s="1" t="s">
        <v>328</v>
      </c>
      <c r="H1827" s="1" t="s">
        <v>2652</v>
      </c>
      <c r="I1827" s="4">
        <v>287.91000000000003</v>
      </c>
      <c r="J1827" s="5">
        <v>3</v>
      </c>
      <c r="K1827" s="4">
        <v>33.590000000000003</v>
      </c>
    </row>
    <row r="1828" spans="1:11" ht="12.5" x14ac:dyDescent="0.25">
      <c r="A1828" s="2">
        <v>42432</v>
      </c>
      <c r="B1828" s="5">
        <f>YEAR(Table1[[#This Row],[Order Date]])</f>
        <v>2016</v>
      </c>
      <c r="C1828" s="5">
        <f t="shared" si="28"/>
        <v>3</v>
      </c>
      <c r="D1828" s="1" t="s">
        <v>1387</v>
      </c>
      <c r="E1828" s="1" t="s">
        <v>10</v>
      </c>
      <c r="F1828" s="1" t="s">
        <v>11</v>
      </c>
      <c r="G1828" s="1" t="s">
        <v>64</v>
      </c>
      <c r="H1828" s="1" t="s">
        <v>2432</v>
      </c>
      <c r="I1828" s="4">
        <v>36.6</v>
      </c>
      <c r="J1828" s="5">
        <v>3</v>
      </c>
      <c r="K1828" s="4">
        <v>11.9</v>
      </c>
    </row>
    <row r="1829" spans="1:11" ht="12.5" x14ac:dyDescent="0.25">
      <c r="A1829" s="2">
        <v>42432</v>
      </c>
      <c r="B1829" s="5">
        <f>YEAR(Table1[[#This Row],[Order Date]])</f>
        <v>2016</v>
      </c>
      <c r="C1829" s="5">
        <f t="shared" si="28"/>
        <v>3</v>
      </c>
      <c r="D1829" s="1" t="s">
        <v>610</v>
      </c>
      <c r="E1829" s="1" t="s">
        <v>27</v>
      </c>
      <c r="F1829" s="1" t="s">
        <v>11</v>
      </c>
      <c r="G1829" s="1" t="s">
        <v>215</v>
      </c>
      <c r="H1829" s="1" t="s">
        <v>2553</v>
      </c>
      <c r="I1829" s="4">
        <v>25.35</v>
      </c>
      <c r="J1829" s="5">
        <v>3</v>
      </c>
      <c r="K1829" s="4">
        <v>7.61</v>
      </c>
    </row>
    <row r="1830" spans="1:11" ht="12.5" x14ac:dyDescent="0.25">
      <c r="A1830" s="2">
        <v>42432</v>
      </c>
      <c r="B1830" s="5">
        <f>YEAR(Table1[[#This Row],[Order Date]])</f>
        <v>2016</v>
      </c>
      <c r="C1830" s="5">
        <f t="shared" si="28"/>
        <v>3</v>
      </c>
      <c r="D1830" s="1" t="s">
        <v>610</v>
      </c>
      <c r="E1830" s="1" t="s">
        <v>27</v>
      </c>
      <c r="F1830" s="1" t="s">
        <v>34</v>
      </c>
      <c r="G1830" s="1" t="s">
        <v>47</v>
      </c>
      <c r="H1830" s="1" t="s">
        <v>2043</v>
      </c>
      <c r="I1830" s="4">
        <v>35.28</v>
      </c>
      <c r="J1830" s="5">
        <v>3</v>
      </c>
      <c r="K1830" s="4">
        <v>12</v>
      </c>
    </row>
    <row r="1831" spans="1:11" ht="12.5" x14ac:dyDescent="0.25">
      <c r="A1831" s="2">
        <v>42432</v>
      </c>
      <c r="B1831" s="5">
        <f>YEAR(Table1[[#This Row],[Order Date]])</f>
        <v>2016</v>
      </c>
      <c r="C1831" s="5">
        <f t="shared" si="28"/>
        <v>3</v>
      </c>
      <c r="D1831" s="1" t="s">
        <v>460</v>
      </c>
      <c r="E1831" s="1" t="s">
        <v>10</v>
      </c>
      <c r="F1831" s="1" t="s">
        <v>11</v>
      </c>
      <c r="G1831" s="1" t="s">
        <v>215</v>
      </c>
      <c r="H1831" s="1" t="s">
        <v>1112</v>
      </c>
      <c r="I1831" s="4">
        <v>3930.07</v>
      </c>
      <c r="J1831" s="5">
        <v>3</v>
      </c>
      <c r="K1831" s="4">
        <v>-786.01</v>
      </c>
    </row>
    <row r="1832" spans="1:11" ht="12.5" x14ac:dyDescent="0.25">
      <c r="A1832" s="2">
        <v>42432</v>
      </c>
      <c r="B1832" s="5">
        <f>YEAR(Table1[[#This Row],[Order Date]])</f>
        <v>2016</v>
      </c>
      <c r="C1832" s="5">
        <f t="shared" si="28"/>
        <v>3</v>
      </c>
      <c r="D1832" s="1" t="s">
        <v>460</v>
      </c>
      <c r="E1832" s="1" t="s">
        <v>10</v>
      </c>
      <c r="F1832" s="1" t="s">
        <v>11</v>
      </c>
      <c r="G1832" s="1" t="s">
        <v>43</v>
      </c>
      <c r="H1832" s="1" t="s">
        <v>547</v>
      </c>
      <c r="I1832" s="4">
        <v>2.2999999999999998</v>
      </c>
      <c r="J1832" s="5">
        <v>1</v>
      </c>
      <c r="K1832" s="4">
        <v>0.78</v>
      </c>
    </row>
    <row r="1833" spans="1:11" ht="12.5" x14ac:dyDescent="0.25">
      <c r="A1833" s="2">
        <v>42432</v>
      </c>
      <c r="B1833" s="5">
        <f>YEAR(Table1[[#This Row],[Order Date]])</f>
        <v>2016</v>
      </c>
      <c r="C1833" s="5">
        <f t="shared" si="28"/>
        <v>3</v>
      </c>
      <c r="D1833" s="1" t="s">
        <v>460</v>
      </c>
      <c r="E1833" s="1" t="s">
        <v>10</v>
      </c>
      <c r="F1833" s="1" t="s">
        <v>39</v>
      </c>
      <c r="G1833" s="1" t="s">
        <v>40</v>
      </c>
      <c r="H1833" s="1" t="s">
        <v>1021</v>
      </c>
      <c r="I1833" s="4">
        <v>431.98</v>
      </c>
      <c r="J1833" s="5">
        <v>3</v>
      </c>
      <c r="K1833" s="4">
        <v>32.4</v>
      </c>
    </row>
    <row r="1834" spans="1:11" ht="12.5" x14ac:dyDescent="0.25">
      <c r="A1834" s="2">
        <v>42432</v>
      </c>
      <c r="B1834" s="5">
        <f>YEAR(Table1[[#This Row],[Order Date]])</f>
        <v>2016</v>
      </c>
      <c r="C1834" s="5">
        <f t="shared" si="28"/>
        <v>3</v>
      </c>
      <c r="D1834" s="1" t="s">
        <v>460</v>
      </c>
      <c r="E1834" s="1" t="s">
        <v>10</v>
      </c>
      <c r="F1834" s="1" t="s">
        <v>39</v>
      </c>
      <c r="G1834" s="1" t="s">
        <v>52</v>
      </c>
      <c r="H1834" s="1" t="s">
        <v>1034</v>
      </c>
      <c r="I1834" s="4">
        <v>41.72</v>
      </c>
      <c r="J1834" s="5">
        <v>7</v>
      </c>
      <c r="K1834" s="4">
        <v>5.74</v>
      </c>
    </row>
    <row r="1835" spans="1:11" ht="12.5" x14ac:dyDescent="0.25">
      <c r="A1835" s="2">
        <v>42433</v>
      </c>
      <c r="B1835" s="5">
        <f>YEAR(Table1[[#This Row],[Order Date]])</f>
        <v>2016</v>
      </c>
      <c r="C1835" s="5">
        <f t="shared" si="28"/>
        <v>3</v>
      </c>
      <c r="D1835" s="1" t="s">
        <v>863</v>
      </c>
      <c r="E1835" s="1" t="s">
        <v>23</v>
      </c>
      <c r="F1835" s="1" t="s">
        <v>11</v>
      </c>
      <c r="G1835" s="1" t="s">
        <v>20</v>
      </c>
      <c r="H1835" s="1" t="s">
        <v>2247</v>
      </c>
      <c r="I1835" s="4">
        <v>99.85</v>
      </c>
      <c r="J1835" s="5">
        <v>9</v>
      </c>
      <c r="K1835" s="4">
        <v>-83.21</v>
      </c>
    </row>
    <row r="1836" spans="1:11" ht="12.5" x14ac:dyDescent="0.25">
      <c r="A1836" s="2">
        <v>42433</v>
      </c>
      <c r="B1836" s="5">
        <f>YEAR(Table1[[#This Row],[Order Date]])</f>
        <v>2016</v>
      </c>
      <c r="C1836" s="5">
        <f t="shared" si="28"/>
        <v>3</v>
      </c>
      <c r="D1836" s="1" t="s">
        <v>1296</v>
      </c>
      <c r="E1836" s="1" t="s">
        <v>138</v>
      </c>
      <c r="F1836" s="1" t="s">
        <v>34</v>
      </c>
      <c r="G1836" s="1" t="s">
        <v>47</v>
      </c>
      <c r="H1836" s="1" t="s">
        <v>2099</v>
      </c>
      <c r="I1836" s="4">
        <v>71.12</v>
      </c>
      <c r="J1836" s="5">
        <v>4</v>
      </c>
      <c r="K1836" s="4">
        <v>22.05</v>
      </c>
    </row>
    <row r="1837" spans="1:11" ht="12.5" x14ac:dyDescent="0.25">
      <c r="A1837" s="2">
        <v>42433</v>
      </c>
      <c r="B1837" s="5">
        <f>YEAR(Table1[[#This Row],[Order Date]])</f>
        <v>2016</v>
      </c>
      <c r="C1837" s="5">
        <f t="shared" si="28"/>
        <v>3</v>
      </c>
      <c r="D1837" s="1" t="s">
        <v>1296</v>
      </c>
      <c r="E1837" s="1" t="s">
        <v>138</v>
      </c>
      <c r="F1837" s="1" t="s">
        <v>39</v>
      </c>
      <c r="G1837" s="1" t="s">
        <v>40</v>
      </c>
      <c r="H1837" s="1" t="s">
        <v>1687</v>
      </c>
      <c r="I1837" s="4">
        <v>259.95999999999998</v>
      </c>
      <c r="J1837" s="5">
        <v>4</v>
      </c>
      <c r="K1837" s="4">
        <v>124.78</v>
      </c>
    </row>
    <row r="1838" spans="1:11" ht="12.5" x14ac:dyDescent="0.25">
      <c r="A1838" s="2">
        <v>42433</v>
      </c>
      <c r="B1838" s="5">
        <f>YEAR(Table1[[#This Row],[Order Date]])</f>
        <v>2016</v>
      </c>
      <c r="C1838" s="5">
        <f t="shared" si="28"/>
        <v>3</v>
      </c>
      <c r="D1838" s="1" t="s">
        <v>235</v>
      </c>
      <c r="E1838" s="1" t="s">
        <v>10</v>
      </c>
      <c r="F1838" s="1" t="s">
        <v>11</v>
      </c>
      <c r="G1838" s="1" t="s">
        <v>12</v>
      </c>
      <c r="H1838" s="1" t="s">
        <v>2307</v>
      </c>
      <c r="I1838" s="4">
        <v>10.27</v>
      </c>
      <c r="J1838" s="5">
        <v>3</v>
      </c>
      <c r="K1838" s="4">
        <v>3.21</v>
      </c>
    </row>
    <row r="1839" spans="1:11" ht="12.5" x14ac:dyDescent="0.25">
      <c r="A1839" s="2">
        <v>42434</v>
      </c>
      <c r="B1839" s="5">
        <f>YEAR(Table1[[#This Row],[Order Date]])</f>
        <v>2016</v>
      </c>
      <c r="C1839" s="5">
        <f t="shared" si="28"/>
        <v>3</v>
      </c>
      <c r="D1839" s="1" t="s">
        <v>2645</v>
      </c>
      <c r="E1839" s="1" t="s">
        <v>15</v>
      </c>
      <c r="F1839" s="1" t="s">
        <v>11</v>
      </c>
      <c r="G1839" s="1" t="s">
        <v>20</v>
      </c>
      <c r="H1839" s="1" t="s">
        <v>2538</v>
      </c>
      <c r="I1839" s="4">
        <v>2.1800000000000002</v>
      </c>
      <c r="J1839" s="5">
        <v>1</v>
      </c>
      <c r="K1839" s="4">
        <v>-3.6</v>
      </c>
    </row>
    <row r="1840" spans="1:11" ht="12.5" x14ac:dyDescent="0.25">
      <c r="A1840" s="2">
        <v>42434</v>
      </c>
      <c r="B1840" s="5">
        <f>YEAR(Table1[[#This Row],[Order Date]])</f>
        <v>2016</v>
      </c>
      <c r="C1840" s="5">
        <f t="shared" si="28"/>
        <v>3</v>
      </c>
      <c r="D1840" s="1" t="s">
        <v>2645</v>
      </c>
      <c r="E1840" s="1" t="s">
        <v>15</v>
      </c>
      <c r="F1840" s="1" t="s">
        <v>11</v>
      </c>
      <c r="G1840" s="1" t="s">
        <v>24</v>
      </c>
      <c r="H1840" s="1" t="s">
        <v>2186</v>
      </c>
      <c r="I1840" s="4">
        <v>27.38</v>
      </c>
      <c r="J1840" s="5">
        <v>7</v>
      </c>
      <c r="K1840" s="4">
        <v>2.74</v>
      </c>
    </row>
    <row r="1841" spans="1:11" ht="12.5" x14ac:dyDescent="0.25">
      <c r="A1841" s="2">
        <v>42434</v>
      </c>
      <c r="B1841" s="5">
        <f>YEAR(Table1[[#This Row],[Order Date]])</f>
        <v>2016</v>
      </c>
      <c r="C1841" s="5">
        <f t="shared" si="28"/>
        <v>3</v>
      </c>
      <c r="D1841" s="1" t="s">
        <v>2645</v>
      </c>
      <c r="E1841" s="1" t="s">
        <v>15</v>
      </c>
      <c r="F1841" s="1" t="s">
        <v>11</v>
      </c>
      <c r="G1841" s="1" t="s">
        <v>97</v>
      </c>
      <c r="H1841" s="1" t="s">
        <v>1220</v>
      </c>
      <c r="I1841" s="4">
        <v>26.41</v>
      </c>
      <c r="J1841" s="5">
        <v>3</v>
      </c>
      <c r="K1841" s="4">
        <v>-71.3</v>
      </c>
    </row>
    <row r="1842" spans="1:11" ht="12.5" x14ac:dyDescent="0.25">
      <c r="A1842" s="2">
        <v>42434</v>
      </c>
      <c r="B1842" s="5">
        <f>YEAR(Table1[[#This Row],[Order Date]])</f>
        <v>2016</v>
      </c>
      <c r="C1842" s="5">
        <f t="shared" si="28"/>
        <v>3</v>
      </c>
      <c r="D1842" s="1" t="s">
        <v>2927</v>
      </c>
      <c r="E1842" s="1" t="s">
        <v>79</v>
      </c>
      <c r="F1842" s="1" t="s">
        <v>39</v>
      </c>
      <c r="G1842" s="1" t="s">
        <v>52</v>
      </c>
      <c r="H1842" s="1" t="s">
        <v>1765</v>
      </c>
      <c r="I1842" s="4">
        <v>132.52000000000001</v>
      </c>
      <c r="J1842" s="5">
        <v>5</v>
      </c>
      <c r="K1842" s="4">
        <v>34.79</v>
      </c>
    </row>
    <row r="1843" spans="1:11" ht="12.5" x14ac:dyDescent="0.25">
      <c r="A1843" s="2">
        <v>42434</v>
      </c>
      <c r="B1843" s="5">
        <f>YEAR(Table1[[#This Row],[Order Date]])</f>
        <v>2016</v>
      </c>
      <c r="C1843" s="5">
        <f t="shared" si="28"/>
        <v>3</v>
      </c>
      <c r="D1843" s="1" t="s">
        <v>2927</v>
      </c>
      <c r="E1843" s="1" t="s">
        <v>79</v>
      </c>
      <c r="F1843" s="1" t="s">
        <v>11</v>
      </c>
      <c r="G1843" s="1" t="s">
        <v>18</v>
      </c>
      <c r="H1843" s="1" t="s">
        <v>2053</v>
      </c>
      <c r="I1843" s="4">
        <v>195.64</v>
      </c>
      <c r="J1843" s="5">
        <v>5</v>
      </c>
      <c r="K1843" s="4">
        <v>-44.02</v>
      </c>
    </row>
    <row r="1844" spans="1:11" ht="12.5" x14ac:dyDescent="0.25">
      <c r="A1844" s="2">
        <v>42434</v>
      </c>
      <c r="B1844" s="5">
        <f>YEAR(Table1[[#This Row],[Order Date]])</f>
        <v>2016</v>
      </c>
      <c r="C1844" s="5">
        <f t="shared" si="28"/>
        <v>3</v>
      </c>
      <c r="D1844" s="1" t="s">
        <v>2927</v>
      </c>
      <c r="E1844" s="1" t="s">
        <v>79</v>
      </c>
      <c r="F1844" s="1" t="s">
        <v>34</v>
      </c>
      <c r="G1844" s="1" t="s">
        <v>47</v>
      </c>
      <c r="H1844" s="1" t="s">
        <v>1487</v>
      </c>
      <c r="I1844" s="4">
        <v>51.97</v>
      </c>
      <c r="J1844" s="5">
        <v>2</v>
      </c>
      <c r="K1844" s="4">
        <v>10.39</v>
      </c>
    </row>
    <row r="1845" spans="1:11" ht="12.5" x14ac:dyDescent="0.25">
      <c r="A1845" s="2">
        <v>42434</v>
      </c>
      <c r="B1845" s="5">
        <f>YEAR(Table1[[#This Row],[Order Date]])</f>
        <v>2016</v>
      </c>
      <c r="C1845" s="5">
        <f t="shared" si="28"/>
        <v>3</v>
      </c>
      <c r="D1845" s="1" t="s">
        <v>2927</v>
      </c>
      <c r="E1845" s="1" t="s">
        <v>79</v>
      </c>
      <c r="F1845" s="1" t="s">
        <v>39</v>
      </c>
      <c r="G1845" s="1" t="s">
        <v>52</v>
      </c>
      <c r="H1845" s="1" t="s">
        <v>2658</v>
      </c>
      <c r="I1845" s="4">
        <v>431.98</v>
      </c>
      <c r="J1845" s="5">
        <v>3</v>
      </c>
      <c r="K1845" s="4">
        <v>-75.599999999999994</v>
      </c>
    </row>
    <row r="1846" spans="1:11" ht="12.5" x14ac:dyDescent="0.25">
      <c r="A1846" s="2">
        <v>42434</v>
      </c>
      <c r="B1846" s="5">
        <f>YEAR(Table1[[#This Row],[Order Date]])</f>
        <v>2016</v>
      </c>
      <c r="C1846" s="5">
        <f t="shared" si="28"/>
        <v>3</v>
      </c>
      <c r="D1846" s="1" t="s">
        <v>2927</v>
      </c>
      <c r="E1846" s="1" t="s">
        <v>79</v>
      </c>
      <c r="F1846" s="1" t="s">
        <v>39</v>
      </c>
      <c r="G1846" s="1" t="s">
        <v>328</v>
      </c>
      <c r="H1846" s="1" t="s">
        <v>2928</v>
      </c>
      <c r="I1846" s="4">
        <v>224.94</v>
      </c>
      <c r="J1846" s="5">
        <v>3</v>
      </c>
      <c r="K1846" s="4">
        <v>-164.95</v>
      </c>
    </row>
    <row r="1847" spans="1:11" ht="12.5" x14ac:dyDescent="0.25">
      <c r="A1847" s="2">
        <v>42434</v>
      </c>
      <c r="B1847" s="5">
        <f>YEAR(Table1[[#This Row],[Order Date]])</f>
        <v>2016</v>
      </c>
      <c r="C1847" s="5">
        <f t="shared" si="28"/>
        <v>3</v>
      </c>
      <c r="D1847" s="1" t="s">
        <v>2927</v>
      </c>
      <c r="E1847" s="1" t="s">
        <v>79</v>
      </c>
      <c r="F1847" s="1" t="s">
        <v>11</v>
      </c>
      <c r="G1847" s="1" t="s">
        <v>16</v>
      </c>
      <c r="H1847" s="1" t="s">
        <v>2929</v>
      </c>
      <c r="I1847" s="4">
        <v>6</v>
      </c>
      <c r="J1847" s="5">
        <v>2</v>
      </c>
      <c r="K1847" s="4">
        <v>2.1</v>
      </c>
    </row>
    <row r="1848" spans="1:11" ht="12.5" x14ac:dyDescent="0.25">
      <c r="A1848" s="2">
        <v>42435</v>
      </c>
      <c r="B1848" s="5">
        <f>YEAR(Table1[[#This Row],[Order Date]])</f>
        <v>2016</v>
      </c>
      <c r="C1848" s="5">
        <f t="shared" si="28"/>
        <v>3</v>
      </c>
      <c r="D1848" s="1" t="s">
        <v>348</v>
      </c>
      <c r="E1848" s="1" t="s">
        <v>27</v>
      </c>
      <c r="F1848" s="1" t="s">
        <v>34</v>
      </c>
      <c r="G1848" s="1" t="s">
        <v>156</v>
      </c>
      <c r="H1848" s="1" t="s">
        <v>2007</v>
      </c>
      <c r="I1848" s="4">
        <v>71.09</v>
      </c>
      <c r="J1848" s="5">
        <v>2</v>
      </c>
      <c r="K1848" s="4">
        <v>-1.78</v>
      </c>
    </row>
    <row r="1849" spans="1:11" ht="12.5" x14ac:dyDescent="0.25">
      <c r="A1849" s="2">
        <v>42436</v>
      </c>
      <c r="B1849" s="5">
        <f>YEAR(Table1[[#This Row],[Order Date]])</f>
        <v>2016</v>
      </c>
      <c r="C1849" s="5">
        <f t="shared" si="28"/>
        <v>3</v>
      </c>
      <c r="D1849" s="1" t="s">
        <v>2118</v>
      </c>
      <c r="E1849" s="1" t="s">
        <v>27</v>
      </c>
      <c r="F1849" s="1" t="s">
        <v>11</v>
      </c>
      <c r="G1849" s="1" t="s">
        <v>12</v>
      </c>
      <c r="H1849" s="1" t="s">
        <v>1022</v>
      </c>
      <c r="I1849" s="4">
        <v>12.96</v>
      </c>
      <c r="J1849" s="5">
        <v>2</v>
      </c>
      <c r="K1849" s="4">
        <v>6.22</v>
      </c>
    </row>
    <row r="1850" spans="1:11" ht="12.5" x14ac:dyDescent="0.25">
      <c r="A1850" s="2">
        <v>42436</v>
      </c>
      <c r="B1850" s="5">
        <f>YEAR(Table1[[#This Row],[Order Date]])</f>
        <v>2016</v>
      </c>
      <c r="C1850" s="5">
        <f t="shared" si="28"/>
        <v>3</v>
      </c>
      <c r="D1850" s="1" t="s">
        <v>2118</v>
      </c>
      <c r="E1850" s="1" t="s">
        <v>27</v>
      </c>
      <c r="F1850" s="1" t="s">
        <v>11</v>
      </c>
      <c r="G1850" s="1" t="s">
        <v>43</v>
      </c>
      <c r="H1850" s="1" t="s">
        <v>2634</v>
      </c>
      <c r="I1850" s="4">
        <v>3.96</v>
      </c>
      <c r="J1850" s="5">
        <v>2</v>
      </c>
      <c r="K1850" s="4">
        <v>0.08</v>
      </c>
    </row>
    <row r="1851" spans="1:11" ht="12.5" x14ac:dyDescent="0.25">
      <c r="A1851" s="2">
        <v>42436</v>
      </c>
      <c r="B1851" s="5">
        <f>YEAR(Table1[[#This Row],[Order Date]])</f>
        <v>2016</v>
      </c>
      <c r="C1851" s="5">
        <f t="shared" si="28"/>
        <v>3</v>
      </c>
      <c r="D1851" s="1" t="s">
        <v>317</v>
      </c>
      <c r="E1851" s="1" t="s">
        <v>161</v>
      </c>
      <c r="F1851" s="1" t="s">
        <v>11</v>
      </c>
      <c r="G1851" s="1" t="s">
        <v>97</v>
      </c>
      <c r="H1851" s="1" t="s">
        <v>3015</v>
      </c>
      <c r="I1851" s="4">
        <v>706.86</v>
      </c>
      <c r="J1851" s="5">
        <v>7</v>
      </c>
      <c r="K1851" s="4">
        <v>197.92</v>
      </c>
    </row>
    <row r="1852" spans="1:11" ht="12.5" x14ac:dyDescent="0.25">
      <c r="A1852" s="2">
        <v>42436</v>
      </c>
      <c r="B1852" s="5">
        <f>YEAR(Table1[[#This Row],[Order Date]])</f>
        <v>2016</v>
      </c>
      <c r="C1852" s="5">
        <f t="shared" si="28"/>
        <v>3</v>
      </c>
      <c r="D1852" s="1" t="s">
        <v>310</v>
      </c>
      <c r="E1852" s="1" t="s">
        <v>23</v>
      </c>
      <c r="F1852" s="1" t="s">
        <v>11</v>
      </c>
      <c r="G1852" s="1" t="s">
        <v>12</v>
      </c>
      <c r="H1852" s="1" t="s">
        <v>1229</v>
      </c>
      <c r="I1852" s="4">
        <v>123.92</v>
      </c>
      <c r="J1852" s="5">
        <v>5</v>
      </c>
      <c r="K1852" s="4">
        <v>38.729999999999997</v>
      </c>
    </row>
    <row r="1853" spans="1:11" ht="12.5" x14ac:dyDescent="0.25">
      <c r="A1853" s="2">
        <v>42437</v>
      </c>
      <c r="B1853" s="5">
        <f>YEAR(Table1[[#This Row],[Order Date]])</f>
        <v>2016</v>
      </c>
      <c r="C1853" s="5">
        <f t="shared" si="28"/>
        <v>3</v>
      </c>
      <c r="D1853" s="1" t="s">
        <v>3049</v>
      </c>
      <c r="E1853" s="1" t="s">
        <v>919</v>
      </c>
      <c r="F1853" s="1" t="s">
        <v>11</v>
      </c>
      <c r="G1853" s="1" t="s">
        <v>64</v>
      </c>
      <c r="H1853" s="1" t="s">
        <v>104</v>
      </c>
      <c r="I1853" s="4">
        <v>81.540000000000006</v>
      </c>
      <c r="J1853" s="5">
        <v>3</v>
      </c>
      <c r="K1853" s="4">
        <v>38.32</v>
      </c>
    </row>
    <row r="1854" spans="1:11" ht="12.5" x14ac:dyDescent="0.25">
      <c r="A1854" s="2">
        <v>42437</v>
      </c>
      <c r="B1854" s="5">
        <f>YEAR(Table1[[#This Row],[Order Date]])</f>
        <v>2016</v>
      </c>
      <c r="C1854" s="5">
        <f t="shared" si="28"/>
        <v>3</v>
      </c>
      <c r="D1854" s="1" t="s">
        <v>3049</v>
      </c>
      <c r="E1854" s="1" t="s">
        <v>919</v>
      </c>
      <c r="F1854" s="1" t="s">
        <v>39</v>
      </c>
      <c r="G1854" s="1" t="s">
        <v>52</v>
      </c>
      <c r="H1854" s="1" t="s">
        <v>3050</v>
      </c>
      <c r="I1854" s="4">
        <v>167.28</v>
      </c>
      <c r="J1854" s="5">
        <v>12</v>
      </c>
      <c r="K1854" s="4">
        <v>23.42</v>
      </c>
    </row>
    <row r="1855" spans="1:11" ht="12.5" x14ac:dyDescent="0.25">
      <c r="A1855" s="2">
        <v>42438</v>
      </c>
      <c r="B1855" s="5">
        <f>YEAR(Table1[[#This Row],[Order Date]])</f>
        <v>2016</v>
      </c>
      <c r="C1855" s="5">
        <f t="shared" si="28"/>
        <v>3</v>
      </c>
      <c r="D1855" s="1" t="s">
        <v>487</v>
      </c>
      <c r="E1855" s="1" t="s">
        <v>23</v>
      </c>
      <c r="F1855" s="1" t="s">
        <v>11</v>
      </c>
      <c r="G1855" s="1" t="s">
        <v>20</v>
      </c>
      <c r="H1855" s="1" t="s">
        <v>2391</v>
      </c>
      <c r="I1855" s="4">
        <v>1141.47</v>
      </c>
      <c r="J1855" s="5">
        <v>5</v>
      </c>
      <c r="K1855" s="4">
        <v>-760.98</v>
      </c>
    </row>
    <row r="1856" spans="1:11" ht="12.5" x14ac:dyDescent="0.25">
      <c r="A1856" s="2">
        <v>42438</v>
      </c>
      <c r="B1856" s="5">
        <f>YEAR(Table1[[#This Row],[Order Date]])</f>
        <v>2016</v>
      </c>
      <c r="C1856" s="5">
        <f t="shared" si="28"/>
        <v>3</v>
      </c>
      <c r="D1856" s="1" t="s">
        <v>487</v>
      </c>
      <c r="E1856" s="1" t="s">
        <v>23</v>
      </c>
      <c r="F1856" s="1" t="s">
        <v>39</v>
      </c>
      <c r="G1856" s="1" t="s">
        <v>40</v>
      </c>
      <c r="H1856" s="1" t="s">
        <v>2364</v>
      </c>
      <c r="I1856" s="4">
        <v>280.77999999999997</v>
      </c>
      <c r="J1856" s="5">
        <v>3</v>
      </c>
      <c r="K1856" s="4">
        <v>-46.8</v>
      </c>
    </row>
    <row r="1857" spans="1:11" ht="12.5" x14ac:dyDescent="0.25">
      <c r="A1857" s="2">
        <v>42438</v>
      </c>
      <c r="B1857" s="5">
        <f>YEAR(Table1[[#This Row],[Order Date]])</f>
        <v>2016</v>
      </c>
      <c r="C1857" s="5">
        <f t="shared" si="28"/>
        <v>3</v>
      </c>
      <c r="D1857" s="1" t="s">
        <v>1697</v>
      </c>
      <c r="E1857" s="1" t="s">
        <v>15</v>
      </c>
      <c r="F1857" s="1" t="s">
        <v>34</v>
      </c>
      <c r="G1857" s="1" t="s">
        <v>47</v>
      </c>
      <c r="H1857" s="1" t="s">
        <v>2270</v>
      </c>
      <c r="I1857" s="4">
        <v>83.95</v>
      </c>
      <c r="J1857" s="5">
        <v>3</v>
      </c>
      <c r="K1857" s="4">
        <v>-90.25</v>
      </c>
    </row>
    <row r="1858" spans="1:11" ht="12.5" x14ac:dyDescent="0.25">
      <c r="A1858" s="2">
        <v>42438</v>
      </c>
      <c r="B1858" s="5">
        <f>YEAR(Table1[[#This Row],[Order Date]])</f>
        <v>2016</v>
      </c>
      <c r="C1858" s="5">
        <f t="shared" ref="C1858:C1921" si="29">MONTH(A1858)</f>
        <v>3</v>
      </c>
      <c r="D1858" s="1" t="s">
        <v>863</v>
      </c>
      <c r="E1858" s="1" t="s">
        <v>15</v>
      </c>
      <c r="F1858" s="1" t="s">
        <v>11</v>
      </c>
      <c r="G1858" s="1" t="s">
        <v>20</v>
      </c>
      <c r="H1858" s="1" t="s">
        <v>2132</v>
      </c>
      <c r="I1858" s="4">
        <v>8.81</v>
      </c>
      <c r="J1858" s="5">
        <v>3</v>
      </c>
      <c r="K1858" s="4">
        <v>-14.97</v>
      </c>
    </row>
    <row r="1859" spans="1:11" ht="12.5" x14ac:dyDescent="0.25">
      <c r="A1859" s="2">
        <v>42438</v>
      </c>
      <c r="B1859" s="5">
        <f>YEAR(Table1[[#This Row],[Order Date]])</f>
        <v>2016</v>
      </c>
      <c r="C1859" s="5">
        <f t="shared" si="29"/>
        <v>3</v>
      </c>
      <c r="D1859" s="1" t="s">
        <v>310</v>
      </c>
      <c r="E1859" s="1" t="s">
        <v>668</v>
      </c>
      <c r="F1859" s="1" t="s">
        <v>11</v>
      </c>
      <c r="G1859" s="1" t="s">
        <v>12</v>
      </c>
      <c r="H1859" s="1" t="s">
        <v>2731</v>
      </c>
      <c r="I1859" s="4">
        <v>48.16</v>
      </c>
      <c r="J1859" s="5">
        <v>7</v>
      </c>
      <c r="K1859" s="4">
        <v>22.15</v>
      </c>
    </row>
    <row r="1860" spans="1:11" ht="12.5" x14ac:dyDescent="0.25">
      <c r="A1860" s="2">
        <v>42438</v>
      </c>
      <c r="B1860" s="5">
        <f>YEAR(Table1[[#This Row],[Order Date]])</f>
        <v>2016</v>
      </c>
      <c r="C1860" s="5">
        <f t="shared" si="29"/>
        <v>3</v>
      </c>
      <c r="D1860" s="1" t="s">
        <v>2142</v>
      </c>
      <c r="E1860" s="1" t="s">
        <v>171</v>
      </c>
      <c r="F1860" s="1" t="s">
        <v>11</v>
      </c>
      <c r="G1860" s="1" t="s">
        <v>18</v>
      </c>
      <c r="H1860" s="1" t="s">
        <v>380</v>
      </c>
      <c r="I1860" s="4">
        <v>54.5</v>
      </c>
      <c r="J1860" s="5">
        <v>5</v>
      </c>
      <c r="K1860" s="4">
        <v>14.17</v>
      </c>
    </row>
    <row r="1861" spans="1:11" ht="12.5" x14ac:dyDescent="0.25">
      <c r="A1861" s="2">
        <v>42438</v>
      </c>
      <c r="B1861" s="5">
        <f>YEAR(Table1[[#This Row],[Order Date]])</f>
        <v>2016</v>
      </c>
      <c r="C1861" s="5">
        <f t="shared" si="29"/>
        <v>3</v>
      </c>
      <c r="D1861" s="1" t="s">
        <v>1943</v>
      </c>
      <c r="E1861" s="1" t="s">
        <v>63</v>
      </c>
      <c r="F1861" s="1" t="s">
        <v>11</v>
      </c>
      <c r="G1861" s="1" t="s">
        <v>20</v>
      </c>
      <c r="H1861" s="1" t="s">
        <v>2538</v>
      </c>
      <c r="I1861" s="4">
        <v>87.28</v>
      </c>
      <c r="J1861" s="5">
        <v>8</v>
      </c>
      <c r="K1861" s="4">
        <v>41.02</v>
      </c>
    </row>
    <row r="1862" spans="1:11" ht="12.5" x14ac:dyDescent="0.25">
      <c r="A1862" s="2">
        <v>42438</v>
      </c>
      <c r="B1862" s="5">
        <f>YEAR(Table1[[#This Row],[Order Date]])</f>
        <v>2016</v>
      </c>
      <c r="C1862" s="5">
        <f t="shared" si="29"/>
        <v>3</v>
      </c>
      <c r="D1862" s="1" t="s">
        <v>790</v>
      </c>
      <c r="E1862" s="1" t="s">
        <v>573</v>
      </c>
      <c r="F1862" s="1" t="s">
        <v>34</v>
      </c>
      <c r="G1862" s="1" t="s">
        <v>75</v>
      </c>
      <c r="H1862" s="1" t="s">
        <v>1868</v>
      </c>
      <c r="I1862" s="4">
        <v>344.94</v>
      </c>
      <c r="J1862" s="5">
        <v>3</v>
      </c>
      <c r="K1862" s="4">
        <v>31.04</v>
      </c>
    </row>
    <row r="1863" spans="1:11" ht="12.5" x14ac:dyDescent="0.25">
      <c r="A1863" s="2">
        <v>42438</v>
      </c>
      <c r="B1863" s="5">
        <f>YEAR(Table1[[#This Row],[Order Date]])</f>
        <v>2016</v>
      </c>
      <c r="C1863" s="5">
        <f t="shared" si="29"/>
        <v>3</v>
      </c>
      <c r="D1863" s="1" t="s">
        <v>790</v>
      </c>
      <c r="E1863" s="1" t="s">
        <v>573</v>
      </c>
      <c r="F1863" s="1" t="s">
        <v>34</v>
      </c>
      <c r="G1863" s="1" t="s">
        <v>47</v>
      </c>
      <c r="H1863" s="1" t="s">
        <v>1682</v>
      </c>
      <c r="I1863" s="4">
        <v>14.76</v>
      </c>
      <c r="J1863" s="5">
        <v>2</v>
      </c>
      <c r="K1863" s="4">
        <v>4.28</v>
      </c>
    </row>
    <row r="1864" spans="1:11" ht="12.5" x14ac:dyDescent="0.25">
      <c r="A1864" s="2">
        <v>42438</v>
      </c>
      <c r="B1864" s="5">
        <f>YEAR(Table1[[#This Row],[Order Date]])</f>
        <v>2016</v>
      </c>
      <c r="C1864" s="5">
        <f t="shared" si="29"/>
        <v>3</v>
      </c>
      <c r="D1864" s="1" t="s">
        <v>790</v>
      </c>
      <c r="E1864" s="1" t="s">
        <v>573</v>
      </c>
      <c r="F1864" s="1" t="s">
        <v>11</v>
      </c>
      <c r="G1864" s="1" t="s">
        <v>20</v>
      </c>
      <c r="H1864" s="1" t="s">
        <v>1861</v>
      </c>
      <c r="I1864" s="4">
        <v>12.76</v>
      </c>
      <c r="J1864" s="5">
        <v>2</v>
      </c>
      <c r="K1864" s="4">
        <v>5.87</v>
      </c>
    </row>
    <row r="1865" spans="1:11" ht="12.5" x14ac:dyDescent="0.25">
      <c r="A1865" s="2">
        <v>42438</v>
      </c>
      <c r="B1865" s="5">
        <f>YEAR(Table1[[#This Row],[Order Date]])</f>
        <v>2016</v>
      </c>
      <c r="C1865" s="5">
        <f t="shared" si="29"/>
        <v>3</v>
      </c>
      <c r="D1865" s="1" t="s">
        <v>790</v>
      </c>
      <c r="E1865" s="1" t="s">
        <v>573</v>
      </c>
      <c r="F1865" s="1" t="s">
        <v>11</v>
      </c>
      <c r="G1865" s="1" t="s">
        <v>16</v>
      </c>
      <c r="H1865" s="1" t="s">
        <v>2257</v>
      </c>
      <c r="I1865" s="4">
        <v>58.48</v>
      </c>
      <c r="J1865" s="5">
        <v>8</v>
      </c>
      <c r="K1865" s="4">
        <v>27.49</v>
      </c>
    </row>
    <row r="1866" spans="1:11" ht="12.5" x14ac:dyDescent="0.25">
      <c r="A1866" s="2">
        <v>42438</v>
      </c>
      <c r="B1866" s="5">
        <f>YEAR(Table1[[#This Row],[Order Date]])</f>
        <v>2016</v>
      </c>
      <c r="C1866" s="5">
        <f t="shared" si="29"/>
        <v>3</v>
      </c>
      <c r="D1866" s="1" t="s">
        <v>2922</v>
      </c>
      <c r="E1866" s="1" t="s">
        <v>15</v>
      </c>
      <c r="F1866" s="1" t="s">
        <v>34</v>
      </c>
      <c r="G1866" s="1" t="s">
        <v>75</v>
      </c>
      <c r="H1866" s="1" t="s">
        <v>3080</v>
      </c>
      <c r="I1866" s="4">
        <v>198.74</v>
      </c>
      <c r="J1866" s="5">
        <v>4</v>
      </c>
      <c r="K1866" s="4">
        <v>0</v>
      </c>
    </row>
    <row r="1867" spans="1:11" ht="12.5" x14ac:dyDescent="0.25">
      <c r="A1867" s="2">
        <v>42438</v>
      </c>
      <c r="B1867" s="5">
        <f>YEAR(Table1[[#This Row],[Order Date]])</f>
        <v>2016</v>
      </c>
      <c r="C1867" s="5">
        <f t="shared" si="29"/>
        <v>3</v>
      </c>
      <c r="D1867" s="1" t="s">
        <v>2724</v>
      </c>
      <c r="E1867" s="1" t="s">
        <v>79</v>
      </c>
      <c r="F1867" s="1" t="s">
        <v>11</v>
      </c>
      <c r="G1867" s="1" t="s">
        <v>12</v>
      </c>
      <c r="H1867" s="1" t="s">
        <v>1477</v>
      </c>
      <c r="I1867" s="4">
        <v>30.96</v>
      </c>
      <c r="J1867" s="5">
        <v>6</v>
      </c>
      <c r="K1867" s="4">
        <v>11.22</v>
      </c>
    </row>
    <row r="1868" spans="1:11" ht="12.5" x14ac:dyDescent="0.25">
      <c r="A1868" s="2">
        <v>42439</v>
      </c>
      <c r="B1868" s="5">
        <f>YEAR(Table1[[#This Row],[Order Date]])</f>
        <v>2016</v>
      </c>
      <c r="C1868" s="5">
        <f t="shared" si="29"/>
        <v>3</v>
      </c>
      <c r="D1868" s="1" t="s">
        <v>107</v>
      </c>
      <c r="E1868" s="1" t="s">
        <v>10</v>
      </c>
      <c r="F1868" s="1" t="s">
        <v>11</v>
      </c>
      <c r="G1868" s="1" t="s">
        <v>64</v>
      </c>
      <c r="H1868" s="1" t="s">
        <v>65</v>
      </c>
      <c r="I1868" s="4">
        <v>15.65</v>
      </c>
      <c r="J1868" s="5">
        <v>2</v>
      </c>
      <c r="K1868" s="4">
        <v>5.09</v>
      </c>
    </row>
    <row r="1869" spans="1:11" ht="12.5" x14ac:dyDescent="0.25">
      <c r="A1869" s="2">
        <v>42439</v>
      </c>
      <c r="B1869" s="5">
        <f>YEAR(Table1[[#This Row],[Order Date]])</f>
        <v>2016</v>
      </c>
      <c r="C1869" s="5">
        <f t="shared" si="29"/>
        <v>3</v>
      </c>
      <c r="D1869" s="1" t="s">
        <v>677</v>
      </c>
      <c r="E1869" s="1" t="s">
        <v>161</v>
      </c>
      <c r="F1869" s="1" t="s">
        <v>34</v>
      </c>
      <c r="G1869" s="1" t="s">
        <v>35</v>
      </c>
      <c r="H1869" s="1" t="s">
        <v>2399</v>
      </c>
      <c r="I1869" s="4">
        <v>599.29</v>
      </c>
      <c r="J1869" s="5">
        <v>6</v>
      </c>
      <c r="K1869" s="4">
        <v>93.22</v>
      </c>
    </row>
    <row r="1870" spans="1:11" ht="12.5" x14ac:dyDescent="0.25">
      <c r="A1870" s="2">
        <v>42439</v>
      </c>
      <c r="B1870" s="5">
        <f>YEAR(Table1[[#This Row],[Order Date]])</f>
        <v>2016</v>
      </c>
      <c r="C1870" s="5">
        <f t="shared" si="29"/>
        <v>3</v>
      </c>
      <c r="D1870" s="1" t="s">
        <v>2136</v>
      </c>
      <c r="E1870" s="1" t="s">
        <v>10</v>
      </c>
      <c r="F1870" s="1" t="s">
        <v>34</v>
      </c>
      <c r="G1870" s="1" t="s">
        <v>47</v>
      </c>
      <c r="H1870" s="1" t="s">
        <v>336</v>
      </c>
      <c r="I1870" s="4">
        <v>38.08</v>
      </c>
      <c r="J1870" s="5">
        <v>5</v>
      </c>
      <c r="K1870" s="4">
        <v>-29.51</v>
      </c>
    </row>
    <row r="1871" spans="1:11" ht="12.5" x14ac:dyDescent="0.25">
      <c r="A1871" s="2">
        <v>42439</v>
      </c>
      <c r="B1871" s="5">
        <f>YEAR(Table1[[#This Row],[Order Date]])</f>
        <v>2016</v>
      </c>
      <c r="C1871" s="5">
        <f t="shared" si="29"/>
        <v>3</v>
      </c>
      <c r="D1871" s="1" t="s">
        <v>1651</v>
      </c>
      <c r="E1871" s="1" t="s">
        <v>27</v>
      </c>
      <c r="F1871" s="1" t="s">
        <v>11</v>
      </c>
      <c r="G1871" s="1" t="s">
        <v>16</v>
      </c>
      <c r="H1871" s="1" t="s">
        <v>1563</v>
      </c>
      <c r="I1871" s="4">
        <v>6.16</v>
      </c>
      <c r="J1871" s="5">
        <v>2</v>
      </c>
      <c r="K1871" s="4">
        <v>2.96</v>
      </c>
    </row>
    <row r="1872" spans="1:11" ht="12.5" x14ac:dyDescent="0.25">
      <c r="A1872" s="2">
        <v>42439</v>
      </c>
      <c r="B1872" s="5">
        <f>YEAR(Table1[[#This Row],[Order Date]])</f>
        <v>2016</v>
      </c>
      <c r="C1872" s="5">
        <f t="shared" si="29"/>
        <v>3</v>
      </c>
      <c r="D1872" s="1" t="s">
        <v>1651</v>
      </c>
      <c r="E1872" s="1" t="s">
        <v>27</v>
      </c>
      <c r="F1872" s="1" t="s">
        <v>34</v>
      </c>
      <c r="G1872" s="1" t="s">
        <v>35</v>
      </c>
      <c r="H1872" s="1" t="s">
        <v>36</v>
      </c>
      <c r="I1872" s="4">
        <v>915.14</v>
      </c>
      <c r="J1872" s="5">
        <v>4</v>
      </c>
      <c r="K1872" s="4">
        <v>102.95</v>
      </c>
    </row>
    <row r="1873" spans="1:11" ht="12.5" x14ac:dyDescent="0.25">
      <c r="A1873" s="2">
        <v>42439</v>
      </c>
      <c r="B1873" s="5">
        <f>YEAR(Table1[[#This Row],[Order Date]])</f>
        <v>2016</v>
      </c>
      <c r="C1873" s="5">
        <f t="shared" si="29"/>
        <v>3</v>
      </c>
      <c r="D1873" s="1" t="s">
        <v>1651</v>
      </c>
      <c r="E1873" s="1" t="s">
        <v>27</v>
      </c>
      <c r="F1873" s="1" t="s">
        <v>11</v>
      </c>
      <c r="G1873" s="1" t="s">
        <v>12</v>
      </c>
      <c r="H1873" s="1" t="s">
        <v>1426</v>
      </c>
      <c r="I1873" s="4">
        <v>8.56</v>
      </c>
      <c r="J1873" s="5">
        <v>2</v>
      </c>
      <c r="K1873" s="4">
        <v>3.85</v>
      </c>
    </row>
    <row r="1874" spans="1:11" ht="12.5" x14ac:dyDescent="0.25">
      <c r="A1874" s="2">
        <v>42439</v>
      </c>
      <c r="B1874" s="5">
        <f>YEAR(Table1[[#This Row],[Order Date]])</f>
        <v>2016</v>
      </c>
      <c r="C1874" s="5">
        <f t="shared" si="29"/>
        <v>3</v>
      </c>
      <c r="D1874" s="1" t="s">
        <v>1651</v>
      </c>
      <c r="E1874" s="1" t="s">
        <v>27</v>
      </c>
      <c r="F1874" s="1" t="s">
        <v>11</v>
      </c>
      <c r="G1874" s="1" t="s">
        <v>12</v>
      </c>
      <c r="H1874" s="1" t="s">
        <v>289</v>
      </c>
      <c r="I1874" s="4">
        <v>97.82</v>
      </c>
      <c r="J1874" s="5">
        <v>2</v>
      </c>
      <c r="K1874" s="4">
        <v>45.98</v>
      </c>
    </row>
    <row r="1875" spans="1:11" ht="12.5" x14ac:dyDescent="0.25">
      <c r="A1875" s="2">
        <v>42440</v>
      </c>
      <c r="B1875" s="5">
        <f>YEAR(Table1[[#This Row],[Order Date]])</f>
        <v>2016</v>
      </c>
      <c r="C1875" s="5">
        <f t="shared" si="29"/>
        <v>3</v>
      </c>
      <c r="D1875" s="1" t="s">
        <v>281</v>
      </c>
      <c r="E1875" s="1" t="s">
        <v>433</v>
      </c>
      <c r="F1875" s="1" t="s">
        <v>11</v>
      </c>
      <c r="G1875" s="1" t="s">
        <v>24</v>
      </c>
      <c r="H1875" s="1" t="s">
        <v>1369</v>
      </c>
      <c r="I1875" s="4">
        <v>75.959999999999994</v>
      </c>
      <c r="J1875" s="5">
        <v>2</v>
      </c>
      <c r="K1875" s="4">
        <v>22.79</v>
      </c>
    </row>
    <row r="1876" spans="1:11" ht="12.5" x14ac:dyDescent="0.25">
      <c r="A1876" s="2">
        <v>42440</v>
      </c>
      <c r="B1876" s="5">
        <f>YEAR(Table1[[#This Row],[Order Date]])</f>
        <v>2016</v>
      </c>
      <c r="C1876" s="5">
        <f t="shared" si="29"/>
        <v>3</v>
      </c>
      <c r="D1876" s="1" t="s">
        <v>281</v>
      </c>
      <c r="E1876" s="1" t="s">
        <v>433</v>
      </c>
      <c r="F1876" s="1" t="s">
        <v>11</v>
      </c>
      <c r="G1876" s="1" t="s">
        <v>20</v>
      </c>
      <c r="H1876" s="1" t="s">
        <v>664</v>
      </c>
      <c r="I1876" s="4">
        <v>27.24</v>
      </c>
      <c r="J1876" s="5">
        <v>6</v>
      </c>
      <c r="K1876" s="4">
        <v>13.35</v>
      </c>
    </row>
    <row r="1877" spans="1:11" ht="12.5" x14ac:dyDescent="0.25">
      <c r="A1877" s="2">
        <v>42440</v>
      </c>
      <c r="B1877" s="5">
        <f>YEAR(Table1[[#This Row],[Order Date]])</f>
        <v>2016</v>
      </c>
      <c r="C1877" s="5">
        <f t="shared" si="29"/>
        <v>3</v>
      </c>
      <c r="D1877" s="1" t="s">
        <v>2005</v>
      </c>
      <c r="E1877" s="1" t="s">
        <v>178</v>
      </c>
      <c r="F1877" s="1" t="s">
        <v>11</v>
      </c>
      <c r="G1877" s="1" t="s">
        <v>24</v>
      </c>
      <c r="H1877" s="1" t="s">
        <v>1999</v>
      </c>
      <c r="I1877" s="4">
        <v>8.82</v>
      </c>
      <c r="J1877" s="5">
        <v>3</v>
      </c>
      <c r="K1877" s="4">
        <v>2.38</v>
      </c>
    </row>
    <row r="1878" spans="1:11" ht="12.5" x14ac:dyDescent="0.25">
      <c r="A1878" s="2">
        <v>42440</v>
      </c>
      <c r="B1878" s="5">
        <f>YEAR(Table1[[#This Row],[Order Date]])</f>
        <v>2016</v>
      </c>
      <c r="C1878" s="5">
        <f t="shared" si="29"/>
        <v>3</v>
      </c>
      <c r="D1878" s="1" t="s">
        <v>3009</v>
      </c>
      <c r="E1878" s="1" t="s">
        <v>27</v>
      </c>
      <c r="F1878" s="1" t="s">
        <v>34</v>
      </c>
      <c r="G1878" s="1" t="s">
        <v>35</v>
      </c>
      <c r="H1878" s="1" t="s">
        <v>2812</v>
      </c>
      <c r="I1878" s="4">
        <v>217.58</v>
      </c>
      <c r="J1878" s="5">
        <v>2</v>
      </c>
      <c r="K1878" s="4">
        <v>-29.92</v>
      </c>
    </row>
    <row r="1879" spans="1:11" ht="12.5" x14ac:dyDescent="0.25">
      <c r="A1879" s="2">
        <v>42440</v>
      </c>
      <c r="B1879" s="5">
        <f>YEAR(Table1[[#This Row],[Order Date]])</f>
        <v>2016</v>
      </c>
      <c r="C1879" s="5">
        <f t="shared" si="29"/>
        <v>3</v>
      </c>
      <c r="D1879" s="1" t="s">
        <v>3009</v>
      </c>
      <c r="E1879" s="1" t="s">
        <v>27</v>
      </c>
      <c r="F1879" s="1" t="s">
        <v>39</v>
      </c>
      <c r="G1879" s="1" t="s">
        <v>52</v>
      </c>
      <c r="H1879" s="1" t="s">
        <v>2558</v>
      </c>
      <c r="I1879" s="4">
        <v>82.95</v>
      </c>
      <c r="J1879" s="5">
        <v>5</v>
      </c>
      <c r="K1879" s="4">
        <v>29.03</v>
      </c>
    </row>
    <row r="1880" spans="1:11" ht="12.5" x14ac:dyDescent="0.25">
      <c r="A1880" s="2">
        <v>42440</v>
      </c>
      <c r="B1880" s="5">
        <f>YEAR(Table1[[#This Row],[Order Date]])</f>
        <v>2016</v>
      </c>
      <c r="C1880" s="5">
        <f t="shared" si="29"/>
        <v>3</v>
      </c>
      <c r="D1880" s="1" t="s">
        <v>3009</v>
      </c>
      <c r="E1880" s="1" t="s">
        <v>27</v>
      </c>
      <c r="F1880" s="1" t="s">
        <v>11</v>
      </c>
      <c r="G1880" s="1" t="s">
        <v>16</v>
      </c>
      <c r="H1880" s="1" t="s">
        <v>2464</v>
      </c>
      <c r="I1880" s="4">
        <v>87.71</v>
      </c>
      <c r="J1880" s="5">
        <v>7</v>
      </c>
      <c r="K1880" s="4">
        <v>41.22</v>
      </c>
    </row>
    <row r="1881" spans="1:11" ht="12.5" x14ac:dyDescent="0.25">
      <c r="A1881" s="2">
        <v>42440</v>
      </c>
      <c r="B1881" s="5">
        <f>YEAR(Table1[[#This Row],[Order Date]])</f>
        <v>2016</v>
      </c>
      <c r="C1881" s="5">
        <f t="shared" si="29"/>
        <v>3</v>
      </c>
      <c r="D1881" s="1" t="s">
        <v>3009</v>
      </c>
      <c r="E1881" s="1" t="s">
        <v>27</v>
      </c>
      <c r="F1881" s="1" t="s">
        <v>11</v>
      </c>
      <c r="G1881" s="1" t="s">
        <v>97</v>
      </c>
      <c r="H1881" s="1" t="s">
        <v>2665</v>
      </c>
      <c r="I1881" s="4">
        <v>1101.48</v>
      </c>
      <c r="J1881" s="5">
        <v>4</v>
      </c>
      <c r="K1881" s="4">
        <v>429.58</v>
      </c>
    </row>
    <row r="1882" spans="1:11" ht="12.5" x14ac:dyDescent="0.25">
      <c r="A1882" s="2">
        <v>42440</v>
      </c>
      <c r="B1882" s="5">
        <f>YEAR(Table1[[#This Row],[Order Date]])</f>
        <v>2016</v>
      </c>
      <c r="C1882" s="5">
        <f t="shared" si="29"/>
        <v>3</v>
      </c>
      <c r="D1882" s="1" t="s">
        <v>1261</v>
      </c>
      <c r="E1882" s="1" t="s">
        <v>33</v>
      </c>
      <c r="F1882" s="1" t="s">
        <v>11</v>
      </c>
      <c r="G1882" s="1" t="s">
        <v>43</v>
      </c>
      <c r="H1882" s="1" t="s">
        <v>1363</v>
      </c>
      <c r="I1882" s="4">
        <v>20</v>
      </c>
      <c r="J1882" s="5">
        <v>4</v>
      </c>
      <c r="K1882" s="4">
        <v>9.6</v>
      </c>
    </row>
    <row r="1883" spans="1:11" ht="12.5" x14ac:dyDescent="0.25">
      <c r="A1883" s="2">
        <v>42440</v>
      </c>
      <c r="B1883" s="5">
        <f>YEAR(Table1[[#This Row],[Order Date]])</f>
        <v>2016</v>
      </c>
      <c r="C1883" s="5">
        <f t="shared" si="29"/>
        <v>3</v>
      </c>
      <c r="D1883" s="1" t="s">
        <v>1261</v>
      </c>
      <c r="E1883" s="1" t="s">
        <v>33</v>
      </c>
      <c r="F1883" s="1" t="s">
        <v>11</v>
      </c>
      <c r="G1883" s="1" t="s">
        <v>24</v>
      </c>
      <c r="H1883" s="1" t="s">
        <v>315</v>
      </c>
      <c r="I1883" s="4">
        <v>7.98</v>
      </c>
      <c r="J1883" s="5">
        <v>3</v>
      </c>
      <c r="K1883" s="4">
        <v>2.0699999999999998</v>
      </c>
    </row>
    <row r="1884" spans="1:11" ht="12.5" x14ac:dyDescent="0.25">
      <c r="A1884" s="2">
        <v>42440</v>
      </c>
      <c r="B1884" s="5">
        <f>YEAR(Table1[[#This Row],[Order Date]])</f>
        <v>2016</v>
      </c>
      <c r="C1884" s="5">
        <f t="shared" si="29"/>
        <v>3</v>
      </c>
      <c r="D1884" s="1" t="s">
        <v>1261</v>
      </c>
      <c r="E1884" s="1" t="s">
        <v>33</v>
      </c>
      <c r="F1884" s="1" t="s">
        <v>34</v>
      </c>
      <c r="G1884" s="1" t="s">
        <v>47</v>
      </c>
      <c r="H1884" s="1" t="s">
        <v>2626</v>
      </c>
      <c r="I1884" s="4">
        <v>24.1</v>
      </c>
      <c r="J1884" s="5">
        <v>5</v>
      </c>
      <c r="K1884" s="4">
        <v>9.16</v>
      </c>
    </row>
    <row r="1885" spans="1:11" ht="12.5" x14ac:dyDescent="0.25">
      <c r="A1885" s="2">
        <v>42440</v>
      </c>
      <c r="B1885" s="5">
        <f>YEAR(Table1[[#This Row],[Order Date]])</f>
        <v>2016</v>
      </c>
      <c r="C1885" s="5">
        <f t="shared" si="29"/>
        <v>3</v>
      </c>
      <c r="D1885" s="1" t="s">
        <v>1261</v>
      </c>
      <c r="E1885" s="1" t="s">
        <v>33</v>
      </c>
      <c r="F1885" s="1" t="s">
        <v>11</v>
      </c>
      <c r="G1885" s="1" t="s">
        <v>24</v>
      </c>
      <c r="H1885" s="1" t="s">
        <v>899</v>
      </c>
      <c r="I1885" s="4">
        <v>8.75</v>
      </c>
      <c r="J1885" s="5">
        <v>1</v>
      </c>
      <c r="K1885" s="4">
        <v>2.63</v>
      </c>
    </row>
    <row r="1886" spans="1:11" ht="12.5" x14ac:dyDescent="0.25">
      <c r="A1886" s="2">
        <v>42440</v>
      </c>
      <c r="B1886" s="5">
        <f>YEAR(Table1[[#This Row],[Order Date]])</f>
        <v>2016</v>
      </c>
      <c r="C1886" s="5">
        <f t="shared" si="29"/>
        <v>3</v>
      </c>
      <c r="D1886" s="1" t="s">
        <v>1261</v>
      </c>
      <c r="E1886" s="1" t="s">
        <v>33</v>
      </c>
      <c r="F1886" s="1" t="s">
        <v>34</v>
      </c>
      <c r="G1886" s="1" t="s">
        <v>156</v>
      </c>
      <c r="H1886" s="1" t="s">
        <v>2931</v>
      </c>
      <c r="I1886" s="4">
        <v>842.94</v>
      </c>
      <c r="J1886" s="5">
        <v>3</v>
      </c>
      <c r="K1886" s="4">
        <v>160.16</v>
      </c>
    </row>
    <row r="1887" spans="1:11" ht="12.5" x14ac:dyDescent="0.25">
      <c r="A1887" s="2">
        <v>42440</v>
      </c>
      <c r="B1887" s="5">
        <f>YEAR(Table1[[#This Row],[Order Date]])</f>
        <v>2016</v>
      </c>
      <c r="C1887" s="5">
        <f t="shared" si="29"/>
        <v>3</v>
      </c>
      <c r="D1887" s="1" t="s">
        <v>116</v>
      </c>
      <c r="E1887" s="1" t="s">
        <v>27</v>
      </c>
      <c r="F1887" s="1" t="s">
        <v>11</v>
      </c>
      <c r="G1887" s="1" t="s">
        <v>43</v>
      </c>
      <c r="H1887" s="1" t="s">
        <v>307</v>
      </c>
      <c r="I1887" s="4">
        <v>15.26</v>
      </c>
      <c r="J1887" s="5">
        <v>7</v>
      </c>
      <c r="K1887" s="4">
        <v>5.04</v>
      </c>
    </row>
    <row r="1888" spans="1:11" ht="12.5" x14ac:dyDescent="0.25">
      <c r="A1888" s="2">
        <v>42440</v>
      </c>
      <c r="B1888" s="5">
        <f>YEAR(Table1[[#This Row],[Order Date]])</f>
        <v>2016</v>
      </c>
      <c r="C1888" s="5">
        <f t="shared" si="29"/>
        <v>3</v>
      </c>
      <c r="D1888" s="1" t="s">
        <v>116</v>
      </c>
      <c r="E1888" s="1" t="s">
        <v>27</v>
      </c>
      <c r="F1888" s="1" t="s">
        <v>11</v>
      </c>
      <c r="G1888" s="1" t="s">
        <v>97</v>
      </c>
      <c r="H1888" s="1" t="s">
        <v>2022</v>
      </c>
      <c r="I1888" s="4">
        <v>43.32</v>
      </c>
      <c r="J1888" s="5">
        <v>2</v>
      </c>
      <c r="K1888" s="4">
        <v>14.3</v>
      </c>
    </row>
    <row r="1889" spans="1:11" ht="12.5" x14ac:dyDescent="0.25">
      <c r="A1889" s="2">
        <v>42440</v>
      </c>
      <c r="B1889" s="5">
        <f>YEAR(Table1[[#This Row],[Order Date]])</f>
        <v>2016</v>
      </c>
      <c r="C1889" s="5">
        <f t="shared" si="29"/>
        <v>3</v>
      </c>
      <c r="D1889" s="1" t="s">
        <v>116</v>
      </c>
      <c r="E1889" s="1" t="s">
        <v>27</v>
      </c>
      <c r="F1889" s="1" t="s">
        <v>11</v>
      </c>
      <c r="G1889" s="1" t="s">
        <v>20</v>
      </c>
      <c r="H1889" s="1" t="s">
        <v>664</v>
      </c>
      <c r="I1889" s="4">
        <v>43.58</v>
      </c>
      <c r="J1889" s="5">
        <v>12</v>
      </c>
      <c r="K1889" s="4">
        <v>15.8</v>
      </c>
    </row>
    <row r="1890" spans="1:11" ht="12.5" x14ac:dyDescent="0.25">
      <c r="A1890" s="2">
        <v>42440</v>
      </c>
      <c r="B1890" s="5">
        <f>YEAR(Table1[[#This Row],[Order Date]])</f>
        <v>2016</v>
      </c>
      <c r="C1890" s="5">
        <f t="shared" si="29"/>
        <v>3</v>
      </c>
      <c r="D1890" s="1" t="s">
        <v>116</v>
      </c>
      <c r="E1890" s="1" t="s">
        <v>27</v>
      </c>
      <c r="F1890" s="1" t="s">
        <v>11</v>
      </c>
      <c r="G1890" s="1" t="s">
        <v>12</v>
      </c>
      <c r="H1890" s="1" t="s">
        <v>907</v>
      </c>
      <c r="I1890" s="4">
        <v>116.28</v>
      </c>
      <c r="J1890" s="5">
        <v>3</v>
      </c>
      <c r="K1890" s="4">
        <v>56.98</v>
      </c>
    </row>
    <row r="1891" spans="1:11" ht="12.5" x14ac:dyDescent="0.25">
      <c r="A1891" s="2">
        <v>42440</v>
      </c>
      <c r="B1891" s="5">
        <f>YEAR(Table1[[#This Row],[Order Date]])</f>
        <v>2016</v>
      </c>
      <c r="C1891" s="5">
        <f t="shared" si="29"/>
        <v>3</v>
      </c>
      <c r="D1891" s="1" t="s">
        <v>116</v>
      </c>
      <c r="E1891" s="1" t="s">
        <v>27</v>
      </c>
      <c r="F1891" s="1" t="s">
        <v>11</v>
      </c>
      <c r="G1891" s="1" t="s">
        <v>20</v>
      </c>
      <c r="H1891" s="1" t="s">
        <v>466</v>
      </c>
      <c r="I1891" s="4">
        <v>9.3000000000000007</v>
      </c>
      <c r="J1891" s="5">
        <v>2</v>
      </c>
      <c r="K1891" s="4">
        <v>3.02</v>
      </c>
    </row>
    <row r="1892" spans="1:11" ht="12.5" x14ac:dyDescent="0.25">
      <c r="A1892" s="2">
        <v>42440</v>
      </c>
      <c r="B1892" s="5">
        <f>YEAR(Table1[[#This Row],[Order Date]])</f>
        <v>2016</v>
      </c>
      <c r="C1892" s="5">
        <f t="shared" si="29"/>
        <v>3</v>
      </c>
      <c r="D1892" s="1" t="s">
        <v>116</v>
      </c>
      <c r="E1892" s="1" t="s">
        <v>27</v>
      </c>
      <c r="F1892" s="1" t="s">
        <v>11</v>
      </c>
      <c r="G1892" s="1" t="s">
        <v>12</v>
      </c>
      <c r="H1892" s="1" t="s">
        <v>2115</v>
      </c>
      <c r="I1892" s="4">
        <v>19.440000000000001</v>
      </c>
      <c r="J1892" s="5">
        <v>3</v>
      </c>
      <c r="K1892" s="4">
        <v>9.33</v>
      </c>
    </row>
    <row r="1893" spans="1:11" ht="12.5" x14ac:dyDescent="0.25">
      <c r="A1893" s="2">
        <v>42440</v>
      </c>
      <c r="B1893" s="5">
        <f>YEAR(Table1[[#This Row],[Order Date]])</f>
        <v>2016</v>
      </c>
      <c r="C1893" s="5">
        <f t="shared" si="29"/>
        <v>3</v>
      </c>
      <c r="D1893" s="1" t="s">
        <v>116</v>
      </c>
      <c r="E1893" s="1" t="s">
        <v>27</v>
      </c>
      <c r="F1893" s="1" t="s">
        <v>11</v>
      </c>
      <c r="G1893" s="1" t="s">
        <v>12</v>
      </c>
      <c r="H1893" s="1" t="s">
        <v>1828</v>
      </c>
      <c r="I1893" s="4">
        <v>314.55</v>
      </c>
      <c r="J1893" s="5">
        <v>3</v>
      </c>
      <c r="K1893" s="4">
        <v>150.97999999999999</v>
      </c>
    </row>
    <row r="1894" spans="1:11" ht="12.5" x14ac:dyDescent="0.25">
      <c r="A1894" s="2">
        <v>42440</v>
      </c>
      <c r="B1894" s="5">
        <f>YEAR(Table1[[#This Row],[Order Date]])</f>
        <v>2016</v>
      </c>
      <c r="C1894" s="5">
        <f t="shared" si="29"/>
        <v>3</v>
      </c>
      <c r="D1894" s="1" t="s">
        <v>804</v>
      </c>
      <c r="E1894" s="1" t="s">
        <v>10</v>
      </c>
      <c r="F1894" s="1" t="s">
        <v>11</v>
      </c>
      <c r="G1894" s="1" t="s">
        <v>12</v>
      </c>
      <c r="H1894" s="1" t="s">
        <v>1291</v>
      </c>
      <c r="I1894" s="4">
        <v>9.25</v>
      </c>
      <c r="J1894" s="5">
        <v>2</v>
      </c>
      <c r="K1894" s="4">
        <v>3.35</v>
      </c>
    </row>
    <row r="1895" spans="1:11" ht="12.5" x14ac:dyDescent="0.25">
      <c r="A1895" s="2">
        <v>42440</v>
      </c>
      <c r="B1895" s="5">
        <f>YEAR(Table1[[#This Row],[Order Date]])</f>
        <v>2016</v>
      </c>
      <c r="C1895" s="5">
        <f t="shared" si="29"/>
        <v>3</v>
      </c>
      <c r="D1895" s="1" t="s">
        <v>928</v>
      </c>
      <c r="E1895" s="1" t="s">
        <v>96</v>
      </c>
      <c r="F1895" s="1" t="s">
        <v>11</v>
      </c>
      <c r="G1895" s="1" t="s">
        <v>20</v>
      </c>
      <c r="H1895" s="1" t="s">
        <v>2600</v>
      </c>
      <c r="I1895" s="4">
        <v>4.16</v>
      </c>
      <c r="J1895" s="5">
        <v>7</v>
      </c>
      <c r="K1895" s="4">
        <v>-3.47</v>
      </c>
    </row>
    <row r="1896" spans="1:11" ht="12.5" x14ac:dyDescent="0.25">
      <c r="A1896" s="2">
        <v>42440</v>
      </c>
      <c r="B1896" s="5">
        <f>YEAR(Table1[[#This Row],[Order Date]])</f>
        <v>2016</v>
      </c>
      <c r="C1896" s="5">
        <f t="shared" si="29"/>
        <v>3</v>
      </c>
      <c r="D1896" s="1" t="s">
        <v>928</v>
      </c>
      <c r="E1896" s="1" t="s">
        <v>96</v>
      </c>
      <c r="F1896" s="1" t="s">
        <v>39</v>
      </c>
      <c r="G1896" s="1" t="s">
        <v>328</v>
      </c>
      <c r="H1896" s="1" t="s">
        <v>3138</v>
      </c>
      <c r="I1896" s="4">
        <v>179.99</v>
      </c>
      <c r="J1896" s="5">
        <v>3</v>
      </c>
      <c r="K1896" s="4">
        <v>-251.99</v>
      </c>
    </row>
    <row r="1897" spans="1:11" ht="12.5" x14ac:dyDescent="0.25">
      <c r="A1897" s="2">
        <v>42440</v>
      </c>
      <c r="B1897" s="5">
        <f>YEAR(Table1[[#This Row],[Order Date]])</f>
        <v>2016</v>
      </c>
      <c r="C1897" s="5">
        <f t="shared" si="29"/>
        <v>3</v>
      </c>
      <c r="D1897" s="1" t="s">
        <v>1495</v>
      </c>
      <c r="E1897" s="1" t="s">
        <v>23</v>
      </c>
      <c r="F1897" s="1" t="s">
        <v>39</v>
      </c>
      <c r="G1897" s="1" t="s">
        <v>52</v>
      </c>
      <c r="H1897" s="1" t="s">
        <v>1709</v>
      </c>
      <c r="I1897" s="4">
        <v>72</v>
      </c>
      <c r="J1897" s="5">
        <v>1</v>
      </c>
      <c r="K1897" s="4">
        <v>14.4</v>
      </c>
    </row>
    <row r="1898" spans="1:11" ht="12.5" x14ac:dyDescent="0.25">
      <c r="A1898" s="2">
        <v>42440</v>
      </c>
      <c r="B1898" s="5">
        <f>YEAR(Table1[[#This Row],[Order Date]])</f>
        <v>2016</v>
      </c>
      <c r="C1898" s="5">
        <f t="shared" si="29"/>
        <v>3</v>
      </c>
      <c r="D1898" s="1" t="s">
        <v>1495</v>
      </c>
      <c r="E1898" s="1" t="s">
        <v>23</v>
      </c>
      <c r="F1898" s="1" t="s">
        <v>34</v>
      </c>
      <c r="G1898" s="1" t="s">
        <v>35</v>
      </c>
      <c r="H1898" s="1" t="s">
        <v>626</v>
      </c>
      <c r="I1898" s="4">
        <v>470.16</v>
      </c>
      <c r="J1898" s="5">
        <v>7</v>
      </c>
      <c r="K1898" s="4">
        <v>-13.43</v>
      </c>
    </row>
    <row r="1899" spans="1:11" ht="12.5" x14ac:dyDescent="0.25">
      <c r="A1899" s="2">
        <v>42441</v>
      </c>
      <c r="B1899" s="5">
        <f>YEAR(Table1[[#This Row],[Order Date]])</f>
        <v>2016</v>
      </c>
      <c r="C1899" s="5">
        <f t="shared" si="29"/>
        <v>3</v>
      </c>
      <c r="D1899" s="1" t="s">
        <v>2640</v>
      </c>
      <c r="E1899" s="1" t="s">
        <v>161</v>
      </c>
      <c r="F1899" s="1" t="s">
        <v>11</v>
      </c>
      <c r="G1899" s="1" t="s">
        <v>12</v>
      </c>
      <c r="H1899" s="1" t="s">
        <v>1932</v>
      </c>
      <c r="I1899" s="4">
        <v>182.72</v>
      </c>
      <c r="J1899" s="5">
        <v>8</v>
      </c>
      <c r="K1899" s="4">
        <v>84.05</v>
      </c>
    </row>
    <row r="1900" spans="1:11" ht="12.5" x14ac:dyDescent="0.25">
      <c r="A1900" s="2">
        <v>42441</v>
      </c>
      <c r="B1900" s="5">
        <f>YEAR(Table1[[#This Row],[Order Date]])</f>
        <v>2016</v>
      </c>
      <c r="C1900" s="5">
        <f t="shared" si="29"/>
        <v>3</v>
      </c>
      <c r="D1900" s="1" t="s">
        <v>2640</v>
      </c>
      <c r="E1900" s="1" t="s">
        <v>161</v>
      </c>
      <c r="F1900" s="1" t="s">
        <v>34</v>
      </c>
      <c r="G1900" s="1" t="s">
        <v>156</v>
      </c>
      <c r="H1900" s="1" t="s">
        <v>718</v>
      </c>
      <c r="I1900" s="4">
        <v>400.03</v>
      </c>
      <c r="J1900" s="5">
        <v>2</v>
      </c>
      <c r="K1900" s="4">
        <v>-153.35</v>
      </c>
    </row>
    <row r="1901" spans="1:11" ht="12.5" x14ac:dyDescent="0.25">
      <c r="A1901" s="2">
        <v>42441</v>
      </c>
      <c r="B1901" s="5">
        <f>YEAR(Table1[[#This Row],[Order Date]])</f>
        <v>2016</v>
      </c>
      <c r="C1901" s="5">
        <f t="shared" si="29"/>
        <v>3</v>
      </c>
      <c r="D1901" s="1" t="s">
        <v>2640</v>
      </c>
      <c r="E1901" s="1" t="s">
        <v>161</v>
      </c>
      <c r="F1901" s="1" t="s">
        <v>11</v>
      </c>
      <c r="G1901" s="1" t="s">
        <v>18</v>
      </c>
      <c r="H1901" s="1" t="s">
        <v>598</v>
      </c>
      <c r="I1901" s="4">
        <v>33.630000000000003</v>
      </c>
      <c r="J1901" s="5">
        <v>3</v>
      </c>
      <c r="K1901" s="4">
        <v>10.09</v>
      </c>
    </row>
    <row r="1902" spans="1:11" ht="12.5" x14ac:dyDescent="0.25">
      <c r="A1902" s="2">
        <v>42441</v>
      </c>
      <c r="B1902" s="5">
        <f>YEAR(Table1[[#This Row],[Order Date]])</f>
        <v>2016</v>
      </c>
      <c r="C1902" s="5">
        <f t="shared" si="29"/>
        <v>3</v>
      </c>
      <c r="D1902" s="1" t="s">
        <v>2640</v>
      </c>
      <c r="E1902" s="1" t="s">
        <v>161</v>
      </c>
      <c r="F1902" s="1" t="s">
        <v>34</v>
      </c>
      <c r="G1902" s="1" t="s">
        <v>35</v>
      </c>
      <c r="H1902" s="1" t="s">
        <v>471</v>
      </c>
      <c r="I1902" s="4">
        <v>542.65</v>
      </c>
      <c r="J1902" s="5">
        <v>3</v>
      </c>
      <c r="K1902" s="4">
        <v>102.5</v>
      </c>
    </row>
    <row r="1903" spans="1:11" ht="12.5" x14ac:dyDescent="0.25">
      <c r="A1903" s="2">
        <v>42441</v>
      </c>
      <c r="B1903" s="5">
        <f>YEAR(Table1[[#This Row],[Order Date]])</f>
        <v>2016</v>
      </c>
      <c r="C1903" s="5">
        <f t="shared" si="29"/>
        <v>3</v>
      </c>
      <c r="D1903" s="1" t="s">
        <v>2640</v>
      </c>
      <c r="E1903" s="1" t="s">
        <v>161</v>
      </c>
      <c r="F1903" s="1" t="s">
        <v>11</v>
      </c>
      <c r="G1903" s="1" t="s">
        <v>16</v>
      </c>
      <c r="H1903" s="1" t="s">
        <v>1864</v>
      </c>
      <c r="I1903" s="4">
        <v>6.3</v>
      </c>
      <c r="J1903" s="5">
        <v>2</v>
      </c>
      <c r="K1903" s="4">
        <v>3.02</v>
      </c>
    </row>
    <row r="1904" spans="1:11" ht="12.5" x14ac:dyDescent="0.25">
      <c r="A1904" s="2">
        <v>42441</v>
      </c>
      <c r="B1904" s="5">
        <f>YEAR(Table1[[#This Row],[Order Date]])</f>
        <v>2016</v>
      </c>
      <c r="C1904" s="5">
        <f t="shared" si="29"/>
        <v>3</v>
      </c>
      <c r="D1904" s="1" t="s">
        <v>2843</v>
      </c>
      <c r="E1904" s="1" t="s">
        <v>23</v>
      </c>
      <c r="F1904" s="1" t="s">
        <v>11</v>
      </c>
      <c r="G1904" s="1" t="s">
        <v>97</v>
      </c>
      <c r="H1904" s="1" t="s">
        <v>2226</v>
      </c>
      <c r="I1904" s="4">
        <v>394.82</v>
      </c>
      <c r="J1904" s="5">
        <v>4</v>
      </c>
      <c r="K1904" s="4">
        <v>93.77</v>
      </c>
    </row>
    <row r="1905" spans="1:11" ht="12.5" x14ac:dyDescent="0.25">
      <c r="A1905" s="2">
        <v>42441</v>
      </c>
      <c r="B1905" s="5">
        <f>YEAR(Table1[[#This Row],[Order Date]])</f>
        <v>2016</v>
      </c>
      <c r="C1905" s="5">
        <f t="shared" si="29"/>
        <v>3</v>
      </c>
      <c r="D1905" s="1" t="s">
        <v>2843</v>
      </c>
      <c r="E1905" s="1" t="s">
        <v>23</v>
      </c>
      <c r="F1905" s="1" t="s">
        <v>11</v>
      </c>
      <c r="G1905" s="1" t="s">
        <v>20</v>
      </c>
      <c r="H1905" s="1" t="s">
        <v>830</v>
      </c>
      <c r="I1905" s="4">
        <v>18.190000000000001</v>
      </c>
      <c r="J1905" s="5">
        <v>4</v>
      </c>
      <c r="K1905" s="4">
        <v>-14.55</v>
      </c>
    </row>
    <row r="1906" spans="1:11" ht="12.5" x14ac:dyDescent="0.25">
      <c r="A1906" s="2">
        <v>42441</v>
      </c>
      <c r="B1906" s="5">
        <f>YEAR(Table1[[#This Row],[Order Date]])</f>
        <v>2016</v>
      </c>
      <c r="C1906" s="5">
        <f t="shared" si="29"/>
        <v>3</v>
      </c>
      <c r="D1906" s="1" t="s">
        <v>2526</v>
      </c>
      <c r="E1906" s="1" t="s">
        <v>27</v>
      </c>
      <c r="F1906" s="1" t="s">
        <v>39</v>
      </c>
      <c r="G1906" s="1" t="s">
        <v>52</v>
      </c>
      <c r="H1906" s="1" t="s">
        <v>2357</v>
      </c>
      <c r="I1906" s="4">
        <v>1649.95</v>
      </c>
      <c r="J1906" s="5">
        <v>5</v>
      </c>
      <c r="K1906" s="4">
        <v>659.98</v>
      </c>
    </row>
    <row r="1907" spans="1:11" ht="12.5" x14ac:dyDescent="0.25">
      <c r="A1907" s="2">
        <v>42441</v>
      </c>
      <c r="B1907" s="5">
        <f>YEAR(Table1[[#This Row],[Order Date]])</f>
        <v>2016</v>
      </c>
      <c r="C1907" s="5">
        <f t="shared" si="29"/>
        <v>3</v>
      </c>
      <c r="D1907" s="1" t="s">
        <v>2526</v>
      </c>
      <c r="E1907" s="1" t="s">
        <v>27</v>
      </c>
      <c r="F1907" s="1" t="s">
        <v>34</v>
      </c>
      <c r="G1907" s="1" t="s">
        <v>47</v>
      </c>
      <c r="H1907" s="1" t="s">
        <v>2212</v>
      </c>
      <c r="I1907" s="4">
        <v>111.9</v>
      </c>
      <c r="J1907" s="5">
        <v>6</v>
      </c>
      <c r="K1907" s="4">
        <v>51.47</v>
      </c>
    </row>
    <row r="1908" spans="1:11" ht="12.5" x14ac:dyDescent="0.25">
      <c r="A1908" s="2">
        <v>42441</v>
      </c>
      <c r="B1908" s="5">
        <f>YEAR(Table1[[#This Row],[Order Date]])</f>
        <v>2016</v>
      </c>
      <c r="C1908" s="5">
        <f t="shared" si="29"/>
        <v>3</v>
      </c>
      <c r="D1908" s="1" t="s">
        <v>78</v>
      </c>
      <c r="E1908" s="1" t="s">
        <v>138</v>
      </c>
      <c r="F1908" s="1" t="s">
        <v>34</v>
      </c>
      <c r="G1908" s="1" t="s">
        <v>156</v>
      </c>
      <c r="H1908" s="1" t="s">
        <v>1030</v>
      </c>
      <c r="I1908" s="4">
        <v>581.96</v>
      </c>
      <c r="J1908" s="5">
        <v>2</v>
      </c>
      <c r="K1908" s="4">
        <v>104.75</v>
      </c>
    </row>
    <row r="1909" spans="1:11" ht="12.5" x14ac:dyDescent="0.25">
      <c r="A1909" s="2">
        <v>42441</v>
      </c>
      <c r="B1909" s="5">
        <f>YEAR(Table1[[#This Row],[Order Date]])</f>
        <v>2016</v>
      </c>
      <c r="C1909" s="5">
        <f t="shared" si="29"/>
        <v>3</v>
      </c>
      <c r="D1909" s="1" t="s">
        <v>78</v>
      </c>
      <c r="E1909" s="1" t="s">
        <v>138</v>
      </c>
      <c r="F1909" s="1" t="s">
        <v>34</v>
      </c>
      <c r="G1909" s="1" t="s">
        <v>35</v>
      </c>
      <c r="H1909" s="1" t="s">
        <v>1725</v>
      </c>
      <c r="I1909" s="4">
        <v>29.98</v>
      </c>
      <c r="J1909" s="5">
        <v>1</v>
      </c>
      <c r="K1909" s="4">
        <v>8.09</v>
      </c>
    </row>
    <row r="1910" spans="1:11" ht="12.5" x14ac:dyDescent="0.25">
      <c r="A1910" s="2">
        <v>42441</v>
      </c>
      <c r="B1910" s="5">
        <f>YEAR(Table1[[#This Row],[Order Date]])</f>
        <v>2016</v>
      </c>
      <c r="C1910" s="5">
        <f t="shared" si="29"/>
        <v>3</v>
      </c>
      <c r="D1910" s="1" t="s">
        <v>395</v>
      </c>
      <c r="E1910" s="1" t="s">
        <v>27</v>
      </c>
      <c r="F1910" s="1" t="s">
        <v>11</v>
      </c>
      <c r="G1910" s="1" t="s">
        <v>18</v>
      </c>
      <c r="H1910" s="1" t="s">
        <v>1573</v>
      </c>
      <c r="I1910" s="4">
        <v>772.68</v>
      </c>
      <c r="J1910" s="5">
        <v>4</v>
      </c>
      <c r="K1910" s="4">
        <v>108.18</v>
      </c>
    </row>
    <row r="1911" spans="1:11" ht="12.5" x14ac:dyDescent="0.25">
      <c r="A1911" s="2">
        <v>42441</v>
      </c>
      <c r="B1911" s="5">
        <f>YEAR(Table1[[#This Row],[Order Date]])</f>
        <v>2016</v>
      </c>
      <c r="C1911" s="5">
        <f t="shared" si="29"/>
        <v>3</v>
      </c>
      <c r="D1911" s="1" t="s">
        <v>1077</v>
      </c>
      <c r="E1911" s="1" t="s">
        <v>27</v>
      </c>
      <c r="F1911" s="1" t="s">
        <v>34</v>
      </c>
      <c r="G1911" s="1" t="s">
        <v>156</v>
      </c>
      <c r="H1911" s="1" t="s">
        <v>958</v>
      </c>
      <c r="I1911" s="4">
        <v>268.7</v>
      </c>
      <c r="J1911" s="5">
        <v>3</v>
      </c>
      <c r="K1911" s="4">
        <v>6.72</v>
      </c>
    </row>
    <row r="1912" spans="1:11" ht="12.5" x14ac:dyDescent="0.25">
      <c r="A1912" s="2">
        <v>42441</v>
      </c>
      <c r="B1912" s="5">
        <f>YEAR(Table1[[#This Row],[Order Date]])</f>
        <v>2016</v>
      </c>
      <c r="C1912" s="5">
        <f t="shared" si="29"/>
        <v>3</v>
      </c>
      <c r="D1912" s="1" t="s">
        <v>1077</v>
      </c>
      <c r="E1912" s="1" t="s">
        <v>27</v>
      </c>
      <c r="F1912" s="1" t="s">
        <v>11</v>
      </c>
      <c r="G1912" s="1" t="s">
        <v>24</v>
      </c>
      <c r="H1912" s="1" t="s">
        <v>38</v>
      </c>
      <c r="I1912" s="4">
        <v>21.92</v>
      </c>
      <c r="J1912" s="5">
        <v>8</v>
      </c>
      <c r="K1912" s="4">
        <v>5.92</v>
      </c>
    </row>
    <row r="1913" spans="1:11" ht="12.5" x14ac:dyDescent="0.25">
      <c r="A1913" s="2">
        <v>42441</v>
      </c>
      <c r="B1913" s="5">
        <f>YEAR(Table1[[#This Row],[Order Date]])</f>
        <v>2016</v>
      </c>
      <c r="C1913" s="5">
        <f t="shared" si="29"/>
        <v>3</v>
      </c>
      <c r="D1913" s="1" t="s">
        <v>1077</v>
      </c>
      <c r="E1913" s="1" t="s">
        <v>27</v>
      </c>
      <c r="F1913" s="1" t="s">
        <v>11</v>
      </c>
      <c r="G1913" s="1" t="s">
        <v>18</v>
      </c>
      <c r="H1913" s="1" t="s">
        <v>193</v>
      </c>
      <c r="I1913" s="4">
        <v>48.72</v>
      </c>
      <c r="J1913" s="5">
        <v>3</v>
      </c>
      <c r="K1913" s="4">
        <v>7.31</v>
      </c>
    </row>
    <row r="1914" spans="1:11" ht="12.5" x14ac:dyDescent="0.25">
      <c r="A1914" s="2">
        <v>42441</v>
      </c>
      <c r="B1914" s="5">
        <f>YEAR(Table1[[#This Row],[Order Date]])</f>
        <v>2016</v>
      </c>
      <c r="C1914" s="5">
        <f t="shared" si="29"/>
        <v>3</v>
      </c>
      <c r="D1914" s="1" t="s">
        <v>1077</v>
      </c>
      <c r="E1914" s="1" t="s">
        <v>27</v>
      </c>
      <c r="F1914" s="1" t="s">
        <v>34</v>
      </c>
      <c r="G1914" s="1" t="s">
        <v>75</v>
      </c>
      <c r="H1914" s="1" t="s">
        <v>452</v>
      </c>
      <c r="I1914" s="4">
        <v>205.67</v>
      </c>
      <c r="J1914" s="5">
        <v>2</v>
      </c>
      <c r="K1914" s="4">
        <v>-12.1</v>
      </c>
    </row>
    <row r="1915" spans="1:11" ht="12.5" x14ac:dyDescent="0.25">
      <c r="A1915" s="2">
        <v>42461</v>
      </c>
      <c r="B1915" s="5">
        <f>YEAR(Table1[[#This Row],[Order Date]])</f>
        <v>2016</v>
      </c>
      <c r="C1915" s="5">
        <f t="shared" si="29"/>
        <v>4</v>
      </c>
      <c r="D1915" s="1" t="s">
        <v>2787</v>
      </c>
      <c r="E1915" s="1" t="s">
        <v>270</v>
      </c>
      <c r="F1915" s="1" t="s">
        <v>39</v>
      </c>
      <c r="G1915" s="1" t="s">
        <v>658</v>
      </c>
      <c r="H1915" s="1" t="s">
        <v>2535</v>
      </c>
      <c r="I1915" s="4">
        <v>959.97</v>
      </c>
      <c r="J1915" s="5">
        <v>4</v>
      </c>
      <c r="K1915" s="4">
        <v>120</v>
      </c>
    </row>
    <row r="1916" spans="1:11" ht="12.5" x14ac:dyDescent="0.25">
      <c r="A1916" s="2">
        <v>42461</v>
      </c>
      <c r="B1916" s="5">
        <f>YEAR(Table1[[#This Row],[Order Date]])</f>
        <v>2016</v>
      </c>
      <c r="C1916" s="5">
        <f t="shared" si="29"/>
        <v>4</v>
      </c>
      <c r="D1916" s="1" t="s">
        <v>2190</v>
      </c>
      <c r="E1916" s="1" t="s">
        <v>23</v>
      </c>
      <c r="F1916" s="1" t="s">
        <v>11</v>
      </c>
      <c r="G1916" s="1" t="s">
        <v>24</v>
      </c>
      <c r="H1916" s="1" t="s">
        <v>51</v>
      </c>
      <c r="I1916" s="4">
        <v>4.67</v>
      </c>
      <c r="J1916" s="5">
        <v>1</v>
      </c>
      <c r="K1916" s="4">
        <v>0.57999999999999996</v>
      </c>
    </row>
    <row r="1917" spans="1:11" ht="12.5" x14ac:dyDescent="0.25">
      <c r="A1917" s="2">
        <v>42461</v>
      </c>
      <c r="B1917" s="5">
        <f>YEAR(Table1[[#This Row],[Order Date]])</f>
        <v>2016</v>
      </c>
      <c r="C1917" s="5">
        <f t="shared" si="29"/>
        <v>4</v>
      </c>
      <c r="D1917" s="1" t="s">
        <v>2190</v>
      </c>
      <c r="E1917" s="1" t="s">
        <v>23</v>
      </c>
      <c r="F1917" s="1" t="s">
        <v>11</v>
      </c>
      <c r="G1917" s="1" t="s">
        <v>20</v>
      </c>
      <c r="H1917" s="1" t="s">
        <v>717</v>
      </c>
      <c r="I1917" s="4">
        <v>104.58</v>
      </c>
      <c r="J1917" s="5">
        <v>6</v>
      </c>
      <c r="K1917" s="4">
        <v>-80.180000000000007</v>
      </c>
    </row>
    <row r="1918" spans="1:11" ht="12.5" x14ac:dyDescent="0.25">
      <c r="A1918" s="2">
        <v>42462</v>
      </c>
      <c r="B1918" s="5">
        <f>YEAR(Table1[[#This Row],[Order Date]])</f>
        <v>2016</v>
      </c>
      <c r="C1918" s="5">
        <f t="shared" si="29"/>
        <v>4</v>
      </c>
      <c r="D1918" s="1" t="s">
        <v>1615</v>
      </c>
      <c r="E1918" s="1" t="s">
        <v>101</v>
      </c>
      <c r="F1918" s="1" t="s">
        <v>34</v>
      </c>
      <c r="G1918" s="1" t="s">
        <v>47</v>
      </c>
      <c r="H1918" s="1" t="s">
        <v>1194</v>
      </c>
      <c r="I1918" s="4">
        <v>14.37</v>
      </c>
      <c r="J1918" s="5">
        <v>2</v>
      </c>
      <c r="K1918" s="4">
        <v>3.95</v>
      </c>
    </row>
    <row r="1919" spans="1:11" ht="12.5" x14ac:dyDescent="0.25">
      <c r="A1919" s="2">
        <v>42462</v>
      </c>
      <c r="B1919" s="5">
        <f>YEAR(Table1[[#This Row],[Order Date]])</f>
        <v>2016</v>
      </c>
      <c r="C1919" s="5">
        <f t="shared" si="29"/>
        <v>4</v>
      </c>
      <c r="D1919" s="1" t="s">
        <v>1374</v>
      </c>
      <c r="E1919" s="1" t="s">
        <v>573</v>
      </c>
      <c r="F1919" s="1" t="s">
        <v>39</v>
      </c>
      <c r="G1919" s="1" t="s">
        <v>40</v>
      </c>
      <c r="H1919" s="1" t="s">
        <v>177</v>
      </c>
      <c r="I1919" s="4">
        <v>90.48</v>
      </c>
      <c r="J1919" s="5">
        <v>2</v>
      </c>
      <c r="K1919" s="4">
        <v>23.52</v>
      </c>
    </row>
    <row r="1920" spans="1:11" ht="12.5" x14ac:dyDescent="0.25">
      <c r="A1920" s="2">
        <v>42462</v>
      </c>
      <c r="B1920" s="5">
        <f>YEAR(Table1[[#This Row],[Order Date]])</f>
        <v>2016</v>
      </c>
      <c r="C1920" s="5">
        <f t="shared" si="29"/>
        <v>4</v>
      </c>
      <c r="D1920" s="1" t="s">
        <v>1413</v>
      </c>
      <c r="E1920" s="1" t="s">
        <v>27</v>
      </c>
      <c r="F1920" s="1" t="s">
        <v>11</v>
      </c>
      <c r="G1920" s="1" t="s">
        <v>18</v>
      </c>
      <c r="H1920" s="1" t="s">
        <v>494</v>
      </c>
      <c r="I1920" s="4">
        <v>93.02</v>
      </c>
      <c r="J1920" s="5">
        <v>2</v>
      </c>
      <c r="K1920" s="4">
        <v>3.72</v>
      </c>
    </row>
    <row r="1921" spans="1:11" ht="12.5" x14ac:dyDescent="0.25">
      <c r="A1921" s="2">
        <v>42463</v>
      </c>
      <c r="B1921" s="5">
        <f>YEAR(Table1[[#This Row],[Order Date]])</f>
        <v>2016</v>
      </c>
      <c r="C1921" s="5">
        <f t="shared" si="29"/>
        <v>4</v>
      </c>
      <c r="D1921" s="1" t="s">
        <v>2045</v>
      </c>
      <c r="E1921" s="1" t="s">
        <v>27</v>
      </c>
      <c r="F1921" s="1" t="s">
        <v>11</v>
      </c>
      <c r="G1921" s="1" t="s">
        <v>24</v>
      </c>
      <c r="H1921" s="1" t="s">
        <v>2841</v>
      </c>
      <c r="I1921" s="4">
        <v>16.989999999999998</v>
      </c>
      <c r="J1921" s="5">
        <v>1</v>
      </c>
      <c r="K1921" s="4">
        <v>4.93</v>
      </c>
    </row>
    <row r="1922" spans="1:11" ht="12.5" x14ac:dyDescent="0.25">
      <c r="A1922" s="2">
        <v>42463</v>
      </c>
      <c r="B1922" s="5">
        <f>YEAR(Table1[[#This Row],[Order Date]])</f>
        <v>2016</v>
      </c>
      <c r="C1922" s="5">
        <f t="shared" ref="C1922:C1985" si="30">MONTH(A1922)</f>
        <v>4</v>
      </c>
      <c r="D1922" s="1" t="s">
        <v>746</v>
      </c>
      <c r="E1922" s="1" t="s">
        <v>131</v>
      </c>
      <c r="F1922" s="1" t="s">
        <v>11</v>
      </c>
      <c r="G1922" s="1" t="s">
        <v>16</v>
      </c>
      <c r="H1922" s="1" t="s">
        <v>488</v>
      </c>
      <c r="I1922" s="4">
        <v>10.08</v>
      </c>
      <c r="J1922" s="5">
        <v>4</v>
      </c>
      <c r="K1922" s="4">
        <v>3.53</v>
      </c>
    </row>
    <row r="1923" spans="1:11" ht="12.5" x14ac:dyDescent="0.25">
      <c r="A1923" s="2">
        <v>42463</v>
      </c>
      <c r="B1923" s="5">
        <f>YEAR(Table1[[#This Row],[Order Date]])</f>
        <v>2016</v>
      </c>
      <c r="C1923" s="5">
        <f t="shared" si="30"/>
        <v>4</v>
      </c>
      <c r="D1923" s="1" t="s">
        <v>866</v>
      </c>
      <c r="E1923" s="1" t="s">
        <v>138</v>
      </c>
      <c r="F1923" s="1" t="s">
        <v>11</v>
      </c>
      <c r="G1923" s="1" t="s">
        <v>20</v>
      </c>
      <c r="H1923" s="1" t="s">
        <v>807</v>
      </c>
      <c r="I1923" s="4">
        <v>128.4</v>
      </c>
      <c r="J1923" s="5">
        <v>3</v>
      </c>
      <c r="K1923" s="4">
        <v>64.2</v>
      </c>
    </row>
    <row r="1924" spans="1:11" ht="12.5" x14ac:dyDescent="0.25">
      <c r="A1924" s="2">
        <v>42463</v>
      </c>
      <c r="B1924" s="5">
        <f>YEAR(Table1[[#This Row],[Order Date]])</f>
        <v>2016</v>
      </c>
      <c r="C1924" s="5">
        <f t="shared" si="30"/>
        <v>4</v>
      </c>
      <c r="D1924" s="1" t="s">
        <v>2359</v>
      </c>
      <c r="E1924" s="1" t="s">
        <v>747</v>
      </c>
      <c r="F1924" s="1" t="s">
        <v>39</v>
      </c>
      <c r="G1924" s="1" t="s">
        <v>52</v>
      </c>
      <c r="H1924" s="1" t="s">
        <v>1095</v>
      </c>
      <c r="I1924" s="4">
        <v>159.97999999999999</v>
      </c>
      <c r="J1924" s="5">
        <v>2</v>
      </c>
      <c r="K1924" s="4">
        <v>57.59</v>
      </c>
    </row>
    <row r="1925" spans="1:11" ht="12.5" x14ac:dyDescent="0.25">
      <c r="A1925" s="2">
        <v>42464</v>
      </c>
      <c r="B1925" s="5">
        <f>YEAR(Table1[[#This Row],[Order Date]])</f>
        <v>2016</v>
      </c>
      <c r="C1925" s="5">
        <f t="shared" si="30"/>
        <v>4</v>
      </c>
      <c r="D1925" s="1" t="s">
        <v>32</v>
      </c>
      <c r="E1925" s="1" t="s">
        <v>55</v>
      </c>
      <c r="F1925" s="1" t="s">
        <v>39</v>
      </c>
      <c r="G1925" s="1" t="s">
        <v>40</v>
      </c>
      <c r="H1925" s="1" t="s">
        <v>2818</v>
      </c>
      <c r="I1925" s="4">
        <v>149.97</v>
      </c>
      <c r="J1925" s="5">
        <v>3</v>
      </c>
      <c r="K1925" s="4">
        <v>6</v>
      </c>
    </row>
    <row r="1926" spans="1:11" ht="12.5" x14ac:dyDescent="0.25">
      <c r="A1926" s="2">
        <v>42464</v>
      </c>
      <c r="B1926" s="5">
        <f>YEAR(Table1[[#This Row],[Order Date]])</f>
        <v>2016</v>
      </c>
      <c r="C1926" s="5">
        <f t="shared" si="30"/>
        <v>4</v>
      </c>
      <c r="D1926" s="1" t="s">
        <v>32</v>
      </c>
      <c r="E1926" s="1" t="s">
        <v>55</v>
      </c>
      <c r="F1926" s="1" t="s">
        <v>11</v>
      </c>
      <c r="G1926" s="1" t="s">
        <v>12</v>
      </c>
      <c r="H1926" s="1" t="s">
        <v>1758</v>
      </c>
      <c r="I1926" s="4">
        <v>27.81</v>
      </c>
      <c r="J1926" s="5">
        <v>3</v>
      </c>
      <c r="K1926" s="4">
        <v>13.07</v>
      </c>
    </row>
    <row r="1927" spans="1:11" ht="12.5" x14ac:dyDescent="0.25">
      <c r="A1927" s="2">
        <v>42464</v>
      </c>
      <c r="B1927" s="5">
        <f>YEAR(Table1[[#This Row],[Order Date]])</f>
        <v>2016</v>
      </c>
      <c r="C1927" s="5">
        <f t="shared" si="30"/>
        <v>4</v>
      </c>
      <c r="D1927" s="1" t="s">
        <v>766</v>
      </c>
      <c r="E1927" s="1" t="s">
        <v>161</v>
      </c>
      <c r="F1927" s="1" t="s">
        <v>11</v>
      </c>
      <c r="G1927" s="1" t="s">
        <v>20</v>
      </c>
      <c r="H1927" s="1" t="s">
        <v>1205</v>
      </c>
      <c r="I1927" s="4">
        <v>588.78</v>
      </c>
      <c r="J1927" s="5">
        <v>2</v>
      </c>
      <c r="K1927" s="4">
        <v>184</v>
      </c>
    </row>
    <row r="1928" spans="1:11" ht="12.5" x14ac:dyDescent="0.25">
      <c r="A1928" s="2">
        <v>42464</v>
      </c>
      <c r="B1928" s="5">
        <f>YEAR(Table1[[#This Row],[Order Date]])</f>
        <v>2016</v>
      </c>
      <c r="C1928" s="5">
        <f t="shared" si="30"/>
        <v>4</v>
      </c>
      <c r="D1928" s="1" t="s">
        <v>1005</v>
      </c>
      <c r="E1928" s="1" t="s">
        <v>161</v>
      </c>
      <c r="F1928" s="1" t="s">
        <v>34</v>
      </c>
      <c r="G1928" s="1" t="s">
        <v>47</v>
      </c>
      <c r="H1928" s="1" t="s">
        <v>709</v>
      </c>
      <c r="I1928" s="4">
        <v>82.64</v>
      </c>
      <c r="J1928" s="5">
        <v>2</v>
      </c>
      <c r="K1928" s="4">
        <v>7.44</v>
      </c>
    </row>
    <row r="1929" spans="1:11" ht="12.5" x14ac:dyDescent="0.25">
      <c r="A1929" s="2">
        <v>42464</v>
      </c>
      <c r="B1929" s="5">
        <f>YEAR(Table1[[#This Row],[Order Date]])</f>
        <v>2016</v>
      </c>
      <c r="C1929" s="5">
        <f t="shared" si="30"/>
        <v>4</v>
      </c>
      <c r="D1929" s="1" t="s">
        <v>1005</v>
      </c>
      <c r="E1929" s="1" t="s">
        <v>161</v>
      </c>
      <c r="F1929" s="1" t="s">
        <v>11</v>
      </c>
      <c r="G1929" s="1" t="s">
        <v>18</v>
      </c>
      <c r="H1929" s="1" t="s">
        <v>504</v>
      </c>
      <c r="I1929" s="4">
        <v>31.02</v>
      </c>
      <c r="J1929" s="5">
        <v>2</v>
      </c>
      <c r="K1929" s="4">
        <v>8.07</v>
      </c>
    </row>
    <row r="1930" spans="1:11" ht="12.5" x14ac:dyDescent="0.25">
      <c r="A1930" s="2">
        <v>42464</v>
      </c>
      <c r="B1930" s="5">
        <f>YEAR(Table1[[#This Row],[Order Date]])</f>
        <v>2016</v>
      </c>
      <c r="C1930" s="5">
        <f t="shared" si="30"/>
        <v>4</v>
      </c>
      <c r="D1930" s="1" t="s">
        <v>1005</v>
      </c>
      <c r="E1930" s="1" t="s">
        <v>161</v>
      </c>
      <c r="F1930" s="1" t="s">
        <v>39</v>
      </c>
      <c r="G1930" s="1" t="s">
        <v>52</v>
      </c>
      <c r="H1930" s="1" t="s">
        <v>1435</v>
      </c>
      <c r="I1930" s="4">
        <v>89.97</v>
      </c>
      <c r="J1930" s="5">
        <v>3</v>
      </c>
      <c r="K1930" s="4">
        <v>37.79</v>
      </c>
    </row>
    <row r="1931" spans="1:11" ht="12.5" x14ac:dyDescent="0.25">
      <c r="A1931" s="2">
        <v>42466</v>
      </c>
      <c r="B1931" s="5">
        <f>YEAR(Table1[[#This Row],[Order Date]])</f>
        <v>2016</v>
      </c>
      <c r="C1931" s="5">
        <f t="shared" si="30"/>
        <v>4</v>
      </c>
      <c r="D1931" s="1" t="s">
        <v>1748</v>
      </c>
      <c r="E1931" s="1" t="s">
        <v>55</v>
      </c>
      <c r="F1931" s="1" t="s">
        <v>11</v>
      </c>
      <c r="G1931" s="1" t="s">
        <v>12</v>
      </c>
      <c r="H1931" s="1" t="s">
        <v>1371</v>
      </c>
      <c r="I1931" s="4">
        <v>75.88</v>
      </c>
      <c r="J1931" s="5">
        <v>2</v>
      </c>
      <c r="K1931" s="4">
        <v>35.659999999999997</v>
      </c>
    </row>
    <row r="1932" spans="1:11" ht="12.5" x14ac:dyDescent="0.25">
      <c r="A1932" s="2">
        <v>42466</v>
      </c>
      <c r="B1932" s="5">
        <f>YEAR(Table1[[#This Row],[Order Date]])</f>
        <v>2016</v>
      </c>
      <c r="C1932" s="5">
        <f t="shared" si="30"/>
        <v>4</v>
      </c>
      <c r="D1932" s="1" t="s">
        <v>1110</v>
      </c>
      <c r="E1932" s="1" t="s">
        <v>15</v>
      </c>
      <c r="F1932" s="1" t="s">
        <v>11</v>
      </c>
      <c r="G1932" s="1" t="s">
        <v>12</v>
      </c>
      <c r="H1932" s="1" t="s">
        <v>360</v>
      </c>
      <c r="I1932" s="4">
        <v>25.92</v>
      </c>
      <c r="J1932" s="5">
        <v>5</v>
      </c>
      <c r="K1932" s="4">
        <v>9.4</v>
      </c>
    </row>
    <row r="1933" spans="1:11" ht="12.5" x14ac:dyDescent="0.25">
      <c r="A1933" s="2">
        <v>42466</v>
      </c>
      <c r="B1933" s="5">
        <f>YEAR(Table1[[#This Row],[Order Date]])</f>
        <v>2016</v>
      </c>
      <c r="C1933" s="5">
        <f t="shared" si="30"/>
        <v>4</v>
      </c>
      <c r="D1933" s="1" t="s">
        <v>1110</v>
      </c>
      <c r="E1933" s="1" t="s">
        <v>15</v>
      </c>
      <c r="F1933" s="1" t="s">
        <v>34</v>
      </c>
      <c r="G1933" s="1" t="s">
        <v>47</v>
      </c>
      <c r="H1933" s="1" t="s">
        <v>2716</v>
      </c>
      <c r="I1933" s="4">
        <v>419.68</v>
      </c>
      <c r="J1933" s="5">
        <v>5</v>
      </c>
      <c r="K1933" s="4">
        <v>-356.73</v>
      </c>
    </row>
    <row r="1934" spans="1:11" ht="12.5" x14ac:dyDescent="0.25">
      <c r="A1934" s="2">
        <v>42466</v>
      </c>
      <c r="B1934" s="5">
        <f>YEAR(Table1[[#This Row],[Order Date]])</f>
        <v>2016</v>
      </c>
      <c r="C1934" s="5">
        <f t="shared" si="30"/>
        <v>4</v>
      </c>
      <c r="D1934" s="1" t="s">
        <v>1110</v>
      </c>
      <c r="E1934" s="1" t="s">
        <v>15</v>
      </c>
      <c r="F1934" s="1" t="s">
        <v>34</v>
      </c>
      <c r="G1934" s="1" t="s">
        <v>47</v>
      </c>
      <c r="H1934" s="1" t="s">
        <v>1113</v>
      </c>
      <c r="I1934" s="4">
        <v>11.69</v>
      </c>
      <c r="J1934" s="5">
        <v>3</v>
      </c>
      <c r="K1934" s="4">
        <v>-4.68</v>
      </c>
    </row>
    <row r="1935" spans="1:11" ht="12.5" x14ac:dyDescent="0.25">
      <c r="A1935" s="2">
        <v>42466</v>
      </c>
      <c r="B1935" s="5">
        <f>YEAR(Table1[[#This Row],[Order Date]])</f>
        <v>2016</v>
      </c>
      <c r="C1935" s="5">
        <f t="shared" si="30"/>
        <v>4</v>
      </c>
      <c r="D1935" s="1" t="s">
        <v>1110</v>
      </c>
      <c r="E1935" s="1" t="s">
        <v>15</v>
      </c>
      <c r="F1935" s="1" t="s">
        <v>39</v>
      </c>
      <c r="G1935" s="1" t="s">
        <v>40</v>
      </c>
      <c r="H1935" s="1" t="s">
        <v>2210</v>
      </c>
      <c r="I1935" s="4">
        <v>31.98</v>
      </c>
      <c r="J1935" s="5">
        <v>2</v>
      </c>
      <c r="K1935" s="4">
        <v>11.19</v>
      </c>
    </row>
    <row r="1936" spans="1:11" ht="12.5" x14ac:dyDescent="0.25">
      <c r="A1936" s="2">
        <v>42466</v>
      </c>
      <c r="B1936" s="5">
        <f>YEAR(Table1[[#This Row],[Order Date]])</f>
        <v>2016</v>
      </c>
      <c r="C1936" s="5">
        <f t="shared" si="30"/>
        <v>4</v>
      </c>
      <c r="D1936" s="1" t="s">
        <v>1110</v>
      </c>
      <c r="E1936" s="1" t="s">
        <v>15</v>
      </c>
      <c r="F1936" s="1" t="s">
        <v>34</v>
      </c>
      <c r="G1936" s="1" t="s">
        <v>156</v>
      </c>
      <c r="H1936" s="1" t="s">
        <v>797</v>
      </c>
      <c r="I1936" s="4">
        <v>177.23</v>
      </c>
      <c r="J1936" s="5">
        <v>5</v>
      </c>
      <c r="K1936" s="4">
        <v>-120.51</v>
      </c>
    </row>
    <row r="1937" spans="1:11" ht="12.5" x14ac:dyDescent="0.25">
      <c r="A1937" s="2">
        <v>42466</v>
      </c>
      <c r="B1937" s="5">
        <f>YEAR(Table1[[#This Row],[Order Date]])</f>
        <v>2016</v>
      </c>
      <c r="C1937" s="5">
        <f t="shared" si="30"/>
        <v>4</v>
      </c>
      <c r="D1937" s="1" t="s">
        <v>1110</v>
      </c>
      <c r="E1937" s="1" t="s">
        <v>15</v>
      </c>
      <c r="F1937" s="1" t="s">
        <v>34</v>
      </c>
      <c r="G1937" s="1" t="s">
        <v>47</v>
      </c>
      <c r="H1937" s="1" t="s">
        <v>1779</v>
      </c>
      <c r="I1937" s="4">
        <v>4.04</v>
      </c>
      <c r="J1937" s="5">
        <v>3</v>
      </c>
      <c r="K1937" s="4">
        <v>-2.83</v>
      </c>
    </row>
    <row r="1938" spans="1:11" ht="12.5" x14ac:dyDescent="0.25">
      <c r="A1938" s="2">
        <v>42466</v>
      </c>
      <c r="B1938" s="5">
        <f>YEAR(Table1[[#This Row],[Order Date]])</f>
        <v>2016</v>
      </c>
      <c r="C1938" s="5">
        <f t="shared" si="30"/>
        <v>4</v>
      </c>
      <c r="D1938" s="1" t="s">
        <v>1110</v>
      </c>
      <c r="E1938" s="1" t="s">
        <v>15</v>
      </c>
      <c r="F1938" s="1" t="s">
        <v>11</v>
      </c>
      <c r="G1938" s="1" t="s">
        <v>24</v>
      </c>
      <c r="H1938" s="1" t="s">
        <v>385</v>
      </c>
      <c r="I1938" s="4">
        <v>7.41</v>
      </c>
      <c r="J1938" s="5">
        <v>2</v>
      </c>
      <c r="K1938" s="4">
        <v>1.2</v>
      </c>
    </row>
    <row r="1939" spans="1:11" ht="12.5" x14ac:dyDescent="0.25">
      <c r="A1939" s="2">
        <v>42466</v>
      </c>
      <c r="B1939" s="5">
        <f>YEAR(Table1[[#This Row],[Order Date]])</f>
        <v>2016</v>
      </c>
      <c r="C1939" s="5">
        <f t="shared" si="30"/>
        <v>4</v>
      </c>
      <c r="D1939" s="1" t="s">
        <v>2342</v>
      </c>
      <c r="E1939" s="1" t="s">
        <v>161</v>
      </c>
      <c r="F1939" s="1" t="s">
        <v>11</v>
      </c>
      <c r="G1939" s="1" t="s">
        <v>12</v>
      </c>
      <c r="H1939" s="1" t="s">
        <v>680</v>
      </c>
      <c r="I1939" s="4">
        <v>14.94</v>
      </c>
      <c r="J1939" s="5">
        <v>3</v>
      </c>
      <c r="K1939" s="4">
        <v>7.02</v>
      </c>
    </row>
    <row r="1940" spans="1:11" ht="12.5" x14ac:dyDescent="0.25">
      <c r="A1940" s="2">
        <v>42466</v>
      </c>
      <c r="B1940" s="5">
        <f>YEAR(Table1[[#This Row],[Order Date]])</f>
        <v>2016</v>
      </c>
      <c r="C1940" s="5">
        <f t="shared" si="30"/>
        <v>4</v>
      </c>
      <c r="D1940" s="1" t="s">
        <v>2342</v>
      </c>
      <c r="E1940" s="1" t="s">
        <v>161</v>
      </c>
      <c r="F1940" s="1" t="s">
        <v>39</v>
      </c>
      <c r="G1940" s="1" t="s">
        <v>328</v>
      </c>
      <c r="H1940" s="1" t="s">
        <v>2974</v>
      </c>
      <c r="I1940" s="4">
        <v>1349.85</v>
      </c>
      <c r="J1940" s="5">
        <v>3</v>
      </c>
      <c r="K1940" s="4">
        <v>364.46</v>
      </c>
    </row>
    <row r="1941" spans="1:11" ht="12.5" x14ac:dyDescent="0.25">
      <c r="A1941" s="2">
        <v>42466</v>
      </c>
      <c r="B1941" s="5">
        <f>YEAR(Table1[[#This Row],[Order Date]])</f>
        <v>2016</v>
      </c>
      <c r="C1941" s="5">
        <f t="shared" si="30"/>
        <v>4</v>
      </c>
      <c r="D1941" s="1" t="s">
        <v>2342</v>
      </c>
      <c r="E1941" s="1" t="s">
        <v>161</v>
      </c>
      <c r="F1941" s="1" t="s">
        <v>34</v>
      </c>
      <c r="G1941" s="1" t="s">
        <v>75</v>
      </c>
      <c r="H1941" s="1" t="s">
        <v>787</v>
      </c>
      <c r="I1941" s="4">
        <v>136.78</v>
      </c>
      <c r="J1941" s="5">
        <v>1</v>
      </c>
      <c r="K1941" s="4">
        <v>5.13</v>
      </c>
    </row>
    <row r="1942" spans="1:11" ht="12.5" x14ac:dyDescent="0.25">
      <c r="A1942" s="2">
        <v>42466</v>
      </c>
      <c r="B1942" s="5">
        <f>YEAR(Table1[[#This Row],[Order Date]])</f>
        <v>2016</v>
      </c>
      <c r="C1942" s="5">
        <f t="shared" si="30"/>
        <v>4</v>
      </c>
      <c r="D1942" s="1" t="s">
        <v>2342</v>
      </c>
      <c r="E1942" s="1" t="s">
        <v>161</v>
      </c>
      <c r="F1942" s="1" t="s">
        <v>34</v>
      </c>
      <c r="G1942" s="1" t="s">
        <v>47</v>
      </c>
      <c r="H1942" s="1" t="s">
        <v>1899</v>
      </c>
      <c r="I1942" s="4">
        <v>61.12</v>
      </c>
      <c r="J1942" s="5">
        <v>4</v>
      </c>
      <c r="K1942" s="4">
        <v>20.78</v>
      </c>
    </row>
    <row r="1943" spans="1:11" ht="12.5" x14ac:dyDescent="0.25">
      <c r="A1943" s="2">
        <v>42467</v>
      </c>
      <c r="B1943" s="5">
        <f>YEAR(Table1[[#This Row],[Order Date]])</f>
        <v>2016</v>
      </c>
      <c r="C1943" s="5">
        <f t="shared" si="30"/>
        <v>4</v>
      </c>
      <c r="D1943" s="1" t="s">
        <v>942</v>
      </c>
      <c r="E1943" s="1" t="s">
        <v>27</v>
      </c>
      <c r="F1943" s="1" t="s">
        <v>34</v>
      </c>
      <c r="G1943" s="1" t="s">
        <v>47</v>
      </c>
      <c r="H1943" s="1" t="s">
        <v>234</v>
      </c>
      <c r="I1943" s="4">
        <v>25.4</v>
      </c>
      <c r="J1943" s="5">
        <v>5</v>
      </c>
      <c r="K1943" s="4">
        <v>8.64</v>
      </c>
    </row>
    <row r="1944" spans="1:11" ht="12.5" x14ac:dyDescent="0.25">
      <c r="A1944" s="2">
        <v>42467</v>
      </c>
      <c r="B1944" s="5">
        <f>YEAR(Table1[[#This Row],[Order Date]])</f>
        <v>2016</v>
      </c>
      <c r="C1944" s="5">
        <f t="shared" si="30"/>
        <v>4</v>
      </c>
      <c r="D1944" s="1" t="s">
        <v>942</v>
      </c>
      <c r="E1944" s="1" t="s">
        <v>27</v>
      </c>
      <c r="F1944" s="1" t="s">
        <v>11</v>
      </c>
      <c r="G1944" s="1" t="s">
        <v>64</v>
      </c>
      <c r="H1944" s="1" t="s">
        <v>1088</v>
      </c>
      <c r="I1944" s="4">
        <v>43.96</v>
      </c>
      <c r="J1944" s="5">
        <v>2</v>
      </c>
      <c r="K1944" s="4">
        <v>20.66</v>
      </c>
    </row>
    <row r="1945" spans="1:11" ht="12.5" x14ac:dyDescent="0.25">
      <c r="A1945" s="2">
        <v>42467</v>
      </c>
      <c r="B1945" s="5">
        <f>YEAR(Table1[[#This Row],[Order Date]])</f>
        <v>2016</v>
      </c>
      <c r="C1945" s="5">
        <f t="shared" si="30"/>
        <v>4</v>
      </c>
      <c r="D1945" s="1" t="s">
        <v>942</v>
      </c>
      <c r="E1945" s="1" t="s">
        <v>27</v>
      </c>
      <c r="F1945" s="1" t="s">
        <v>34</v>
      </c>
      <c r="G1945" s="1" t="s">
        <v>75</v>
      </c>
      <c r="H1945" s="1" t="s">
        <v>2135</v>
      </c>
      <c r="I1945" s="4">
        <v>1279.17</v>
      </c>
      <c r="J1945" s="5">
        <v>5</v>
      </c>
      <c r="K1945" s="4">
        <v>225.74</v>
      </c>
    </row>
    <row r="1946" spans="1:11" ht="12.5" x14ac:dyDescent="0.25">
      <c r="A1946" s="2">
        <v>42467</v>
      </c>
      <c r="B1946" s="5">
        <f>YEAR(Table1[[#This Row],[Order Date]])</f>
        <v>2016</v>
      </c>
      <c r="C1946" s="5">
        <f t="shared" si="30"/>
        <v>4</v>
      </c>
      <c r="D1946" s="1" t="s">
        <v>942</v>
      </c>
      <c r="E1946" s="1" t="s">
        <v>27</v>
      </c>
      <c r="F1946" s="1" t="s">
        <v>11</v>
      </c>
      <c r="G1946" s="1" t="s">
        <v>18</v>
      </c>
      <c r="H1946" s="1" t="s">
        <v>276</v>
      </c>
      <c r="I1946" s="4">
        <v>27.92</v>
      </c>
      <c r="J1946" s="5">
        <v>4</v>
      </c>
      <c r="K1946" s="4">
        <v>0.56000000000000005</v>
      </c>
    </row>
    <row r="1947" spans="1:11" ht="12.5" x14ac:dyDescent="0.25">
      <c r="A1947" s="2">
        <v>42467</v>
      </c>
      <c r="B1947" s="5">
        <f>YEAR(Table1[[#This Row],[Order Date]])</f>
        <v>2016</v>
      </c>
      <c r="C1947" s="5">
        <f t="shared" si="30"/>
        <v>4</v>
      </c>
      <c r="D1947" s="1" t="s">
        <v>327</v>
      </c>
      <c r="E1947" s="1" t="s">
        <v>178</v>
      </c>
      <c r="F1947" s="1" t="s">
        <v>34</v>
      </c>
      <c r="G1947" s="1" t="s">
        <v>47</v>
      </c>
      <c r="H1947" s="1" t="s">
        <v>234</v>
      </c>
      <c r="I1947" s="4">
        <v>25.4</v>
      </c>
      <c r="J1947" s="5">
        <v>5</v>
      </c>
      <c r="K1947" s="4">
        <v>8.64</v>
      </c>
    </row>
    <row r="1948" spans="1:11" ht="12.5" x14ac:dyDescent="0.25">
      <c r="A1948" s="2">
        <v>42467</v>
      </c>
      <c r="B1948" s="5">
        <f>YEAR(Table1[[#This Row],[Order Date]])</f>
        <v>2016</v>
      </c>
      <c r="C1948" s="5">
        <f t="shared" si="30"/>
        <v>4</v>
      </c>
      <c r="D1948" s="1" t="s">
        <v>327</v>
      </c>
      <c r="E1948" s="1" t="s">
        <v>178</v>
      </c>
      <c r="F1948" s="1" t="s">
        <v>39</v>
      </c>
      <c r="G1948" s="1" t="s">
        <v>40</v>
      </c>
      <c r="H1948" s="1" t="s">
        <v>2715</v>
      </c>
      <c r="I1948" s="4">
        <v>177.48</v>
      </c>
      <c r="J1948" s="5">
        <v>3</v>
      </c>
      <c r="K1948" s="4">
        <v>19.97</v>
      </c>
    </row>
    <row r="1949" spans="1:11" ht="12.5" x14ac:dyDescent="0.25">
      <c r="A1949" s="2">
        <v>42467</v>
      </c>
      <c r="B1949" s="5">
        <f>YEAR(Table1[[#This Row],[Order Date]])</f>
        <v>2016</v>
      </c>
      <c r="C1949" s="5">
        <f t="shared" si="30"/>
        <v>4</v>
      </c>
      <c r="D1949" s="1" t="s">
        <v>327</v>
      </c>
      <c r="E1949" s="1" t="s">
        <v>178</v>
      </c>
      <c r="F1949" s="1" t="s">
        <v>39</v>
      </c>
      <c r="G1949" s="1" t="s">
        <v>40</v>
      </c>
      <c r="H1949" s="1" t="s">
        <v>2607</v>
      </c>
      <c r="I1949" s="4">
        <v>71.98</v>
      </c>
      <c r="J1949" s="5">
        <v>3</v>
      </c>
      <c r="K1949" s="4">
        <v>9</v>
      </c>
    </row>
    <row r="1950" spans="1:11" ht="12.5" x14ac:dyDescent="0.25">
      <c r="A1950" s="2">
        <v>42468</v>
      </c>
      <c r="B1950" s="5">
        <f>YEAR(Table1[[#This Row],[Order Date]])</f>
        <v>2016</v>
      </c>
      <c r="C1950" s="5">
        <f t="shared" si="30"/>
        <v>4</v>
      </c>
      <c r="D1950" s="1" t="s">
        <v>3051</v>
      </c>
      <c r="E1950" s="1" t="s">
        <v>55</v>
      </c>
      <c r="F1950" s="1" t="s">
        <v>11</v>
      </c>
      <c r="G1950" s="1" t="s">
        <v>215</v>
      </c>
      <c r="H1950" s="1" t="s">
        <v>2294</v>
      </c>
      <c r="I1950" s="4">
        <v>35.06</v>
      </c>
      <c r="J1950" s="5">
        <v>2</v>
      </c>
      <c r="K1950" s="4">
        <v>10.52</v>
      </c>
    </row>
    <row r="1951" spans="1:11" ht="12.5" x14ac:dyDescent="0.25">
      <c r="A1951" s="2">
        <v>42468</v>
      </c>
      <c r="B1951" s="5">
        <f>YEAR(Table1[[#This Row],[Order Date]])</f>
        <v>2016</v>
      </c>
      <c r="C1951" s="5">
        <f t="shared" si="30"/>
        <v>4</v>
      </c>
      <c r="D1951" s="1" t="s">
        <v>3051</v>
      </c>
      <c r="E1951" s="1" t="s">
        <v>55</v>
      </c>
      <c r="F1951" s="1" t="s">
        <v>11</v>
      </c>
      <c r="G1951" s="1" t="s">
        <v>16</v>
      </c>
      <c r="H1951" s="1" t="s">
        <v>411</v>
      </c>
      <c r="I1951" s="4">
        <v>4.13</v>
      </c>
      <c r="J1951" s="5">
        <v>1</v>
      </c>
      <c r="K1951" s="4">
        <v>1.9</v>
      </c>
    </row>
    <row r="1952" spans="1:11" ht="12.5" x14ac:dyDescent="0.25">
      <c r="A1952" s="2">
        <v>42468</v>
      </c>
      <c r="B1952" s="5">
        <f>YEAR(Table1[[#This Row],[Order Date]])</f>
        <v>2016</v>
      </c>
      <c r="C1952" s="5">
        <f t="shared" si="30"/>
        <v>4</v>
      </c>
      <c r="D1952" s="1" t="s">
        <v>3051</v>
      </c>
      <c r="E1952" s="1" t="s">
        <v>55</v>
      </c>
      <c r="F1952" s="1" t="s">
        <v>34</v>
      </c>
      <c r="G1952" s="1" t="s">
        <v>47</v>
      </c>
      <c r="H1952" s="1" t="s">
        <v>1001</v>
      </c>
      <c r="I1952" s="4">
        <v>109.8</v>
      </c>
      <c r="J1952" s="5">
        <v>9</v>
      </c>
      <c r="K1952" s="4">
        <v>46.12</v>
      </c>
    </row>
    <row r="1953" spans="1:11" ht="12.5" x14ac:dyDescent="0.25">
      <c r="A1953" s="2">
        <v>42468</v>
      </c>
      <c r="B1953" s="5">
        <f>YEAR(Table1[[#This Row],[Order Date]])</f>
        <v>2016</v>
      </c>
      <c r="C1953" s="5">
        <f t="shared" si="30"/>
        <v>4</v>
      </c>
      <c r="D1953" s="1" t="s">
        <v>3051</v>
      </c>
      <c r="E1953" s="1" t="s">
        <v>55</v>
      </c>
      <c r="F1953" s="1" t="s">
        <v>11</v>
      </c>
      <c r="G1953" s="1" t="s">
        <v>16</v>
      </c>
      <c r="H1953" s="1" t="s">
        <v>3052</v>
      </c>
      <c r="I1953" s="4">
        <v>9.82</v>
      </c>
      <c r="J1953" s="5">
        <v>2</v>
      </c>
      <c r="K1953" s="4">
        <v>4.8099999999999996</v>
      </c>
    </row>
    <row r="1954" spans="1:11" ht="12.5" x14ac:dyDescent="0.25">
      <c r="A1954" s="2">
        <v>42468</v>
      </c>
      <c r="B1954" s="5">
        <f>YEAR(Table1[[#This Row],[Order Date]])</f>
        <v>2016</v>
      </c>
      <c r="C1954" s="5">
        <f t="shared" si="30"/>
        <v>4</v>
      </c>
      <c r="D1954" s="1" t="s">
        <v>1949</v>
      </c>
      <c r="E1954" s="1" t="s">
        <v>15</v>
      </c>
      <c r="F1954" s="1" t="s">
        <v>11</v>
      </c>
      <c r="G1954" s="1" t="s">
        <v>20</v>
      </c>
      <c r="H1954" s="1" t="s">
        <v>2456</v>
      </c>
      <c r="I1954" s="4">
        <v>3.98</v>
      </c>
      <c r="J1954" s="5">
        <v>5</v>
      </c>
      <c r="K1954" s="4">
        <v>-6.57</v>
      </c>
    </row>
    <row r="1955" spans="1:11" ht="12.5" x14ac:dyDescent="0.25">
      <c r="A1955" s="2">
        <v>42468</v>
      </c>
      <c r="B1955" s="5">
        <f>YEAR(Table1[[#This Row],[Order Date]])</f>
        <v>2016</v>
      </c>
      <c r="C1955" s="5">
        <f t="shared" si="30"/>
        <v>4</v>
      </c>
      <c r="D1955" s="1" t="s">
        <v>232</v>
      </c>
      <c r="E1955" s="1" t="s">
        <v>27</v>
      </c>
      <c r="F1955" s="1" t="s">
        <v>39</v>
      </c>
      <c r="G1955" s="1" t="s">
        <v>40</v>
      </c>
      <c r="H1955" s="1" t="s">
        <v>871</v>
      </c>
      <c r="I1955" s="4">
        <v>302.38</v>
      </c>
      <c r="J1955" s="5">
        <v>2</v>
      </c>
      <c r="K1955" s="4">
        <v>30.24</v>
      </c>
    </row>
    <row r="1956" spans="1:11" ht="12.5" x14ac:dyDescent="0.25">
      <c r="A1956" s="2">
        <v>42468</v>
      </c>
      <c r="B1956" s="5">
        <f>YEAR(Table1[[#This Row],[Order Date]])</f>
        <v>2016</v>
      </c>
      <c r="C1956" s="5">
        <f t="shared" si="30"/>
        <v>4</v>
      </c>
      <c r="D1956" s="1" t="s">
        <v>232</v>
      </c>
      <c r="E1956" s="1" t="s">
        <v>27</v>
      </c>
      <c r="F1956" s="1" t="s">
        <v>11</v>
      </c>
      <c r="G1956" s="1" t="s">
        <v>20</v>
      </c>
      <c r="H1956" s="1" t="s">
        <v>198</v>
      </c>
      <c r="I1956" s="4">
        <v>20.95</v>
      </c>
      <c r="J1956" s="5">
        <v>3</v>
      </c>
      <c r="K1956" s="4">
        <v>7.07</v>
      </c>
    </row>
    <row r="1957" spans="1:11" ht="12.5" x14ac:dyDescent="0.25">
      <c r="A1957" s="2">
        <v>42468</v>
      </c>
      <c r="B1957" s="5">
        <f>YEAR(Table1[[#This Row],[Order Date]])</f>
        <v>2016</v>
      </c>
      <c r="C1957" s="5">
        <f t="shared" si="30"/>
        <v>4</v>
      </c>
      <c r="D1957" s="1" t="s">
        <v>232</v>
      </c>
      <c r="E1957" s="1" t="s">
        <v>27</v>
      </c>
      <c r="F1957" s="1" t="s">
        <v>11</v>
      </c>
      <c r="G1957" s="1" t="s">
        <v>20</v>
      </c>
      <c r="H1957" s="1" t="s">
        <v>162</v>
      </c>
      <c r="I1957" s="4">
        <v>11.78</v>
      </c>
      <c r="J1957" s="5">
        <v>3</v>
      </c>
      <c r="K1957" s="4">
        <v>3.98</v>
      </c>
    </row>
    <row r="1958" spans="1:11" ht="12.5" x14ac:dyDescent="0.25">
      <c r="A1958" s="2">
        <v>42469</v>
      </c>
      <c r="B1958" s="5">
        <f>YEAR(Table1[[#This Row],[Order Date]])</f>
        <v>2016</v>
      </c>
      <c r="C1958" s="5">
        <f t="shared" si="30"/>
        <v>4</v>
      </c>
      <c r="D1958" s="1" t="s">
        <v>1144</v>
      </c>
      <c r="E1958" s="1" t="s">
        <v>10</v>
      </c>
      <c r="F1958" s="1" t="s">
        <v>11</v>
      </c>
      <c r="G1958" s="1" t="s">
        <v>24</v>
      </c>
      <c r="H1958" s="1" t="s">
        <v>1252</v>
      </c>
      <c r="I1958" s="4">
        <v>3.91</v>
      </c>
      <c r="J1958" s="5">
        <v>1</v>
      </c>
      <c r="K1958" s="4">
        <v>1.03</v>
      </c>
    </row>
    <row r="1959" spans="1:11" ht="12.5" x14ac:dyDescent="0.25">
      <c r="A1959" s="2">
        <v>42469</v>
      </c>
      <c r="B1959" s="5">
        <f>YEAR(Table1[[#This Row],[Order Date]])</f>
        <v>2016</v>
      </c>
      <c r="C1959" s="5">
        <f t="shared" si="30"/>
        <v>4</v>
      </c>
      <c r="D1959" s="1" t="s">
        <v>1144</v>
      </c>
      <c r="E1959" s="1" t="s">
        <v>10</v>
      </c>
      <c r="F1959" s="1" t="s">
        <v>11</v>
      </c>
      <c r="G1959" s="1" t="s">
        <v>24</v>
      </c>
      <c r="H1959" s="1" t="s">
        <v>304</v>
      </c>
      <c r="I1959" s="4">
        <v>62.38</v>
      </c>
      <c r="J1959" s="5">
        <v>3</v>
      </c>
      <c r="K1959" s="4">
        <v>7.02</v>
      </c>
    </row>
    <row r="1960" spans="1:11" ht="12.5" x14ac:dyDescent="0.25">
      <c r="A1960" s="2">
        <v>42469</v>
      </c>
      <c r="B1960" s="5">
        <f>YEAR(Table1[[#This Row],[Order Date]])</f>
        <v>2016</v>
      </c>
      <c r="C1960" s="5">
        <f t="shared" si="30"/>
        <v>4</v>
      </c>
      <c r="D1960" s="1" t="s">
        <v>432</v>
      </c>
      <c r="E1960" s="1" t="s">
        <v>161</v>
      </c>
      <c r="F1960" s="1" t="s">
        <v>34</v>
      </c>
      <c r="G1960" s="1" t="s">
        <v>47</v>
      </c>
      <c r="H1960" s="1" t="s">
        <v>2520</v>
      </c>
      <c r="I1960" s="4">
        <v>63.94</v>
      </c>
      <c r="J1960" s="5">
        <v>1</v>
      </c>
      <c r="K1960" s="4">
        <v>24.94</v>
      </c>
    </row>
    <row r="1961" spans="1:11" ht="12.5" x14ac:dyDescent="0.25">
      <c r="A1961" s="2">
        <v>42469</v>
      </c>
      <c r="B1961" s="5">
        <f>YEAR(Table1[[#This Row],[Order Date]])</f>
        <v>2016</v>
      </c>
      <c r="C1961" s="5">
        <f t="shared" si="30"/>
        <v>4</v>
      </c>
      <c r="D1961" s="1" t="s">
        <v>432</v>
      </c>
      <c r="E1961" s="1" t="s">
        <v>161</v>
      </c>
      <c r="F1961" s="1" t="s">
        <v>11</v>
      </c>
      <c r="G1961" s="1" t="s">
        <v>20</v>
      </c>
      <c r="H1961" s="1" t="s">
        <v>1645</v>
      </c>
      <c r="I1961" s="4">
        <v>60.6</v>
      </c>
      <c r="J1961" s="5">
        <v>5</v>
      </c>
      <c r="K1961" s="4">
        <v>20.45</v>
      </c>
    </row>
    <row r="1962" spans="1:11" ht="12.5" x14ac:dyDescent="0.25">
      <c r="A1962" s="2">
        <v>42469</v>
      </c>
      <c r="B1962" s="5">
        <f>YEAR(Table1[[#This Row],[Order Date]])</f>
        <v>2016</v>
      </c>
      <c r="C1962" s="5">
        <f t="shared" si="30"/>
        <v>4</v>
      </c>
      <c r="D1962" s="1" t="s">
        <v>432</v>
      </c>
      <c r="E1962" s="1" t="s">
        <v>161</v>
      </c>
      <c r="F1962" s="1" t="s">
        <v>11</v>
      </c>
      <c r="G1962" s="1" t="s">
        <v>215</v>
      </c>
      <c r="H1962" s="1" t="s">
        <v>3081</v>
      </c>
      <c r="I1962" s="4">
        <v>22.72</v>
      </c>
      <c r="J1962" s="5">
        <v>4</v>
      </c>
      <c r="K1962" s="4">
        <v>6.59</v>
      </c>
    </row>
    <row r="1963" spans="1:11" ht="12.5" x14ac:dyDescent="0.25">
      <c r="A1963" s="2">
        <v>42469</v>
      </c>
      <c r="B1963" s="5">
        <f>YEAR(Table1[[#This Row],[Order Date]])</f>
        <v>2016</v>
      </c>
      <c r="C1963" s="5">
        <f t="shared" si="30"/>
        <v>4</v>
      </c>
      <c r="D1963" s="1" t="s">
        <v>89</v>
      </c>
      <c r="E1963" s="1" t="s">
        <v>127</v>
      </c>
      <c r="F1963" s="1" t="s">
        <v>11</v>
      </c>
      <c r="G1963" s="1" t="s">
        <v>12</v>
      </c>
      <c r="H1963" s="1" t="s">
        <v>1681</v>
      </c>
      <c r="I1963" s="4">
        <v>12.19</v>
      </c>
      <c r="J1963" s="5">
        <v>3</v>
      </c>
      <c r="K1963" s="4">
        <v>4.1100000000000003</v>
      </c>
    </row>
    <row r="1964" spans="1:11" ht="12.5" x14ac:dyDescent="0.25">
      <c r="A1964" s="2">
        <v>42469</v>
      </c>
      <c r="B1964" s="5">
        <f>YEAR(Table1[[#This Row],[Order Date]])</f>
        <v>2016</v>
      </c>
      <c r="C1964" s="5">
        <f t="shared" si="30"/>
        <v>4</v>
      </c>
      <c r="D1964" s="1" t="s">
        <v>89</v>
      </c>
      <c r="E1964" s="1" t="s">
        <v>127</v>
      </c>
      <c r="F1964" s="1" t="s">
        <v>11</v>
      </c>
      <c r="G1964" s="1" t="s">
        <v>97</v>
      </c>
      <c r="H1964" s="1" t="s">
        <v>2072</v>
      </c>
      <c r="I1964" s="4">
        <v>87.17</v>
      </c>
      <c r="J1964" s="5">
        <v>2</v>
      </c>
      <c r="K1964" s="4">
        <v>8.7200000000000006</v>
      </c>
    </row>
    <row r="1965" spans="1:11" ht="12.5" x14ac:dyDescent="0.25">
      <c r="A1965" s="2">
        <v>42469</v>
      </c>
      <c r="B1965" s="5">
        <f>YEAR(Table1[[#This Row],[Order Date]])</f>
        <v>2016</v>
      </c>
      <c r="C1965" s="5">
        <f t="shared" si="30"/>
        <v>4</v>
      </c>
      <c r="D1965" s="1" t="s">
        <v>89</v>
      </c>
      <c r="E1965" s="1" t="s">
        <v>127</v>
      </c>
      <c r="F1965" s="1" t="s">
        <v>11</v>
      </c>
      <c r="G1965" s="1" t="s">
        <v>24</v>
      </c>
      <c r="H1965" s="1" t="s">
        <v>567</v>
      </c>
      <c r="I1965" s="4">
        <v>31.74</v>
      </c>
      <c r="J1965" s="5">
        <v>2</v>
      </c>
      <c r="K1965" s="4">
        <v>8.33</v>
      </c>
    </row>
    <row r="1966" spans="1:11" ht="12.5" x14ac:dyDescent="0.25">
      <c r="A1966" s="2">
        <v>42469</v>
      </c>
      <c r="B1966" s="5">
        <f>YEAR(Table1[[#This Row],[Order Date]])</f>
        <v>2016</v>
      </c>
      <c r="C1966" s="5">
        <f t="shared" si="30"/>
        <v>4</v>
      </c>
      <c r="D1966" s="1" t="s">
        <v>942</v>
      </c>
      <c r="E1966" s="1" t="s">
        <v>33</v>
      </c>
      <c r="F1966" s="1" t="s">
        <v>34</v>
      </c>
      <c r="G1966" s="1" t="s">
        <v>47</v>
      </c>
      <c r="H1966" s="1" t="s">
        <v>2100</v>
      </c>
      <c r="I1966" s="4">
        <v>42.6</v>
      </c>
      <c r="J1966" s="5">
        <v>3</v>
      </c>
      <c r="K1966" s="4">
        <v>16.61</v>
      </c>
    </row>
    <row r="1967" spans="1:11" ht="12.5" x14ac:dyDescent="0.25">
      <c r="A1967" s="2">
        <v>42469</v>
      </c>
      <c r="B1967" s="5">
        <f>YEAR(Table1[[#This Row],[Order Date]])</f>
        <v>2016</v>
      </c>
      <c r="C1967" s="5">
        <f t="shared" si="30"/>
        <v>4</v>
      </c>
      <c r="D1967" s="1" t="s">
        <v>942</v>
      </c>
      <c r="E1967" s="1" t="s">
        <v>33</v>
      </c>
      <c r="F1967" s="1" t="s">
        <v>11</v>
      </c>
      <c r="G1967" s="1" t="s">
        <v>20</v>
      </c>
      <c r="H1967" s="1" t="s">
        <v>1937</v>
      </c>
      <c r="I1967" s="4">
        <v>113.94</v>
      </c>
      <c r="J1967" s="5">
        <v>6</v>
      </c>
      <c r="K1967" s="4">
        <v>54.69</v>
      </c>
    </row>
    <row r="1968" spans="1:11" ht="12.5" x14ac:dyDescent="0.25">
      <c r="A1968" s="2">
        <v>42469</v>
      </c>
      <c r="B1968" s="5">
        <f>YEAR(Table1[[#This Row],[Order Date]])</f>
        <v>2016</v>
      </c>
      <c r="C1968" s="5">
        <f t="shared" si="30"/>
        <v>4</v>
      </c>
      <c r="D1968" s="1" t="s">
        <v>942</v>
      </c>
      <c r="E1968" s="1" t="s">
        <v>33</v>
      </c>
      <c r="F1968" s="1" t="s">
        <v>11</v>
      </c>
      <c r="G1968" s="1" t="s">
        <v>18</v>
      </c>
      <c r="H1968" s="1" t="s">
        <v>206</v>
      </c>
      <c r="I1968" s="4">
        <v>129.91999999999999</v>
      </c>
      <c r="J1968" s="5">
        <v>4</v>
      </c>
      <c r="K1968" s="4">
        <v>5.2</v>
      </c>
    </row>
    <row r="1969" spans="1:11" ht="12.5" x14ac:dyDescent="0.25">
      <c r="A1969" s="2">
        <v>42469</v>
      </c>
      <c r="B1969" s="5">
        <f>YEAR(Table1[[#This Row],[Order Date]])</f>
        <v>2016</v>
      </c>
      <c r="C1969" s="5">
        <f t="shared" si="30"/>
        <v>4</v>
      </c>
      <c r="D1969" s="1" t="s">
        <v>942</v>
      </c>
      <c r="E1969" s="1" t="s">
        <v>33</v>
      </c>
      <c r="F1969" s="1" t="s">
        <v>11</v>
      </c>
      <c r="G1969" s="1" t="s">
        <v>24</v>
      </c>
      <c r="H1969" s="1" t="s">
        <v>920</v>
      </c>
      <c r="I1969" s="4">
        <v>5.28</v>
      </c>
      <c r="J1969" s="5">
        <v>3</v>
      </c>
      <c r="K1969" s="4">
        <v>2.5299999999999998</v>
      </c>
    </row>
    <row r="1970" spans="1:11" ht="12.5" x14ac:dyDescent="0.25">
      <c r="A1970" s="2">
        <v>42469</v>
      </c>
      <c r="B1970" s="5">
        <f>YEAR(Table1[[#This Row],[Order Date]])</f>
        <v>2016</v>
      </c>
      <c r="C1970" s="5">
        <f t="shared" si="30"/>
        <v>4</v>
      </c>
      <c r="D1970" s="1" t="s">
        <v>509</v>
      </c>
      <c r="E1970" s="1" t="s">
        <v>344</v>
      </c>
      <c r="F1970" s="1" t="s">
        <v>11</v>
      </c>
      <c r="G1970" s="1" t="s">
        <v>18</v>
      </c>
      <c r="H1970" s="1" t="s">
        <v>335</v>
      </c>
      <c r="I1970" s="4">
        <v>535.41</v>
      </c>
      <c r="J1970" s="5">
        <v>3</v>
      </c>
      <c r="K1970" s="4">
        <v>160.62</v>
      </c>
    </row>
    <row r="1971" spans="1:11" ht="12.5" x14ac:dyDescent="0.25">
      <c r="A1971" s="2">
        <v>42469</v>
      </c>
      <c r="B1971" s="5">
        <f>YEAR(Table1[[#This Row],[Order Date]])</f>
        <v>2016</v>
      </c>
      <c r="C1971" s="5">
        <f t="shared" si="30"/>
        <v>4</v>
      </c>
      <c r="D1971" s="1" t="s">
        <v>22</v>
      </c>
      <c r="E1971" s="1" t="s">
        <v>200</v>
      </c>
      <c r="F1971" s="1" t="s">
        <v>11</v>
      </c>
      <c r="G1971" s="1" t="s">
        <v>64</v>
      </c>
      <c r="H1971" s="1" t="s">
        <v>65</v>
      </c>
      <c r="I1971" s="4">
        <v>16.559999999999999</v>
      </c>
      <c r="J1971" s="5">
        <v>2</v>
      </c>
      <c r="K1971" s="4">
        <v>7.78</v>
      </c>
    </row>
    <row r="1972" spans="1:11" ht="12.5" x14ac:dyDescent="0.25">
      <c r="A1972" s="2">
        <v>42469</v>
      </c>
      <c r="B1972" s="5">
        <f>YEAR(Table1[[#This Row],[Order Date]])</f>
        <v>2016</v>
      </c>
      <c r="C1972" s="5">
        <f t="shared" si="30"/>
        <v>4</v>
      </c>
      <c r="D1972" s="1" t="s">
        <v>22</v>
      </c>
      <c r="E1972" s="1" t="s">
        <v>200</v>
      </c>
      <c r="F1972" s="1" t="s">
        <v>39</v>
      </c>
      <c r="G1972" s="1" t="s">
        <v>52</v>
      </c>
      <c r="H1972" s="1" t="s">
        <v>691</v>
      </c>
      <c r="I1972" s="4">
        <v>279.95</v>
      </c>
      <c r="J1972" s="5">
        <v>5</v>
      </c>
      <c r="K1972" s="4">
        <v>67.19</v>
      </c>
    </row>
    <row r="1973" spans="1:11" ht="12.5" x14ac:dyDescent="0.25">
      <c r="A1973" s="2">
        <v>42469</v>
      </c>
      <c r="B1973" s="5">
        <f>YEAR(Table1[[#This Row],[Order Date]])</f>
        <v>2016</v>
      </c>
      <c r="C1973" s="5">
        <f t="shared" si="30"/>
        <v>4</v>
      </c>
      <c r="D1973" s="1" t="s">
        <v>1253</v>
      </c>
      <c r="E1973" s="1" t="s">
        <v>108</v>
      </c>
      <c r="F1973" s="1" t="s">
        <v>11</v>
      </c>
      <c r="G1973" s="1" t="s">
        <v>12</v>
      </c>
      <c r="H1973" s="1" t="s">
        <v>2469</v>
      </c>
      <c r="I1973" s="4">
        <v>239.5</v>
      </c>
      <c r="J1973" s="5">
        <v>5</v>
      </c>
      <c r="K1973" s="4">
        <v>114.96</v>
      </c>
    </row>
    <row r="1974" spans="1:11" ht="12.5" x14ac:dyDescent="0.25">
      <c r="A1974" s="2">
        <v>42469</v>
      </c>
      <c r="B1974" s="5">
        <f>YEAR(Table1[[#This Row],[Order Date]])</f>
        <v>2016</v>
      </c>
      <c r="C1974" s="5">
        <f t="shared" si="30"/>
        <v>4</v>
      </c>
      <c r="D1974" s="1" t="s">
        <v>134</v>
      </c>
      <c r="E1974" s="1" t="s">
        <v>27</v>
      </c>
      <c r="F1974" s="1" t="s">
        <v>34</v>
      </c>
      <c r="G1974" s="1" t="s">
        <v>47</v>
      </c>
      <c r="H1974" s="1" t="s">
        <v>3082</v>
      </c>
      <c r="I1974" s="4">
        <v>24.27</v>
      </c>
      <c r="J1974" s="5">
        <v>3</v>
      </c>
      <c r="K1974" s="4">
        <v>8.74</v>
      </c>
    </row>
    <row r="1975" spans="1:11" ht="12.5" x14ac:dyDescent="0.25">
      <c r="A1975" s="2">
        <v>42469</v>
      </c>
      <c r="B1975" s="5">
        <f>YEAR(Table1[[#This Row],[Order Date]])</f>
        <v>2016</v>
      </c>
      <c r="C1975" s="5">
        <f t="shared" si="30"/>
        <v>4</v>
      </c>
      <c r="D1975" s="1" t="s">
        <v>134</v>
      </c>
      <c r="E1975" s="1" t="s">
        <v>27</v>
      </c>
      <c r="F1975" s="1" t="s">
        <v>39</v>
      </c>
      <c r="G1975" s="1" t="s">
        <v>658</v>
      </c>
      <c r="H1975" s="1" t="s">
        <v>2143</v>
      </c>
      <c r="I1975" s="4">
        <v>2799.96</v>
      </c>
      <c r="J1975" s="5">
        <v>5</v>
      </c>
      <c r="K1975" s="4">
        <v>944.99</v>
      </c>
    </row>
    <row r="1976" spans="1:11" ht="12.5" x14ac:dyDescent="0.25">
      <c r="A1976" s="2">
        <v>42470</v>
      </c>
      <c r="B1976" s="5">
        <f>YEAR(Table1[[#This Row],[Order Date]])</f>
        <v>2016</v>
      </c>
      <c r="C1976" s="5">
        <f t="shared" si="30"/>
        <v>4</v>
      </c>
      <c r="D1976" s="1" t="s">
        <v>1879</v>
      </c>
      <c r="E1976" s="1" t="s">
        <v>10</v>
      </c>
      <c r="F1976" s="1" t="s">
        <v>11</v>
      </c>
      <c r="G1976" s="1" t="s">
        <v>64</v>
      </c>
      <c r="H1976" s="1" t="s">
        <v>1886</v>
      </c>
      <c r="I1976" s="4">
        <v>59.75</v>
      </c>
      <c r="J1976" s="5">
        <v>7</v>
      </c>
      <c r="K1976" s="4">
        <v>19.420000000000002</v>
      </c>
    </row>
    <row r="1977" spans="1:11" ht="12.5" x14ac:dyDescent="0.25">
      <c r="A1977" s="2">
        <v>42470</v>
      </c>
      <c r="B1977" s="5">
        <f>YEAR(Table1[[#This Row],[Order Date]])</f>
        <v>2016</v>
      </c>
      <c r="C1977" s="5">
        <f t="shared" si="30"/>
        <v>4</v>
      </c>
      <c r="D1977" s="1" t="s">
        <v>436</v>
      </c>
      <c r="E1977" s="1" t="s">
        <v>1679</v>
      </c>
      <c r="F1977" s="1" t="s">
        <v>11</v>
      </c>
      <c r="G1977" s="1" t="s">
        <v>20</v>
      </c>
      <c r="H1977" s="1" t="s">
        <v>764</v>
      </c>
      <c r="I1977" s="4">
        <v>30.4</v>
      </c>
      <c r="J1977" s="5">
        <v>1</v>
      </c>
      <c r="K1977" s="4">
        <v>13.98</v>
      </c>
    </row>
    <row r="1978" spans="1:11" ht="12.5" x14ac:dyDescent="0.25">
      <c r="A1978" s="2">
        <v>42470</v>
      </c>
      <c r="B1978" s="5">
        <f>YEAR(Table1[[#This Row],[Order Date]])</f>
        <v>2016</v>
      </c>
      <c r="C1978" s="5">
        <f t="shared" si="30"/>
        <v>4</v>
      </c>
      <c r="D1978" s="1" t="s">
        <v>436</v>
      </c>
      <c r="E1978" s="1" t="s">
        <v>1679</v>
      </c>
      <c r="F1978" s="1" t="s">
        <v>39</v>
      </c>
      <c r="G1978" s="1" t="s">
        <v>658</v>
      </c>
      <c r="H1978" s="1" t="s">
        <v>689</v>
      </c>
      <c r="I1978" s="4">
        <v>5399.91</v>
      </c>
      <c r="J1978" s="5">
        <v>9</v>
      </c>
      <c r="K1978" s="4">
        <v>2591.96</v>
      </c>
    </row>
    <row r="1979" spans="1:11" ht="12.5" x14ac:dyDescent="0.25">
      <c r="A1979" s="2">
        <v>42470</v>
      </c>
      <c r="B1979" s="5">
        <f>YEAR(Table1[[#This Row],[Order Date]])</f>
        <v>2016</v>
      </c>
      <c r="C1979" s="5">
        <f t="shared" si="30"/>
        <v>4</v>
      </c>
      <c r="D1979" s="1" t="s">
        <v>436</v>
      </c>
      <c r="E1979" s="1" t="s">
        <v>1679</v>
      </c>
      <c r="F1979" s="1" t="s">
        <v>11</v>
      </c>
      <c r="G1979" s="1" t="s">
        <v>18</v>
      </c>
      <c r="H1979" s="1" t="s">
        <v>3113</v>
      </c>
      <c r="I1979" s="4">
        <v>119.1</v>
      </c>
      <c r="J1979" s="5">
        <v>3</v>
      </c>
      <c r="K1979" s="4">
        <v>34.54</v>
      </c>
    </row>
    <row r="1980" spans="1:11" ht="12.5" x14ac:dyDescent="0.25">
      <c r="A1980" s="2">
        <v>42470</v>
      </c>
      <c r="B1980" s="5">
        <f>YEAR(Table1[[#This Row],[Order Date]])</f>
        <v>2016</v>
      </c>
      <c r="C1980" s="5">
        <f t="shared" si="30"/>
        <v>4</v>
      </c>
      <c r="D1980" s="1" t="s">
        <v>50</v>
      </c>
      <c r="E1980" s="1" t="s">
        <v>573</v>
      </c>
      <c r="F1980" s="1" t="s">
        <v>34</v>
      </c>
      <c r="G1980" s="1" t="s">
        <v>156</v>
      </c>
      <c r="H1980" s="1" t="s">
        <v>2746</v>
      </c>
      <c r="I1980" s="4">
        <v>239.37</v>
      </c>
      <c r="J1980" s="5">
        <v>2</v>
      </c>
      <c r="K1980" s="4">
        <v>-23.94</v>
      </c>
    </row>
    <row r="1981" spans="1:11" ht="12.5" x14ac:dyDescent="0.25">
      <c r="A1981" s="2">
        <v>42470</v>
      </c>
      <c r="B1981" s="5">
        <f>YEAR(Table1[[#This Row],[Order Date]])</f>
        <v>2016</v>
      </c>
      <c r="C1981" s="5">
        <f t="shared" si="30"/>
        <v>4</v>
      </c>
      <c r="D1981" s="1" t="s">
        <v>484</v>
      </c>
      <c r="E1981" s="1" t="s">
        <v>131</v>
      </c>
      <c r="F1981" s="1" t="s">
        <v>39</v>
      </c>
      <c r="G1981" s="1" t="s">
        <v>40</v>
      </c>
      <c r="H1981" s="1" t="s">
        <v>1931</v>
      </c>
      <c r="I1981" s="4">
        <v>52.68</v>
      </c>
      <c r="J1981" s="5">
        <v>3</v>
      </c>
      <c r="K1981" s="4">
        <v>19.760000000000002</v>
      </c>
    </row>
    <row r="1982" spans="1:11" ht="12.5" x14ac:dyDescent="0.25">
      <c r="A1982" s="2">
        <v>42470</v>
      </c>
      <c r="B1982" s="5">
        <f>YEAR(Table1[[#This Row],[Order Date]])</f>
        <v>2016</v>
      </c>
      <c r="C1982" s="5">
        <f t="shared" si="30"/>
        <v>4</v>
      </c>
      <c r="D1982" s="1" t="s">
        <v>484</v>
      </c>
      <c r="E1982" s="1" t="s">
        <v>131</v>
      </c>
      <c r="F1982" s="1" t="s">
        <v>34</v>
      </c>
      <c r="G1982" s="1" t="s">
        <v>47</v>
      </c>
      <c r="H1982" s="1" t="s">
        <v>2626</v>
      </c>
      <c r="I1982" s="4">
        <v>11.57</v>
      </c>
      <c r="J1982" s="5">
        <v>3</v>
      </c>
      <c r="K1982" s="4">
        <v>2.6</v>
      </c>
    </row>
    <row r="1983" spans="1:11" ht="12.5" x14ac:dyDescent="0.25">
      <c r="A1983" s="2">
        <v>42471</v>
      </c>
      <c r="B1983" s="5">
        <f>YEAR(Table1[[#This Row],[Order Date]])</f>
        <v>2016</v>
      </c>
      <c r="C1983" s="5">
        <f t="shared" si="30"/>
        <v>4</v>
      </c>
      <c r="D1983" s="1" t="s">
        <v>1914</v>
      </c>
      <c r="E1983" s="1" t="s">
        <v>33</v>
      </c>
      <c r="F1983" s="1" t="s">
        <v>11</v>
      </c>
      <c r="G1983" s="1" t="s">
        <v>43</v>
      </c>
      <c r="H1983" s="1" t="s">
        <v>1137</v>
      </c>
      <c r="I1983" s="4">
        <v>10.74</v>
      </c>
      <c r="J1983" s="5">
        <v>3</v>
      </c>
      <c r="K1983" s="4">
        <v>5.26</v>
      </c>
    </row>
    <row r="1984" spans="1:11" ht="12.5" x14ac:dyDescent="0.25">
      <c r="A1984" s="2">
        <v>42471</v>
      </c>
      <c r="B1984" s="5">
        <f>YEAR(Table1[[#This Row],[Order Date]])</f>
        <v>2016</v>
      </c>
      <c r="C1984" s="5">
        <f t="shared" si="30"/>
        <v>4</v>
      </c>
      <c r="D1984" s="1" t="s">
        <v>2954</v>
      </c>
      <c r="E1984" s="1" t="s">
        <v>178</v>
      </c>
      <c r="F1984" s="1" t="s">
        <v>34</v>
      </c>
      <c r="G1984" s="1" t="s">
        <v>47</v>
      </c>
      <c r="H1984" s="1" t="s">
        <v>2270</v>
      </c>
      <c r="I1984" s="4">
        <v>209.88</v>
      </c>
      <c r="J1984" s="5">
        <v>3</v>
      </c>
      <c r="K1984" s="4">
        <v>35.68</v>
      </c>
    </row>
    <row r="1985" spans="1:11" ht="12.5" x14ac:dyDescent="0.25">
      <c r="A1985" s="2">
        <v>42471</v>
      </c>
      <c r="B1985" s="5">
        <f>YEAR(Table1[[#This Row],[Order Date]])</f>
        <v>2016</v>
      </c>
      <c r="C1985" s="5">
        <f t="shared" si="30"/>
        <v>4</v>
      </c>
      <c r="D1985" s="1" t="s">
        <v>1357</v>
      </c>
      <c r="E1985" s="1" t="s">
        <v>27</v>
      </c>
      <c r="F1985" s="1" t="s">
        <v>34</v>
      </c>
      <c r="G1985" s="1" t="s">
        <v>47</v>
      </c>
      <c r="H1985" s="1" t="s">
        <v>489</v>
      </c>
      <c r="I1985" s="4">
        <v>38.29</v>
      </c>
      <c r="J1985" s="5">
        <v>7</v>
      </c>
      <c r="K1985" s="4">
        <v>16.46</v>
      </c>
    </row>
    <row r="1986" spans="1:11" ht="12.5" x14ac:dyDescent="0.25">
      <c r="A1986" s="2">
        <v>42471</v>
      </c>
      <c r="B1986" s="5">
        <f>YEAR(Table1[[#This Row],[Order Date]])</f>
        <v>2016</v>
      </c>
      <c r="C1986" s="5">
        <f t="shared" ref="C1986:C2049" si="31">MONTH(A1986)</f>
        <v>4</v>
      </c>
      <c r="D1986" s="1" t="s">
        <v>1497</v>
      </c>
      <c r="E1986" s="1" t="s">
        <v>27</v>
      </c>
      <c r="F1986" s="1" t="s">
        <v>11</v>
      </c>
      <c r="G1986" s="1" t="s">
        <v>24</v>
      </c>
      <c r="H1986" s="1" t="s">
        <v>831</v>
      </c>
      <c r="I1986" s="4">
        <v>192.8</v>
      </c>
      <c r="J1986" s="5">
        <v>4</v>
      </c>
      <c r="K1986" s="4">
        <v>55.91</v>
      </c>
    </row>
    <row r="1987" spans="1:11" ht="12.5" x14ac:dyDescent="0.25">
      <c r="A1987" s="2">
        <v>42471</v>
      </c>
      <c r="B1987" s="5">
        <f>YEAR(Table1[[#This Row],[Order Date]])</f>
        <v>2016</v>
      </c>
      <c r="C1987" s="5">
        <f t="shared" si="31"/>
        <v>4</v>
      </c>
      <c r="D1987" s="1" t="s">
        <v>2136</v>
      </c>
      <c r="E1987" s="1" t="s">
        <v>96</v>
      </c>
      <c r="F1987" s="1" t="s">
        <v>11</v>
      </c>
      <c r="G1987" s="1" t="s">
        <v>215</v>
      </c>
      <c r="H1987" s="1" t="s">
        <v>1663</v>
      </c>
      <c r="I1987" s="4">
        <v>17.579999999999998</v>
      </c>
      <c r="J1987" s="5">
        <v>7</v>
      </c>
      <c r="K1987" s="4">
        <v>-4.18</v>
      </c>
    </row>
    <row r="1988" spans="1:11" ht="12.5" x14ac:dyDescent="0.25">
      <c r="A1988" s="2">
        <v>42471</v>
      </c>
      <c r="B1988" s="5">
        <f>YEAR(Table1[[#This Row],[Order Date]])</f>
        <v>2016</v>
      </c>
      <c r="C1988" s="5">
        <f t="shared" si="31"/>
        <v>4</v>
      </c>
      <c r="D1988" s="1" t="s">
        <v>2136</v>
      </c>
      <c r="E1988" s="1" t="s">
        <v>96</v>
      </c>
      <c r="F1988" s="1" t="s">
        <v>34</v>
      </c>
      <c r="G1988" s="1" t="s">
        <v>35</v>
      </c>
      <c r="H1988" s="1" t="s">
        <v>1568</v>
      </c>
      <c r="I1988" s="4">
        <v>104.78</v>
      </c>
      <c r="J1988" s="5">
        <v>1</v>
      </c>
      <c r="K1988" s="4">
        <v>-14.41</v>
      </c>
    </row>
    <row r="1989" spans="1:11" ht="12.5" x14ac:dyDescent="0.25">
      <c r="A1989" s="2">
        <v>42471</v>
      </c>
      <c r="B1989" s="5">
        <f>YEAR(Table1[[#This Row],[Order Date]])</f>
        <v>2016</v>
      </c>
      <c r="C1989" s="5">
        <f t="shared" si="31"/>
        <v>4</v>
      </c>
      <c r="D1989" s="1" t="s">
        <v>2136</v>
      </c>
      <c r="E1989" s="1" t="s">
        <v>96</v>
      </c>
      <c r="F1989" s="1" t="s">
        <v>11</v>
      </c>
      <c r="G1989" s="1" t="s">
        <v>12</v>
      </c>
      <c r="H1989" s="1" t="s">
        <v>702</v>
      </c>
      <c r="I1989" s="4">
        <v>47.95</v>
      </c>
      <c r="J1989" s="5">
        <v>3</v>
      </c>
      <c r="K1989" s="4">
        <v>16.78</v>
      </c>
    </row>
    <row r="1990" spans="1:11" ht="12.5" x14ac:dyDescent="0.25">
      <c r="A1990" s="2">
        <v>42471</v>
      </c>
      <c r="B1990" s="5">
        <f>YEAR(Table1[[#This Row],[Order Date]])</f>
        <v>2016</v>
      </c>
      <c r="C1990" s="5">
        <f t="shared" si="31"/>
        <v>4</v>
      </c>
      <c r="D1990" s="1" t="s">
        <v>2136</v>
      </c>
      <c r="E1990" s="1" t="s">
        <v>96</v>
      </c>
      <c r="F1990" s="1" t="s">
        <v>34</v>
      </c>
      <c r="G1990" s="1" t="s">
        <v>35</v>
      </c>
      <c r="H1990" s="1" t="s">
        <v>1587</v>
      </c>
      <c r="I1990" s="4">
        <v>650.35</v>
      </c>
      <c r="J1990" s="5">
        <v>3</v>
      </c>
      <c r="K1990" s="4">
        <v>-97.55</v>
      </c>
    </row>
    <row r="1991" spans="1:11" ht="12.5" x14ac:dyDescent="0.25">
      <c r="A1991" s="2">
        <v>42471</v>
      </c>
      <c r="B1991" s="5">
        <f>YEAR(Table1[[#This Row],[Order Date]])</f>
        <v>2016</v>
      </c>
      <c r="C1991" s="5">
        <f t="shared" si="31"/>
        <v>4</v>
      </c>
      <c r="D1991" s="1" t="s">
        <v>2136</v>
      </c>
      <c r="E1991" s="1" t="s">
        <v>96</v>
      </c>
      <c r="F1991" s="1" t="s">
        <v>11</v>
      </c>
      <c r="G1991" s="1" t="s">
        <v>16</v>
      </c>
      <c r="H1991" s="1" t="s">
        <v>886</v>
      </c>
      <c r="I1991" s="4">
        <v>629.17999999999995</v>
      </c>
      <c r="J1991" s="5">
        <v>8</v>
      </c>
      <c r="K1991" s="4">
        <v>228.08</v>
      </c>
    </row>
    <row r="1992" spans="1:11" ht="12.5" x14ac:dyDescent="0.25">
      <c r="A1992" s="2">
        <v>42471</v>
      </c>
      <c r="B1992" s="5">
        <f>YEAR(Table1[[#This Row],[Order Date]])</f>
        <v>2016</v>
      </c>
      <c r="C1992" s="5">
        <f t="shared" si="31"/>
        <v>4</v>
      </c>
      <c r="D1992" s="1" t="s">
        <v>2136</v>
      </c>
      <c r="E1992" s="1" t="s">
        <v>96</v>
      </c>
      <c r="F1992" s="1" t="s">
        <v>11</v>
      </c>
      <c r="G1992" s="1" t="s">
        <v>12</v>
      </c>
      <c r="H1992" s="1" t="s">
        <v>332</v>
      </c>
      <c r="I1992" s="4">
        <v>15.18</v>
      </c>
      <c r="J1992" s="5">
        <v>1</v>
      </c>
      <c r="K1992" s="4">
        <v>5.31</v>
      </c>
    </row>
    <row r="1993" spans="1:11" ht="12.5" x14ac:dyDescent="0.25">
      <c r="A1993" s="2">
        <v>42471</v>
      </c>
      <c r="B1993" s="5">
        <f>YEAR(Table1[[#This Row],[Order Date]])</f>
        <v>2016</v>
      </c>
      <c r="C1993" s="5">
        <f t="shared" si="31"/>
        <v>4</v>
      </c>
      <c r="D1993" s="1" t="s">
        <v>2050</v>
      </c>
      <c r="E1993" s="1" t="s">
        <v>131</v>
      </c>
      <c r="F1993" s="1" t="s">
        <v>34</v>
      </c>
      <c r="G1993" s="1" t="s">
        <v>47</v>
      </c>
      <c r="H1993" s="1" t="s">
        <v>132</v>
      </c>
      <c r="I1993" s="4">
        <v>50.5</v>
      </c>
      <c r="J1993" s="5">
        <v>6</v>
      </c>
      <c r="K1993" s="4">
        <v>8.2100000000000009</v>
      </c>
    </row>
    <row r="1994" spans="1:11" ht="12.5" x14ac:dyDescent="0.25">
      <c r="A1994" s="2">
        <v>42471</v>
      </c>
      <c r="B1994" s="5">
        <f>YEAR(Table1[[#This Row],[Order Date]])</f>
        <v>2016</v>
      </c>
      <c r="C1994" s="5">
        <f t="shared" si="31"/>
        <v>4</v>
      </c>
      <c r="D1994" s="1" t="s">
        <v>875</v>
      </c>
      <c r="E1994" s="1" t="s">
        <v>27</v>
      </c>
      <c r="F1994" s="1" t="s">
        <v>11</v>
      </c>
      <c r="G1994" s="1" t="s">
        <v>20</v>
      </c>
      <c r="H1994" s="1" t="s">
        <v>1029</v>
      </c>
      <c r="I1994" s="4">
        <v>7.71</v>
      </c>
      <c r="J1994" s="5">
        <v>2</v>
      </c>
      <c r="K1994" s="4">
        <v>2.8</v>
      </c>
    </row>
    <row r="1995" spans="1:11" ht="12.5" x14ac:dyDescent="0.25">
      <c r="A1995" s="2">
        <v>42471</v>
      </c>
      <c r="B1995" s="5">
        <f>YEAR(Table1[[#This Row],[Order Date]])</f>
        <v>2016</v>
      </c>
      <c r="C1995" s="5">
        <f t="shared" si="31"/>
        <v>4</v>
      </c>
      <c r="D1995" s="1" t="s">
        <v>875</v>
      </c>
      <c r="E1995" s="1" t="s">
        <v>27</v>
      </c>
      <c r="F1995" s="1" t="s">
        <v>11</v>
      </c>
      <c r="G1995" s="1" t="s">
        <v>20</v>
      </c>
      <c r="H1995" s="1" t="s">
        <v>1090</v>
      </c>
      <c r="I1995" s="4">
        <v>4.18</v>
      </c>
      <c r="J1995" s="5">
        <v>1</v>
      </c>
      <c r="K1995" s="4">
        <v>1.31</v>
      </c>
    </row>
    <row r="1996" spans="1:11" ht="12.5" x14ac:dyDescent="0.25">
      <c r="A1996" s="2">
        <v>42471</v>
      </c>
      <c r="B1996" s="5">
        <f>YEAR(Table1[[#This Row],[Order Date]])</f>
        <v>2016</v>
      </c>
      <c r="C1996" s="5">
        <f t="shared" si="31"/>
        <v>4</v>
      </c>
      <c r="D1996" s="1" t="s">
        <v>875</v>
      </c>
      <c r="E1996" s="1" t="s">
        <v>27</v>
      </c>
      <c r="F1996" s="1" t="s">
        <v>11</v>
      </c>
      <c r="G1996" s="1" t="s">
        <v>12</v>
      </c>
      <c r="H1996" s="1" t="s">
        <v>1218</v>
      </c>
      <c r="I1996" s="4">
        <v>38.880000000000003</v>
      </c>
      <c r="J1996" s="5">
        <v>6</v>
      </c>
      <c r="K1996" s="4">
        <v>18.66</v>
      </c>
    </row>
    <row r="1997" spans="1:11" ht="12.5" x14ac:dyDescent="0.25">
      <c r="A1997" s="2">
        <v>42471</v>
      </c>
      <c r="B1997" s="5">
        <f>YEAR(Table1[[#This Row],[Order Date]])</f>
        <v>2016</v>
      </c>
      <c r="C1997" s="5">
        <f t="shared" si="31"/>
        <v>4</v>
      </c>
      <c r="D1997" s="1" t="s">
        <v>2760</v>
      </c>
      <c r="E1997" s="1" t="s">
        <v>270</v>
      </c>
      <c r="F1997" s="1" t="s">
        <v>11</v>
      </c>
      <c r="G1997" s="1" t="s">
        <v>18</v>
      </c>
      <c r="H1997" s="1" t="s">
        <v>678</v>
      </c>
      <c r="I1997" s="4">
        <v>45.25</v>
      </c>
      <c r="J1997" s="5">
        <v>2</v>
      </c>
      <c r="K1997" s="4">
        <v>3.96</v>
      </c>
    </row>
    <row r="1998" spans="1:11" ht="12.5" x14ac:dyDescent="0.25">
      <c r="A1998" s="2">
        <v>42471</v>
      </c>
      <c r="B1998" s="5">
        <f>YEAR(Table1[[#This Row],[Order Date]])</f>
        <v>2016</v>
      </c>
      <c r="C1998" s="5">
        <f t="shared" si="31"/>
        <v>4</v>
      </c>
      <c r="D1998" s="1" t="s">
        <v>2760</v>
      </c>
      <c r="E1998" s="1" t="s">
        <v>270</v>
      </c>
      <c r="F1998" s="1" t="s">
        <v>34</v>
      </c>
      <c r="G1998" s="1" t="s">
        <v>156</v>
      </c>
      <c r="H1998" s="1" t="s">
        <v>1808</v>
      </c>
      <c r="I1998" s="4">
        <v>876.3</v>
      </c>
      <c r="J1998" s="5">
        <v>10</v>
      </c>
      <c r="K1998" s="4">
        <v>-292.10000000000002</v>
      </c>
    </row>
    <row r="1999" spans="1:11" ht="12.5" x14ac:dyDescent="0.25">
      <c r="A1999" s="2">
        <v>42471</v>
      </c>
      <c r="B1999" s="5">
        <f>YEAR(Table1[[#This Row],[Order Date]])</f>
        <v>2016</v>
      </c>
      <c r="C1999" s="5">
        <f t="shared" si="31"/>
        <v>4</v>
      </c>
      <c r="D1999" s="1" t="s">
        <v>2760</v>
      </c>
      <c r="E1999" s="1" t="s">
        <v>270</v>
      </c>
      <c r="F1999" s="1" t="s">
        <v>11</v>
      </c>
      <c r="G1999" s="1" t="s">
        <v>215</v>
      </c>
      <c r="H1999" s="1" t="s">
        <v>2911</v>
      </c>
      <c r="I1999" s="4">
        <v>185.38</v>
      </c>
      <c r="J1999" s="5">
        <v>2</v>
      </c>
      <c r="K1999" s="4">
        <v>-34.76</v>
      </c>
    </row>
    <row r="2000" spans="1:11" ht="12.5" x14ac:dyDescent="0.25">
      <c r="A2000" s="2">
        <v>42471</v>
      </c>
      <c r="B2000" s="5">
        <f>YEAR(Table1[[#This Row],[Order Date]])</f>
        <v>2016</v>
      </c>
      <c r="C2000" s="5">
        <f t="shared" si="31"/>
        <v>4</v>
      </c>
      <c r="D2000" s="1" t="s">
        <v>730</v>
      </c>
      <c r="E2000" s="1" t="s">
        <v>27</v>
      </c>
      <c r="F2000" s="1" t="s">
        <v>39</v>
      </c>
      <c r="G2000" s="1" t="s">
        <v>328</v>
      </c>
      <c r="H2000" s="1" t="s">
        <v>3139</v>
      </c>
      <c r="I2000" s="4">
        <v>686.4</v>
      </c>
      <c r="J2000" s="5">
        <v>2</v>
      </c>
      <c r="K2000" s="4">
        <v>77.22</v>
      </c>
    </row>
    <row r="2001" spans="1:11" ht="12.5" x14ac:dyDescent="0.25">
      <c r="A2001" s="2">
        <v>42471</v>
      </c>
      <c r="B2001" s="5">
        <f>YEAR(Table1[[#This Row],[Order Date]])</f>
        <v>2016</v>
      </c>
      <c r="C2001" s="5">
        <f t="shared" si="31"/>
        <v>4</v>
      </c>
      <c r="D2001" s="1" t="s">
        <v>1844</v>
      </c>
      <c r="E2001" s="1" t="s">
        <v>10</v>
      </c>
      <c r="F2001" s="1" t="s">
        <v>34</v>
      </c>
      <c r="G2001" s="1" t="s">
        <v>47</v>
      </c>
      <c r="H2001" s="1" t="s">
        <v>2287</v>
      </c>
      <c r="I2001" s="4">
        <v>11.38</v>
      </c>
      <c r="J2001" s="5">
        <v>3</v>
      </c>
      <c r="K2001" s="4">
        <v>-5.69</v>
      </c>
    </row>
    <row r="2002" spans="1:11" ht="12.5" x14ac:dyDescent="0.25">
      <c r="A2002" s="2">
        <v>42471</v>
      </c>
      <c r="B2002" s="5">
        <f>YEAR(Table1[[#This Row],[Order Date]])</f>
        <v>2016</v>
      </c>
      <c r="C2002" s="5">
        <f t="shared" si="31"/>
        <v>4</v>
      </c>
      <c r="D2002" s="1" t="s">
        <v>1844</v>
      </c>
      <c r="E2002" s="1" t="s">
        <v>10</v>
      </c>
      <c r="F2002" s="1" t="s">
        <v>34</v>
      </c>
      <c r="G2002" s="1" t="s">
        <v>47</v>
      </c>
      <c r="H2002" s="1" t="s">
        <v>709</v>
      </c>
      <c r="I2002" s="4">
        <v>66.11</v>
      </c>
      <c r="J2002" s="5">
        <v>4</v>
      </c>
      <c r="K2002" s="4">
        <v>-84.29</v>
      </c>
    </row>
    <row r="2003" spans="1:11" ht="12.5" x14ac:dyDescent="0.25">
      <c r="A2003" s="2">
        <v>42472</v>
      </c>
      <c r="B2003" s="5">
        <f>YEAR(Table1[[#This Row],[Order Date]])</f>
        <v>2016</v>
      </c>
      <c r="C2003" s="5">
        <f t="shared" si="31"/>
        <v>4</v>
      </c>
      <c r="D2003" s="1" t="s">
        <v>1350</v>
      </c>
      <c r="E2003" s="1" t="s">
        <v>161</v>
      </c>
      <c r="F2003" s="1" t="s">
        <v>34</v>
      </c>
      <c r="G2003" s="1" t="s">
        <v>47</v>
      </c>
      <c r="H2003" s="1" t="s">
        <v>1187</v>
      </c>
      <c r="I2003" s="4">
        <v>113.79</v>
      </c>
      <c r="J2003" s="5">
        <v>3</v>
      </c>
      <c r="K2003" s="4">
        <v>20.48</v>
      </c>
    </row>
    <row r="2004" spans="1:11" ht="12.5" x14ac:dyDescent="0.25">
      <c r="A2004" s="2">
        <v>42472</v>
      </c>
      <c r="B2004" s="5">
        <f>YEAR(Table1[[#This Row],[Order Date]])</f>
        <v>2016</v>
      </c>
      <c r="C2004" s="5">
        <f t="shared" si="31"/>
        <v>4</v>
      </c>
      <c r="D2004" s="1" t="s">
        <v>1350</v>
      </c>
      <c r="E2004" s="1" t="s">
        <v>161</v>
      </c>
      <c r="F2004" s="1" t="s">
        <v>39</v>
      </c>
      <c r="G2004" s="1" t="s">
        <v>52</v>
      </c>
      <c r="H2004" s="1" t="s">
        <v>172</v>
      </c>
      <c r="I2004" s="4">
        <v>78.150000000000006</v>
      </c>
      <c r="J2004" s="5">
        <v>1</v>
      </c>
      <c r="K2004" s="4">
        <v>34.39</v>
      </c>
    </row>
    <row r="2005" spans="1:11" ht="12.5" x14ac:dyDescent="0.25">
      <c r="A2005" s="2">
        <v>42472</v>
      </c>
      <c r="B2005" s="5">
        <f>YEAR(Table1[[#This Row],[Order Date]])</f>
        <v>2016</v>
      </c>
      <c r="C2005" s="5">
        <f t="shared" si="31"/>
        <v>4</v>
      </c>
      <c r="D2005" s="1" t="s">
        <v>1350</v>
      </c>
      <c r="E2005" s="1" t="s">
        <v>161</v>
      </c>
      <c r="F2005" s="1" t="s">
        <v>11</v>
      </c>
      <c r="G2005" s="1" t="s">
        <v>20</v>
      </c>
      <c r="H2005" s="1" t="s">
        <v>1802</v>
      </c>
      <c r="I2005" s="4">
        <v>1.73</v>
      </c>
      <c r="J2005" s="5">
        <v>1</v>
      </c>
      <c r="K2005" s="4">
        <v>0.6</v>
      </c>
    </row>
    <row r="2006" spans="1:11" ht="12.5" x14ac:dyDescent="0.25">
      <c r="A2006" s="2">
        <v>42472</v>
      </c>
      <c r="B2006" s="5">
        <f>YEAR(Table1[[#This Row],[Order Date]])</f>
        <v>2016</v>
      </c>
      <c r="C2006" s="5">
        <f t="shared" si="31"/>
        <v>4</v>
      </c>
      <c r="D2006" s="1" t="s">
        <v>1350</v>
      </c>
      <c r="E2006" s="1" t="s">
        <v>161</v>
      </c>
      <c r="F2006" s="1" t="s">
        <v>11</v>
      </c>
      <c r="G2006" s="1" t="s">
        <v>12</v>
      </c>
      <c r="H2006" s="1" t="s">
        <v>680</v>
      </c>
      <c r="I2006" s="4">
        <v>40.56</v>
      </c>
      <c r="J2006" s="5">
        <v>4</v>
      </c>
      <c r="K2006" s="4">
        <v>19.87</v>
      </c>
    </row>
    <row r="2007" spans="1:11" ht="12.5" x14ac:dyDescent="0.25">
      <c r="A2007" s="2">
        <v>42472</v>
      </c>
      <c r="B2007" s="5">
        <f>YEAR(Table1[[#This Row],[Order Date]])</f>
        <v>2016</v>
      </c>
      <c r="C2007" s="5">
        <f t="shared" si="31"/>
        <v>4</v>
      </c>
      <c r="D2007" s="1" t="s">
        <v>1350</v>
      </c>
      <c r="E2007" s="1" t="s">
        <v>161</v>
      </c>
      <c r="F2007" s="1" t="s">
        <v>11</v>
      </c>
      <c r="G2007" s="1" t="s">
        <v>18</v>
      </c>
      <c r="H2007" s="1" t="s">
        <v>2676</v>
      </c>
      <c r="I2007" s="4">
        <v>182.94</v>
      </c>
      <c r="J2007" s="5">
        <v>3</v>
      </c>
      <c r="K2007" s="4">
        <v>3.66</v>
      </c>
    </row>
    <row r="2008" spans="1:11" ht="12.5" x14ac:dyDescent="0.25">
      <c r="A2008" s="2">
        <v>42472</v>
      </c>
      <c r="B2008" s="5">
        <f>YEAR(Table1[[#This Row],[Order Date]])</f>
        <v>2016</v>
      </c>
      <c r="C2008" s="5">
        <f t="shared" si="31"/>
        <v>4</v>
      </c>
      <c r="D2008" s="1" t="s">
        <v>1350</v>
      </c>
      <c r="E2008" s="1" t="s">
        <v>161</v>
      </c>
      <c r="F2008" s="1" t="s">
        <v>11</v>
      </c>
      <c r="G2008" s="1" t="s">
        <v>18</v>
      </c>
      <c r="H2008" s="1" t="s">
        <v>3115</v>
      </c>
      <c r="I2008" s="4">
        <v>193.86</v>
      </c>
      <c r="J2008" s="5">
        <v>2</v>
      </c>
      <c r="K2008" s="4">
        <v>11.63</v>
      </c>
    </row>
    <row r="2009" spans="1:11" ht="12.5" x14ac:dyDescent="0.25">
      <c r="A2009" s="2">
        <v>42472</v>
      </c>
      <c r="B2009" s="5">
        <f>YEAR(Table1[[#This Row],[Order Date]])</f>
        <v>2016</v>
      </c>
      <c r="C2009" s="5">
        <f t="shared" si="31"/>
        <v>4</v>
      </c>
      <c r="D2009" s="1" t="s">
        <v>809</v>
      </c>
      <c r="E2009" s="1" t="s">
        <v>161</v>
      </c>
      <c r="F2009" s="1" t="s">
        <v>11</v>
      </c>
      <c r="G2009" s="1" t="s">
        <v>18</v>
      </c>
      <c r="H2009" s="1" t="s">
        <v>3180</v>
      </c>
      <c r="I2009" s="4">
        <v>212.88</v>
      </c>
      <c r="J2009" s="5">
        <v>6</v>
      </c>
      <c r="K2009" s="4">
        <v>0</v>
      </c>
    </row>
    <row r="2010" spans="1:11" ht="12.5" x14ac:dyDescent="0.25">
      <c r="A2010" s="2">
        <v>42472</v>
      </c>
      <c r="B2010" s="5">
        <f>YEAR(Table1[[#This Row],[Order Date]])</f>
        <v>2016</v>
      </c>
      <c r="C2010" s="5">
        <f t="shared" si="31"/>
        <v>4</v>
      </c>
      <c r="D2010" s="1" t="s">
        <v>963</v>
      </c>
      <c r="E2010" s="1" t="s">
        <v>161</v>
      </c>
      <c r="F2010" s="1" t="s">
        <v>11</v>
      </c>
      <c r="G2010" s="1" t="s">
        <v>20</v>
      </c>
      <c r="H2010" s="1" t="s">
        <v>1493</v>
      </c>
      <c r="I2010" s="4">
        <v>15.53</v>
      </c>
      <c r="J2010" s="5">
        <v>3</v>
      </c>
      <c r="K2010" s="4">
        <v>5.82</v>
      </c>
    </row>
    <row r="2011" spans="1:11" ht="12.5" x14ac:dyDescent="0.25">
      <c r="A2011" s="2">
        <v>42472</v>
      </c>
      <c r="B2011" s="5">
        <f>YEAR(Table1[[#This Row],[Order Date]])</f>
        <v>2016</v>
      </c>
      <c r="C2011" s="5">
        <f t="shared" si="31"/>
        <v>4</v>
      </c>
      <c r="D2011" s="1" t="s">
        <v>1370</v>
      </c>
      <c r="E2011" s="1" t="s">
        <v>27</v>
      </c>
      <c r="F2011" s="1" t="s">
        <v>11</v>
      </c>
      <c r="G2011" s="1" t="s">
        <v>12</v>
      </c>
      <c r="H2011" s="1" t="s">
        <v>2540</v>
      </c>
      <c r="I2011" s="4">
        <v>104.85</v>
      </c>
      <c r="J2011" s="5">
        <v>1</v>
      </c>
      <c r="K2011" s="4">
        <v>50.33</v>
      </c>
    </row>
    <row r="2012" spans="1:11" ht="12.5" x14ac:dyDescent="0.25">
      <c r="A2012" s="2">
        <v>42491</v>
      </c>
      <c r="B2012" s="5">
        <f>YEAR(Table1[[#This Row],[Order Date]])</f>
        <v>2016</v>
      </c>
      <c r="C2012" s="5">
        <f t="shared" si="31"/>
        <v>5</v>
      </c>
      <c r="D2012" s="1" t="s">
        <v>726</v>
      </c>
      <c r="E2012" s="1" t="s">
        <v>131</v>
      </c>
      <c r="F2012" s="1" t="s">
        <v>39</v>
      </c>
      <c r="G2012" s="1" t="s">
        <v>52</v>
      </c>
      <c r="H2012" s="1" t="s">
        <v>2788</v>
      </c>
      <c r="I2012" s="4">
        <v>191.47</v>
      </c>
      <c r="J2012" s="5">
        <v>6</v>
      </c>
      <c r="K2012" s="4">
        <v>40.69</v>
      </c>
    </row>
    <row r="2013" spans="1:11" ht="12.5" x14ac:dyDescent="0.25">
      <c r="A2013" s="2">
        <v>42491</v>
      </c>
      <c r="B2013" s="5">
        <f>YEAR(Table1[[#This Row],[Order Date]])</f>
        <v>2016</v>
      </c>
      <c r="C2013" s="5">
        <f t="shared" si="31"/>
        <v>5</v>
      </c>
      <c r="D2013" s="1" t="s">
        <v>726</v>
      </c>
      <c r="E2013" s="1" t="s">
        <v>131</v>
      </c>
      <c r="F2013" s="1" t="s">
        <v>11</v>
      </c>
      <c r="G2013" s="1" t="s">
        <v>24</v>
      </c>
      <c r="H2013" s="1" t="s">
        <v>2789</v>
      </c>
      <c r="I2013" s="4">
        <v>5.25</v>
      </c>
      <c r="J2013" s="5">
        <v>2</v>
      </c>
      <c r="K2013" s="4">
        <v>0.59</v>
      </c>
    </row>
    <row r="2014" spans="1:11" ht="12.5" x14ac:dyDescent="0.25">
      <c r="A2014" s="2">
        <v>42491</v>
      </c>
      <c r="B2014" s="5">
        <f>YEAR(Table1[[#This Row],[Order Date]])</f>
        <v>2016</v>
      </c>
      <c r="C2014" s="5">
        <f t="shared" si="31"/>
        <v>5</v>
      </c>
      <c r="D2014" s="1" t="s">
        <v>726</v>
      </c>
      <c r="E2014" s="1" t="s">
        <v>131</v>
      </c>
      <c r="F2014" s="1" t="s">
        <v>39</v>
      </c>
      <c r="G2014" s="1" t="s">
        <v>40</v>
      </c>
      <c r="H2014" s="1" t="s">
        <v>989</v>
      </c>
      <c r="I2014" s="4">
        <v>59.18</v>
      </c>
      <c r="J2014" s="5">
        <v>2</v>
      </c>
      <c r="K2014" s="4">
        <v>5.18</v>
      </c>
    </row>
    <row r="2015" spans="1:11" ht="12.5" x14ac:dyDescent="0.25">
      <c r="A2015" s="2">
        <v>42492</v>
      </c>
      <c r="B2015" s="5">
        <f>YEAR(Table1[[#This Row],[Order Date]])</f>
        <v>2016</v>
      </c>
      <c r="C2015" s="5">
        <f t="shared" si="31"/>
        <v>5</v>
      </c>
      <c r="D2015" s="1" t="s">
        <v>1293</v>
      </c>
      <c r="E2015" s="1" t="s">
        <v>30</v>
      </c>
      <c r="F2015" s="1" t="s">
        <v>11</v>
      </c>
      <c r="G2015" s="1" t="s">
        <v>18</v>
      </c>
      <c r="H2015" s="1" t="s">
        <v>292</v>
      </c>
      <c r="I2015" s="4">
        <v>80.98</v>
      </c>
      <c r="J2015" s="5">
        <v>1</v>
      </c>
      <c r="K2015" s="4">
        <v>1.62</v>
      </c>
    </row>
    <row r="2016" spans="1:11" ht="12.5" x14ac:dyDescent="0.25">
      <c r="A2016" s="2">
        <v>42492</v>
      </c>
      <c r="B2016" s="5">
        <f>YEAR(Table1[[#This Row],[Order Date]])</f>
        <v>2016</v>
      </c>
      <c r="C2016" s="5">
        <f t="shared" si="31"/>
        <v>5</v>
      </c>
      <c r="D2016" s="1" t="s">
        <v>1293</v>
      </c>
      <c r="E2016" s="1" t="s">
        <v>30</v>
      </c>
      <c r="F2016" s="1" t="s">
        <v>11</v>
      </c>
      <c r="G2016" s="1" t="s">
        <v>12</v>
      </c>
      <c r="H2016" s="1" t="s">
        <v>1156</v>
      </c>
      <c r="I2016" s="4">
        <v>348.84</v>
      </c>
      <c r="J2016" s="5">
        <v>9</v>
      </c>
      <c r="K2016" s="4">
        <v>170.93</v>
      </c>
    </row>
    <row r="2017" spans="1:11" ht="12.5" x14ac:dyDescent="0.25">
      <c r="A2017" s="2">
        <v>42492</v>
      </c>
      <c r="B2017" s="5">
        <f>YEAR(Table1[[#This Row],[Order Date]])</f>
        <v>2016</v>
      </c>
      <c r="C2017" s="5">
        <f t="shared" si="31"/>
        <v>5</v>
      </c>
      <c r="D2017" s="1" t="s">
        <v>1293</v>
      </c>
      <c r="E2017" s="1" t="s">
        <v>30</v>
      </c>
      <c r="F2017" s="1" t="s">
        <v>11</v>
      </c>
      <c r="G2017" s="1" t="s">
        <v>43</v>
      </c>
      <c r="H2017" s="1" t="s">
        <v>1425</v>
      </c>
      <c r="I2017" s="4">
        <v>9.4499999999999993</v>
      </c>
      <c r="J2017" s="5">
        <v>5</v>
      </c>
      <c r="K2017" s="4">
        <v>0.19</v>
      </c>
    </row>
    <row r="2018" spans="1:11" ht="12.5" x14ac:dyDescent="0.25">
      <c r="A2018" s="2">
        <v>42492</v>
      </c>
      <c r="B2018" s="5">
        <f>YEAR(Table1[[#This Row],[Order Date]])</f>
        <v>2016</v>
      </c>
      <c r="C2018" s="5">
        <f t="shared" si="31"/>
        <v>5</v>
      </c>
      <c r="D2018" s="1" t="s">
        <v>1293</v>
      </c>
      <c r="E2018" s="1" t="s">
        <v>30</v>
      </c>
      <c r="F2018" s="1" t="s">
        <v>34</v>
      </c>
      <c r="G2018" s="1" t="s">
        <v>47</v>
      </c>
      <c r="H2018" s="1" t="s">
        <v>1735</v>
      </c>
      <c r="I2018" s="4">
        <v>18.84</v>
      </c>
      <c r="J2018" s="5">
        <v>3</v>
      </c>
      <c r="K2018" s="4">
        <v>7.16</v>
      </c>
    </row>
    <row r="2019" spans="1:11" ht="12.5" x14ac:dyDescent="0.25">
      <c r="A2019" s="2">
        <v>42492</v>
      </c>
      <c r="B2019" s="5">
        <f>YEAR(Table1[[#This Row],[Order Date]])</f>
        <v>2016</v>
      </c>
      <c r="C2019" s="5">
        <f t="shared" si="31"/>
        <v>5</v>
      </c>
      <c r="D2019" s="1" t="s">
        <v>1293</v>
      </c>
      <c r="E2019" s="1" t="s">
        <v>30</v>
      </c>
      <c r="F2019" s="1" t="s">
        <v>34</v>
      </c>
      <c r="G2019" s="1" t="s">
        <v>75</v>
      </c>
      <c r="H2019" s="1" t="s">
        <v>1790</v>
      </c>
      <c r="I2019" s="4">
        <v>239.98</v>
      </c>
      <c r="J2019" s="5">
        <v>2</v>
      </c>
      <c r="K2019" s="4">
        <v>52.8</v>
      </c>
    </row>
    <row r="2020" spans="1:11" ht="12.5" x14ac:dyDescent="0.25">
      <c r="A2020" s="2">
        <v>42492</v>
      </c>
      <c r="B2020" s="5">
        <f>YEAR(Table1[[#This Row],[Order Date]])</f>
        <v>2016</v>
      </c>
      <c r="C2020" s="5">
        <f t="shared" si="31"/>
        <v>5</v>
      </c>
      <c r="D2020" s="1" t="s">
        <v>1293</v>
      </c>
      <c r="E2020" s="1" t="s">
        <v>30</v>
      </c>
      <c r="F2020" s="1" t="s">
        <v>11</v>
      </c>
      <c r="G2020" s="1" t="s">
        <v>64</v>
      </c>
      <c r="H2020" s="1" t="s">
        <v>1778</v>
      </c>
      <c r="I2020" s="4">
        <v>167.96</v>
      </c>
      <c r="J2020" s="5">
        <v>2</v>
      </c>
      <c r="K2020" s="4">
        <v>78.94</v>
      </c>
    </row>
    <row r="2021" spans="1:11" ht="12.5" x14ac:dyDescent="0.25">
      <c r="A2021" s="2">
        <v>42492</v>
      </c>
      <c r="B2021" s="5">
        <f>YEAR(Table1[[#This Row],[Order Date]])</f>
        <v>2016</v>
      </c>
      <c r="C2021" s="5">
        <f t="shared" si="31"/>
        <v>5</v>
      </c>
      <c r="D2021" s="1" t="s">
        <v>1293</v>
      </c>
      <c r="E2021" s="1" t="s">
        <v>30</v>
      </c>
      <c r="F2021" s="1" t="s">
        <v>39</v>
      </c>
      <c r="G2021" s="1" t="s">
        <v>40</v>
      </c>
      <c r="H2021" s="1" t="s">
        <v>910</v>
      </c>
      <c r="I2021" s="4">
        <v>104.85</v>
      </c>
      <c r="J2021" s="5">
        <v>3</v>
      </c>
      <c r="K2021" s="4">
        <v>28.31</v>
      </c>
    </row>
    <row r="2022" spans="1:11" ht="12.5" x14ac:dyDescent="0.25">
      <c r="A2022" s="2">
        <v>42492</v>
      </c>
      <c r="B2022" s="5">
        <f>YEAR(Table1[[#This Row],[Order Date]])</f>
        <v>2016</v>
      </c>
      <c r="C2022" s="5">
        <f t="shared" si="31"/>
        <v>5</v>
      </c>
      <c r="D2022" s="1" t="s">
        <v>1293</v>
      </c>
      <c r="E2022" s="1" t="s">
        <v>30</v>
      </c>
      <c r="F2022" s="1" t="s">
        <v>39</v>
      </c>
      <c r="G2022" s="1" t="s">
        <v>40</v>
      </c>
      <c r="H2022" s="1" t="s">
        <v>187</v>
      </c>
      <c r="I2022" s="4">
        <v>484.83</v>
      </c>
      <c r="J2022" s="5">
        <v>3</v>
      </c>
      <c r="K2022" s="4">
        <v>126.06</v>
      </c>
    </row>
    <row r="2023" spans="1:11" ht="12.5" x14ac:dyDescent="0.25">
      <c r="A2023" s="2">
        <v>42492</v>
      </c>
      <c r="B2023" s="5">
        <f>YEAR(Table1[[#This Row],[Order Date]])</f>
        <v>2016</v>
      </c>
      <c r="C2023" s="5">
        <f t="shared" si="31"/>
        <v>5</v>
      </c>
      <c r="D2023" s="1" t="s">
        <v>1293</v>
      </c>
      <c r="E2023" s="1" t="s">
        <v>30</v>
      </c>
      <c r="F2023" s="1" t="s">
        <v>11</v>
      </c>
      <c r="G2023" s="1" t="s">
        <v>12</v>
      </c>
      <c r="H2023" s="1" t="s">
        <v>2211</v>
      </c>
      <c r="I2023" s="4">
        <v>122.97</v>
      </c>
      <c r="J2023" s="5">
        <v>3</v>
      </c>
      <c r="K2023" s="4">
        <v>60.26</v>
      </c>
    </row>
    <row r="2024" spans="1:11" ht="12.5" x14ac:dyDescent="0.25">
      <c r="A2024" s="2">
        <v>42492</v>
      </c>
      <c r="B2024" s="5">
        <f>YEAR(Table1[[#This Row],[Order Date]])</f>
        <v>2016</v>
      </c>
      <c r="C2024" s="5">
        <f t="shared" si="31"/>
        <v>5</v>
      </c>
      <c r="D2024" s="1" t="s">
        <v>1293</v>
      </c>
      <c r="E2024" s="1" t="s">
        <v>30</v>
      </c>
      <c r="F2024" s="1" t="s">
        <v>11</v>
      </c>
      <c r="G2024" s="1" t="s">
        <v>18</v>
      </c>
      <c r="H2024" s="1" t="s">
        <v>1116</v>
      </c>
      <c r="I2024" s="4">
        <v>154.44</v>
      </c>
      <c r="J2024" s="5">
        <v>3</v>
      </c>
      <c r="K2024" s="4">
        <v>1.54</v>
      </c>
    </row>
    <row r="2025" spans="1:11" ht="12.5" x14ac:dyDescent="0.25">
      <c r="A2025" s="2">
        <v>42492</v>
      </c>
      <c r="B2025" s="5">
        <f>YEAR(Table1[[#This Row],[Order Date]])</f>
        <v>2016</v>
      </c>
      <c r="C2025" s="5">
        <f t="shared" si="31"/>
        <v>5</v>
      </c>
      <c r="D2025" s="1" t="s">
        <v>1293</v>
      </c>
      <c r="E2025" s="1" t="s">
        <v>30</v>
      </c>
      <c r="F2025" s="1" t="s">
        <v>11</v>
      </c>
      <c r="G2025" s="1" t="s">
        <v>12</v>
      </c>
      <c r="H2025" s="1" t="s">
        <v>2696</v>
      </c>
      <c r="I2025" s="4">
        <v>342.37</v>
      </c>
      <c r="J2025" s="5">
        <v>7</v>
      </c>
      <c r="K2025" s="4">
        <v>160.91</v>
      </c>
    </row>
    <row r="2026" spans="1:11" ht="12.5" x14ac:dyDescent="0.25">
      <c r="A2026" s="2">
        <v>42492</v>
      </c>
      <c r="B2026" s="5">
        <f>YEAR(Table1[[#This Row],[Order Date]])</f>
        <v>2016</v>
      </c>
      <c r="C2026" s="5">
        <f t="shared" si="31"/>
        <v>5</v>
      </c>
      <c r="D2026" s="1" t="s">
        <v>354</v>
      </c>
      <c r="E2026" s="1" t="s">
        <v>27</v>
      </c>
      <c r="F2026" s="1" t="s">
        <v>11</v>
      </c>
      <c r="G2026" s="1" t="s">
        <v>16</v>
      </c>
      <c r="H2026" s="1" t="s">
        <v>17</v>
      </c>
      <c r="I2026" s="4">
        <v>14.73</v>
      </c>
      <c r="J2026" s="5">
        <v>3</v>
      </c>
      <c r="K2026" s="4">
        <v>7.22</v>
      </c>
    </row>
    <row r="2027" spans="1:11" ht="12.5" x14ac:dyDescent="0.25">
      <c r="A2027" s="2">
        <v>42492</v>
      </c>
      <c r="B2027" s="5">
        <f>YEAR(Table1[[#This Row],[Order Date]])</f>
        <v>2016</v>
      </c>
      <c r="C2027" s="5">
        <f t="shared" si="31"/>
        <v>5</v>
      </c>
      <c r="D2027" s="1" t="s">
        <v>354</v>
      </c>
      <c r="E2027" s="1" t="s">
        <v>27</v>
      </c>
      <c r="F2027" s="1" t="s">
        <v>11</v>
      </c>
      <c r="G2027" s="1" t="s">
        <v>18</v>
      </c>
      <c r="H2027" s="1" t="s">
        <v>1532</v>
      </c>
      <c r="I2027" s="4">
        <v>186.54</v>
      </c>
      <c r="J2027" s="5">
        <v>3</v>
      </c>
      <c r="K2027" s="4">
        <v>50.37</v>
      </c>
    </row>
    <row r="2028" spans="1:11" ht="12.5" x14ac:dyDescent="0.25">
      <c r="A2028" s="2">
        <v>42492</v>
      </c>
      <c r="B2028" s="5">
        <f>YEAR(Table1[[#This Row],[Order Date]])</f>
        <v>2016</v>
      </c>
      <c r="C2028" s="5">
        <f t="shared" si="31"/>
        <v>5</v>
      </c>
      <c r="D2028" s="1" t="s">
        <v>354</v>
      </c>
      <c r="E2028" s="1" t="s">
        <v>27</v>
      </c>
      <c r="F2028" s="1" t="s">
        <v>34</v>
      </c>
      <c r="G2028" s="1" t="s">
        <v>156</v>
      </c>
      <c r="H2028" s="1" t="s">
        <v>2304</v>
      </c>
      <c r="I2028" s="4">
        <v>557.73</v>
      </c>
      <c r="J2028" s="5">
        <v>4</v>
      </c>
      <c r="K2028" s="4">
        <v>6.97</v>
      </c>
    </row>
    <row r="2029" spans="1:11" ht="12.5" x14ac:dyDescent="0.25">
      <c r="A2029" s="2">
        <v>42492</v>
      </c>
      <c r="B2029" s="5">
        <f>YEAR(Table1[[#This Row],[Order Date]])</f>
        <v>2016</v>
      </c>
      <c r="C2029" s="5">
        <f t="shared" si="31"/>
        <v>5</v>
      </c>
      <c r="D2029" s="1" t="s">
        <v>354</v>
      </c>
      <c r="E2029" s="1" t="s">
        <v>27</v>
      </c>
      <c r="F2029" s="1" t="s">
        <v>39</v>
      </c>
      <c r="G2029" s="1" t="s">
        <v>40</v>
      </c>
      <c r="H2029" s="1" t="s">
        <v>2818</v>
      </c>
      <c r="I2029" s="4">
        <v>159.97</v>
      </c>
      <c r="J2029" s="5">
        <v>4</v>
      </c>
      <c r="K2029" s="4">
        <v>-31.99</v>
      </c>
    </row>
    <row r="2030" spans="1:11" ht="12.5" x14ac:dyDescent="0.25">
      <c r="A2030" s="2">
        <v>42493</v>
      </c>
      <c r="B2030" s="5">
        <f>YEAR(Table1[[#This Row],[Order Date]])</f>
        <v>2016</v>
      </c>
      <c r="C2030" s="5">
        <f t="shared" si="31"/>
        <v>5</v>
      </c>
      <c r="D2030" s="1" t="s">
        <v>969</v>
      </c>
      <c r="E2030" s="1" t="s">
        <v>10</v>
      </c>
      <c r="F2030" s="1" t="s">
        <v>11</v>
      </c>
      <c r="G2030" s="1" t="s">
        <v>64</v>
      </c>
      <c r="H2030" s="1" t="s">
        <v>588</v>
      </c>
      <c r="I2030" s="4">
        <v>149.35</v>
      </c>
      <c r="J2030" s="5">
        <v>3</v>
      </c>
      <c r="K2030" s="4">
        <v>50.41</v>
      </c>
    </row>
    <row r="2031" spans="1:11" ht="12.5" x14ac:dyDescent="0.25">
      <c r="A2031" s="2">
        <v>42493</v>
      </c>
      <c r="B2031" s="5">
        <f>YEAR(Table1[[#This Row],[Order Date]])</f>
        <v>2016</v>
      </c>
      <c r="C2031" s="5">
        <f t="shared" si="31"/>
        <v>5</v>
      </c>
      <c r="D2031" s="1" t="s">
        <v>969</v>
      </c>
      <c r="E2031" s="1" t="s">
        <v>10</v>
      </c>
      <c r="F2031" s="1" t="s">
        <v>11</v>
      </c>
      <c r="G2031" s="1" t="s">
        <v>18</v>
      </c>
      <c r="H2031" s="1" t="s">
        <v>193</v>
      </c>
      <c r="I2031" s="4">
        <v>12.99</v>
      </c>
      <c r="J2031" s="5">
        <v>1</v>
      </c>
      <c r="K2031" s="4">
        <v>-0.81</v>
      </c>
    </row>
    <row r="2032" spans="1:11" ht="12.5" x14ac:dyDescent="0.25">
      <c r="A2032" s="2">
        <v>42494</v>
      </c>
      <c r="B2032" s="5">
        <f>YEAR(Table1[[#This Row],[Order Date]])</f>
        <v>2016</v>
      </c>
      <c r="C2032" s="5">
        <f t="shared" si="31"/>
        <v>5</v>
      </c>
      <c r="D2032" s="1" t="s">
        <v>553</v>
      </c>
      <c r="E2032" s="1" t="s">
        <v>10</v>
      </c>
      <c r="F2032" s="1" t="s">
        <v>11</v>
      </c>
      <c r="G2032" s="1" t="s">
        <v>18</v>
      </c>
      <c r="H2032" s="1" t="s">
        <v>678</v>
      </c>
      <c r="I2032" s="4">
        <v>158.37</v>
      </c>
      <c r="J2032" s="5">
        <v>7</v>
      </c>
      <c r="K2032" s="4">
        <v>13.86</v>
      </c>
    </row>
    <row r="2033" spans="1:11" ht="12.5" x14ac:dyDescent="0.25">
      <c r="A2033" s="2">
        <v>42494</v>
      </c>
      <c r="B2033" s="5">
        <f>YEAR(Table1[[#This Row],[Order Date]])</f>
        <v>2016</v>
      </c>
      <c r="C2033" s="5">
        <f t="shared" si="31"/>
        <v>5</v>
      </c>
      <c r="D2033" s="1" t="s">
        <v>2329</v>
      </c>
      <c r="E2033" s="1" t="s">
        <v>23</v>
      </c>
      <c r="F2033" s="1" t="s">
        <v>39</v>
      </c>
      <c r="G2033" s="1" t="s">
        <v>40</v>
      </c>
      <c r="H2033" s="1" t="s">
        <v>2876</v>
      </c>
      <c r="I2033" s="4">
        <v>118.78</v>
      </c>
      <c r="J2033" s="5">
        <v>3</v>
      </c>
      <c r="K2033" s="4">
        <v>-27.72</v>
      </c>
    </row>
    <row r="2034" spans="1:11" ht="12.5" x14ac:dyDescent="0.25">
      <c r="A2034" s="2">
        <v>42494</v>
      </c>
      <c r="B2034" s="5">
        <f>YEAR(Table1[[#This Row],[Order Date]])</f>
        <v>2016</v>
      </c>
      <c r="C2034" s="5">
        <f t="shared" si="31"/>
        <v>5</v>
      </c>
      <c r="D2034" s="1" t="s">
        <v>2329</v>
      </c>
      <c r="E2034" s="1" t="s">
        <v>23</v>
      </c>
      <c r="F2034" s="1" t="s">
        <v>11</v>
      </c>
      <c r="G2034" s="1" t="s">
        <v>215</v>
      </c>
      <c r="H2034" s="1" t="s">
        <v>1664</v>
      </c>
      <c r="I2034" s="4">
        <v>769.18</v>
      </c>
      <c r="J2034" s="5">
        <v>4</v>
      </c>
      <c r="K2034" s="4">
        <v>-163.44999999999999</v>
      </c>
    </row>
    <row r="2035" spans="1:11" ht="12.5" x14ac:dyDescent="0.25">
      <c r="A2035" s="2">
        <v>42495</v>
      </c>
      <c r="B2035" s="5">
        <f>YEAR(Table1[[#This Row],[Order Date]])</f>
        <v>2016</v>
      </c>
      <c r="C2035" s="5">
        <f t="shared" si="31"/>
        <v>5</v>
      </c>
      <c r="D2035" s="1" t="s">
        <v>70</v>
      </c>
      <c r="E2035" s="1" t="s">
        <v>33</v>
      </c>
      <c r="F2035" s="1" t="s">
        <v>11</v>
      </c>
      <c r="G2035" s="1" t="s">
        <v>12</v>
      </c>
      <c r="H2035" s="1" t="s">
        <v>364</v>
      </c>
      <c r="I2035" s="4">
        <v>79.14</v>
      </c>
      <c r="J2035" s="5">
        <v>3</v>
      </c>
      <c r="K2035" s="4">
        <v>36.4</v>
      </c>
    </row>
    <row r="2036" spans="1:11" ht="12.5" x14ac:dyDescent="0.25">
      <c r="A2036" s="2">
        <v>42495</v>
      </c>
      <c r="B2036" s="5">
        <f>YEAR(Table1[[#This Row],[Order Date]])</f>
        <v>2016</v>
      </c>
      <c r="C2036" s="5">
        <f t="shared" si="31"/>
        <v>5</v>
      </c>
      <c r="D2036" s="1" t="s">
        <v>804</v>
      </c>
      <c r="E2036" s="1" t="s">
        <v>127</v>
      </c>
      <c r="F2036" s="1" t="s">
        <v>11</v>
      </c>
      <c r="G2036" s="1" t="s">
        <v>12</v>
      </c>
      <c r="H2036" s="1" t="s">
        <v>1081</v>
      </c>
      <c r="I2036" s="4">
        <v>14.35</v>
      </c>
      <c r="J2036" s="5">
        <v>3</v>
      </c>
      <c r="K2036" s="4">
        <v>5.2</v>
      </c>
    </row>
    <row r="2037" spans="1:11" ht="12.5" x14ac:dyDescent="0.25">
      <c r="A2037" s="2">
        <v>42495</v>
      </c>
      <c r="B2037" s="5">
        <f>YEAR(Table1[[#This Row],[Order Date]])</f>
        <v>2016</v>
      </c>
      <c r="C2037" s="5">
        <f t="shared" si="31"/>
        <v>5</v>
      </c>
      <c r="D2037" s="1" t="s">
        <v>1506</v>
      </c>
      <c r="E2037" s="1" t="s">
        <v>27</v>
      </c>
      <c r="F2037" s="1" t="s">
        <v>11</v>
      </c>
      <c r="G2037" s="1" t="s">
        <v>18</v>
      </c>
      <c r="H2037" s="1" t="s">
        <v>1015</v>
      </c>
      <c r="I2037" s="4">
        <v>5.98</v>
      </c>
      <c r="J2037" s="5">
        <v>1</v>
      </c>
      <c r="K2037" s="4">
        <v>1.02</v>
      </c>
    </row>
    <row r="2038" spans="1:11" ht="12.5" x14ac:dyDescent="0.25">
      <c r="A2038" s="2">
        <v>42495</v>
      </c>
      <c r="B2038" s="5">
        <f>YEAR(Table1[[#This Row],[Order Date]])</f>
        <v>2016</v>
      </c>
      <c r="C2038" s="5">
        <f t="shared" si="31"/>
        <v>5</v>
      </c>
      <c r="D2038" s="1" t="s">
        <v>1506</v>
      </c>
      <c r="E2038" s="1" t="s">
        <v>27</v>
      </c>
      <c r="F2038" s="1" t="s">
        <v>39</v>
      </c>
      <c r="G2038" s="1" t="s">
        <v>40</v>
      </c>
      <c r="H2038" s="1" t="s">
        <v>2750</v>
      </c>
      <c r="I2038" s="4">
        <v>246.17</v>
      </c>
      <c r="J2038" s="5">
        <v>3</v>
      </c>
      <c r="K2038" s="4">
        <v>21.54</v>
      </c>
    </row>
    <row r="2039" spans="1:11" ht="12.5" x14ac:dyDescent="0.25">
      <c r="A2039" s="2">
        <v>42495</v>
      </c>
      <c r="B2039" s="5">
        <f>YEAR(Table1[[#This Row],[Order Date]])</f>
        <v>2016</v>
      </c>
      <c r="C2039" s="5">
        <f t="shared" si="31"/>
        <v>5</v>
      </c>
      <c r="D2039" s="1" t="s">
        <v>1421</v>
      </c>
      <c r="E2039" s="1" t="s">
        <v>27</v>
      </c>
      <c r="F2039" s="1" t="s">
        <v>11</v>
      </c>
      <c r="G2039" s="1" t="s">
        <v>20</v>
      </c>
      <c r="H2039" s="1" t="s">
        <v>1625</v>
      </c>
      <c r="I2039" s="4">
        <v>6.72</v>
      </c>
      <c r="J2039" s="5">
        <v>5</v>
      </c>
      <c r="K2039" s="4">
        <v>2.35</v>
      </c>
    </row>
    <row r="2040" spans="1:11" ht="12.5" x14ac:dyDescent="0.25">
      <c r="A2040" s="2">
        <v>42495</v>
      </c>
      <c r="B2040" s="5">
        <f>YEAR(Table1[[#This Row],[Order Date]])</f>
        <v>2016</v>
      </c>
      <c r="C2040" s="5">
        <f t="shared" si="31"/>
        <v>5</v>
      </c>
      <c r="D2040" s="1" t="s">
        <v>1421</v>
      </c>
      <c r="E2040" s="1" t="s">
        <v>27</v>
      </c>
      <c r="F2040" s="1" t="s">
        <v>34</v>
      </c>
      <c r="G2040" s="1" t="s">
        <v>156</v>
      </c>
      <c r="H2040" s="1" t="s">
        <v>542</v>
      </c>
      <c r="I2040" s="4">
        <v>298.77999999999997</v>
      </c>
      <c r="J2040" s="5">
        <v>3</v>
      </c>
      <c r="K2040" s="4">
        <v>7.47</v>
      </c>
    </row>
    <row r="2041" spans="1:11" ht="12.5" x14ac:dyDescent="0.25">
      <c r="A2041" s="2">
        <v>42495</v>
      </c>
      <c r="B2041" s="5">
        <f>YEAR(Table1[[#This Row],[Order Date]])</f>
        <v>2016</v>
      </c>
      <c r="C2041" s="5">
        <f t="shared" si="31"/>
        <v>5</v>
      </c>
      <c r="D2041" s="1" t="s">
        <v>1296</v>
      </c>
      <c r="E2041" s="1" t="s">
        <v>127</v>
      </c>
      <c r="F2041" s="1" t="s">
        <v>34</v>
      </c>
      <c r="G2041" s="1" t="s">
        <v>47</v>
      </c>
      <c r="H2041" s="1" t="s">
        <v>1946</v>
      </c>
      <c r="I2041" s="4">
        <v>16.72</v>
      </c>
      <c r="J2041" s="5">
        <v>5</v>
      </c>
      <c r="K2041" s="4">
        <v>3.34</v>
      </c>
    </row>
    <row r="2042" spans="1:11" ht="12.5" x14ac:dyDescent="0.25">
      <c r="A2042" s="2">
        <v>42495</v>
      </c>
      <c r="B2042" s="5">
        <f>YEAR(Table1[[#This Row],[Order Date]])</f>
        <v>2016</v>
      </c>
      <c r="C2042" s="5">
        <f t="shared" si="31"/>
        <v>5</v>
      </c>
      <c r="D2042" s="1" t="s">
        <v>2069</v>
      </c>
      <c r="E2042" s="1" t="s">
        <v>27</v>
      </c>
      <c r="F2042" s="1" t="s">
        <v>34</v>
      </c>
      <c r="G2042" s="1" t="s">
        <v>156</v>
      </c>
      <c r="H2042" s="1" t="s">
        <v>2007</v>
      </c>
      <c r="I2042" s="4">
        <v>71.09</v>
      </c>
      <c r="J2042" s="5">
        <v>2</v>
      </c>
      <c r="K2042" s="4">
        <v>-1.78</v>
      </c>
    </row>
    <row r="2043" spans="1:11" ht="12.5" x14ac:dyDescent="0.25">
      <c r="A2043" s="2">
        <v>42495</v>
      </c>
      <c r="B2043" s="5">
        <f>YEAR(Table1[[#This Row],[Order Date]])</f>
        <v>2016</v>
      </c>
      <c r="C2043" s="5">
        <f t="shared" si="31"/>
        <v>5</v>
      </c>
      <c r="D2043" s="1" t="s">
        <v>2930</v>
      </c>
      <c r="E2043" s="1" t="s">
        <v>135</v>
      </c>
      <c r="F2043" s="1" t="s">
        <v>34</v>
      </c>
      <c r="G2043" s="1" t="s">
        <v>156</v>
      </c>
      <c r="H2043" s="1" t="s">
        <v>2931</v>
      </c>
      <c r="I2043" s="4">
        <v>1685.88</v>
      </c>
      <c r="J2043" s="5">
        <v>6</v>
      </c>
      <c r="K2043" s="4">
        <v>320.32</v>
      </c>
    </row>
    <row r="2044" spans="1:11" ht="12.5" x14ac:dyDescent="0.25">
      <c r="A2044" s="2">
        <v>42495</v>
      </c>
      <c r="B2044" s="5">
        <f>YEAR(Table1[[#This Row],[Order Date]])</f>
        <v>2016</v>
      </c>
      <c r="C2044" s="5">
        <f t="shared" si="31"/>
        <v>5</v>
      </c>
      <c r="D2044" s="1" t="s">
        <v>2930</v>
      </c>
      <c r="E2044" s="1" t="s">
        <v>135</v>
      </c>
      <c r="F2044" s="1" t="s">
        <v>11</v>
      </c>
      <c r="G2044" s="1" t="s">
        <v>20</v>
      </c>
      <c r="H2044" s="1" t="s">
        <v>1420</v>
      </c>
      <c r="I2044" s="4">
        <v>5.73</v>
      </c>
      <c r="J2044" s="5">
        <v>2</v>
      </c>
      <c r="K2044" s="4">
        <v>2</v>
      </c>
    </row>
    <row r="2045" spans="1:11" ht="12.5" x14ac:dyDescent="0.25">
      <c r="A2045" s="2">
        <v>42495</v>
      </c>
      <c r="B2045" s="5">
        <f>YEAR(Table1[[#This Row],[Order Date]])</f>
        <v>2016</v>
      </c>
      <c r="C2045" s="5">
        <f t="shared" si="31"/>
        <v>5</v>
      </c>
      <c r="D2045" s="1" t="s">
        <v>327</v>
      </c>
      <c r="E2045" s="1" t="s">
        <v>131</v>
      </c>
      <c r="F2045" s="1" t="s">
        <v>11</v>
      </c>
      <c r="G2045" s="1" t="s">
        <v>12</v>
      </c>
      <c r="H2045" s="1" t="s">
        <v>2932</v>
      </c>
      <c r="I2045" s="4">
        <v>93.25</v>
      </c>
      <c r="J2045" s="5">
        <v>4</v>
      </c>
      <c r="K2045" s="4">
        <v>31.47</v>
      </c>
    </row>
    <row r="2046" spans="1:11" ht="12.5" x14ac:dyDescent="0.25">
      <c r="A2046" s="2">
        <v>42495</v>
      </c>
      <c r="B2046" s="5">
        <f>YEAR(Table1[[#This Row],[Order Date]])</f>
        <v>2016</v>
      </c>
      <c r="C2046" s="5">
        <f t="shared" si="31"/>
        <v>5</v>
      </c>
      <c r="D2046" s="1" t="s">
        <v>327</v>
      </c>
      <c r="E2046" s="1" t="s">
        <v>131</v>
      </c>
      <c r="F2046" s="1" t="s">
        <v>39</v>
      </c>
      <c r="G2046" s="1" t="s">
        <v>40</v>
      </c>
      <c r="H2046" s="1" t="s">
        <v>2715</v>
      </c>
      <c r="I2046" s="4">
        <v>177.48</v>
      </c>
      <c r="J2046" s="5">
        <v>3</v>
      </c>
      <c r="K2046" s="4">
        <v>19.97</v>
      </c>
    </row>
    <row r="2047" spans="1:11" ht="12.5" x14ac:dyDescent="0.25">
      <c r="A2047" s="2">
        <v>42496</v>
      </c>
      <c r="B2047" s="5">
        <f>YEAR(Table1[[#This Row],[Order Date]])</f>
        <v>2016</v>
      </c>
      <c r="C2047" s="5">
        <f t="shared" si="31"/>
        <v>5</v>
      </c>
      <c r="D2047" s="1" t="s">
        <v>660</v>
      </c>
      <c r="E2047" s="1" t="s">
        <v>23</v>
      </c>
      <c r="F2047" s="1" t="s">
        <v>11</v>
      </c>
      <c r="G2047" s="1" t="s">
        <v>18</v>
      </c>
      <c r="H2047" s="1" t="s">
        <v>1621</v>
      </c>
      <c r="I2047" s="4">
        <v>124.61</v>
      </c>
      <c r="J2047" s="5">
        <v>4</v>
      </c>
      <c r="K2047" s="4">
        <v>-23.36</v>
      </c>
    </row>
    <row r="2048" spans="1:11" ht="12.5" x14ac:dyDescent="0.25">
      <c r="A2048" s="2">
        <v>42496</v>
      </c>
      <c r="B2048" s="5">
        <f>YEAR(Table1[[#This Row],[Order Date]])</f>
        <v>2016</v>
      </c>
      <c r="C2048" s="5">
        <f t="shared" si="31"/>
        <v>5</v>
      </c>
      <c r="D2048" s="1" t="s">
        <v>660</v>
      </c>
      <c r="E2048" s="1" t="s">
        <v>23</v>
      </c>
      <c r="F2048" s="1" t="s">
        <v>11</v>
      </c>
      <c r="G2048" s="1" t="s">
        <v>16</v>
      </c>
      <c r="H2048" s="1" t="s">
        <v>2926</v>
      </c>
      <c r="I2048" s="4">
        <v>7.56</v>
      </c>
      <c r="J2048" s="5">
        <v>3</v>
      </c>
      <c r="K2048" s="4">
        <v>2.65</v>
      </c>
    </row>
    <row r="2049" spans="1:11" ht="12.5" x14ac:dyDescent="0.25">
      <c r="A2049" s="2">
        <v>42496</v>
      </c>
      <c r="B2049" s="5">
        <f>YEAR(Table1[[#This Row],[Order Date]])</f>
        <v>2016</v>
      </c>
      <c r="C2049" s="5">
        <f t="shared" si="31"/>
        <v>5</v>
      </c>
      <c r="D2049" s="1" t="s">
        <v>781</v>
      </c>
      <c r="E2049" s="1" t="s">
        <v>59</v>
      </c>
      <c r="F2049" s="1" t="s">
        <v>11</v>
      </c>
      <c r="G2049" s="1" t="s">
        <v>18</v>
      </c>
      <c r="H2049" s="1" t="s">
        <v>1924</v>
      </c>
      <c r="I2049" s="4">
        <v>360.38</v>
      </c>
      <c r="J2049" s="5">
        <v>2</v>
      </c>
      <c r="K2049" s="4">
        <v>93.7</v>
      </c>
    </row>
    <row r="2050" spans="1:11" ht="12.5" x14ac:dyDescent="0.25">
      <c r="A2050" s="2">
        <v>42496</v>
      </c>
      <c r="B2050" s="5">
        <f>YEAR(Table1[[#This Row],[Order Date]])</f>
        <v>2016</v>
      </c>
      <c r="C2050" s="5">
        <f t="shared" ref="C2050:C2113" si="32">MONTH(A2050)</f>
        <v>5</v>
      </c>
      <c r="D2050" s="1" t="s">
        <v>781</v>
      </c>
      <c r="E2050" s="1" t="s">
        <v>59</v>
      </c>
      <c r="F2050" s="1" t="s">
        <v>11</v>
      </c>
      <c r="G2050" s="1" t="s">
        <v>24</v>
      </c>
      <c r="H2050" s="1" t="s">
        <v>569</v>
      </c>
      <c r="I2050" s="4">
        <v>11.16</v>
      </c>
      <c r="J2050" s="5">
        <v>2</v>
      </c>
      <c r="K2050" s="4">
        <v>2.79</v>
      </c>
    </row>
    <row r="2051" spans="1:11" ht="12.5" x14ac:dyDescent="0.25">
      <c r="A2051" s="2">
        <v>42496</v>
      </c>
      <c r="B2051" s="5">
        <f>YEAR(Table1[[#This Row],[Order Date]])</f>
        <v>2016</v>
      </c>
      <c r="C2051" s="5">
        <f t="shared" si="32"/>
        <v>5</v>
      </c>
      <c r="D2051" s="1" t="s">
        <v>781</v>
      </c>
      <c r="E2051" s="1" t="s">
        <v>59</v>
      </c>
      <c r="F2051" s="1" t="s">
        <v>11</v>
      </c>
      <c r="G2051" s="1" t="s">
        <v>16</v>
      </c>
      <c r="H2051" s="1" t="s">
        <v>1738</v>
      </c>
      <c r="I2051" s="4">
        <v>14.94</v>
      </c>
      <c r="J2051" s="5">
        <v>3</v>
      </c>
      <c r="K2051" s="4">
        <v>6.87</v>
      </c>
    </row>
    <row r="2052" spans="1:11" ht="12.5" x14ac:dyDescent="0.25">
      <c r="A2052" s="2">
        <v>42496</v>
      </c>
      <c r="B2052" s="5">
        <f>YEAR(Table1[[#This Row],[Order Date]])</f>
        <v>2016</v>
      </c>
      <c r="C2052" s="5">
        <f t="shared" si="32"/>
        <v>5</v>
      </c>
      <c r="D2052" s="1" t="s">
        <v>305</v>
      </c>
      <c r="E2052" s="1" t="s">
        <v>27</v>
      </c>
      <c r="F2052" s="1" t="s">
        <v>11</v>
      </c>
      <c r="G2052" s="1" t="s">
        <v>20</v>
      </c>
      <c r="H2052" s="1" t="s">
        <v>492</v>
      </c>
      <c r="I2052" s="4">
        <v>21.55</v>
      </c>
      <c r="J2052" s="5">
        <v>6</v>
      </c>
      <c r="K2052" s="4">
        <v>7</v>
      </c>
    </row>
    <row r="2053" spans="1:11" ht="12.5" x14ac:dyDescent="0.25">
      <c r="A2053" s="2">
        <v>42496</v>
      </c>
      <c r="B2053" s="5">
        <f>YEAR(Table1[[#This Row],[Order Date]])</f>
        <v>2016</v>
      </c>
      <c r="C2053" s="5">
        <f t="shared" si="32"/>
        <v>5</v>
      </c>
      <c r="D2053" s="1" t="s">
        <v>305</v>
      </c>
      <c r="E2053" s="1" t="s">
        <v>27</v>
      </c>
      <c r="F2053" s="1" t="s">
        <v>11</v>
      </c>
      <c r="G2053" s="1" t="s">
        <v>97</v>
      </c>
      <c r="H2053" s="1" t="s">
        <v>836</v>
      </c>
      <c r="I2053" s="4">
        <v>58.24</v>
      </c>
      <c r="J2053" s="5">
        <v>4</v>
      </c>
      <c r="K2053" s="4">
        <v>15.72</v>
      </c>
    </row>
    <row r="2054" spans="1:11" ht="12.5" x14ac:dyDescent="0.25">
      <c r="A2054" s="2">
        <v>42496</v>
      </c>
      <c r="B2054" s="5">
        <f>YEAR(Table1[[#This Row],[Order Date]])</f>
        <v>2016</v>
      </c>
      <c r="C2054" s="5">
        <f t="shared" si="32"/>
        <v>5</v>
      </c>
      <c r="D2054" s="1" t="s">
        <v>2049</v>
      </c>
      <c r="E2054" s="1" t="s">
        <v>178</v>
      </c>
      <c r="F2054" s="1" t="s">
        <v>11</v>
      </c>
      <c r="G2054" s="1" t="s">
        <v>215</v>
      </c>
      <c r="H2054" s="1" t="s">
        <v>1155</v>
      </c>
      <c r="I2054" s="4">
        <v>61.38</v>
      </c>
      <c r="J2054" s="5">
        <v>6</v>
      </c>
      <c r="K2054" s="4">
        <v>15.96</v>
      </c>
    </row>
    <row r="2055" spans="1:11" ht="12.5" x14ac:dyDescent="0.25">
      <c r="A2055" s="2">
        <v>42498</v>
      </c>
      <c r="B2055" s="5">
        <f>YEAR(Table1[[#This Row],[Order Date]])</f>
        <v>2016</v>
      </c>
      <c r="C2055" s="5">
        <f t="shared" si="32"/>
        <v>5</v>
      </c>
      <c r="D2055" s="1" t="s">
        <v>2050</v>
      </c>
      <c r="E2055" s="1" t="s">
        <v>529</v>
      </c>
      <c r="F2055" s="1" t="s">
        <v>11</v>
      </c>
      <c r="G2055" s="1" t="s">
        <v>24</v>
      </c>
      <c r="H2055" s="1" t="s">
        <v>2403</v>
      </c>
      <c r="I2055" s="4">
        <v>197.05</v>
      </c>
      <c r="J2055" s="5">
        <v>7</v>
      </c>
      <c r="K2055" s="4">
        <v>59.12</v>
      </c>
    </row>
    <row r="2056" spans="1:11" ht="12.5" x14ac:dyDescent="0.25">
      <c r="A2056" s="2">
        <v>42499</v>
      </c>
      <c r="B2056" s="5">
        <f>YEAR(Table1[[#This Row],[Order Date]])</f>
        <v>2016</v>
      </c>
      <c r="C2056" s="5">
        <f t="shared" si="32"/>
        <v>5</v>
      </c>
      <c r="D2056" s="1" t="s">
        <v>424</v>
      </c>
      <c r="E2056" s="1" t="s">
        <v>23</v>
      </c>
      <c r="F2056" s="1" t="s">
        <v>34</v>
      </c>
      <c r="G2056" s="1" t="s">
        <v>47</v>
      </c>
      <c r="H2056" s="1" t="s">
        <v>2422</v>
      </c>
      <c r="I2056" s="4">
        <v>82.8</v>
      </c>
      <c r="J2056" s="5">
        <v>2</v>
      </c>
      <c r="K2056" s="4">
        <v>10.35</v>
      </c>
    </row>
    <row r="2057" spans="1:11" ht="12.5" x14ac:dyDescent="0.25">
      <c r="A2057" s="2">
        <v>42499</v>
      </c>
      <c r="B2057" s="5">
        <f>YEAR(Table1[[#This Row],[Order Date]])</f>
        <v>2016</v>
      </c>
      <c r="C2057" s="5">
        <f t="shared" si="32"/>
        <v>5</v>
      </c>
      <c r="D2057" s="1" t="s">
        <v>1743</v>
      </c>
      <c r="E2057" s="1" t="s">
        <v>117</v>
      </c>
      <c r="F2057" s="1" t="s">
        <v>34</v>
      </c>
      <c r="G2057" s="1" t="s">
        <v>47</v>
      </c>
      <c r="H2057" s="1" t="s">
        <v>838</v>
      </c>
      <c r="I2057" s="4">
        <v>12.22</v>
      </c>
      <c r="J2057" s="5">
        <v>1</v>
      </c>
      <c r="K2057" s="4">
        <v>3.67</v>
      </c>
    </row>
    <row r="2058" spans="1:11" ht="12.5" x14ac:dyDescent="0.25">
      <c r="A2058" s="2">
        <v>42499</v>
      </c>
      <c r="B2058" s="5">
        <f>YEAR(Table1[[#This Row],[Order Date]])</f>
        <v>2016</v>
      </c>
      <c r="C2058" s="5">
        <f t="shared" si="32"/>
        <v>5</v>
      </c>
      <c r="D2058" s="1" t="s">
        <v>1743</v>
      </c>
      <c r="E2058" s="1" t="s">
        <v>117</v>
      </c>
      <c r="F2058" s="1" t="s">
        <v>11</v>
      </c>
      <c r="G2058" s="1" t="s">
        <v>18</v>
      </c>
      <c r="H2058" s="1" t="s">
        <v>2697</v>
      </c>
      <c r="I2058" s="4">
        <v>194.94</v>
      </c>
      <c r="J2058" s="5">
        <v>3</v>
      </c>
      <c r="K2058" s="4">
        <v>23.39</v>
      </c>
    </row>
    <row r="2059" spans="1:11" ht="12.5" x14ac:dyDescent="0.25">
      <c r="A2059" s="2">
        <v>42499</v>
      </c>
      <c r="B2059" s="5">
        <f>YEAR(Table1[[#This Row],[Order Date]])</f>
        <v>2016</v>
      </c>
      <c r="C2059" s="5">
        <f t="shared" si="32"/>
        <v>5</v>
      </c>
      <c r="D2059" s="1" t="s">
        <v>1743</v>
      </c>
      <c r="E2059" s="1" t="s">
        <v>117</v>
      </c>
      <c r="F2059" s="1" t="s">
        <v>11</v>
      </c>
      <c r="G2059" s="1" t="s">
        <v>18</v>
      </c>
      <c r="H2059" s="1" t="s">
        <v>1097</v>
      </c>
      <c r="I2059" s="4">
        <v>70.95</v>
      </c>
      <c r="J2059" s="5">
        <v>3</v>
      </c>
      <c r="K2059" s="4">
        <v>20.58</v>
      </c>
    </row>
    <row r="2060" spans="1:11" ht="12.5" x14ac:dyDescent="0.25">
      <c r="A2060" s="2">
        <v>42499</v>
      </c>
      <c r="B2060" s="5">
        <f>YEAR(Table1[[#This Row],[Order Date]])</f>
        <v>2016</v>
      </c>
      <c r="C2060" s="5">
        <f t="shared" si="32"/>
        <v>5</v>
      </c>
      <c r="D2060" s="1" t="s">
        <v>1743</v>
      </c>
      <c r="E2060" s="1" t="s">
        <v>117</v>
      </c>
      <c r="F2060" s="1" t="s">
        <v>11</v>
      </c>
      <c r="G2060" s="1" t="s">
        <v>12</v>
      </c>
      <c r="H2060" s="1" t="s">
        <v>1940</v>
      </c>
      <c r="I2060" s="4">
        <v>91.36</v>
      </c>
      <c r="J2060" s="5">
        <v>4</v>
      </c>
      <c r="K2060" s="4">
        <v>42.03</v>
      </c>
    </row>
    <row r="2061" spans="1:11" ht="12.5" x14ac:dyDescent="0.25">
      <c r="A2061" s="2">
        <v>42499</v>
      </c>
      <c r="B2061" s="5">
        <f>YEAR(Table1[[#This Row],[Order Date]])</f>
        <v>2016</v>
      </c>
      <c r="C2061" s="5">
        <f t="shared" si="32"/>
        <v>5</v>
      </c>
      <c r="D2061" s="1" t="s">
        <v>1743</v>
      </c>
      <c r="E2061" s="1" t="s">
        <v>117</v>
      </c>
      <c r="F2061" s="1" t="s">
        <v>34</v>
      </c>
      <c r="G2061" s="1" t="s">
        <v>35</v>
      </c>
      <c r="H2061" s="1" t="s">
        <v>1056</v>
      </c>
      <c r="I2061" s="4">
        <v>242.94</v>
      </c>
      <c r="J2061" s="5">
        <v>3</v>
      </c>
      <c r="K2061" s="4">
        <v>29.15</v>
      </c>
    </row>
    <row r="2062" spans="1:11" ht="12.5" x14ac:dyDescent="0.25">
      <c r="A2062" s="2">
        <v>42499</v>
      </c>
      <c r="B2062" s="5">
        <f>YEAR(Table1[[#This Row],[Order Date]])</f>
        <v>2016</v>
      </c>
      <c r="C2062" s="5">
        <f t="shared" si="32"/>
        <v>5</v>
      </c>
      <c r="D2062" s="1" t="s">
        <v>1743</v>
      </c>
      <c r="E2062" s="1" t="s">
        <v>117</v>
      </c>
      <c r="F2062" s="1" t="s">
        <v>11</v>
      </c>
      <c r="G2062" s="1" t="s">
        <v>16</v>
      </c>
      <c r="H2062" s="1" t="s">
        <v>1864</v>
      </c>
      <c r="I2062" s="4">
        <v>22.05</v>
      </c>
      <c r="J2062" s="5">
        <v>7</v>
      </c>
      <c r="K2062" s="4">
        <v>10.58</v>
      </c>
    </row>
    <row r="2063" spans="1:11" ht="12.5" x14ac:dyDescent="0.25">
      <c r="A2063" s="2">
        <v>42499</v>
      </c>
      <c r="B2063" s="5">
        <f>YEAR(Table1[[#This Row],[Order Date]])</f>
        <v>2016</v>
      </c>
      <c r="C2063" s="5">
        <f t="shared" si="32"/>
        <v>5</v>
      </c>
      <c r="D2063" s="1" t="s">
        <v>1894</v>
      </c>
      <c r="E2063" s="1" t="s">
        <v>433</v>
      </c>
      <c r="F2063" s="1" t="s">
        <v>39</v>
      </c>
      <c r="G2063" s="1" t="s">
        <v>40</v>
      </c>
      <c r="H2063" s="1" t="s">
        <v>816</v>
      </c>
      <c r="I2063" s="4">
        <v>278.39999999999998</v>
      </c>
      <c r="J2063" s="5">
        <v>3</v>
      </c>
      <c r="K2063" s="4">
        <v>80.739999999999995</v>
      </c>
    </row>
    <row r="2064" spans="1:11" ht="12.5" x14ac:dyDescent="0.25">
      <c r="A2064" s="2">
        <v>42499</v>
      </c>
      <c r="B2064" s="5">
        <f>YEAR(Table1[[#This Row],[Order Date]])</f>
        <v>2016</v>
      </c>
      <c r="C2064" s="5">
        <f t="shared" si="32"/>
        <v>5</v>
      </c>
      <c r="D2064" s="1" t="s">
        <v>2457</v>
      </c>
      <c r="E2064" s="1" t="s">
        <v>1399</v>
      </c>
      <c r="F2064" s="1" t="s">
        <v>11</v>
      </c>
      <c r="G2064" s="1" t="s">
        <v>24</v>
      </c>
      <c r="H2064" s="1" t="s">
        <v>2293</v>
      </c>
      <c r="I2064" s="4">
        <v>107.94</v>
      </c>
      <c r="J2064" s="5">
        <v>3</v>
      </c>
      <c r="K2064" s="4">
        <v>26.99</v>
      </c>
    </row>
    <row r="2065" spans="1:11" ht="12.5" x14ac:dyDescent="0.25">
      <c r="A2065" s="2">
        <v>42499</v>
      </c>
      <c r="B2065" s="5">
        <f>YEAR(Table1[[#This Row],[Order Date]])</f>
        <v>2016</v>
      </c>
      <c r="C2065" s="5">
        <f t="shared" si="32"/>
        <v>5</v>
      </c>
      <c r="D2065" s="1" t="s">
        <v>979</v>
      </c>
      <c r="E2065" s="1" t="s">
        <v>10</v>
      </c>
      <c r="F2065" s="1" t="s">
        <v>34</v>
      </c>
      <c r="G2065" s="1" t="s">
        <v>35</v>
      </c>
      <c r="H2065" s="1" t="s">
        <v>865</v>
      </c>
      <c r="I2065" s="4">
        <v>347.8</v>
      </c>
      <c r="J2065" s="5">
        <v>7</v>
      </c>
      <c r="K2065" s="4">
        <v>-24.84</v>
      </c>
    </row>
    <row r="2066" spans="1:11" ht="12.5" x14ac:dyDescent="0.25">
      <c r="A2066" s="2">
        <v>42499</v>
      </c>
      <c r="B2066" s="5">
        <f>YEAR(Table1[[#This Row],[Order Date]])</f>
        <v>2016</v>
      </c>
      <c r="C2066" s="5">
        <f t="shared" si="32"/>
        <v>5</v>
      </c>
      <c r="D2066" s="1" t="s">
        <v>212</v>
      </c>
      <c r="E2066" s="1" t="s">
        <v>27</v>
      </c>
      <c r="F2066" s="1" t="s">
        <v>39</v>
      </c>
      <c r="G2066" s="1" t="s">
        <v>52</v>
      </c>
      <c r="H2066" s="1" t="s">
        <v>1816</v>
      </c>
      <c r="I2066" s="4">
        <v>116</v>
      </c>
      <c r="J2066" s="5">
        <v>8</v>
      </c>
      <c r="K2066" s="4">
        <v>29</v>
      </c>
    </row>
    <row r="2067" spans="1:11" ht="12.5" x14ac:dyDescent="0.25">
      <c r="A2067" s="2">
        <v>42499</v>
      </c>
      <c r="B2067" s="5">
        <f>YEAR(Table1[[#This Row],[Order Date]])</f>
        <v>2016</v>
      </c>
      <c r="C2067" s="5">
        <f t="shared" si="32"/>
        <v>5</v>
      </c>
      <c r="D2067" s="1" t="s">
        <v>160</v>
      </c>
      <c r="E2067" s="1" t="s">
        <v>23</v>
      </c>
      <c r="F2067" s="1" t="s">
        <v>11</v>
      </c>
      <c r="G2067" s="1" t="s">
        <v>20</v>
      </c>
      <c r="H2067" s="1" t="s">
        <v>400</v>
      </c>
      <c r="I2067" s="4">
        <v>9.56</v>
      </c>
      <c r="J2067" s="5">
        <v>5</v>
      </c>
      <c r="K2067" s="4">
        <v>-7.33</v>
      </c>
    </row>
    <row r="2068" spans="1:11" ht="12.5" x14ac:dyDescent="0.25">
      <c r="A2068" s="2">
        <v>42499</v>
      </c>
      <c r="B2068" s="5">
        <f>YEAR(Table1[[#This Row],[Order Date]])</f>
        <v>2016</v>
      </c>
      <c r="C2068" s="5">
        <f t="shared" si="32"/>
        <v>5</v>
      </c>
      <c r="D2068" s="1" t="s">
        <v>1421</v>
      </c>
      <c r="E2068" s="1" t="s">
        <v>127</v>
      </c>
      <c r="F2068" s="1" t="s">
        <v>11</v>
      </c>
      <c r="G2068" s="1" t="s">
        <v>64</v>
      </c>
      <c r="H2068" s="1" t="s">
        <v>65</v>
      </c>
      <c r="I2068" s="4">
        <v>23.47</v>
      </c>
      <c r="J2068" s="5">
        <v>3</v>
      </c>
      <c r="K2068" s="4">
        <v>7.63</v>
      </c>
    </row>
    <row r="2069" spans="1:11" ht="12.5" x14ac:dyDescent="0.25">
      <c r="A2069" s="2">
        <v>42499</v>
      </c>
      <c r="B2069" s="5">
        <f>YEAR(Table1[[#This Row],[Order Date]])</f>
        <v>2016</v>
      </c>
      <c r="C2069" s="5">
        <f t="shared" si="32"/>
        <v>5</v>
      </c>
      <c r="D2069" s="1" t="s">
        <v>1421</v>
      </c>
      <c r="E2069" s="1" t="s">
        <v>127</v>
      </c>
      <c r="F2069" s="1" t="s">
        <v>11</v>
      </c>
      <c r="G2069" s="1" t="s">
        <v>20</v>
      </c>
      <c r="H2069" s="1" t="s">
        <v>394</v>
      </c>
      <c r="I2069" s="4">
        <v>86.06</v>
      </c>
      <c r="J2069" s="5">
        <v>7</v>
      </c>
      <c r="K2069" s="4">
        <v>-63.11</v>
      </c>
    </row>
    <row r="2070" spans="1:11" ht="12.5" x14ac:dyDescent="0.25">
      <c r="A2070" s="2">
        <v>42499</v>
      </c>
      <c r="B2070" s="5">
        <f>YEAR(Table1[[#This Row],[Order Date]])</f>
        <v>2016</v>
      </c>
      <c r="C2070" s="5">
        <f t="shared" si="32"/>
        <v>5</v>
      </c>
      <c r="D2070" s="1" t="s">
        <v>1421</v>
      </c>
      <c r="E2070" s="1" t="s">
        <v>127</v>
      </c>
      <c r="F2070" s="1" t="s">
        <v>39</v>
      </c>
      <c r="G2070" s="1" t="s">
        <v>40</v>
      </c>
      <c r="H2070" s="1" t="s">
        <v>767</v>
      </c>
      <c r="I2070" s="4">
        <v>108.78</v>
      </c>
      <c r="J2070" s="5">
        <v>2</v>
      </c>
      <c r="K2070" s="4">
        <v>6.8</v>
      </c>
    </row>
    <row r="2071" spans="1:11" ht="12.5" x14ac:dyDescent="0.25">
      <c r="A2071" s="2">
        <v>42499</v>
      </c>
      <c r="B2071" s="5">
        <f>YEAR(Table1[[#This Row],[Order Date]])</f>
        <v>2016</v>
      </c>
      <c r="C2071" s="5">
        <f t="shared" si="32"/>
        <v>5</v>
      </c>
      <c r="D2071" s="1" t="s">
        <v>1421</v>
      </c>
      <c r="E2071" s="1" t="s">
        <v>127</v>
      </c>
      <c r="F2071" s="1" t="s">
        <v>11</v>
      </c>
      <c r="G2071" s="1" t="s">
        <v>12</v>
      </c>
      <c r="H2071" s="1" t="s">
        <v>267</v>
      </c>
      <c r="I2071" s="4">
        <v>10.27</v>
      </c>
      <c r="J2071" s="5">
        <v>3</v>
      </c>
      <c r="K2071" s="4">
        <v>3.21</v>
      </c>
    </row>
    <row r="2072" spans="1:11" ht="12.5" x14ac:dyDescent="0.25">
      <c r="A2072" s="2">
        <v>42499</v>
      </c>
      <c r="B2072" s="5">
        <f>YEAR(Table1[[#This Row],[Order Date]])</f>
        <v>2016</v>
      </c>
      <c r="C2072" s="5">
        <f t="shared" si="32"/>
        <v>5</v>
      </c>
      <c r="D2072" s="1" t="s">
        <v>1013</v>
      </c>
      <c r="E2072" s="1" t="s">
        <v>10</v>
      </c>
      <c r="F2072" s="1" t="s">
        <v>11</v>
      </c>
      <c r="G2072" s="1" t="s">
        <v>97</v>
      </c>
      <c r="H2072" s="1" t="s">
        <v>2671</v>
      </c>
      <c r="I2072" s="4">
        <v>62.79</v>
      </c>
      <c r="J2072" s="5">
        <v>3</v>
      </c>
      <c r="K2072" s="4">
        <v>-166.39</v>
      </c>
    </row>
    <row r="2073" spans="1:11" ht="12.5" x14ac:dyDescent="0.25">
      <c r="A2073" s="2">
        <v>42499</v>
      </c>
      <c r="B2073" s="5">
        <f>YEAR(Table1[[#This Row],[Order Date]])</f>
        <v>2016</v>
      </c>
      <c r="C2073" s="5">
        <f t="shared" si="32"/>
        <v>5</v>
      </c>
      <c r="D2073" s="1" t="s">
        <v>1013</v>
      </c>
      <c r="E2073" s="1" t="s">
        <v>10</v>
      </c>
      <c r="F2073" s="1" t="s">
        <v>11</v>
      </c>
      <c r="G2073" s="1" t="s">
        <v>43</v>
      </c>
      <c r="H2073" s="1" t="s">
        <v>1652</v>
      </c>
      <c r="I2073" s="4">
        <v>28.44</v>
      </c>
      <c r="J2073" s="5">
        <v>9</v>
      </c>
      <c r="K2073" s="4">
        <v>4.2699999999999996</v>
      </c>
    </row>
    <row r="2074" spans="1:11" ht="12.5" x14ac:dyDescent="0.25">
      <c r="A2074" s="2">
        <v>42499</v>
      </c>
      <c r="B2074" s="5">
        <f>YEAR(Table1[[#This Row],[Order Date]])</f>
        <v>2016</v>
      </c>
      <c r="C2074" s="5">
        <f t="shared" si="32"/>
        <v>5</v>
      </c>
      <c r="D2074" s="1" t="s">
        <v>1204</v>
      </c>
      <c r="E2074" s="1" t="s">
        <v>27</v>
      </c>
      <c r="F2074" s="1" t="s">
        <v>11</v>
      </c>
      <c r="G2074" s="1" t="s">
        <v>12</v>
      </c>
      <c r="H2074" s="1" t="s">
        <v>3083</v>
      </c>
      <c r="I2074" s="4">
        <v>96.08</v>
      </c>
      <c r="J2074" s="5">
        <v>2</v>
      </c>
      <c r="K2074" s="4">
        <v>46.12</v>
      </c>
    </row>
    <row r="2075" spans="1:11" ht="12.5" x14ac:dyDescent="0.25">
      <c r="A2075" s="2">
        <v>42499</v>
      </c>
      <c r="B2075" s="5">
        <f>YEAR(Table1[[#This Row],[Order Date]])</f>
        <v>2016</v>
      </c>
      <c r="C2075" s="5">
        <f t="shared" si="32"/>
        <v>5</v>
      </c>
      <c r="D2075" s="1" t="s">
        <v>1204</v>
      </c>
      <c r="E2075" s="1" t="s">
        <v>27</v>
      </c>
      <c r="F2075" s="1" t="s">
        <v>11</v>
      </c>
      <c r="G2075" s="1" t="s">
        <v>20</v>
      </c>
      <c r="H2075" s="1" t="s">
        <v>1341</v>
      </c>
      <c r="I2075" s="4">
        <v>11.68</v>
      </c>
      <c r="J2075" s="5">
        <v>2</v>
      </c>
      <c r="K2075" s="4">
        <v>3.94</v>
      </c>
    </row>
    <row r="2076" spans="1:11" ht="12.5" x14ac:dyDescent="0.25">
      <c r="A2076" s="2">
        <v>42499</v>
      </c>
      <c r="B2076" s="5">
        <f>YEAR(Table1[[#This Row],[Order Date]])</f>
        <v>2016</v>
      </c>
      <c r="C2076" s="5">
        <f t="shared" si="32"/>
        <v>5</v>
      </c>
      <c r="D2076" s="1" t="s">
        <v>1204</v>
      </c>
      <c r="E2076" s="1" t="s">
        <v>27</v>
      </c>
      <c r="F2076" s="1" t="s">
        <v>11</v>
      </c>
      <c r="G2076" s="1" t="s">
        <v>43</v>
      </c>
      <c r="H2076" s="1" t="s">
        <v>1053</v>
      </c>
      <c r="I2076" s="4">
        <v>4.3600000000000003</v>
      </c>
      <c r="J2076" s="5">
        <v>2</v>
      </c>
      <c r="K2076" s="4">
        <v>1.79</v>
      </c>
    </row>
    <row r="2077" spans="1:11" ht="12.5" x14ac:dyDescent="0.25">
      <c r="A2077" s="2">
        <v>42499</v>
      </c>
      <c r="B2077" s="5">
        <f>YEAR(Table1[[#This Row],[Order Date]])</f>
        <v>2016</v>
      </c>
      <c r="C2077" s="5">
        <f t="shared" si="32"/>
        <v>5</v>
      </c>
      <c r="D2077" s="1" t="s">
        <v>1000</v>
      </c>
      <c r="E2077" s="1" t="s">
        <v>10</v>
      </c>
      <c r="F2077" s="1" t="s">
        <v>11</v>
      </c>
      <c r="G2077" s="1" t="s">
        <v>12</v>
      </c>
      <c r="H2077" s="1" t="s">
        <v>2370</v>
      </c>
      <c r="I2077" s="4">
        <v>25.92</v>
      </c>
      <c r="J2077" s="5">
        <v>5</v>
      </c>
      <c r="K2077" s="4">
        <v>9.07</v>
      </c>
    </row>
    <row r="2078" spans="1:11" ht="12.5" x14ac:dyDescent="0.25">
      <c r="A2078" s="2">
        <v>42499</v>
      </c>
      <c r="B2078" s="5">
        <f>YEAR(Table1[[#This Row],[Order Date]])</f>
        <v>2016</v>
      </c>
      <c r="C2078" s="5">
        <f t="shared" si="32"/>
        <v>5</v>
      </c>
      <c r="D2078" s="1" t="s">
        <v>1000</v>
      </c>
      <c r="E2078" s="1" t="s">
        <v>10</v>
      </c>
      <c r="F2078" s="1" t="s">
        <v>11</v>
      </c>
      <c r="G2078" s="1" t="s">
        <v>43</v>
      </c>
      <c r="H2078" s="1" t="s">
        <v>174</v>
      </c>
      <c r="I2078" s="4">
        <v>15.81</v>
      </c>
      <c r="J2078" s="5">
        <v>8</v>
      </c>
      <c r="K2078" s="4">
        <v>5.34</v>
      </c>
    </row>
    <row r="2079" spans="1:11" ht="12.5" x14ac:dyDescent="0.25">
      <c r="A2079" s="2">
        <v>42499</v>
      </c>
      <c r="B2079" s="5">
        <f>YEAR(Table1[[#This Row],[Order Date]])</f>
        <v>2016</v>
      </c>
      <c r="C2079" s="5">
        <f t="shared" si="32"/>
        <v>5</v>
      </c>
      <c r="D2079" s="1" t="s">
        <v>1000</v>
      </c>
      <c r="E2079" s="1" t="s">
        <v>10</v>
      </c>
      <c r="F2079" s="1" t="s">
        <v>11</v>
      </c>
      <c r="G2079" s="1" t="s">
        <v>12</v>
      </c>
      <c r="H2079" s="1" t="s">
        <v>2738</v>
      </c>
      <c r="I2079" s="4">
        <v>10.37</v>
      </c>
      <c r="J2079" s="5">
        <v>2</v>
      </c>
      <c r="K2079" s="4">
        <v>3.76</v>
      </c>
    </row>
    <row r="2080" spans="1:11" ht="12.5" x14ac:dyDescent="0.25">
      <c r="A2080" s="2">
        <v>42499</v>
      </c>
      <c r="B2080" s="5">
        <f>YEAR(Table1[[#This Row],[Order Date]])</f>
        <v>2016</v>
      </c>
      <c r="C2080" s="5">
        <f t="shared" si="32"/>
        <v>5</v>
      </c>
      <c r="D2080" s="1" t="s">
        <v>114</v>
      </c>
      <c r="E2080" s="1" t="s">
        <v>161</v>
      </c>
      <c r="F2080" s="1" t="s">
        <v>11</v>
      </c>
      <c r="G2080" s="1" t="s">
        <v>12</v>
      </c>
      <c r="H2080" s="1" t="s">
        <v>1858</v>
      </c>
      <c r="I2080" s="4">
        <v>192.16</v>
      </c>
      <c r="J2080" s="5">
        <v>4</v>
      </c>
      <c r="K2080" s="4">
        <v>92.24</v>
      </c>
    </row>
    <row r="2081" spans="1:11" ht="12.5" x14ac:dyDescent="0.25">
      <c r="A2081" s="2">
        <v>42499</v>
      </c>
      <c r="B2081" s="5">
        <f>YEAR(Table1[[#This Row],[Order Date]])</f>
        <v>2016</v>
      </c>
      <c r="C2081" s="5">
        <f t="shared" si="32"/>
        <v>5</v>
      </c>
      <c r="D2081" s="1" t="s">
        <v>1395</v>
      </c>
      <c r="E2081" s="1" t="s">
        <v>10</v>
      </c>
      <c r="F2081" s="1" t="s">
        <v>11</v>
      </c>
      <c r="G2081" s="1" t="s">
        <v>18</v>
      </c>
      <c r="H2081" s="1" t="s">
        <v>1621</v>
      </c>
      <c r="I2081" s="4">
        <v>93.46</v>
      </c>
      <c r="J2081" s="5">
        <v>3</v>
      </c>
      <c r="K2081" s="4">
        <v>-17.52</v>
      </c>
    </row>
    <row r="2082" spans="1:11" ht="12.5" x14ac:dyDescent="0.25">
      <c r="A2082" s="2">
        <v>42499</v>
      </c>
      <c r="B2082" s="5">
        <f>YEAR(Table1[[#This Row],[Order Date]])</f>
        <v>2016</v>
      </c>
      <c r="C2082" s="5">
        <f t="shared" si="32"/>
        <v>5</v>
      </c>
      <c r="D2082" s="1" t="s">
        <v>78</v>
      </c>
      <c r="E2082" s="1" t="s">
        <v>55</v>
      </c>
      <c r="F2082" s="1" t="s">
        <v>11</v>
      </c>
      <c r="G2082" s="1" t="s">
        <v>16</v>
      </c>
      <c r="H2082" s="1" t="s">
        <v>2464</v>
      </c>
      <c r="I2082" s="4">
        <v>25.06</v>
      </c>
      <c r="J2082" s="5">
        <v>2</v>
      </c>
      <c r="K2082" s="4">
        <v>11.78</v>
      </c>
    </row>
    <row r="2083" spans="1:11" ht="12.5" x14ac:dyDescent="0.25">
      <c r="A2083" s="2">
        <v>42499</v>
      </c>
      <c r="B2083" s="5">
        <f>YEAR(Table1[[#This Row],[Order Date]])</f>
        <v>2016</v>
      </c>
      <c r="C2083" s="5">
        <f t="shared" si="32"/>
        <v>5</v>
      </c>
      <c r="D2083" s="1" t="s">
        <v>78</v>
      </c>
      <c r="E2083" s="1" t="s">
        <v>55</v>
      </c>
      <c r="F2083" s="1" t="s">
        <v>34</v>
      </c>
      <c r="G2083" s="1" t="s">
        <v>156</v>
      </c>
      <c r="H2083" s="1" t="s">
        <v>855</v>
      </c>
      <c r="I2083" s="4">
        <v>1652.94</v>
      </c>
      <c r="J2083" s="5">
        <v>3</v>
      </c>
      <c r="K2083" s="4">
        <v>314.06</v>
      </c>
    </row>
    <row r="2084" spans="1:11" ht="12.5" x14ac:dyDescent="0.25">
      <c r="A2084" s="2">
        <v>42499</v>
      </c>
      <c r="B2084" s="5">
        <f>YEAR(Table1[[#This Row],[Order Date]])</f>
        <v>2016</v>
      </c>
      <c r="C2084" s="5">
        <f t="shared" si="32"/>
        <v>5</v>
      </c>
      <c r="D2084" s="1" t="s">
        <v>2725</v>
      </c>
      <c r="E2084" s="1" t="s">
        <v>15</v>
      </c>
      <c r="F2084" s="1" t="s">
        <v>11</v>
      </c>
      <c r="G2084" s="1" t="s">
        <v>12</v>
      </c>
      <c r="H2084" s="1" t="s">
        <v>2615</v>
      </c>
      <c r="I2084" s="4">
        <v>9.25</v>
      </c>
      <c r="J2084" s="5">
        <v>2</v>
      </c>
      <c r="K2084" s="4">
        <v>3.35</v>
      </c>
    </row>
    <row r="2085" spans="1:11" ht="12.5" x14ac:dyDescent="0.25">
      <c r="A2085" s="2">
        <v>42499</v>
      </c>
      <c r="B2085" s="5">
        <f>YEAR(Table1[[#This Row],[Order Date]])</f>
        <v>2016</v>
      </c>
      <c r="C2085" s="5">
        <f t="shared" si="32"/>
        <v>5</v>
      </c>
      <c r="D2085" s="1" t="s">
        <v>1721</v>
      </c>
      <c r="E2085" s="1" t="s">
        <v>79</v>
      </c>
      <c r="F2085" s="1" t="s">
        <v>11</v>
      </c>
      <c r="G2085" s="1" t="s">
        <v>20</v>
      </c>
      <c r="H2085" s="1" t="s">
        <v>2001</v>
      </c>
      <c r="I2085" s="4">
        <v>8.9499999999999993</v>
      </c>
      <c r="J2085" s="5">
        <v>2</v>
      </c>
      <c r="K2085" s="4">
        <v>-7.46</v>
      </c>
    </row>
    <row r="2086" spans="1:11" ht="12.5" x14ac:dyDescent="0.25">
      <c r="A2086" s="2">
        <v>42499</v>
      </c>
      <c r="B2086" s="5">
        <f>YEAR(Table1[[#This Row],[Order Date]])</f>
        <v>2016</v>
      </c>
      <c r="C2086" s="5">
        <f t="shared" si="32"/>
        <v>5</v>
      </c>
      <c r="D2086" s="1" t="s">
        <v>1721</v>
      </c>
      <c r="E2086" s="1" t="s">
        <v>79</v>
      </c>
      <c r="F2086" s="1" t="s">
        <v>11</v>
      </c>
      <c r="G2086" s="1" t="s">
        <v>20</v>
      </c>
      <c r="H2086" s="1" t="s">
        <v>1805</v>
      </c>
      <c r="I2086" s="4">
        <v>8.86</v>
      </c>
      <c r="J2086" s="5">
        <v>6</v>
      </c>
      <c r="K2086" s="4">
        <v>-6.49</v>
      </c>
    </row>
    <row r="2087" spans="1:11" ht="12.5" x14ac:dyDescent="0.25">
      <c r="A2087" s="2">
        <v>42499</v>
      </c>
      <c r="B2087" s="5">
        <f>YEAR(Table1[[#This Row],[Order Date]])</f>
        <v>2016</v>
      </c>
      <c r="C2087" s="5">
        <f t="shared" si="32"/>
        <v>5</v>
      </c>
      <c r="D2087" s="1" t="s">
        <v>1721</v>
      </c>
      <c r="E2087" s="1" t="s">
        <v>79</v>
      </c>
      <c r="F2087" s="1" t="s">
        <v>34</v>
      </c>
      <c r="G2087" s="1" t="s">
        <v>35</v>
      </c>
      <c r="H2087" s="1" t="s">
        <v>290</v>
      </c>
      <c r="I2087" s="4">
        <v>85.25</v>
      </c>
      <c r="J2087" s="5">
        <v>2</v>
      </c>
      <c r="K2087" s="4">
        <v>-1.22</v>
      </c>
    </row>
    <row r="2088" spans="1:11" ht="12.5" x14ac:dyDescent="0.25">
      <c r="A2088" s="2">
        <v>42499</v>
      </c>
      <c r="B2088" s="5">
        <f>YEAR(Table1[[#This Row],[Order Date]])</f>
        <v>2016</v>
      </c>
      <c r="C2088" s="5">
        <f t="shared" si="32"/>
        <v>5</v>
      </c>
      <c r="D2088" s="1" t="s">
        <v>1908</v>
      </c>
      <c r="E2088" s="1" t="s">
        <v>10</v>
      </c>
      <c r="F2088" s="1" t="s">
        <v>34</v>
      </c>
      <c r="G2088" s="1" t="s">
        <v>47</v>
      </c>
      <c r="H2088" s="1" t="s">
        <v>1439</v>
      </c>
      <c r="I2088" s="4">
        <v>21.2</v>
      </c>
      <c r="J2088" s="5">
        <v>3</v>
      </c>
      <c r="K2088" s="4">
        <v>-11.66</v>
      </c>
    </row>
    <row r="2089" spans="1:11" ht="12.5" x14ac:dyDescent="0.25">
      <c r="A2089" s="2">
        <v>42499</v>
      </c>
      <c r="B2089" s="5">
        <f>YEAR(Table1[[#This Row],[Order Date]])</f>
        <v>2016</v>
      </c>
      <c r="C2089" s="5">
        <f t="shared" si="32"/>
        <v>5</v>
      </c>
      <c r="D2089" s="1" t="s">
        <v>2182</v>
      </c>
      <c r="E2089" s="1" t="s">
        <v>23</v>
      </c>
      <c r="F2089" s="1" t="s">
        <v>34</v>
      </c>
      <c r="G2089" s="1" t="s">
        <v>47</v>
      </c>
      <c r="H2089" s="1" t="s">
        <v>3082</v>
      </c>
      <c r="I2089" s="4">
        <v>58.25</v>
      </c>
      <c r="J2089" s="5">
        <v>9</v>
      </c>
      <c r="K2089" s="4">
        <v>11.65</v>
      </c>
    </row>
    <row r="2090" spans="1:11" ht="12.5" x14ac:dyDescent="0.25">
      <c r="A2090" s="2">
        <v>42499</v>
      </c>
      <c r="B2090" s="5">
        <f>YEAR(Table1[[#This Row],[Order Date]])</f>
        <v>2016</v>
      </c>
      <c r="C2090" s="5">
        <f t="shared" si="32"/>
        <v>5</v>
      </c>
      <c r="D2090" s="1" t="s">
        <v>2182</v>
      </c>
      <c r="E2090" s="1" t="s">
        <v>23</v>
      </c>
      <c r="F2090" s="1" t="s">
        <v>34</v>
      </c>
      <c r="G2090" s="1" t="s">
        <v>35</v>
      </c>
      <c r="H2090" s="1" t="s">
        <v>3084</v>
      </c>
      <c r="I2090" s="4">
        <v>71.25</v>
      </c>
      <c r="J2090" s="5">
        <v>2</v>
      </c>
      <c r="K2090" s="4">
        <v>-19.34</v>
      </c>
    </row>
    <row r="2091" spans="1:11" ht="12.5" x14ac:dyDescent="0.25">
      <c r="A2091" s="2">
        <v>42499</v>
      </c>
      <c r="B2091" s="5">
        <f>YEAR(Table1[[#This Row],[Order Date]])</f>
        <v>2016</v>
      </c>
      <c r="C2091" s="5">
        <f t="shared" si="32"/>
        <v>5</v>
      </c>
      <c r="D2091" s="1" t="s">
        <v>2182</v>
      </c>
      <c r="E2091" s="1" t="s">
        <v>23</v>
      </c>
      <c r="F2091" s="1" t="s">
        <v>11</v>
      </c>
      <c r="G2091" s="1" t="s">
        <v>24</v>
      </c>
      <c r="H2091" s="1" t="s">
        <v>1160</v>
      </c>
      <c r="I2091" s="4">
        <v>7.87</v>
      </c>
      <c r="J2091" s="5">
        <v>3</v>
      </c>
      <c r="K2091" s="4">
        <v>0.59</v>
      </c>
    </row>
    <row r="2092" spans="1:11" ht="12.5" x14ac:dyDescent="0.25">
      <c r="A2092" s="2">
        <v>42499</v>
      </c>
      <c r="B2092" s="5">
        <f>YEAR(Table1[[#This Row],[Order Date]])</f>
        <v>2016</v>
      </c>
      <c r="C2092" s="5">
        <f t="shared" si="32"/>
        <v>5</v>
      </c>
      <c r="D2092" s="1" t="s">
        <v>2182</v>
      </c>
      <c r="E2092" s="1" t="s">
        <v>23</v>
      </c>
      <c r="F2092" s="1" t="s">
        <v>34</v>
      </c>
      <c r="G2092" s="1" t="s">
        <v>35</v>
      </c>
      <c r="H2092" s="1" t="s">
        <v>2280</v>
      </c>
      <c r="I2092" s="4">
        <v>887.27</v>
      </c>
      <c r="J2092" s="5">
        <v>3</v>
      </c>
      <c r="K2092" s="4">
        <v>-63.38</v>
      </c>
    </row>
    <row r="2093" spans="1:11" ht="12.5" x14ac:dyDescent="0.25">
      <c r="A2093" s="2">
        <v>42499</v>
      </c>
      <c r="B2093" s="5">
        <f>YEAR(Table1[[#This Row],[Order Date]])</f>
        <v>2016</v>
      </c>
      <c r="C2093" s="5">
        <f t="shared" si="32"/>
        <v>5</v>
      </c>
      <c r="D2093" s="1" t="s">
        <v>2185</v>
      </c>
      <c r="E2093" s="1" t="s">
        <v>161</v>
      </c>
      <c r="F2093" s="1" t="s">
        <v>39</v>
      </c>
      <c r="G2093" s="1" t="s">
        <v>40</v>
      </c>
      <c r="H2093" s="1" t="s">
        <v>697</v>
      </c>
      <c r="I2093" s="4">
        <v>43.6</v>
      </c>
      <c r="J2093" s="5">
        <v>4</v>
      </c>
      <c r="K2093" s="4">
        <v>12.21</v>
      </c>
    </row>
    <row r="2094" spans="1:11" ht="12.5" x14ac:dyDescent="0.25">
      <c r="A2094" s="2">
        <v>42501</v>
      </c>
      <c r="B2094" s="5">
        <f>YEAR(Table1[[#This Row],[Order Date]])</f>
        <v>2016</v>
      </c>
      <c r="C2094" s="5">
        <f t="shared" si="32"/>
        <v>5</v>
      </c>
      <c r="D2094" s="1" t="s">
        <v>1512</v>
      </c>
      <c r="E2094" s="1" t="s">
        <v>27</v>
      </c>
      <c r="F2094" s="1" t="s">
        <v>11</v>
      </c>
      <c r="G2094" s="1" t="s">
        <v>20</v>
      </c>
      <c r="H2094" s="1" t="s">
        <v>2669</v>
      </c>
      <c r="I2094" s="4">
        <v>29.12</v>
      </c>
      <c r="J2094" s="5">
        <v>5</v>
      </c>
      <c r="K2094" s="4">
        <v>9.83</v>
      </c>
    </row>
    <row r="2095" spans="1:11" ht="12.5" x14ac:dyDescent="0.25">
      <c r="A2095" s="2">
        <v>42501</v>
      </c>
      <c r="B2095" s="5">
        <f>YEAR(Table1[[#This Row],[Order Date]])</f>
        <v>2016</v>
      </c>
      <c r="C2095" s="5">
        <f t="shared" si="32"/>
        <v>5</v>
      </c>
      <c r="D2095" s="1" t="s">
        <v>2954</v>
      </c>
      <c r="E2095" s="1" t="s">
        <v>23</v>
      </c>
      <c r="F2095" s="1" t="s">
        <v>39</v>
      </c>
      <c r="G2095" s="1" t="s">
        <v>40</v>
      </c>
      <c r="H2095" s="1" t="s">
        <v>2544</v>
      </c>
      <c r="I2095" s="4">
        <v>23.99</v>
      </c>
      <c r="J2095" s="5">
        <v>2</v>
      </c>
      <c r="K2095" s="4">
        <v>-15.99</v>
      </c>
    </row>
    <row r="2096" spans="1:11" ht="12.5" x14ac:dyDescent="0.25">
      <c r="A2096" s="2">
        <v>42501</v>
      </c>
      <c r="B2096" s="5">
        <f>YEAR(Table1[[#This Row],[Order Date]])</f>
        <v>2016</v>
      </c>
      <c r="C2096" s="5">
        <f t="shared" si="32"/>
        <v>5</v>
      </c>
      <c r="D2096" s="1" t="s">
        <v>1003</v>
      </c>
      <c r="E2096" s="1" t="s">
        <v>10</v>
      </c>
      <c r="F2096" s="1" t="s">
        <v>34</v>
      </c>
      <c r="G2096" s="1" t="s">
        <v>156</v>
      </c>
      <c r="H2096" s="1" t="s">
        <v>2225</v>
      </c>
      <c r="I2096" s="4">
        <v>863.13</v>
      </c>
      <c r="J2096" s="5">
        <v>8</v>
      </c>
      <c r="K2096" s="4">
        <v>-160.30000000000001</v>
      </c>
    </row>
    <row r="2097" spans="1:11" ht="12.5" x14ac:dyDescent="0.25">
      <c r="A2097" s="2">
        <v>42501</v>
      </c>
      <c r="B2097" s="5">
        <f>YEAR(Table1[[#This Row],[Order Date]])</f>
        <v>2016</v>
      </c>
      <c r="C2097" s="5">
        <f t="shared" si="32"/>
        <v>5</v>
      </c>
      <c r="D2097" s="1" t="s">
        <v>1003</v>
      </c>
      <c r="E2097" s="1" t="s">
        <v>10</v>
      </c>
      <c r="F2097" s="1" t="s">
        <v>11</v>
      </c>
      <c r="G2097" s="1" t="s">
        <v>20</v>
      </c>
      <c r="H2097" s="1" t="s">
        <v>125</v>
      </c>
      <c r="I2097" s="4">
        <v>3.56</v>
      </c>
      <c r="J2097" s="5">
        <v>3</v>
      </c>
      <c r="K2097" s="4">
        <v>-6.24</v>
      </c>
    </row>
    <row r="2098" spans="1:11" ht="12.5" x14ac:dyDescent="0.25">
      <c r="A2098" s="2">
        <v>42501</v>
      </c>
      <c r="B2098" s="5">
        <f>YEAR(Table1[[#This Row],[Order Date]])</f>
        <v>2016</v>
      </c>
      <c r="C2098" s="5">
        <f t="shared" si="32"/>
        <v>5</v>
      </c>
      <c r="D2098" s="1" t="s">
        <v>1003</v>
      </c>
      <c r="E2098" s="1" t="s">
        <v>10</v>
      </c>
      <c r="F2098" s="1" t="s">
        <v>34</v>
      </c>
      <c r="G2098" s="1" t="s">
        <v>75</v>
      </c>
      <c r="H2098" s="1" t="s">
        <v>2484</v>
      </c>
      <c r="I2098" s="4">
        <v>956.66</v>
      </c>
      <c r="J2098" s="5">
        <v>7</v>
      </c>
      <c r="K2098" s="4">
        <v>-225.1</v>
      </c>
    </row>
    <row r="2099" spans="1:11" ht="12.5" x14ac:dyDescent="0.25">
      <c r="A2099" s="2">
        <v>42501</v>
      </c>
      <c r="B2099" s="5">
        <f>YEAR(Table1[[#This Row],[Order Date]])</f>
        <v>2016</v>
      </c>
      <c r="C2099" s="5">
        <f t="shared" si="32"/>
        <v>5</v>
      </c>
      <c r="D2099" s="1" t="s">
        <v>1003</v>
      </c>
      <c r="E2099" s="1" t="s">
        <v>10</v>
      </c>
      <c r="F2099" s="1" t="s">
        <v>11</v>
      </c>
      <c r="G2099" s="1" t="s">
        <v>20</v>
      </c>
      <c r="H2099" s="1" t="s">
        <v>1226</v>
      </c>
      <c r="I2099" s="4">
        <v>12.59</v>
      </c>
      <c r="J2099" s="5">
        <v>3</v>
      </c>
      <c r="K2099" s="4">
        <v>-20.14</v>
      </c>
    </row>
    <row r="2100" spans="1:11" ht="12.5" x14ac:dyDescent="0.25">
      <c r="A2100" s="2">
        <v>42501</v>
      </c>
      <c r="B2100" s="5">
        <f>YEAR(Table1[[#This Row],[Order Date]])</f>
        <v>2016</v>
      </c>
      <c r="C2100" s="5">
        <f t="shared" si="32"/>
        <v>5</v>
      </c>
      <c r="D2100" s="1" t="s">
        <v>1003</v>
      </c>
      <c r="E2100" s="1" t="s">
        <v>10</v>
      </c>
      <c r="F2100" s="1" t="s">
        <v>39</v>
      </c>
      <c r="G2100" s="1" t="s">
        <v>52</v>
      </c>
      <c r="H2100" s="1" t="s">
        <v>3140</v>
      </c>
      <c r="I2100" s="4">
        <v>171.96</v>
      </c>
      <c r="J2100" s="5">
        <v>5</v>
      </c>
      <c r="K2100" s="4">
        <v>45.14</v>
      </c>
    </row>
    <row r="2101" spans="1:11" ht="12.5" x14ac:dyDescent="0.25">
      <c r="A2101" s="2">
        <v>42501</v>
      </c>
      <c r="B2101" s="5">
        <f>YEAR(Table1[[#This Row],[Order Date]])</f>
        <v>2016</v>
      </c>
      <c r="C2101" s="5">
        <f t="shared" si="32"/>
        <v>5</v>
      </c>
      <c r="D2101" s="1" t="s">
        <v>1461</v>
      </c>
      <c r="E2101" s="1" t="s">
        <v>138</v>
      </c>
      <c r="F2101" s="1" t="s">
        <v>11</v>
      </c>
      <c r="G2101" s="1" t="s">
        <v>20</v>
      </c>
      <c r="H2101" s="1" t="s">
        <v>1226</v>
      </c>
      <c r="I2101" s="4">
        <v>104.9</v>
      </c>
      <c r="J2101" s="5">
        <v>5</v>
      </c>
      <c r="K2101" s="4">
        <v>50.35</v>
      </c>
    </row>
    <row r="2102" spans="1:11" ht="12.5" x14ac:dyDescent="0.25">
      <c r="A2102" s="2">
        <v>42501</v>
      </c>
      <c r="B2102" s="5">
        <f>YEAR(Table1[[#This Row],[Order Date]])</f>
        <v>2016</v>
      </c>
      <c r="C2102" s="5">
        <f t="shared" si="32"/>
        <v>5</v>
      </c>
      <c r="D2102" s="1" t="s">
        <v>1461</v>
      </c>
      <c r="E2102" s="1" t="s">
        <v>138</v>
      </c>
      <c r="F2102" s="1" t="s">
        <v>11</v>
      </c>
      <c r="G2102" s="1" t="s">
        <v>24</v>
      </c>
      <c r="H2102" s="1" t="s">
        <v>567</v>
      </c>
      <c r="I2102" s="4">
        <v>39.68</v>
      </c>
      <c r="J2102" s="5">
        <v>2</v>
      </c>
      <c r="K2102" s="4">
        <v>16.27</v>
      </c>
    </row>
    <row r="2103" spans="1:11" ht="12.5" x14ac:dyDescent="0.25">
      <c r="A2103" s="2">
        <v>42501</v>
      </c>
      <c r="B2103" s="5">
        <f>YEAR(Table1[[#This Row],[Order Date]])</f>
        <v>2016</v>
      </c>
      <c r="C2103" s="5">
        <f t="shared" si="32"/>
        <v>5</v>
      </c>
      <c r="D2103" s="1" t="s">
        <v>1461</v>
      </c>
      <c r="E2103" s="1" t="s">
        <v>138</v>
      </c>
      <c r="F2103" s="1" t="s">
        <v>11</v>
      </c>
      <c r="G2103" s="1" t="s">
        <v>16</v>
      </c>
      <c r="H2103" s="1" t="s">
        <v>2533</v>
      </c>
      <c r="I2103" s="4">
        <v>51.75</v>
      </c>
      <c r="J2103" s="5">
        <v>5</v>
      </c>
      <c r="K2103" s="4">
        <v>24.84</v>
      </c>
    </row>
    <row r="2104" spans="1:11" ht="12.5" x14ac:dyDescent="0.25">
      <c r="A2104" s="2">
        <v>42501</v>
      </c>
      <c r="B2104" s="5">
        <f>YEAR(Table1[[#This Row],[Order Date]])</f>
        <v>2016</v>
      </c>
      <c r="C2104" s="5">
        <f t="shared" si="32"/>
        <v>5</v>
      </c>
      <c r="D2104" s="1" t="s">
        <v>1204</v>
      </c>
      <c r="E2104" s="1" t="s">
        <v>27</v>
      </c>
      <c r="F2104" s="1" t="s">
        <v>11</v>
      </c>
      <c r="G2104" s="1" t="s">
        <v>20</v>
      </c>
      <c r="H2104" s="1" t="s">
        <v>2318</v>
      </c>
      <c r="I2104" s="4">
        <v>53.25</v>
      </c>
      <c r="J2104" s="5">
        <v>2</v>
      </c>
      <c r="K2104" s="4">
        <v>19.97</v>
      </c>
    </row>
    <row r="2105" spans="1:11" ht="12.5" x14ac:dyDescent="0.25">
      <c r="A2105" s="2">
        <v>42501</v>
      </c>
      <c r="B2105" s="5">
        <f>YEAR(Table1[[#This Row],[Order Date]])</f>
        <v>2016</v>
      </c>
      <c r="C2105" s="5">
        <f t="shared" si="32"/>
        <v>5</v>
      </c>
      <c r="D2105" s="1" t="s">
        <v>1540</v>
      </c>
      <c r="E2105" s="1" t="s">
        <v>10</v>
      </c>
      <c r="F2105" s="1" t="s">
        <v>11</v>
      </c>
      <c r="G2105" s="1" t="s">
        <v>16</v>
      </c>
      <c r="H2105" s="1" t="s">
        <v>449</v>
      </c>
      <c r="I2105" s="4">
        <v>11.84</v>
      </c>
      <c r="J2105" s="5">
        <v>1</v>
      </c>
      <c r="K2105" s="4">
        <v>4.4400000000000004</v>
      </c>
    </row>
    <row r="2106" spans="1:11" ht="12.5" x14ac:dyDescent="0.25">
      <c r="A2106" s="2">
        <v>42501</v>
      </c>
      <c r="B2106" s="5">
        <f>YEAR(Table1[[#This Row],[Order Date]])</f>
        <v>2016</v>
      </c>
      <c r="C2106" s="5">
        <f t="shared" si="32"/>
        <v>5</v>
      </c>
      <c r="D2106" s="1" t="s">
        <v>1327</v>
      </c>
      <c r="E2106" s="1" t="s">
        <v>178</v>
      </c>
      <c r="F2106" s="1" t="s">
        <v>39</v>
      </c>
      <c r="G2106" s="1" t="s">
        <v>52</v>
      </c>
      <c r="H2106" s="1" t="s">
        <v>3141</v>
      </c>
      <c r="I2106" s="4">
        <v>479.72</v>
      </c>
      <c r="J2106" s="5">
        <v>4</v>
      </c>
      <c r="K2106" s="4">
        <v>52.77</v>
      </c>
    </row>
    <row r="2107" spans="1:11" ht="12.5" x14ac:dyDescent="0.25">
      <c r="A2107" s="2">
        <v>42501</v>
      </c>
      <c r="B2107" s="5">
        <f>YEAR(Table1[[#This Row],[Order Date]])</f>
        <v>2016</v>
      </c>
      <c r="C2107" s="5">
        <f t="shared" si="32"/>
        <v>5</v>
      </c>
      <c r="D2107" s="1" t="s">
        <v>1945</v>
      </c>
      <c r="E2107" s="1" t="s">
        <v>27</v>
      </c>
      <c r="F2107" s="1" t="s">
        <v>39</v>
      </c>
      <c r="G2107" s="1" t="s">
        <v>52</v>
      </c>
      <c r="H2107" s="1" t="s">
        <v>2525</v>
      </c>
      <c r="I2107" s="4">
        <v>72</v>
      </c>
      <c r="J2107" s="5">
        <v>4</v>
      </c>
      <c r="K2107" s="4">
        <v>12.96</v>
      </c>
    </row>
    <row r="2108" spans="1:11" ht="12.5" x14ac:dyDescent="0.25">
      <c r="A2108" s="2">
        <v>42501</v>
      </c>
      <c r="B2108" s="5">
        <f>YEAR(Table1[[#This Row],[Order Date]])</f>
        <v>2016</v>
      </c>
      <c r="C2108" s="5">
        <f t="shared" si="32"/>
        <v>5</v>
      </c>
      <c r="D2108" s="1" t="s">
        <v>1945</v>
      </c>
      <c r="E2108" s="1" t="s">
        <v>27</v>
      </c>
      <c r="F2108" s="1" t="s">
        <v>34</v>
      </c>
      <c r="G2108" s="1" t="s">
        <v>35</v>
      </c>
      <c r="H2108" s="1" t="s">
        <v>1995</v>
      </c>
      <c r="I2108" s="4">
        <v>113.89</v>
      </c>
      <c r="J2108" s="5">
        <v>2</v>
      </c>
      <c r="K2108" s="4">
        <v>9.9700000000000006</v>
      </c>
    </row>
    <row r="2109" spans="1:11" ht="12.5" x14ac:dyDescent="0.25">
      <c r="A2109" s="2">
        <v>42501</v>
      </c>
      <c r="B2109" s="5">
        <f>YEAR(Table1[[#This Row],[Order Date]])</f>
        <v>2016</v>
      </c>
      <c r="C2109" s="5">
        <f t="shared" si="32"/>
        <v>5</v>
      </c>
      <c r="D2109" s="1" t="s">
        <v>1945</v>
      </c>
      <c r="E2109" s="1" t="s">
        <v>27</v>
      </c>
      <c r="F2109" s="1" t="s">
        <v>11</v>
      </c>
      <c r="G2109" s="1" t="s">
        <v>64</v>
      </c>
      <c r="H2109" s="1" t="s">
        <v>696</v>
      </c>
      <c r="I2109" s="4">
        <v>158.13</v>
      </c>
      <c r="J2109" s="5">
        <v>3</v>
      </c>
      <c r="K2109" s="4">
        <v>77.48</v>
      </c>
    </row>
    <row r="2110" spans="1:11" ht="12.5" x14ac:dyDescent="0.25">
      <c r="A2110" s="2">
        <v>42501</v>
      </c>
      <c r="B2110" s="5">
        <f>YEAR(Table1[[#This Row],[Order Date]])</f>
        <v>2016</v>
      </c>
      <c r="C2110" s="5">
        <f t="shared" si="32"/>
        <v>5</v>
      </c>
      <c r="D2110" s="1" t="s">
        <v>1391</v>
      </c>
      <c r="E2110" s="1" t="s">
        <v>55</v>
      </c>
      <c r="F2110" s="1" t="s">
        <v>34</v>
      </c>
      <c r="G2110" s="1" t="s">
        <v>47</v>
      </c>
      <c r="H2110" s="1" t="s">
        <v>1336</v>
      </c>
      <c r="I2110" s="4">
        <v>273.95999999999998</v>
      </c>
      <c r="J2110" s="5">
        <v>2</v>
      </c>
      <c r="K2110" s="4">
        <v>71.23</v>
      </c>
    </row>
    <row r="2111" spans="1:11" ht="12.5" x14ac:dyDescent="0.25">
      <c r="A2111" s="2">
        <v>42501</v>
      </c>
      <c r="B2111" s="5">
        <f>YEAR(Table1[[#This Row],[Order Date]])</f>
        <v>2016</v>
      </c>
      <c r="C2111" s="5">
        <f t="shared" si="32"/>
        <v>5</v>
      </c>
      <c r="D2111" s="1" t="s">
        <v>1391</v>
      </c>
      <c r="E2111" s="1" t="s">
        <v>55</v>
      </c>
      <c r="F2111" s="1" t="s">
        <v>39</v>
      </c>
      <c r="G2111" s="1" t="s">
        <v>52</v>
      </c>
      <c r="H2111" s="1" t="s">
        <v>2589</v>
      </c>
      <c r="I2111" s="4">
        <v>89.97</v>
      </c>
      <c r="J2111" s="5">
        <v>3</v>
      </c>
      <c r="K2111" s="4">
        <v>18.89</v>
      </c>
    </row>
    <row r="2112" spans="1:11" ht="12.5" x14ac:dyDescent="0.25">
      <c r="A2112" s="2">
        <v>42501</v>
      </c>
      <c r="B2112" s="5">
        <f>YEAR(Table1[[#This Row],[Order Date]])</f>
        <v>2016</v>
      </c>
      <c r="C2112" s="5">
        <f t="shared" si="32"/>
        <v>5</v>
      </c>
      <c r="D2112" s="1" t="s">
        <v>1391</v>
      </c>
      <c r="E2112" s="1" t="s">
        <v>55</v>
      </c>
      <c r="F2112" s="1" t="s">
        <v>34</v>
      </c>
      <c r="G2112" s="1" t="s">
        <v>47</v>
      </c>
      <c r="H2112" s="1" t="s">
        <v>3042</v>
      </c>
      <c r="I2112" s="4">
        <v>756.8</v>
      </c>
      <c r="J2112" s="5">
        <v>5</v>
      </c>
      <c r="K2112" s="4">
        <v>75.680000000000007</v>
      </c>
    </row>
    <row r="2113" spans="1:11" ht="12.5" x14ac:dyDescent="0.25">
      <c r="A2113" s="2">
        <v>42502</v>
      </c>
      <c r="B2113" s="5">
        <f>YEAR(Table1[[#This Row],[Order Date]])</f>
        <v>2016</v>
      </c>
      <c r="C2113" s="5">
        <f t="shared" si="32"/>
        <v>5</v>
      </c>
      <c r="D2113" s="1" t="s">
        <v>1976</v>
      </c>
      <c r="E2113" s="1" t="s">
        <v>178</v>
      </c>
      <c r="F2113" s="1" t="s">
        <v>11</v>
      </c>
      <c r="G2113" s="1" t="s">
        <v>20</v>
      </c>
      <c r="H2113" s="1" t="s">
        <v>570</v>
      </c>
      <c r="I2113" s="4">
        <v>407.98</v>
      </c>
      <c r="J2113" s="5">
        <v>3</v>
      </c>
      <c r="K2113" s="4">
        <v>132.59</v>
      </c>
    </row>
    <row r="2114" spans="1:11" ht="12.5" x14ac:dyDescent="0.25">
      <c r="A2114" s="2">
        <v>42502</v>
      </c>
      <c r="B2114" s="5">
        <f>YEAR(Table1[[#This Row],[Order Date]])</f>
        <v>2016</v>
      </c>
      <c r="C2114" s="5">
        <f t="shared" ref="C2114:C2177" si="33">MONTH(A2114)</f>
        <v>5</v>
      </c>
      <c r="D2114" s="1" t="s">
        <v>3181</v>
      </c>
      <c r="E2114" s="1" t="s">
        <v>171</v>
      </c>
      <c r="F2114" s="1" t="s">
        <v>39</v>
      </c>
      <c r="G2114" s="1" t="s">
        <v>40</v>
      </c>
      <c r="H2114" s="1" t="s">
        <v>910</v>
      </c>
      <c r="I2114" s="4">
        <v>384.45</v>
      </c>
      <c r="J2114" s="5">
        <v>11</v>
      </c>
      <c r="K2114" s="4">
        <v>103.8</v>
      </c>
    </row>
    <row r="2115" spans="1:11" ht="12.5" x14ac:dyDescent="0.25">
      <c r="A2115" s="2">
        <v>42502</v>
      </c>
      <c r="B2115" s="5">
        <f>YEAR(Table1[[#This Row],[Order Date]])</f>
        <v>2016</v>
      </c>
      <c r="C2115" s="5">
        <f t="shared" si="33"/>
        <v>5</v>
      </c>
      <c r="D2115" s="1" t="s">
        <v>3181</v>
      </c>
      <c r="E2115" s="1" t="s">
        <v>171</v>
      </c>
      <c r="F2115" s="1" t="s">
        <v>39</v>
      </c>
      <c r="G2115" s="1" t="s">
        <v>40</v>
      </c>
      <c r="H2115" s="1" t="s">
        <v>2818</v>
      </c>
      <c r="I2115" s="4">
        <v>149.97</v>
      </c>
      <c r="J2115" s="5">
        <v>3</v>
      </c>
      <c r="K2115" s="4">
        <v>6</v>
      </c>
    </row>
    <row r="2116" spans="1:11" ht="12.5" x14ac:dyDescent="0.25">
      <c r="A2116" s="2">
        <v>42502</v>
      </c>
      <c r="B2116" s="5">
        <f>YEAR(Table1[[#This Row],[Order Date]])</f>
        <v>2016</v>
      </c>
      <c r="C2116" s="5">
        <f t="shared" si="33"/>
        <v>5</v>
      </c>
      <c r="D2116" s="1" t="s">
        <v>3181</v>
      </c>
      <c r="E2116" s="1" t="s">
        <v>171</v>
      </c>
      <c r="F2116" s="1" t="s">
        <v>34</v>
      </c>
      <c r="G2116" s="1" t="s">
        <v>35</v>
      </c>
      <c r="H2116" s="1" t="s">
        <v>945</v>
      </c>
      <c r="I2116" s="4">
        <v>1951.84</v>
      </c>
      <c r="J2116" s="5">
        <v>8</v>
      </c>
      <c r="K2116" s="4">
        <v>585.54999999999995</v>
      </c>
    </row>
    <row r="2117" spans="1:11" ht="12.5" x14ac:dyDescent="0.25">
      <c r="A2117" s="2">
        <v>42502</v>
      </c>
      <c r="B2117" s="5">
        <f>YEAR(Table1[[#This Row],[Order Date]])</f>
        <v>2016</v>
      </c>
      <c r="C2117" s="5">
        <f t="shared" si="33"/>
        <v>5</v>
      </c>
      <c r="D2117" s="1" t="s">
        <v>3181</v>
      </c>
      <c r="E2117" s="1" t="s">
        <v>171</v>
      </c>
      <c r="F2117" s="1" t="s">
        <v>11</v>
      </c>
      <c r="G2117" s="1" t="s">
        <v>20</v>
      </c>
      <c r="H2117" s="1" t="s">
        <v>401</v>
      </c>
      <c r="I2117" s="4">
        <v>171.55</v>
      </c>
      <c r="J2117" s="5">
        <v>5</v>
      </c>
      <c r="K2117" s="4">
        <v>80.63</v>
      </c>
    </row>
    <row r="2118" spans="1:11" ht="12.5" x14ac:dyDescent="0.25">
      <c r="A2118" s="2">
        <v>42502</v>
      </c>
      <c r="B2118" s="5">
        <f>YEAR(Table1[[#This Row],[Order Date]])</f>
        <v>2016</v>
      </c>
      <c r="C2118" s="5">
        <f t="shared" si="33"/>
        <v>5</v>
      </c>
      <c r="D2118" s="1" t="s">
        <v>813</v>
      </c>
      <c r="E2118" s="1" t="s">
        <v>33</v>
      </c>
      <c r="F2118" s="1" t="s">
        <v>34</v>
      </c>
      <c r="G2118" s="1" t="s">
        <v>47</v>
      </c>
      <c r="H2118" s="1" t="s">
        <v>2520</v>
      </c>
      <c r="I2118" s="4">
        <v>191.82</v>
      </c>
      <c r="J2118" s="5">
        <v>3</v>
      </c>
      <c r="K2118" s="4">
        <v>74.81</v>
      </c>
    </row>
    <row r="2119" spans="1:11" ht="12.5" x14ac:dyDescent="0.25">
      <c r="A2119" s="2">
        <v>42502</v>
      </c>
      <c r="B2119" s="5">
        <f>YEAR(Table1[[#This Row],[Order Date]])</f>
        <v>2016</v>
      </c>
      <c r="C2119" s="5">
        <f t="shared" si="33"/>
        <v>5</v>
      </c>
      <c r="D2119" s="1" t="s">
        <v>813</v>
      </c>
      <c r="E2119" s="1" t="s">
        <v>161</v>
      </c>
      <c r="F2119" s="1" t="s">
        <v>11</v>
      </c>
      <c r="G2119" s="1" t="s">
        <v>18</v>
      </c>
      <c r="H2119" s="1" t="s">
        <v>1513</v>
      </c>
      <c r="I2119" s="4">
        <v>465.18</v>
      </c>
      <c r="J2119" s="5">
        <v>3</v>
      </c>
      <c r="K2119" s="4">
        <v>120.95</v>
      </c>
    </row>
    <row r="2120" spans="1:11" ht="12.5" x14ac:dyDescent="0.25">
      <c r="A2120" s="2">
        <v>42502</v>
      </c>
      <c r="B2120" s="5">
        <f>YEAR(Table1[[#This Row],[Order Date]])</f>
        <v>2016</v>
      </c>
      <c r="C2120" s="5">
        <f t="shared" si="33"/>
        <v>5</v>
      </c>
      <c r="D2120" s="1" t="s">
        <v>625</v>
      </c>
      <c r="E2120" s="1" t="s">
        <v>475</v>
      </c>
      <c r="F2120" s="1" t="s">
        <v>34</v>
      </c>
      <c r="G2120" s="1" t="s">
        <v>75</v>
      </c>
      <c r="H2120" s="1" t="s">
        <v>2780</v>
      </c>
      <c r="I2120" s="4">
        <v>81.94</v>
      </c>
      <c r="J2120" s="5">
        <v>1</v>
      </c>
      <c r="K2120" s="4">
        <v>20.49</v>
      </c>
    </row>
    <row r="2121" spans="1:11" ht="12.5" x14ac:dyDescent="0.25">
      <c r="A2121" s="2">
        <v>42502</v>
      </c>
      <c r="B2121" s="5">
        <f>YEAR(Table1[[#This Row],[Order Date]])</f>
        <v>2016</v>
      </c>
      <c r="C2121" s="5">
        <f t="shared" si="33"/>
        <v>5</v>
      </c>
      <c r="D2121" s="1" t="s">
        <v>1835</v>
      </c>
      <c r="E2121" s="1" t="s">
        <v>2279</v>
      </c>
      <c r="F2121" s="1" t="s">
        <v>11</v>
      </c>
      <c r="G2121" s="1" t="s">
        <v>24</v>
      </c>
      <c r="H2121" s="1" t="s">
        <v>422</v>
      </c>
      <c r="I2121" s="4">
        <v>33.92</v>
      </c>
      <c r="J2121" s="5">
        <v>8</v>
      </c>
      <c r="K2121" s="4">
        <v>13.23</v>
      </c>
    </row>
    <row r="2122" spans="1:11" ht="12.5" x14ac:dyDescent="0.25">
      <c r="A2122" s="2">
        <v>42502</v>
      </c>
      <c r="B2122" s="5">
        <f>YEAR(Table1[[#This Row],[Order Date]])</f>
        <v>2016</v>
      </c>
      <c r="C2122" s="5">
        <f t="shared" si="33"/>
        <v>5</v>
      </c>
      <c r="D2122" s="1" t="s">
        <v>2245</v>
      </c>
      <c r="E2122" s="1" t="s">
        <v>33</v>
      </c>
      <c r="F2122" s="1" t="s">
        <v>39</v>
      </c>
      <c r="G2122" s="1" t="s">
        <v>40</v>
      </c>
      <c r="H2122" s="1" t="s">
        <v>1746</v>
      </c>
      <c r="I2122" s="4">
        <v>699.98</v>
      </c>
      <c r="J2122" s="5">
        <v>2</v>
      </c>
      <c r="K2122" s="4">
        <v>195.99</v>
      </c>
    </row>
    <row r="2123" spans="1:11" ht="12.5" x14ac:dyDescent="0.25">
      <c r="A2123" s="2">
        <v>42502</v>
      </c>
      <c r="B2123" s="5">
        <f>YEAR(Table1[[#This Row],[Order Date]])</f>
        <v>2016</v>
      </c>
      <c r="C2123" s="5">
        <f t="shared" si="33"/>
        <v>5</v>
      </c>
      <c r="D2123" s="1" t="s">
        <v>2245</v>
      </c>
      <c r="E2123" s="1" t="s">
        <v>33</v>
      </c>
      <c r="F2123" s="1" t="s">
        <v>11</v>
      </c>
      <c r="G2123" s="1" t="s">
        <v>18</v>
      </c>
      <c r="H2123" s="1" t="s">
        <v>2697</v>
      </c>
      <c r="I2123" s="4">
        <v>584.82000000000005</v>
      </c>
      <c r="J2123" s="5">
        <v>9</v>
      </c>
      <c r="K2123" s="4">
        <v>70.180000000000007</v>
      </c>
    </row>
    <row r="2124" spans="1:11" ht="12.5" x14ac:dyDescent="0.25">
      <c r="A2124" s="2">
        <v>42502</v>
      </c>
      <c r="B2124" s="5">
        <f>YEAR(Table1[[#This Row],[Order Date]])</f>
        <v>2016</v>
      </c>
      <c r="C2124" s="5">
        <f t="shared" si="33"/>
        <v>5</v>
      </c>
      <c r="D2124" s="1" t="s">
        <v>746</v>
      </c>
      <c r="E2124" s="1" t="s">
        <v>15</v>
      </c>
      <c r="F2124" s="1" t="s">
        <v>11</v>
      </c>
      <c r="G2124" s="1" t="s">
        <v>16</v>
      </c>
      <c r="H2124" s="1" t="s">
        <v>202</v>
      </c>
      <c r="I2124" s="4">
        <v>11.95</v>
      </c>
      <c r="J2124" s="5">
        <v>3</v>
      </c>
      <c r="K2124" s="4">
        <v>3.88</v>
      </c>
    </row>
    <row r="2125" spans="1:11" ht="12.5" x14ac:dyDescent="0.25">
      <c r="A2125" s="2">
        <v>42502</v>
      </c>
      <c r="B2125" s="5">
        <f>YEAR(Table1[[#This Row],[Order Date]])</f>
        <v>2016</v>
      </c>
      <c r="C2125" s="5">
        <f t="shared" si="33"/>
        <v>5</v>
      </c>
      <c r="D2125" s="1" t="s">
        <v>439</v>
      </c>
      <c r="E2125" s="1" t="s">
        <v>15</v>
      </c>
      <c r="F2125" s="1" t="s">
        <v>11</v>
      </c>
      <c r="G2125" s="1" t="s">
        <v>24</v>
      </c>
      <c r="H2125" s="1" t="s">
        <v>2336</v>
      </c>
      <c r="I2125" s="4">
        <v>3.54</v>
      </c>
      <c r="J2125" s="5">
        <v>2</v>
      </c>
      <c r="K2125" s="4">
        <v>0.31</v>
      </c>
    </row>
    <row r="2126" spans="1:11" ht="12.5" x14ac:dyDescent="0.25">
      <c r="A2126" s="2">
        <v>42502</v>
      </c>
      <c r="B2126" s="5">
        <f>YEAR(Table1[[#This Row],[Order Date]])</f>
        <v>2016</v>
      </c>
      <c r="C2126" s="5">
        <f t="shared" si="33"/>
        <v>5</v>
      </c>
      <c r="D2126" s="1" t="s">
        <v>2813</v>
      </c>
      <c r="E2126" s="1" t="s">
        <v>59</v>
      </c>
      <c r="F2126" s="1" t="s">
        <v>34</v>
      </c>
      <c r="G2126" s="1" t="s">
        <v>47</v>
      </c>
      <c r="H2126" s="1" t="s">
        <v>2300</v>
      </c>
      <c r="I2126" s="4">
        <v>13.4</v>
      </c>
      <c r="J2126" s="5">
        <v>1</v>
      </c>
      <c r="K2126" s="4">
        <v>6.43</v>
      </c>
    </row>
    <row r="2127" spans="1:11" ht="12.5" x14ac:dyDescent="0.25">
      <c r="A2127" s="2">
        <v>42502</v>
      </c>
      <c r="B2127" s="5">
        <f>YEAR(Table1[[#This Row],[Order Date]])</f>
        <v>2016</v>
      </c>
      <c r="C2127" s="5">
        <f t="shared" si="33"/>
        <v>5</v>
      </c>
      <c r="D2127" s="1" t="s">
        <v>2813</v>
      </c>
      <c r="E2127" s="1" t="s">
        <v>59</v>
      </c>
      <c r="F2127" s="1" t="s">
        <v>11</v>
      </c>
      <c r="G2127" s="1" t="s">
        <v>12</v>
      </c>
      <c r="H2127" s="1" t="s">
        <v>680</v>
      </c>
      <c r="I2127" s="4">
        <v>4.9800000000000004</v>
      </c>
      <c r="J2127" s="5">
        <v>1</v>
      </c>
      <c r="K2127" s="4">
        <v>2.34</v>
      </c>
    </row>
    <row r="2128" spans="1:11" ht="12.5" x14ac:dyDescent="0.25">
      <c r="A2128" s="2">
        <v>42502</v>
      </c>
      <c r="B2128" s="5">
        <f>YEAR(Table1[[#This Row],[Order Date]])</f>
        <v>2016</v>
      </c>
      <c r="C2128" s="5">
        <f t="shared" si="33"/>
        <v>5</v>
      </c>
      <c r="D2128" s="1" t="s">
        <v>2813</v>
      </c>
      <c r="E2128" s="1" t="s">
        <v>59</v>
      </c>
      <c r="F2128" s="1" t="s">
        <v>11</v>
      </c>
      <c r="G2128" s="1" t="s">
        <v>64</v>
      </c>
      <c r="H2128" s="1" t="s">
        <v>1474</v>
      </c>
      <c r="I2128" s="4">
        <v>109.69</v>
      </c>
      <c r="J2128" s="5">
        <v>7</v>
      </c>
      <c r="K2128" s="4">
        <v>51.55</v>
      </c>
    </row>
    <row r="2129" spans="1:11" ht="12.5" x14ac:dyDescent="0.25">
      <c r="A2129" s="2">
        <v>42523</v>
      </c>
      <c r="B2129" s="5">
        <f>YEAR(Table1[[#This Row],[Order Date]])</f>
        <v>2016</v>
      </c>
      <c r="C2129" s="5">
        <f t="shared" si="33"/>
        <v>6</v>
      </c>
      <c r="D2129" s="1" t="s">
        <v>468</v>
      </c>
      <c r="E2129" s="1" t="s">
        <v>127</v>
      </c>
      <c r="F2129" s="1" t="s">
        <v>34</v>
      </c>
      <c r="G2129" s="1" t="s">
        <v>47</v>
      </c>
      <c r="H2129" s="1" t="s">
        <v>709</v>
      </c>
      <c r="I2129" s="4">
        <v>132.22</v>
      </c>
      <c r="J2129" s="5">
        <v>4</v>
      </c>
      <c r="K2129" s="4">
        <v>-18.18</v>
      </c>
    </row>
    <row r="2130" spans="1:11" ht="12.5" x14ac:dyDescent="0.25">
      <c r="A2130" s="2">
        <v>42524</v>
      </c>
      <c r="B2130" s="5">
        <f>YEAR(Table1[[#This Row],[Order Date]])</f>
        <v>2016</v>
      </c>
      <c r="C2130" s="5">
        <f t="shared" si="33"/>
        <v>6</v>
      </c>
      <c r="D2130" s="1" t="s">
        <v>2295</v>
      </c>
      <c r="E2130" s="1" t="s">
        <v>23</v>
      </c>
      <c r="F2130" s="1" t="s">
        <v>39</v>
      </c>
      <c r="G2130" s="1" t="s">
        <v>40</v>
      </c>
      <c r="H2130" s="1" t="s">
        <v>986</v>
      </c>
      <c r="I2130" s="4">
        <v>431.94</v>
      </c>
      <c r="J2130" s="5">
        <v>2</v>
      </c>
      <c r="K2130" s="4">
        <v>-71.989999999999995</v>
      </c>
    </row>
    <row r="2131" spans="1:11" ht="12.5" x14ac:dyDescent="0.25">
      <c r="A2131" s="2">
        <v>42524</v>
      </c>
      <c r="B2131" s="5">
        <f>YEAR(Table1[[#This Row],[Order Date]])</f>
        <v>2016</v>
      </c>
      <c r="C2131" s="5">
        <f t="shared" si="33"/>
        <v>6</v>
      </c>
      <c r="D2131" s="1" t="s">
        <v>2295</v>
      </c>
      <c r="E2131" s="1" t="s">
        <v>23</v>
      </c>
      <c r="F2131" s="1" t="s">
        <v>11</v>
      </c>
      <c r="G2131" s="1" t="s">
        <v>20</v>
      </c>
      <c r="H2131" s="1" t="s">
        <v>1505</v>
      </c>
      <c r="I2131" s="4">
        <v>2.04</v>
      </c>
      <c r="J2131" s="5">
        <v>1</v>
      </c>
      <c r="K2131" s="4">
        <v>-1.5</v>
      </c>
    </row>
    <row r="2132" spans="1:11" ht="12.5" x14ac:dyDescent="0.25">
      <c r="A2132" s="2">
        <v>42524</v>
      </c>
      <c r="B2132" s="5">
        <f>YEAR(Table1[[#This Row],[Order Date]])</f>
        <v>2016</v>
      </c>
      <c r="C2132" s="5">
        <f t="shared" si="33"/>
        <v>6</v>
      </c>
      <c r="D2132" s="1" t="s">
        <v>2295</v>
      </c>
      <c r="E2132" s="1" t="s">
        <v>23</v>
      </c>
      <c r="F2132" s="1" t="s">
        <v>39</v>
      </c>
      <c r="G2132" s="1" t="s">
        <v>40</v>
      </c>
      <c r="H2132" s="1" t="s">
        <v>823</v>
      </c>
      <c r="I2132" s="4">
        <v>68.239999999999995</v>
      </c>
      <c r="J2132" s="5">
        <v>3</v>
      </c>
      <c r="K2132" s="4">
        <v>-12.51</v>
      </c>
    </row>
    <row r="2133" spans="1:11" ht="12.5" x14ac:dyDescent="0.25">
      <c r="A2133" s="2">
        <v>42524</v>
      </c>
      <c r="B2133" s="5">
        <f>YEAR(Table1[[#This Row],[Order Date]])</f>
        <v>2016</v>
      </c>
      <c r="C2133" s="5">
        <f t="shared" si="33"/>
        <v>6</v>
      </c>
      <c r="D2133" s="1" t="s">
        <v>2298</v>
      </c>
      <c r="E2133" s="1" t="s">
        <v>15</v>
      </c>
      <c r="F2133" s="1" t="s">
        <v>11</v>
      </c>
      <c r="G2133" s="1" t="s">
        <v>97</v>
      </c>
      <c r="H2133" s="1" t="s">
        <v>848</v>
      </c>
      <c r="I2133" s="4">
        <v>2.33</v>
      </c>
      <c r="J2133" s="5">
        <v>3</v>
      </c>
      <c r="K2133" s="4">
        <v>-6.3</v>
      </c>
    </row>
    <row r="2134" spans="1:11" ht="12.5" x14ac:dyDescent="0.25">
      <c r="A2134" s="2">
        <v>42524</v>
      </c>
      <c r="B2134" s="5">
        <f>YEAR(Table1[[#This Row],[Order Date]])</f>
        <v>2016</v>
      </c>
      <c r="C2134" s="5">
        <f t="shared" si="33"/>
        <v>6</v>
      </c>
      <c r="D2134" s="1" t="s">
        <v>2298</v>
      </c>
      <c r="E2134" s="1" t="s">
        <v>15</v>
      </c>
      <c r="F2134" s="1" t="s">
        <v>11</v>
      </c>
      <c r="G2134" s="1" t="s">
        <v>20</v>
      </c>
      <c r="H2134" s="1" t="s">
        <v>1802</v>
      </c>
      <c r="I2134" s="4">
        <v>1.73</v>
      </c>
      <c r="J2134" s="5">
        <v>4</v>
      </c>
      <c r="K2134" s="4">
        <v>-2.76</v>
      </c>
    </row>
    <row r="2135" spans="1:11" ht="12.5" x14ac:dyDescent="0.25">
      <c r="A2135" s="2">
        <v>42524</v>
      </c>
      <c r="B2135" s="5">
        <f>YEAR(Table1[[#This Row],[Order Date]])</f>
        <v>2016</v>
      </c>
      <c r="C2135" s="5">
        <f t="shared" si="33"/>
        <v>6</v>
      </c>
      <c r="D2135" s="1" t="s">
        <v>2298</v>
      </c>
      <c r="E2135" s="1" t="s">
        <v>15</v>
      </c>
      <c r="F2135" s="1" t="s">
        <v>34</v>
      </c>
      <c r="G2135" s="1" t="s">
        <v>47</v>
      </c>
      <c r="H2135" s="1" t="s">
        <v>1880</v>
      </c>
      <c r="I2135" s="4">
        <v>159.04</v>
      </c>
      <c r="J2135" s="5">
        <v>5</v>
      </c>
      <c r="K2135" s="4">
        <v>-194.82</v>
      </c>
    </row>
    <row r="2136" spans="1:11" ht="12.5" x14ac:dyDescent="0.25">
      <c r="A2136" s="2">
        <v>42524</v>
      </c>
      <c r="B2136" s="5">
        <f>YEAR(Table1[[#This Row],[Order Date]])</f>
        <v>2016</v>
      </c>
      <c r="C2136" s="5">
        <f t="shared" si="33"/>
        <v>6</v>
      </c>
      <c r="D2136" s="1" t="s">
        <v>2298</v>
      </c>
      <c r="E2136" s="1" t="s">
        <v>15</v>
      </c>
      <c r="F2136" s="1" t="s">
        <v>34</v>
      </c>
      <c r="G2136" s="1" t="s">
        <v>156</v>
      </c>
      <c r="H2136" s="1" t="s">
        <v>1799</v>
      </c>
      <c r="I2136" s="4">
        <v>145.97999999999999</v>
      </c>
      <c r="J2136" s="5">
        <v>2</v>
      </c>
      <c r="K2136" s="4">
        <v>-99.27</v>
      </c>
    </row>
    <row r="2137" spans="1:11" ht="12.5" x14ac:dyDescent="0.25">
      <c r="A2137" s="2">
        <v>42525</v>
      </c>
      <c r="B2137" s="5">
        <f>YEAR(Table1[[#This Row],[Order Date]])</f>
        <v>2016</v>
      </c>
      <c r="C2137" s="5">
        <f t="shared" si="33"/>
        <v>6</v>
      </c>
      <c r="D2137" s="1" t="s">
        <v>533</v>
      </c>
      <c r="E2137" s="1" t="s">
        <v>2649</v>
      </c>
      <c r="F2137" s="1" t="s">
        <v>39</v>
      </c>
      <c r="G2137" s="1" t="s">
        <v>40</v>
      </c>
      <c r="H2137" s="1" t="s">
        <v>2093</v>
      </c>
      <c r="I2137" s="4">
        <v>1294.75</v>
      </c>
      <c r="J2137" s="5">
        <v>5</v>
      </c>
      <c r="K2137" s="4">
        <v>336.64</v>
      </c>
    </row>
    <row r="2138" spans="1:11" ht="12.5" x14ac:dyDescent="0.25">
      <c r="A2138" s="2">
        <v>42526</v>
      </c>
      <c r="B2138" s="5">
        <f>YEAR(Table1[[#This Row],[Order Date]])</f>
        <v>2016</v>
      </c>
      <c r="C2138" s="5">
        <f t="shared" si="33"/>
        <v>6</v>
      </c>
      <c r="D2138" s="1" t="s">
        <v>2457</v>
      </c>
      <c r="E2138" s="1" t="s">
        <v>79</v>
      </c>
      <c r="F2138" s="1" t="s">
        <v>11</v>
      </c>
      <c r="G2138" s="1" t="s">
        <v>43</v>
      </c>
      <c r="H2138" s="1" t="s">
        <v>1979</v>
      </c>
      <c r="I2138" s="4">
        <v>7.22</v>
      </c>
      <c r="J2138" s="5">
        <v>2</v>
      </c>
      <c r="K2138" s="4">
        <v>1.71</v>
      </c>
    </row>
    <row r="2139" spans="1:11" ht="12.5" x14ac:dyDescent="0.25">
      <c r="A2139" s="2">
        <v>42526</v>
      </c>
      <c r="B2139" s="5">
        <f>YEAR(Table1[[#This Row],[Order Date]])</f>
        <v>2016</v>
      </c>
      <c r="C2139" s="5">
        <f t="shared" si="33"/>
        <v>6</v>
      </c>
      <c r="D2139" s="1" t="s">
        <v>2457</v>
      </c>
      <c r="E2139" s="1" t="s">
        <v>79</v>
      </c>
      <c r="F2139" s="1" t="s">
        <v>11</v>
      </c>
      <c r="G2139" s="1" t="s">
        <v>12</v>
      </c>
      <c r="H2139" s="1" t="s">
        <v>403</v>
      </c>
      <c r="I2139" s="4">
        <v>49.57</v>
      </c>
      <c r="J2139" s="5">
        <v>2</v>
      </c>
      <c r="K2139" s="4">
        <v>15.49</v>
      </c>
    </row>
    <row r="2140" spans="1:11" ht="12.5" x14ac:dyDescent="0.25">
      <c r="A2140" s="2">
        <v>42526</v>
      </c>
      <c r="B2140" s="5">
        <f>YEAR(Table1[[#This Row],[Order Date]])</f>
        <v>2016</v>
      </c>
      <c r="C2140" s="5">
        <f t="shared" si="33"/>
        <v>6</v>
      </c>
      <c r="D2140" s="1" t="s">
        <v>2457</v>
      </c>
      <c r="E2140" s="1" t="s">
        <v>79</v>
      </c>
      <c r="F2140" s="1" t="s">
        <v>34</v>
      </c>
      <c r="G2140" s="1" t="s">
        <v>47</v>
      </c>
      <c r="H2140" s="1" t="s">
        <v>2933</v>
      </c>
      <c r="I2140" s="4">
        <v>54.71</v>
      </c>
      <c r="J2140" s="5">
        <v>7</v>
      </c>
      <c r="K2140" s="4">
        <v>11.63</v>
      </c>
    </row>
    <row r="2141" spans="1:11" ht="12.5" x14ac:dyDescent="0.25">
      <c r="A2141" s="2">
        <v>42526</v>
      </c>
      <c r="B2141" s="5">
        <f>YEAR(Table1[[#This Row],[Order Date]])</f>
        <v>2016</v>
      </c>
      <c r="C2141" s="5">
        <f t="shared" si="33"/>
        <v>6</v>
      </c>
      <c r="D2141" s="1" t="s">
        <v>2727</v>
      </c>
      <c r="E2141" s="1" t="s">
        <v>15</v>
      </c>
      <c r="F2141" s="1" t="s">
        <v>11</v>
      </c>
      <c r="G2141" s="1" t="s">
        <v>20</v>
      </c>
      <c r="H2141" s="1" t="s">
        <v>337</v>
      </c>
      <c r="I2141" s="4">
        <v>3.21</v>
      </c>
      <c r="J2141" s="5">
        <v>2</v>
      </c>
      <c r="K2141" s="4">
        <v>-5.29</v>
      </c>
    </row>
    <row r="2142" spans="1:11" ht="12.5" x14ac:dyDescent="0.25">
      <c r="A2142" s="2">
        <v>42526</v>
      </c>
      <c r="B2142" s="5">
        <f>YEAR(Table1[[#This Row],[Order Date]])</f>
        <v>2016</v>
      </c>
      <c r="C2142" s="5">
        <f t="shared" si="33"/>
        <v>6</v>
      </c>
      <c r="D2142" s="1" t="s">
        <v>2727</v>
      </c>
      <c r="E2142" s="1" t="s">
        <v>15</v>
      </c>
      <c r="F2142" s="1" t="s">
        <v>39</v>
      </c>
      <c r="G2142" s="1" t="s">
        <v>52</v>
      </c>
      <c r="H2142" s="1" t="s">
        <v>1170</v>
      </c>
      <c r="I2142" s="4">
        <v>26.18</v>
      </c>
      <c r="J2142" s="5">
        <v>2</v>
      </c>
      <c r="K2142" s="4">
        <v>-3.27</v>
      </c>
    </row>
    <row r="2143" spans="1:11" ht="12.5" x14ac:dyDescent="0.25">
      <c r="A2143" s="2">
        <v>42526</v>
      </c>
      <c r="B2143" s="5">
        <f>YEAR(Table1[[#This Row],[Order Date]])</f>
        <v>2016</v>
      </c>
      <c r="C2143" s="5">
        <f t="shared" si="33"/>
        <v>6</v>
      </c>
      <c r="D2143" s="1" t="s">
        <v>2457</v>
      </c>
      <c r="E2143" s="1" t="s">
        <v>200</v>
      </c>
      <c r="F2143" s="1" t="s">
        <v>11</v>
      </c>
      <c r="G2143" s="1" t="s">
        <v>97</v>
      </c>
      <c r="H2143" s="1" t="s">
        <v>2072</v>
      </c>
      <c r="I2143" s="4">
        <v>54.48</v>
      </c>
      <c r="J2143" s="5">
        <v>1</v>
      </c>
      <c r="K2143" s="4">
        <v>15.25</v>
      </c>
    </row>
    <row r="2144" spans="1:11" ht="12.5" x14ac:dyDescent="0.25">
      <c r="A2144" s="2">
        <v>42526</v>
      </c>
      <c r="B2144" s="5">
        <f>YEAR(Table1[[#This Row],[Order Date]])</f>
        <v>2016</v>
      </c>
      <c r="C2144" s="5">
        <f t="shared" si="33"/>
        <v>6</v>
      </c>
      <c r="D2144" s="1" t="s">
        <v>1206</v>
      </c>
      <c r="E2144" s="1" t="s">
        <v>27</v>
      </c>
      <c r="F2144" s="1" t="s">
        <v>34</v>
      </c>
      <c r="G2144" s="1" t="s">
        <v>47</v>
      </c>
      <c r="H2144" s="1" t="s">
        <v>2934</v>
      </c>
      <c r="I2144" s="4">
        <v>41.6</v>
      </c>
      <c r="J2144" s="5">
        <v>4</v>
      </c>
      <c r="K2144" s="4">
        <v>14.14</v>
      </c>
    </row>
    <row r="2145" spans="1:11" ht="12.5" x14ac:dyDescent="0.25">
      <c r="A2145" s="2">
        <v>42527</v>
      </c>
      <c r="B2145" s="5">
        <f>YEAR(Table1[[#This Row],[Order Date]])</f>
        <v>2016</v>
      </c>
      <c r="C2145" s="5">
        <f t="shared" si="33"/>
        <v>6</v>
      </c>
      <c r="D2145" s="1" t="s">
        <v>1914</v>
      </c>
      <c r="E2145" s="1" t="s">
        <v>15</v>
      </c>
      <c r="F2145" s="1" t="s">
        <v>39</v>
      </c>
      <c r="G2145" s="1" t="s">
        <v>40</v>
      </c>
      <c r="H2145" s="1" t="s">
        <v>2750</v>
      </c>
      <c r="I2145" s="4">
        <v>328.22</v>
      </c>
      <c r="J2145" s="5">
        <v>4</v>
      </c>
      <c r="K2145" s="4">
        <v>28.72</v>
      </c>
    </row>
    <row r="2146" spans="1:11" ht="12.5" x14ac:dyDescent="0.25">
      <c r="A2146" s="2">
        <v>42527</v>
      </c>
      <c r="B2146" s="5">
        <f>YEAR(Table1[[#This Row],[Order Date]])</f>
        <v>2016</v>
      </c>
      <c r="C2146" s="5">
        <f t="shared" si="33"/>
        <v>6</v>
      </c>
      <c r="D2146" s="1" t="s">
        <v>252</v>
      </c>
      <c r="E2146" s="1" t="s">
        <v>475</v>
      </c>
      <c r="F2146" s="1" t="s">
        <v>11</v>
      </c>
      <c r="G2146" s="1" t="s">
        <v>18</v>
      </c>
      <c r="H2146" s="1" t="s">
        <v>1068</v>
      </c>
      <c r="I2146" s="4">
        <v>714.3</v>
      </c>
      <c r="J2146" s="5">
        <v>5</v>
      </c>
      <c r="K2146" s="4">
        <v>207.15</v>
      </c>
    </row>
    <row r="2147" spans="1:11" ht="12.5" x14ac:dyDescent="0.25">
      <c r="A2147" s="2">
        <v>42527</v>
      </c>
      <c r="B2147" s="5">
        <f>YEAR(Table1[[#This Row],[Order Date]])</f>
        <v>2016</v>
      </c>
      <c r="C2147" s="5">
        <f t="shared" si="33"/>
        <v>6</v>
      </c>
      <c r="D2147" s="1" t="s">
        <v>2975</v>
      </c>
      <c r="E2147" s="1" t="s">
        <v>475</v>
      </c>
      <c r="F2147" s="1" t="s">
        <v>11</v>
      </c>
      <c r="G2147" s="1" t="s">
        <v>12</v>
      </c>
      <c r="H2147" s="1" t="s">
        <v>2721</v>
      </c>
      <c r="I2147" s="4">
        <v>105.52</v>
      </c>
      <c r="J2147" s="5">
        <v>4</v>
      </c>
      <c r="K2147" s="4">
        <v>48.54</v>
      </c>
    </row>
    <row r="2148" spans="1:11" ht="12.5" x14ac:dyDescent="0.25">
      <c r="A2148" s="2">
        <v>42527</v>
      </c>
      <c r="B2148" s="5">
        <f>YEAR(Table1[[#This Row],[Order Date]])</f>
        <v>2016</v>
      </c>
      <c r="C2148" s="5">
        <f t="shared" si="33"/>
        <v>6</v>
      </c>
      <c r="D2148" s="1" t="s">
        <v>2019</v>
      </c>
      <c r="E2148" s="1" t="s">
        <v>108</v>
      </c>
      <c r="F2148" s="1" t="s">
        <v>39</v>
      </c>
      <c r="G2148" s="1" t="s">
        <v>52</v>
      </c>
      <c r="H2148" s="1" t="s">
        <v>1435</v>
      </c>
      <c r="I2148" s="4">
        <v>179.94</v>
      </c>
      <c r="J2148" s="5">
        <v>6</v>
      </c>
      <c r="K2148" s="4">
        <v>75.569999999999993</v>
      </c>
    </row>
    <row r="2149" spans="1:11" ht="12.5" x14ac:dyDescent="0.25">
      <c r="A2149" s="2">
        <v>42527</v>
      </c>
      <c r="B2149" s="5">
        <f>YEAR(Table1[[#This Row],[Order Date]])</f>
        <v>2016</v>
      </c>
      <c r="C2149" s="5">
        <f t="shared" si="33"/>
        <v>6</v>
      </c>
      <c r="D2149" s="1" t="s">
        <v>2019</v>
      </c>
      <c r="E2149" s="1" t="s">
        <v>108</v>
      </c>
      <c r="F2149" s="1" t="s">
        <v>39</v>
      </c>
      <c r="G2149" s="1" t="s">
        <v>52</v>
      </c>
      <c r="H2149" s="1" t="s">
        <v>1555</v>
      </c>
      <c r="I2149" s="4">
        <v>26.85</v>
      </c>
      <c r="J2149" s="5">
        <v>3</v>
      </c>
      <c r="K2149" s="4">
        <v>5.0999999999999996</v>
      </c>
    </row>
    <row r="2150" spans="1:11" ht="12.5" x14ac:dyDescent="0.25">
      <c r="A2150" s="2">
        <v>42527</v>
      </c>
      <c r="B2150" s="5">
        <f>YEAR(Table1[[#This Row],[Order Date]])</f>
        <v>2016</v>
      </c>
      <c r="C2150" s="5">
        <f t="shared" si="33"/>
        <v>6</v>
      </c>
      <c r="D2150" s="1" t="s">
        <v>2019</v>
      </c>
      <c r="E2150" s="1" t="s">
        <v>108</v>
      </c>
      <c r="F2150" s="1" t="s">
        <v>39</v>
      </c>
      <c r="G2150" s="1" t="s">
        <v>52</v>
      </c>
      <c r="H2150" s="1" t="s">
        <v>67</v>
      </c>
      <c r="I2150" s="4">
        <v>323.37</v>
      </c>
      <c r="J2150" s="5">
        <v>3</v>
      </c>
      <c r="K2150" s="4">
        <v>129.35</v>
      </c>
    </row>
    <row r="2151" spans="1:11" ht="12.5" x14ac:dyDescent="0.25">
      <c r="A2151" s="2">
        <v>42527</v>
      </c>
      <c r="B2151" s="5">
        <f>YEAR(Table1[[#This Row],[Order Date]])</f>
        <v>2016</v>
      </c>
      <c r="C2151" s="5">
        <f t="shared" si="33"/>
        <v>6</v>
      </c>
      <c r="D2151" s="1" t="s">
        <v>2019</v>
      </c>
      <c r="E2151" s="1" t="s">
        <v>108</v>
      </c>
      <c r="F2151" s="1" t="s">
        <v>11</v>
      </c>
      <c r="G2151" s="1" t="s">
        <v>12</v>
      </c>
      <c r="H2151" s="1" t="s">
        <v>2490</v>
      </c>
      <c r="I2151" s="4">
        <v>59.94</v>
      </c>
      <c r="J2151" s="5">
        <v>3</v>
      </c>
      <c r="K2151" s="4">
        <v>28.17</v>
      </c>
    </row>
    <row r="2152" spans="1:11" ht="12.5" x14ac:dyDescent="0.25">
      <c r="A2152" s="2">
        <v>42527</v>
      </c>
      <c r="B2152" s="5">
        <f>YEAR(Table1[[#This Row],[Order Date]])</f>
        <v>2016</v>
      </c>
      <c r="C2152" s="5">
        <f t="shared" si="33"/>
        <v>6</v>
      </c>
      <c r="D2152" s="1" t="s">
        <v>2019</v>
      </c>
      <c r="E2152" s="1" t="s">
        <v>108</v>
      </c>
      <c r="F2152" s="1" t="s">
        <v>11</v>
      </c>
      <c r="G2152" s="1" t="s">
        <v>20</v>
      </c>
      <c r="H2152" s="1" t="s">
        <v>1427</v>
      </c>
      <c r="I2152" s="4">
        <v>64.14</v>
      </c>
      <c r="J2152" s="5">
        <v>3</v>
      </c>
      <c r="K2152" s="4">
        <v>30.79</v>
      </c>
    </row>
    <row r="2153" spans="1:11" ht="12.5" x14ac:dyDescent="0.25">
      <c r="A2153" s="2">
        <v>42527</v>
      </c>
      <c r="B2153" s="5">
        <f>YEAR(Table1[[#This Row],[Order Date]])</f>
        <v>2016</v>
      </c>
      <c r="C2153" s="5">
        <f t="shared" si="33"/>
        <v>6</v>
      </c>
      <c r="D2153" s="1" t="s">
        <v>2019</v>
      </c>
      <c r="E2153" s="1" t="s">
        <v>108</v>
      </c>
      <c r="F2153" s="1" t="s">
        <v>11</v>
      </c>
      <c r="G2153" s="1" t="s">
        <v>20</v>
      </c>
      <c r="H2153" s="1" t="s">
        <v>1963</v>
      </c>
      <c r="I2153" s="4">
        <v>11.67</v>
      </c>
      <c r="J2153" s="5">
        <v>3</v>
      </c>
      <c r="K2153" s="4">
        <v>5.6</v>
      </c>
    </row>
    <row r="2154" spans="1:11" ht="12.5" x14ac:dyDescent="0.25">
      <c r="A2154" s="2">
        <v>42527</v>
      </c>
      <c r="B2154" s="5">
        <f>YEAR(Table1[[#This Row],[Order Date]])</f>
        <v>2016</v>
      </c>
      <c r="C2154" s="5">
        <f t="shared" si="33"/>
        <v>6</v>
      </c>
      <c r="D2154" s="1" t="s">
        <v>2019</v>
      </c>
      <c r="E2154" s="1" t="s">
        <v>108</v>
      </c>
      <c r="F2154" s="1" t="s">
        <v>11</v>
      </c>
      <c r="G2154" s="1" t="s">
        <v>12</v>
      </c>
      <c r="H2154" s="1" t="s">
        <v>2976</v>
      </c>
      <c r="I2154" s="4">
        <v>12.96</v>
      </c>
      <c r="J2154" s="5">
        <v>2</v>
      </c>
      <c r="K2154" s="4">
        <v>6.22</v>
      </c>
    </row>
    <row r="2155" spans="1:11" ht="12.5" x14ac:dyDescent="0.25">
      <c r="A2155" s="2">
        <v>42527</v>
      </c>
      <c r="B2155" s="5">
        <f>YEAR(Table1[[#This Row],[Order Date]])</f>
        <v>2016</v>
      </c>
      <c r="C2155" s="5">
        <f t="shared" si="33"/>
        <v>6</v>
      </c>
      <c r="D2155" s="1" t="s">
        <v>841</v>
      </c>
      <c r="E2155" s="1" t="s">
        <v>27</v>
      </c>
      <c r="F2155" s="1" t="s">
        <v>11</v>
      </c>
      <c r="G2155" s="1" t="s">
        <v>16</v>
      </c>
      <c r="H2155" s="1" t="s">
        <v>635</v>
      </c>
      <c r="I2155" s="4">
        <v>22.05</v>
      </c>
      <c r="J2155" s="5">
        <v>7</v>
      </c>
      <c r="K2155" s="4">
        <v>10.58</v>
      </c>
    </row>
    <row r="2156" spans="1:11" ht="12.5" x14ac:dyDescent="0.25">
      <c r="A2156" s="2">
        <v>42527</v>
      </c>
      <c r="B2156" s="5">
        <f>YEAR(Table1[[#This Row],[Order Date]])</f>
        <v>2016</v>
      </c>
      <c r="C2156" s="5">
        <f t="shared" si="33"/>
        <v>6</v>
      </c>
      <c r="D2156" s="1" t="s">
        <v>841</v>
      </c>
      <c r="E2156" s="1" t="s">
        <v>27</v>
      </c>
      <c r="F2156" s="1" t="s">
        <v>11</v>
      </c>
      <c r="G2156" s="1" t="s">
        <v>12</v>
      </c>
      <c r="H2156" s="1" t="s">
        <v>2977</v>
      </c>
      <c r="I2156" s="4">
        <v>99.9</v>
      </c>
      <c r="J2156" s="5">
        <v>5</v>
      </c>
      <c r="K2156" s="4">
        <v>46.95</v>
      </c>
    </row>
    <row r="2157" spans="1:11" ht="12.5" x14ac:dyDescent="0.25">
      <c r="A2157" s="2">
        <v>42527</v>
      </c>
      <c r="B2157" s="5">
        <f>YEAR(Table1[[#This Row],[Order Date]])</f>
        <v>2016</v>
      </c>
      <c r="C2157" s="5">
        <f t="shared" si="33"/>
        <v>6</v>
      </c>
      <c r="D2157" s="1" t="s">
        <v>32</v>
      </c>
      <c r="E2157" s="1" t="s">
        <v>27</v>
      </c>
      <c r="F2157" s="1" t="s">
        <v>39</v>
      </c>
      <c r="G2157" s="1" t="s">
        <v>40</v>
      </c>
      <c r="H2157" s="1" t="s">
        <v>641</v>
      </c>
      <c r="I2157" s="4">
        <v>3023.93</v>
      </c>
      <c r="J2157" s="5">
        <v>9</v>
      </c>
      <c r="K2157" s="4">
        <v>226.79</v>
      </c>
    </row>
    <row r="2158" spans="1:11" ht="12.5" x14ac:dyDescent="0.25">
      <c r="A2158" s="2">
        <v>42527</v>
      </c>
      <c r="B2158" s="5">
        <f>YEAR(Table1[[#This Row],[Order Date]])</f>
        <v>2016</v>
      </c>
      <c r="C2158" s="5">
        <f t="shared" si="33"/>
        <v>6</v>
      </c>
      <c r="D2158" s="1" t="s">
        <v>32</v>
      </c>
      <c r="E2158" s="1" t="s">
        <v>27</v>
      </c>
      <c r="F2158" s="1" t="s">
        <v>39</v>
      </c>
      <c r="G2158" s="1" t="s">
        <v>52</v>
      </c>
      <c r="H2158" s="1" t="s">
        <v>1381</v>
      </c>
      <c r="I2158" s="4">
        <v>26.96</v>
      </c>
      <c r="J2158" s="5">
        <v>2</v>
      </c>
      <c r="K2158" s="4">
        <v>3.77</v>
      </c>
    </row>
    <row r="2159" spans="1:11" ht="12.5" x14ac:dyDescent="0.25">
      <c r="A2159" s="2">
        <v>42527</v>
      </c>
      <c r="B2159" s="5">
        <f>YEAR(Table1[[#This Row],[Order Date]])</f>
        <v>2016</v>
      </c>
      <c r="C2159" s="5">
        <f t="shared" si="33"/>
        <v>6</v>
      </c>
      <c r="D2159" s="1" t="s">
        <v>32</v>
      </c>
      <c r="E2159" s="1" t="s">
        <v>27</v>
      </c>
      <c r="F2159" s="1" t="s">
        <v>39</v>
      </c>
      <c r="G2159" s="1" t="s">
        <v>40</v>
      </c>
      <c r="H2159" s="1" t="s">
        <v>1552</v>
      </c>
      <c r="I2159" s="4">
        <v>477.6</v>
      </c>
      <c r="J2159" s="5">
        <v>3</v>
      </c>
      <c r="K2159" s="4">
        <v>161.19</v>
      </c>
    </row>
    <row r="2160" spans="1:11" ht="12.5" x14ac:dyDescent="0.25">
      <c r="A2160" s="2">
        <v>42527</v>
      </c>
      <c r="B2160" s="5">
        <f>YEAR(Table1[[#This Row],[Order Date]])</f>
        <v>2016</v>
      </c>
      <c r="C2160" s="5">
        <f t="shared" si="33"/>
        <v>6</v>
      </c>
      <c r="D2160" s="1" t="s">
        <v>2978</v>
      </c>
      <c r="E2160" s="1" t="s">
        <v>79</v>
      </c>
      <c r="F2160" s="1" t="s">
        <v>34</v>
      </c>
      <c r="G2160" s="1" t="s">
        <v>47</v>
      </c>
      <c r="H2160" s="1" t="s">
        <v>727</v>
      </c>
      <c r="I2160" s="4">
        <v>466.32</v>
      </c>
      <c r="J2160" s="5">
        <v>3</v>
      </c>
      <c r="K2160" s="4">
        <v>34.97</v>
      </c>
    </row>
    <row r="2161" spans="1:11" ht="12.5" x14ac:dyDescent="0.25">
      <c r="A2161" s="2">
        <v>42527</v>
      </c>
      <c r="B2161" s="5">
        <f>YEAR(Table1[[#This Row],[Order Date]])</f>
        <v>2016</v>
      </c>
      <c r="C2161" s="5">
        <f t="shared" si="33"/>
        <v>6</v>
      </c>
      <c r="D2161" s="1" t="s">
        <v>2978</v>
      </c>
      <c r="E2161" s="1" t="s">
        <v>79</v>
      </c>
      <c r="F2161" s="1" t="s">
        <v>34</v>
      </c>
      <c r="G2161" s="1" t="s">
        <v>47</v>
      </c>
      <c r="H2161" s="1" t="s">
        <v>2082</v>
      </c>
      <c r="I2161" s="4">
        <v>82.64</v>
      </c>
      <c r="J2161" s="5">
        <v>2</v>
      </c>
      <c r="K2161" s="4">
        <v>0</v>
      </c>
    </row>
    <row r="2162" spans="1:11" ht="12.5" x14ac:dyDescent="0.25">
      <c r="A2162" s="2">
        <v>42529</v>
      </c>
      <c r="B2162" s="5">
        <f>YEAR(Table1[[#This Row],[Order Date]])</f>
        <v>2016</v>
      </c>
      <c r="C2162" s="5">
        <f t="shared" si="33"/>
        <v>6</v>
      </c>
      <c r="D2162" s="1" t="s">
        <v>484</v>
      </c>
      <c r="E2162" s="1" t="s">
        <v>161</v>
      </c>
      <c r="F2162" s="1" t="s">
        <v>11</v>
      </c>
      <c r="G2162" s="1" t="s">
        <v>12</v>
      </c>
      <c r="H2162" s="1" t="s">
        <v>680</v>
      </c>
      <c r="I2162" s="4">
        <v>70.88</v>
      </c>
      <c r="J2162" s="5">
        <v>2</v>
      </c>
      <c r="K2162" s="4">
        <v>33.31</v>
      </c>
    </row>
    <row r="2163" spans="1:11" ht="12.5" x14ac:dyDescent="0.25">
      <c r="A2163" s="2">
        <v>42529</v>
      </c>
      <c r="B2163" s="5">
        <f>YEAR(Table1[[#This Row],[Order Date]])</f>
        <v>2016</v>
      </c>
      <c r="C2163" s="5">
        <f t="shared" si="33"/>
        <v>6</v>
      </c>
      <c r="D2163" s="1" t="s">
        <v>1195</v>
      </c>
      <c r="E2163" s="1" t="s">
        <v>27</v>
      </c>
      <c r="F2163" s="1" t="s">
        <v>39</v>
      </c>
      <c r="G2163" s="1" t="s">
        <v>40</v>
      </c>
      <c r="H2163" s="1" t="s">
        <v>2623</v>
      </c>
      <c r="I2163" s="4">
        <v>211.17</v>
      </c>
      <c r="J2163" s="5">
        <v>4</v>
      </c>
      <c r="K2163" s="4">
        <v>18.48</v>
      </c>
    </row>
    <row r="2164" spans="1:11" ht="12.5" x14ac:dyDescent="0.25">
      <c r="A2164" s="2">
        <v>42529</v>
      </c>
      <c r="B2164" s="5">
        <f>YEAR(Table1[[#This Row],[Order Date]])</f>
        <v>2016</v>
      </c>
      <c r="C2164" s="5">
        <f t="shared" si="33"/>
        <v>6</v>
      </c>
      <c r="D2164" s="1" t="s">
        <v>963</v>
      </c>
      <c r="E2164" s="1" t="s">
        <v>161</v>
      </c>
      <c r="F2164" s="1" t="s">
        <v>11</v>
      </c>
      <c r="G2164" s="1" t="s">
        <v>24</v>
      </c>
      <c r="H2164" s="1" t="s">
        <v>31</v>
      </c>
      <c r="I2164" s="4">
        <v>38.340000000000003</v>
      </c>
      <c r="J2164" s="5">
        <v>9</v>
      </c>
      <c r="K2164" s="4">
        <v>15.72</v>
      </c>
    </row>
    <row r="2165" spans="1:11" ht="12.5" x14ac:dyDescent="0.25">
      <c r="A2165" s="2">
        <v>42530</v>
      </c>
      <c r="B2165" s="5">
        <f>YEAR(Table1[[#This Row],[Order Date]])</f>
        <v>2016</v>
      </c>
      <c r="C2165" s="5">
        <f t="shared" si="33"/>
        <v>6</v>
      </c>
      <c r="D2165" s="1" t="s">
        <v>2760</v>
      </c>
      <c r="E2165" s="1" t="s">
        <v>344</v>
      </c>
      <c r="F2165" s="1" t="s">
        <v>11</v>
      </c>
      <c r="G2165" s="1" t="s">
        <v>97</v>
      </c>
      <c r="H2165" s="1" t="s">
        <v>1473</v>
      </c>
      <c r="I2165" s="4">
        <v>77.88</v>
      </c>
      <c r="J2165" s="5">
        <v>6</v>
      </c>
      <c r="K2165" s="4">
        <v>22.59</v>
      </c>
    </row>
    <row r="2166" spans="1:11" ht="12.5" x14ac:dyDescent="0.25">
      <c r="A2166" s="2">
        <v>42530</v>
      </c>
      <c r="B2166" s="5">
        <f>YEAR(Table1[[#This Row],[Order Date]])</f>
        <v>2016</v>
      </c>
      <c r="C2166" s="5">
        <f t="shared" si="33"/>
        <v>6</v>
      </c>
      <c r="D2166" s="1" t="s">
        <v>1879</v>
      </c>
      <c r="E2166" s="1" t="s">
        <v>161</v>
      </c>
      <c r="F2166" s="1" t="s">
        <v>39</v>
      </c>
      <c r="G2166" s="1" t="s">
        <v>52</v>
      </c>
      <c r="H2166" s="1" t="s">
        <v>2737</v>
      </c>
      <c r="I2166" s="4">
        <v>31.86</v>
      </c>
      <c r="J2166" s="5">
        <v>2</v>
      </c>
      <c r="K2166" s="4">
        <v>11.15</v>
      </c>
    </row>
    <row r="2167" spans="1:11" ht="12.5" x14ac:dyDescent="0.25">
      <c r="A2167" s="2">
        <v>42530</v>
      </c>
      <c r="B2167" s="5">
        <f>YEAR(Table1[[#This Row],[Order Date]])</f>
        <v>2016</v>
      </c>
      <c r="C2167" s="5">
        <f t="shared" si="33"/>
        <v>6</v>
      </c>
      <c r="D2167" s="1" t="s">
        <v>1879</v>
      </c>
      <c r="E2167" s="1" t="s">
        <v>161</v>
      </c>
      <c r="F2167" s="1" t="s">
        <v>34</v>
      </c>
      <c r="G2167" s="1" t="s">
        <v>75</v>
      </c>
      <c r="H2167" s="1" t="s">
        <v>2135</v>
      </c>
      <c r="I2167" s="4">
        <v>722.35</v>
      </c>
      <c r="J2167" s="5">
        <v>3</v>
      </c>
      <c r="K2167" s="4">
        <v>90.29</v>
      </c>
    </row>
    <row r="2168" spans="1:11" ht="12.5" x14ac:dyDescent="0.25">
      <c r="A2168" s="2">
        <v>42530</v>
      </c>
      <c r="B2168" s="5">
        <f>YEAR(Table1[[#This Row],[Order Date]])</f>
        <v>2016</v>
      </c>
      <c r="C2168" s="5">
        <f t="shared" si="33"/>
        <v>6</v>
      </c>
      <c r="D2168" s="1" t="s">
        <v>1290</v>
      </c>
      <c r="E2168" s="1" t="s">
        <v>270</v>
      </c>
      <c r="F2168" s="1" t="s">
        <v>11</v>
      </c>
      <c r="G2168" s="1" t="s">
        <v>64</v>
      </c>
      <c r="H2168" s="1" t="s">
        <v>2571</v>
      </c>
      <c r="I2168" s="4">
        <v>95.95</v>
      </c>
      <c r="J2168" s="5">
        <v>3</v>
      </c>
      <c r="K2168" s="4">
        <v>29.99</v>
      </c>
    </row>
    <row r="2169" spans="1:11" ht="12.5" x14ac:dyDescent="0.25">
      <c r="A2169" s="2">
        <v>42530</v>
      </c>
      <c r="B2169" s="5">
        <f>YEAR(Table1[[#This Row],[Order Date]])</f>
        <v>2016</v>
      </c>
      <c r="C2169" s="5">
        <f t="shared" si="33"/>
        <v>6</v>
      </c>
      <c r="D2169" s="1" t="s">
        <v>1290</v>
      </c>
      <c r="E2169" s="1" t="s">
        <v>270</v>
      </c>
      <c r="F2169" s="1" t="s">
        <v>11</v>
      </c>
      <c r="G2169" s="1" t="s">
        <v>20</v>
      </c>
      <c r="H2169" s="1" t="s">
        <v>219</v>
      </c>
      <c r="I2169" s="4">
        <v>3.2</v>
      </c>
      <c r="J2169" s="5">
        <v>2</v>
      </c>
      <c r="K2169" s="4">
        <v>-2.46</v>
      </c>
    </row>
    <row r="2170" spans="1:11" ht="12.5" x14ac:dyDescent="0.25">
      <c r="A2170" s="2">
        <v>42530</v>
      </c>
      <c r="B2170" s="5">
        <f>YEAR(Table1[[#This Row],[Order Date]])</f>
        <v>2016</v>
      </c>
      <c r="C2170" s="5">
        <f t="shared" si="33"/>
        <v>6</v>
      </c>
      <c r="D2170" s="1" t="s">
        <v>410</v>
      </c>
      <c r="E2170" s="1" t="s">
        <v>10</v>
      </c>
      <c r="F2170" s="1" t="s">
        <v>11</v>
      </c>
      <c r="G2170" s="1" t="s">
        <v>18</v>
      </c>
      <c r="H2170" s="1" t="s">
        <v>2347</v>
      </c>
      <c r="I2170" s="4">
        <v>10.78</v>
      </c>
      <c r="J2170" s="5">
        <v>1</v>
      </c>
      <c r="K2170" s="4">
        <v>0.81</v>
      </c>
    </row>
    <row r="2171" spans="1:11" ht="12.5" x14ac:dyDescent="0.25">
      <c r="A2171" s="2">
        <v>42530</v>
      </c>
      <c r="B2171" s="5">
        <f>YEAR(Table1[[#This Row],[Order Date]])</f>
        <v>2016</v>
      </c>
      <c r="C2171" s="5">
        <f t="shared" si="33"/>
        <v>6</v>
      </c>
      <c r="D2171" s="1" t="s">
        <v>1792</v>
      </c>
      <c r="E2171" s="1" t="s">
        <v>10</v>
      </c>
      <c r="F2171" s="1" t="s">
        <v>11</v>
      </c>
      <c r="G2171" s="1" t="s">
        <v>12</v>
      </c>
      <c r="H2171" s="1" t="s">
        <v>1378</v>
      </c>
      <c r="I2171" s="4">
        <v>41.92</v>
      </c>
      <c r="J2171" s="5">
        <v>4</v>
      </c>
      <c r="K2171" s="4">
        <v>15.2</v>
      </c>
    </row>
    <row r="2172" spans="1:11" ht="12.5" x14ac:dyDescent="0.25">
      <c r="A2172" s="2">
        <v>42530</v>
      </c>
      <c r="B2172" s="5">
        <f>YEAR(Table1[[#This Row],[Order Date]])</f>
        <v>2016</v>
      </c>
      <c r="C2172" s="5">
        <f t="shared" si="33"/>
        <v>6</v>
      </c>
      <c r="D2172" s="1" t="s">
        <v>1792</v>
      </c>
      <c r="E2172" s="1" t="s">
        <v>10</v>
      </c>
      <c r="F2172" s="1" t="s">
        <v>39</v>
      </c>
      <c r="G2172" s="1" t="s">
        <v>40</v>
      </c>
      <c r="H2172" s="1" t="s">
        <v>3085</v>
      </c>
      <c r="I2172" s="4">
        <v>329.58</v>
      </c>
      <c r="J2172" s="5">
        <v>2</v>
      </c>
      <c r="K2172" s="4">
        <v>37.08</v>
      </c>
    </row>
    <row r="2173" spans="1:11" ht="12.5" x14ac:dyDescent="0.25">
      <c r="A2173" s="2">
        <v>42531</v>
      </c>
      <c r="B2173" s="5">
        <f>YEAR(Table1[[#This Row],[Order Date]])</f>
        <v>2016</v>
      </c>
      <c r="C2173" s="5">
        <f t="shared" si="33"/>
        <v>6</v>
      </c>
      <c r="D2173" s="1" t="s">
        <v>2367</v>
      </c>
      <c r="E2173" s="1" t="s">
        <v>919</v>
      </c>
      <c r="F2173" s="1" t="s">
        <v>11</v>
      </c>
      <c r="G2173" s="1" t="s">
        <v>20</v>
      </c>
      <c r="H2173" s="1" t="s">
        <v>1496</v>
      </c>
      <c r="I2173" s="4">
        <v>28.85</v>
      </c>
      <c r="J2173" s="5">
        <v>5</v>
      </c>
      <c r="K2173" s="4">
        <v>14.43</v>
      </c>
    </row>
    <row r="2174" spans="1:11" ht="12.5" x14ac:dyDescent="0.25">
      <c r="A2174" s="2">
        <v>42531</v>
      </c>
      <c r="B2174" s="5">
        <f>YEAR(Table1[[#This Row],[Order Date]])</f>
        <v>2016</v>
      </c>
      <c r="C2174" s="5">
        <f t="shared" si="33"/>
        <v>6</v>
      </c>
      <c r="D2174" s="1" t="s">
        <v>612</v>
      </c>
      <c r="E2174" s="1" t="s">
        <v>303</v>
      </c>
      <c r="F2174" s="1" t="s">
        <v>39</v>
      </c>
      <c r="G2174" s="1" t="s">
        <v>328</v>
      </c>
      <c r="H2174" s="1" t="s">
        <v>3114</v>
      </c>
      <c r="I2174" s="4">
        <v>703.71</v>
      </c>
      <c r="J2174" s="5">
        <v>6</v>
      </c>
      <c r="K2174" s="4">
        <v>-938.28</v>
      </c>
    </row>
    <row r="2175" spans="1:11" ht="12.5" x14ac:dyDescent="0.25">
      <c r="A2175" s="2">
        <v>42531</v>
      </c>
      <c r="B2175" s="5">
        <f>YEAR(Table1[[#This Row],[Order Date]])</f>
        <v>2016</v>
      </c>
      <c r="C2175" s="5">
        <f t="shared" si="33"/>
        <v>6</v>
      </c>
      <c r="D2175" s="1" t="s">
        <v>612</v>
      </c>
      <c r="E2175" s="1" t="s">
        <v>303</v>
      </c>
      <c r="F2175" s="1" t="s">
        <v>11</v>
      </c>
      <c r="G2175" s="1" t="s">
        <v>20</v>
      </c>
      <c r="H2175" s="1" t="s">
        <v>2001</v>
      </c>
      <c r="I2175" s="4">
        <v>17.899999999999999</v>
      </c>
      <c r="J2175" s="5">
        <v>4</v>
      </c>
      <c r="K2175" s="4">
        <v>-14.92</v>
      </c>
    </row>
    <row r="2176" spans="1:11" ht="12.5" x14ac:dyDescent="0.25">
      <c r="A2176" s="2">
        <v>42531</v>
      </c>
      <c r="B2176" s="5">
        <f>YEAR(Table1[[#This Row],[Order Date]])</f>
        <v>2016</v>
      </c>
      <c r="C2176" s="5">
        <f t="shared" si="33"/>
        <v>6</v>
      </c>
      <c r="D2176" s="1" t="s">
        <v>612</v>
      </c>
      <c r="E2176" s="1" t="s">
        <v>303</v>
      </c>
      <c r="F2176" s="1" t="s">
        <v>11</v>
      </c>
      <c r="G2176" s="1" t="s">
        <v>20</v>
      </c>
      <c r="H2176" s="1" t="s">
        <v>1673</v>
      </c>
      <c r="I2176" s="4">
        <v>11.98</v>
      </c>
      <c r="J2176" s="5">
        <v>4</v>
      </c>
      <c r="K2176" s="4">
        <v>-9.18</v>
      </c>
    </row>
    <row r="2177" spans="1:11" ht="12.5" x14ac:dyDescent="0.25">
      <c r="A2177" s="2">
        <v>42531</v>
      </c>
      <c r="B2177" s="5">
        <f>YEAR(Table1[[#This Row],[Order Date]])</f>
        <v>2016</v>
      </c>
      <c r="C2177" s="5">
        <f t="shared" si="33"/>
        <v>6</v>
      </c>
      <c r="D2177" s="1" t="s">
        <v>612</v>
      </c>
      <c r="E2177" s="1" t="s">
        <v>303</v>
      </c>
      <c r="F2177" s="1" t="s">
        <v>39</v>
      </c>
      <c r="G2177" s="1" t="s">
        <v>52</v>
      </c>
      <c r="H2177" s="1" t="s">
        <v>1655</v>
      </c>
      <c r="I2177" s="4">
        <v>67.959999999999994</v>
      </c>
      <c r="J2177" s="5">
        <v>5</v>
      </c>
      <c r="K2177" s="4">
        <v>0.85</v>
      </c>
    </row>
    <row r="2178" spans="1:11" ht="12.5" x14ac:dyDescent="0.25">
      <c r="A2178" s="2">
        <v>42532</v>
      </c>
      <c r="B2178" s="5">
        <f>YEAR(Table1[[#This Row],[Order Date]])</f>
        <v>2016</v>
      </c>
      <c r="C2178" s="5">
        <f t="shared" ref="C2178:C2241" si="34">MONTH(A2178)</f>
        <v>6</v>
      </c>
      <c r="D2178" s="1" t="s">
        <v>1638</v>
      </c>
      <c r="E2178" s="1" t="s">
        <v>27</v>
      </c>
      <c r="F2178" s="1" t="s">
        <v>34</v>
      </c>
      <c r="G2178" s="1" t="s">
        <v>35</v>
      </c>
      <c r="H2178" s="1" t="s">
        <v>3084</v>
      </c>
      <c r="I2178" s="4">
        <v>81.42</v>
      </c>
      <c r="J2178" s="5">
        <v>2</v>
      </c>
      <c r="K2178" s="4">
        <v>-9.16</v>
      </c>
    </row>
    <row r="2179" spans="1:11" ht="12.5" x14ac:dyDescent="0.25">
      <c r="A2179" s="2">
        <v>42532</v>
      </c>
      <c r="B2179" s="5">
        <f>YEAR(Table1[[#This Row],[Order Date]])</f>
        <v>2016</v>
      </c>
      <c r="C2179" s="5">
        <f t="shared" si="34"/>
        <v>6</v>
      </c>
      <c r="D2179" s="1" t="s">
        <v>1638</v>
      </c>
      <c r="E2179" s="1" t="s">
        <v>27</v>
      </c>
      <c r="F2179" s="1" t="s">
        <v>34</v>
      </c>
      <c r="G2179" s="1" t="s">
        <v>47</v>
      </c>
      <c r="H2179" s="1" t="s">
        <v>1880</v>
      </c>
      <c r="I2179" s="4">
        <v>238.56</v>
      </c>
      <c r="J2179" s="5">
        <v>3</v>
      </c>
      <c r="K2179" s="4">
        <v>26.24</v>
      </c>
    </row>
    <row r="2180" spans="1:11" ht="12.5" x14ac:dyDescent="0.25">
      <c r="A2180" s="2">
        <v>42532</v>
      </c>
      <c r="B2180" s="5">
        <f>YEAR(Table1[[#This Row],[Order Date]])</f>
        <v>2016</v>
      </c>
      <c r="C2180" s="5">
        <f t="shared" si="34"/>
        <v>6</v>
      </c>
      <c r="D2180" s="1" t="s">
        <v>892</v>
      </c>
      <c r="E2180" s="1" t="s">
        <v>131</v>
      </c>
      <c r="F2180" s="1" t="s">
        <v>34</v>
      </c>
      <c r="G2180" s="1" t="s">
        <v>35</v>
      </c>
      <c r="H2180" s="1" t="s">
        <v>1978</v>
      </c>
      <c r="I2180" s="4">
        <v>207.98</v>
      </c>
      <c r="J2180" s="5">
        <v>2</v>
      </c>
      <c r="K2180" s="4">
        <v>-28.6</v>
      </c>
    </row>
    <row r="2181" spans="1:11" ht="12.5" x14ac:dyDescent="0.25">
      <c r="A2181" s="2">
        <v>42532</v>
      </c>
      <c r="B2181" s="5">
        <f>YEAR(Table1[[#This Row],[Order Date]])</f>
        <v>2016</v>
      </c>
      <c r="C2181" s="5">
        <f t="shared" si="34"/>
        <v>6</v>
      </c>
      <c r="D2181" s="1" t="s">
        <v>892</v>
      </c>
      <c r="E2181" s="1" t="s">
        <v>131</v>
      </c>
      <c r="F2181" s="1" t="s">
        <v>11</v>
      </c>
      <c r="G2181" s="1" t="s">
        <v>12</v>
      </c>
      <c r="H2181" s="1" t="s">
        <v>2915</v>
      </c>
      <c r="I2181" s="4">
        <v>36.11</v>
      </c>
      <c r="J2181" s="5">
        <v>2</v>
      </c>
      <c r="K2181" s="4">
        <v>12.64</v>
      </c>
    </row>
    <row r="2182" spans="1:11" ht="12.5" x14ac:dyDescent="0.25">
      <c r="A2182" s="2">
        <v>42532</v>
      </c>
      <c r="B2182" s="5">
        <f>YEAR(Table1[[#This Row],[Order Date]])</f>
        <v>2016</v>
      </c>
      <c r="C2182" s="5">
        <f t="shared" si="34"/>
        <v>6</v>
      </c>
      <c r="D2182" s="1" t="s">
        <v>892</v>
      </c>
      <c r="E2182" s="1" t="s">
        <v>131</v>
      </c>
      <c r="F2182" s="1" t="s">
        <v>34</v>
      </c>
      <c r="G2182" s="1" t="s">
        <v>47</v>
      </c>
      <c r="H2182" s="1" t="s">
        <v>1965</v>
      </c>
      <c r="I2182" s="4">
        <v>35.57</v>
      </c>
      <c r="J2182" s="5">
        <v>2</v>
      </c>
      <c r="K2182" s="4">
        <v>5.78</v>
      </c>
    </row>
    <row r="2183" spans="1:11" ht="12.5" x14ac:dyDescent="0.25">
      <c r="A2183" s="2">
        <v>42532</v>
      </c>
      <c r="B2183" s="5">
        <f>YEAR(Table1[[#This Row],[Order Date]])</f>
        <v>2016</v>
      </c>
      <c r="C2183" s="5">
        <f t="shared" si="34"/>
        <v>6</v>
      </c>
      <c r="D2183" s="1" t="s">
        <v>892</v>
      </c>
      <c r="E2183" s="1" t="s">
        <v>131</v>
      </c>
      <c r="F2183" s="1" t="s">
        <v>11</v>
      </c>
      <c r="G2183" s="1" t="s">
        <v>12</v>
      </c>
      <c r="H2183" s="1" t="s">
        <v>498</v>
      </c>
      <c r="I2183" s="4">
        <v>88.77</v>
      </c>
      <c r="J2183" s="5">
        <v>2</v>
      </c>
      <c r="K2183" s="4">
        <v>31.07</v>
      </c>
    </row>
    <row r="2184" spans="1:11" ht="12.5" x14ac:dyDescent="0.25">
      <c r="A2184" s="2">
        <v>42532</v>
      </c>
      <c r="B2184" s="5">
        <f>YEAR(Table1[[#This Row],[Order Date]])</f>
        <v>2016</v>
      </c>
      <c r="C2184" s="5">
        <f t="shared" si="34"/>
        <v>6</v>
      </c>
      <c r="D2184" s="1" t="s">
        <v>1976</v>
      </c>
      <c r="E2184" s="1" t="s">
        <v>27</v>
      </c>
      <c r="F2184" s="1" t="s">
        <v>11</v>
      </c>
      <c r="G2184" s="1" t="s">
        <v>18</v>
      </c>
      <c r="H2184" s="1" t="s">
        <v>678</v>
      </c>
      <c r="I2184" s="4">
        <v>84.84</v>
      </c>
      <c r="J2184" s="5">
        <v>3</v>
      </c>
      <c r="K2184" s="4">
        <v>22.91</v>
      </c>
    </row>
    <row r="2185" spans="1:11" ht="12.5" x14ac:dyDescent="0.25">
      <c r="A2185" s="2">
        <v>42533</v>
      </c>
      <c r="B2185" s="5">
        <f>YEAR(Table1[[#This Row],[Order Date]])</f>
        <v>2016</v>
      </c>
      <c r="C2185" s="5">
        <f t="shared" si="34"/>
        <v>6</v>
      </c>
      <c r="D2185" s="1" t="s">
        <v>1671</v>
      </c>
      <c r="E2185" s="1" t="s">
        <v>27</v>
      </c>
      <c r="F2185" s="1" t="s">
        <v>11</v>
      </c>
      <c r="G2185" s="1" t="s">
        <v>12</v>
      </c>
      <c r="H2185" s="1" t="s">
        <v>1319</v>
      </c>
      <c r="I2185" s="4">
        <v>19.440000000000001</v>
      </c>
      <c r="J2185" s="5">
        <v>3</v>
      </c>
      <c r="K2185" s="4">
        <v>9.33</v>
      </c>
    </row>
    <row r="2186" spans="1:11" ht="12.5" x14ac:dyDescent="0.25">
      <c r="A2186" s="2">
        <v>42533</v>
      </c>
      <c r="B2186" s="5">
        <f>YEAR(Table1[[#This Row],[Order Date]])</f>
        <v>2016</v>
      </c>
      <c r="C2186" s="5">
        <f t="shared" si="34"/>
        <v>6</v>
      </c>
      <c r="D2186" s="1" t="s">
        <v>774</v>
      </c>
      <c r="E2186" s="1" t="s">
        <v>178</v>
      </c>
      <c r="F2186" s="1" t="s">
        <v>39</v>
      </c>
      <c r="G2186" s="1" t="s">
        <v>40</v>
      </c>
      <c r="H2186" s="1" t="s">
        <v>2252</v>
      </c>
      <c r="I2186" s="4">
        <v>156.79</v>
      </c>
      <c r="J2186" s="5">
        <v>1</v>
      </c>
      <c r="K2186" s="4">
        <v>13.72</v>
      </c>
    </row>
    <row r="2187" spans="1:11" ht="12.5" x14ac:dyDescent="0.25">
      <c r="A2187" s="2">
        <v>42533</v>
      </c>
      <c r="B2187" s="5">
        <f>YEAR(Table1[[#This Row],[Order Date]])</f>
        <v>2016</v>
      </c>
      <c r="C2187" s="5">
        <f t="shared" si="34"/>
        <v>6</v>
      </c>
      <c r="D2187" s="1" t="s">
        <v>774</v>
      </c>
      <c r="E2187" s="1" t="s">
        <v>178</v>
      </c>
      <c r="F2187" s="1" t="s">
        <v>39</v>
      </c>
      <c r="G2187" s="1" t="s">
        <v>40</v>
      </c>
      <c r="H2187" s="1" t="s">
        <v>2112</v>
      </c>
      <c r="I2187" s="4">
        <v>431.98</v>
      </c>
      <c r="J2187" s="5">
        <v>3</v>
      </c>
      <c r="K2187" s="4">
        <v>27</v>
      </c>
    </row>
    <row r="2188" spans="1:11" ht="12.5" x14ac:dyDescent="0.25">
      <c r="A2188" s="2">
        <v>42533</v>
      </c>
      <c r="B2188" s="5">
        <f>YEAR(Table1[[#This Row],[Order Date]])</f>
        <v>2016</v>
      </c>
      <c r="C2188" s="5">
        <f t="shared" si="34"/>
        <v>6</v>
      </c>
      <c r="D2188" s="1" t="s">
        <v>774</v>
      </c>
      <c r="E2188" s="1" t="s">
        <v>178</v>
      </c>
      <c r="F2188" s="1" t="s">
        <v>11</v>
      </c>
      <c r="G2188" s="1" t="s">
        <v>64</v>
      </c>
      <c r="H2188" s="1" t="s">
        <v>2312</v>
      </c>
      <c r="I2188" s="4">
        <v>35.89</v>
      </c>
      <c r="J2188" s="5">
        <v>1</v>
      </c>
      <c r="K2188" s="4">
        <v>16.149999999999999</v>
      </c>
    </row>
    <row r="2189" spans="1:11" ht="12.5" x14ac:dyDescent="0.25">
      <c r="A2189" s="2">
        <v>42533</v>
      </c>
      <c r="B2189" s="5">
        <f>YEAR(Table1[[#This Row],[Order Date]])</f>
        <v>2016</v>
      </c>
      <c r="C2189" s="5">
        <f t="shared" si="34"/>
        <v>6</v>
      </c>
      <c r="D2189" s="1" t="s">
        <v>774</v>
      </c>
      <c r="E2189" s="1" t="s">
        <v>178</v>
      </c>
      <c r="F2189" s="1" t="s">
        <v>11</v>
      </c>
      <c r="G2189" s="1" t="s">
        <v>20</v>
      </c>
      <c r="H2189" s="1" t="s">
        <v>472</v>
      </c>
      <c r="I2189" s="4">
        <v>47.21</v>
      </c>
      <c r="J2189" s="5">
        <v>7</v>
      </c>
      <c r="K2189" s="4">
        <v>15.34</v>
      </c>
    </row>
    <row r="2190" spans="1:11" ht="12.5" x14ac:dyDescent="0.25">
      <c r="A2190" s="2">
        <v>42533</v>
      </c>
      <c r="B2190" s="5">
        <f>YEAR(Table1[[#This Row],[Order Date]])</f>
        <v>2016</v>
      </c>
      <c r="C2190" s="5">
        <f t="shared" si="34"/>
        <v>6</v>
      </c>
      <c r="D2190" s="1" t="s">
        <v>774</v>
      </c>
      <c r="E2190" s="1" t="s">
        <v>178</v>
      </c>
      <c r="F2190" s="1" t="s">
        <v>11</v>
      </c>
      <c r="G2190" s="1" t="s">
        <v>12</v>
      </c>
      <c r="H2190" s="1" t="s">
        <v>2204</v>
      </c>
      <c r="I2190" s="4">
        <v>248.08</v>
      </c>
      <c r="J2190" s="5">
        <v>7</v>
      </c>
      <c r="K2190" s="4">
        <v>116.6</v>
      </c>
    </row>
    <row r="2191" spans="1:11" ht="12.5" x14ac:dyDescent="0.25">
      <c r="A2191" s="2">
        <v>42533</v>
      </c>
      <c r="B2191" s="5">
        <f>YEAR(Table1[[#This Row],[Order Date]])</f>
        <v>2016</v>
      </c>
      <c r="C2191" s="5">
        <f t="shared" si="34"/>
        <v>6</v>
      </c>
      <c r="D2191" s="1" t="s">
        <v>774</v>
      </c>
      <c r="E2191" s="1" t="s">
        <v>178</v>
      </c>
      <c r="F2191" s="1" t="s">
        <v>11</v>
      </c>
      <c r="G2191" s="1" t="s">
        <v>12</v>
      </c>
      <c r="H2191" s="1" t="s">
        <v>1371</v>
      </c>
      <c r="I2191" s="4">
        <v>189.7</v>
      </c>
      <c r="J2191" s="5">
        <v>5</v>
      </c>
      <c r="K2191" s="4">
        <v>89.16</v>
      </c>
    </row>
    <row r="2192" spans="1:11" ht="12.5" x14ac:dyDescent="0.25">
      <c r="A2192" s="2">
        <v>42533</v>
      </c>
      <c r="B2192" s="5">
        <f>YEAR(Table1[[#This Row],[Order Date]])</f>
        <v>2016</v>
      </c>
      <c r="C2192" s="5">
        <f t="shared" si="34"/>
        <v>6</v>
      </c>
      <c r="D2192" s="1" t="s">
        <v>774</v>
      </c>
      <c r="E2192" s="1" t="s">
        <v>178</v>
      </c>
      <c r="F2192" s="1" t="s">
        <v>11</v>
      </c>
      <c r="G2192" s="1" t="s">
        <v>20</v>
      </c>
      <c r="H2192" s="1" t="s">
        <v>837</v>
      </c>
      <c r="I2192" s="4">
        <v>59.81</v>
      </c>
      <c r="J2192" s="5">
        <v>3</v>
      </c>
      <c r="K2192" s="4">
        <v>19.440000000000001</v>
      </c>
    </row>
    <row r="2193" spans="1:11" ht="12.5" x14ac:dyDescent="0.25">
      <c r="A2193" s="2">
        <v>42533</v>
      </c>
      <c r="B2193" s="5">
        <f>YEAR(Table1[[#This Row],[Order Date]])</f>
        <v>2016</v>
      </c>
      <c r="C2193" s="5">
        <f t="shared" si="34"/>
        <v>6</v>
      </c>
      <c r="D2193" s="1" t="s">
        <v>2494</v>
      </c>
      <c r="E2193" s="1" t="s">
        <v>161</v>
      </c>
      <c r="F2193" s="1" t="s">
        <v>11</v>
      </c>
      <c r="G2193" s="1" t="s">
        <v>20</v>
      </c>
      <c r="H2193" s="1" t="s">
        <v>2850</v>
      </c>
      <c r="I2193" s="4">
        <v>968.74</v>
      </c>
      <c r="J2193" s="5">
        <v>7</v>
      </c>
      <c r="K2193" s="4">
        <v>314.83999999999997</v>
      </c>
    </row>
    <row r="2194" spans="1:11" ht="12.5" x14ac:dyDescent="0.25">
      <c r="A2194" s="2">
        <v>42533</v>
      </c>
      <c r="B2194" s="5">
        <f>YEAR(Table1[[#This Row],[Order Date]])</f>
        <v>2016</v>
      </c>
      <c r="C2194" s="5">
        <f t="shared" si="34"/>
        <v>6</v>
      </c>
      <c r="D2194" s="1" t="s">
        <v>2494</v>
      </c>
      <c r="E2194" s="1" t="s">
        <v>161</v>
      </c>
      <c r="F2194" s="1" t="s">
        <v>11</v>
      </c>
      <c r="G2194" s="1" t="s">
        <v>20</v>
      </c>
      <c r="H2194" s="1" t="s">
        <v>1427</v>
      </c>
      <c r="I2194" s="4">
        <v>222.35</v>
      </c>
      <c r="J2194" s="5">
        <v>13</v>
      </c>
      <c r="K2194" s="4">
        <v>77.819999999999993</v>
      </c>
    </row>
    <row r="2195" spans="1:11" ht="12.5" x14ac:dyDescent="0.25">
      <c r="A2195" s="2">
        <v>42533</v>
      </c>
      <c r="B2195" s="5">
        <f>YEAR(Table1[[#This Row],[Order Date]])</f>
        <v>2016</v>
      </c>
      <c r="C2195" s="5">
        <f t="shared" si="34"/>
        <v>6</v>
      </c>
      <c r="D2195" s="1" t="s">
        <v>2494</v>
      </c>
      <c r="E2195" s="1" t="s">
        <v>161</v>
      </c>
      <c r="F2195" s="1" t="s">
        <v>39</v>
      </c>
      <c r="G2195" s="1" t="s">
        <v>658</v>
      </c>
      <c r="H2195" s="1" t="s">
        <v>659</v>
      </c>
      <c r="I2195" s="4">
        <v>479.98</v>
      </c>
      <c r="J2195" s="5">
        <v>2</v>
      </c>
      <c r="K2195" s="4">
        <v>90</v>
      </c>
    </row>
    <row r="2196" spans="1:11" ht="12.5" x14ac:dyDescent="0.25">
      <c r="A2196" s="2">
        <v>42533</v>
      </c>
      <c r="B2196" s="5">
        <f>YEAR(Table1[[#This Row],[Order Date]])</f>
        <v>2016</v>
      </c>
      <c r="C2196" s="5">
        <f t="shared" si="34"/>
        <v>6</v>
      </c>
      <c r="D2196" s="1" t="s">
        <v>271</v>
      </c>
      <c r="E2196" s="1" t="s">
        <v>27</v>
      </c>
      <c r="F2196" s="1" t="s">
        <v>39</v>
      </c>
      <c r="G2196" s="1" t="s">
        <v>40</v>
      </c>
      <c r="H2196" s="1" t="s">
        <v>2790</v>
      </c>
      <c r="I2196" s="4">
        <v>271.95999999999998</v>
      </c>
      <c r="J2196" s="5">
        <v>5</v>
      </c>
      <c r="K2196" s="4">
        <v>27.2</v>
      </c>
    </row>
    <row r="2197" spans="1:11" ht="12.5" x14ac:dyDescent="0.25">
      <c r="A2197" s="2">
        <v>42533</v>
      </c>
      <c r="B2197" s="5">
        <f>YEAR(Table1[[#This Row],[Order Date]])</f>
        <v>2016</v>
      </c>
      <c r="C2197" s="5">
        <f t="shared" si="34"/>
        <v>6</v>
      </c>
      <c r="D2197" s="1" t="s">
        <v>271</v>
      </c>
      <c r="E2197" s="1" t="s">
        <v>27</v>
      </c>
      <c r="F2197" s="1" t="s">
        <v>11</v>
      </c>
      <c r="G2197" s="1" t="s">
        <v>24</v>
      </c>
      <c r="H2197" s="1" t="s">
        <v>634</v>
      </c>
      <c r="I2197" s="4">
        <v>18.690000000000001</v>
      </c>
      <c r="J2197" s="5">
        <v>7</v>
      </c>
      <c r="K2197" s="4">
        <v>5.23</v>
      </c>
    </row>
    <row r="2198" spans="1:11" ht="12.5" x14ac:dyDescent="0.25">
      <c r="A2198" s="2">
        <v>42533</v>
      </c>
      <c r="B2198" s="5">
        <f>YEAR(Table1[[#This Row],[Order Date]])</f>
        <v>2016</v>
      </c>
      <c r="C2198" s="5">
        <f t="shared" si="34"/>
        <v>6</v>
      </c>
      <c r="D2198" s="1" t="s">
        <v>271</v>
      </c>
      <c r="E2198" s="1" t="s">
        <v>27</v>
      </c>
      <c r="F2198" s="1" t="s">
        <v>11</v>
      </c>
      <c r="G2198" s="1" t="s">
        <v>12</v>
      </c>
      <c r="H2198" s="1" t="s">
        <v>2200</v>
      </c>
      <c r="I2198" s="4">
        <v>13.36</v>
      </c>
      <c r="J2198" s="5">
        <v>2</v>
      </c>
      <c r="K2198" s="4">
        <v>6.41</v>
      </c>
    </row>
    <row r="2199" spans="1:11" ht="12.5" x14ac:dyDescent="0.25">
      <c r="A2199" s="2">
        <v>42533</v>
      </c>
      <c r="B2199" s="5">
        <f>YEAR(Table1[[#This Row],[Order Date]])</f>
        <v>2016</v>
      </c>
      <c r="C2199" s="5">
        <f t="shared" si="34"/>
        <v>6</v>
      </c>
      <c r="D2199" s="1" t="s">
        <v>271</v>
      </c>
      <c r="E2199" s="1" t="s">
        <v>27</v>
      </c>
      <c r="F2199" s="1" t="s">
        <v>39</v>
      </c>
      <c r="G2199" s="1" t="s">
        <v>40</v>
      </c>
      <c r="H2199" s="1" t="s">
        <v>2364</v>
      </c>
      <c r="I2199" s="4">
        <v>249.58</v>
      </c>
      <c r="J2199" s="5">
        <v>2</v>
      </c>
      <c r="K2199" s="4">
        <v>31.2</v>
      </c>
    </row>
    <row r="2200" spans="1:11" ht="12.5" x14ac:dyDescent="0.25">
      <c r="A2200" s="2">
        <v>42533</v>
      </c>
      <c r="B2200" s="5">
        <f>YEAR(Table1[[#This Row],[Order Date]])</f>
        <v>2016</v>
      </c>
      <c r="C2200" s="5">
        <f t="shared" si="34"/>
        <v>6</v>
      </c>
      <c r="D2200" s="1" t="s">
        <v>271</v>
      </c>
      <c r="E2200" s="1" t="s">
        <v>27</v>
      </c>
      <c r="F2200" s="1" t="s">
        <v>11</v>
      </c>
      <c r="G2200" s="1" t="s">
        <v>43</v>
      </c>
      <c r="H2200" s="1" t="s">
        <v>139</v>
      </c>
      <c r="I2200" s="4">
        <v>13.86</v>
      </c>
      <c r="J2200" s="5">
        <v>7</v>
      </c>
      <c r="K2200" s="4">
        <v>0</v>
      </c>
    </row>
    <row r="2201" spans="1:11" ht="12.5" x14ac:dyDescent="0.25">
      <c r="A2201" s="2">
        <v>42533</v>
      </c>
      <c r="B2201" s="5">
        <f>YEAR(Table1[[#This Row],[Order Date]])</f>
        <v>2016</v>
      </c>
      <c r="C2201" s="5">
        <f t="shared" si="34"/>
        <v>6</v>
      </c>
      <c r="D2201" s="1" t="s">
        <v>271</v>
      </c>
      <c r="E2201" s="1" t="s">
        <v>27</v>
      </c>
      <c r="F2201" s="1" t="s">
        <v>11</v>
      </c>
      <c r="G2201" s="1" t="s">
        <v>20</v>
      </c>
      <c r="H2201" s="1" t="s">
        <v>1631</v>
      </c>
      <c r="I2201" s="4">
        <v>13.38</v>
      </c>
      <c r="J2201" s="5">
        <v>4</v>
      </c>
      <c r="K2201" s="4">
        <v>4.68</v>
      </c>
    </row>
    <row r="2202" spans="1:11" ht="12.5" x14ac:dyDescent="0.25">
      <c r="A2202" s="2">
        <v>42533</v>
      </c>
      <c r="B2202" s="5">
        <f>YEAR(Table1[[#This Row],[Order Date]])</f>
        <v>2016</v>
      </c>
      <c r="C2202" s="5">
        <f t="shared" si="34"/>
        <v>6</v>
      </c>
      <c r="D2202" s="1" t="s">
        <v>271</v>
      </c>
      <c r="E2202" s="1" t="s">
        <v>27</v>
      </c>
      <c r="F2202" s="1" t="s">
        <v>11</v>
      </c>
      <c r="G2202" s="1" t="s">
        <v>20</v>
      </c>
      <c r="H2202" s="1" t="s">
        <v>2299</v>
      </c>
      <c r="I2202" s="4">
        <v>437.47</v>
      </c>
      <c r="J2202" s="5">
        <v>14</v>
      </c>
      <c r="K2202" s="4">
        <v>153.12</v>
      </c>
    </row>
    <row r="2203" spans="1:11" ht="12.5" x14ac:dyDescent="0.25">
      <c r="A2203" s="2">
        <v>42552</v>
      </c>
      <c r="B2203" s="5">
        <f>YEAR(Table1[[#This Row],[Order Date]])</f>
        <v>2016</v>
      </c>
      <c r="C2203" s="5">
        <f t="shared" si="34"/>
        <v>7</v>
      </c>
      <c r="D2203" s="1" t="s">
        <v>824</v>
      </c>
      <c r="E2203" s="1" t="s">
        <v>27</v>
      </c>
      <c r="F2203" s="1" t="s">
        <v>11</v>
      </c>
      <c r="G2203" s="1" t="s">
        <v>24</v>
      </c>
      <c r="H2203" s="1" t="s">
        <v>2134</v>
      </c>
      <c r="I2203" s="4">
        <v>34.58</v>
      </c>
      <c r="J2203" s="5">
        <v>1</v>
      </c>
      <c r="K2203" s="4">
        <v>10.029999999999999</v>
      </c>
    </row>
    <row r="2204" spans="1:11" ht="12.5" x14ac:dyDescent="0.25">
      <c r="A2204" s="2">
        <v>42552</v>
      </c>
      <c r="B2204" s="5">
        <f>YEAR(Table1[[#This Row],[Order Date]])</f>
        <v>2016</v>
      </c>
      <c r="C2204" s="5">
        <f t="shared" si="34"/>
        <v>7</v>
      </c>
      <c r="D2204" s="1" t="s">
        <v>2526</v>
      </c>
      <c r="E2204" s="1" t="s">
        <v>10</v>
      </c>
      <c r="F2204" s="1" t="s">
        <v>34</v>
      </c>
      <c r="G2204" s="1" t="s">
        <v>47</v>
      </c>
      <c r="H2204" s="1" t="s">
        <v>369</v>
      </c>
      <c r="I2204" s="4">
        <v>23.08</v>
      </c>
      <c r="J2204" s="5">
        <v>3</v>
      </c>
      <c r="K2204" s="4">
        <v>-10.96</v>
      </c>
    </row>
    <row r="2205" spans="1:11" ht="12.5" x14ac:dyDescent="0.25">
      <c r="A2205" s="2">
        <v>42552</v>
      </c>
      <c r="B2205" s="5">
        <f>YEAR(Table1[[#This Row],[Order Date]])</f>
        <v>2016</v>
      </c>
      <c r="C2205" s="5">
        <f t="shared" si="34"/>
        <v>7</v>
      </c>
      <c r="D2205" s="1" t="s">
        <v>2526</v>
      </c>
      <c r="E2205" s="1" t="s">
        <v>10</v>
      </c>
      <c r="F2205" s="1" t="s">
        <v>11</v>
      </c>
      <c r="G2205" s="1" t="s">
        <v>12</v>
      </c>
      <c r="H2205" s="1" t="s">
        <v>2455</v>
      </c>
      <c r="I2205" s="4">
        <v>25.92</v>
      </c>
      <c r="J2205" s="5">
        <v>5</v>
      </c>
      <c r="K2205" s="4">
        <v>9.07</v>
      </c>
    </row>
    <row r="2206" spans="1:11" ht="12.5" x14ac:dyDescent="0.25">
      <c r="A2206" s="2">
        <v>42553</v>
      </c>
      <c r="B2206" s="5">
        <f>YEAR(Table1[[#This Row],[Order Date]])</f>
        <v>2016</v>
      </c>
      <c r="C2206" s="5">
        <f t="shared" si="34"/>
        <v>7</v>
      </c>
      <c r="D2206" s="1" t="s">
        <v>419</v>
      </c>
      <c r="E2206" s="1" t="s">
        <v>55</v>
      </c>
      <c r="F2206" s="1" t="s">
        <v>39</v>
      </c>
      <c r="G2206" s="1" t="s">
        <v>52</v>
      </c>
      <c r="H2206" s="1" t="s">
        <v>2744</v>
      </c>
      <c r="I2206" s="4">
        <v>100</v>
      </c>
      <c r="J2206" s="5">
        <v>4</v>
      </c>
      <c r="K2206" s="4">
        <v>21</v>
      </c>
    </row>
    <row r="2207" spans="1:11" ht="12.5" x14ac:dyDescent="0.25">
      <c r="A2207" s="2">
        <v>42553</v>
      </c>
      <c r="B2207" s="5">
        <f>YEAR(Table1[[#This Row],[Order Date]])</f>
        <v>2016</v>
      </c>
      <c r="C2207" s="5">
        <f t="shared" si="34"/>
        <v>7</v>
      </c>
      <c r="D2207" s="1" t="s">
        <v>419</v>
      </c>
      <c r="E2207" s="1" t="s">
        <v>55</v>
      </c>
      <c r="F2207" s="1" t="s">
        <v>11</v>
      </c>
      <c r="G2207" s="1" t="s">
        <v>16</v>
      </c>
      <c r="H2207" s="1" t="s">
        <v>1785</v>
      </c>
      <c r="I2207" s="4">
        <v>7.83</v>
      </c>
      <c r="J2207" s="5">
        <v>3</v>
      </c>
      <c r="K2207" s="4">
        <v>3.6</v>
      </c>
    </row>
    <row r="2208" spans="1:11" ht="12.5" x14ac:dyDescent="0.25">
      <c r="A2208" s="2">
        <v>42553</v>
      </c>
      <c r="B2208" s="5">
        <f>YEAR(Table1[[#This Row],[Order Date]])</f>
        <v>2016</v>
      </c>
      <c r="C2208" s="5">
        <f t="shared" si="34"/>
        <v>7</v>
      </c>
      <c r="D2208" s="1" t="s">
        <v>2819</v>
      </c>
      <c r="E2208" s="1" t="s">
        <v>79</v>
      </c>
      <c r="F2208" s="1" t="s">
        <v>11</v>
      </c>
      <c r="G2208" s="1" t="s">
        <v>12</v>
      </c>
      <c r="H2208" s="1" t="s">
        <v>1733</v>
      </c>
      <c r="I2208" s="4">
        <v>30.35</v>
      </c>
      <c r="J2208" s="5">
        <v>2</v>
      </c>
      <c r="K2208" s="4">
        <v>10.62</v>
      </c>
    </row>
    <row r="2209" spans="1:11" ht="12.5" x14ac:dyDescent="0.25">
      <c r="A2209" s="2">
        <v>42553</v>
      </c>
      <c r="B2209" s="5">
        <f>YEAR(Table1[[#This Row],[Order Date]])</f>
        <v>2016</v>
      </c>
      <c r="C2209" s="5">
        <f t="shared" si="34"/>
        <v>7</v>
      </c>
      <c r="D2209" s="1" t="s">
        <v>2787</v>
      </c>
      <c r="E2209" s="1" t="s">
        <v>27</v>
      </c>
      <c r="F2209" s="1" t="s">
        <v>39</v>
      </c>
      <c r="G2209" s="1" t="s">
        <v>40</v>
      </c>
      <c r="H2209" s="1" t="s">
        <v>2450</v>
      </c>
      <c r="I2209" s="4">
        <v>623.96</v>
      </c>
      <c r="J2209" s="5">
        <v>5</v>
      </c>
      <c r="K2209" s="4">
        <v>39</v>
      </c>
    </row>
    <row r="2210" spans="1:11" ht="12.5" x14ac:dyDescent="0.25">
      <c r="A2210" s="2">
        <v>42554</v>
      </c>
      <c r="B2210" s="5">
        <f>YEAR(Table1[[#This Row],[Order Date]])</f>
        <v>2016</v>
      </c>
      <c r="C2210" s="5">
        <f t="shared" si="34"/>
        <v>7</v>
      </c>
      <c r="D2210" s="1" t="s">
        <v>1010</v>
      </c>
      <c r="E2210" s="1" t="s">
        <v>10</v>
      </c>
      <c r="F2210" s="1" t="s">
        <v>39</v>
      </c>
      <c r="G2210" s="1" t="s">
        <v>40</v>
      </c>
      <c r="H2210" s="1" t="s">
        <v>2842</v>
      </c>
      <c r="I2210" s="4">
        <v>21.07</v>
      </c>
      <c r="J2210" s="5">
        <v>3</v>
      </c>
      <c r="K2210" s="4">
        <v>1.58</v>
      </c>
    </row>
    <row r="2211" spans="1:11" ht="12.5" x14ac:dyDescent="0.25">
      <c r="A2211" s="2">
        <v>42555</v>
      </c>
      <c r="B2211" s="5">
        <f>YEAR(Table1[[#This Row],[Order Date]])</f>
        <v>2016</v>
      </c>
      <c r="C2211" s="5">
        <f t="shared" si="34"/>
        <v>7</v>
      </c>
      <c r="D2211" s="1" t="s">
        <v>1792</v>
      </c>
      <c r="E2211" s="1" t="s">
        <v>27</v>
      </c>
      <c r="F2211" s="1" t="s">
        <v>39</v>
      </c>
      <c r="G2211" s="1" t="s">
        <v>658</v>
      </c>
      <c r="H2211" s="1" t="s">
        <v>1604</v>
      </c>
      <c r="I2211" s="4">
        <v>1199.98</v>
      </c>
      <c r="J2211" s="5">
        <v>3</v>
      </c>
      <c r="K2211" s="4">
        <v>374.99</v>
      </c>
    </row>
    <row r="2212" spans="1:11" ht="12.5" x14ac:dyDescent="0.25">
      <c r="A2212" s="2">
        <v>42555</v>
      </c>
      <c r="B2212" s="5">
        <f>YEAR(Table1[[#This Row],[Order Date]])</f>
        <v>2016</v>
      </c>
      <c r="C2212" s="5">
        <f t="shared" si="34"/>
        <v>7</v>
      </c>
      <c r="D2212" s="1" t="s">
        <v>447</v>
      </c>
      <c r="E2212" s="1" t="s">
        <v>161</v>
      </c>
      <c r="F2212" s="1" t="s">
        <v>34</v>
      </c>
      <c r="G2212" s="1" t="s">
        <v>35</v>
      </c>
      <c r="H2212" s="1" t="s">
        <v>945</v>
      </c>
      <c r="I2212" s="4">
        <v>658.75</v>
      </c>
      <c r="J2212" s="5">
        <v>3</v>
      </c>
      <c r="K2212" s="4">
        <v>146.38999999999999</v>
      </c>
    </row>
    <row r="2213" spans="1:11" ht="12.5" x14ac:dyDescent="0.25">
      <c r="A2213" s="2">
        <v>42555</v>
      </c>
      <c r="B2213" s="5">
        <f>YEAR(Table1[[#This Row],[Order Date]])</f>
        <v>2016</v>
      </c>
      <c r="C2213" s="5">
        <f t="shared" si="34"/>
        <v>7</v>
      </c>
      <c r="D2213" s="1" t="s">
        <v>2005</v>
      </c>
      <c r="E2213" s="1" t="s">
        <v>161</v>
      </c>
      <c r="F2213" s="1" t="s">
        <v>11</v>
      </c>
      <c r="G2213" s="1" t="s">
        <v>24</v>
      </c>
      <c r="H2213" s="1" t="s">
        <v>870</v>
      </c>
      <c r="I2213" s="4">
        <v>3.64</v>
      </c>
      <c r="J2213" s="5">
        <v>2</v>
      </c>
      <c r="K2213" s="4">
        <v>0.98</v>
      </c>
    </row>
    <row r="2214" spans="1:11" ht="12.5" x14ac:dyDescent="0.25">
      <c r="A2214" s="2">
        <v>42555</v>
      </c>
      <c r="B2214" s="5">
        <f>YEAR(Table1[[#This Row],[Order Date]])</f>
        <v>2016</v>
      </c>
      <c r="C2214" s="5">
        <f t="shared" si="34"/>
        <v>7</v>
      </c>
      <c r="D2214" s="1" t="s">
        <v>1550</v>
      </c>
      <c r="E2214" s="1" t="s">
        <v>191</v>
      </c>
      <c r="F2214" s="1" t="s">
        <v>11</v>
      </c>
      <c r="G2214" s="1" t="s">
        <v>12</v>
      </c>
      <c r="H2214" s="1" t="s">
        <v>2882</v>
      </c>
      <c r="I2214" s="4">
        <v>37.94</v>
      </c>
      <c r="J2214" s="5">
        <v>2</v>
      </c>
      <c r="K2214" s="4">
        <v>18.21</v>
      </c>
    </row>
    <row r="2215" spans="1:11" ht="12.5" x14ac:dyDescent="0.25">
      <c r="A2215" s="2">
        <v>42555</v>
      </c>
      <c r="B2215" s="5">
        <f>YEAR(Table1[[#This Row],[Order Date]])</f>
        <v>2016</v>
      </c>
      <c r="C2215" s="5">
        <f t="shared" si="34"/>
        <v>7</v>
      </c>
      <c r="D2215" s="1" t="s">
        <v>334</v>
      </c>
      <c r="E2215" s="1" t="s">
        <v>23</v>
      </c>
      <c r="F2215" s="1" t="s">
        <v>11</v>
      </c>
      <c r="G2215" s="1" t="s">
        <v>97</v>
      </c>
      <c r="H2215" s="1" t="s">
        <v>2016</v>
      </c>
      <c r="I2215" s="4">
        <v>33.53</v>
      </c>
      <c r="J2215" s="5">
        <v>3</v>
      </c>
      <c r="K2215" s="4">
        <v>2.5099999999999998</v>
      </c>
    </row>
    <row r="2216" spans="1:11" ht="12.5" x14ac:dyDescent="0.25">
      <c r="A2216" s="2">
        <v>42555</v>
      </c>
      <c r="B2216" s="5">
        <f>YEAR(Table1[[#This Row],[Order Date]])</f>
        <v>2016</v>
      </c>
      <c r="C2216" s="5">
        <f t="shared" si="34"/>
        <v>7</v>
      </c>
      <c r="D2216" s="1" t="s">
        <v>334</v>
      </c>
      <c r="E2216" s="1" t="s">
        <v>23</v>
      </c>
      <c r="F2216" s="1" t="s">
        <v>11</v>
      </c>
      <c r="G2216" s="1" t="s">
        <v>18</v>
      </c>
      <c r="H2216" s="1" t="s">
        <v>2883</v>
      </c>
      <c r="I2216" s="4">
        <v>36.74</v>
      </c>
      <c r="J2216" s="5">
        <v>3</v>
      </c>
      <c r="K2216" s="4">
        <v>3.67</v>
      </c>
    </row>
    <row r="2217" spans="1:11" ht="12.5" x14ac:dyDescent="0.25">
      <c r="A2217" s="2">
        <v>42556</v>
      </c>
      <c r="B2217" s="5">
        <f>YEAR(Table1[[#This Row],[Order Date]])</f>
        <v>2016</v>
      </c>
      <c r="C2217" s="5">
        <f t="shared" si="34"/>
        <v>7</v>
      </c>
      <c r="D2217" s="1" t="s">
        <v>2843</v>
      </c>
      <c r="E2217" s="1" t="s">
        <v>161</v>
      </c>
      <c r="F2217" s="1" t="s">
        <v>11</v>
      </c>
      <c r="G2217" s="1" t="s">
        <v>20</v>
      </c>
      <c r="H2217" s="1" t="s">
        <v>359</v>
      </c>
      <c r="I2217" s="4">
        <v>85.23</v>
      </c>
      <c r="J2217" s="5">
        <v>7</v>
      </c>
      <c r="K2217" s="4">
        <v>30.9</v>
      </c>
    </row>
    <row r="2218" spans="1:11" ht="12.5" x14ac:dyDescent="0.25">
      <c r="A2218" s="2">
        <v>42556</v>
      </c>
      <c r="B2218" s="5">
        <f>YEAR(Table1[[#This Row],[Order Date]])</f>
        <v>2016</v>
      </c>
      <c r="C2218" s="5">
        <f t="shared" si="34"/>
        <v>7</v>
      </c>
      <c r="D2218" s="1" t="s">
        <v>2843</v>
      </c>
      <c r="E2218" s="1" t="s">
        <v>161</v>
      </c>
      <c r="F2218" s="1" t="s">
        <v>11</v>
      </c>
      <c r="G2218" s="1" t="s">
        <v>16</v>
      </c>
      <c r="H2218" s="1" t="s">
        <v>1375</v>
      </c>
      <c r="I2218" s="4">
        <v>44.4</v>
      </c>
      <c r="J2218" s="5">
        <v>3</v>
      </c>
      <c r="K2218" s="4">
        <v>22.2</v>
      </c>
    </row>
    <row r="2219" spans="1:11" ht="12.5" x14ac:dyDescent="0.25">
      <c r="A2219" s="2">
        <v>42556</v>
      </c>
      <c r="B2219" s="5">
        <f>YEAR(Table1[[#This Row],[Order Date]])</f>
        <v>2016</v>
      </c>
      <c r="C2219" s="5">
        <f t="shared" si="34"/>
        <v>7</v>
      </c>
      <c r="D2219" s="1" t="s">
        <v>2843</v>
      </c>
      <c r="E2219" s="1" t="s">
        <v>161</v>
      </c>
      <c r="F2219" s="1" t="s">
        <v>34</v>
      </c>
      <c r="G2219" s="1" t="s">
        <v>35</v>
      </c>
      <c r="H2219" s="1" t="s">
        <v>2147</v>
      </c>
      <c r="I2219" s="4">
        <v>442.76</v>
      </c>
      <c r="J2219" s="5">
        <v>4</v>
      </c>
      <c r="K2219" s="4">
        <v>59.04</v>
      </c>
    </row>
    <row r="2220" spans="1:11" ht="12.5" x14ac:dyDescent="0.25">
      <c r="A2220" s="2">
        <v>42556</v>
      </c>
      <c r="B2220" s="5">
        <f>YEAR(Table1[[#This Row],[Order Date]])</f>
        <v>2016</v>
      </c>
      <c r="C2220" s="5">
        <f t="shared" si="34"/>
        <v>7</v>
      </c>
      <c r="D2220" s="1" t="s">
        <v>2843</v>
      </c>
      <c r="E2220" s="1" t="s">
        <v>161</v>
      </c>
      <c r="F2220" s="1" t="s">
        <v>39</v>
      </c>
      <c r="G2220" s="1" t="s">
        <v>328</v>
      </c>
      <c r="H2220" s="1" t="s">
        <v>2097</v>
      </c>
      <c r="I2220" s="4">
        <v>3999.95</v>
      </c>
      <c r="J2220" s="5">
        <v>5</v>
      </c>
      <c r="K2220" s="4">
        <v>1159.99</v>
      </c>
    </row>
    <row r="2221" spans="1:11" ht="12.5" x14ac:dyDescent="0.25">
      <c r="A2221" s="2">
        <v>42556</v>
      </c>
      <c r="B2221" s="5">
        <f>YEAR(Table1[[#This Row],[Order Date]])</f>
        <v>2016</v>
      </c>
      <c r="C2221" s="5">
        <f t="shared" si="34"/>
        <v>7</v>
      </c>
      <c r="D2221" s="1" t="s">
        <v>2843</v>
      </c>
      <c r="E2221" s="1" t="s">
        <v>161</v>
      </c>
      <c r="F2221" s="1" t="s">
        <v>39</v>
      </c>
      <c r="G2221" s="1" t="s">
        <v>52</v>
      </c>
      <c r="H2221" s="1" t="s">
        <v>1188</v>
      </c>
      <c r="I2221" s="4">
        <v>199.95</v>
      </c>
      <c r="J2221" s="5">
        <v>5</v>
      </c>
      <c r="K2221" s="4">
        <v>21.99</v>
      </c>
    </row>
    <row r="2222" spans="1:11" ht="12.5" x14ac:dyDescent="0.25">
      <c r="A2222" s="2">
        <v>42556</v>
      </c>
      <c r="B2222" s="5">
        <f>YEAR(Table1[[#This Row],[Order Date]])</f>
        <v>2016</v>
      </c>
      <c r="C2222" s="5">
        <f t="shared" si="34"/>
        <v>7</v>
      </c>
      <c r="D2222" s="1" t="s">
        <v>2843</v>
      </c>
      <c r="E2222" s="1" t="s">
        <v>161</v>
      </c>
      <c r="F2222" s="1" t="s">
        <v>34</v>
      </c>
      <c r="G2222" s="1" t="s">
        <v>47</v>
      </c>
      <c r="H2222" s="1" t="s">
        <v>1113</v>
      </c>
      <c r="I2222" s="4">
        <v>63.68</v>
      </c>
      <c r="J2222" s="5">
        <v>8</v>
      </c>
      <c r="K2222" s="4">
        <v>28.02</v>
      </c>
    </row>
    <row r="2223" spans="1:11" ht="12.5" x14ac:dyDescent="0.25">
      <c r="A2223" s="2">
        <v>42557</v>
      </c>
      <c r="B2223" s="5">
        <f>YEAR(Table1[[#This Row],[Order Date]])</f>
        <v>2016</v>
      </c>
      <c r="C2223" s="5">
        <f t="shared" si="34"/>
        <v>7</v>
      </c>
      <c r="D2223" s="1" t="s">
        <v>1660</v>
      </c>
      <c r="E2223" s="1" t="s">
        <v>161</v>
      </c>
      <c r="F2223" s="1" t="s">
        <v>11</v>
      </c>
      <c r="G2223" s="1" t="s">
        <v>12</v>
      </c>
      <c r="H2223" s="1" t="s">
        <v>534</v>
      </c>
      <c r="I2223" s="4">
        <v>32.4</v>
      </c>
      <c r="J2223" s="5">
        <v>5</v>
      </c>
      <c r="K2223" s="4">
        <v>15.55</v>
      </c>
    </row>
    <row r="2224" spans="1:11" ht="12.5" x14ac:dyDescent="0.25">
      <c r="A2224" s="2">
        <v>42557</v>
      </c>
      <c r="B2224" s="5">
        <f>YEAR(Table1[[#This Row],[Order Date]])</f>
        <v>2016</v>
      </c>
      <c r="C2224" s="5">
        <f t="shared" si="34"/>
        <v>7</v>
      </c>
      <c r="D2224" s="1" t="s">
        <v>1289</v>
      </c>
      <c r="E2224" s="1" t="s">
        <v>27</v>
      </c>
      <c r="F2224" s="1" t="s">
        <v>11</v>
      </c>
      <c r="G2224" s="1" t="s">
        <v>20</v>
      </c>
      <c r="H2224" s="1" t="s">
        <v>2041</v>
      </c>
      <c r="I2224" s="4">
        <v>4.78</v>
      </c>
      <c r="J2224" s="5">
        <v>1</v>
      </c>
      <c r="K2224" s="4">
        <v>1.55</v>
      </c>
    </row>
    <row r="2225" spans="1:11" ht="12.5" x14ac:dyDescent="0.25">
      <c r="A2225" s="2">
        <v>42557</v>
      </c>
      <c r="B2225" s="5">
        <f>YEAR(Table1[[#This Row],[Order Date]])</f>
        <v>2016</v>
      </c>
      <c r="C2225" s="5">
        <f t="shared" si="34"/>
        <v>7</v>
      </c>
      <c r="D2225" s="1" t="s">
        <v>1289</v>
      </c>
      <c r="E2225" s="1" t="s">
        <v>27</v>
      </c>
      <c r="F2225" s="1" t="s">
        <v>11</v>
      </c>
      <c r="G2225" s="1" t="s">
        <v>12</v>
      </c>
      <c r="H2225" s="1" t="s">
        <v>1478</v>
      </c>
      <c r="I2225" s="4">
        <v>4.7300000000000004</v>
      </c>
      <c r="J2225" s="5">
        <v>1</v>
      </c>
      <c r="K2225" s="4">
        <v>2.3199999999999998</v>
      </c>
    </row>
    <row r="2226" spans="1:11" ht="12.5" x14ac:dyDescent="0.25">
      <c r="A2226" s="2">
        <v>42557</v>
      </c>
      <c r="B2226" s="5">
        <f>YEAR(Table1[[#This Row],[Order Date]])</f>
        <v>2016</v>
      </c>
      <c r="C2226" s="5">
        <f t="shared" si="34"/>
        <v>7</v>
      </c>
      <c r="D2226" s="1" t="s">
        <v>2979</v>
      </c>
      <c r="E2226" s="1" t="s">
        <v>23</v>
      </c>
      <c r="F2226" s="1" t="s">
        <v>11</v>
      </c>
      <c r="G2226" s="1" t="s">
        <v>43</v>
      </c>
      <c r="H2226" s="1" t="s">
        <v>1362</v>
      </c>
      <c r="I2226" s="4">
        <v>9.65</v>
      </c>
      <c r="J2226" s="5">
        <v>6</v>
      </c>
      <c r="K2226" s="4">
        <v>3.5</v>
      </c>
    </row>
    <row r="2227" spans="1:11" ht="12.5" x14ac:dyDescent="0.25">
      <c r="A2227" s="2">
        <v>42558</v>
      </c>
      <c r="B2227" s="5">
        <f>YEAR(Table1[[#This Row],[Order Date]])</f>
        <v>2016</v>
      </c>
      <c r="C2227" s="5">
        <f t="shared" si="34"/>
        <v>7</v>
      </c>
      <c r="D2227" s="1" t="s">
        <v>1968</v>
      </c>
      <c r="E2227" s="1" t="s">
        <v>131</v>
      </c>
      <c r="F2227" s="1" t="s">
        <v>11</v>
      </c>
      <c r="G2227" s="1" t="s">
        <v>215</v>
      </c>
      <c r="H2227" s="1" t="s">
        <v>1107</v>
      </c>
      <c r="I2227" s="4">
        <v>45.58</v>
      </c>
      <c r="J2227" s="5">
        <v>7</v>
      </c>
      <c r="K2227" s="4">
        <v>5.13</v>
      </c>
    </row>
    <row r="2228" spans="1:11" ht="12.5" x14ac:dyDescent="0.25">
      <c r="A2228" s="2">
        <v>42558</v>
      </c>
      <c r="B2228" s="5">
        <f>YEAR(Table1[[#This Row],[Order Date]])</f>
        <v>2016</v>
      </c>
      <c r="C2228" s="5">
        <f t="shared" si="34"/>
        <v>7</v>
      </c>
      <c r="D2228" s="1" t="s">
        <v>710</v>
      </c>
      <c r="E2228" s="1" t="s">
        <v>27</v>
      </c>
      <c r="F2228" s="1" t="s">
        <v>34</v>
      </c>
      <c r="G2228" s="1" t="s">
        <v>47</v>
      </c>
      <c r="H2228" s="1" t="s">
        <v>1008</v>
      </c>
      <c r="I2228" s="4">
        <v>215.65</v>
      </c>
      <c r="J2228" s="5">
        <v>5</v>
      </c>
      <c r="K2228" s="4">
        <v>73.319999999999993</v>
      </c>
    </row>
    <row r="2229" spans="1:11" ht="12.5" x14ac:dyDescent="0.25">
      <c r="A2229" s="2">
        <v>42558</v>
      </c>
      <c r="B2229" s="5">
        <f>YEAR(Table1[[#This Row],[Order Date]])</f>
        <v>2016</v>
      </c>
      <c r="C2229" s="5">
        <f t="shared" si="34"/>
        <v>7</v>
      </c>
      <c r="D2229" s="1" t="s">
        <v>218</v>
      </c>
      <c r="E2229" s="1" t="s">
        <v>15</v>
      </c>
      <c r="F2229" s="1" t="s">
        <v>34</v>
      </c>
      <c r="G2229" s="1" t="s">
        <v>47</v>
      </c>
      <c r="H2229" s="1" t="s">
        <v>2238</v>
      </c>
      <c r="I2229" s="4">
        <v>60.29</v>
      </c>
      <c r="J2229" s="5">
        <v>8</v>
      </c>
      <c r="K2229" s="4">
        <v>-27.13</v>
      </c>
    </row>
    <row r="2230" spans="1:11" ht="12.5" x14ac:dyDescent="0.25">
      <c r="A2230" s="2">
        <v>42558</v>
      </c>
      <c r="B2230" s="5">
        <f>YEAR(Table1[[#This Row],[Order Date]])</f>
        <v>2016</v>
      </c>
      <c r="C2230" s="5">
        <f t="shared" si="34"/>
        <v>7</v>
      </c>
      <c r="D2230" s="1" t="s">
        <v>218</v>
      </c>
      <c r="E2230" s="1" t="s">
        <v>15</v>
      </c>
      <c r="F2230" s="1" t="s">
        <v>11</v>
      </c>
      <c r="G2230" s="1" t="s">
        <v>43</v>
      </c>
      <c r="H2230" s="1" t="s">
        <v>1349</v>
      </c>
      <c r="I2230" s="4">
        <v>2.63</v>
      </c>
      <c r="J2230" s="5">
        <v>1</v>
      </c>
      <c r="K2230" s="4">
        <v>0.82</v>
      </c>
    </row>
    <row r="2231" spans="1:11" ht="12.5" x14ac:dyDescent="0.25">
      <c r="A2231" s="2">
        <v>42558</v>
      </c>
      <c r="B2231" s="5">
        <f>YEAR(Table1[[#This Row],[Order Date]])</f>
        <v>2016</v>
      </c>
      <c r="C2231" s="5">
        <f t="shared" si="34"/>
        <v>7</v>
      </c>
      <c r="D2231" s="1" t="s">
        <v>218</v>
      </c>
      <c r="E2231" s="1" t="s">
        <v>15</v>
      </c>
      <c r="F2231" s="1" t="s">
        <v>11</v>
      </c>
      <c r="G2231" s="1" t="s">
        <v>12</v>
      </c>
      <c r="H2231" s="1" t="s">
        <v>1831</v>
      </c>
      <c r="I2231" s="4">
        <v>23.69</v>
      </c>
      <c r="J2231" s="5">
        <v>9</v>
      </c>
      <c r="K2231" s="4">
        <v>7.7</v>
      </c>
    </row>
    <row r="2232" spans="1:11" ht="12.5" x14ac:dyDescent="0.25">
      <c r="A2232" s="2">
        <v>42558</v>
      </c>
      <c r="B2232" s="5">
        <f>YEAR(Table1[[#This Row],[Order Date]])</f>
        <v>2016</v>
      </c>
      <c r="C2232" s="5">
        <f t="shared" si="34"/>
        <v>7</v>
      </c>
      <c r="D2232" s="1" t="s">
        <v>218</v>
      </c>
      <c r="E2232" s="1" t="s">
        <v>15</v>
      </c>
      <c r="F2232" s="1" t="s">
        <v>34</v>
      </c>
      <c r="G2232" s="1" t="s">
        <v>35</v>
      </c>
      <c r="H2232" s="1" t="s">
        <v>2465</v>
      </c>
      <c r="I2232" s="4">
        <v>253.37</v>
      </c>
      <c r="J2232" s="5">
        <v>2</v>
      </c>
      <c r="K2232" s="4">
        <v>-14.48</v>
      </c>
    </row>
    <row r="2233" spans="1:11" ht="12.5" x14ac:dyDescent="0.25">
      <c r="A2233" s="2">
        <v>42558</v>
      </c>
      <c r="B2233" s="5">
        <f>YEAR(Table1[[#This Row],[Order Date]])</f>
        <v>2016</v>
      </c>
      <c r="C2233" s="5">
        <f t="shared" si="34"/>
        <v>7</v>
      </c>
      <c r="D2233" s="1" t="s">
        <v>2958</v>
      </c>
      <c r="E2233" s="1" t="s">
        <v>27</v>
      </c>
      <c r="F2233" s="1" t="s">
        <v>34</v>
      </c>
      <c r="G2233" s="1" t="s">
        <v>35</v>
      </c>
      <c r="H2233" s="1" t="s">
        <v>2256</v>
      </c>
      <c r="I2233" s="4">
        <v>287.97000000000003</v>
      </c>
      <c r="J2233" s="5">
        <v>4</v>
      </c>
      <c r="K2233" s="4">
        <v>-3.6</v>
      </c>
    </row>
    <row r="2234" spans="1:11" ht="12.5" x14ac:dyDescent="0.25">
      <c r="A2234" s="2">
        <v>42558</v>
      </c>
      <c r="B2234" s="5">
        <f>YEAR(Table1[[#This Row],[Order Date]])</f>
        <v>2016</v>
      </c>
      <c r="C2234" s="5">
        <f t="shared" si="34"/>
        <v>7</v>
      </c>
      <c r="D2234" s="1" t="s">
        <v>2958</v>
      </c>
      <c r="E2234" s="1" t="s">
        <v>27</v>
      </c>
      <c r="F2234" s="1" t="s">
        <v>39</v>
      </c>
      <c r="G2234" s="1" t="s">
        <v>658</v>
      </c>
      <c r="H2234" s="1" t="s">
        <v>2143</v>
      </c>
      <c r="I2234" s="4">
        <v>2799.96</v>
      </c>
      <c r="J2234" s="5">
        <v>5</v>
      </c>
      <c r="K2234" s="4">
        <v>944.99</v>
      </c>
    </row>
    <row r="2235" spans="1:11" ht="12.5" x14ac:dyDescent="0.25">
      <c r="A2235" s="2">
        <v>42558</v>
      </c>
      <c r="B2235" s="5">
        <f>YEAR(Table1[[#This Row],[Order Date]])</f>
        <v>2016</v>
      </c>
      <c r="C2235" s="5">
        <f t="shared" si="34"/>
        <v>7</v>
      </c>
      <c r="D2235" s="1" t="s">
        <v>2958</v>
      </c>
      <c r="E2235" s="1" t="s">
        <v>27</v>
      </c>
      <c r="F2235" s="1" t="s">
        <v>11</v>
      </c>
      <c r="G2235" s="1" t="s">
        <v>12</v>
      </c>
      <c r="H2235" s="1" t="s">
        <v>1411</v>
      </c>
      <c r="I2235" s="4">
        <v>48.94</v>
      </c>
      <c r="J2235" s="5">
        <v>1</v>
      </c>
      <c r="K2235" s="4">
        <v>24.47</v>
      </c>
    </row>
    <row r="2236" spans="1:11" ht="12.5" x14ac:dyDescent="0.25">
      <c r="A2236" s="2">
        <v>42558</v>
      </c>
      <c r="B2236" s="5">
        <f>YEAR(Table1[[#This Row],[Order Date]])</f>
        <v>2016</v>
      </c>
      <c r="C2236" s="5">
        <f t="shared" si="34"/>
        <v>7</v>
      </c>
      <c r="D2236" s="1" t="s">
        <v>1964</v>
      </c>
      <c r="E2236" s="1" t="s">
        <v>23</v>
      </c>
      <c r="F2236" s="1" t="s">
        <v>11</v>
      </c>
      <c r="G2236" s="1" t="s">
        <v>16</v>
      </c>
      <c r="H2236" s="1" t="s">
        <v>1534</v>
      </c>
      <c r="I2236" s="4">
        <v>10.08</v>
      </c>
      <c r="J2236" s="5">
        <v>2</v>
      </c>
      <c r="K2236" s="4">
        <v>3.28</v>
      </c>
    </row>
    <row r="2237" spans="1:11" ht="12.5" x14ac:dyDescent="0.25">
      <c r="A2237" s="2">
        <v>42558</v>
      </c>
      <c r="B2237" s="5">
        <f>YEAR(Table1[[#This Row],[Order Date]])</f>
        <v>2016</v>
      </c>
      <c r="C2237" s="5">
        <f t="shared" si="34"/>
        <v>7</v>
      </c>
      <c r="D2237" s="1" t="s">
        <v>1964</v>
      </c>
      <c r="E2237" s="1" t="s">
        <v>23</v>
      </c>
      <c r="F2237" s="1" t="s">
        <v>39</v>
      </c>
      <c r="G2237" s="1" t="s">
        <v>40</v>
      </c>
      <c r="H2237" s="1" t="s">
        <v>1161</v>
      </c>
      <c r="I2237" s="4">
        <v>59.99</v>
      </c>
      <c r="J2237" s="5">
        <v>1</v>
      </c>
      <c r="K2237" s="4">
        <v>-13</v>
      </c>
    </row>
    <row r="2238" spans="1:11" ht="12.5" x14ac:dyDescent="0.25">
      <c r="A2238" s="2">
        <v>42558</v>
      </c>
      <c r="B2238" s="5">
        <f>YEAR(Table1[[#This Row],[Order Date]])</f>
        <v>2016</v>
      </c>
      <c r="C2238" s="5">
        <f t="shared" si="34"/>
        <v>7</v>
      </c>
      <c r="D2238" s="1" t="s">
        <v>1964</v>
      </c>
      <c r="E2238" s="1" t="s">
        <v>23</v>
      </c>
      <c r="F2238" s="1" t="s">
        <v>11</v>
      </c>
      <c r="G2238" s="1" t="s">
        <v>20</v>
      </c>
      <c r="H2238" s="1" t="s">
        <v>627</v>
      </c>
      <c r="I2238" s="4">
        <v>5.72</v>
      </c>
      <c r="J2238" s="5">
        <v>5</v>
      </c>
      <c r="K2238" s="4">
        <v>-4.76</v>
      </c>
    </row>
    <row r="2239" spans="1:11" ht="12.5" x14ac:dyDescent="0.25">
      <c r="A2239" s="2">
        <v>42558</v>
      </c>
      <c r="B2239" s="5">
        <f>YEAR(Table1[[#This Row],[Order Date]])</f>
        <v>2016</v>
      </c>
      <c r="C2239" s="5">
        <f t="shared" si="34"/>
        <v>7</v>
      </c>
      <c r="D2239" s="1" t="s">
        <v>1964</v>
      </c>
      <c r="E2239" s="1" t="s">
        <v>23</v>
      </c>
      <c r="F2239" s="1" t="s">
        <v>11</v>
      </c>
      <c r="G2239" s="1" t="s">
        <v>20</v>
      </c>
      <c r="H2239" s="1" t="s">
        <v>1541</v>
      </c>
      <c r="I2239" s="4">
        <v>9.42</v>
      </c>
      <c r="J2239" s="5">
        <v>5</v>
      </c>
      <c r="K2239" s="4">
        <v>-7.85</v>
      </c>
    </row>
    <row r="2240" spans="1:11" ht="12.5" x14ac:dyDescent="0.25">
      <c r="A2240" s="2">
        <v>42558</v>
      </c>
      <c r="B2240" s="5">
        <f>YEAR(Table1[[#This Row],[Order Date]])</f>
        <v>2016</v>
      </c>
      <c r="C2240" s="5">
        <f t="shared" si="34"/>
        <v>7</v>
      </c>
      <c r="D2240" s="1" t="s">
        <v>2362</v>
      </c>
      <c r="E2240" s="1" t="s">
        <v>322</v>
      </c>
      <c r="F2240" s="1" t="s">
        <v>11</v>
      </c>
      <c r="G2240" s="1" t="s">
        <v>12</v>
      </c>
      <c r="H2240" s="1" t="s">
        <v>534</v>
      </c>
      <c r="I2240" s="4">
        <v>12.96</v>
      </c>
      <c r="J2240" s="5">
        <v>2</v>
      </c>
      <c r="K2240" s="4">
        <v>6.22</v>
      </c>
    </row>
    <row r="2241" spans="1:11" ht="12.5" x14ac:dyDescent="0.25">
      <c r="A2241" s="2">
        <v>42558</v>
      </c>
      <c r="B2241" s="5">
        <f>YEAR(Table1[[#This Row],[Order Date]])</f>
        <v>2016</v>
      </c>
      <c r="C2241" s="5">
        <f t="shared" si="34"/>
        <v>7</v>
      </c>
      <c r="D2241" s="1" t="s">
        <v>2362</v>
      </c>
      <c r="E2241" s="1" t="s">
        <v>322</v>
      </c>
      <c r="F2241" s="1" t="s">
        <v>11</v>
      </c>
      <c r="G2241" s="1" t="s">
        <v>24</v>
      </c>
      <c r="H2241" s="1" t="s">
        <v>1171</v>
      </c>
      <c r="I2241" s="4">
        <v>45.98</v>
      </c>
      <c r="J2241" s="5">
        <v>2</v>
      </c>
      <c r="K2241" s="4">
        <v>12.87</v>
      </c>
    </row>
    <row r="2242" spans="1:11" ht="12.5" x14ac:dyDescent="0.25">
      <c r="A2242" s="2">
        <v>42559</v>
      </c>
      <c r="B2242" s="5">
        <f>YEAR(Table1[[#This Row],[Order Date]])</f>
        <v>2016</v>
      </c>
      <c r="C2242" s="5">
        <f t="shared" ref="C2242:C2305" si="35">MONTH(A2242)</f>
        <v>7</v>
      </c>
      <c r="D2242" s="1" t="s">
        <v>1273</v>
      </c>
      <c r="E2242" s="1" t="s">
        <v>178</v>
      </c>
      <c r="F2242" s="1" t="s">
        <v>39</v>
      </c>
      <c r="G2242" s="1" t="s">
        <v>52</v>
      </c>
      <c r="H2242" s="1" t="s">
        <v>1613</v>
      </c>
      <c r="I2242" s="4">
        <v>179.97</v>
      </c>
      <c r="J2242" s="5">
        <v>3</v>
      </c>
      <c r="K2242" s="4">
        <v>86.39</v>
      </c>
    </row>
    <row r="2243" spans="1:11" ht="12.5" x14ac:dyDescent="0.25">
      <c r="A2243" s="2">
        <v>42561</v>
      </c>
      <c r="B2243" s="5">
        <f>YEAR(Table1[[#This Row],[Order Date]])</f>
        <v>2016</v>
      </c>
      <c r="C2243" s="5">
        <f t="shared" si="35"/>
        <v>7</v>
      </c>
      <c r="D2243" s="1" t="s">
        <v>1929</v>
      </c>
      <c r="E2243" s="1" t="s">
        <v>27</v>
      </c>
      <c r="F2243" s="1" t="s">
        <v>11</v>
      </c>
      <c r="G2243" s="1" t="s">
        <v>20</v>
      </c>
      <c r="H2243" s="1" t="s">
        <v>1683</v>
      </c>
      <c r="I2243" s="4">
        <v>27.26</v>
      </c>
      <c r="J2243" s="5">
        <v>2</v>
      </c>
      <c r="K2243" s="4">
        <v>8.86</v>
      </c>
    </row>
    <row r="2244" spans="1:11" ht="12.5" x14ac:dyDescent="0.25">
      <c r="A2244" s="2">
        <v>42561</v>
      </c>
      <c r="B2244" s="5">
        <f>YEAR(Table1[[#This Row],[Order Date]])</f>
        <v>2016</v>
      </c>
      <c r="C2244" s="5">
        <f t="shared" si="35"/>
        <v>7</v>
      </c>
      <c r="D2244" s="1" t="s">
        <v>2769</v>
      </c>
      <c r="E2244" s="1" t="s">
        <v>178</v>
      </c>
      <c r="F2244" s="1" t="s">
        <v>39</v>
      </c>
      <c r="G2244" s="1" t="s">
        <v>328</v>
      </c>
      <c r="H2244" s="1" t="s">
        <v>916</v>
      </c>
      <c r="I2244" s="4">
        <v>837.6</v>
      </c>
      <c r="J2244" s="5">
        <v>3</v>
      </c>
      <c r="K2244" s="4">
        <v>62.82</v>
      </c>
    </row>
    <row r="2245" spans="1:11" ht="12.5" x14ac:dyDescent="0.25">
      <c r="A2245" s="2">
        <v>42561</v>
      </c>
      <c r="B2245" s="5">
        <f>YEAR(Table1[[#This Row],[Order Date]])</f>
        <v>2016</v>
      </c>
      <c r="C2245" s="5">
        <f t="shared" si="35"/>
        <v>7</v>
      </c>
      <c r="D2245" s="1" t="s">
        <v>730</v>
      </c>
      <c r="E2245" s="1" t="s">
        <v>27</v>
      </c>
      <c r="F2245" s="1" t="s">
        <v>11</v>
      </c>
      <c r="G2245" s="1" t="s">
        <v>12</v>
      </c>
      <c r="H2245" s="1" t="s">
        <v>1935</v>
      </c>
      <c r="I2245" s="4">
        <v>10.56</v>
      </c>
      <c r="J2245" s="5">
        <v>2</v>
      </c>
      <c r="K2245" s="4">
        <v>5.07</v>
      </c>
    </row>
    <row r="2246" spans="1:11" ht="12.5" x14ac:dyDescent="0.25">
      <c r="A2246" s="2">
        <v>42561</v>
      </c>
      <c r="B2246" s="5">
        <f>YEAR(Table1[[#This Row],[Order Date]])</f>
        <v>2016</v>
      </c>
      <c r="C2246" s="5">
        <f t="shared" si="35"/>
        <v>7</v>
      </c>
      <c r="D2246" s="1" t="s">
        <v>1041</v>
      </c>
      <c r="E2246" s="1" t="s">
        <v>23</v>
      </c>
      <c r="F2246" s="1" t="s">
        <v>11</v>
      </c>
      <c r="G2246" s="1" t="s">
        <v>16</v>
      </c>
      <c r="H2246" s="1" t="s">
        <v>2509</v>
      </c>
      <c r="I2246" s="4">
        <v>4.93</v>
      </c>
      <c r="J2246" s="5">
        <v>2</v>
      </c>
      <c r="K2246" s="4">
        <v>1.72</v>
      </c>
    </row>
    <row r="2247" spans="1:11" ht="12.5" x14ac:dyDescent="0.25">
      <c r="A2247" s="2">
        <v>42561</v>
      </c>
      <c r="B2247" s="5">
        <f>YEAR(Table1[[#This Row],[Order Date]])</f>
        <v>2016</v>
      </c>
      <c r="C2247" s="5">
        <f t="shared" si="35"/>
        <v>7</v>
      </c>
      <c r="D2247" s="1" t="s">
        <v>909</v>
      </c>
      <c r="E2247" s="1" t="s">
        <v>178</v>
      </c>
      <c r="F2247" s="1" t="s">
        <v>11</v>
      </c>
      <c r="G2247" s="1" t="s">
        <v>43</v>
      </c>
      <c r="H2247" s="1" t="s">
        <v>44</v>
      </c>
      <c r="I2247" s="4">
        <v>93.36</v>
      </c>
      <c r="J2247" s="5">
        <v>12</v>
      </c>
      <c r="K2247" s="4">
        <v>0.93</v>
      </c>
    </row>
    <row r="2248" spans="1:11" ht="12.5" x14ac:dyDescent="0.25">
      <c r="A2248" s="2">
        <v>42562</v>
      </c>
      <c r="B2248" s="5">
        <f>YEAR(Table1[[#This Row],[Order Date]])</f>
        <v>2016</v>
      </c>
      <c r="C2248" s="5">
        <f t="shared" si="35"/>
        <v>7</v>
      </c>
      <c r="D2248" s="1" t="s">
        <v>2362</v>
      </c>
      <c r="E2248" s="1" t="s">
        <v>178</v>
      </c>
      <c r="F2248" s="1" t="s">
        <v>11</v>
      </c>
      <c r="G2248" s="1" t="s">
        <v>20</v>
      </c>
      <c r="H2248" s="1" t="s">
        <v>2379</v>
      </c>
      <c r="I2248" s="4">
        <v>27.68</v>
      </c>
      <c r="J2248" s="5">
        <v>2</v>
      </c>
      <c r="K2248" s="4">
        <v>9.69</v>
      </c>
    </row>
    <row r="2249" spans="1:11" ht="12.5" x14ac:dyDescent="0.25">
      <c r="A2249" s="2">
        <v>42562</v>
      </c>
      <c r="B2249" s="5">
        <f>YEAR(Table1[[#This Row],[Order Date]])</f>
        <v>2016</v>
      </c>
      <c r="C2249" s="5">
        <f t="shared" si="35"/>
        <v>7</v>
      </c>
      <c r="D2249" s="1" t="s">
        <v>2462</v>
      </c>
      <c r="E2249" s="1" t="s">
        <v>27</v>
      </c>
      <c r="F2249" s="1" t="s">
        <v>11</v>
      </c>
      <c r="G2249" s="1" t="s">
        <v>20</v>
      </c>
      <c r="H2249" s="1" t="s">
        <v>666</v>
      </c>
      <c r="I2249" s="4">
        <v>37.44</v>
      </c>
      <c r="J2249" s="5">
        <v>4</v>
      </c>
      <c r="K2249" s="4">
        <v>11.7</v>
      </c>
    </row>
    <row r="2250" spans="1:11" ht="12.5" x14ac:dyDescent="0.25">
      <c r="A2250" s="2">
        <v>42562</v>
      </c>
      <c r="B2250" s="5">
        <f>YEAR(Table1[[#This Row],[Order Date]])</f>
        <v>2016</v>
      </c>
      <c r="C2250" s="5">
        <f t="shared" si="35"/>
        <v>7</v>
      </c>
      <c r="D2250" s="1" t="s">
        <v>2462</v>
      </c>
      <c r="E2250" s="1" t="s">
        <v>27</v>
      </c>
      <c r="F2250" s="1" t="s">
        <v>11</v>
      </c>
      <c r="G2250" s="1" t="s">
        <v>20</v>
      </c>
      <c r="H2250" s="1" t="s">
        <v>472</v>
      </c>
      <c r="I2250" s="4">
        <v>26.98</v>
      </c>
      <c r="J2250" s="5">
        <v>4</v>
      </c>
      <c r="K2250" s="4">
        <v>8.77</v>
      </c>
    </row>
    <row r="2251" spans="1:11" ht="12.5" x14ac:dyDescent="0.25">
      <c r="A2251" s="2">
        <v>42562</v>
      </c>
      <c r="B2251" s="5">
        <f>YEAR(Table1[[#This Row],[Order Date]])</f>
        <v>2016</v>
      </c>
      <c r="C2251" s="5">
        <f t="shared" si="35"/>
        <v>7</v>
      </c>
      <c r="D2251" s="1" t="s">
        <v>2462</v>
      </c>
      <c r="E2251" s="1" t="s">
        <v>27</v>
      </c>
      <c r="F2251" s="1" t="s">
        <v>11</v>
      </c>
      <c r="G2251" s="1" t="s">
        <v>215</v>
      </c>
      <c r="H2251" s="1" t="s">
        <v>3081</v>
      </c>
      <c r="I2251" s="4">
        <v>11.36</v>
      </c>
      <c r="J2251" s="5">
        <v>2</v>
      </c>
      <c r="K2251" s="4">
        <v>3.29</v>
      </c>
    </row>
    <row r="2252" spans="1:11" ht="12.5" x14ac:dyDescent="0.25">
      <c r="A2252" s="2">
        <v>42562</v>
      </c>
      <c r="B2252" s="5">
        <f>YEAR(Table1[[#This Row],[Order Date]])</f>
        <v>2016</v>
      </c>
      <c r="C2252" s="5">
        <f t="shared" si="35"/>
        <v>7</v>
      </c>
      <c r="D2252" s="1" t="s">
        <v>2462</v>
      </c>
      <c r="E2252" s="1" t="s">
        <v>27</v>
      </c>
      <c r="F2252" s="1" t="s">
        <v>11</v>
      </c>
      <c r="G2252" s="1" t="s">
        <v>16</v>
      </c>
      <c r="H2252" s="1" t="s">
        <v>2257</v>
      </c>
      <c r="I2252" s="4">
        <v>14.62</v>
      </c>
      <c r="J2252" s="5">
        <v>2</v>
      </c>
      <c r="K2252" s="4">
        <v>6.87</v>
      </c>
    </row>
    <row r="2253" spans="1:11" ht="12.5" x14ac:dyDescent="0.25">
      <c r="A2253" s="2">
        <v>42562</v>
      </c>
      <c r="B2253" s="5">
        <f>YEAR(Table1[[#This Row],[Order Date]])</f>
        <v>2016</v>
      </c>
      <c r="C2253" s="5">
        <f t="shared" si="35"/>
        <v>7</v>
      </c>
      <c r="D2253" s="1" t="s">
        <v>2067</v>
      </c>
      <c r="E2253" s="1" t="s">
        <v>27</v>
      </c>
      <c r="F2253" s="1" t="s">
        <v>34</v>
      </c>
      <c r="G2253" s="1" t="s">
        <v>47</v>
      </c>
      <c r="H2253" s="1" t="s">
        <v>2885</v>
      </c>
      <c r="I2253" s="4">
        <v>14.82</v>
      </c>
      <c r="J2253" s="5">
        <v>3</v>
      </c>
      <c r="K2253" s="4">
        <v>6.22</v>
      </c>
    </row>
    <row r="2254" spans="1:11" ht="12.5" x14ac:dyDescent="0.25">
      <c r="A2254" s="2">
        <v>42562</v>
      </c>
      <c r="B2254" s="5">
        <f>YEAR(Table1[[#This Row],[Order Date]])</f>
        <v>2016</v>
      </c>
      <c r="C2254" s="5">
        <f t="shared" si="35"/>
        <v>7</v>
      </c>
      <c r="D2254" s="1" t="s">
        <v>1705</v>
      </c>
      <c r="E2254" s="1" t="s">
        <v>79</v>
      </c>
      <c r="F2254" s="1" t="s">
        <v>39</v>
      </c>
      <c r="G2254" s="1" t="s">
        <v>52</v>
      </c>
      <c r="H2254" s="1" t="s">
        <v>724</v>
      </c>
      <c r="I2254" s="4">
        <v>119.98</v>
      </c>
      <c r="J2254" s="5">
        <v>3</v>
      </c>
      <c r="K2254" s="4">
        <v>22.5</v>
      </c>
    </row>
    <row r="2255" spans="1:11" ht="12.5" x14ac:dyDescent="0.25">
      <c r="A2255" s="2">
        <v>42562</v>
      </c>
      <c r="B2255" s="5">
        <f>YEAR(Table1[[#This Row],[Order Date]])</f>
        <v>2016</v>
      </c>
      <c r="C2255" s="5">
        <f t="shared" si="35"/>
        <v>7</v>
      </c>
      <c r="D2255" s="1" t="s">
        <v>730</v>
      </c>
      <c r="E2255" s="1" t="s">
        <v>191</v>
      </c>
      <c r="F2255" s="1" t="s">
        <v>11</v>
      </c>
      <c r="G2255" s="1" t="s">
        <v>43</v>
      </c>
      <c r="H2255" s="1" t="s">
        <v>2647</v>
      </c>
      <c r="I2255" s="4">
        <v>14.96</v>
      </c>
      <c r="J2255" s="5">
        <v>4</v>
      </c>
      <c r="K2255" s="4">
        <v>0.3</v>
      </c>
    </row>
    <row r="2256" spans="1:11" ht="12.5" x14ac:dyDescent="0.25">
      <c r="A2256" s="2">
        <v>42562</v>
      </c>
      <c r="B2256" s="5">
        <f>YEAR(Table1[[#This Row],[Order Date]])</f>
        <v>2016</v>
      </c>
      <c r="C2256" s="5">
        <f t="shared" si="35"/>
        <v>7</v>
      </c>
      <c r="D2256" s="1" t="s">
        <v>1985</v>
      </c>
      <c r="E2256" s="1" t="s">
        <v>27</v>
      </c>
      <c r="F2256" s="1" t="s">
        <v>11</v>
      </c>
      <c r="G2256" s="1" t="s">
        <v>12</v>
      </c>
      <c r="H2256" s="1" t="s">
        <v>1477</v>
      </c>
      <c r="I2256" s="4">
        <v>12.9</v>
      </c>
      <c r="J2256" s="5">
        <v>2</v>
      </c>
      <c r="K2256" s="4">
        <v>6.32</v>
      </c>
    </row>
    <row r="2257" spans="1:11" ht="12.5" x14ac:dyDescent="0.25">
      <c r="A2257" s="2">
        <v>42562</v>
      </c>
      <c r="B2257" s="5">
        <f>YEAR(Table1[[#This Row],[Order Date]])</f>
        <v>2016</v>
      </c>
      <c r="C2257" s="5">
        <f t="shared" si="35"/>
        <v>7</v>
      </c>
      <c r="D2257" s="1" t="s">
        <v>1461</v>
      </c>
      <c r="E2257" s="1" t="s">
        <v>3142</v>
      </c>
      <c r="F2257" s="1" t="s">
        <v>34</v>
      </c>
      <c r="G2257" s="1" t="s">
        <v>35</v>
      </c>
      <c r="H2257" s="1" t="s">
        <v>1086</v>
      </c>
      <c r="I2257" s="4">
        <v>1603.14</v>
      </c>
      <c r="J2257" s="5">
        <v>4</v>
      </c>
      <c r="K2257" s="4">
        <v>100.2</v>
      </c>
    </row>
    <row r="2258" spans="1:11" ht="12.5" x14ac:dyDescent="0.25">
      <c r="A2258" s="2">
        <v>42562</v>
      </c>
      <c r="B2258" s="5">
        <f>YEAR(Table1[[#This Row],[Order Date]])</f>
        <v>2016</v>
      </c>
      <c r="C2258" s="5">
        <f t="shared" si="35"/>
        <v>7</v>
      </c>
      <c r="D2258" s="1" t="s">
        <v>1402</v>
      </c>
      <c r="E2258" s="1" t="s">
        <v>161</v>
      </c>
      <c r="F2258" s="1" t="s">
        <v>39</v>
      </c>
      <c r="G2258" s="1" t="s">
        <v>40</v>
      </c>
      <c r="H2258" s="1" t="s">
        <v>558</v>
      </c>
      <c r="I2258" s="4">
        <v>263.95999999999998</v>
      </c>
      <c r="J2258" s="5">
        <v>4</v>
      </c>
      <c r="K2258" s="4">
        <v>71.27</v>
      </c>
    </row>
    <row r="2259" spans="1:11" ht="12.5" x14ac:dyDescent="0.25">
      <c r="A2259" s="2">
        <v>42562</v>
      </c>
      <c r="B2259" s="5">
        <f>YEAR(Table1[[#This Row],[Order Date]])</f>
        <v>2016</v>
      </c>
      <c r="C2259" s="5">
        <f t="shared" si="35"/>
        <v>7</v>
      </c>
      <c r="D2259" s="1" t="s">
        <v>1402</v>
      </c>
      <c r="E2259" s="1" t="s">
        <v>161</v>
      </c>
      <c r="F2259" s="1" t="s">
        <v>39</v>
      </c>
      <c r="G2259" s="1" t="s">
        <v>40</v>
      </c>
      <c r="H2259" s="1" t="s">
        <v>1910</v>
      </c>
      <c r="I2259" s="4">
        <v>359.97</v>
      </c>
      <c r="J2259" s="5">
        <v>3</v>
      </c>
      <c r="K2259" s="4">
        <v>100.79</v>
      </c>
    </row>
    <row r="2260" spans="1:11" ht="12.5" x14ac:dyDescent="0.25">
      <c r="A2260" s="2">
        <v>42562</v>
      </c>
      <c r="B2260" s="5">
        <f>YEAR(Table1[[#This Row],[Order Date]])</f>
        <v>2016</v>
      </c>
      <c r="C2260" s="5">
        <f t="shared" si="35"/>
        <v>7</v>
      </c>
      <c r="D2260" s="1" t="s">
        <v>1402</v>
      </c>
      <c r="E2260" s="1" t="s">
        <v>161</v>
      </c>
      <c r="F2260" s="1" t="s">
        <v>11</v>
      </c>
      <c r="G2260" s="1" t="s">
        <v>12</v>
      </c>
      <c r="H2260" s="1" t="s">
        <v>1281</v>
      </c>
      <c r="I2260" s="4">
        <v>12.96</v>
      </c>
      <c r="J2260" s="5">
        <v>2</v>
      </c>
      <c r="K2260" s="4">
        <v>6.22</v>
      </c>
    </row>
    <row r="2261" spans="1:11" ht="12.5" x14ac:dyDescent="0.25">
      <c r="A2261" s="2">
        <v>42562</v>
      </c>
      <c r="B2261" s="5">
        <f>YEAR(Table1[[#This Row],[Order Date]])</f>
        <v>2016</v>
      </c>
      <c r="C2261" s="5">
        <f t="shared" si="35"/>
        <v>7</v>
      </c>
      <c r="D2261" s="1" t="s">
        <v>1402</v>
      </c>
      <c r="E2261" s="1" t="s">
        <v>161</v>
      </c>
      <c r="F2261" s="1" t="s">
        <v>11</v>
      </c>
      <c r="G2261" s="1" t="s">
        <v>18</v>
      </c>
      <c r="H2261" s="1" t="s">
        <v>1621</v>
      </c>
      <c r="I2261" s="4">
        <v>116.82</v>
      </c>
      <c r="J2261" s="5">
        <v>3</v>
      </c>
      <c r="K2261" s="4">
        <v>5.84</v>
      </c>
    </row>
    <row r="2262" spans="1:11" ht="12.5" x14ac:dyDescent="0.25">
      <c r="A2262" s="2">
        <v>42562</v>
      </c>
      <c r="B2262" s="5">
        <f>YEAR(Table1[[#This Row],[Order Date]])</f>
        <v>2016</v>
      </c>
      <c r="C2262" s="5">
        <f t="shared" si="35"/>
        <v>7</v>
      </c>
      <c r="D2262" s="1" t="s">
        <v>1402</v>
      </c>
      <c r="E2262" s="1" t="s">
        <v>161</v>
      </c>
      <c r="F2262" s="1" t="s">
        <v>11</v>
      </c>
      <c r="G2262" s="1" t="s">
        <v>20</v>
      </c>
      <c r="H2262" s="1" t="s">
        <v>2850</v>
      </c>
      <c r="I2262" s="4">
        <v>276.77999999999997</v>
      </c>
      <c r="J2262" s="5">
        <v>2</v>
      </c>
      <c r="K2262" s="4">
        <v>89.95</v>
      </c>
    </row>
    <row r="2263" spans="1:11" ht="12.5" x14ac:dyDescent="0.25">
      <c r="A2263" s="2">
        <v>42562</v>
      </c>
      <c r="B2263" s="5">
        <f>YEAR(Table1[[#This Row],[Order Date]])</f>
        <v>2016</v>
      </c>
      <c r="C2263" s="5">
        <f t="shared" si="35"/>
        <v>7</v>
      </c>
      <c r="D2263" s="1" t="s">
        <v>992</v>
      </c>
      <c r="E2263" s="1" t="s">
        <v>10</v>
      </c>
      <c r="F2263" s="1" t="s">
        <v>34</v>
      </c>
      <c r="G2263" s="1" t="s">
        <v>47</v>
      </c>
      <c r="H2263" s="1" t="s">
        <v>2779</v>
      </c>
      <c r="I2263" s="4">
        <v>44.46</v>
      </c>
      <c r="J2263" s="5">
        <v>5</v>
      </c>
      <c r="K2263" s="4">
        <v>-17.78</v>
      </c>
    </row>
    <row r="2264" spans="1:11" ht="12.5" x14ac:dyDescent="0.25">
      <c r="A2264" s="2">
        <v>42562</v>
      </c>
      <c r="B2264" s="5">
        <f>YEAR(Table1[[#This Row],[Order Date]])</f>
        <v>2016</v>
      </c>
      <c r="C2264" s="5">
        <f t="shared" si="35"/>
        <v>7</v>
      </c>
      <c r="D2264" s="1" t="s">
        <v>992</v>
      </c>
      <c r="E2264" s="1" t="s">
        <v>10</v>
      </c>
      <c r="F2264" s="1" t="s">
        <v>11</v>
      </c>
      <c r="G2264" s="1" t="s">
        <v>18</v>
      </c>
      <c r="H2264" s="1" t="s">
        <v>2711</v>
      </c>
      <c r="I2264" s="4">
        <v>314.08999999999997</v>
      </c>
      <c r="J2264" s="5">
        <v>3</v>
      </c>
      <c r="K2264" s="4">
        <v>19.63</v>
      </c>
    </row>
    <row r="2265" spans="1:11" ht="12.5" x14ac:dyDescent="0.25">
      <c r="A2265" s="2">
        <v>42562</v>
      </c>
      <c r="B2265" s="5">
        <f>YEAR(Table1[[#This Row],[Order Date]])</f>
        <v>2016</v>
      </c>
      <c r="C2265" s="5">
        <f t="shared" si="35"/>
        <v>7</v>
      </c>
      <c r="D2265" s="1" t="s">
        <v>212</v>
      </c>
      <c r="E2265" s="1" t="s">
        <v>27</v>
      </c>
      <c r="F2265" s="1" t="s">
        <v>39</v>
      </c>
      <c r="G2265" s="1" t="s">
        <v>52</v>
      </c>
      <c r="H2265" s="1" t="s">
        <v>993</v>
      </c>
      <c r="I2265" s="4">
        <v>479.97</v>
      </c>
      <c r="J2265" s="5">
        <v>3</v>
      </c>
      <c r="K2265" s="4">
        <v>163.19</v>
      </c>
    </row>
    <row r="2266" spans="1:11" ht="12.5" x14ac:dyDescent="0.25">
      <c r="A2266" s="2">
        <v>42562</v>
      </c>
      <c r="B2266" s="5">
        <f>YEAR(Table1[[#This Row],[Order Date]])</f>
        <v>2016</v>
      </c>
      <c r="C2266" s="5">
        <f t="shared" si="35"/>
        <v>7</v>
      </c>
      <c r="D2266" s="1" t="s">
        <v>1537</v>
      </c>
      <c r="E2266" s="1" t="s">
        <v>27</v>
      </c>
      <c r="F2266" s="1" t="s">
        <v>11</v>
      </c>
      <c r="G2266" s="1" t="s">
        <v>20</v>
      </c>
      <c r="H2266" s="1" t="s">
        <v>338</v>
      </c>
      <c r="I2266" s="4">
        <v>57.58</v>
      </c>
      <c r="J2266" s="5">
        <v>2</v>
      </c>
      <c r="K2266" s="4">
        <v>20.149999999999999</v>
      </c>
    </row>
    <row r="2267" spans="1:11" ht="12.5" x14ac:dyDescent="0.25">
      <c r="A2267" s="2">
        <v>42583</v>
      </c>
      <c r="B2267" s="5">
        <f>YEAR(Table1[[#This Row],[Order Date]])</f>
        <v>2016</v>
      </c>
      <c r="C2267" s="5">
        <f t="shared" si="35"/>
        <v>8</v>
      </c>
      <c r="D2267" s="1" t="s">
        <v>29</v>
      </c>
      <c r="E2267" s="1" t="s">
        <v>171</v>
      </c>
      <c r="F2267" s="1" t="s">
        <v>34</v>
      </c>
      <c r="G2267" s="1" t="s">
        <v>75</v>
      </c>
      <c r="H2267" s="1" t="s">
        <v>1754</v>
      </c>
      <c r="I2267" s="4">
        <v>1565.88</v>
      </c>
      <c r="J2267" s="5">
        <v>6</v>
      </c>
      <c r="K2267" s="4">
        <v>407.13</v>
      </c>
    </row>
    <row r="2268" spans="1:11" ht="12.5" x14ac:dyDescent="0.25">
      <c r="A2268" s="2">
        <v>42583</v>
      </c>
      <c r="B2268" s="5">
        <f>YEAR(Table1[[#This Row],[Order Date]])</f>
        <v>2016</v>
      </c>
      <c r="C2268" s="5">
        <f t="shared" si="35"/>
        <v>8</v>
      </c>
      <c r="D2268" s="1" t="s">
        <v>29</v>
      </c>
      <c r="E2268" s="1" t="s">
        <v>171</v>
      </c>
      <c r="F2268" s="1" t="s">
        <v>11</v>
      </c>
      <c r="G2268" s="1" t="s">
        <v>20</v>
      </c>
      <c r="H2268" s="1" t="s">
        <v>1645</v>
      </c>
      <c r="I2268" s="4">
        <v>106.05</v>
      </c>
      <c r="J2268" s="5">
        <v>7</v>
      </c>
      <c r="K2268" s="4">
        <v>49.84</v>
      </c>
    </row>
    <row r="2269" spans="1:11" ht="12.5" x14ac:dyDescent="0.25">
      <c r="A2269" s="2">
        <v>42583</v>
      </c>
      <c r="B2269" s="5">
        <f>YEAR(Table1[[#This Row],[Order Date]])</f>
        <v>2016</v>
      </c>
      <c r="C2269" s="5">
        <f t="shared" si="35"/>
        <v>8</v>
      </c>
      <c r="D2269" s="1" t="s">
        <v>46</v>
      </c>
      <c r="E2269" s="1" t="s">
        <v>270</v>
      </c>
      <c r="F2269" s="1" t="s">
        <v>11</v>
      </c>
      <c r="G2269" s="1" t="s">
        <v>20</v>
      </c>
      <c r="H2269" s="1" t="s">
        <v>2132</v>
      </c>
      <c r="I2269" s="4">
        <v>30.83</v>
      </c>
      <c r="J2269" s="5">
        <v>7</v>
      </c>
      <c r="K2269" s="4">
        <v>-24.66</v>
      </c>
    </row>
    <row r="2270" spans="1:11" ht="12.5" x14ac:dyDescent="0.25">
      <c r="A2270" s="2">
        <v>42583</v>
      </c>
      <c r="B2270" s="5">
        <f>YEAR(Table1[[#This Row],[Order Date]])</f>
        <v>2016</v>
      </c>
      <c r="C2270" s="5">
        <f t="shared" si="35"/>
        <v>8</v>
      </c>
      <c r="D2270" s="1" t="s">
        <v>46</v>
      </c>
      <c r="E2270" s="1" t="s">
        <v>270</v>
      </c>
      <c r="F2270" s="1" t="s">
        <v>11</v>
      </c>
      <c r="G2270" s="1" t="s">
        <v>24</v>
      </c>
      <c r="H2270" s="1" t="s">
        <v>490</v>
      </c>
      <c r="I2270" s="4">
        <v>47.62</v>
      </c>
      <c r="J2270" s="5">
        <v>3</v>
      </c>
      <c r="K2270" s="4">
        <v>5.95</v>
      </c>
    </row>
    <row r="2271" spans="1:11" ht="12.5" x14ac:dyDescent="0.25">
      <c r="A2271" s="2">
        <v>42583</v>
      </c>
      <c r="B2271" s="5">
        <f>YEAR(Table1[[#This Row],[Order Date]])</f>
        <v>2016</v>
      </c>
      <c r="C2271" s="5">
        <f t="shared" si="35"/>
        <v>8</v>
      </c>
      <c r="D2271" s="1" t="s">
        <v>46</v>
      </c>
      <c r="E2271" s="1" t="s">
        <v>270</v>
      </c>
      <c r="F2271" s="1" t="s">
        <v>39</v>
      </c>
      <c r="G2271" s="1" t="s">
        <v>40</v>
      </c>
      <c r="H2271" s="1" t="s">
        <v>2790</v>
      </c>
      <c r="I2271" s="4">
        <v>108.78</v>
      </c>
      <c r="J2271" s="5">
        <v>2</v>
      </c>
      <c r="K2271" s="4">
        <v>10.88</v>
      </c>
    </row>
    <row r="2272" spans="1:11" ht="12.5" x14ac:dyDescent="0.25">
      <c r="A2272" s="2">
        <v>42584</v>
      </c>
      <c r="B2272" s="5">
        <f>YEAR(Table1[[#This Row],[Order Date]])</f>
        <v>2016</v>
      </c>
      <c r="C2272" s="5">
        <f t="shared" si="35"/>
        <v>8</v>
      </c>
      <c r="D2272" s="1" t="s">
        <v>2397</v>
      </c>
      <c r="E2272" s="1" t="s">
        <v>270</v>
      </c>
      <c r="F2272" s="1" t="s">
        <v>39</v>
      </c>
      <c r="G2272" s="1" t="s">
        <v>40</v>
      </c>
      <c r="H2272" s="1" t="s">
        <v>2479</v>
      </c>
      <c r="I2272" s="4">
        <v>1127.98</v>
      </c>
      <c r="J2272" s="5">
        <v>3</v>
      </c>
      <c r="K2272" s="4">
        <v>126.9</v>
      </c>
    </row>
    <row r="2273" spans="1:11" ht="12.5" x14ac:dyDescent="0.25">
      <c r="A2273" s="2">
        <v>42584</v>
      </c>
      <c r="B2273" s="5">
        <f>YEAR(Table1[[#This Row],[Order Date]])</f>
        <v>2016</v>
      </c>
      <c r="C2273" s="5">
        <f t="shared" si="35"/>
        <v>8</v>
      </c>
      <c r="D2273" s="1" t="s">
        <v>184</v>
      </c>
      <c r="E2273" s="1" t="s">
        <v>10</v>
      </c>
      <c r="F2273" s="1" t="s">
        <v>34</v>
      </c>
      <c r="G2273" s="1" t="s">
        <v>35</v>
      </c>
      <c r="H2273" s="1" t="s">
        <v>260</v>
      </c>
      <c r="I2273" s="4">
        <v>241.5</v>
      </c>
      <c r="J2273" s="5">
        <v>4</v>
      </c>
      <c r="K2273" s="4">
        <v>0</v>
      </c>
    </row>
    <row r="2274" spans="1:11" ht="12.5" x14ac:dyDescent="0.25">
      <c r="A2274" s="2">
        <v>42585</v>
      </c>
      <c r="B2274" s="5">
        <f>YEAR(Table1[[#This Row],[Order Date]])</f>
        <v>2016</v>
      </c>
      <c r="C2274" s="5">
        <f t="shared" si="35"/>
        <v>8</v>
      </c>
      <c r="D2274" s="1" t="s">
        <v>1593</v>
      </c>
      <c r="E2274" s="1" t="s">
        <v>131</v>
      </c>
      <c r="F2274" s="1" t="s">
        <v>39</v>
      </c>
      <c r="G2274" s="1" t="s">
        <v>40</v>
      </c>
      <c r="H2274" s="1" t="s">
        <v>1202</v>
      </c>
      <c r="I2274" s="4">
        <v>1363.96</v>
      </c>
      <c r="J2274" s="5">
        <v>5</v>
      </c>
      <c r="K2274" s="4">
        <v>85.25</v>
      </c>
    </row>
    <row r="2275" spans="1:11" ht="12.5" x14ac:dyDescent="0.25">
      <c r="A2275" s="2">
        <v>42585</v>
      </c>
      <c r="B2275" s="5">
        <f>YEAR(Table1[[#This Row],[Order Date]])</f>
        <v>2016</v>
      </c>
      <c r="C2275" s="5">
        <f t="shared" si="35"/>
        <v>8</v>
      </c>
      <c r="D2275" s="1" t="s">
        <v>1593</v>
      </c>
      <c r="E2275" s="1" t="s">
        <v>131</v>
      </c>
      <c r="F2275" s="1" t="s">
        <v>34</v>
      </c>
      <c r="G2275" s="1" t="s">
        <v>47</v>
      </c>
      <c r="H2275" s="1" t="s">
        <v>1392</v>
      </c>
      <c r="I2275" s="4">
        <v>102.36</v>
      </c>
      <c r="J2275" s="5">
        <v>3</v>
      </c>
      <c r="K2275" s="4">
        <v>-3.84</v>
      </c>
    </row>
    <row r="2276" spans="1:11" ht="12.5" x14ac:dyDescent="0.25">
      <c r="A2276" s="2">
        <v>42585</v>
      </c>
      <c r="B2276" s="5">
        <f>YEAR(Table1[[#This Row],[Order Date]])</f>
        <v>2016</v>
      </c>
      <c r="C2276" s="5">
        <f t="shared" si="35"/>
        <v>8</v>
      </c>
      <c r="D2276" s="1" t="s">
        <v>690</v>
      </c>
      <c r="E2276" s="1" t="s">
        <v>101</v>
      </c>
      <c r="F2276" s="1" t="s">
        <v>11</v>
      </c>
      <c r="G2276" s="1" t="s">
        <v>20</v>
      </c>
      <c r="H2276" s="1" t="s">
        <v>102</v>
      </c>
      <c r="I2276" s="4">
        <v>9.6999999999999993</v>
      </c>
      <c r="J2276" s="5">
        <v>3</v>
      </c>
      <c r="K2276" s="4">
        <v>-7.11</v>
      </c>
    </row>
    <row r="2277" spans="1:11" ht="12.5" x14ac:dyDescent="0.25">
      <c r="A2277" s="2">
        <v>42585</v>
      </c>
      <c r="B2277" s="5">
        <f>YEAR(Table1[[#This Row],[Order Date]])</f>
        <v>2016</v>
      </c>
      <c r="C2277" s="5">
        <f t="shared" si="35"/>
        <v>8</v>
      </c>
      <c r="D2277" s="1" t="s">
        <v>983</v>
      </c>
      <c r="E2277" s="1" t="s">
        <v>23</v>
      </c>
      <c r="F2277" s="1" t="s">
        <v>39</v>
      </c>
      <c r="G2277" s="1" t="s">
        <v>40</v>
      </c>
      <c r="H2277" s="1" t="s">
        <v>177</v>
      </c>
      <c r="I2277" s="4">
        <v>108.58</v>
      </c>
      <c r="J2277" s="5">
        <v>4</v>
      </c>
      <c r="K2277" s="4">
        <v>-25.33</v>
      </c>
    </row>
    <row r="2278" spans="1:11" ht="12.5" x14ac:dyDescent="0.25">
      <c r="A2278" s="2">
        <v>42585</v>
      </c>
      <c r="B2278" s="5">
        <f>YEAR(Table1[[#This Row],[Order Date]])</f>
        <v>2016</v>
      </c>
      <c r="C2278" s="5">
        <f t="shared" si="35"/>
        <v>8</v>
      </c>
      <c r="D2278" s="1" t="s">
        <v>983</v>
      </c>
      <c r="E2278" s="1" t="s">
        <v>23</v>
      </c>
      <c r="F2278" s="1" t="s">
        <v>11</v>
      </c>
      <c r="G2278" s="1" t="s">
        <v>43</v>
      </c>
      <c r="H2278" s="1" t="s">
        <v>2647</v>
      </c>
      <c r="I2278" s="4">
        <v>5.98</v>
      </c>
      <c r="J2278" s="5">
        <v>2</v>
      </c>
      <c r="K2278" s="4">
        <v>-1.35</v>
      </c>
    </row>
    <row r="2279" spans="1:11" ht="12.5" x14ac:dyDescent="0.25">
      <c r="A2279" s="2">
        <v>42585</v>
      </c>
      <c r="B2279" s="5">
        <f>YEAR(Table1[[#This Row],[Order Date]])</f>
        <v>2016</v>
      </c>
      <c r="C2279" s="5">
        <f t="shared" si="35"/>
        <v>8</v>
      </c>
      <c r="D2279" s="1" t="s">
        <v>2366</v>
      </c>
      <c r="E2279" s="1" t="s">
        <v>161</v>
      </c>
      <c r="F2279" s="1" t="s">
        <v>34</v>
      </c>
      <c r="G2279" s="1" t="s">
        <v>47</v>
      </c>
      <c r="H2279" s="1" t="s">
        <v>2100</v>
      </c>
      <c r="I2279" s="4">
        <v>113.6</v>
      </c>
      <c r="J2279" s="5">
        <v>8</v>
      </c>
      <c r="K2279" s="4">
        <v>44.3</v>
      </c>
    </row>
    <row r="2280" spans="1:11" ht="12.5" x14ac:dyDescent="0.25">
      <c r="A2280" s="2">
        <v>42585</v>
      </c>
      <c r="B2280" s="5">
        <f>YEAR(Table1[[#This Row],[Order Date]])</f>
        <v>2016</v>
      </c>
      <c r="C2280" s="5">
        <f t="shared" si="35"/>
        <v>8</v>
      </c>
      <c r="D2280" s="1" t="s">
        <v>2366</v>
      </c>
      <c r="E2280" s="1" t="s">
        <v>161</v>
      </c>
      <c r="F2280" s="1" t="s">
        <v>11</v>
      </c>
      <c r="G2280" s="1" t="s">
        <v>12</v>
      </c>
      <c r="H2280" s="1" t="s">
        <v>1268</v>
      </c>
      <c r="I2280" s="4">
        <v>12.96</v>
      </c>
      <c r="J2280" s="5">
        <v>2</v>
      </c>
      <c r="K2280" s="4">
        <v>6.35</v>
      </c>
    </row>
    <row r="2281" spans="1:11" ht="12.5" x14ac:dyDescent="0.25">
      <c r="A2281" s="2">
        <v>42585</v>
      </c>
      <c r="B2281" s="5">
        <f>YEAR(Table1[[#This Row],[Order Date]])</f>
        <v>2016</v>
      </c>
      <c r="C2281" s="5">
        <f t="shared" si="35"/>
        <v>8</v>
      </c>
      <c r="D2281" s="1" t="s">
        <v>2366</v>
      </c>
      <c r="E2281" s="1" t="s">
        <v>161</v>
      </c>
      <c r="F2281" s="1" t="s">
        <v>11</v>
      </c>
      <c r="G2281" s="1" t="s">
        <v>20</v>
      </c>
      <c r="H2281" s="1" t="s">
        <v>1245</v>
      </c>
      <c r="I2281" s="4">
        <v>69.459999999999994</v>
      </c>
      <c r="J2281" s="5">
        <v>2</v>
      </c>
      <c r="K2281" s="4">
        <v>22.57</v>
      </c>
    </row>
    <row r="2282" spans="1:11" ht="12.5" x14ac:dyDescent="0.25">
      <c r="A2282" s="2">
        <v>42585</v>
      </c>
      <c r="B2282" s="5">
        <f>YEAR(Table1[[#This Row],[Order Date]])</f>
        <v>2016</v>
      </c>
      <c r="C2282" s="5">
        <f t="shared" si="35"/>
        <v>8</v>
      </c>
      <c r="D2282" s="1" t="s">
        <v>2565</v>
      </c>
      <c r="E2282" s="1" t="s">
        <v>10</v>
      </c>
      <c r="F2282" s="1" t="s">
        <v>11</v>
      </c>
      <c r="G2282" s="1" t="s">
        <v>20</v>
      </c>
      <c r="H2282" s="1" t="s">
        <v>1805</v>
      </c>
      <c r="I2282" s="4">
        <v>8.86</v>
      </c>
      <c r="J2282" s="5">
        <v>9</v>
      </c>
      <c r="K2282" s="4">
        <v>-14.17</v>
      </c>
    </row>
    <row r="2283" spans="1:11" ht="12.5" x14ac:dyDescent="0.25">
      <c r="A2283" s="2">
        <v>42585</v>
      </c>
      <c r="B2283" s="5">
        <f>YEAR(Table1[[#This Row],[Order Date]])</f>
        <v>2016</v>
      </c>
      <c r="C2283" s="5">
        <f t="shared" si="35"/>
        <v>8</v>
      </c>
      <c r="D2283" s="1" t="s">
        <v>2565</v>
      </c>
      <c r="E2283" s="1" t="s">
        <v>10</v>
      </c>
      <c r="F2283" s="1" t="s">
        <v>39</v>
      </c>
      <c r="G2283" s="1" t="s">
        <v>52</v>
      </c>
      <c r="H2283" s="1" t="s">
        <v>1446</v>
      </c>
      <c r="I2283" s="4">
        <v>27.96</v>
      </c>
      <c r="J2283" s="5">
        <v>5</v>
      </c>
      <c r="K2283" s="4">
        <v>8.39</v>
      </c>
    </row>
    <row r="2284" spans="1:11" ht="12.5" x14ac:dyDescent="0.25">
      <c r="A2284" s="2">
        <v>42585</v>
      </c>
      <c r="B2284" s="5">
        <f>YEAR(Table1[[#This Row],[Order Date]])</f>
        <v>2016</v>
      </c>
      <c r="C2284" s="5">
        <f t="shared" si="35"/>
        <v>8</v>
      </c>
      <c r="D2284" s="1" t="s">
        <v>2565</v>
      </c>
      <c r="E2284" s="1" t="s">
        <v>10</v>
      </c>
      <c r="F2284" s="1" t="s">
        <v>11</v>
      </c>
      <c r="G2284" s="1" t="s">
        <v>64</v>
      </c>
      <c r="H2284" s="1" t="s">
        <v>1440</v>
      </c>
      <c r="I2284" s="4">
        <v>146.35</v>
      </c>
      <c r="J2284" s="5">
        <v>3</v>
      </c>
      <c r="K2284" s="4">
        <v>49.39</v>
      </c>
    </row>
    <row r="2285" spans="1:11" ht="12.5" x14ac:dyDescent="0.25">
      <c r="A2285" s="2">
        <v>42585</v>
      </c>
      <c r="B2285" s="5">
        <f>YEAR(Table1[[#This Row],[Order Date]])</f>
        <v>2016</v>
      </c>
      <c r="C2285" s="5">
        <f t="shared" si="35"/>
        <v>8</v>
      </c>
      <c r="D2285" s="1" t="s">
        <v>580</v>
      </c>
      <c r="E2285" s="1" t="s">
        <v>117</v>
      </c>
      <c r="F2285" s="1" t="s">
        <v>11</v>
      </c>
      <c r="G2285" s="1" t="s">
        <v>97</v>
      </c>
      <c r="H2285" s="1" t="s">
        <v>2824</v>
      </c>
      <c r="I2285" s="4">
        <v>207.14</v>
      </c>
      <c r="J2285" s="5">
        <v>3</v>
      </c>
      <c r="K2285" s="4">
        <v>48.33</v>
      </c>
    </row>
    <row r="2286" spans="1:11" ht="12.5" x14ac:dyDescent="0.25">
      <c r="A2286" s="2">
        <v>42585</v>
      </c>
      <c r="B2286" s="5">
        <f>YEAR(Table1[[#This Row],[Order Date]])</f>
        <v>2016</v>
      </c>
      <c r="C2286" s="5">
        <f t="shared" si="35"/>
        <v>8</v>
      </c>
      <c r="D2286" s="1" t="s">
        <v>580</v>
      </c>
      <c r="E2286" s="1" t="s">
        <v>117</v>
      </c>
      <c r="F2286" s="1" t="s">
        <v>11</v>
      </c>
      <c r="G2286" s="1" t="s">
        <v>24</v>
      </c>
      <c r="H2286" s="1" t="s">
        <v>951</v>
      </c>
      <c r="I2286" s="4">
        <v>13.9</v>
      </c>
      <c r="J2286" s="5">
        <v>5</v>
      </c>
      <c r="K2286" s="4">
        <v>3.75</v>
      </c>
    </row>
    <row r="2287" spans="1:11" ht="12.5" x14ac:dyDescent="0.25">
      <c r="A2287" s="2">
        <v>42586</v>
      </c>
      <c r="B2287" s="5">
        <f>YEAR(Table1[[#This Row],[Order Date]])</f>
        <v>2016</v>
      </c>
      <c r="C2287" s="5">
        <f t="shared" si="35"/>
        <v>8</v>
      </c>
      <c r="D2287" s="1" t="s">
        <v>1768</v>
      </c>
      <c r="E2287" s="1" t="s">
        <v>161</v>
      </c>
      <c r="F2287" s="1" t="s">
        <v>34</v>
      </c>
      <c r="G2287" s="1" t="s">
        <v>75</v>
      </c>
      <c r="H2287" s="1" t="s">
        <v>2684</v>
      </c>
      <c r="I2287" s="4">
        <v>388.7</v>
      </c>
      <c r="J2287" s="5">
        <v>6</v>
      </c>
      <c r="K2287" s="4">
        <v>-4.8600000000000003</v>
      </c>
    </row>
    <row r="2288" spans="1:11" ht="12.5" x14ac:dyDescent="0.25">
      <c r="A2288" s="2">
        <v>42586</v>
      </c>
      <c r="B2288" s="5">
        <f>YEAR(Table1[[#This Row],[Order Date]])</f>
        <v>2016</v>
      </c>
      <c r="C2288" s="5">
        <f t="shared" si="35"/>
        <v>8</v>
      </c>
      <c r="D2288" s="1" t="s">
        <v>1768</v>
      </c>
      <c r="E2288" s="1" t="s">
        <v>161</v>
      </c>
      <c r="F2288" s="1" t="s">
        <v>11</v>
      </c>
      <c r="G2288" s="1" t="s">
        <v>64</v>
      </c>
      <c r="H2288" s="1" t="s">
        <v>2642</v>
      </c>
      <c r="I2288" s="4">
        <v>8.26</v>
      </c>
      <c r="J2288" s="5">
        <v>2</v>
      </c>
      <c r="K2288" s="4">
        <v>3.8</v>
      </c>
    </row>
    <row r="2289" spans="1:11" ht="12.5" x14ac:dyDescent="0.25">
      <c r="A2289" s="2">
        <v>42586</v>
      </c>
      <c r="B2289" s="5">
        <f>YEAR(Table1[[#This Row],[Order Date]])</f>
        <v>2016</v>
      </c>
      <c r="C2289" s="5">
        <f t="shared" si="35"/>
        <v>8</v>
      </c>
      <c r="D2289" s="1" t="s">
        <v>1768</v>
      </c>
      <c r="E2289" s="1" t="s">
        <v>161</v>
      </c>
      <c r="F2289" s="1" t="s">
        <v>11</v>
      </c>
      <c r="G2289" s="1" t="s">
        <v>24</v>
      </c>
      <c r="H2289" s="1" t="s">
        <v>31</v>
      </c>
      <c r="I2289" s="4">
        <v>17.04</v>
      </c>
      <c r="J2289" s="5">
        <v>4</v>
      </c>
      <c r="K2289" s="4">
        <v>6.99</v>
      </c>
    </row>
    <row r="2290" spans="1:11" ht="12.5" x14ac:dyDescent="0.25">
      <c r="A2290" s="2">
        <v>42586</v>
      </c>
      <c r="B2290" s="5">
        <f>YEAR(Table1[[#This Row],[Order Date]])</f>
        <v>2016</v>
      </c>
      <c r="C2290" s="5">
        <f t="shared" si="35"/>
        <v>8</v>
      </c>
      <c r="D2290" s="1" t="s">
        <v>1768</v>
      </c>
      <c r="E2290" s="1" t="s">
        <v>161</v>
      </c>
      <c r="F2290" s="1" t="s">
        <v>11</v>
      </c>
      <c r="G2290" s="1" t="s">
        <v>12</v>
      </c>
      <c r="H2290" s="1" t="s">
        <v>2731</v>
      </c>
      <c r="I2290" s="4">
        <v>34.4</v>
      </c>
      <c r="J2290" s="5">
        <v>5</v>
      </c>
      <c r="K2290" s="4">
        <v>15.82</v>
      </c>
    </row>
    <row r="2291" spans="1:11" ht="12.5" x14ac:dyDescent="0.25">
      <c r="A2291" s="2">
        <v>42586</v>
      </c>
      <c r="B2291" s="5">
        <f>YEAR(Table1[[#This Row],[Order Date]])</f>
        <v>2016</v>
      </c>
      <c r="C2291" s="5">
        <f t="shared" si="35"/>
        <v>8</v>
      </c>
      <c r="D2291" s="1" t="s">
        <v>1379</v>
      </c>
      <c r="E2291" s="1" t="s">
        <v>27</v>
      </c>
      <c r="F2291" s="1" t="s">
        <v>11</v>
      </c>
      <c r="G2291" s="1" t="s">
        <v>12</v>
      </c>
      <c r="H2291" s="1" t="s">
        <v>80</v>
      </c>
      <c r="I2291" s="4">
        <v>20.04</v>
      </c>
      <c r="J2291" s="5">
        <v>3</v>
      </c>
      <c r="K2291" s="4">
        <v>9.6199999999999992</v>
      </c>
    </row>
    <row r="2292" spans="1:11" ht="12.5" x14ac:dyDescent="0.25">
      <c r="A2292" s="2">
        <v>42586</v>
      </c>
      <c r="B2292" s="5">
        <f>YEAR(Table1[[#This Row],[Order Date]])</f>
        <v>2016</v>
      </c>
      <c r="C2292" s="5">
        <f t="shared" si="35"/>
        <v>8</v>
      </c>
      <c r="D2292" s="1" t="s">
        <v>1379</v>
      </c>
      <c r="E2292" s="1" t="s">
        <v>27</v>
      </c>
      <c r="F2292" s="1" t="s">
        <v>11</v>
      </c>
      <c r="G2292" s="1" t="s">
        <v>18</v>
      </c>
      <c r="H2292" s="1" t="s">
        <v>206</v>
      </c>
      <c r="I2292" s="4">
        <v>64.959999999999994</v>
      </c>
      <c r="J2292" s="5">
        <v>2</v>
      </c>
      <c r="K2292" s="4">
        <v>2.6</v>
      </c>
    </row>
    <row r="2293" spans="1:11" ht="12.5" x14ac:dyDescent="0.25">
      <c r="A2293" s="2">
        <v>42586</v>
      </c>
      <c r="B2293" s="5">
        <f>YEAR(Table1[[#This Row],[Order Date]])</f>
        <v>2016</v>
      </c>
      <c r="C2293" s="5">
        <f t="shared" si="35"/>
        <v>8</v>
      </c>
      <c r="D2293" s="1" t="s">
        <v>1379</v>
      </c>
      <c r="E2293" s="1" t="s">
        <v>27</v>
      </c>
      <c r="F2293" s="1" t="s">
        <v>11</v>
      </c>
      <c r="G2293" s="1" t="s">
        <v>12</v>
      </c>
      <c r="H2293" s="1" t="s">
        <v>1266</v>
      </c>
      <c r="I2293" s="4">
        <v>12.96</v>
      </c>
      <c r="J2293" s="5">
        <v>2</v>
      </c>
      <c r="K2293" s="4">
        <v>6.22</v>
      </c>
    </row>
    <row r="2294" spans="1:11" ht="12.5" x14ac:dyDescent="0.25">
      <c r="A2294" s="2">
        <v>42586</v>
      </c>
      <c r="B2294" s="5">
        <f>YEAR(Table1[[#This Row],[Order Date]])</f>
        <v>2016</v>
      </c>
      <c r="C2294" s="5">
        <f t="shared" si="35"/>
        <v>8</v>
      </c>
      <c r="D2294" s="1" t="s">
        <v>1593</v>
      </c>
      <c r="E2294" s="1" t="s">
        <v>10</v>
      </c>
      <c r="F2294" s="1" t="s">
        <v>39</v>
      </c>
      <c r="G2294" s="1" t="s">
        <v>52</v>
      </c>
      <c r="H2294" s="1" t="s">
        <v>2430</v>
      </c>
      <c r="I2294" s="4">
        <v>431.93</v>
      </c>
      <c r="J2294" s="5">
        <v>9</v>
      </c>
      <c r="K2294" s="4">
        <v>64.790000000000006</v>
      </c>
    </row>
    <row r="2295" spans="1:11" ht="12.5" x14ac:dyDescent="0.25">
      <c r="A2295" s="2">
        <v>42586</v>
      </c>
      <c r="B2295" s="5">
        <f>YEAR(Table1[[#This Row],[Order Date]])</f>
        <v>2016</v>
      </c>
      <c r="C2295" s="5">
        <f t="shared" si="35"/>
        <v>8</v>
      </c>
      <c r="D2295" s="1" t="s">
        <v>1593</v>
      </c>
      <c r="E2295" s="1" t="s">
        <v>10</v>
      </c>
      <c r="F2295" s="1" t="s">
        <v>34</v>
      </c>
      <c r="G2295" s="1" t="s">
        <v>35</v>
      </c>
      <c r="H2295" s="1" t="s">
        <v>2306</v>
      </c>
      <c r="I2295" s="4">
        <v>95.98</v>
      </c>
      <c r="J2295" s="5">
        <v>4</v>
      </c>
      <c r="K2295" s="4">
        <v>-4.1100000000000003</v>
      </c>
    </row>
    <row r="2296" spans="1:11" ht="12.5" x14ac:dyDescent="0.25">
      <c r="A2296" s="2">
        <v>42586</v>
      </c>
      <c r="B2296" s="5">
        <f>YEAR(Table1[[#This Row],[Order Date]])</f>
        <v>2016</v>
      </c>
      <c r="C2296" s="5">
        <f t="shared" si="35"/>
        <v>8</v>
      </c>
      <c r="D2296" s="1" t="s">
        <v>1593</v>
      </c>
      <c r="E2296" s="1" t="s">
        <v>10</v>
      </c>
      <c r="F2296" s="1" t="s">
        <v>11</v>
      </c>
      <c r="G2296" s="1" t="s">
        <v>20</v>
      </c>
      <c r="H2296" s="1" t="s">
        <v>905</v>
      </c>
      <c r="I2296" s="4">
        <v>1088.79</v>
      </c>
      <c r="J2296" s="5">
        <v>4</v>
      </c>
      <c r="K2296" s="4">
        <v>-1850.95</v>
      </c>
    </row>
    <row r="2297" spans="1:11" ht="12.5" x14ac:dyDescent="0.25">
      <c r="A2297" s="2">
        <v>42586</v>
      </c>
      <c r="B2297" s="5">
        <f>YEAR(Table1[[#This Row],[Order Date]])</f>
        <v>2016</v>
      </c>
      <c r="C2297" s="5">
        <f t="shared" si="35"/>
        <v>8</v>
      </c>
      <c r="D2297" s="1" t="s">
        <v>1634</v>
      </c>
      <c r="E2297" s="1" t="s">
        <v>79</v>
      </c>
      <c r="F2297" s="1" t="s">
        <v>11</v>
      </c>
      <c r="G2297" s="1" t="s">
        <v>64</v>
      </c>
      <c r="H2297" s="1" t="s">
        <v>2884</v>
      </c>
      <c r="I2297" s="4">
        <v>8.8699999999999992</v>
      </c>
      <c r="J2297" s="5">
        <v>1</v>
      </c>
      <c r="K2297" s="4">
        <v>3.22</v>
      </c>
    </row>
    <row r="2298" spans="1:11" ht="12.5" x14ac:dyDescent="0.25">
      <c r="A2298" s="2">
        <v>42586</v>
      </c>
      <c r="B2298" s="5">
        <f>YEAR(Table1[[#This Row],[Order Date]])</f>
        <v>2016</v>
      </c>
      <c r="C2298" s="5">
        <f t="shared" si="35"/>
        <v>8</v>
      </c>
      <c r="D2298" s="1" t="s">
        <v>1634</v>
      </c>
      <c r="E2298" s="1" t="s">
        <v>79</v>
      </c>
      <c r="F2298" s="1" t="s">
        <v>11</v>
      </c>
      <c r="G2298" s="1" t="s">
        <v>20</v>
      </c>
      <c r="H2298" s="1" t="s">
        <v>294</v>
      </c>
      <c r="I2298" s="4">
        <v>121.1</v>
      </c>
      <c r="J2298" s="5">
        <v>6</v>
      </c>
      <c r="K2298" s="4">
        <v>-100.92</v>
      </c>
    </row>
    <row r="2299" spans="1:11" ht="12.5" x14ac:dyDescent="0.25">
      <c r="A2299" s="2">
        <v>42586</v>
      </c>
      <c r="B2299" s="5">
        <f>YEAR(Table1[[#This Row],[Order Date]])</f>
        <v>2016</v>
      </c>
      <c r="C2299" s="5">
        <f t="shared" si="35"/>
        <v>8</v>
      </c>
      <c r="D2299" s="1" t="s">
        <v>2019</v>
      </c>
      <c r="E2299" s="1" t="s">
        <v>27</v>
      </c>
      <c r="F2299" s="1" t="s">
        <v>34</v>
      </c>
      <c r="G2299" s="1" t="s">
        <v>47</v>
      </c>
      <c r="H2299" s="1" t="s">
        <v>2885</v>
      </c>
      <c r="I2299" s="4">
        <v>24.7</v>
      </c>
      <c r="J2299" s="5">
        <v>5</v>
      </c>
      <c r="K2299" s="4">
        <v>10.37</v>
      </c>
    </row>
    <row r="2300" spans="1:11" ht="12.5" x14ac:dyDescent="0.25">
      <c r="A2300" s="2">
        <v>42586</v>
      </c>
      <c r="B2300" s="5">
        <f>YEAR(Table1[[#This Row],[Order Date]])</f>
        <v>2016</v>
      </c>
      <c r="C2300" s="5">
        <f t="shared" si="35"/>
        <v>8</v>
      </c>
      <c r="D2300" s="1" t="s">
        <v>690</v>
      </c>
      <c r="E2300" s="1" t="s">
        <v>30</v>
      </c>
      <c r="F2300" s="1" t="s">
        <v>11</v>
      </c>
      <c r="G2300" s="1" t="s">
        <v>64</v>
      </c>
      <c r="H2300" s="1" t="s">
        <v>2886</v>
      </c>
      <c r="I2300" s="4">
        <v>17.920000000000002</v>
      </c>
      <c r="J2300" s="5">
        <v>4</v>
      </c>
      <c r="K2300" s="4">
        <v>8.6</v>
      </c>
    </row>
    <row r="2301" spans="1:11" ht="12.5" x14ac:dyDescent="0.25">
      <c r="A2301" s="2">
        <v>42586</v>
      </c>
      <c r="B2301" s="5">
        <f>YEAR(Table1[[#This Row],[Order Date]])</f>
        <v>2016</v>
      </c>
      <c r="C2301" s="5">
        <f t="shared" si="35"/>
        <v>8</v>
      </c>
      <c r="D2301" s="1" t="s">
        <v>710</v>
      </c>
      <c r="E2301" s="1" t="s">
        <v>30</v>
      </c>
      <c r="F2301" s="1" t="s">
        <v>34</v>
      </c>
      <c r="G2301" s="1" t="s">
        <v>75</v>
      </c>
      <c r="H2301" s="1" t="s">
        <v>914</v>
      </c>
      <c r="I2301" s="4">
        <v>354.9</v>
      </c>
      <c r="J2301" s="5">
        <v>5</v>
      </c>
      <c r="K2301" s="4">
        <v>88.73</v>
      </c>
    </row>
    <row r="2302" spans="1:11" ht="12.5" x14ac:dyDescent="0.25">
      <c r="A2302" s="2">
        <v>42586</v>
      </c>
      <c r="B2302" s="5">
        <f>YEAR(Table1[[#This Row],[Order Date]])</f>
        <v>2016</v>
      </c>
      <c r="C2302" s="5">
        <f t="shared" si="35"/>
        <v>8</v>
      </c>
      <c r="D2302" s="1" t="s">
        <v>319</v>
      </c>
      <c r="E2302" s="1" t="s">
        <v>108</v>
      </c>
      <c r="F2302" s="1" t="s">
        <v>11</v>
      </c>
      <c r="G2302" s="1" t="s">
        <v>43</v>
      </c>
      <c r="H2302" s="1" t="s">
        <v>1363</v>
      </c>
      <c r="I2302" s="4">
        <v>30</v>
      </c>
      <c r="J2302" s="5">
        <v>6</v>
      </c>
      <c r="K2302" s="4">
        <v>14.4</v>
      </c>
    </row>
    <row r="2303" spans="1:11" ht="12.5" x14ac:dyDescent="0.25">
      <c r="A2303" s="2">
        <v>42586</v>
      </c>
      <c r="B2303" s="5">
        <f>YEAR(Table1[[#This Row],[Order Date]])</f>
        <v>2016</v>
      </c>
      <c r="C2303" s="5">
        <f t="shared" si="35"/>
        <v>8</v>
      </c>
      <c r="D2303" s="1" t="s">
        <v>319</v>
      </c>
      <c r="E2303" s="1" t="s">
        <v>108</v>
      </c>
      <c r="F2303" s="1" t="s">
        <v>11</v>
      </c>
      <c r="G2303" s="1" t="s">
        <v>12</v>
      </c>
      <c r="H2303" s="1" t="s">
        <v>1268</v>
      </c>
      <c r="I2303" s="4">
        <v>25.92</v>
      </c>
      <c r="J2303" s="5">
        <v>4</v>
      </c>
      <c r="K2303" s="4">
        <v>12.7</v>
      </c>
    </row>
    <row r="2304" spans="1:11" ht="12.5" x14ac:dyDescent="0.25">
      <c r="A2304" s="2">
        <v>42586</v>
      </c>
      <c r="B2304" s="5">
        <f>YEAR(Table1[[#This Row],[Order Date]])</f>
        <v>2016</v>
      </c>
      <c r="C2304" s="5">
        <f t="shared" si="35"/>
        <v>8</v>
      </c>
      <c r="D2304" s="1" t="s">
        <v>319</v>
      </c>
      <c r="E2304" s="1" t="s">
        <v>108</v>
      </c>
      <c r="F2304" s="1" t="s">
        <v>34</v>
      </c>
      <c r="G2304" s="1" t="s">
        <v>47</v>
      </c>
      <c r="H2304" s="1" t="s">
        <v>1875</v>
      </c>
      <c r="I2304" s="4">
        <v>159.91999999999999</v>
      </c>
      <c r="J2304" s="5">
        <v>4</v>
      </c>
      <c r="K2304" s="4">
        <v>31.98</v>
      </c>
    </row>
    <row r="2305" spans="1:11" ht="12.5" x14ac:dyDescent="0.25">
      <c r="A2305" s="2">
        <v>42587</v>
      </c>
      <c r="B2305" s="5">
        <f>YEAR(Table1[[#This Row],[Order Date]])</f>
        <v>2016</v>
      </c>
      <c r="C2305" s="5">
        <f t="shared" si="35"/>
        <v>8</v>
      </c>
      <c r="D2305" s="1" t="s">
        <v>636</v>
      </c>
      <c r="E2305" s="1" t="s">
        <v>59</v>
      </c>
      <c r="F2305" s="1" t="s">
        <v>34</v>
      </c>
      <c r="G2305" s="1" t="s">
        <v>47</v>
      </c>
      <c r="H2305" s="1" t="s">
        <v>2482</v>
      </c>
      <c r="I2305" s="4">
        <v>211.96</v>
      </c>
      <c r="J2305" s="5">
        <v>2</v>
      </c>
      <c r="K2305" s="4">
        <v>42.39</v>
      </c>
    </row>
    <row r="2306" spans="1:11" ht="12.5" x14ac:dyDescent="0.25">
      <c r="A2306" s="2">
        <v>42587</v>
      </c>
      <c r="B2306" s="5">
        <f>YEAR(Table1[[#This Row],[Order Date]])</f>
        <v>2016</v>
      </c>
      <c r="C2306" s="5">
        <f t="shared" ref="C2306:C2369" si="36">MONTH(A2306)</f>
        <v>8</v>
      </c>
      <c r="D2306" s="1" t="s">
        <v>281</v>
      </c>
      <c r="E2306" s="1" t="s">
        <v>79</v>
      </c>
      <c r="F2306" s="1" t="s">
        <v>11</v>
      </c>
      <c r="G2306" s="1" t="s">
        <v>18</v>
      </c>
      <c r="H2306" s="1" t="s">
        <v>1150</v>
      </c>
      <c r="I2306" s="4">
        <v>1006.06</v>
      </c>
      <c r="J2306" s="5">
        <v>3</v>
      </c>
      <c r="K2306" s="4">
        <v>88.03</v>
      </c>
    </row>
    <row r="2307" spans="1:11" ht="12.5" x14ac:dyDescent="0.25">
      <c r="A2307" s="2">
        <v>42587</v>
      </c>
      <c r="B2307" s="5">
        <f>YEAR(Table1[[#This Row],[Order Date]])</f>
        <v>2016</v>
      </c>
      <c r="C2307" s="5">
        <f t="shared" si="36"/>
        <v>8</v>
      </c>
      <c r="D2307" s="1" t="s">
        <v>281</v>
      </c>
      <c r="E2307" s="1" t="s">
        <v>79</v>
      </c>
      <c r="F2307" s="1" t="s">
        <v>11</v>
      </c>
      <c r="G2307" s="1" t="s">
        <v>12</v>
      </c>
      <c r="H2307" s="1" t="s">
        <v>482</v>
      </c>
      <c r="I2307" s="4">
        <v>10.69</v>
      </c>
      <c r="J2307" s="5">
        <v>2</v>
      </c>
      <c r="K2307" s="4">
        <v>3.74</v>
      </c>
    </row>
    <row r="2308" spans="1:11" ht="12.5" x14ac:dyDescent="0.25">
      <c r="A2308" s="2">
        <v>42587</v>
      </c>
      <c r="B2308" s="5">
        <f>YEAR(Table1[[#This Row],[Order Date]])</f>
        <v>2016</v>
      </c>
      <c r="C2308" s="5">
        <f t="shared" si="36"/>
        <v>8</v>
      </c>
      <c r="D2308" s="1" t="s">
        <v>281</v>
      </c>
      <c r="E2308" s="1" t="s">
        <v>79</v>
      </c>
      <c r="F2308" s="1" t="s">
        <v>11</v>
      </c>
      <c r="G2308" s="1" t="s">
        <v>12</v>
      </c>
      <c r="H2308" s="1" t="s">
        <v>2363</v>
      </c>
      <c r="I2308" s="4">
        <v>10.37</v>
      </c>
      <c r="J2308" s="5">
        <v>2</v>
      </c>
      <c r="K2308" s="4">
        <v>3.63</v>
      </c>
    </row>
    <row r="2309" spans="1:11" ht="12.5" x14ac:dyDescent="0.25">
      <c r="A2309" s="2">
        <v>42587</v>
      </c>
      <c r="B2309" s="5">
        <f>YEAR(Table1[[#This Row],[Order Date]])</f>
        <v>2016</v>
      </c>
      <c r="C2309" s="5">
        <f t="shared" si="36"/>
        <v>8</v>
      </c>
      <c r="D2309" s="1" t="s">
        <v>281</v>
      </c>
      <c r="E2309" s="1" t="s">
        <v>79</v>
      </c>
      <c r="F2309" s="1" t="s">
        <v>11</v>
      </c>
      <c r="G2309" s="1" t="s">
        <v>18</v>
      </c>
      <c r="H2309" s="1" t="s">
        <v>2644</v>
      </c>
      <c r="I2309" s="4">
        <v>25.12</v>
      </c>
      <c r="J2309" s="5">
        <v>2</v>
      </c>
      <c r="K2309" s="4">
        <v>1.57</v>
      </c>
    </row>
    <row r="2310" spans="1:11" ht="12.5" x14ac:dyDescent="0.25">
      <c r="A2310" s="2">
        <v>42587</v>
      </c>
      <c r="B2310" s="5">
        <f>YEAR(Table1[[#This Row],[Order Date]])</f>
        <v>2016</v>
      </c>
      <c r="C2310" s="5">
        <f t="shared" si="36"/>
        <v>8</v>
      </c>
      <c r="D2310" s="1" t="s">
        <v>281</v>
      </c>
      <c r="E2310" s="1" t="s">
        <v>79</v>
      </c>
      <c r="F2310" s="1" t="s">
        <v>39</v>
      </c>
      <c r="G2310" s="1" t="s">
        <v>52</v>
      </c>
      <c r="H2310" s="1" t="s">
        <v>707</v>
      </c>
      <c r="I2310" s="4">
        <v>58.11</v>
      </c>
      <c r="J2310" s="5">
        <v>2</v>
      </c>
      <c r="K2310" s="4">
        <v>7.26</v>
      </c>
    </row>
    <row r="2311" spans="1:11" ht="12.5" x14ac:dyDescent="0.25">
      <c r="A2311" s="2">
        <v>42587</v>
      </c>
      <c r="B2311" s="5">
        <f>YEAR(Table1[[#This Row],[Order Date]])</f>
        <v>2016</v>
      </c>
      <c r="C2311" s="5">
        <f t="shared" si="36"/>
        <v>8</v>
      </c>
      <c r="D2311" s="1" t="s">
        <v>1179</v>
      </c>
      <c r="E2311" s="1" t="s">
        <v>27</v>
      </c>
      <c r="F2311" s="1" t="s">
        <v>11</v>
      </c>
      <c r="G2311" s="1" t="s">
        <v>12</v>
      </c>
      <c r="H2311" s="1" t="s">
        <v>2107</v>
      </c>
      <c r="I2311" s="4">
        <v>17.940000000000001</v>
      </c>
      <c r="J2311" s="5">
        <v>3</v>
      </c>
      <c r="K2311" s="4">
        <v>8.07</v>
      </c>
    </row>
    <row r="2312" spans="1:11" ht="12.5" x14ac:dyDescent="0.25">
      <c r="A2312" s="2">
        <v>42589</v>
      </c>
      <c r="B2312" s="5">
        <f>YEAR(Table1[[#This Row],[Order Date]])</f>
        <v>2016</v>
      </c>
      <c r="C2312" s="5">
        <f t="shared" si="36"/>
        <v>8</v>
      </c>
      <c r="D2312" s="1" t="s">
        <v>2975</v>
      </c>
      <c r="E2312" s="1" t="s">
        <v>10</v>
      </c>
      <c r="F2312" s="1" t="s">
        <v>39</v>
      </c>
      <c r="G2312" s="1" t="s">
        <v>40</v>
      </c>
      <c r="H2312" s="1" t="s">
        <v>2778</v>
      </c>
      <c r="I2312" s="4">
        <v>863.64</v>
      </c>
      <c r="J2312" s="5">
        <v>9</v>
      </c>
      <c r="K2312" s="4">
        <v>107.96</v>
      </c>
    </row>
    <row r="2313" spans="1:11" ht="12.5" x14ac:dyDescent="0.25">
      <c r="A2313" s="2">
        <v>42589</v>
      </c>
      <c r="B2313" s="5">
        <f>YEAR(Table1[[#This Row],[Order Date]])</f>
        <v>2016</v>
      </c>
      <c r="C2313" s="5">
        <f t="shared" si="36"/>
        <v>8</v>
      </c>
      <c r="D2313" s="1" t="s">
        <v>2975</v>
      </c>
      <c r="E2313" s="1" t="s">
        <v>10</v>
      </c>
      <c r="F2313" s="1" t="s">
        <v>11</v>
      </c>
      <c r="G2313" s="1" t="s">
        <v>24</v>
      </c>
      <c r="H2313" s="1" t="s">
        <v>285</v>
      </c>
      <c r="I2313" s="4">
        <v>47.62</v>
      </c>
      <c r="J2313" s="5">
        <v>3</v>
      </c>
      <c r="K2313" s="4">
        <v>3.57</v>
      </c>
    </row>
    <row r="2314" spans="1:11" ht="12.5" x14ac:dyDescent="0.25">
      <c r="A2314" s="2">
        <v>42589</v>
      </c>
      <c r="B2314" s="5">
        <f>YEAR(Table1[[#This Row],[Order Date]])</f>
        <v>2016</v>
      </c>
      <c r="C2314" s="5">
        <f t="shared" si="36"/>
        <v>8</v>
      </c>
      <c r="D2314" s="1" t="s">
        <v>1284</v>
      </c>
      <c r="E2314" s="1" t="s">
        <v>303</v>
      </c>
      <c r="F2314" s="1" t="s">
        <v>11</v>
      </c>
      <c r="G2314" s="1" t="s">
        <v>20</v>
      </c>
      <c r="H2314" s="1" t="s">
        <v>2318</v>
      </c>
      <c r="I2314" s="4">
        <v>19.97</v>
      </c>
      <c r="J2314" s="5">
        <v>2</v>
      </c>
      <c r="K2314" s="4">
        <v>-13.31</v>
      </c>
    </row>
    <row r="2315" spans="1:11" ht="12.5" x14ac:dyDescent="0.25">
      <c r="A2315" s="2">
        <v>42589</v>
      </c>
      <c r="B2315" s="5">
        <f>YEAR(Table1[[#This Row],[Order Date]])</f>
        <v>2016</v>
      </c>
      <c r="C2315" s="5">
        <f t="shared" si="36"/>
        <v>8</v>
      </c>
      <c r="D2315" s="1" t="s">
        <v>1284</v>
      </c>
      <c r="E2315" s="1" t="s">
        <v>303</v>
      </c>
      <c r="F2315" s="1" t="s">
        <v>11</v>
      </c>
      <c r="G2315" s="1" t="s">
        <v>18</v>
      </c>
      <c r="H2315" s="1" t="s">
        <v>1015</v>
      </c>
      <c r="I2315" s="4">
        <v>33.49</v>
      </c>
      <c r="J2315" s="5">
        <v>7</v>
      </c>
      <c r="K2315" s="4">
        <v>-1.26</v>
      </c>
    </row>
    <row r="2316" spans="1:11" ht="12.5" x14ac:dyDescent="0.25">
      <c r="A2316" s="2">
        <v>42589</v>
      </c>
      <c r="B2316" s="5">
        <f>YEAR(Table1[[#This Row],[Order Date]])</f>
        <v>2016</v>
      </c>
      <c r="C2316" s="5">
        <f t="shared" si="36"/>
        <v>8</v>
      </c>
      <c r="D2316" s="1" t="s">
        <v>1284</v>
      </c>
      <c r="E2316" s="1" t="s">
        <v>303</v>
      </c>
      <c r="F2316" s="1" t="s">
        <v>11</v>
      </c>
      <c r="G2316" s="1" t="s">
        <v>20</v>
      </c>
      <c r="H2316" s="1" t="s">
        <v>1783</v>
      </c>
      <c r="I2316" s="4">
        <v>8.74</v>
      </c>
      <c r="J2316" s="5">
        <v>4</v>
      </c>
      <c r="K2316" s="4">
        <v>-6.12</v>
      </c>
    </row>
    <row r="2317" spans="1:11" ht="12.5" x14ac:dyDescent="0.25">
      <c r="A2317" s="2">
        <v>42589</v>
      </c>
      <c r="B2317" s="5">
        <f>YEAR(Table1[[#This Row],[Order Date]])</f>
        <v>2016</v>
      </c>
      <c r="C2317" s="5">
        <f t="shared" si="36"/>
        <v>8</v>
      </c>
      <c r="D2317" s="1" t="s">
        <v>1284</v>
      </c>
      <c r="E2317" s="1" t="s">
        <v>303</v>
      </c>
      <c r="F2317" s="1" t="s">
        <v>34</v>
      </c>
      <c r="G2317" s="1" t="s">
        <v>35</v>
      </c>
      <c r="H2317" s="1" t="s">
        <v>1353</v>
      </c>
      <c r="I2317" s="4">
        <v>662.88</v>
      </c>
      <c r="J2317" s="5">
        <v>3</v>
      </c>
      <c r="K2317" s="4">
        <v>74.569999999999993</v>
      </c>
    </row>
    <row r="2318" spans="1:11" ht="12.5" x14ac:dyDescent="0.25">
      <c r="A2318" s="2">
        <v>42589</v>
      </c>
      <c r="B2318" s="5">
        <f>YEAR(Table1[[#This Row],[Order Date]])</f>
        <v>2016</v>
      </c>
      <c r="C2318" s="5">
        <f t="shared" si="36"/>
        <v>8</v>
      </c>
      <c r="D2318" s="1" t="s">
        <v>1387</v>
      </c>
      <c r="E2318" s="1" t="s">
        <v>178</v>
      </c>
      <c r="F2318" s="1" t="s">
        <v>39</v>
      </c>
      <c r="G2318" s="1" t="s">
        <v>40</v>
      </c>
      <c r="H2318" s="1" t="s">
        <v>1869</v>
      </c>
      <c r="I2318" s="4">
        <v>107.98</v>
      </c>
      <c r="J2318" s="5">
        <v>1</v>
      </c>
      <c r="K2318" s="4">
        <v>9.4499999999999993</v>
      </c>
    </row>
    <row r="2319" spans="1:11" ht="12.5" x14ac:dyDescent="0.25">
      <c r="A2319" s="2">
        <v>42589</v>
      </c>
      <c r="B2319" s="5">
        <f>YEAR(Table1[[#This Row],[Order Date]])</f>
        <v>2016</v>
      </c>
      <c r="C2319" s="5">
        <f t="shared" si="36"/>
        <v>8</v>
      </c>
      <c r="D2319" s="1" t="s">
        <v>1387</v>
      </c>
      <c r="E2319" s="1" t="s">
        <v>178</v>
      </c>
      <c r="F2319" s="1" t="s">
        <v>11</v>
      </c>
      <c r="G2319" s="1" t="s">
        <v>20</v>
      </c>
      <c r="H2319" s="1" t="s">
        <v>508</v>
      </c>
      <c r="I2319" s="4">
        <v>19.3</v>
      </c>
      <c r="J2319" s="5">
        <v>3</v>
      </c>
      <c r="K2319" s="4">
        <v>6.03</v>
      </c>
    </row>
    <row r="2320" spans="1:11" ht="12.5" x14ac:dyDescent="0.25">
      <c r="A2320" s="2">
        <v>42589</v>
      </c>
      <c r="B2320" s="5">
        <f>YEAR(Table1[[#This Row],[Order Date]])</f>
        <v>2016</v>
      </c>
      <c r="C2320" s="5">
        <f t="shared" si="36"/>
        <v>8</v>
      </c>
      <c r="D2320" s="1" t="s">
        <v>1296</v>
      </c>
      <c r="E2320" s="1" t="s">
        <v>131</v>
      </c>
      <c r="F2320" s="1" t="s">
        <v>39</v>
      </c>
      <c r="G2320" s="1" t="s">
        <v>40</v>
      </c>
      <c r="H2320" s="1" t="s">
        <v>3016</v>
      </c>
      <c r="I2320" s="4">
        <v>823.96</v>
      </c>
      <c r="J2320" s="5">
        <v>5</v>
      </c>
      <c r="K2320" s="4">
        <v>51.5</v>
      </c>
    </row>
    <row r="2321" spans="1:11" ht="12.5" x14ac:dyDescent="0.25">
      <c r="A2321" s="2">
        <v>42589</v>
      </c>
      <c r="B2321" s="5">
        <f>YEAR(Table1[[#This Row],[Order Date]])</f>
        <v>2016</v>
      </c>
      <c r="C2321" s="5">
        <f t="shared" si="36"/>
        <v>8</v>
      </c>
      <c r="D2321" s="1" t="s">
        <v>1296</v>
      </c>
      <c r="E2321" s="1" t="s">
        <v>131</v>
      </c>
      <c r="F2321" s="1" t="s">
        <v>11</v>
      </c>
      <c r="G2321" s="1" t="s">
        <v>12</v>
      </c>
      <c r="H2321" s="1" t="s">
        <v>1277</v>
      </c>
      <c r="I2321" s="4">
        <v>15.98</v>
      </c>
      <c r="J2321" s="5">
        <v>2</v>
      </c>
      <c r="K2321" s="4">
        <v>5</v>
      </c>
    </row>
    <row r="2322" spans="1:11" ht="12.5" x14ac:dyDescent="0.25">
      <c r="A2322" s="2">
        <v>42589</v>
      </c>
      <c r="B2322" s="5">
        <f>YEAR(Table1[[#This Row],[Order Date]])</f>
        <v>2016</v>
      </c>
      <c r="C2322" s="5">
        <f t="shared" si="36"/>
        <v>8</v>
      </c>
      <c r="D2322" s="1" t="s">
        <v>1494</v>
      </c>
      <c r="E2322" s="1" t="s">
        <v>1679</v>
      </c>
      <c r="F2322" s="1" t="s">
        <v>11</v>
      </c>
      <c r="G2322" s="1" t="s">
        <v>12</v>
      </c>
      <c r="H2322" s="1" t="s">
        <v>565</v>
      </c>
      <c r="I2322" s="4">
        <v>12.96</v>
      </c>
      <c r="J2322" s="5">
        <v>2</v>
      </c>
      <c r="K2322" s="4">
        <v>6.22</v>
      </c>
    </row>
    <row r="2323" spans="1:11" ht="12.5" x14ac:dyDescent="0.25">
      <c r="A2323" s="2">
        <v>42590</v>
      </c>
      <c r="B2323" s="5">
        <f>YEAR(Table1[[#This Row],[Order Date]])</f>
        <v>2016</v>
      </c>
      <c r="C2323" s="5">
        <f t="shared" si="36"/>
        <v>8</v>
      </c>
      <c r="D2323" s="1" t="s">
        <v>1581</v>
      </c>
      <c r="E2323" s="1" t="s">
        <v>10</v>
      </c>
      <c r="F2323" s="1" t="s">
        <v>11</v>
      </c>
      <c r="G2323" s="1" t="s">
        <v>43</v>
      </c>
      <c r="H2323" s="1" t="s">
        <v>1711</v>
      </c>
      <c r="I2323" s="4">
        <v>11.17</v>
      </c>
      <c r="J2323" s="5">
        <v>4</v>
      </c>
      <c r="K2323" s="4">
        <v>3.63</v>
      </c>
    </row>
    <row r="2324" spans="1:11" ht="12.5" x14ac:dyDescent="0.25">
      <c r="A2324" s="2">
        <v>42590</v>
      </c>
      <c r="B2324" s="5">
        <f>YEAR(Table1[[#This Row],[Order Date]])</f>
        <v>2016</v>
      </c>
      <c r="C2324" s="5">
        <f t="shared" si="36"/>
        <v>8</v>
      </c>
      <c r="D2324" s="1" t="s">
        <v>1581</v>
      </c>
      <c r="E2324" s="1" t="s">
        <v>10</v>
      </c>
      <c r="F2324" s="1" t="s">
        <v>11</v>
      </c>
      <c r="G2324" s="1" t="s">
        <v>12</v>
      </c>
      <c r="H2324" s="1" t="s">
        <v>2868</v>
      </c>
      <c r="I2324" s="4">
        <v>53.95</v>
      </c>
      <c r="J2324" s="5">
        <v>3</v>
      </c>
      <c r="K2324" s="4">
        <v>17.53</v>
      </c>
    </row>
    <row r="2325" spans="1:11" ht="12.5" x14ac:dyDescent="0.25">
      <c r="A2325" s="2">
        <v>42590</v>
      </c>
      <c r="B2325" s="5">
        <f>YEAR(Table1[[#This Row],[Order Date]])</f>
        <v>2016</v>
      </c>
      <c r="C2325" s="5">
        <f t="shared" si="36"/>
        <v>8</v>
      </c>
      <c r="D2325" s="1" t="s">
        <v>2173</v>
      </c>
      <c r="E2325" s="1" t="s">
        <v>358</v>
      </c>
      <c r="F2325" s="1" t="s">
        <v>11</v>
      </c>
      <c r="G2325" s="1" t="s">
        <v>43</v>
      </c>
      <c r="H2325" s="1" t="s">
        <v>44</v>
      </c>
      <c r="I2325" s="4">
        <v>23.34</v>
      </c>
      <c r="J2325" s="5">
        <v>3</v>
      </c>
      <c r="K2325" s="4">
        <v>0.23</v>
      </c>
    </row>
    <row r="2326" spans="1:11" ht="12.5" x14ac:dyDescent="0.25">
      <c r="A2326" s="2">
        <v>42590</v>
      </c>
      <c r="B2326" s="5">
        <f>YEAR(Table1[[#This Row],[Order Date]])</f>
        <v>2016</v>
      </c>
      <c r="C2326" s="5">
        <f t="shared" si="36"/>
        <v>8</v>
      </c>
      <c r="D2326" s="1" t="s">
        <v>2518</v>
      </c>
      <c r="E2326" s="1" t="s">
        <v>27</v>
      </c>
      <c r="F2326" s="1" t="s">
        <v>34</v>
      </c>
      <c r="G2326" s="1" t="s">
        <v>156</v>
      </c>
      <c r="H2326" s="1" t="s">
        <v>1986</v>
      </c>
      <c r="I2326" s="4">
        <v>513.02</v>
      </c>
      <c r="J2326" s="5">
        <v>2</v>
      </c>
      <c r="K2326" s="4">
        <v>12.83</v>
      </c>
    </row>
    <row r="2327" spans="1:11" ht="12.5" x14ac:dyDescent="0.25">
      <c r="A2327" s="2">
        <v>42590</v>
      </c>
      <c r="B2327" s="5">
        <f>YEAR(Table1[[#This Row],[Order Date]])</f>
        <v>2016</v>
      </c>
      <c r="C2327" s="5">
        <f t="shared" si="36"/>
        <v>8</v>
      </c>
      <c r="D2327" s="1" t="s">
        <v>2518</v>
      </c>
      <c r="E2327" s="1" t="s">
        <v>27</v>
      </c>
      <c r="F2327" s="1" t="s">
        <v>11</v>
      </c>
      <c r="G2327" s="1" t="s">
        <v>97</v>
      </c>
      <c r="H2327" s="1" t="s">
        <v>2229</v>
      </c>
      <c r="I2327" s="4">
        <v>487.92</v>
      </c>
      <c r="J2327" s="5">
        <v>6</v>
      </c>
      <c r="K2327" s="4">
        <v>136.62</v>
      </c>
    </row>
    <row r="2328" spans="1:11" ht="12.5" x14ac:dyDescent="0.25">
      <c r="A2328" s="2">
        <v>42590</v>
      </c>
      <c r="B2328" s="5">
        <f>YEAR(Table1[[#This Row],[Order Date]])</f>
        <v>2016</v>
      </c>
      <c r="C2328" s="5">
        <f t="shared" si="36"/>
        <v>8</v>
      </c>
      <c r="D2328" s="1" t="s">
        <v>2518</v>
      </c>
      <c r="E2328" s="1" t="s">
        <v>27</v>
      </c>
      <c r="F2328" s="1" t="s">
        <v>11</v>
      </c>
      <c r="G2328" s="1" t="s">
        <v>20</v>
      </c>
      <c r="H2328" s="1" t="s">
        <v>1063</v>
      </c>
      <c r="I2328" s="4">
        <v>15.24</v>
      </c>
      <c r="J2328" s="5">
        <v>5</v>
      </c>
      <c r="K2328" s="4">
        <v>5.33</v>
      </c>
    </row>
    <row r="2329" spans="1:11" ht="12.5" x14ac:dyDescent="0.25">
      <c r="A2329" s="2">
        <v>42590</v>
      </c>
      <c r="B2329" s="5">
        <f>YEAR(Table1[[#This Row],[Order Date]])</f>
        <v>2016</v>
      </c>
      <c r="C2329" s="5">
        <f t="shared" si="36"/>
        <v>8</v>
      </c>
      <c r="D2329" s="1" t="s">
        <v>1072</v>
      </c>
      <c r="E2329" s="1" t="s">
        <v>919</v>
      </c>
      <c r="F2329" s="1" t="s">
        <v>11</v>
      </c>
      <c r="G2329" s="1" t="s">
        <v>12</v>
      </c>
      <c r="H2329" s="1" t="s">
        <v>1504</v>
      </c>
      <c r="I2329" s="4">
        <v>10.56</v>
      </c>
      <c r="J2329" s="5">
        <v>2</v>
      </c>
      <c r="K2329" s="4">
        <v>4.75</v>
      </c>
    </row>
    <row r="2330" spans="1:11" ht="12.5" x14ac:dyDescent="0.25">
      <c r="A2330" s="2">
        <v>42591</v>
      </c>
      <c r="B2330" s="5">
        <f>YEAR(Table1[[#This Row],[Order Date]])</f>
        <v>2016</v>
      </c>
      <c r="C2330" s="5">
        <f t="shared" si="36"/>
        <v>8</v>
      </c>
      <c r="D2330" s="1" t="s">
        <v>2303</v>
      </c>
      <c r="E2330" s="1" t="s">
        <v>10</v>
      </c>
      <c r="F2330" s="1" t="s">
        <v>11</v>
      </c>
      <c r="G2330" s="1" t="s">
        <v>18</v>
      </c>
      <c r="H2330" s="1" t="s">
        <v>2925</v>
      </c>
      <c r="I2330" s="4">
        <v>35.950000000000003</v>
      </c>
      <c r="J2330" s="5">
        <v>3</v>
      </c>
      <c r="K2330" s="4">
        <v>3.6</v>
      </c>
    </row>
    <row r="2331" spans="1:11" ht="12.5" x14ac:dyDescent="0.25">
      <c r="A2331" s="2">
        <v>42591</v>
      </c>
      <c r="B2331" s="5">
        <f>YEAR(Table1[[#This Row],[Order Date]])</f>
        <v>2016</v>
      </c>
      <c r="C2331" s="5">
        <f t="shared" si="36"/>
        <v>8</v>
      </c>
      <c r="D2331" s="1" t="s">
        <v>2303</v>
      </c>
      <c r="E2331" s="1" t="s">
        <v>10</v>
      </c>
      <c r="F2331" s="1" t="s">
        <v>34</v>
      </c>
      <c r="G2331" s="1" t="s">
        <v>75</v>
      </c>
      <c r="H2331" s="1" t="s">
        <v>2548</v>
      </c>
      <c r="I2331" s="4">
        <v>2396.27</v>
      </c>
      <c r="J2331" s="5">
        <v>4</v>
      </c>
      <c r="K2331" s="4">
        <v>-317.14999999999998</v>
      </c>
    </row>
    <row r="2332" spans="1:11" ht="12.5" x14ac:dyDescent="0.25">
      <c r="A2332" s="2">
        <v>42591</v>
      </c>
      <c r="B2332" s="5">
        <f>YEAR(Table1[[#This Row],[Order Date]])</f>
        <v>2016</v>
      </c>
      <c r="C2332" s="5">
        <f t="shared" si="36"/>
        <v>8</v>
      </c>
      <c r="D2332" s="1" t="s">
        <v>2303</v>
      </c>
      <c r="E2332" s="1" t="s">
        <v>10</v>
      </c>
      <c r="F2332" s="1" t="s">
        <v>11</v>
      </c>
      <c r="G2332" s="1" t="s">
        <v>18</v>
      </c>
      <c r="H2332" s="1" t="s">
        <v>297</v>
      </c>
      <c r="I2332" s="4">
        <v>131.13999999999999</v>
      </c>
      <c r="J2332" s="5">
        <v>4</v>
      </c>
      <c r="K2332" s="4">
        <v>-32.78</v>
      </c>
    </row>
    <row r="2333" spans="1:11" ht="12.5" x14ac:dyDescent="0.25">
      <c r="A2333" s="2">
        <v>42591</v>
      </c>
      <c r="B2333" s="5">
        <f>YEAR(Table1[[#This Row],[Order Date]])</f>
        <v>2016</v>
      </c>
      <c r="C2333" s="5">
        <f t="shared" si="36"/>
        <v>8</v>
      </c>
      <c r="D2333" s="1" t="s">
        <v>2303</v>
      </c>
      <c r="E2333" s="1" t="s">
        <v>10</v>
      </c>
      <c r="F2333" s="1" t="s">
        <v>39</v>
      </c>
      <c r="G2333" s="1" t="s">
        <v>52</v>
      </c>
      <c r="H2333" s="1" t="s">
        <v>949</v>
      </c>
      <c r="I2333" s="4">
        <v>57.58</v>
      </c>
      <c r="J2333" s="5">
        <v>2</v>
      </c>
      <c r="K2333" s="4">
        <v>0.72</v>
      </c>
    </row>
    <row r="2334" spans="1:11" ht="12.5" x14ac:dyDescent="0.25">
      <c r="A2334" s="2">
        <v>42591</v>
      </c>
      <c r="B2334" s="5">
        <f>YEAR(Table1[[#This Row],[Order Date]])</f>
        <v>2016</v>
      </c>
      <c r="C2334" s="5">
        <f t="shared" si="36"/>
        <v>8</v>
      </c>
      <c r="D2334" s="1" t="s">
        <v>533</v>
      </c>
      <c r="E2334" s="1" t="s">
        <v>27</v>
      </c>
      <c r="F2334" s="1" t="s">
        <v>11</v>
      </c>
      <c r="G2334" s="1" t="s">
        <v>20</v>
      </c>
      <c r="H2334" s="1" t="s">
        <v>1286</v>
      </c>
      <c r="I2334" s="4">
        <v>33.020000000000003</v>
      </c>
      <c r="J2334" s="5">
        <v>2</v>
      </c>
      <c r="K2334" s="4">
        <v>11.56</v>
      </c>
    </row>
    <row r="2335" spans="1:11" ht="12.5" x14ac:dyDescent="0.25">
      <c r="A2335" s="2">
        <v>42591</v>
      </c>
      <c r="B2335" s="5">
        <f>YEAR(Table1[[#This Row],[Order Date]])</f>
        <v>2016</v>
      </c>
      <c r="C2335" s="5">
        <f t="shared" si="36"/>
        <v>8</v>
      </c>
      <c r="D2335" s="1" t="s">
        <v>533</v>
      </c>
      <c r="E2335" s="1" t="s">
        <v>27</v>
      </c>
      <c r="F2335" s="1" t="s">
        <v>11</v>
      </c>
      <c r="G2335" s="1" t="s">
        <v>20</v>
      </c>
      <c r="H2335" s="1" t="s">
        <v>1226</v>
      </c>
      <c r="I2335" s="4">
        <v>67.14</v>
      </c>
      <c r="J2335" s="5">
        <v>4</v>
      </c>
      <c r="K2335" s="4">
        <v>23.5</v>
      </c>
    </row>
    <row r="2336" spans="1:11" ht="12.5" x14ac:dyDescent="0.25">
      <c r="A2336" s="2">
        <v>42591</v>
      </c>
      <c r="B2336" s="5">
        <f>YEAR(Table1[[#This Row],[Order Date]])</f>
        <v>2016</v>
      </c>
      <c r="C2336" s="5">
        <f t="shared" si="36"/>
        <v>8</v>
      </c>
      <c r="D2336" s="1" t="s">
        <v>271</v>
      </c>
      <c r="E2336" s="1" t="s">
        <v>475</v>
      </c>
      <c r="F2336" s="1" t="s">
        <v>34</v>
      </c>
      <c r="G2336" s="1" t="s">
        <v>75</v>
      </c>
      <c r="H2336" s="1" t="s">
        <v>2733</v>
      </c>
      <c r="I2336" s="4">
        <v>173.94</v>
      </c>
      <c r="J2336" s="5">
        <v>3</v>
      </c>
      <c r="K2336" s="4">
        <v>13.92</v>
      </c>
    </row>
    <row r="2337" spans="1:11" ht="12.5" x14ac:dyDescent="0.25">
      <c r="A2337" s="2">
        <v>42591</v>
      </c>
      <c r="B2337" s="5">
        <f>YEAR(Table1[[#This Row],[Order Date]])</f>
        <v>2016</v>
      </c>
      <c r="C2337" s="5">
        <f t="shared" si="36"/>
        <v>8</v>
      </c>
      <c r="D2337" s="1" t="s">
        <v>271</v>
      </c>
      <c r="E2337" s="1" t="s">
        <v>475</v>
      </c>
      <c r="F2337" s="1" t="s">
        <v>11</v>
      </c>
      <c r="G2337" s="1" t="s">
        <v>16</v>
      </c>
      <c r="H2337" s="1" t="s">
        <v>1866</v>
      </c>
      <c r="I2337" s="4">
        <v>14.76</v>
      </c>
      <c r="J2337" s="5">
        <v>4</v>
      </c>
      <c r="K2337" s="4">
        <v>6.94</v>
      </c>
    </row>
    <row r="2338" spans="1:11" ht="12.5" x14ac:dyDescent="0.25">
      <c r="A2338" s="2">
        <v>42591</v>
      </c>
      <c r="B2338" s="5">
        <f>YEAR(Table1[[#This Row],[Order Date]])</f>
        <v>2016</v>
      </c>
      <c r="C2338" s="5">
        <f t="shared" si="36"/>
        <v>8</v>
      </c>
      <c r="D2338" s="1" t="s">
        <v>550</v>
      </c>
      <c r="E2338" s="1" t="s">
        <v>15</v>
      </c>
      <c r="F2338" s="1" t="s">
        <v>34</v>
      </c>
      <c r="G2338" s="1" t="s">
        <v>47</v>
      </c>
      <c r="H2338" s="1" t="s">
        <v>1439</v>
      </c>
      <c r="I2338" s="4">
        <v>14.14</v>
      </c>
      <c r="J2338" s="5">
        <v>2</v>
      </c>
      <c r="K2338" s="4">
        <v>-7.77</v>
      </c>
    </row>
    <row r="2339" spans="1:11" ht="12.5" x14ac:dyDescent="0.25">
      <c r="A2339" s="2">
        <v>42591</v>
      </c>
      <c r="B2339" s="5">
        <f>YEAR(Table1[[#This Row],[Order Date]])</f>
        <v>2016</v>
      </c>
      <c r="C2339" s="5">
        <f t="shared" si="36"/>
        <v>8</v>
      </c>
      <c r="D2339" s="1" t="s">
        <v>550</v>
      </c>
      <c r="E2339" s="1" t="s">
        <v>15</v>
      </c>
      <c r="F2339" s="1" t="s">
        <v>34</v>
      </c>
      <c r="G2339" s="1" t="s">
        <v>156</v>
      </c>
      <c r="H2339" s="1" t="s">
        <v>1302</v>
      </c>
      <c r="I2339" s="4">
        <v>601.47</v>
      </c>
      <c r="J2339" s="5">
        <v>3</v>
      </c>
      <c r="K2339" s="4">
        <v>-300.74</v>
      </c>
    </row>
    <row r="2340" spans="1:11" ht="12.5" x14ac:dyDescent="0.25">
      <c r="A2340" s="2">
        <v>42591</v>
      </c>
      <c r="B2340" s="5">
        <f>YEAR(Table1[[#This Row],[Order Date]])</f>
        <v>2016</v>
      </c>
      <c r="C2340" s="5">
        <f t="shared" si="36"/>
        <v>8</v>
      </c>
      <c r="D2340" s="1" t="s">
        <v>243</v>
      </c>
      <c r="E2340" s="1" t="s">
        <v>161</v>
      </c>
      <c r="F2340" s="1" t="s">
        <v>11</v>
      </c>
      <c r="G2340" s="1" t="s">
        <v>97</v>
      </c>
      <c r="H2340" s="1" t="s">
        <v>2283</v>
      </c>
      <c r="I2340" s="4">
        <v>207.48</v>
      </c>
      <c r="J2340" s="5">
        <v>1</v>
      </c>
      <c r="K2340" s="4">
        <v>62.24</v>
      </c>
    </row>
    <row r="2341" spans="1:11" ht="12.5" x14ac:dyDescent="0.25">
      <c r="A2341" s="2">
        <v>42591</v>
      </c>
      <c r="B2341" s="5">
        <f>YEAR(Table1[[#This Row],[Order Date]])</f>
        <v>2016</v>
      </c>
      <c r="C2341" s="5">
        <f t="shared" si="36"/>
        <v>8</v>
      </c>
      <c r="D2341" s="1" t="s">
        <v>493</v>
      </c>
      <c r="E2341" s="1" t="s">
        <v>10</v>
      </c>
      <c r="F2341" s="1" t="s">
        <v>11</v>
      </c>
      <c r="G2341" s="1" t="s">
        <v>24</v>
      </c>
      <c r="H2341" s="1" t="s">
        <v>877</v>
      </c>
      <c r="I2341" s="4">
        <v>70.37</v>
      </c>
      <c r="J2341" s="5">
        <v>2</v>
      </c>
      <c r="K2341" s="4">
        <v>6.16</v>
      </c>
    </row>
    <row r="2342" spans="1:11" ht="12.5" x14ac:dyDescent="0.25">
      <c r="A2342" s="2">
        <v>42591</v>
      </c>
      <c r="B2342" s="5">
        <f>YEAR(Table1[[#This Row],[Order Date]])</f>
        <v>2016</v>
      </c>
      <c r="C2342" s="5">
        <f t="shared" si="36"/>
        <v>8</v>
      </c>
      <c r="D2342" s="1" t="s">
        <v>493</v>
      </c>
      <c r="E2342" s="1" t="s">
        <v>10</v>
      </c>
      <c r="F2342" s="1" t="s">
        <v>39</v>
      </c>
      <c r="G2342" s="1" t="s">
        <v>40</v>
      </c>
      <c r="H2342" s="1" t="s">
        <v>2504</v>
      </c>
      <c r="I2342" s="4">
        <v>59.96</v>
      </c>
      <c r="J2342" s="5">
        <v>5</v>
      </c>
      <c r="K2342" s="4">
        <v>21.74</v>
      </c>
    </row>
    <row r="2343" spans="1:11" ht="12.5" x14ac:dyDescent="0.25">
      <c r="A2343" s="2">
        <v>42591</v>
      </c>
      <c r="B2343" s="5">
        <f>YEAR(Table1[[#This Row],[Order Date]])</f>
        <v>2016</v>
      </c>
      <c r="C2343" s="5">
        <f t="shared" si="36"/>
        <v>8</v>
      </c>
      <c r="D2343" s="1" t="s">
        <v>2893</v>
      </c>
      <c r="E2343" s="1" t="s">
        <v>270</v>
      </c>
      <c r="F2343" s="1" t="s">
        <v>39</v>
      </c>
      <c r="G2343" s="1" t="s">
        <v>52</v>
      </c>
      <c r="H2343" s="1" t="s">
        <v>1359</v>
      </c>
      <c r="I2343" s="4">
        <v>35.17</v>
      </c>
      <c r="J2343" s="5">
        <v>4</v>
      </c>
      <c r="K2343" s="4">
        <v>8.35</v>
      </c>
    </row>
    <row r="2344" spans="1:11" ht="12.5" x14ac:dyDescent="0.25">
      <c r="A2344" s="2">
        <v>42591</v>
      </c>
      <c r="B2344" s="5">
        <f>YEAR(Table1[[#This Row],[Order Date]])</f>
        <v>2016</v>
      </c>
      <c r="C2344" s="5">
        <f t="shared" si="36"/>
        <v>8</v>
      </c>
      <c r="D2344" s="1" t="s">
        <v>2893</v>
      </c>
      <c r="E2344" s="1" t="s">
        <v>270</v>
      </c>
      <c r="F2344" s="1" t="s">
        <v>11</v>
      </c>
      <c r="G2344" s="1" t="s">
        <v>12</v>
      </c>
      <c r="H2344" s="1" t="s">
        <v>2429</v>
      </c>
      <c r="I2344" s="4">
        <v>64.7</v>
      </c>
      <c r="J2344" s="5">
        <v>3</v>
      </c>
      <c r="K2344" s="4">
        <v>23.46</v>
      </c>
    </row>
    <row r="2345" spans="1:11" ht="12.5" x14ac:dyDescent="0.25">
      <c r="A2345" s="2">
        <v>42591</v>
      </c>
      <c r="B2345" s="5">
        <f>YEAR(Table1[[#This Row],[Order Date]])</f>
        <v>2016</v>
      </c>
      <c r="C2345" s="5">
        <f t="shared" si="36"/>
        <v>8</v>
      </c>
      <c r="D2345" s="1" t="s">
        <v>528</v>
      </c>
      <c r="E2345" s="1" t="s">
        <v>27</v>
      </c>
      <c r="F2345" s="1" t="s">
        <v>34</v>
      </c>
      <c r="G2345" s="1" t="s">
        <v>156</v>
      </c>
      <c r="H2345" s="1" t="s">
        <v>1637</v>
      </c>
      <c r="I2345" s="4">
        <v>146.04</v>
      </c>
      <c r="J2345" s="5">
        <v>1</v>
      </c>
      <c r="K2345" s="4">
        <v>-12.78</v>
      </c>
    </row>
    <row r="2346" spans="1:11" ht="12.5" x14ac:dyDescent="0.25">
      <c r="A2346" s="2">
        <v>42591</v>
      </c>
      <c r="B2346" s="5">
        <f>YEAR(Table1[[#This Row],[Order Date]])</f>
        <v>2016</v>
      </c>
      <c r="C2346" s="5">
        <f t="shared" si="36"/>
        <v>8</v>
      </c>
      <c r="D2346" s="1" t="s">
        <v>1894</v>
      </c>
      <c r="E2346" s="1" t="s">
        <v>178</v>
      </c>
      <c r="F2346" s="1" t="s">
        <v>34</v>
      </c>
      <c r="G2346" s="1" t="s">
        <v>47</v>
      </c>
      <c r="H2346" s="1" t="s">
        <v>1008</v>
      </c>
      <c r="I2346" s="4">
        <v>43.13</v>
      </c>
      <c r="J2346" s="5">
        <v>1</v>
      </c>
      <c r="K2346" s="4">
        <v>14.66</v>
      </c>
    </row>
    <row r="2347" spans="1:11" ht="12.5" x14ac:dyDescent="0.25">
      <c r="A2347" s="2">
        <v>42591</v>
      </c>
      <c r="B2347" s="5">
        <f>YEAR(Table1[[#This Row],[Order Date]])</f>
        <v>2016</v>
      </c>
      <c r="C2347" s="5">
        <f t="shared" si="36"/>
        <v>8</v>
      </c>
      <c r="D2347" s="1" t="s">
        <v>1894</v>
      </c>
      <c r="E2347" s="1" t="s">
        <v>178</v>
      </c>
      <c r="F2347" s="1" t="s">
        <v>11</v>
      </c>
      <c r="G2347" s="1" t="s">
        <v>12</v>
      </c>
      <c r="H2347" s="1" t="s">
        <v>2207</v>
      </c>
      <c r="I2347" s="4">
        <v>30.87</v>
      </c>
      <c r="J2347" s="5">
        <v>7</v>
      </c>
      <c r="K2347" s="4">
        <v>14.2</v>
      </c>
    </row>
    <row r="2348" spans="1:11" ht="12.5" x14ac:dyDescent="0.25">
      <c r="A2348" s="2">
        <v>42591</v>
      </c>
      <c r="B2348" s="5">
        <f>YEAR(Table1[[#This Row],[Order Date]])</f>
        <v>2016</v>
      </c>
      <c r="C2348" s="5">
        <f t="shared" si="36"/>
        <v>8</v>
      </c>
      <c r="D2348" s="1" t="s">
        <v>2978</v>
      </c>
      <c r="E2348" s="1" t="s">
        <v>27</v>
      </c>
      <c r="F2348" s="1" t="s">
        <v>11</v>
      </c>
      <c r="G2348" s="1" t="s">
        <v>24</v>
      </c>
      <c r="H2348" s="1" t="s">
        <v>420</v>
      </c>
      <c r="I2348" s="4">
        <v>14.88</v>
      </c>
      <c r="J2348" s="5">
        <v>2</v>
      </c>
      <c r="K2348" s="4">
        <v>3.72</v>
      </c>
    </row>
    <row r="2349" spans="1:11" ht="12.5" x14ac:dyDescent="0.25">
      <c r="A2349" s="2">
        <v>42591</v>
      </c>
      <c r="B2349" s="5">
        <f>YEAR(Table1[[#This Row],[Order Date]])</f>
        <v>2016</v>
      </c>
      <c r="C2349" s="5">
        <f t="shared" si="36"/>
        <v>8</v>
      </c>
      <c r="D2349" s="1" t="s">
        <v>2978</v>
      </c>
      <c r="E2349" s="1" t="s">
        <v>27</v>
      </c>
      <c r="F2349" s="1" t="s">
        <v>11</v>
      </c>
      <c r="G2349" s="1" t="s">
        <v>12</v>
      </c>
      <c r="H2349" s="1" t="s">
        <v>1426</v>
      </c>
      <c r="I2349" s="4">
        <v>34.24</v>
      </c>
      <c r="J2349" s="5">
        <v>8</v>
      </c>
      <c r="K2349" s="4">
        <v>15.41</v>
      </c>
    </row>
    <row r="2350" spans="1:11" ht="12.5" x14ac:dyDescent="0.25">
      <c r="A2350" s="2">
        <v>42591</v>
      </c>
      <c r="B2350" s="5">
        <f>YEAR(Table1[[#This Row],[Order Date]])</f>
        <v>2016</v>
      </c>
      <c r="C2350" s="5">
        <f t="shared" si="36"/>
        <v>8</v>
      </c>
      <c r="D2350" s="1" t="s">
        <v>2978</v>
      </c>
      <c r="E2350" s="1" t="s">
        <v>27</v>
      </c>
      <c r="F2350" s="1" t="s">
        <v>11</v>
      </c>
      <c r="G2350" s="1" t="s">
        <v>18</v>
      </c>
      <c r="H2350" s="1" t="s">
        <v>2711</v>
      </c>
      <c r="I2350" s="4">
        <v>261.74</v>
      </c>
      <c r="J2350" s="5">
        <v>2</v>
      </c>
      <c r="K2350" s="4">
        <v>65.44</v>
      </c>
    </row>
    <row r="2351" spans="1:11" ht="12.5" x14ac:dyDescent="0.25">
      <c r="A2351" s="2">
        <v>42592</v>
      </c>
      <c r="B2351" s="5">
        <f>YEAR(Table1[[#This Row],[Order Date]])</f>
        <v>2016</v>
      </c>
      <c r="C2351" s="5">
        <f t="shared" si="36"/>
        <v>8</v>
      </c>
      <c r="D2351" s="1" t="s">
        <v>2175</v>
      </c>
      <c r="E2351" s="1" t="s">
        <v>10</v>
      </c>
      <c r="F2351" s="1" t="s">
        <v>34</v>
      </c>
      <c r="G2351" s="1" t="s">
        <v>47</v>
      </c>
      <c r="H2351" s="1" t="s">
        <v>2637</v>
      </c>
      <c r="I2351" s="4">
        <v>51.71</v>
      </c>
      <c r="J2351" s="5">
        <v>8</v>
      </c>
      <c r="K2351" s="4">
        <v>-32.32</v>
      </c>
    </row>
    <row r="2352" spans="1:11" ht="12.5" x14ac:dyDescent="0.25">
      <c r="A2352" s="2">
        <v>42592</v>
      </c>
      <c r="B2352" s="5">
        <f>YEAR(Table1[[#This Row],[Order Date]])</f>
        <v>2016</v>
      </c>
      <c r="C2352" s="5">
        <f t="shared" si="36"/>
        <v>8</v>
      </c>
      <c r="D2352" s="1" t="s">
        <v>938</v>
      </c>
      <c r="E2352" s="1" t="s">
        <v>27</v>
      </c>
      <c r="F2352" s="1" t="s">
        <v>11</v>
      </c>
      <c r="G2352" s="1" t="s">
        <v>12</v>
      </c>
      <c r="H2352" s="1" t="s">
        <v>1229</v>
      </c>
      <c r="I2352" s="4">
        <v>61.96</v>
      </c>
      <c r="J2352" s="5">
        <v>2</v>
      </c>
      <c r="K2352" s="4">
        <v>27.88</v>
      </c>
    </row>
    <row r="2353" spans="1:11" ht="12.5" x14ac:dyDescent="0.25">
      <c r="A2353" s="2">
        <v>42592</v>
      </c>
      <c r="B2353" s="5">
        <f>YEAR(Table1[[#This Row],[Order Date]])</f>
        <v>2016</v>
      </c>
      <c r="C2353" s="5">
        <f t="shared" si="36"/>
        <v>8</v>
      </c>
      <c r="D2353" s="1" t="s">
        <v>2756</v>
      </c>
      <c r="E2353" s="1" t="s">
        <v>10</v>
      </c>
      <c r="F2353" s="1" t="s">
        <v>11</v>
      </c>
      <c r="G2353" s="1" t="s">
        <v>16</v>
      </c>
      <c r="H2353" s="1" t="s">
        <v>2464</v>
      </c>
      <c r="I2353" s="4">
        <v>60.14</v>
      </c>
      <c r="J2353" s="5">
        <v>6</v>
      </c>
      <c r="K2353" s="4">
        <v>20.3</v>
      </c>
    </row>
    <row r="2354" spans="1:11" ht="12.5" x14ac:dyDescent="0.25">
      <c r="A2354" s="2">
        <v>42592</v>
      </c>
      <c r="B2354" s="5">
        <f>YEAR(Table1[[#This Row],[Order Date]])</f>
        <v>2016</v>
      </c>
      <c r="C2354" s="5">
        <f t="shared" si="36"/>
        <v>8</v>
      </c>
      <c r="D2354" s="1" t="s">
        <v>1546</v>
      </c>
      <c r="E2354" s="1" t="s">
        <v>270</v>
      </c>
      <c r="F2354" s="1" t="s">
        <v>11</v>
      </c>
      <c r="G2354" s="1" t="s">
        <v>18</v>
      </c>
      <c r="H2354" s="1" t="s">
        <v>3115</v>
      </c>
      <c r="I2354" s="4">
        <v>387.72</v>
      </c>
      <c r="J2354" s="5">
        <v>5</v>
      </c>
      <c r="K2354" s="4">
        <v>-67.849999999999994</v>
      </c>
    </row>
    <row r="2355" spans="1:11" ht="12.5" x14ac:dyDescent="0.25">
      <c r="A2355" s="2">
        <v>42593</v>
      </c>
      <c r="B2355" s="5">
        <f>YEAR(Table1[[#This Row],[Order Date]])</f>
        <v>2016</v>
      </c>
      <c r="C2355" s="5">
        <f t="shared" si="36"/>
        <v>8</v>
      </c>
      <c r="D2355" s="1" t="s">
        <v>2599</v>
      </c>
      <c r="E2355" s="1" t="s">
        <v>33</v>
      </c>
      <c r="F2355" s="1" t="s">
        <v>34</v>
      </c>
      <c r="G2355" s="1" t="s">
        <v>75</v>
      </c>
      <c r="H2355" s="1" t="s">
        <v>2889</v>
      </c>
      <c r="I2355" s="4">
        <v>261.95999999999998</v>
      </c>
      <c r="J2355" s="5">
        <v>2</v>
      </c>
      <c r="K2355" s="4">
        <v>41.91</v>
      </c>
    </row>
    <row r="2356" spans="1:11" ht="12.5" x14ac:dyDescent="0.25">
      <c r="A2356" s="2">
        <v>42593</v>
      </c>
      <c r="B2356" s="5">
        <f>YEAR(Table1[[#This Row],[Order Date]])</f>
        <v>2016</v>
      </c>
      <c r="C2356" s="5">
        <f t="shared" si="36"/>
        <v>8</v>
      </c>
      <c r="D2356" s="1" t="s">
        <v>2599</v>
      </c>
      <c r="E2356" s="1" t="s">
        <v>33</v>
      </c>
      <c r="F2356" s="1" t="s">
        <v>34</v>
      </c>
      <c r="G2356" s="1" t="s">
        <v>35</v>
      </c>
      <c r="H2356" s="1" t="s">
        <v>945</v>
      </c>
      <c r="I2356" s="4">
        <v>731.94</v>
      </c>
      <c r="J2356" s="5">
        <v>3</v>
      </c>
      <c r="K2356" s="4">
        <v>219.58</v>
      </c>
    </row>
    <row r="2357" spans="1:11" ht="12.5" x14ac:dyDescent="0.25">
      <c r="A2357" s="2">
        <v>42594</v>
      </c>
      <c r="B2357" s="5">
        <f>YEAR(Table1[[#This Row],[Order Date]])</f>
        <v>2016</v>
      </c>
      <c r="C2357" s="5">
        <f t="shared" si="36"/>
        <v>8</v>
      </c>
      <c r="D2357" s="1" t="s">
        <v>2593</v>
      </c>
      <c r="E2357" s="1" t="s">
        <v>10</v>
      </c>
      <c r="F2357" s="1" t="s">
        <v>39</v>
      </c>
      <c r="G2357" s="1" t="s">
        <v>40</v>
      </c>
      <c r="H2357" s="1" t="s">
        <v>41</v>
      </c>
      <c r="I2357" s="4">
        <v>1097.54</v>
      </c>
      <c r="J2357" s="5">
        <v>7</v>
      </c>
      <c r="K2357" s="4">
        <v>123.47</v>
      </c>
    </row>
    <row r="2358" spans="1:11" ht="12.5" x14ac:dyDescent="0.25">
      <c r="A2358" s="2">
        <v>42594</v>
      </c>
      <c r="B2358" s="5">
        <f>YEAR(Table1[[#This Row],[Order Date]])</f>
        <v>2016</v>
      </c>
      <c r="C2358" s="5">
        <f t="shared" si="36"/>
        <v>8</v>
      </c>
      <c r="D2358" s="1" t="s">
        <v>2593</v>
      </c>
      <c r="E2358" s="1" t="s">
        <v>10</v>
      </c>
      <c r="F2358" s="1" t="s">
        <v>34</v>
      </c>
      <c r="G2358" s="1" t="s">
        <v>47</v>
      </c>
      <c r="H2358" s="1" t="s">
        <v>3088</v>
      </c>
      <c r="I2358" s="4">
        <v>190.92</v>
      </c>
      <c r="J2358" s="5">
        <v>5</v>
      </c>
      <c r="K2358" s="4">
        <v>-147.96</v>
      </c>
    </row>
    <row r="2359" spans="1:11" ht="12.5" x14ac:dyDescent="0.25">
      <c r="A2359" s="2">
        <v>42594</v>
      </c>
      <c r="B2359" s="5">
        <f>YEAR(Table1[[#This Row],[Order Date]])</f>
        <v>2016</v>
      </c>
      <c r="C2359" s="5">
        <f t="shared" si="36"/>
        <v>8</v>
      </c>
      <c r="D2359" s="1" t="s">
        <v>363</v>
      </c>
      <c r="E2359" s="1" t="s">
        <v>344</v>
      </c>
      <c r="F2359" s="1" t="s">
        <v>39</v>
      </c>
      <c r="G2359" s="1" t="s">
        <v>40</v>
      </c>
      <c r="H2359" s="1" t="s">
        <v>2586</v>
      </c>
      <c r="I2359" s="4">
        <v>114.95</v>
      </c>
      <c r="J2359" s="5">
        <v>5</v>
      </c>
      <c r="K2359" s="4">
        <v>2.2999999999999998</v>
      </c>
    </row>
    <row r="2360" spans="1:11" ht="12.5" x14ac:dyDescent="0.25">
      <c r="A2360" s="2">
        <v>42594</v>
      </c>
      <c r="B2360" s="5">
        <f>YEAR(Table1[[#This Row],[Order Date]])</f>
        <v>2016</v>
      </c>
      <c r="C2360" s="5">
        <f t="shared" si="36"/>
        <v>8</v>
      </c>
      <c r="D2360" s="1" t="s">
        <v>1495</v>
      </c>
      <c r="E2360" s="1" t="s">
        <v>79</v>
      </c>
      <c r="F2360" s="1" t="s">
        <v>11</v>
      </c>
      <c r="G2360" s="1" t="s">
        <v>20</v>
      </c>
      <c r="H2360" s="1" t="s">
        <v>1749</v>
      </c>
      <c r="I2360" s="4">
        <v>12.96</v>
      </c>
      <c r="J2360" s="5">
        <v>7</v>
      </c>
      <c r="K2360" s="4">
        <v>-9.5</v>
      </c>
    </row>
    <row r="2361" spans="1:11" ht="12.5" x14ac:dyDescent="0.25">
      <c r="A2361" s="2">
        <v>42594</v>
      </c>
      <c r="B2361" s="5">
        <f>YEAR(Table1[[#This Row],[Order Date]])</f>
        <v>2016</v>
      </c>
      <c r="C2361" s="5">
        <f t="shared" si="36"/>
        <v>8</v>
      </c>
      <c r="D2361" s="1" t="s">
        <v>1365</v>
      </c>
      <c r="E2361" s="1" t="s">
        <v>27</v>
      </c>
      <c r="F2361" s="1" t="s">
        <v>11</v>
      </c>
      <c r="G2361" s="1" t="s">
        <v>24</v>
      </c>
      <c r="H2361" s="1" t="s">
        <v>925</v>
      </c>
      <c r="I2361" s="4">
        <v>8.56</v>
      </c>
      <c r="J2361" s="5">
        <v>2</v>
      </c>
      <c r="K2361" s="4">
        <v>2.48</v>
      </c>
    </row>
    <row r="2362" spans="1:11" ht="12.5" x14ac:dyDescent="0.25">
      <c r="A2362" s="2">
        <v>42594</v>
      </c>
      <c r="B2362" s="5">
        <f>YEAR(Table1[[#This Row],[Order Date]])</f>
        <v>2016</v>
      </c>
      <c r="C2362" s="5">
        <f t="shared" si="36"/>
        <v>8</v>
      </c>
      <c r="D2362" s="1" t="s">
        <v>1365</v>
      </c>
      <c r="E2362" s="1" t="s">
        <v>27</v>
      </c>
      <c r="F2362" s="1" t="s">
        <v>11</v>
      </c>
      <c r="G2362" s="1" t="s">
        <v>12</v>
      </c>
      <c r="H2362" s="1" t="s">
        <v>236</v>
      </c>
      <c r="I2362" s="4">
        <v>45.36</v>
      </c>
      <c r="J2362" s="5">
        <v>7</v>
      </c>
      <c r="K2362" s="4">
        <v>21.77</v>
      </c>
    </row>
    <row r="2363" spans="1:11" ht="12.5" x14ac:dyDescent="0.25">
      <c r="A2363" s="2">
        <v>42594</v>
      </c>
      <c r="B2363" s="5">
        <f>YEAR(Table1[[#This Row],[Order Date]])</f>
        <v>2016</v>
      </c>
      <c r="C2363" s="5">
        <f t="shared" si="36"/>
        <v>8</v>
      </c>
      <c r="D2363" s="1" t="s">
        <v>1365</v>
      </c>
      <c r="E2363" s="1" t="s">
        <v>27</v>
      </c>
      <c r="F2363" s="1" t="s">
        <v>34</v>
      </c>
      <c r="G2363" s="1" t="s">
        <v>156</v>
      </c>
      <c r="H2363" s="1" t="s">
        <v>435</v>
      </c>
      <c r="I2363" s="4">
        <v>1421.66</v>
      </c>
      <c r="J2363" s="5">
        <v>6</v>
      </c>
      <c r="K2363" s="4">
        <v>-195.48</v>
      </c>
    </row>
    <row r="2364" spans="1:11" ht="12.5" x14ac:dyDescent="0.25">
      <c r="A2364" s="2">
        <v>42594</v>
      </c>
      <c r="B2364" s="5">
        <f>YEAR(Table1[[#This Row],[Order Date]])</f>
        <v>2016</v>
      </c>
      <c r="C2364" s="5">
        <f t="shared" si="36"/>
        <v>8</v>
      </c>
      <c r="D2364" s="1" t="s">
        <v>1546</v>
      </c>
      <c r="E2364" s="1" t="s">
        <v>27</v>
      </c>
      <c r="F2364" s="1" t="s">
        <v>11</v>
      </c>
      <c r="G2364" s="1" t="s">
        <v>18</v>
      </c>
      <c r="H2364" s="1" t="s">
        <v>1607</v>
      </c>
      <c r="I2364" s="4">
        <v>34.049999999999997</v>
      </c>
      <c r="J2364" s="5">
        <v>3</v>
      </c>
      <c r="K2364" s="4">
        <v>9.5299999999999994</v>
      </c>
    </row>
    <row r="2365" spans="1:11" ht="12.5" x14ac:dyDescent="0.25">
      <c r="A2365" s="2">
        <v>42594</v>
      </c>
      <c r="B2365" s="5">
        <f>YEAR(Table1[[#This Row],[Order Date]])</f>
        <v>2016</v>
      </c>
      <c r="C2365" s="5">
        <f t="shared" si="36"/>
        <v>8</v>
      </c>
      <c r="D2365" s="1" t="s">
        <v>1546</v>
      </c>
      <c r="E2365" s="1" t="s">
        <v>27</v>
      </c>
      <c r="F2365" s="1" t="s">
        <v>11</v>
      </c>
      <c r="G2365" s="1" t="s">
        <v>18</v>
      </c>
      <c r="H2365" s="1" t="s">
        <v>1582</v>
      </c>
      <c r="I2365" s="4">
        <v>352.38</v>
      </c>
      <c r="J2365" s="5">
        <v>2</v>
      </c>
      <c r="K2365" s="4">
        <v>81.05</v>
      </c>
    </row>
    <row r="2366" spans="1:11" ht="12.5" x14ac:dyDescent="0.25">
      <c r="A2366" s="2">
        <v>42594</v>
      </c>
      <c r="B2366" s="5">
        <f>YEAR(Table1[[#This Row],[Order Date]])</f>
        <v>2016</v>
      </c>
      <c r="C2366" s="5">
        <f t="shared" si="36"/>
        <v>8</v>
      </c>
      <c r="D2366" s="1" t="s">
        <v>1244</v>
      </c>
      <c r="E2366" s="1" t="s">
        <v>270</v>
      </c>
      <c r="F2366" s="1" t="s">
        <v>39</v>
      </c>
      <c r="G2366" s="1" t="s">
        <v>40</v>
      </c>
      <c r="H2366" s="1" t="s">
        <v>2364</v>
      </c>
      <c r="I2366" s="4">
        <v>249.58</v>
      </c>
      <c r="J2366" s="5">
        <v>2</v>
      </c>
      <c r="K2366" s="4">
        <v>31.2</v>
      </c>
    </row>
    <row r="2367" spans="1:11" ht="12.5" x14ac:dyDescent="0.25">
      <c r="A2367" s="2">
        <v>42594</v>
      </c>
      <c r="B2367" s="5">
        <f>YEAR(Table1[[#This Row],[Order Date]])</f>
        <v>2016</v>
      </c>
      <c r="C2367" s="5">
        <f t="shared" si="36"/>
        <v>8</v>
      </c>
      <c r="D2367" s="1" t="s">
        <v>1244</v>
      </c>
      <c r="E2367" s="1" t="s">
        <v>270</v>
      </c>
      <c r="F2367" s="1" t="s">
        <v>39</v>
      </c>
      <c r="G2367" s="1" t="s">
        <v>52</v>
      </c>
      <c r="H2367" s="1" t="s">
        <v>1165</v>
      </c>
      <c r="I2367" s="4">
        <v>68.11</v>
      </c>
      <c r="J2367" s="5">
        <v>3</v>
      </c>
      <c r="K2367" s="4">
        <v>17.88</v>
      </c>
    </row>
    <row r="2368" spans="1:11" ht="12.5" x14ac:dyDescent="0.25">
      <c r="A2368" s="2">
        <v>42594</v>
      </c>
      <c r="B2368" s="5">
        <f>YEAR(Table1[[#This Row],[Order Date]])</f>
        <v>2016</v>
      </c>
      <c r="C2368" s="5">
        <f t="shared" si="36"/>
        <v>8</v>
      </c>
      <c r="D2368" s="1" t="s">
        <v>1244</v>
      </c>
      <c r="E2368" s="1" t="s">
        <v>270</v>
      </c>
      <c r="F2368" s="1" t="s">
        <v>39</v>
      </c>
      <c r="G2368" s="1" t="s">
        <v>52</v>
      </c>
      <c r="H2368" s="1" t="s">
        <v>324</v>
      </c>
      <c r="I2368" s="4">
        <v>16.559999999999999</v>
      </c>
      <c r="J2368" s="5">
        <v>3</v>
      </c>
      <c r="K2368" s="4">
        <v>-2.48</v>
      </c>
    </row>
    <row r="2369" spans="1:11" ht="12.5" x14ac:dyDescent="0.25">
      <c r="A2369" s="2">
        <v>42594</v>
      </c>
      <c r="B2369" s="5">
        <f>YEAR(Table1[[#This Row],[Order Date]])</f>
        <v>2016</v>
      </c>
      <c r="C2369" s="5">
        <f t="shared" si="36"/>
        <v>8</v>
      </c>
      <c r="D2369" s="1" t="s">
        <v>2295</v>
      </c>
      <c r="E2369" s="1" t="s">
        <v>79</v>
      </c>
      <c r="F2369" s="1" t="s">
        <v>11</v>
      </c>
      <c r="G2369" s="1" t="s">
        <v>12</v>
      </c>
      <c r="H2369" s="1" t="s">
        <v>2207</v>
      </c>
      <c r="I2369" s="4">
        <v>10.58</v>
      </c>
      <c r="J2369" s="5">
        <v>3</v>
      </c>
      <c r="K2369" s="4">
        <v>3.44</v>
      </c>
    </row>
    <row r="2370" spans="1:11" ht="12.5" x14ac:dyDescent="0.25">
      <c r="A2370" s="2">
        <v>42594</v>
      </c>
      <c r="B2370" s="5">
        <f>YEAR(Table1[[#This Row],[Order Date]])</f>
        <v>2016</v>
      </c>
      <c r="C2370" s="5">
        <f t="shared" ref="C2370:C2433" si="37">MONTH(A2370)</f>
        <v>8</v>
      </c>
      <c r="D2370" s="1" t="s">
        <v>1102</v>
      </c>
      <c r="E2370" s="1" t="s">
        <v>171</v>
      </c>
      <c r="F2370" s="1" t="s">
        <v>34</v>
      </c>
      <c r="G2370" s="1" t="s">
        <v>75</v>
      </c>
      <c r="H2370" s="1" t="s">
        <v>2733</v>
      </c>
      <c r="I2370" s="4">
        <v>405.86</v>
      </c>
      <c r="J2370" s="5">
        <v>7</v>
      </c>
      <c r="K2370" s="4">
        <v>32.47</v>
      </c>
    </row>
    <row r="2371" spans="1:11" ht="12.5" x14ac:dyDescent="0.25">
      <c r="A2371" s="2">
        <v>42594</v>
      </c>
      <c r="B2371" s="5">
        <f>YEAR(Table1[[#This Row],[Order Date]])</f>
        <v>2016</v>
      </c>
      <c r="C2371" s="5">
        <f t="shared" si="37"/>
        <v>8</v>
      </c>
      <c r="D2371" s="1" t="s">
        <v>1102</v>
      </c>
      <c r="E2371" s="1" t="s">
        <v>171</v>
      </c>
      <c r="F2371" s="1" t="s">
        <v>34</v>
      </c>
      <c r="G2371" s="1" t="s">
        <v>35</v>
      </c>
      <c r="H2371" s="1" t="s">
        <v>1174</v>
      </c>
      <c r="I2371" s="4">
        <v>680.01</v>
      </c>
      <c r="J2371" s="5">
        <v>3</v>
      </c>
      <c r="K2371" s="4">
        <v>176.8</v>
      </c>
    </row>
    <row r="2372" spans="1:11" ht="12.5" x14ac:dyDescent="0.25">
      <c r="A2372" s="2">
        <v>42614</v>
      </c>
      <c r="B2372" s="5">
        <f>YEAR(Table1[[#This Row],[Order Date]])</f>
        <v>2016</v>
      </c>
      <c r="C2372" s="5">
        <f t="shared" si="37"/>
        <v>9</v>
      </c>
      <c r="D2372" s="1" t="s">
        <v>647</v>
      </c>
      <c r="E2372" s="1" t="s">
        <v>27</v>
      </c>
      <c r="F2372" s="1" t="s">
        <v>39</v>
      </c>
      <c r="G2372" s="1" t="s">
        <v>52</v>
      </c>
      <c r="H2372" s="1" t="s">
        <v>2791</v>
      </c>
      <c r="I2372" s="4">
        <v>349.95</v>
      </c>
      <c r="J2372" s="5">
        <v>5</v>
      </c>
      <c r="K2372" s="4">
        <v>118.98</v>
      </c>
    </row>
    <row r="2373" spans="1:11" ht="12.5" x14ac:dyDescent="0.25">
      <c r="A2373" s="2">
        <v>42614</v>
      </c>
      <c r="B2373" s="5">
        <f>YEAR(Table1[[#This Row],[Order Date]])</f>
        <v>2016</v>
      </c>
      <c r="C2373" s="5">
        <f t="shared" si="37"/>
        <v>9</v>
      </c>
      <c r="D2373" s="1" t="s">
        <v>647</v>
      </c>
      <c r="E2373" s="1" t="s">
        <v>27</v>
      </c>
      <c r="F2373" s="1" t="s">
        <v>39</v>
      </c>
      <c r="G2373" s="1" t="s">
        <v>40</v>
      </c>
      <c r="H2373" s="1" t="s">
        <v>789</v>
      </c>
      <c r="I2373" s="4">
        <v>377.93</v>
      </c>
      <c r="J2373" s="5">
        <v>9</v>
      </c>
      <c r="K2373" s="4">
        <v>141.72</v>
      </c>
    </row>
    <row r="2374" spans="1:11" ht="12.5" x14ac:dyDescent="0.25">
      <c r="A2374" s="2">
        <v>42614</v>
      </c>
      <c r="B2374" s="5">
        <f>YEAR(Table1[[#This Row],[Order Date]])</f>
        <v>2016</v>
      </c>
      <c r="C2374" s="5">
        <f t="shared" si="37"/>
        <v>9</v>
      </c>
      <c r="D2374" s="1" t="s">
        <v>2050</v>
      </c>
      <c r="E2374" s="1" t="s">
        <v>79</v>
      </c>
      <c r="F2374" s="1" t="s">
        <v>34</v>
      </c>
      <c r="G2374" s="1" t="s">
        <v>47</v>
      </c>
      <c r="H2374" s="1" t="s">
        <v>2287</v>
      </c>
      <c r="I2374" s="4">
        <v>15.17</v>
      </c>
      <c r="J2374" s="5">
        <v>2</v>
      </c>
      <c r="K2374" s="4">
        <v>3.79</v>
      </c>
    </row>
    <row r="2375" spans="1:11" ht="12.5" x14ac:dyDescent="0.25">
      <c r="A2375" s="2">
        <v>42615</v>
      </c>
      <c r="B2375" s="5">
        <f>YEAR(Table1[[#This Row],[Order Date]])</f>
        <v>2016</v>
      </c>
      <c r="C2375" s="5">
        <f t="shared" si="37"/>
        <v>9</v>
      </c>
      <c r="D2375" s="1" t="s">
        <v>2554</v>
      </c>
      <c r="E2375" s="1" t="s">
        <v>27</v>
      </c>
      <c r="F2375" s="1" t="s">
        <v>39</v>
      </c>
      <c r="G2375" s="1" t="s">
        <v>52</v>
      </c>
      <c r="H2375" s="1" t="s">
        <v>87</v>
      </c>
      <c r="I2375" s="4">
        <v>89.97</v>
      </c>
      <c r="J2375" s="5">
        <v>3</v>
      </c>
      <c r="K2375" s="4">
        <v>39.590000000000003</v>
      </c>
    </row>
    <row r="2376" spans="1:11" ht="12.5" x14ac:dyDescent="0.25">
      <c r="A2376" s="2">
        <v>42615</v>
      </c>
      <c r="B2376" s="5">
        <f>YEAR(Table1[[#This Row],[Order Date]])</f>
        <v>2016</v>
      </c>
      <c r="C2376" s="5">
        <f t="shared" si="37"/>
        <v>9</v>
      </c>
      <c r="D2376" s="1" t="s">
        <v>2554</v>
      </c>
      <c r="E2376" s="1" t="s">
        <v>27</v>
      </c>
      <c r="F2376" s="1" t="s">
        <v>39</v>
      </c>
      <c r="G2376" s="1" t="s">
        <v>52</v>
      </c>
      <c r="H2376" s="1" t="s">
        <v>2737</v>
      </c>
      <c r="I2376" s="4">
        <v>31.86</v>
      </c>
      <c r="J2376" s="5">
        <v>2</v>
      </c>
      <c r="K2376" s="4">
        <v>11.15</v>
      </c>
    </row>
    <row r="2377" spans="1:11" ht="12.5" x14ac:dyDescent="0.25">
      <c r="A2377" s="2">
        <v>42616</v>
      </c>
      <c r="B2377" s="5">
        <f>YEAR(Table1[[#This Row],[Order Date]])</f>
        <v>2016</v>
      </c>
      <c r="C2377" s="5">
        <f t="shared" si="37"/>
        <v>9</v>
      </c>
      <c r="D2377" s="1" t="s">
        <v>327</v>
      </c>
      <c r="E2377" s="1" t="s">
        <v>668</v>
      </c>
      <c r="F2377" s="1" t="s">
        <v>39</v>
      </c>
      <c r="G2377" s="1" t="s">
        <v>52</v>
      </c>
      <c r="H2377" s="1" t="s">
        <v>2144</v>
      </c>
      <c r="I2377" s="4">
        <v>199.75</v>
      </c>
      <c r="J2377" s="5">
        <v>5</v>
      </c>
      <c r="K2377" s="4">
        <v>87.89</v>
      </c>
    </row>
    <row r="2378" spans="1:11" ht="12.5" x14ac:dyDescent="0.25">
      <c r="A2378" s="2">
        <v>42616</v>
      </c>
      <c r="B2378" s="5">
        <f>YEAR(Table1[[#This Row],[Order Date]])</f>
        <v>2016</v>
      </c>
      <c r="C2378" s="5">
        <f t="shared" si="37"/>
        <v>9</v>
      </c>
      <c r="D2378" s="1" t="s">
        <v>895</v>
      </c>
      <c r="E2378" s="1" t="s">
        <v>475</v>
      </c>
      <c r="F2378" s="1" t="s">
        <v>11</v>
      </c>
      <c r="G2378" s="1" t="s">
        <v>18</v>
      </c>
      <c r="H2378" s="1" t="s">
        <v>598</v>
      </c>
      <c r="I2378" s="4">
        <v>11.21</v>
      </c>
      <c r="J2378" s="5">
        <v>1</v>
      </c>
      <c r="K2378" s="4">
        <v>3.36</v>
      </c>
    </row>
    <row r="2379" spans="1:11" ht="12.5" x14ac:dyDescent="0.25">
      <c r="A2379" s="2">
        <v>42616</v>
      </c>
      <c r="B2379" s="5">
        <f>YEAR(Table1[[#This Row],[Order Date]])</f>
        <v>2016</v>
      </c>
      <c r="C2379" s="5">
        <f t="shared" si="37"/>
        <v>9</v>
      </c>
      <c r="D2379" s="1" t="s">
        <v>895</v>
      </c>
      <c r="E2379" s="1" t="s">
        <v>475</v>
      </c>
      <c r="F2379" s="1" t="s">
        <v>34</v>
      </c>
      <c r="G2379" s="1" t="s">
        <v>35</v>
      </c>
      <c r="H2379" s="1" t="s">
        <v>865</v>
      </c>
      <c r="I2379" s="4">
        <v>354.9</v>
      </c>
      <c r="J2379" s="5">
        <v>5</v>
      </c>
      <c r="K2379" s="4">
        <v>88.73</v>
      </c>
    </row>
    <row r="2380" spans="1:11" ht="12.5" x14ac:dyDescent="0.25">
      <c r="A2380" s="2">
        <v>42616</v>
      </c>
      <c r="B2380" s="5">
        <f>YEAR(Table1[[#This Row],[Order Date]])</f>
        <v>2016</v>
      </c>
      <c r="C2380" s="5">
        <f t="shared" si="37"/>
        <v>9</v>
      </c>
      <c r="D2380" s="1" t="s">
        <v>895</v>
      </c>
      <c r="E2380" s="1" t="s">
        <v>475</v>
      </c>
      <c r="F2380" s="1" t="s">
        <v>11</v>
      </c>
      <c r="G2380" s="1" t="s">
        <v>12</v>
      </c>
      <c r="H2380" s="1" t="s">
        <v>2563</v>
      </c>
      <c r="I2380" s="4">
        <v>17.940000000000001</v>
      </c>
      <c r="J2380" s="5">
        <v>3</v>
      </c>
      <c r="K2380" s="4">
        <v>8.7899999999999991</v>
      </c>
    </row>
    <row r="2381" spans="1:11" ht="12.5" x14ac:dyDescent="0.25">
      <c r="A2381" s="2">
        <v>42616</v>
      </c>
      <c r="B2381" s="5">
        <f>YEAR(Table1[[#This Row],[Order Date]])</f>
        <v>2016</v>
      </c>
      <c r="C2381" s="5">
        <f t="shared" si="37"/>
        <v>9</v>
      </c>
      <c r="D2381" s="1" t="s">
        <v>895</v>
      </c>
      <c r="E2381" s="1" t="s">
        <v>475</v>
      </c>
      <c r="F2381" s="1" t="s">
        <v>11</v>
      </c>
      <c r="G2381" s="1" t="s">
        <v>20</v>
      </c>
      <c r="H2381" s="1" t="s">
        <v>2470</v>
      </c>
      <c r="I2381" s="4">
        <v>51.8</v>
      </c>
      <c r="J2381" s="5">
        <v>4</v>
      </c>
      <c r="K2381" s="4">
        <v>23.31</v>
      </c>
    </row>
    <row r="2382" spans="1:11" ht="12.5" x14ac:dyDescent="0.25">
      <c r="A2382" s="2">
        <v>42617</v>
      </c>
      <c r="B2382" s="5">
        <f>YEAR(Table1[[#This Row],[Order Date]])</f>
        <v>2016</v>
      </c>
      <c r="C2382" s="5">
        <f t="shared" si="37"/>
        <v>9</v>
      </c>
      <c r="D2382" s="1" t="s">
        <v>2151</v>
      </c>
      <c r="E2382" s="1" t="s">
        <v>178</v>
      </c>
      <c r="F2382" s="1" t="s">
        <v>11</v>
      </c>
      <c r="G2382" s="1" t="s">
        <v>20</v>
      </c>
      <c r="H2382" s="1" t="s">
        <v>1434</v>
      </c>
      <c r="I2382" s="4">
        <v>35.35</v>
      </c>
      <c r="J2382" s="5">
        <v>9</v>
      </c>
      <c r="K2382" s="4">
        <v>12.82</v>
      </c>
    </row>
    <row r="2383" spans="1:11" ht="12.5" x14ac:dyDescent="0.25">
      <c r="A2383" s="2">
        <v>42617</v>
      </c>
      <c r="B2383" s="5">
        <f>YEAR(Table1[[#This Row],[Order Date]])</f>
        <v>2016</v>
      </c>
      <c r="C2383" s="5">
        <f t="shared" si="37"/>
        <v>9</v>
      </c>
      <c r="D2383" s="1" t="s">
        <v>2887</v>
      </c>
      <c r="E2383" s="1" t="s">
        <v>117</v>
      </c>
      <c r="F2383" s="1" t="s">
        <v>39</v>
      </c>
      <c r="G2383" s="1" t="s">
        <v>40</v>
      </c>
      <c r="H2383" s="1" t="s">
        <v>2093</v>
      </c>
      <c r="I2383" s="4">
        <v>517.9</v>
      </c>
      <c r="J2383" s="5">
        <v>2</v>
      </c>
      <c r="K2383" s="4">
        <v>134.65</v>
      </c>
    </row>
    <row r="2384" spans="1:11" ht="12.5" x14ac:dyDescent="0.25">
      <c r="A2384" s="2">
        <v>42617</v>
      </c>
      <c r="B2384" s="5">
        <f>YEAR(Table1[[#This Row],[Order Date]])</f>
        <v>2016</v>
      </c>
      <c r="C2384" s="5">
        <f t="shared" si="37"/>
        <v>9</v>
      </c>
      <c r="D2384" s="1" t="s">
        <v>2887</v>
      </c>
      <c r="E2384" s="1" t="s">
        <v>117</v>
      </c>
      <c r="F2384" s="1" t="s">
        <v>11</v>
      </c>
      <c r="G2384" s="1" t="s">
        <v>20</v>
      </c>
      <c r="H2384" s="1" t="s">
        <v>2888</v>
      </c>
      <c r="I2384" s="4">
        <v>5.28</v>
      </c>
      <c r="J2384" s="5">
        <v>2</v>
      </c>
      <c r="K2384" s="4">
        <v>2.4300000000000002</v>
      </c>
    </row>
    <row r="2385" spans="1:11" ht="12.5" x14ac:dyDescent="0.25">
      <c r="A2385" s="2">
        <v>42617</v>
      </c>
      <c r="B2385" s="5">
        <f>YEAR(Table1[[#This Row],[Order Date]])</f>
        <v>2016</v>
      </c>
      <c r="C2385" s="5">
        <f t="shared" si="37"/>
        <v>9</v>
      </c>
      <c r="D2385" s="1" t="s">
        <v>790</v>
      </c>
      <c r="E2385" s="1" t="s">
        <v>27</v>
      </c>
      <c r="F2385" s="1" t="s">
        <v>34</v>
      </c>
      <c r="G2385" s="1" t="s">
        <v>75</v>
      </c>
      <c r="H2385" s="1" t="s">
        <v>2889</v>
      </c>
      <c r="I2385" s="4">
        <v>556.66999999999996</v>
      </c>
      <c r="J2385" s="5">
        <v>5</v>
      </c>
      <c r="K2385" s="4">
        <v>6.55</v>
      </c>
    </row>
    <row r="2386" spans="1:11" ht="12.5" x14ac:dyDescent="0.25">
      <c r="A2386" s="2">
        <v>42618</v>
      </c>
      <c r="B2386" s="5">
        <f>YEAR(Table1[[#This Row],[Order Date]])</f>
        <v>2016</v>
      </c>
      <c r="C2386" s="5">
        <f t="shared" si="37"/>
        <v>9</v>
      </c>
      <c r="D2386" s="1" t="s">
        <v>1169</v>
      </c>
      <c r="E2386" s="1" t="s">
        <v>178</v>
      </c>
      <c r="F2386" s="1" t="s">
        <v>39</v>
      </c>
      <c r="G2386" s="1" t="s">
        <v>52</v>
      </c>
      <c r="H2386" s="1" t="s">
        <v>2935</v>
      </c>
      <c r="I2386" s="4">
        <v>93.98</v>
      </c>
      <c r="J2386" s="5">
        <v>2</v>
      </c>
      <c r="K2386" s="4">
        <v>13.16</v>
      </c>
    </row>
    <row r="2387" spans="1:11" ht="12.5" x14ac:dyDescent="0.25">
      <c r="A2387" s="2">
        <v>42618</v>
      </c>
      <c r="B2387" s="5">
        <f>YEAR(Table1[[#This Row],[Order Date]])</f>
        <v>2016</v>
      </c>
      <c r="C2387" s="5">
        <f t="shared" si="37"/>
        <v>9</v>
      </c>
      <c r="D2387" s="1" t="s">
        <v>2179</v>
      </c>
      <c r="E2387" s="1" t="s">
        <v>23</v>
      </c>
      <c r="F2387" s="1" t="s">
        <v>11</v>
      </c>
      <c r="G2387" s="1" t="s">
        <v>64</v>
      </c>
      <c r="H2387" s="1" t="s">
        <v>65</v>
      </c>
      <c r="I2387" s="4">
        <v>9.34</v>
      </c>
      <c r="J2387" s="5">
        <v>1</v>
      </c>
      <c r="K2387" s="4">
        <v>3.5</v>
      </c>
    </row>
    <row r="2388" spans="1:11" ht="12.5" x14ac:dyDescent="0.25">
      <c r="A2388" s="2">
        <v>42618</v>
      </c>
      <c r="B2388" s="5">
        <f>YEAR(Table1[[#This Row],[Order Date]])</f>
        <v>2016</v>
      </c>
      <c r="C2388" s="5">
        <f t="shared" si="37"/>
        <v>9</v>
      </c>
      <c r="D2388" s="1" t="s">
        <v>2179</v>
      </c>
      <c r="E2388" s="1" t="s">
        <v>23</v>
      </c>
      <c r="F2388" s="1" t="s">
        <v>11</v>
      </c>
      <c r="G2388" s="1" t="s">
        <v>24</v>
      </c>
      <c r="H2388" s="1" t="s">
        <v>490</v>
      </c>
      <c r="I2388" s="4">
        <v>79.36</v>
      </c>
      <c r="J2388" s="5">
        <v>5</v>
      </c>
      <c r="K2388" s="4">
        <v>9.92</v>
      </c>
    </row>
    <row r="2389" spans="1:11" ht="12.5" x14ac:dyDescent="0.25">
      <c r="A2389" s="2">
        <v>42618</v>
      </c>
      <c r="B2389" s="5">
        <f>YEAR(Table1[[#This Row],[Order Date]])</f>
        <v>2016</v>
      </c>
      <c r="C2389" s="5">
        <f t="shared" si="37"/>
        <v>9</v>
      </c>
      <c r="D2389" s="1" t="s">
        <v>576</v>
      </c>
      <c r="E2389" s="1" t="s">
        <v>161</v>
      </c>
      <c r="F2389" s="1" t="s">
        <v>11</v>
      </c>
      <c r="G2389" s="1" t="s">
        <v>24</v>
      </c>
      <c r="H2389" s="1" t="s">
        <v>2936</v>
      </c>
      <c r="I2389" s="4">
        <v>8</v>
      </c>
      <c r="J2389" s="5">
        <v>5</v>
      </c>
      <c r="K2389" s="4">
        <v>3.44</v>
      </c>
    </row>
    <row r="2390" spans="1:11" ht="12.5" x14ac:dyDescent="0.25">
      <c r="A2390" s="2">
        <v>42618</v>
      </c>
      <c r="B2390" s="5">
        <f>YEAR(Table1[[#This Row],[Order Date]])</f>
        <v>2016</v>
      </c>
      <c r="C2390" s="5">
        <f t="shared" si="37"/>
        <v>9</v>
      </c>
      <c r="D2390" s="1" t="s">
        <v>1172</v>
      </c>
      <c r="E2390" s="1" t="s">
        <v>27</v>
      </c>
      <c r="F2390" s="1" t="s">
        <v>11</v>
      </c>
      <c r="G2390" s="1" t="s">
        <v>12</v>
      </c>
      <c r="H2390" s="1" t="s">
        <v>2937</v>
      </c>
      <c r="I2390" s="4">
        <v>32.04</v>
      </c>
      <c r="J2390" s="5">
        <v>4</v>
      </c>
      <c r="K2390" s="4">
        <v>14.42</v>
      </c>
    </row>
    <row r="2391" spans="1:11" ht="12.5" x14ac:dyDescent="0.25">
      <c r="A2391" s="2">
        <v>42618</v>
      </c>
      <c r="B2391" s="5">
        <f>YEAR(Table1[[#This Row],[Order Date]])</f>
        <v>2016</v>
      </c>
      <c r="C2391" s="5">
        <f t="shared" si="37"/>
        <v>9</v>
      </c>
      <c r="D2391" s="1" t="s">
        <v>22</v>
      </c>
      <c r="E2391" s="1" t="s">
        <v>10</v>
      </c>
      <c r="F2391" s="1" t="s">
        <v>39</v>
      </c>
      <c r="G2391" s="1" t="s">
        <v>40</v>
      </c>
      <c r="H2391" s="1" t="s">
        <v>805</v>
      </c>
      <c r="I2391" s="4">
        <v>19.14</v>
      </c>
      <c r="J2391" s="5">
        <v>2</v>
      </c>
      <c r="K2391" s="4">
        <v>1.91</v>
      </c>
    </row>
    <row r="2392" spans="1:11" ht="12.5" x14ac:dyDescent="0.25">
      <c r="A2392" s="2">
        <v>42618</v>
      </c>
      <c r="B2392" s="5">
        <f>YEAR(Table1[[#This Row],[Order Date]])</f>
        <v>2016</v>
      </c>
      <c r="C2392" s="5">
        <f t="shared" si="37"/>
        <v>9</v>
      </c>
      <c r="D2392" s="1" t="s">
        <v>1522</v>
      </c>
      <c r="E2392" s="1" t="s">
        <v>55</v>
      </c>
      <c r="F2392" s="1" t="s">
        <v>11</v>
      </c>
      <c r="G2392" s="1" t="s">
        <v>24</v>
      </c>
      <c r="H2392" s="1" t="s">
        <v>77</v>
      </c>
      <c r="I2392" s="4">
        <v>27.86</v>
      </c>
      <c r="J2392" s="5">
        <v>7</v>
      </c>
      <c r="K2392" s="4">
        <v>9.19</v>
      </c>
    </row>
    <row r="2393" spans="1:11" ht="12.5" x14ac:dyDescent="0.25">
      <c r="A2393" s="2">
        <v>42618</v>
      </c>
      <c r="B2393" s="5">
        <f>YEAR(Table1[[#This Row],[Order Date]])</f>
        <v>2016</v>
      </c>
      <c r="C2393" s="5">
        <f t="shared" si="37"/>
        <v>9</v>
      </c>
      <c r="D2393" s="1" t="s">
        <v>2938</v>
      </c>
      <c r="E2393" s="1" t="s">
        <v>10</v>
      </c>
      <c r="F2393" s="1" t="s">
        <v>11</v>
      </c>
      <c r="G2393" s="1" t="s">
        <v>18</v>
      </c>
      <c r="H2393" s="1" t="s">
        <v>335</v>
      </c>
      <c r="I2393" s="4">
        <v>856.66</v>
      </c>
      <c r="J2393" s="5">
        <v>6</v>
      </c>
      <c r="K2393" s="4">
        <v>107.08</v>
      </c>
    </row>
    <row r="2394" spans="1:11" ht="12.5" x14ac:dyDescent="0.25">
      <c r="A2394" s="2">
        <v>42618</v>
      </c>
      <c r="B2394" s="5">
        <f>YEAR(Table1[[#This Row],[Order Date]])</f>
        <v>2016</v>
      </c>
      <c r="C2394" s="5">
        <f t="shared" si="37"/>
        <v>9</v>
      </c>
      <c r="D2394" s="1" t="s">
        <v>2938</v>
      </c>
      <c r="E2394" s="1" t="s">
        <v>10</v>
      </c>
      <c r="F2394" s="1" t="s">
        <v>11</v>
      </c>
      <c r="G2394" s="1" t="s">
        <v>20</v>
      </c>
      <c r="H2394" s="1" t="s">
        <v>510</v>
      </c>
      <c r="I2394" s="4">
        <v>13.18</v>
      </c>
      <c r="J2394" s="5">
        <v>4</v>
      </c>
      <c r="K2394" s="4">
        <v>-20.440000000000001</v>
      </c>
    </row>
    <row r="2395" spans="1:11" ht="12.5" x14ac:dyDescent="0.25">
      <c r="A2395" s="2">
        <v>42618</v>
      </c>
      <c r="B2395" s="5">
        <f>YEAR(Table1[[#This Row],[Order Date]])</f>
        <v>2016</v>
      </c>
      <c r="C2395" s="5">
        <f t="shared" si="37"/>
        <v>9</v>
      </c>
      <c r="D2395" s="1" t="s">
        <v>2938</v>
      </c>
      <c r="E2395" s="1" t="s">
        <v>10</v>
      </c>
      <c r="F2395" s="1" t="s">
        <v>11</v>
      </c>
      <c r="G2395" s="1" t="s">
        <v>97</v>
      </c>
      <c r="H2395" s="1" t="s">
        <v>2939</v>
      </c>
      <c r="I2395" s="4">
        <v>48.78</v>
      </c>
      <c r="J2395" s="5">
        <v>4</v>
      </c>
      <c r="K2395" s="4">
        <v>-131.72</v>
      </c>
    </row>
    <row r="2396" spans="1:11" ht="12.5" x14ac:dyDescent="0.25">
      <c r="A2396" s="2">
        <v>42618</v>
      </c>
      <c r="B2396" s="5">
        <f>YEAR(Table1[[#This Row],[Order Date]])</f>
        <v>2016</v>
      </c>
      <c r="C2396" s="5">
        <f t="shared" si="37"/>
        <v>9</v>
      </c>
      <c r="D2396" s="1" t="s">
        <v>2938</v>
      </c>
      <c r="E2396" s="1" t="s">
        <v>10</v>
      </c>
      <c r="F2396" s="1" t="s">
        <v>11</v>
      </c>
      <c r="G2396" s="1" t="s">
        <v>12</v>
      </c>
      <c r="H2396" s="1" t="s">
        <v>2898</v>
      </c>
      <c r="I2396" s="4">
        <v>76.64</v>
      </c>
      <c r="J2396" s="5">
        <v>2</v>
      </c>
      <c r="K2396" s="4">
        <v>26.82</v>
      </c>
    </row>
    <row r="2397" spans="1:11" ht="12.5" x14ac:dyDescent="0.25">
      <c r="A2397" s="2">
        <v>42618</v>
      </c>
      <c r="B2397" s="5">
        <f>YEAR(Table1[[#This Row],[Order Date]])</f>
        <v>2016</v>
      </c>
      <c r="C2397" s="5">
        <f t="shared" si="37"/>
        <v>9</v>
      </c>
      <c r="D2397" s="1" t="s">
        <v>2938</v>
      </c>
      <c r="E2397" s="1" t="s">
        <v>10</v>
      </c>
      <c r="F2397" s="1" t="s">
        <v>11</v>
      </c>
      <c r="G2397" s="1" t="s">
        <v>20</v>
      </c>
      <c r="H2397" s="1" t="s">
        <v>1654</v>
      </c>
      <c r="I2397" s="4">
        <v>18.53</v>
      </c>
      <c r="J2397" s="5">
        <v>6</v>
      </c>
      <c r="K2397" s="4">
        <v>-27.79</v>
      </c>
    </row>
    <row r="2398" spans="1:11" ht="12.5" x14ac:dyDescent="0.25">
      <c r="A2398" s="2">
        <v>42619</v>
      </c>
      <c r="B2398" s="5">
        <f>YEAR(Table1[[#This Row],[Order Date]])</f>
        <v>2016</v>
      </c>
      <c r="C2398" s="5">
        <f t="shared" si="37"/>
        <v>9</v>
      </c>
      <c r="D2398" s="1" t="s">
        <v>701</v>
      </c>
      <c r="E2398" s="1" t="s">
        <v>27</v>
      </c>
      <c r="F2398" s="1" t="s">
        <v>39</v>
      </c>
      <c r="G2398" s="1" t="s">
        <v>40</v>
      </c>
      <c r="H2398" s="1" t="s">
        <v>2715</v>
      </c>
      <c r="I2398" s="4">
        <v>177.48</v>
      </c>
      <c r="J2398" s="5">
        <v>3</v>
      </c>
      <c r="K2398" s="4">
        <v>19.97</v>
      </c>
    </row>
    <row r="2399" spans="1:11" ht="12.5" x14ac:dyDescent="0.25">
      <c r="A2399" s="2">
        <v>42619</v>
      </c>
      <c r="B2399" s="5">
        <f>YEAR(Table1[[#This Row],[Order Date]])</f>
        <v>2016</v>
      </c>
      <c r="C2399" s="5">
        <f t="shared" si="37"/>
        <v>9</v>
      </c>
      <c r="D2399" s="1" t="s">
        <v>1606</v>
      </c>
      <c r="E2399" s="1" t="s">
        <v>131</v>
      </c>
      <c r="F2399" s="1" t="s">
        <v>39</v>
      </c>
      <c r="G2399" s="1" t="s">
        <v>328</v>
      </c>
      <c r="H2399" s="1" t="s">
        <v>2980</v>
      </c>
      <c r="I2399" s="4">
        <v>695.7</v>
      </c>
      <c r="J2399" s="5">
        <v>2</v>
      </c>
      <c r="K2399" s="4">
        <v>-27.83</v>
      </c>
    </row>
    <row r="2400" spans="1:11" ht="12.5" x14ac:dyDescent="0.25">
      <c r="A2400" s="2">
        <v>42619</v>
      </c>
      <c r="B2400" s="5">
        <f>YEAR(Table1[[#This Row],[Order Date]])</f>
        <v>2016</v>
      </c>
      <c r="C2400" s="5">
        <f t="shared" si="37"/>
        <v>9</v>
      </c>
      <c r="D2400" s="1" t="s">
        <v>2182</v>
      </c>
      <c r="E2400" s="1" t="s">
        <v>27</v>
      </c>
      <c r="F2400" s="1" t="s">
        <v>34</v>
      </c>
      <c r="G2400" s="1" t="s">
        <v>35</v>
      </c>
      <c r="H2400" s="1" t="s">
        <v>1558</v>
      </c>
      <c r="I2400" s="4">
        <v>122.35</v>
      </c>
      <c r="J2400" s="5">
        <v>3</v>
      </c>
      <c r="K2400" s="4">
        <v>13.76</v>
      </c>
    </row>
    <row r="2401" spans="1:11" ht="12.5" x14ac:dyDescent="0.25">
      <c r="A2401" s="2">
        <v>42619</v>
      </c>
      <c r="B2401" s="5">
        <f>YEAR(Table1[[#This Row],[Order Date]])</f>
        <v>2016</v>
      </c>
      <c r="C2401" s="5">
        <f t="shared" si="37"/>
        <v>9</v>
      </c>
      <c r="D2401" s="1" t="s">
        <v>1734</v>
      </c>
      <c r="E2401" s="1" t="s">
        <v>344</v>
      </c>
      <c r="F2401" s="1" t="s">
        <v>34</v>
      </c>
      <c r="G2401" s="1" t="s">
        <v>156</v>
      </c>
      <c r="H2401" s="1" t="s">
        <v>2981</v>
      </c>
      <c r="I2401" s="4">
        <v>692.94</v>
      </c>
      <c r="J2401" s="5">
        <v>3</v>
      </c>
      <c r="K2401" s="4">
        <v>173.24</v>
      </c>
    </row>
    <row r="2402" spans="1:11" ht="12.5" x14ac:dyDescent="0.25">
      <c r="A2402" s="2">
        <v>42620</v>
      </c>
      <c r="B2402" s="5">
        <f>YEAR(Table1[[#This Row],[Order Date]])</f>
        <v>2016</v>
      </c>
      <c r="C2402" s="5">
        <f t="shared" si="37"/>
        <v>9</v>
      </c>
      <c r="D2402" s="1" t="s">
        <v>424</v>
      </c>
      <c r="E2402" s="1" t="s">
        <v>161</v>
      </c>
      <c r="F2402" s="1" t="s">
        <v>34</v>
      </c>
      <c r="G2402" s="1" t="s">
        <v>35</v>
      </c>
      <c r="H2402" s="1" t="s">
        <v>1174</v>
      </c>
      <c r="I2402" s="4">
        <v>408.01</v>
      </c>
      <c r="J2402" s="5">
        <v>2</v>
      </c>
      <c r="K2402" s="4">
        <v>72.53</v>
      </c>
    </row>
    <row r="2403" spans="1:11" ht="12.5" x14ac:dyDescent="0.25">
      <c r="A2403" s="2">
        <v>42620</v>
      </c>
      <c r="B2403" s="5">
        <f>YEAR(Table1[[#This Row],[Order Date]])</f>
        <v>2016</v>
      </c>
      <c r="C2403" s="5">
        <f t="shared" si="37"/>
        <v>9</v>
      </c>
      <c r="D2403" s="1" t="s">
        <v>424</v>
      </c>
      <c r="E2403" s="1" t="s">
        <v>161</v>
      </c>
      <c r="F2403" s="1" t="s">
        <v>34</v>
      </c>
      <c r="G2403" s="1" t="s">
        <v>47</v>
      </c>
      <c r="H2403" s="1" t="s">
        <v>709</v>
      </c>
      <c r="I2403" s="4">
        <v>165.28</v>
      </c>
      <c r="J2403" s="5">
        <v>4</v>
      </c>
      <c r="K2403" s="4">
        <v>14.88</v>
      </c>
    </row>
    <row r="2404" spans="1:11" ht="12.5" x14ac:dyDescent="0.25">
      <c r="A2404" s="2">
        <v>42621</v>
      </c>
      <c r="B2404" s="5">
        <f>YEAR(Table1[[#This Row],[Order Date]])</f>
        <v>2016</v>
      </c>
      <c r="C2404" s="5">
        <f t="shared" si="37"/>
        <v>9</v>
      </c>
      <c r="D2404" s="1" t="s">
        <v>1585</v>
      </c>
      <c r="E2404" s="1" t="s">
        <v>270</v>
      </c>
      <c r="F2404" s="1" t="s">
        <v>11</v>
      </c>
      <c r="G2404" s="1" t="s">
        <v>12</v>
      </c>
      <c r="H2404" s="1" t="s">
        <v>1740</v>
      </c>
      <c r="I2404" s="4">
        <v>30.82</v>
      </c>
      <c r="J2404" s="5">
        <v>9</v>
      </c>
      <c r="K2404" s="4">
        <v>9.6300000000000008</v>
      </c>
    </row>
    <row r="2405" spans="1:11" ht="12.5" x14ac:dyDescent="0.25">
      <c r="A2405" s="2">
        <v>42621</v>
      </c>
      <c r="B2405" s="5">
        <f>YEAR(Table1[[#This Row],[Order Date]])</f>
        <v>2016</v>
      </c>
      <c r="C2405" s="5">
        <f t="shared" si="37"/>
        <v>9</v>
      </c>
      <c r="D2405" s="1" t="s">
        <v>1585</v>
      </c>
      <c r="E2405" s="1" t="s">
        <v>270</v>
      </c>
      <c r="F2405" s="1" t="s">
        <v>39</v>
      </c>
      <c r="G2405" s="1" t="s">
        <v>40</v>
      </c>
      <c r="H2405" s="1" t="s">
        <v>2703</v>
      </c>
      <c r="I2405" s="4">
        <v>44.78</v>
      </c>
      <c r="J2405" s="5">
        <v>2</v>
      </c>
      <c r="K2405" s="4">
        <v>4.4800000000000004</v>
      </c>
    </row>
    <row r="2406" spans="1:11" ht="12.5" x14ac:dyDescent="0.25">
      <c r="A2406" s="2">
        <v>42621</v>
      </c>
      <c r="B2406" s="5">
        <f>YEAR(Table1[[#This Row],[Order Date]])</f>
        <v>2016</v>
      </c>
      <c r="C2406" s="5">
        <f t="shared" si="37"/>
        <v>9</v>
      </c>
      <c r="D2406" s="1" t="s">
        <v>1585</v>
      </c>
      <c r="E2406" s="1" t="s">
        <v>270</v>
      </c>
      <c r="F2406" s="1" t="s">
        <v>11</v>
      </c>
      <c r="G2406" s="1" t="s">
        <v>97</v>
      </c>
      <c r="H2406" s="1" t="s">
        <v>1354</v>
      </c>
      <c r="I2406" s="4">
        <v>569.54</v>
      </c>
      <c r="J2406" s="5">
        <v>4</v>
      </c>
      <c r="K2406" s="4">
        <v>64.069999999999993</v>
      </c>
    </row>
    <row r="2407" spans="1:11" ht="12.5" x14ac:dyDescent="0.25">
      <c r="A2407" s="2">
        <v>42621</v>
      </c>
      <c r="B2407" s="5">
        <f>YEAR(Table1[[#This Row],[Order Date]])</f>
        <v>2016</v>
      </c>
      <c r="C2407" s="5">
        <f t="shared" si="37"/>
        <v>9</v>
      </c>
      <c r="D2407" s="1" t="s">
        <v>1013</v>
      </c>
      <c r="E2407" s="1" t="s">
        <v>127</v>
      </c>
      <c r="F2407" s="1" t="s">
        <v>11</v>
      </c>
      <c r="G2407" s="1" t="s">
        <v>20</v>
      </c>
      <c r="H2407" s="1" t="s">
        <v>1029</v>
      </c>
      <c r="I2407" s="4">
        <v>4.34</v>
      </c>
      <c r="J2407" s="5">
        <v>3</v>
      </c>
      <c r="K2407" s="4">
        <v>-3.04</v>
      </c>
    </row>
    <row r="2408" spans="1:11" ht="12.5" x14ac:dyDescent="0.25">
      <c r="A2408" s="2">
        <v>42621</v>
      </c>
      <c r="B2408" s="5">
        <f>YEAR(Table1[[#This Row],[Order Date]])</f>
        <v>2016</v>
      </c>
      <c r="C2408" s="5">
        <f t="shared" si="37"/>
        <v>9</v>
      </c>
      <c r="D2408" s="1" t="s">
        <v>1013</v>
      </c>
      <c r="E2408" s="1" t="s">
        <v>127</v>
      </c>
      <c r="F2408" s="1" t="s">
        <v>11</v>
      </c>
      <c r="G2408" s="1" t="s">
        <v>20</v>
      </c>
      <c r="H2408" s="1" t="s">
        <v>2864</v>
      </c>
      <c r="I2408" s="4">
        <v>11.88</v>
      </c>
      <c r="J2408" s="5">
        <v>5</v>
      </c>
      <c r="K2408" s="4">
        <v>-7.92</v>
      </c>
    </row>
    <row r="2409" spans="1:11" ht="12.5" x14ac:dyDescent="0.25">
      <c r="A2409" s="2">
        <v>42622</v>
      </c>
      <c r="B2409" s="5">
        <f>YEAR(Table1[[#This Row],[Order Date]])</f>
        <v>2016</v>
      </c>
      <c r="C2409" s="5">
        <f t="shared" si="37"/>
        <v>9</v>
      </c>
      <c r="D2409" s="1" t="s">
        <v>1233</v>
      </c>
      <c r="E2409" s="1" t="s">
        <v>161</v>
      </c>
      <c r="F2409" s="1" t="s">
        <v>11</v>
      </c>
      <c r="G2409" s="1" t="s">
        <v>20</v>
      </c>
      <c r="H2409" s="1" t="s">
        <v>1715</v>
      </c>
      <c r="I2409" s="4">
        <v>14.62</v>
      </c>
      <c r="J2409" s="5">
        <v>2</v>
      </c>
      <c r="K2409" s="4">
        <v>5.48</v>
      </c>
    </row>
    <row r="2410" spans="1:11" ht="12.5" x14ac:dyDescent="0.25">
      <c r="A2410" s="2">
        <v>42622</v>
      </c>
      <c r="B2410" s="5">
        <f>YEAR(Table1[[#This Row],[Order Date]])</f>
        <v>2016</v>
      </c>
      <c r="C2410" s="5">
        <f t="shared" si="37"/>
        <v>9</v>
      </c>
      <c r="D2410" s="1" t="s">
        <v>1311</v>
      </c>
      <c r="E2410" s="1" t="s">
        <v>27</v>
      </c>
      <c r="F2410" s="1" t="s">
        <v>11</v>
      </c>
      <c r="G2410" s="1" t="s">
        <v>20</v>
      </c>
      <c r="H2410" s="1" t="s">
        <v>205</v>
      </c>
      <c r="I2410" s="4">
        <v>55.36</v>
      </c>
      <c r="J2410" s="5">
        <v>4</v>
      </c>
      <c r="K2410" s="4">
        <v>18.68</v>
      </c>
    </row>
    <row r="2411" spans="1:11" ht="12.5" x14ac:dyDescent="0.25">
      <c r="A2411" s="2">
        <v>42622</v>
      </c>
      <c r="B2411" s="5">
        <f>YEAR(Table1[[#This Row],[Order Date]])</f>
        <v>2016</v>
      </c>
      <c r="C2411" s="5">
        <f t="shared" si="37"/>
        <v>9</v>
      </c>
      <c r="D2411" s="1" t="s">
        <v>1651</v>
      </c>
      <c r="E2411" s="1" t="s">
        <v>10</v>
      </c>
      <c r="F2411" s="1" t="s">
        <v>34</v>
      </c>
      <c r="G2411" s="1" t="s">
        <v>47</v>
      </c>
      <c r="H2411" s="1" t="s">
        <v>2192</v>
      </c>
      <c r="I2411" s="4">
        <v>15.01</v>
      </c>
      <c r="J2411" s="5">
        <v>4</v>
      </c>
      <c r="K2411" s="4">
        <v>-12.01</v>
      </c>
    </row>
    <row r="2412" spans="1:11" ht="12.5" x14ac:dyDescent="0.25">
      <c r="A2412" s="2">
        <v>42623</v>
      </c>
      <c r="B2412" s="5">
        <f>YEAR(Table1[[#This Row],[Order Date]])</f>
        <v>2016</v>
      </c>
      <c r="C2412" s="5">
        <f t="shared" si="37"/>
        <v>9</v>
      </c>
      <c r="D2412" s="1" t="s">
        <v>2260</v>
      </c>
      <c r="E2412" s="1" t="s">
        <v>79</v>
      </c>
      <c r="F2412" s="1" t="s">
        <v>39</v>
      </c>
      <c r="G2412" s="1" t="s">
        <v>40</v>
      </c>
      <c r="H2412" s="1" t="s">
        <v>2044</v>
      </c>
      <c r="I2412" s="4">
        <v>23.98</v>
      </c>
      <c r="J2412" s="5">
        <v>4</v>
      </c>
      <c r="K2412" s="4">
        <v>-15.58</v>
      </c>
    </row>
    <row r="2413" spans="1:11" ht="12.5" x14ac:dyDescent="0.25">
      <c r="A2413" s="2">
        <v>42623</v>
      </c>
      <c r="B2413" s="5">
        <f>YEAR(Table1[[#This Row],[Order Date]])</f>
        <v>2016</v>
      </c>
      <c r="C2413" s="5">
        <f t="shared" si="37"/>
        <v>9</v>
      </c>
      <c r="D2413" s="1" t="s">
        <v>1597</v>
      </c>
      <c r="E2413" s="1" t="s">
        <v>23</v>
      </c>
      <c r="F2413" s="1" t="s">
        <v>11</v>
      </c>
      <c r="G2413" s="1" t="s">
        <v>12</v>
      </c>
      <c r="H2413" s="1" t="s">
        <v>483</v>
      </c>
      <c r="I2413" s="4">
        <v>19.14</v>
      </c>
      <c r="J2413" s="5">
        <v>4</v>
      </c>
      <c r="K2413" s="4">
        <v>5.98</v>
      </c>
    </row>
    <row r="2414" spans="1:11" ht="12.5" x14ac:dyDescent="0.25">
      <c r="A2414" s="2">
        <v>42623</v>
      </c>
      <c r="B2414" s="5">
        <f>YEAR(Table1[[#This Row],[Order Date]])</f>
        <v>2016</v>
      </c>
      <c r="C2414" s="5">
        <f t="shared" si="37"/>
        <v>9</v>
      </c>
      <c r="D2414" s="1" t="s">
        <v>1597</v>
      </c>
      <c r="E2414" s="1" t="s">
        <v>23</v>
      </c>
      <c r="F2414" s="1" t="s">
        <v>34</v>
      </c>
      <c r="G2414" s="1" t="s">
        <v>47</v>
      </c>
      <c r="H2414" s="1" t="s">
        <v>922</v>
      </c>
      <c r="I2414" s="4">
        <v>332.83</v>
      </c>
      <c r="J2414" s="5">
        <v>4</v>
      </c>
      <c r="K2414" s="4">
        <v>-24.96</v>
      </c>
    </row>
    <row r="2415" spans="1:11" ht="12.5" x14ac:dyDescent="0.25">
      <c r="A2415" s="2">
        <v>42623</v>
      </c>
      <c r="B2415" s="5">
        <f>YEAR(Table1[[#This Row],[Order Date]])</f>
        <v>2016</v>
      </c>
      <c r="C2415" s="5">
        <f t="shared" si="37"/>
        <v>9</v>
      </c>
      <c r="D2415" s="1" t="s">
        <v>2653</v>
      </c>
      <c r="E2415" s="1" t="s">
        <v>101</v>
      </c>
      <c r="F2415" s="1" t="s">
        <v>11</v>
      </c>
      <c r="G2415" s="1" t="s">
        <v>24</v>
      </c>
      <c r="H2415" s="1" t="s">
        <v>1776</v>
      </c>
      <c r="I2415" s="4">
        <v>1.41</v>
      </c>
      <c r="J2415" s="5">
        <v>1</v>
      </c>
      <c r="K2415" s="4">
        <v>0.16</v>
      </c>
    </row>
    <row r="2416" spans="1:11" ht="12.5" x14ac:dyDescent="0.25">
      <c r="A2416" s="2">
        <v>42623</v>
      </c>
      <c r="B2416" s="5">
        <f>YEAR(Table1[[#This Row],[Order Date]])</f>
        <v>2016</v>
      </c>
      <c r="C2416" s="5">
        <f t="shared" si="37"/>
        <v>9</v>
      </c>
      <c r="D2416" s="1" t="s">
        <v>2653</v>
      </c>
      <c r="E2416" s="1" t="s">
        <v>101</v>
      </c>
      <c r="F2416" s="1" t="s">
        <v>34</v>
      </c>
      <c r="G2416" s="1" t="s">
        <v>47</v>
      </c>
      <c r="H2416" s="1" t="s">
        <v>2482</v>
      </c>
      <c r="I2416" s="4">
        <v>169.57</v>
      </c>
      <c r="J2416" s="5">
        <v>2</v>
      </c>
      <c r="K2416" s="4">
        <v>0</v>
      </c>
    </row>
    <row r="2417" spans="1:11" ht="12.5" x14ac:dyDescent="0.25">
      <c r="A2417" s="2">
        <v>42624</v>
      </c>
      <c r="B2417" s="5">
        <f>YEAR(Table1[[#This Row],[Order Date]])</f>
        <v>2016</v>
      </c>
      <c r="C2417" s="5">
        <f t="shared" si="37"/>
        <v>9</v>
      </c>
      <c r="D2417" s="1" t="s">
        <v>1457</v>
      </c>
      <c r="E2417" s="1" t="s">
        <v>27</v>
      </c>
      <c r="F2417" s="1" t="s">
        <v>39</v>
      </c>
      <c r="G2417" s="1" t="s">
        <v>52</v>
      </c>
      <c r="H2417" s="1" t="s">
        <v>286</v>
      </c>
      <c r="I2417" s="4">
        <v>479.97</v>
      </c>
      <c r="J2417" s="5">
        <v>3</v>
      </c>
      <c r="K2417" s="4">
        <v>177.59</v>
      </c>
    </row>
    <row r="2418" spans="1:11" ht="12.5" x14ac:dyDescent="0.25">
      <c r="A2418" s="2">
        <v>42625</v>
      </c>
      <c r="B2418" s="5">
        <f>YEAR(Table1[[#This Row],[Order Date]])</f>
        <v>2016</v>
      </c>
      <c r="C2418" s="5">
        <f t="shared" si="37"/>
        <v>9</v>
      </c>
      <c r="D2418" s="1" t="s">
        <v>493</v>
      </c>
      <c r="E2418" s="1" t="s">
        <v>1091</v>
      </c>
      <c r="F2418" s="1" t="s">
        <v>11</v>
      </c>
      <c r="G2418" s="1" t="s">
        <v>24</v>
      </c>
      <c r="H2418" s="1" t="s">
        <v>3182</v>
      </c>
      <c r="I2418" s="4">
        <v>19.46</v>
      </c>
      <c r="J2418" s="5">
        <v>7</v>
      </c>
      <c r="K2418" s="4">
        <v>5.0599999999999996</v>
      </c>
    </row>
    <row r="2419" spans="1:11" ht="12.5" x14ac:dyDescent="0.25">
      <c r="A2419" s="2">
        <v>42625</v>
      </c>
      <c r="B2419" s="5">
        <f>YEAR(Table1[[#This Row],[Order Date]])</f>
        <v>2016</v>
      </c>
      <c r="C2419" s="5">
        <f t="shared" si="37"/>
        <v>9</v>
      </c>
      <c r="D2419" s="1" t="s">
        <v>493</v>
      </c>
      <c r="E2419" s="1" t="s">
        <v>1091</v>
      </c>
      <c r="F2419" s="1" t="s">
        <v>11</v>
      </c>
      <c r="G2419" s="1" t="s">
        <v>97</v>
      </c>
      <c r="H2419" s="1" t="s">
        <v>1516</v>
      </c>
      <c r="I2419" s="4">
        <v>60.34</v>
      </c>
      <c r="J2419" s="5">
        <v>7</v>
      </c>
      <c r="K2419" s="4">
        <v>15.69</v>
      </c>
    </row>
    <row r="2420" spans="1:11" ht="12.5" x14ac:dyDescent="0.25">
      <c r="A2420" s="2">
        <v>42625</v>
      </c>
      <c r="B2420" s="5">
        <f>YEAR(Table1[[#This Row],[Order Date]])</f>
        <v>2016</v>
      </c>
      <c r="C2420" s="5">
        <f t="shared" si="37"/>
        <v>9</v>
      </c>
      <c r="D2420" s="1" t="s">
        <v>2425</v>
      </c>
      <c r="E2420" s="1" t="s">
        <v>475</v>
      </c>
      <c r="F2420" s="1" t="s">
        <v>11</v>
      </c>
      <c r="G2420" s="1" t="s">
        <v>16</v>
      </c>
      <c r="H2420" s="1" t="s">
        <v>3183</v>
      </c>
      <c r="I2420" s="4">
        <v>3.69</v>
      </c>
      <c r="J2420" s="5">
        <v>1</v>
      </c>
      <c r="K2420" s="4">
        <v>1.73</v>
      </c>
    </row>
    <row r="2421" spans="1:11" ht="12.5" x14ac:dyDescent="0.25">
      <c r="A2421" s="2">
        <v>42625</v>
      </c>
      <c r="B2421" s="5">
        <f>YEAR(Table1[[#This Row],[Order Date]])</f>
        <v>2016</v>
      </c>
      <c r="C2421" s="5">
        <f t="shared" si="37"/>
        <v>9</v>
      </c>
      <c r="D2421" s="1" t="s">
        <v>2425</v>
      </c>
      <c r="E2421" s="1" t="s">
        <v>475</v>
      </c>
      <c r="F2421" s="1" t="s">
        <v>11</v>
      </c>
      <c r="G2421" s="1" t="s">
        <v>16</v>
      </c>
      <c r="H2421" s="1" t="s">
        <v>2042</v>
      </c>
      <c r="I2421" s="4">
        <v>122.12</v>
      </c>
      <c r="J2421" s="5">
        <v>4</v>
      </c>
      <c r="K2421" s="4">
        <v>56.18</v>
      </c>
    </row>
    <row r="2422" spans="1:11" ht="12.5" x14ac:dyDescent="0.25">
      <c r="A2422" s="2">
        <v>42625</v>
      </c>
      <c r="B2422" s="5">
        <f>YEAR(Table1[[#This Row],[Order Date]])</f>
        <v>2016</v>
      </c>
      <c r="C2422" s="5">
        <f t="shared" si="37"/>
        <v>9</v>
      </c>
      <c r="D2422" s="1" t="s">
        <v>636</v>
      </c>
      <c r="E2422" s="1" t="s">
        <v>10</v>
      </c>
      <c r="F2422" s="1" t="s">
        <v>11</v>
      </c>
      <c r="G2422" s="1" t="s">
        <v>12</v>
      </c>
      <c r="H2422" s="1" t="s">
        <v>2319</v>
      </c>
      <c r="I2422" s="4">
        <v>9.39</v>
      </c>
      <c r="J2422" s="5">
        <v>2</v>
      </c>
      <c r="K2422" s="4">
        <v>3.29</v>
      </c>
    </row>
    <row r="2423" spans="1:11" ht="12.5" x14ac:dyDescent="0.25">
      <c r="A2423" s="2">
        <v>42625</v>
      </c>
      <c r="B2423" s="5">
        <f>YEAR(Table1[[#This Row],[Order Date]])</f>
        <v>2016</v>
      </c>
      <c r="C2423" s="5">
        <f t="shared" si="37"/>
        <v>9</v>
      </c>
      <c r="D2423" s="1" t="s">
        <v>636</v>
      </c>
      <c r="E2423" s="1" t="s">
        <v>10</v>
      </c>
      <c r="F2423" s="1" t="s">
        <v>11</v>
      </c>
      <c r="G2423" s="1" t="s">
        <v>24</v>
      </c>
      <c r="H2423" s="1" t="s">
        <v>961</v>
      </c>
      <c r="I2423" s="4">
        <v>9.33</v>
      </c>
      <c r="J2423" s="5">
        <v>1</v>
      </c>
      <c r="K2423" s="4">
        <v>0.82</v>
      </c>
    </row>
    <row r="2424" spans="1:11" ht="12.5" x14ac:dyDescent="0.25">
      <c r="A2424" s="2">
        <v>42625</v>
      </c>
      <c r="B2424" s="5">
        <f>YEAR(Table1[[#This Row],[Order Date]])</f>
        <v>2016</v>
      </c>
      <c r="C2424" s="5">
        <f t="shared" si="37"/>
        <v>9</v>
      </c>
      <c r="D2424" s="1" t="s">
        <v>426</v>
      </c>
      <c r="E2424" s="1" t="s">
        <v>127</v>
      </c>
      <c r="F2424" s="1" t="s">
        <v>34</v>
      </c>
      <c r="G2424" s="1" t="s">
        <v>156</v>
      </c>
      <c r="H2424" s="1" t="s">
        <v>2007</v>
      </c>
      <c r="I2424" s="4">
        <v>79.97</v>
      </c>
      <c r="J2424" s="5">
        <v>3</v>
      </c>
      <c r="K2424" s="4">
        <v>-29.32</v>
      </c>
    </row>
    <row r="2425" spans="1:11" ht="12.5" x14ac:dyDescent="0.25">
      <c r="A2425" s="2">
        <v>42625</v>
      </c>
      <c r="B2425" s="5">
        <f>YEAR(Table1[[#This Row],[Order Date]])</f>
        <v>2016</v>
      </c>
      <c r="C2425" s="5">
        <f t="shared" si="37"/>
        <v>9</v>
      </c>
      <c r="D2425" s="1" t="s">
        <v>426</v>
      </c>
      <c r="E2425" s="1" t="s">
        <v>127</v>
      </c>
      <c r="F2425" s="1" t="s">
        <v>11</v>
      </c>
      <c r="G2425" s="1" t="s">
        <v>20</v>
      </c>
      <c r="H2425" s="1" t="s">
        <v>1434</v>
      </c>
      <c r="I2425" s="4">
        <v>2.95</v>
      </c>
      <c r="J2425" s="5">
        <v>2</v>
      </c>
      <c r="K2425" s="4">
        <v>-2.06</v>
      </c>
    </row>
    <row r="2426" spans="1:11" ht="12.5" x14ac:dyDescent="0.25">
      <c r="A2426" s="2">
        <v>42625</v>
      </c>
      <c r="B2426" s="5">
        <f>YEAR(Table1[[#This Row],[Order Date]])</f>
        <v>2016</v>
      </c>
      <c r="C2426" s="5">
        <f t="shared" si="37"/>
        <v>9</v>
      </c>
      <c r="D2426" s="1" t="s">
        <v>1945</v>
      </c>
      <c r="E2426" s="1" t="s">
        <v>117</v>
      </c>
      <c r="F2426" s="1" t="s">
        <v>39</v>
      </c>
      <c r="G2426" s="1" t="s">
        <v>40</v>
      </c>
      <c r="H2426" s="1" t="s">
        <v>697</v>
      </c>
      <c r="I2426" s="4">
        <v>10.9</v>
      </c>
      <c r="J2426" s="5">
        <v>1</v>
      </c>
      <c r="K2426" s="4">
        <v>3.05</v>
      </c>
    </row>
    <row r="2427" spans="1:11" ht="12.5" x14ac:dyDescent="0.25">
      <c r="A2427" s="2">
        <v>42625</v>
      </c>
      <c r="B2427" s="5">
        <f>YEAR(Table1[[#This Row],[Order Date]])</f>
        <v>2016</v>
      </c>
      <c r="C2427" s="5">
        <f t="shared" si="37"/>
        <v>9</v>
      </c>
      <c r="D2427" s="1" t="s">
        <v>1945</v>
      </c>
      <c r="E2427" s="1" t="s">
        <v>117</v>
      </c>
      <c r="F2427" s="1" t="s">
        <v>39</v>
      </c>
      <c r="G2427" s="1" t="s">
        <v>52</v>
      </c>
      <c r="H2427" s="1" t="s">
        <v>1435</v>
      </c>
      <c r="I2427" s="4">
        <v>59.98</v>
      </c>
      <c r="J2427" s="5">
        <v>2</v>
      </c>
      <c r="K2427" s="4">
        <v>25.19</v>
      </c>
    </row>
    <row r="2428" spans="1:11" ht="12.5" x14ac:dyDescent="0.25">
      <c r="A2428" s="2">
        <v>42625</v>
      </c>
      <c r="B2428" s="5">
        <f>YEAR(Table1[[#This Row],[Order Date]])</f>
        <v>2016</v>
      </c>
      <c r="C2428" s="5">
        <f t="shared" si="37"/>
        <v>9</v>
      </c>
      <c r="D2428" s="1" t="s">
        <v>1945</v>
      </c>
      <c r="E2428" s="1" t="s">
        <v>117</v>
      </c>
      <c r="F2428" s="1" t="s">
        <v>11</v>
      </c>
      <c r="G2428" s="1" t="s">
        <v>97</v>
      </c>
      <c r="H2428" s="1" t="s">
        <v>121</v>
      </c>
      <c r="I2428" s="4">
        <v>61.93</v>
      </c>
      <c r="J2428" s="5">
        <v>1</v>
      </c>
      <c r="K2428" s="4">
        <v>23.4</v>
      </c>
    </row>
    <row r="2429" spans="1:11" ht="12.5" x14ac:dyDescent="0.25">
      <c r="A2429" s="2">
        <v>42625</v>
      </c>
      <c r="B2429" s="5">
        <f>YEAR(Table1[[#This Row],[Order Date]])</f>
        <v>2016</v>
      </c>
      <c r="C2429" s="5">
        <f t="shared" si="37"/>
        <v>9</v>
      </c>
      <c r="D2429" s="1" t="s">
        <v>677</v>
      </c>
      <c r="E2429" s="1" t="s">
        <v>127</v>
      </c>
      <c r="F2429" s="1" t="s">
        <v>39</v>
      </c>
      <c r="G2429" s="1" t="s">
        <v>40</v>
      </c>
      <c r="H2429" s="1" t="s">
        <v>1959</v>
      </c>
      <c r="I2429" s="4">
        <v>40.68</v>
      </c>
      <c r="J2429" s="5">
        <v>3</v>
      </c>
      <c r="K2429" s="4">
        <v>-9.15</v>
      </c>
    </row>
    <row r="2430" spans="1:11" ht="12.5" x14ac:dyDescent="0.25">
      <c r="A2430" s="2">
        <v>42625</v>
      </c>
      <c r="B2430" s="5">
        <f>YEAR(Table1[[#This Row],[Order Date]])</f>
        <v>2016</v>
      </c>
      <c r="C2430" s="5">
        <f t="shared" si="37"/>
        <v>9</v>
      </c>
      <c r="D2430" s="1" t="s">
        <v>969</v>
      </c>
      <c r="E2430" s="1" t="s">
        <v>15</v>
      </c>
      <c r="F2430" s="1" t="s">
        <v>11</v>
      </c>
      <c r="G2430" s="1" t="s">
        <v>215</v>
      </c>
      <c r="H2430" s="1" t="s">
        <v>854</v>
      </c>
      <c r="I2430" s="4">
        <v>20.57</v>
      </c>
      <c r="J2430" s="5">
        <v>3</v>
      </c>
      <c r="K2430" s="4">
        <v>1.54</v>
      </c>
    </row>
    <row r="2431" spans="1:11" ht="12.5" x14ac:dyDescent="0.25">
      <c r="A2431" s="2">
        <v>42625</v>
      </c>
      <c r="B2431" s="5">
        <f>YEAR(Table1[[#This Row],[Order Date]])</f>
        <v>2016</v>
      </c>
      <c r="C2431" s="5">
        <f t="shared" si="37"/>
        <v>9</v>
      </c>
      <c r="D2431" s="1" t="s">
        <v>969</v>
      </c>
      <c r="E2431" s="1" t="s">
        <v>15</v>
      </c>
      <c r="F2431" s="1" t="s">
        <v>11</v>
      </c>
      <c r="G2431" s="1" t="s">
        <v>97</v>
      </c>
      <c r="H2431" s="1" t="s">
        <v>362</v>
      </c>
      <c r="I2431" s="4">
        <v>4.3600000000000003</v>
      </c>
      <c r="J2431" s="5">
        <v>2</v>
      </c>
      <c r="K2431" s="4">
        <v>-11.76</v>
      </c>
    </row>
    <row r="2432" spans="1:11" ht="12.5" x14ac:dyDescent="0.25">
      <c r="A2432" s="2">
        <v>42625</v>
      </c>
      <c r="B2432" s="5">
        <f>YEAR(Table1[[#This Row],[Order Date]])</f>
        <v>2016</v>
      </c>
      <c r="C2432" s="5">
        <f t="shared" si="37"/>
        <v>9</v>
      </c>
      <c r="D2432" s="1" t="s">
        <v>969</v>
      </c>
      <c r="E2432" s="1" t="s">
        <v>15</v>
      </c>
      <c r="F2432" s="1" t="s">
        <v>39</v>
      </c>
      <c r="G2432" s="1" t="s">
        <v>52</v>
      </c>
      <c r="H2432" s="1" t="s">
        <v>1909</v>
      </c>
      <c r="I2432" s="4">
        <v>19.04</v>
      </c>
      <c r="J2432" s="5">
        <v>4</v>
      </c>
      <c r="K2432" s="4">
        <v>-1.43</v>
      </c>
    </row>
    <row r="2433" spans="1:11" ht="12.5" x14ac:dyDescent="0.25">
      <c r="A2433" s="2">
        <v>42625</v>
      </c>
      <c r="B2433" s="5">
        <f>YEAR(Table1[[#This Row],[Order Date]])</f>
        <v>2016</v>
      </c>
      <c r="C2433" s="5">
        <f t="shared" si="37"/>
        <v>9</v>
      </c>
      <c r="D2433" s="1" t="s">
        <v>580</v>
      </c>
      <c r="E2433" s="1" t="s">
        <v>27</v>
      </c>
      <c r="F2433" s="1" t="s">
        <v>11</v>
      </c>
      <c r="G2433" s="1" t="s">
        <v>20</v>
      </c>
      <c r="H2433" s="1" t="s">
        <v>1285</v>
      </c>
      <c r="I2433" s="4">
        <v>273.92</v>
      </c>
      <c r="J2433" s="5">
        <v>8</v>
      </c>
      <c r="K2433" s="4">
        <v>99.3</v>
      </c>
    </row>
    <row r="2434" spans="1:11" ht="12.5" x14ac:dyDescent="0.25">
      <c r="A2434" s="2">
        <v>42625</v>
      </c>
      <c r="B2434" s="5">
        <f>YEAR(Table1[[#This Row],[Order Date]])</f>
        <v>2016</v>
      </c>
      <c r="C2434" s="5">
        <f t="shared" ref="C2434:C2497" si="38">MONTH(A2434)</f>
        <v>9</v>
      </c>
      <c r="D2434" s="1" t="s">
        <v>665</v>
      </c>
      <c r="E2434" s="1" t="s">
        <v>55</v>
      </c>
      <c r="F2434" s="1" t="s">
        <v>34</v>
      </c>
      <c r="G2434" s="1" t="s">
        <v>156</v>
      </c>
      <c r="H2434" s="1" t="s">
        <v>2241</v>
      </c>
      <c r="I2434" s="4">
        <v>1056.8599999999999</v>
      </c>
      <c r="J2434" s="5">
        <v>7</v>
      </c>
      <c r="K2434" s="4">
        <v>158.53</v>
      </c>
    </row>
    <row r="2435" spans="1:11" ht="12.5" x14ac:dyDescent="0.25">
      <c r="A2435" s="2">
        <v>42644</v>
      </c>
      <c r="B2435" s="5">
        <f>YEAR(Table1[[#This Row],[Order Date]])</f>
        <v>2016</v>
      </c>
      <c r="C2435" s="5">
        <f t="shared" si="38"/>
        <v>10</v>
      </c>
      <c r="D2435" s="1" t="s">
        <v>493</v>
      </c>
      <c r="E2435" s="1" t="s">
        <v>178</v>
      </c>
      <c r="F2435" s="1" t="s">
        <v>34</v>
      </c>
      <c r="G2435" s="1" t="s">
        <v>47</v>
      </c>
      <c r="H2435" s="1" t="s">
        <v>750</v>
      </c>
      <c r="I2435" s="4">
        <v>79.92</v>
      </c>
      <c r="J2435" s="5">
        <v>4</v>
      </c>
      <c r="K2435" s="4">
        <v>34.369999999999997</v>
      </c>
    </row>
    <row r="2436" spans="1:11" ht="12.5" x14ac:dyDescent="0.25">
      <c r="A2436" s="2">
        <v>42644</v>
      </c>
      <c r="B2436" s="5">
        <f>YEAR(Table1[[#This Row],[Order Date]])</f>
        <v>2016</v>
      </c>
      <c r="C2436" s="5">
        <f t="shared" si="38"/>
        <v>10</v>
      </c>
      <c r="D2436" s="1" t="s">
        <v>493</v>
      </c>
      <c r="E2436" s="1" t="s">
        <v>178</v>
      </c>
      <c r="F2436" s="1" t="s">
        <v>39</v>
      </c>
      <c r="G2436" s="1" t="s">
        <v>52</v>
      </c>
      <c r="H2436" s="1" t="s">
        <v>2702</v>
      </c>
      <c r="I2436" s="4">
        <v>69.98</v>
      </c>
      <c r="J2436" s="5">
        <v>2</v>
      </c>
      <c r="K2436" s="4">
        <v>13.3</v>
      </c>
    </row>
    <row r="2437" spans="1:11" ht="12.5" x14ac:dyDescent="0.25">
      <c r="A2437" s="2">
        <v>42644</v>
      </c>
      <c r="B2437" s="5">
        <f>YEAR(Table1[[#This Row],[Order Date]])</f>
        <v>2016</v>
      </c>
      <c r="C2437" s="5">
        <f t="shared" si="38"/>
        <v>10</v>
      </c>
      <c r="D2437" s="1" t="s">
        <v>2792</v>
      </c>
      <c r="E2437" s="1" t="s">
        <v>178</v>
      </c>
      <c r="F2437" s="1" t="s">
        <v>34</v>
      </c>
      <c r="G2437" s="1" t="s">
        <v>47</v>
      </c>
      <c r="H2437" s="1" t="s">
        <v>60</v>
      </c>
      <c r="I2437" s="4">
        <v>24.85</v>
      </c>
      <c r="J2437" s="5">
        <v>5</v>
      </c>
      <c r="K2437" s="4">
        <v>7.7</v>
      </c>
    </row>
    <row r="2438" spans="1:11" ht="12.5" x14ac:dyDescent="0.25">
      <c r="A2438" s="2">
        <v>42646</v>
      </c>
      <c r="B2438" s="5">
        <f>YEAR(Table1[[#This Row],[Order Date]])</f>
        <v>2016</v>
      </c>
      <c r="C2438" s="5">
        <f t="shared" si="38"/>
        <v>10</v>
      </c>
      <c r="D2438" s="1" t="s">
        <v>2843</v>
      </c>
      <c r="E2438" s="1" t="s">
        <v>161</v>
      </c>
      <c r="F2438" s="1" t="s">
        <v>34</v>
      </c>
      <c r="G2438" s="1" t="s">
        <v>75</v>
      </c>
      <c r="H2438" s="1" t="s">
        <v>849</v>
      </c>
      <c r="I2438" s="4">
        <v>176.78</v>
      </c>
      <c r="J2438" s="5">
        <v>1</v>
      </c>
      <c r="K2438" s="4">
        <v>-22.1</v>
      </c>
    </row>
    <row r="2439" spans="1:11" ht="12.5" x14ac:dyDescent="0.25">
      <c r="A2439" s="2">
        <v>42646</v>
      </c>
      <c r="B2439" s="5">
        <f>YEAR(Table1[[#This Row],[Order Date]])</f>
        <v>2016</v>
      </c>
      <c r="C2439" s="5">
        <f t="shared" si="38"/>
        <v>10</v>
      </c>
      <c r="D2439" s="1" t="s">
        <v>2844</v>
      </c>
      <c r="E2439" s="1" t="s">
        <v>23</v>
      </c>
      <c r="F2439" s="1" t="s">
        <v>39</v>
      </c>
      <c r="G2439" s="1" t="s">
        <v>52</v>
      </c>
      <c r="H2439" s="1" t="s">
        <v>724</v>
      </c>
      <c r="I2439" s="4">
        <v>39.99</v>
      </c>
      <c r="J2439" s="5">
        <v>1</v>
      </c>
      <c r="K2439" s="4">
        <v>7.5</v>
      </c>
    </row>
    <row r="2440" spans="1:11" ht="12.5" x14ac:dyDescent="0.25">
      <c r="A2440" s="2">
        <v>42646</v>
      </c>
      <c r="B2440" s="5">
        <f>YEAR(Table1[[#This Row],[Order Date]])</f>
        <v>2016</v>
      </c>
      <c r="C2440" s="5">
        <f t="shared" si="38"/>
        <v>10</v>
      </c>
      <c r="D2440" s="1" t="s">
        <v>1514</v>
      </c>
      <c r="E2440" s="1" t="s">
        <v>27</v>
      </c>
      <c r="F2440" s="1" t="s">
        <v>11</v>
      </c>
      <c r="G2440" s="1" t="s">
        <v>12</v>
      </c>
      <c r="H2440" s="1" t="s">
        <v>2096</v>
      </c>
      <c r="I2440" s="4">
        <v>14.9</v>
      </c>
      <c r="J2440" s="5">
        <v>5</v>
      </c>
      <c r="K2440" s="4">
        <v>7.15</v>
      </c>
    </row>
    <row r="2441" spans="1:11" ht="12.5" x14ac:dyDescent="0.25">
      <c r="A2441" s="2">
        <v>42646</v>
      </c>
      <c r="B2441" s="5">
        <f>YEAR(Table1[[#This Row],[Order Date]])</f>
        <v>2016</v>
      </c>
      <c r="C2441" s="5">
        <f t="shared" si="38"/>
        <v>10</v>
      </c>
      <c r="D2441" s="1" t="s">
        <v>1514</v>
      </c>
      <c r="E2441" s="1" t="s">
        <v>27</v>
      </c>
      <c r="F2441" s="1" t="s">
        <v>39</v>
      </c>
      <c r="G2441" s="1" t="s">
        <v>40</v>
      </c>
      <c r="H2441" s="1" t="s">
        <v>736</v>
      </c>
      <c r="I2441" s="4">
        <v>4158.91</v>
      </c>
      <c r="J2441" s="5">
        <v>8</v>
      </c>
      <c r="K2441" s="4">
        <v>363.9</v>
      </c>
    </row>
    <row r="2442" spans="1:11" ht="12.5" x14ac:dyDescent="0.25">
      <c r="A2442" s="2">
        <v>42646</v>
      </c>
      <c r="B2442" s="5">
        <f>YEAR(Table1[[#This Row],[Order Date]])</f>
        <v>2016</v>
      </c>
      <c r="C2442" s="5">
        <f t="shared" si="38"/>
        <v>10</v>
      </c>
      <c r="D2442" s="1" t="s">
        <v>1782</v>
      </c>
      <c r="E2442" s="1" t="s">
        <v>27</v>
      </c>
      <c r="F2442" s="1" t="s">
        <v>39</v>
      </c>
      <c r="G2442" s="1" t="s">
        <v>52</v>
      </c>
      <c r="H2442" s="1" t="s">
        <v>1555</v>
      </c>
      <c r="I2442" s="4">
        <v>26.85</v>
      </c>
      <c r="J2442" s="5">
        <v>3</v>
      </c>
      <c r="K2442" s="4">
        <v>5.0999999999999996</v>
      </c>
    </row>
    <row r="2443" spans="1:11" ht="12.5" x14ac:dyDescent="0.25">
      <c r="A2443" s="2">
        <v>42646</v>
      </c>
      <c r="B2443" s="5">
        <f>YEAR(Table1[[#This Row],[Order Date]])</f>
        <v>2016</v>
      </c>
      <c r="C2443" s="5">
        <f t="shared" si="38"/>
        <v>10</v>
      </c>
      <c r="D2443" s="1" t="s">
        <v>1782</v>
      </c>
      <c r="E2443" s="1" t="s">
        <v>27</v>
      </c>
      <c r="F2443" s="1" t="s">
        <v>39</v>
      </c>
      <c r="G2443" s="1" t="s">
        <v>328</v>
      </c>
      <c r="H2443" s="1" t="s">
        <v>2845</v>
      </c>
      <c r="I2443" s="4">
        <v>3357.6</v>
      </c>
      <c r="J2443" s="5">
        <v>3</v>
      </c>
      <c r="K2443" s="4">
        <v>377.73</v>
      </c>
    </row>
    <row r="2444" spans="1:11" ht="12.5" x14ac:dyDescent="0.25">
      <c r="A2444" s="2">
        <v>42646</v>
      </c>
      <c r="B2444" s="5">
        <f>YEAR(Table1[[#This Row],[Order Date]])</f>
        <v>2016</v>
      </c>
      <c r="C2444" s="5">
        <f t="shared" si="38"/>
        <v>10</v>
      </c>
      <c r="D2444" s="1" t="s">
        <v>796</v>
      </c>
      <c r="E2444" s="1" t="s">
        <v>101</v>
      </c>
      <c r="F2444" s="1" t="s">
        <v>11</v>
      </c>
      <c r="G2444" s="1" t="s">
        <v>18</v>
      </c>
      <c r="H2444" s="1" t="s">
        <v>2711</v>
      </c>
      <c r="I2444" s="4">
        <v>104.7</v>
      </c>
      <c r="J2444" s="5">
        <v>1</v>
      </c>
      <c r="K2444" s="4">
        <v>6.54</v>
      </c>
    </row>
    <row r="2445" spans="1:11" ht="12.5" x14ac:dyDescent="0.25">
      <c r="A2445" s="2">
        <v>42647</v>
      </c>
      <c r="B2445" s="5">
        <f>YEAR(Table1[[#This Row],[Order Date]])</f>
        <v>2016</v>
      </c>
      <c r="C2445" s="5">
        <f t="shared" si="38"/>
        <v>10</v>
      </c>
      <c r="D2445" s="1" t="s">
        <v>2554</v>
      </c>
      <c r="E2445" s="1" t="s">
        <v>79</v>
      </c>
      <c r="F2445" s="1" t="s">
        <v>11</v>
      </c>
      <c r="G2445" s="1" t="s">
        <v>20</v>
      </c>
      <c r="H2445" s="1" t="s">
        <v>1320</v>
      </c>
      <c r="I2445" s="4">
        <v>8.9</v>
      </c>
      <c r="J2445" s="5">
        <v>2</v>
      </c>
      <c r="K2445" s="4">
        <v>-6.53</v>
      </c>
    </row>
    <row r="2446" spans="1:11" ht="12.5" x14ac:dyDescent="0.25">
      <c r="A2446" s="2">
        <v>42647</v>
      </c>
      <c r="B2446" s="5">
        <f>YEAR(Table1[[#This Row],[Order Date]])</f>
        <v>2016</v>
      </c>
      <c r="C2446" s="5">
        <f t="shared" si="38"/>
        <v>10</v>
      </c>
      <c r="D2446" s="1" t="s">
        <v>310</v>
      </c>
      <c r="E2446" s="1" t="s">
        <v>27</v>
      </c>
      <c r="F2446" s="1" t="s">
        <v>11</v>
      </c>
      <c r="G2446" s="1" t="s">
        <v>12</v>
      </c>
      <c r="H2446" s="1" t="s">
        <v>2481</v>
      </c>
      <c r="I2446" s="4">
        <v>12.96</v>
      </c>
      <c r="J2446" s="5">
        <v>2</v>
      </c>
      <c r="K2446" s="4">
        <v>6.22</v>
      </c>
    </row>
    <row r="2447" spans="1:11" ht="12.5" x14ac:dyDescent="0.25">
      <c r="A2447" s="2">
        <v>42647</v>
      </c>
      <c r="B2447" s="5">
        <f>YEAR(Table1[[#This Row],[Order Date]])</f>
        <v>2016</v>
      </c>
      <c r="C2447" s="5">
        <f t="shared" si="38"/>
        <v>10</v>
      </c>
      <c r="D2447" s="1" t="s">
        <v>310</v>
      </c>
      <c r="E2447" s="1" t="s">
        <v>27</v>
      </c>
      <c r="F2447" s="1" t="s">
        <v>11</v>
      </c>
      <c r="G2447" s="1" t="s">
        <v>20</v>
      </c>
      <c r="H2447" s="1" t="s">
        <v>973</v>
      </c>
      <c r="I2447" s="4">
        <v>23.2</v>
      </c>
      <c r="J2447" s="5">
        <v>5</v>
      </c>
      <c r="K2447" s="4">
        <v>8.1199999999999992</v>
      </c>
    </row>
    <row r="2448" spans="1:11" ht="12.5" x14ac:dyDescent="0.25">
      <c r="A2448" s="2">
        <v>42647</v>
      </c>
      <c r="B2448" s="5">
        <f>YEAR(Table1[[#This Row],[Order Date]])</f>
        <v>2016</v>
      </c>
      <c r="C2448" s="5">
        <f t="shared" si="38"/>
        <v>10</v>
      </c>
      <c r="D2448" s="1" t="s">
        <v>1884</v>
      </c>
      <c r="E2448" s="1" t="s">
        <v>27</v>
      </c>
      <c r="F2448" s="1" t="s">
        <v>11</v>
      </c>
      <c r="G2448" s="1" t="s">
        <v>97</v>
      </c>
      <c r="H2448" s="1" t="s">
        <v>2239</v>
      </c>
      <c r="I2448" s="4">
        <v>113.76</v>
      </c>
      <c r="J2448" s="5">
        <v>3</v>
      </c>
      <c r="K2448" s="4">
        <v>44.37</v>
      </c>
    </row>
    <row r="2449" spans="1:11" ht="12.5" x14ac:dyDescent="0.25">
      <c r="A2449" s="2">
        <v>42647</v>
      </c>
      <c r="B2449" s="5">
        <f>YEAR(Table1[[#This Row],[Order Date]])</f>
        <v>2016</v>
      </c>
      <c r="C2449" s="5">
        <f t="shared" si="38"/>
        <v>10</v>
      </c>
      <c r="D2449" s="1" t="s">
        <v>1884</v>
      </c>
      <c r="E2449" s="1" t="s">
        <v>27</v>
      </c>
      <c r="F2449" s="1" t="s">
        <v>11</v>
      </c>
      <c r="G2449" s="1" t="s">
        <v>18</v>
      </c>
      <c r="H2449" s="1" t="s">
        <v>1573</v>
      </c>
      <c r="I2449" s="4">
        <v>579.51</v>
      </c>
      <c r="J2449" s="5">
        <v>3</v>
      </c>
      <c r="K2449" s="4">
        <v>81.13</v>
      </c>
    </row>
    <row r="2450" spans="1:11" ht="12.5" x14ac:dyDescent="0.25">
      <c r="A2450" s="2">
        <v>42647</v>
      </c>
      <c r="B2450" s="5">
        <f>YEAR(Table1[[#This Row],[Order Date]])</f>
        <v>2016</v>
      </c>
      <c r="C2450" s="5">
        <f t="shared" si="38"/>
        <v>10</v>
      </c>
      <c r="D2450" s="1" t="s">
        <v>1884</v>
      </c>
      <c r="E2450" s="1" t="s">
        <v>27</v>
      </c>
      <c r="F2450" s="1" t="s">
        <v>11</v>
      </c>
      <c r="G2450" s="1" t="s">
        <v>18</v>
      </c>
      <c r="H2450" s="1" t="s">
        <v>476</v>
      </c>
      <c r="I2450" s="4">
        <v>150.66</v>
      </c>
      <c r="J2450" s="5">
        <v>9</v>
      </c>
      <c r="K2450" s="4">
        <v>6.03</v>
      </c>
    </row>
    <row r="2451" spans="1:11" ht="12.5" x14ac:dyDescent="0.25">
      <c r="A2451" s="2">
        <v>42647</v>
      </c>
      <c r="B2451" s="5">
        <f>YEAR(Table1[[#This Row],[Order Date]])</f>
        <v>2016</v>
      </c>
      <c r="C2451" s="5">
        <f t="shared" si="38"/>
        <v>10</v>
      </c>
      <c r="D2451" s="1" t="s">
        <v>1884</v>
      </c>
      <c r="E2451" s="1" t="s">
        <v>27</v>
      </c>
      <c r="F2451" s="1" t="s">
        <v>11</v>
      </c>
      <c r="G2451" s="1" t="s">
        <v>20</v>
      </c>
      <c r="H2451" s="1" t="s">
        <v>932</v>
      </c>
      <c r="I2451" s="4">
        <v>48.03</v>
      </c>
      <c r="J2451" s="5">
        <v>4</v>
      </c>
      <c r="K2451" s="4">
        <v>15.61</v>
      </c>
    </row>
    <row r="2452" spans="1:11" ht="12.5" x14ac:dyDescent="0.25">
      <c r="A2452" s="2">
        <v>42647</v>
      </c>
      <c r="B2452" s="5">
        <f>YEAR(Table1[[#This Row],[Order Date]])</f>
        <v>2016</v>
      </c>
      <c r="C2452" s="5">
        <f t="shared" si="38"/>
        <v>10</v>
      </c>
      <c r="D2452" s="1" t="s">
        <v>363</v>
      </c>
      <c r="E2452" s="1" t="s">
        <v>15</v>
      </c>
      <c r="F2452" s="1" t="s">
        <v>11</v>
      </c>
      <c r="G2452" s="1" t="s">
        <v>24</v>
      </c>
      <c r="H2452" s="1" t="s">
        <v>422</v>
      </c>
      <c r="I2452" s="4">
        <v>13.57</v>
      </c>
      <c r="J2452" s="5">
        <v>4</v>
      </c>
      <c r="K2452" s="4">
        <v>3.22</v>
      </c>
    </row>
    <row r="2453" spans="1:11" ht="12.5" x14ac:dyDescent="0.25">
      <c r="A2453" s="2">
        <v>42648</v>
      </c>
      <c r="B2453" s="5">
        <f>YEAR(Table1[[#This Row],[Order Date]])</f>
        <v>2016</v>
      </c>
      <c r="C2453" s="5">
        <f t="shared" si="38"/>
        <v>10</v>
      </c>
      <c r="D2453" s="1" t="s">
        <v>1077</v>
      </c>
      <c r="E2453" s="1" t="s">
        <v>178</v>
      </c>
      <c r="F2453" s="1" t="s">
        <v>11</v>
      </c>
      <c r="G2453" s="1" t="s">
        <v>12</v>
      </c>
      <c r="H2453" s="1" t="s">
        <v>1081</v>
      </c>
      <c r="I2453" s="4">
        <v>11.96</v>
      </c>
      <c r="J2453" s="5">
        <v>2</v>
      </c>
      <c r="K2453" s="4">
        <v>5.86</v>
      </c>
    </row>
    <row r="2454" spans="1:11" ht="12.5" x14ac:dyDescent="0.25">
      <c r="A2454" s="2">
        <v>42648</v>
      </c>
      <c r="B2454" s="5">
        <f>YEAR(Table1[[#This Row],[Order Date]])</f>
        <v>2016</v>
      </c>
      <c r="C2454" s="5">
        <f t="shared" si="38"/>
        <v>10</v>
      </c>
      <c r="D2454" s="1" t="s">
        <v>1512</v>
      </c>
      <c r="E2454" s="1" t="s">
        <v>23</v>
      </c>
      <c r="F2454" s="1" t="s">
        <v>39</v>
      </c>
      <c r="G2454" s="1" t="s">
        <v>40</v>
      </c>
      <c r="H2454" s="1" t="s">
        <v>1686</v>
      </c>
      <c r="I2454" s="4">
        <v>743.99</v>
      </c>
      <c r="J2454" s="5">
        <v>2</v>
      </c>
      <c r="K2454" s="4">
        <v>-124</v>
      </c>
    </row>
    <row r="2455" spans="1:11" ht="12.5" x14ac:dyDescent="0.25">
      <c r="A2455" s="2">
        <v>42648</v>
      </c>
      <c r="B2455" s="5">
        <f>YEAR(Table1[[#This Row],[Order Date]])</f>
        <v>2016</v>
      </c>
      <c r="C2455" s="5">
        <f t="shared" si="38"/>
        <v>10</v>
      </c>
      <c r="D2455" s="1" t="s">
        <v>1206</v>
      </c>
      <c r="E2455" s="1" t="s">
        <v>15</v>
      </c>
      <c r="F2455" s="1" t="s">
        <v>11</v>
      </c>
      <c r="G2455" s="1" t="s">
        <v>64</v>
      </c>
      <c r="H2455" s="1" t="s">
        <v>2940</v>
      </c>
      <c r="I2455" s="4">
        <v>7.07</v>
      </c>
      <c r="J2455" s="5">
        <v>2</v>
      </c>
      <c r="K2455" s="4">
        <v>2.39</v>
      </c>
    </row>
    <row r="2456" spans="1:11" ht="12.5" x14ac:dyDescent="0.25">
      <c r="A2456" s="2">
        <v>42649</v>
      </c>
      <c r="B2456" s="5">
        <f>YEAR(Table1[[#This Row],[Order Date]])</f>
        <v>2016</v>
      </c>
      <c r="C2456" s="5">
        <f t="shared" si="38"/>
        <v>10</v>
      </c>
      <c r="D2456" s="1" t="s">
        <v>2266</v>
      </c>
      <c r="E2456" s="1" t="s">
        <v>27</v>
      </c>
      <c r="F2456" s="1" t="s">
        <v>11</v>
      </c>
      <c r="G2456" s="1" t="s">
        <v>16</v>
      </c>
      <c r="H2456" s="1" t="s">
        <v>2881</v>
      </c>
      <c r="I2456" s="4">
        <v>20.7</v>
      </c>
      <c r="J2456" s="5">
        <v>2</v>
      </c>
      <c r="K2456" s="4">
        <v>9.94</v>
      </c>
    </row>
    <row r="2457" spans="1:11" ht="12.5" x14ac:dyDescent="0.25">
      <c r="A2457" s="2">
        <v>42649</v>
      </c>
      <c r="B2457" s="5">
        <f>YEAR(Table1[[#This Row],[Order Date]])</f>
        <v>2016</v>
      </c>
      <c r="C2457" s="5">
        <f t="shared" si="38"/>
        <v>10</v>
      </c>
      <c r="D2457" s="1" t="s">
        <v>2266</v>
      </c>
      <c r="E2457" s="1" t="s">
        <v>27</v>
      </c>
      <c r="F2457" s="1" t="s">
        <v>34</v>
      </c>
      <c r="G2457" s="1" t="s">
        <v>156</v>
      </c>
      <c r="H2457" s="1" t="s">
        <v>2815</v>
      </c>
      <c r="I2457" s="4">
        <v>1335.68</v>
      </c>
      <c r="J2457" s="5">
        <v>4</v>
      </c>
      <c r="K2457" s="4">
        <v>-217.05</v>
      </c>
    </row>
    <row r="2458" spans="1:11" ht="12.5" x14ac:dyDescent="0.25">
      <c r="A2458" s="2">
        <v>42649</v>
      </c>
      <c r="B2458" s="5">
        <f>YEAR(Table1[[#This Row],[Order Date]])</f>
        <v>2016</v>
      </c>
      <c r="C2458" s="5">
        <f t="shared" si="38"/>
        <v>10</v>
      </c>
      <c r="D2458" s="1" t="s">
        <v>2266</v>
      </c>
      <c r="E2458" s="1" t="s">
        <v>27</v>
      </c>
      <c r="F2458" s="1" t="s">
        <v>11</v>
      </c>
      <c r="G2458" s="1" t="s">
        <v>12</v>
      </c>
      <c r="H2458" s="1" t="s">
        <v>534</v>
      </c>
      <c r="I2458" s="4">
        <v>32.4</v>
      </c>
      <c r="J2458" s="5">
        <v>5</v>
      </c>
      <c r="K2458" s="4">
        <v>15.55</v>
      </c>
    </row>
    <row r="2459" spans="1:11" ht="12.5" x14ac:dyDescent="0.25">
      <c r="A2459" s="2">
        <v>42649</v>
      </c>
      <c r="B2459" s="5">
        <f>YEAR(Table1[[#This Row],[Order Date]])</f>
        <v>2016</v>
      </c>
      <c r="C2459" s="5">
        <f t="shared" si="38"/>
        <v>10</v>
      </c>
      <c r="D2459" s="1" t="s">
        <v>2792</v>
      </c>
      <c r="E2459" s="1" t="s">
        <v>23</v>
      </c>
      <c r="F2459" s="1" t="s">
        <v>11</v>
      </c>
      <c r="G2459" s="1" t="s">
        <v>16</v>
      </c>
      <c r="H2459" s="1" t="s">
        <v>1992</v>
      </c>
      <c r="I2459" s="4">
        <v>23.62</v>
      </c>
      <c r="J2459" s="5">
        <v>8</v>
      </c>
      <c r="K2459" s="4">
        <v>7.97</v>
      </c>
    </row>
    <row r="2460" spans="1:11" ht="12.5" x14ac:dyDescent="0.25">
      <c r="A2460" s="2">
        <v>42650</v>
      </c>
      <c r="B2460" s="5">
        <f>YEAR(Table1[[#This Row],[Order Date]])</f>
        <v>2016</v>
      </c>
      <c r="C2460" s="5">
        <f t="shared" si="38"/>
        <v>10</v>
      </c>
      <c r="D2460" s="1" t="s">
        <v>602</v>
      </c>
      <c r="E2460" s="1" t="s">
        <v>101</v>
      </c>
      <c r="F2460" s="1" t="s">
        <v>11</v>
      </c>
      <c r="G2460" s="1" t="s">
        <v>18</v>
      </c>
      <c r="H2460" s="1" t="s">
        <v>2515</v>
      </c>
      <c r="I2460" s="4">
        <v>16.77</v>
      </c>
      <c r="J2460" s="5">
        <v>2</v>
      </c>
      <c r="K2460" s="4">
        <v>1.47</v>
      </c>
    </row>
    <row r="2461" spans="1:11" ht="12.5" x14ac:dyDescent="0.25">
      <c r="A2461" s="2">
        <v>42650</v>
      </c>
      <c r="B2461" s="5">
        <f>YEAR(Table1[[#This Row],[Order Date]])</f>
        <v>2016</v>
      </c>
      <c r="C2461" s="5">
        <f t="shared" si="38"/>
        <v>10</v>
      </c>
      <c r="D2461" s="1" t="s">
        <v>1945</v>
      </c>
      <c r="E2461" s="1" t="s">
        <v>10</v>
      </c>
      <c r="F2461" s="1" t="s">
        <v>11</v>
      </c>
      <c r="G2461" s="1" t="s">
        <v>18</v>
      </c>
      <c r="H2461" s="1" t="s">
        <v>2035</v>
      </c>
      <c r="I2461" s="4">
        <v>338.04</v>
      </c>
      <c r="J2461" s="5">
        <v>3</v>
      </c>
      <c r="K2461" s="4">
        <v>-33.799999999999997</v>
      </c>
    </row>
    <row r="2462" spans="1:11" ht="12.5" x14ac:dyDescent="0.25">
      <c r="A2462" s="2">
        <v>42650</v>
      </c>
      <c r="B2462" s="5">
        <f>YEAR(Table1[[#This Row],[Order Date]])</f>
        <v>2016</v>
      </c>
      <c r="C2462" s="5">
        <f t="shared" si="38"/>
        <v>10</v>
      </c>
      <c r="D2462" s="1" t="s">
        <v>1945</v>
      </c>
      <c r="E2462" s="1" t="s">
        <v>10</v>
      </c>
      <c r="F2462" s="1" t="s">
        <v>11</v>
      </c>
      <c r="G2462" s="1" t="s">
        <v>24</v>
      </c>
      <c r="H2462" s="1" t="s">
        <v>831</v>
      </c>
      <c r="I2462" s="4">
        <v>154.24</v>
      </c>
      <c r="J2462" s="5">
        <v>4</v>
      </c>
      <c r="K2462" s="4">
        <v>17.350000000000001</v>
      </c>
    </row>
    <row r="2463" spans="1:11" ht="12.5" x14ac:dyDescent="0.25">
      <c r="A2463" s="2">
        <v>42650</v>
      </c>
      <c r="B2463" s="5">
        <f>YEAR(Table1[[#This Row],[Order Date]])</f>
        <v>2016</v>
      </c>
      <c r="C2463" s="5">
        <f t="shared" si="38"/>
        <v>10</v>
      </c>
      <c r="D2463" s="1" t="s">
        <v>1148</v>
      </c>
      <c r="E2463" s="1" t="s">
        <v>101</v>
      </c>
      <c r="F2463" s="1" t="s">
        <v>11</v>
      </c>
      <c r="G2463" s="1" t="s">
        <v>20</v>
      </c>
      <c r="H2463" s="1" t="s">
        <v>837</v>
      </c>
      <c r="I2463" s="4">
        <v>44.86</v>
      </c>
      <c r="J2463" s="5">
        <v>6</v>
      </c>
      <c r="K2463" s="4">
        <v>-35.880000000000003</v>
      </c>
    </row>
    <row r="2464" spans="1:11" ht="12.5" x14ac:dyDescent="0.25">
      <c r="A2464" s="2">
        <v>42650</v>
      </c>
      <c r="B2464" s="5">
        <f>YEAR(Table1[[#This Row],[Order Date]])</f>
        <v>2016</v>
      </c>
      <c r="C2464" s="5">
        <f t="shared" si="38"/>
        <v>10</v>
      </c>
      <c r="D2464" s="1" t="s">
        <v>1404</v>
      </c>
      <c r="E2464" s="1" t="s">
        <v>23</v>
      </c>
      <c r="F2464" s="1" t="s">
        <v>39</v>
      </c>
      <c r="G2464" s="1" t="s">
        <v>328</v>
      </c>
      <c r="H2464" s="1" t="s">
        <v>3017</v>
      </c>
      <c r="I2464" s="4">
        <v>341.99</v>
      </c>
      <c r="J2464" s="5">
        <v>3</v>
      </c>
      <c r="K2464" s="4">
        <v>-319.19</v>
      </c>
    </row>
    <row r="2465" spans="1:11" ht="12.5" x14ac:dyDescent="0.25">
      <c r="A2465" s="2">
        <v>42652</v>
      </c>
      <c r="B2465" s="5">
        <f>YEAR(Table1[[#This Row],[Order Date]])</f>
        <v>2016</v>
      </c>
      <c r="C2465" s="5">
        <f t="shared" si="38"/>
        <v>10</v>
      </c>
      <c r="D2465" s="1" t="s">
        <v>2459</v>
      </c>
      <c r="E2465" s="1" t="s">
        <v>161</v>
      </c>
      <c r="F2465" s="1" t="s">
        <v>11</v>
      </c>
      <c r="G2465" s="1" t="s">
        <v>18</v>
      </c>
      <c r="H2465" s="1" t="s">
        <v>3086</v>
      </c>
      <c r="I2465" s="4">
        <v>59.48</v>
      </c>
      <c r="J2465" s="5">
        <v>2</v>
      </c>
      <c r="K2465" s="4">
        <v>8.92</v>
      </c>
    </row>
    <row r="2466" spans="1:11" ht="12.5" x14ac:dyDescent="0.25">
      <c r="A2466" s="2">
        <v>42652</v>
      </c>
      <c r="B2466" s="5">
        <f>YEAR(Table1[[#This Row],[Order Date]])</f>
        <v>2016</v>
      </c>
      <c r="C2466" s="5">
        <f t="shared" si="38"/>
        <v>10</v>
      </c>
      <c r="D2466" s="1" t="s">
        <v>2459</v>
      </c>
      <c r="E2466" s="1" t="s">
        <v>161</v>
      </c>
      <c r="F2466" s="1" t="s">
        <v>11</v>
      </c>
      <c r="G2466" s="1" t="s">
        <v>12</v>
      </c>
      <c r="H2466" s="1" t="s">
        <v>1863</v>
      </c>
      <c r="I2466" s="4">
        <v>6.69</v>
      </c>
      <c r="J2466" s="5">
        <v>1</v>
      </c>
      <c r="K2466" s="4">
        <v>3.08</v>
      </c>
    </row>
    <row r="2467" spans="1:11" ht="12.5" x14ac:dyDescent="0.25">
      <c r="A2467" s="2">
        <v>42652</v>
      </c>
      <c r="B2467" s="5">
        <f>YEAR(Table1[[#This Row],[Order Date]])</f>
        <v>2016</v>
      </c>
      <c r="C2467" s="5">
        <f t="shared" si="38"/>
        <v>10</v>
      </c>
      <c r="D2467" s="1" t="s">
        <v>2355</v>
      </c>
      <c r="E2467" s="1" t="s">
        <v>127</v>
      </c>
      <c r="F2467" s="1" t="s">
        <v>11</v>
      </c>
      <c r="G2467" s="1" t="s">
        <v>24</v>
      </c>
      <c r="H2467" s="1" t="s">
        <v>2403</v>
      </c>
      <c r="I2467" s="4">
        <v>67.56</v>
      </c>
      <c r="J2467" s="5">
        <v>3</v>
      </c>
      <c r="K2467" s="4">
        <v>8.4499999999999993</v>
      </c>
    </row>
    <row r="2468" spans="1:11" ht="12.5" x14ac:dyDescent="0.25">
      <c r="A2468" s="2">
        <v>42652</v>
      </c>
      <c r="B2468" s="5">
        <f>YEAR(Table1[[#This Row],[Order Date]])</f>
        <v>2016</v>
      </c>
      <c r="C2468" s="5">
        <f t="shared" si="38"/>
        <v>10</v>
      </c>
      <c r="D2468" s="1" t="s">
        <v>302</v>
      </c>
      <c r="E2468" s="1" t="s">
        <v>10</v>
      </c>
      <c r="F2468" s="1" t="s">
        <v>34</v>
      </c>
      <c r="G2468" s="1" t="s">
        <v>156</v>
      </c>
      <c r="H2468" s="1" t="s">
        <v>514</v>
      </c>
      <c r="I2468" s="4">
        <v>300.93</v>
      </c>
      <c r="J2468" s="5">
        <v>5</v>
      </c>
      <c r="K2468" s="4">
        <v>-34.39</v>
      </c>
    </row>
    <row r="2469" spans="1:11" ht="12.5" x14ac:dyDescent="0.25">
      <c r="A2469" s="2">
        <v>42652</v>
      </c>
      <c r="B2469" s="5">
        <f>YEAR(Table1[[#This Row],[Order Date]])</f>
        <v>2016</v>
      </c>
      <c r="C2469" s="5">
        <f t="shared" si="38"/>
        <v>10</v>
      </c>
      <c r="D2469" s="1" t="s">
        <v>302</v>
      </c>
      <c r="E2469" s="1" t="s">
        <v>10</v>
      </c>
      <c r="F2469" s="1" t="s">
        <v>39</v>
      </c>
      <c r="G2469" s="1" t="s">
        <v>40</v>
      </c>
      <c r="H2469" s="1" t="s">
        <v>1021</v>
      </c>
      <c r="I2469" s="4">
        <v>719.96</v>
      </c>
      <c r="J2469" s="5">
        <v>5</v>
      </c>
      <c r="K2469" s="4">
        <v>54</v>
      </c>
    </row>
    <row r="2470" spans="1:11" ht="12.5" x14ac:dyDescent="0.25">
      <c r="A2470" s="2">
        <v>42652</v>
      </c>
      <c r="B2470" s="5">
        <f>YEAR(Table1[[#This Row],[Order Date]])</f>
        <v>2016</v>
      </c>
      <c r="C2470" s="5">
        <f t="shared" si="38"/>
        <v>10</v>
      </c>
      <c r="D2470" s="1" t="s">
        <v>1968</v>
      </c>
      <c r="E2470" s="1" t="s">
        <v>131</v>
      </c>
      <c r="F2470" s="1" t="s">
        <v>39</v>
      </c>
      <c r="G2470" s="1" t="s">
        <v>40</v>
      </c>
      <c r="H2470" s="1" t="s">
        <v>816</v>
      </c>
      <c r="I2470" s="4">
        <v>519.67999999999995</v>
      </c>
      <c r="J2470" s="5">
        <v>7</v>
      </c>
      <c r="K2470" s="4">
        <v>58.46</v>
      </c>
    </row>
    <row r="2471" spans="1:11" ht="12.5" x14ac:dyDescent="0.25">
      <c r="A2471" s="2">
        <v>42652</v>
      </c>
      <c r="B2471" s="5">
        <f>YEAR(Table1[[#This Row],[Order Date]])</f>
        <v>2016</v>
      </c>
      <c r="C2471" s="5">
        <f t="shared" si="38"/>
        <v>10</v>
      </c>
      <c r="D2471" s="1" t="s">
        <v>2844</v>
      </c>
      <c r="E2471" s="1" t="s">
        <v>178</v>
      </c>
      <c r="F2471" s="1" t="s">
        <v>11</v>
      </c>
      <c r="G2471" s="1" t="s">
        <v>16</v>
      </c>
      <c r="H2471" s="1" t="s">
        <v>1992</v>
      </c>
      <c r="I2471" s="4">
        <v>7.38</v>
      </c>
      <c r="J2471" s="5">
        <v>2</v>
      </c>
      <c r="K2471" s="4">
        <v>3.47</v>
      </c>
    </row>
    <row r="2472" spans="1:11" ht="12.5" x14ac:dyDescent="0.25">
      <c r="A2472" s="2">
        <v>42652</v>
      </c>
      <c r="B2472" s="5">
        <f>YEAR(Table1[[#This Row],[Order Date]])</f>
        <v>2016</v>
      </c>
      <c r="C2472" s="5">
        <f t="shared" si="38"/>
        <v>10</v>
      </c>
      <c r="D2472" s="1" t="s">
        <v>2844</v>
      </c>
      <c r="E2472" s="1" t="s">
        <v>178</v>
      </c>
      <c r="F2472" s="1" t="s">
        <v>11</v>
      </c>
      <c r="G2472" s="1" t="s">
        <v>20</v>
      </c>
      <c r="H2472" s="1" t="s">
        <v>125</v>
      </c>
      <c r="I2472" s="4">
        <v>14.26</v>
      </c>
      <c r="J2472" s="5">
        <v>3</v>
      </c>
      <c r="K2472" s="4">
        <v>4.46</v>
      </c>
    </row>
    <row r="2473" spans="1:11" ht="12.5" x14ac:dyDescent="0.25">
      <c r="A2473" s="2">
        <v>42652</v>
      </c>
      <c r="B2473" s="5">
        <f>YEAR(Table1[[#This Row],[Order Date]])</f>
        <v>2016</v>
      </c>
      <c r="C2473" s="5">
        <f t="shared" si="38"/>
        <v>10</v>
      </c>
      <c r="D2473" s="1" t="s">
        <v>2844</v>
      </c>
      <c r="E2473" s="1" t="s">
        <v>178</v>
      </c>
      <c r="F2473" s="1" t="s">
        <v>11</v>
      </c>
      <c r="G2473" s="1" t="s">
        <v>12</v>
      </c>
      <c r="H2473" s="1" t="s">
        <v>532</v>
      </c>
      <c r="I2473" s="4">
        <v>81.98</v>
      </c>
      <c r="J2473" s="5">
        <v>2</v>
      </c>
      <c r="K2473" s="4">
        <v>40.17</v>
      </c>
    </row>
    <row r="2474" spans="1:11" ht="12.5" x14ac:dyDescent="0.25">
      <c r="A2474" s="2">
        <v>42652</v>
      </c>
      <c r="B2474" s="5">
        <f>YEAR(Table1[[#This Row],[Order Date]])</f>
        <v>2016</v>
      </c>
      <c r="C2474" s="5">
        <f t="shared" si="38"/>
        <v>10</v>
      </c>
      <c r="D2474" s="1" t="s">
        <v>2844</v>
      </c>
      <c r="E2474" s="1" t="s">
        <v>178</v>
      </c>
      <c r="F2474" s="1" t="s">
        <v>11</v>
      </c>
      <c r="G2474" s="1" t="s">
        <v>20</v>
      </c>
      <c r="H2474" s="1" t="s">
        <v>2380</v>
      </c>
      <c r="I2474" s="4">
        <v>39.619999999999997</v>
      </c>
      <c r="J2474" s="5">
        <v>3</v>
      </c>
      <c r="K2474" s="4">
        <v>13.87</v>
      </c>
    </row>
    <row r="2475" spans="1:11" ht="12.5" x14ac:dyDescent="0.25">
      <c r="A2475" s="2">
        <v>42652</v>
      </c>
      <c r="B2475" s="5">
        <f>YEAR(Table1[[#This Row],[Order Date]])</f>
        <v>2016</v>
      </c>
      <c r="C2475" s="5">
        <f t="shared" si="38"/>
        <v>10</v>
      </c>
      <c r="D2475" s="1" t="s">
        <v>940</v>
      </c>
      <c r="E2475" s="1" t="s">
        <v>27</v>
      </c>
      <c r="F2475" s="1" t="s">
        <v>11</v>
      </c>
      <c r="G2475" s="1" t="s">
        <v>20</v>
      </c>
      <c r="H2475" s="1" t="s">
        <v>2850</v>
      </c>
      <c r="I2475" s="4">
        <v>276.77999999999997</v>
      </c>
      <c r="J2475" s="5">
        <v>2</v>
      </c>
      <c r="K2475" s="4">
        <v>89.95</v>
      </c>
    </row>
    <row r="2476" spans="1:11" ht="12.5" x14ac:dyDescent="0.25">
      <c r="A2476" s="3">
        <v>42653</v>
      </c>
      <c r="B2476" s="5">
        <f>YEAR(Table1[[#This Row],[Order Date]])</f>
        <v>2016</v>
      </c>
      <c r="C2476" s="5">
        <f t="shared" si="38"/>
        <v>10</v>
      </c>
      <c r="D2476" s="1" t="s">
        <v>2787</v>
      </c>
      <c r="E2476" s="1" t="s">
        <v>270</v>
      </c>
      <c r="F2476" s="1" t="s">
        <v>11</v>
      </c>
      <c r="G2476" s="1" t="s">
        <v>215</v>
      </c>
      <c r="H2476" s="1" t="s">
        <v>513</v>
      </c>
      <c r="I2476" s="4">
        <v>20.61</v>
      </c>
      <c r="J2476" s="5">
        <v>2</v>
      </c>
      <c r="K2476" s="4">
        <v>-4.38</v>
      </c>
    </row>
    <row r="2477" spans="1:11" ht="12.5" x14ac:dyDescent="0.25">
      <c r="A2477" s="3">
        <v>42653</v>
      </c>
      <c r="B2477" s="5">
        <f>YEAR(Table1[[#This Row],[Order Date]])</f>
        <v>2016</v>
      </c>
      <c r="C2477" s="5">
        <f t="shared" si="38"/>
        <v>10</v>
      </c>
      <c r="D2477" s="1" t="s">
        <v>2787</v>
      </c>
      <c r="E2477" s="1" t="s">
        <v>270</v>
      </c>
      <c r="F2477" s="1" t="s">
        <v>11</v>
      </c>
      <c r="G2477" s="1" t="s">
        <v>20</v>
      </c>
      <c r="H2477" s="1" t="s">
        <v>859</v>
      </c>
      <c r="I2477" s="4">
        <v>4.0999999999999996</v>
      </c>
      <c r="J2477" s="5">
        <v>3</v>
      </c>
      <c r="K2477" s="4">
        <v>-2.73</v>
      </c>
    </row>
    <row r="2478" spans="1:11" ht="12.5" x14ac:dyDescent="0.25">
      <c r="A2478" s="3">
        <v>42653</v>
      </c>
      <c r="B2478" s="5">
        <f>YEAR(Table1[[#This Row],[Order Date]])</f>
        <v>2016</v>
      </c>
      <c r="C2478" s="5">
        <f t="shared" si="38"/>
        <v>10</v>
      </c>
      <c r="D2478" s="1" t="s">
        <v>1299</v>
      </c>
      <c r="E2478" s="1" t="s">
        <v>303</v>
      </c>
      <c r="F2478" s="1" t="s">
        <v>34</v>
      </c>
      <c r="G2478" s="1" t="s">
        <v>75</v>
      </c>
      <c r="H2478" s="1" t="s">
        <v>3116</v>
      </c>
      <c r="I2478" s="4">
        <v>90.88</v>
      </c>
      <c r="J2478" s="5">
        <v>3</v>
      </c>
      <c r="K2478" s="4">
        <v>-190.85</v>
      </c>
    </row>
    <row r="2479" spans="1:11" ht="12.5" x14ac:dyDescent="0.25">
      <c r="A2479" s="3">
        <v>42653</v>
      </c>
      <c r="B2479" s="5">
        <f>YEAR(Table1[[#This Row],[Order Date]])</f>
        <v>2016</v>
      </c>
      <c r="C2479" s="5">
        <f t="shared" si="38"/>
        <v>10</v>
      </c>
      <c r="D2479" s="1" t="s">
        <v>1299</v>
      </c>
      <c r="E2479" s="1" t="s">
        <v>303</v>
      </c>
      <c r="F2479" s="1" t="s">
        <v>39</v>
      </c>
      <c r="G2479" s="1" t="s">
        <v>40</v>
      </c>
      <c r="H2479" s="1" t="s">
        <v>1045</v>
      </c>
      <c r="I2479" s="4">
        <v>15.99</v>
      </c>
      <c r="J2479" s="5">
        <v>1</v>
      </c>
      <c r="K2479" s="4">
        <v>-3</v>
      </c>
    </row>
    <row r="2480" spans="1:11" ht="12.5" x14ac:dyDescent="0.25">
      <c r="A2480" s="3">
        <v>42653</v>
      </c>
      <c r="B2480" s="5">
        <f>YEAR(Table1[[#This Row],[Order Date]])</f>
        <v>2016</v>
      </c>
      <c r="C2480" s="5">
        <f t="shared" si="38"/>
        <v>10</v>
      </c>
      <c r="D2480" s="1" t="s">
        <v>1299</v>
      </c>
      <c r="E2480" s="1" t="s">
        <v>303</v>
      </c>
      <c r="F2480" s="1" t="s">
        <v>34</v>
      </c>
      <c r="G2480" s="1" t="s">
        <v>35</v>
      </c>
      <c r="H2480" s="1" t="s">
        <v>2431</v>
      </c>
      <c r="I2480" s="4">
        <v>120.78</v>
      </c>
      <c r="J2480" s="5">
        <v>1</v>
      </c>
      <c r="K2480" s="4">
        <v>13.59</v>
      </c>
    </row>
    <row r="2481" spans="1:11" ht="12.5" x14ac:dyDescent="0.25">
      <c r="A2481" s="3">
        <v>42653</v>
      </c>
      <c r="B2481" s="5">
        <f>YEAR(Table1[[#This Row],[Order Date]])</f>
        <v>2016</v>
      </c>
      <c r="C2481" s="5">
        <f t="shared" si="38"/>
        <v>10</v>
      </c>
      <c r="D2481" s="1" t="s">
        <v>1713</v>
      </c>
      <c r="E2481" s="1" t="s">
        <v>10</v>
      </c>
      <c r="F2481" s="1" t="s">
        <v>34</v>
      </c>
      <c r="G2481" s="1" t="s">
        <v>47</v>
      </c>
      <c r="H2481" s="1" t="s">
        <v>3102</v>
      </c>
      <c r="I2481" s="4">
        <v>14</v>
      </c>
      <c r="J2481" s="5">
        <v>4</v>
      </c>
      <c r="K2481" s="4">
        <v>-6.3</v>
      </c>
    </row>
    <row r="2482" spans="1:11" ht="12.5" x14ac:dyDescent="0.25">
      <c r="A2482" s="3">
        <v>42653</v>
      </c>
      <c r="B2482" s="5">
        <f>YEAR(Table1[[#This Row],[Order Date]])</f>
        <v>2016</v>
      </c>
      <c r="C2482" s="5">
        <f t="shared" si="38"/>
        <v>10</v>
      </c>
      <c r="D2482" s="1" t="s">
        <v>1713</v>
      </c>
      <c r="E2482" s="1" t="s">
        <v>10</v>
      </c>
      <c r="F2482" s="1" t="s">
        <v>11</v>
      </c>
      <c r="G2482" s="1" t="s">
        <v>20</v>
      </c>
      <c r="H2482" s="1" t="s">
        <v>394</v>
      </c>
      <c r="I2482" s="4">
        <v>16.39</v>
      </c>
      <c r="J2482" s="5">
        <v>2</v>
      </c>
      <c r="K2482" s="4">
        <v>-26.23</v>
      </c>
    </row>
    <row r="2483" spans="1:11" ht="12.5" x14ac:dyDescent="0.25">
      <c r="A2483" s="3">
        <v>42654</v>
      </c>
      <c r="B2483" s="5">
        <f>YEAR(Table1[[#This Row],[Order Date]])</f>
        <v>2016</v>
      </c>
      <c r="C2483" s="5">
        <f t="shared" si="38"/>
        <v>10</v>
      </c>
      <c r="D2483" s="1" t="s">
        <v>2055</v>
      </c>
      <c r="E2483" s="1" t="s">
        <v>27</v>
      </c>
      <c r="F2483" s="1" t="s">
        <v>11</v>
      </c>
      <c r="G2483" s="1" t="s">
        <v>18</v>
      </c>
      <c r="H2483" s="1" t="s">
        <v>1920</v>
      </c>
      <c r="I2483" s="4">
        <v>155.82</v>
      </c>
      <c r="J2483" s="5">
        <v>7</v>
      </c>
      <c r="K2483" s="4">
        <v>42.07</v>
      </c>
    </row>
    <row r="2484" spans="1:11" ht="12.5" x14ac:dyDescent="0.25">
      <c r="A2484" s="3">
        <v>42654</v>
      </c>
      <c r="B2484" s="5">
        <f>YEAR(Table1[[#This Row],[Order Date]])</f>
        <v>2016</v>
      </c>
      <c r="C2484" s="5">
        <f t="shared" si="38"/>
        <v>10</v>
      </c>
      <c r="D2484" s="1" t="s">
        <v>2055</v>
      </c>
      <c r="E2484" s="1" t="s">
        <v>27</v>
      </c>
      <c r="F2484" s="1" t="s">
        <v>11</v>
      </c>
      <c r="G2484" s="1" t="s">
        <v>20</v>
      </c>
      <c r="H2484" s="1" t="s">
        <v>2081</v>
      </c>
      <c r="I2484" s="4">
        <v>70.010000000000005</v>
      </c>
      <c r="J2484" s="5">
        <v>3</v>
      </c>
      <c r="K2484" s="4">
        <v>24.5</v>
      </c>
    </row>
    <row r="2485" spans="1:11" ht="12.5" x14ac:dyDescent="0.25">
      <c r="A2485" s="3">
        <v>42654</v>
      </c>
      <c r="B2485" s="5">
        <f>YEAR(Table1[[#This Row],[Order Date]])</f>
        <v>2016</v>
      </c>
      <c r="C2485" s="5">
        <f t="shared" si="38"/>
        <v>10</v>
      </c>
      <c r="D2485" s="1" t="s">
        <v>2521</v>
      </c>
      <c r="E2485" s="1" t="s">
        <v>27</v>
      </c>
      <c r="F2485" s="1" t="s">
        <v>11</v>
      </c>
      <c r="G2485" s="1" t="s">
        <v>20</v>
      </c>
      <c r="H2485" s="1" t="s">
        <v>608</v>
      </c>
      <c r="I2485" s="4">
        <v>13.22</v>
      </c>
      <c r="J2485" s="5">
        <v>4</v>
      </c>
      <c r="K2485" s="4">
        <v>4.46</v>
      </c>
    </row>
    <row r="2486" spans="1:11" ht="12.5" x14ac:dyDescent="0.25">
      <c r="A2486" s="3">
        <v>42654</v>
      </c>
      <c r="B2486" s="5">
        <f>YEAR(Table1[[#This Row],[Order Date]])</f>
        <v>2016</v>
      </c>
      <c r="C2486" s="5">
        <f t="shared" si="38"/>
        <v>10</v>
      </c>
      <c r="D2486" s="1" t="s">
        <v>2521</v>
      </c>
      <c r="E2486" s="1" t="s">
        <v>27</v>
      </c>
      <c r="F2486" s="1" t="s">
        <v>11</v>
      </c>
      <c r="G2486" s="1" t="s">
        <v>12</v>
      </c>
      <c r="H2486" s="1" t="s">
        <v>2582</v>
      </c>
      <c r="I2486" s="4">
        <v>32.4</v>
      </c>
      <c r="J2486" s="5">
        <v>5</v>
      </c>
      <c r="K2486" s="4">
        <v>15.55</v>
      </c>
    </row>
    <row r="2487" spans="1:11" ht="12.5" x14ac:dyDescent="0.25">
      <c r="A2487" s="3">
        <v>42654</v>
      </c>
      <c r="B2487" s="5">
        <f>YEAR(Table1[[#This Row],[Order Date]])</f>
        <v>2016</v>
      </c>
      <c r="C2487" s="5">
        <f t="shared" si="38"/>
        <v>10</v>
      </c>
      <c r="D2487" s="1" t="s">
        <v>2038</v>
      </c>
      <c r="E2487" s="1" t="s">
        <v>30</v>
      </c>
      <c r="F2487" s="1" t="s">
        <v>11</v>
      </c>
      <c r="G2487" s="1" t="s">
        <v>24</v>
      </c>
      <c r="H2487" s="1" t="s">
        <v>1050</v>
      </c>
      <c r="I2487" s="4">
        <v>41.86</v>
      </c>
      <c r="J2487" s="5">
        <v>7</v>
      </c>
      <c r="K2487" s="4">
        <v>10.47</v>
      </c>
    </row>
    <row r="2488" spans="1:11" ht="12.5" x14ac:dyDescent="0.25">
      <c r="A2488" s="3">
        <v>42654</v>
      </c>
      <c r="B2488" s="5">
        <f>YEAR(Table1[[#This Row],[Order Date]])</f>
        <v>2016</v>
      </c>
      <c r="C2488" s="5">
        <f t="shared" si="38"/>
        <v>10</v>
      </c>
      <c r="D2488" s="1" t="s">
        <v>698</v>
      </c>
      <c r="E2488" s="1" t="s">
        <v>79</v>
      </c>
      <c r="F2488" s="1" t="s">
        <v>11</v>
      </c>
      <c r="G2488" s="1" t="s">
        <v>215</v>
      </c>
      <c r="H2488" s="1" t="s">
        <v>879</v>
      </c>
      <c r="I2488" s="4">
        <v>14.72</v>
      </c>
      <c r="J2488" s="5">
        <v>5</v>
      </c>
      <c r="K2488" s="4">
        <v>-3.31</v>
      </c>
    </row>
    <row r="2489" spans="1:11" ht="12.5" x14ac:dyDescent="0.25">
      <c r="A2489" s="3">
        <v>42654</v>
      </c>
      <c r="B2489" s="5">
        <f>YEAR(Table1[[#This Row],[Order Date]])</f>
        <v>2016</v>
      </c>
      <c r="C2489" s="5">
        <f t="shared" si="38"/>
        <v>10</v>
      </c>
      <c r="D2489" s="1" t="s">
        <v>698</v>
      </c>
      <c r="E2489" s="1" t="s">
        <v>79</v>
      </c>
      <c r="F2489" s="1" t="s">
        <v>11</v>
      </c>
      <c r="G2489" s="1" t="s">
        <v>18</v>
      </c>
      <c r="H2489" s="1" t="s">
        <v>193</v>
      </c>
      <c r="I2489" s="4">
        <v>38.979999999999997</v>
      </c>
      <c r="J2489" s="5">
        <v>3</v>
      </c>
      <c r="K2489" s="4">
        <v>-2.44</v>
      </c>
    </row>
    <row r="2490" spans="1:11" ht="12.5" x14ac:dyDescent="0.25">
      <c r="A2490" s="3">
        <v>42654</v>
      </c>
      <c r="B2490" s="5">
        <f>YEAR(Table1[[#This Row],[Order Date]])</f>
        <v>2016</v>
      </c>
      <c r="C2490" s="5">
        <f t="shared" si="38"/>
        <v>10</v>
      </c>
      <c r="D2490" s="1" t="s">
        <v>1293</v>
      </c>
      <c r="E2490" s="1" t="s">
        <v>79</v>
      </c>
      <c r="F2490" s="1" t="s">
        <v>11</v>
      </c>
      <c r="G2490" s="1" t="s">
        <v>16</v>
      </c>
      <c r="H2490" s="1" t="s">
        <v>637</v>
      </c>
      <c r="I2490" s="4">
        <v>9.2200000000000006</v>
      </c>
      <c r="J2490" s="5">
        <v>4</v>
      </c>
      <c r="K2490" s="4">
        <v>3.34</v>
      </c>
    </row>
    <row r="2491" spans="1:11" ht="12.5" x14ac:dyDescent="0.25">
      <c r="A2491" s="3">
        <v>42654</v>
      </c>
      <c r="B2491" s="5">
        <f>YEAR(Table1[[#This Row],[Order Date]])</f>
        <v>2016</v>
      </c>
      <c r="C2491" s="5">
        <f t="shared" si="38"/>
        <v>10</v>
      </c>
      <c r="D2491" s="1" t="s">
        <v>1293</v>
      </c>
      <c r="E2491" s="1" t="s">
        <v>79</v>
      </c>
      <c r="F2491" s="1" t="s">
        <v>39</v>
      </c>
      <c r="G2491" s="1" t="s">
        <v>40</v>
      </c>
      <c r="H2491" s="1" t="s">
        <v>651</v>
      </c>
      <c r="I2491" s="4">
        <v>41.96</v>
      </c>
      <c r="J2491" s="5">
        <v>7</v>
      </c>
      <c r="K2491" s="4">
        <v>-9.7899999999999991</v>
      </c>
    </row>
    <row r="2492" spans="1:11" ht="12.5" x14ac:dyDescent="0.25">
      <c r="A2492" s="3">
        <v>42654</v>
      </c>
      <c r="B2492" s="5">
        <f>YEAR(Table1[[#This Row],[Order Date]])</f>
        <v>2016</v>
      </c>
      <c r="C2492" s="5">
        <f t="shared" si="38"/>
        <v>10</v>
      </c>
      <c r="D2492" s="1" t="s">
        <v>1293</v>
      </c>
      <c r="E2492" s="1" t="s">
        <v>79</v>
      </c>
      <c r="F2492" s="1" t="s">
        <v>11</v>
      </c>
      <c r="G2492" s="1" t="s">
        <v>12</v>
      </c>
      <c r="H2492" s="1" t="s">
        <v>1759</v>
      </c>
      <c r="I2492" s="4">
        <v>89.57</v>
      </c>
      <c r="J2492" s="5">
        <v>2</v>
      </c>
      <c r="K2492" s="4">
        <v>32.47</v>
      </c>
    </row>
    <row r="2493" spans="1:11" ht="12.5" x14ac:dyDescent="0.25">
      <c r="A2493" s="3">
        <v>42654</v>
      </c>
      <c r="B2493" s="5">
        <f>YEAR(Table1[[#This Row],[Order Date]])</f>
        <v>2016</v>
      </c>
      <c r="C2493" s="5">
        <f t="shared" si="38"/>
        <v>10</v>
      </c>
      <c r="D2493" s="1" t="s">
        <v>1293</v>
      </c>
      <c r="E2493" s="1" t="s">
        <v>79</v>
      </c>
      <c r="F2493" s="1" t="s">
        <v>11</v>
      </c>
      <c r="G2493" s="1" t="s">
        <v>12</v>
      </c>
      <c r="H2493" s="1" t="s">
        <v>1758</v>
      </c>
      <c r="I2493" s="4">
        <v>22.25</v>
      </c>
      <c r="J2493" s="5">
        <v>3</v>
      </c>
      <c r="K2493" s="4">
        <v>7.51</v>
      </c>
    </row>
    <row r="2494" spans="1:11" ht="12.5" x14ac:dyDescent="0.25">
      <c r="A2494" s="3">
        <v>42654</v>
      </c>
      <c r="B2494" s="5">
        <f>YEAR(Table1[[#This Row],[Order Date]])</f>
        <v>2016</v>
      </c>
      <c r="C2494" s="5">
        <f t="shared" si="38"/>
        <v>10</v>
      </c>
      <c r="D2494" s="1" t="s">
        <v>1293</v>
      </c>
      <c r="E2494" s="1" t="s">
        <v>79</v>
      </c>
      <c r="F2494" s="1" t="s">
        <v>11</v>
      </c>
      <c r="G2494" s="1" t="s">
        <v>97</v>
      </c>
      <c r="H2494" s="1" t="s">
        <v>2671</v>
      </c>
      <c r="I2494" s="4">
        <v>334.88</v>
      </c>
      <c r="J2494" s="5">
        <v>4</v>
      </c>
      <c r="K2494" s="4">
        <v>29.3</v>
      </c>
    </row>
    <row r="2495" spans="1:11" ht="12.5" x14ac:dyDescent="0.25">
      <c r="A2495" s="3">
        <v>42654</v>
      </c>
      <c r="B2495" s="5">
        <f>YEAR(Table1[[#This Row],[Order Date]])</f>
        <v>2016</v>
      </c>
      <c r="C2495" s="5">
        <f t="shared" si="38"/>
        <v>10</v>
      </c>
      <c r="D2495" s="1" t="s">
        <v>1293</v>
      </c>
      <c r="E2495" s="1" t="s">
        <v>79</v>
      </c>
      <c r="F2495" s="1" t="s">
        <v>34</v>
      </c>
      <c r="G2495" s="1" t="s">
        <v>47</v>
      </c>
      <c r="H2495" s="1" t="s">
        <v>1332</v>
      </c>
      <c r="I2495" s="4">
        <v>148.29</v>
      </c>
      <c r="J2495" s="5">
        <v>7</v>
      </c>
      <c r="K2495" s="4">
        <v>29.66</v>
      </c>
    </row>
    <row r="2496" spans="1:11" ht="12.5" x14ac:dyDescent="0.25">
      <c r="A2496" s="3">
        <v>42654</v>
      </c>
      <c r="B2496" s="5">
        <f>YEAR(Table1[[#This Row],[Order Date]])</f>
        <v>2016</v>
      </c>
      <c r="C2496" s="5">
        <f t="shared" si="38"/>
        <v>10</v>
      </c>
      <c r="D2496" s="1" t="s">
        <v>1293</v>
      </c>
      <c r="E2496" s="1" t="s">
        <v>79</v>
      </c>
      <c r="F2496" s="1" t="s">
        <v>11</v>
      </c>
      <c r="G2496" s="1" t="s">
        <v>12</v>
      </c>
      <c r="H2496" s="1" t="s">
        <v>1436</v>
      </c>
      <c r="I2496" s="4">
        <v>4.62</v>
      </c>
      <c r="J2496" s="5">
        <v>1</v>
      </c>
      <c r="K2496" s="4">
        <v>1.68</v>
      </c>
    </row>
    <row r="2497" spans="1:11" ht="12.5" x14ac:dyDescent="0.25">
      <c r="A2497" s="3">
        <v>42654</v>
      </c>
      <c r="B2497" s="5">
        <f>YEAR(Table1[[#This Row],[Order Date]])</f>
        <v>2016</v>
      </c>
      <c r="C2497" s="5">
        <f t="shared" si="38"/>
        <v>10</v>
      </c>
      <c r="D2497" s="1" t="s">
        <v>1293</v>
      </c>
      <c r="E2497" s="1" t="s">
        <v>79</v>
      </c>
      <c r="F2497" s="1" t="s">
        <v>39</v>
      </c>
      <c r="G2497" s="1" t="s">
        <v>52</v>
      </c>
      <c r="H2497" s="1" t="s">
        <v>1892</v>
      </c>
      <c r="I2497" s="4">
        <v>178.92</v>
      </c>
      <c r="J2497" s="5">
        <v>7</v>
      </c>
      <c r="K2497" s="4">
        <v>-29.07</v>
      </c>
    </row>
    <row r="2498" spans="1:11" ht="12.5" x14ac:dyDescent="0.25">
      <c r="A2498" s="3">
        <v>42654</v>
      </c>
      <c r="B2498" s="5">
        <f>YEAR(Table1[[#This Row],[Order Date]])</f>
        <v>2016</v>
      </c>
      <c r="C2498" s="5">
        <f t="shared" ref="C2498:C2561" si="39">MONTH(A2498)</f>
        <v>10</v>
      </c>
      <c r="D2498" s="1" t="s">
        <v>1293</v>
      </c>
      <c r="E2498" s="1" t="s">
        <v>79</v>
      </c>
      <c r="F2498" s="1" t="s">
        <v>11</v>
      </c>
      <c r="G2498" s="1" t="s">
        <v>20</v>
      </c>
      <c r="H2498" s="1" t="s">
        <v>2318</v>
      </c>
      <c r="I2498" s="4">
        <v>69.89</v>
      </c>
      <c r="J2498" s="5">
        <v>7</v>
      </c>
      <c r="K2498" s="4">
        <v>-46.59</v>
      </c>
    </row>
    <row r="2499" spans="1:11" ht="12.5" x14ac:dyDescent="0.25">
      <c r="A2499" s="3">
        <v>42654</v>
      </c>
      <c r="B2499" s="5">
        <f>YEAR(Table1[[#This Row],[Order Date]])</f>
        <v>2016</v>
      </c>
      <c r="C2499" s="5">
        <f t="shared" si="39"/>
        <v>10</v>
      </c>
      <c r="D2499" s="1" t="s">
        <v>990</v>
      </c>
      <c r="E2499" s="1" t="s">
        <v>10</v>
      </c>
      <c r="F2499" s="1" t="s">
        <v>39</v>
      </c>
      <c r="G2499" s="1" t="s">
        <v>52</v>
      </c>
      <c r="H2499" s="1" t="s">
        <v>467</v>
      </c>
      <c r="I2499" s="4">
        <v>279.94</v>
      </c>
      <c r="J2499" s="5">
        <v>7</v>
      </c>
      <c r="K2499" s="4">
        <v>48.99</v>
      </c>
    </row>
    <row r="2500" spans="1:11" ht="12.5" x14ac:dyDescent="0.25">
      <c r="A2500" s="3">
        <v>42654</v>
      </c>
      <c r="B2500" s="5">
        <f>YEAR(Table1[[#This Row],[Order Date]])</f>
        <v>2016</v>
      </c>
      <c r="C2500" s="5">
        <f t="shared" si="39"/>
        <v>10</v>
      </c>
      <c r="D2500" s="1" t="s">
        <v>2416</v>
      </c>
      <c r="E2500" s="1" t="s">
        <v>200</v>
      </c>
      <c r="F2500" s="1" t="s">
        <v>34</v>
      </c>
      <c r="G2500" s="1" t="s">
        <v>47</v>
      </c>
      <c r="H2500" s="1" t="s">
        <v>2212</v>
      </c>
      <c r="I2500" s="4">
        <v>37.299999999999997</v>
      </c>
      <c r="J2500" s="5">
        <v>2</v>
      </c>
      <c r="K2500" s="4">
        <v>17.16</v>
      </c>
    </row>
    <row r="2501" spans="1:11" ht="12.5" x14ac:dyDescent="0.25">
      <c r="A2501" s="3">
        <v>42654</v>
      </c>
      <c r="B2501" s="5">
        <f>YEAR(Table1[[#This Row],[Order Date]])</f>
        <v>2016</v>
      </c>
      <c r="C2501" s="5">
        <f t="shared" si="39"/>
        <v>10</v>
      </c>
      <c r="D2501" s="1" t="s">
        <v>2416</v>
      </c>
      <c r="E2501" s="1" t="s">
        <v>200</v>
      </c>
      <c r="F2501" s="1" t="s">
        <v>11</v>
      </c>
      <c r="G2501" s="1" t="s">
        <v>20</v>
      </c>
      <c r="H2501" s="1" t="s">
        <v>394</v>
      </c>
      <c r="I2501" s="4">
        <v>81.96</v>
      </c>
      <c r="J2501" s="5">
        <v>2</v>
      </c>
      <c r="K2501" s="4">
        <v>39.340000000000003</v>
      </c>
    </row>
    <row r="2502" spans="1:11" ht="12.5" x14ac:dyDescent="0.25">
      <c r="A2502" s="3">
        <v>42654</v>
      </c>
      <c r="B2502" s="5">
        <f>YEAR(Table1[[#This Row],[Order Date]])</f>
        <v>2016</v>
      </c>
      <c r="C2502" s="5">
        <f t="shared" si="39"/>
        <v>10</v>
      </c>
      <c r="D2502" s="1" t="s">
        <v>1938</v>
      </c>
      <c r="E2502" s="1" t="s">
        <v>161</v>
      </c>
      <c r="F2502" s="1" t="s">
        <v>11</v>
      </c>
      <c r="G2502" s="1" t="s">
        <v>20</v>
      </c>
      <c r="H2502" s="1" t="s">
        <v>1977</v>
      </c>
      <c r="I2502" s="4">
        <v>20.37</v>
      </c>
      <c r="J2502" s="5">
        <v>1</v>
      </c>
      <c r="K2502" s="4">
        <v>7.38</v>
      </c>
    </row>
    <row r="2503" spans="1:11" ht="12.5" x14ac:dyDescent="0.25">
      <c r="A2503" s="3">
        <v>42654</v>
      </c>
      <c r="B2503" s="5">
        <f>YEAR(Table1[[#This Row],[Order Date]])</f>
        <v>2016</v>
      </c>
      <c r="C2503" s="5">
        <f t="shared" si="39"/>
        <v>10</v>
      </c>
      <c r="D2503" s="1" t="s">
        <v>1938</v>
      </c>
      <c r="E2503" s="1" t="s">
        <v>161</v>
      </c>
      <c r="F2503" s="1" t="s">
        <v>11</v>
      </c>
      <c r="G2503" s="1" t="s">
        <v>20</v>
      </c>
      <c r="H2503" s="1" t="s">
        <v>853</v>
      </c>
      <c r="I2503" s="4">
        <v>49.85</v>
      </c>
      <c r="J2503" s="5">
        <v>3</v>
      </c>
      <c r="K2503" s="4">
        <v>16.82</v>
      </c>
    </row>
    <row r="2504" spans="1:11" ht="12.5" x14ac:dyDescent="0.25">
      <c r="A2504" s="3">
        <v>42654</v>
      </c>
      <c r="B2504" s="5">
        <f>YEAR(Table1[[#This Row],[Order Date]])</f>
        <v>2016</v>
      </c>
      <c r="C2504" s="5">
        <f t="shared" si="39"/>
        <v>10</v>
      </c>
      <c r="D2504" s="1" t="s">
        <v>640</v>
      </c>
      <c r="E2504" s="1" t="s">
        <v>27</v>
      </c>
      <c r="F2504" s="1" t="s">
        <v>11</v>
      </c>
      <c r="G2504" s="1" t="s">
        <v>12</v>
      </c>
      <c r="H2504" s="1" t="s">
        <v>2915</v>
      </c>
      <c r="I2504" s="4">
        <v>67.709999999999994</v>
      </c>
      <c r="J2504" s="5">
        <v>3</v>
      </c>
      <c r="K2504" s="4">
        <v>32.5</v>
      </c>
    </row>
    <row r="2505" spans="1:11" ht="12.5" x14ac:dyDescent="0.25">
      <c r="A2505" s="3">
        <v>42654</v>
      </c>
      <c r="B2505" s="5">
        <f>YEAR(Table1[[#This Row],[Order Date]])</f>
        <v>2016</v>
      </c>
      <c r="C2505" s="5">
        <f t="shared" si="39"/>
        <v>10</v>
      </c>
      <c r="D2505" s="1" t="s">
        <v>640</v>
      </c>
      <c r="E2505" s="1" t="s">
        <v>27</v>
      </c>
      <c r="F2505" s="1" t="s">
        <v>11</v>
      </c>
      <c r="G2505" s="1" t="s">
        <v>97</v>
      </c>
      <c r="H2505" s="1" t="s">
        <v>3143</v>
      </c>
      <c r="I2505" s="4">
        <v>129.91999999999999</v>
      </c>
      <c r="J2505" s="5">
        <v>4</v>
      </c>
      <c r="K2505" s="4">
        <v>38.979999999999997</v>
      </c>
    </row>
    <row r="2506" spans="1:11" ht="12.5" x14ac:dyDescent="0.25">
      <c r="A2506" s="3">
        <v>42654</v>
      </c>
      <c r="B2506" s="5">
        <f>YEAR(Table1[[#This Row],[Order Date]])</f>
        <v>2016</v>
      </c>
      <c r="C2506" s="5">
        <f t="shared" si="39"/>
        <v>10</v>
      </c>
      <c r="D2506" s="1" t="s">
        <v>640</v>
      </c>
      <c r="E2506" s="1" t="s">
        <v>27</v>
      </c>
      <c r="F2506" s="1" t="s">
        <v>34</v>
      </c>
      <c r="G2506" s="1" t="s">
        <v>47</v>
      </c>
      <c r="H2506" s="1" t="s">
        <v>57</v>
      </c>
      <c r="I2506" s="4">
        <v>467.46</v>
      </c>
      <c r="J2506" s="5">
        <v>9</v>
      </c>
      <c r="K2506" s="4">
        <v>191.66</v>
      </c>
    </row>
    <row r="2507" spans="1:11" ht="12.5" x14ac:dyDescent="0.25">
      <c r="A2507" s="3">
        <v>42654</v>
      </c>
      <c r="B2507" s="5">
        <f>YEAR(Table1[[#This Row],[Order Date]])</f>
        <v>2016</v>
      </c>
      <c r="C2507" s="5">
        <f t="shared" si="39"/>
        <v>10</v>
      </c>
      <c r="D2507" s="1" t="s">
        <v>640</v>
      </c>
      <c r="E2507" s="1" t="s">
        <v>27</v>
      </c>
      <c r="F2507" s="1" t="s">
        <v>11</v>
      </c>
      <c r="G2507" s="1" t="s">
        <v>12</v>
      </c>
      <c r="H2507" s="1" t="s">
        <v>676</v>
      </c>
      <c r="I2507" s="4">
        <v>61.4</v>
      </c>
      <c r="J2507" s="5">
        <v>5</v>
      </c>
      <c r="K2507" s="4">
        <v>28.86</v>
      </c>
    </row>
    <row r="2508" spans="1:11" ht="12.5" x14ac:dyDescent="0.25">
      <c r="A2508" s="3">
        <v>42654</v>
      </c>
      <c r="B2508" s="5">
        <f>YEAR(Table1[[#This Row],[Order Date]])</f>
        <v>2016</v>
      </c>
      <c r="C2508" s="5">
        <f t="shared" si="39"/>
        <v>10</v>
      </c>
      <c r="D2508" s="1" t="s">
        <v>640</v>
      </c>
      <c r="E2508" s="1" t="s">
        <v>27</v>
      </c>
      <c r="F2508" s="1" t="s">
        <v>11</v>
      </c>
      <c r="G2508" s="1" t="s">
        <v>18</v>
      </c>
      <c r="H2508" s="1" t="s">
        <v>1924</v>
      </c>
      <c r="I2508" s="4">
        <v>720.76</v>
      </c>
      <c r="J2508" s="5">
        <v>4</v>
      </c>
      <c r="K2508" s="4">
        <v>187.4</v>
      </c>
    </row>
    <row r="2509" spans="1:11" ht="12.5" x14ac:dyDescent="0.25">
      <c r="A2509" s="3">
        <v>42654</v>
      </c>
      <c r="B2509" s="5">
        <f>YEAR(Table1[[#This Row],[Order Date]])</f>
        <v>2016</v>
      </c>
      <c r="C2509" s="5">
        <f t="shared" si="39"/>
        <v>10</v>
      </c>
      <c r="D2509" s="1" t="s">
        <v>640</v>
      </c>
      <c r="E2509" s="1" t="s">
        <v>27</v>
      </c>
      <c r="F2509" s="1" t="s">
        <v>11</v>
      </c>
      <c r="G2509" s="1" t="s">
        <v>20</v>
      </c>
      <c r="H2509" s="1" t="s">
        <v>1802</v>
      </c>
      <c r="I2509" s="4">
        <v>5.18</v>
      </c>
      <c r="J2509" s="5">
        <v>3</v>
      </c>
      <c r="K2509" s="4">
        <v>1.81</v>
      </c>
    </row>
    <row r="2510" spans="1:11" ht="12.5" x14ac:dyDescent="0.25">
      <c r="A2510" s="3">
        <v>42654</v>
      </c>
      <c r="B2510" s="5">
        <f>YEAR(Table1[[#This Row],[Order Date]])</f>
        <v>2016</v>
      </c>
      <c r="C2510" s="5">
        <f t="shared" si="39"/>
        <v>10</v>
      </c>
      <c r="D2510" s="1" t="s">
        <v>640</v>
      </c>
      <c r="E2510" s="1" t="s">
        <v>27</v>
      </c>
      <c r="F2510" s="1" t="s">
        <v>11</v>
      </c>
      <c r="G2510" s="1" t="s">
        <v>24</v>
      </c>
      <c r="H2510" s="1" t="s">
        <v>3144</v>
      </c>
      <c r="I2510" s="4">
        <v>14.7</v>
      </c>
      <c r="J2510" s="5">
        <v>5</v>
      </c>
      <c r="K2510" s="4">
        <v>3.97</v>
      </c>
    </row>
    <row r="2511" spans="1:11" ht="12.5" x14ac:dyDescent="0.25">
      <c r="A2511" s="3">
        <v>42654</v>
      </c>
      <c r="B2511" s="5">
        <f>YEAR(Table1[[#This Row],[Order Date]])</f>
        <v>2016</v>
      </c>
      <c r="C2511" s="5">
        <f t="shared" si="39"/>
        <v>10</v>
      </c>
      <c r="D2511" s="1" t="s">
        <v>572</v>
      </c>
      <c r="E2511" s="1" t="s">
        <v>27</v>
      </c>
      <c r="F2511" s="1" t="s">
        <v>34</v>
      </c>
      <c r="G2511" s="1" t="s">
        <v>47</v>
      </c>
      <c r="H2511" s="1" t="s">
        <v>2872</v>
      </c>
      <c r="I2511" s="4">
        <v>9.98</v>
      </c>
      <c r="J2511" s="5">
        <v>1</v>
      </c>
      <c r="K2511" s="4">
        <v>2.79</v>
      </c>
    </row>
    <row r="2512" spans="1:11" ht="12.5" x14ac:dyDescent="0.25">
      <c r="A2512" s="3">
        <v>42654</v>
      </c>
      <c r="B2512" s="5">
        <f>YEAR(Table1[[#This Row],[Order Date]])</f>
        <v>2016</v>
      </c>
      <c r="C2512" s="5">
        <f t="shared" si="39"/>
        <v>10</v>
      </c>
      <c r="D2512" s="1" t="s">
        <v>2309</v>
      </c>
      <c r="E2512" s="1" t="s">
        <v>27</v>
      </c>
      <c r="F2512" s="1" t="s">
        <v>11</v>
      </c>
      <c r="G2512" s="1" t="s">
        <v>18</v>
      </c>
      <c r="H2512" s="1" t="s">
        <v>3086</v>
      </c>
      <c r="I2512" s="4">
        <v>29.74</v>
      </c>
      <c r="J2512" s="5">
        <v>1</v>
      </c>
      <c r="K2512" s="4">
        <v>4.46</v>
      </c>
    </row>
    <row r="2513" spans="1:11" ht="12.5" x14ac:dyDescent="0.25">
      <c r="A2513" s="3">
        <v>42654</v>
      </c>
      <c r="B2513" s="5">
        <f>YEAR(Table1[[#This Row],[Order Date]])</f>
        <v>2016</v>
      </c>
      <c r="C2513" s="5">
        <f t="shared" si="39"/>
        <v>10</v>
      </c>
      <c r="D2513" s="1" t="s">
        <v>58</v>
      </c>
      <c r="E2513" s="1" t="s">
        <v>79</v>
      </c>
      <c r="F2513" s="1" t="s">
        <v>11</v>
      </c>
      <c r="G2513" s="1" t="s">
        <v>12</v>
      </c>
      <c r="H2513" s="1" t="s">
        <v>2481</v>
      </c>
      <c r="I2513" s="4">
        <v>31.1</v>
      </c>
      <c r="J2513" s="5">
        <v>6</v>
      </c>
      <c r="K2513" s="4">
        <v>10.89</v>
      </c>
    </row>
    <row r="2514" spans="1:11" ht="12.5" x14ac:dyDescent="0.25">
      <c r="A2514" s="3">
        <v>42654</v>
      </c>
      <c r="B2514" s="5">
        <f>YEAR(Table1[[#This Row],[Order Date]])</f>
        <v>2016</v>
      </c>
      <c r="C2514" s="5">
        <f t="shared" si="39"/>
        <v>10</v>
      </c>
      <c r="D2514" s="1" t="s">
        <v>229</v>
      </c>
      <c r="E2514" s="1" t="s">
        <v>919</v>
      </c>
      <c r="F2514" s="1" t="s">
        <v>39</v>
      </c>
      <c r="G2514" s="1" t="s">
        <v>40</v>
      </c>
      <c r="H2514" s="1" t="s">
        <v>2139</v>
      </c>
      <c r="I2514" s="4">
        <v>221.98</v>
      </c>
      <c r="J2514" s="5">
        <v>2</v>
      </c>
      <c r="K2514" s="4">
        <v>62.15</v>
      </c>
    </row>
    <row r="2515" spans="1:11" ht="12.5" x14ac:dyDescent="0.25">
      <c r="A2515" s="3">
        <v>42654</v>
      </c>
      <c r="B2515" s="5">
        <f>YEAR(Table1[[#This Row],[Order Date]])</f>
        <v>2016</v>
      </c>
      <c r="C2515" s="5">
        <f t="shared" si="39"/>
        <v>10</v>
      </c>
      <c r="D2515" s="1" t="s">
        <v>229</v>
      </c>
      <c r="E2515" s="1" t="s">
        <v>919</v>
      </c>
      <c r="F2515" s="1" t="s">
        <v>34</v>
      </c>
      <c r="G2515" s="1" t="s">
        <v>75</v>
      </c>
      <c r="H2515" s="1" t="s">
        <v>169</v>
      </c>
      <c r="I2515" s="4">
        <v>341.96</v>
      </c>
      <c r="J2515" s="5">
        <v>2</v>
      </c>
      <c r="K2515" s="4">
        <v>54.71</v>
      </c>
    </row>
    <row r="2516" spans="1:11" ht="12.5" x14ac:dyDescent="0.25">
      <c r="A2516" s="3">
        <v>42654</v>
      </c>
      <c r="B2516" s="5">
        <f>YEAR(Table1[[#This Row],[Order Date]])</f>
        <v>2016</v>
      </c>
      <c r="C2516" s="5">
        <f t="shared" si="39"/>
        <v>10</v>
      </c>
      <c r="D2516" s="1" t="s">
        <v>300</v>
      </c>
      <c r="E2516" s="1" t="s">
        <v>161</v>
      </c>
      <c r="F2516" s="1" t="s">
        <v>11</v>
      </c>
      <c r="G2516" s="1" t="s">
        <v>20</v>
      </c>
      <c r="H2516" s="1" t="s">
        <v>859</v>
      </c>
      <c r="I2516" s="4">
        <v>3.64</v>
      </c>
      <c r="J2516" s="5">
        <v>1</v>
      </c>
      <c r="K2516" s="4">
        <v>1.37</v>
      </c>
    </row>
    <row r="2517" spans="1:11" ht="12.5" x14ac:dyDescent="0.25">
      <c r="A2517" s="3">
        <v>42654</v>
      </c>
      <c r="B2517" s="5">
        <f>YEAR(Table1[[#This Row],[Order Date]])</f>
        <v>2016</v>
      </c>
      <c r="C2517" s="5">
        <f t="shared" si="39"/>
        <v>10</v>
      </c>
      <c r="D2517" s="1" t="s">
        <v>300</v>
      </c>
      <c r="E2517" s="1" t="s">
        <v>161</v>
      </c>
      <c r="F2517" s="1" t="s">
        <v>39</v>
      </c>
      <c r="G2517" s="1" t="s">
        <v>40</v>
      </c>
      <c r="H2517" s="1" t="s">
        <v>1216</v>
      </c>
      <c r="I2517" s="4">
        <v>881.93</v>
      </c>
      <c r="J2517" s="5">
        <v>7</v>
      </c>
      <c r="K2517" s="4">
        <v>220.48</v>
      </c>
    </row>
    <row r="2518" spans="1:11" ht="12.5" x14ac:dyDescent="0.25">
      <c r="A2518" s="3">
        <v>42655</v>
      </c>
      <c r="B2518" s="5">
        <f>YEAR(Table1[[#This Row],[Order Date]])</f>
        <v>2016</v>
      </c>
      <c r="C2518" s="5">
        <f t="shared" si="39"/>
        <v>10</v>
      </c>
      <c r="D2518" s="1" t="s">
        <v>1945</v>
      </c>
      <c r="E2518" s="1" t="s">
        <v>27</v>
      </c>
      <c r="F2518" s="1" t="s">
        <v>34</v>
      </c>
      <c r="G2518" s="1" t="s">
        <v>35</v>
      </c>
      <c r="H2518" s="1" t="s">
        <v>471</v>
      </c>
      <c r="I2518" s="4">
        <v>321.57</v>
      </c>
      <c r="J2518" s="5">
        <v>2</v>
      </c>
      <c r="K2518" s="4">
        <v>28.14</v>
      </c>
    </row>
    <row r="2519" spans="1:11" ht="12.5" x14ac:dyDescent="0.25">
      <c r="A2519" s="3">
        <v>42655</v>
      </c>
      <c r="B2519" s="5">
        <f>YEAR(Table1[[#This Row],[Order Date]])</f>
        <v>2016</v>
      </c>
      <c r="C2519" s="5">
        <f t="shared" si="39"/>
        <v>10</v>
      </c>
      <c r="D2519" s="1" t="s">
        <v>89</v>
      </c>
      <c r="E2519" s="1" t="s">
        <v>161</v>
      </c>
      <c r="F2519" s="1" t="s">
        <v>11</v>
      </c>
      <c r="G2519" s="1" t="s">
        <v>18</v>
      </c>
      <c r="H2519" s="1" t="s">
        <v>1111</v>
      </c>
      <c r="I2519" s="4">
        <v>80.58</v>
      </c>
      <c r="J2519" s="5">
        <v>6</v>
      </c>
      <c r="K2519" s="4">
        <v>22.56</v>
      </c>
    </row>
    <row r="2520" spans="1:11" ht="12.5" x14ac:dyDescent="0.25">
      <c r="A2520" s="3">
        <v>42655</v>
      </c>
      <c r="B2520" s="5">
        <f>YEAR(Table1[[#This Row],[Order Date]])</f>
        <v>2016</v>
      </c>
      <c r="C2520" s="5">
        <f t="shared" si="39"/>
        <v>10</v>
      </c>
      <c r="D2520" s="1" t="s">
        <v>89</v>
      </c>
      <c r="E2520" s="1" t="s">
        <v>161</v>
      </c>
      <c r="F2520" s="1" t="s">
        <v>11</v>
      </c>
      <c r="G2520" s="1" t="s">
        <v>64</v>
      </c>
      <c r="H2520" s="1" t="s">
        <v>2267</v>
      </c>
      <c r="I2520" s="4">
        <v>361.92</v>
      </c>
      <c r="J2520" s="5">
        <v>4</v>
      </c>
      <c r="K2520" s="4">
        <v>162.86000000000001</v>
      </c>
    </row>
    <row r="2521" spans="1:11" ht="12.5" x14ac:dyDescent="0.25">
      <c r="A2521" s="3">
        <v>42655</v>
      </c>
      <c r="B2521" s="5">
        <f>YEAR(Table1[[#This Row],[Order Date]])</f>
        <v>2016</v>
      </c>
      <c r="C2521" s="5">
        <f t="shared" si="39"/>
        <v>10</v>
      </c>
      <c r="D2521" s="1" t="s">
        <v>1261</v>
      </c>
      <c r="E2521" s="1" t="s">
        <v>178</v>
      </c>
      <c r="F2521" s="1" t="s">
        <v>11</v>
      </c>
      <c r="G2521" s="1" t="s">
        <v>20</v>
      </c>
      <c r="H2521" s="1" t="s">
        <v>1242</v>
      </c>
      <c r="I2521" s="4">
        <v>153.55000000000001</v>
      </c>
      <c r="J2521" s="5">
        <v>3</v>
      </c>
      <c r="K2521" s="4">
        <v>51.82</v>
      </c>
    </row>
    <row r="2522" spans="1:11" ht="12.5" x14ac:dyDescent="0.25">
      <c r="A2522" s="3">
        <v>42655</v>
      </c>
      <c r="B2522" s="5">
        <f>YEAR(Table1[[#This Row],[Order Date]])</f>
        <v>2016</v>
      </c>
      <c r="C2522" s="5">
        <f t="shared" si="39"/>
        <v>10</v>
      </c>
      <c r="D2522" s="1" t="s">
        <v>1261</v>
      </c>
      <c r="E2522" s="1" t="s">
        <v>178</v>
      </c>
      <c r="F2522" s="1" t="s">
        <v>11</v>
      </c>
      <c r="G2522" s="1" t="s">
        <v>97</v>
      </c>
      <c r="H2522" s="1" t="s">
        <v>2584</v>
      </c>
      <c r="I2522" s="4">
        <v>65.34</v>
      </c>
      <c r="J2522" s="5">
        <v>3</v>
      </c>
      <c r="K2522" s="4">
        <v>22.87</v>
      </c>
    </row>
    <row r="2523" spans="1:11" ht="12.5" x14ac:dyDescent="0.25">
      <c r="A2523" s="3">
        <v>42655</v>
      </c>
      <c r="B2523" s="5">
        <f>YEAR(Table1[[#This Row],[Order Date]])</f>
        <v>2016</v>
      </c>
      <c r="C2523" s="5">
        <f t="shared" si="39"/>
        <v>10</v>
      </c>
      <c r="D2523" s="1" t="s">
        <v>1261</v>
      </c>
      <c r="E2523" s="1" t="s">
        <v>178</v>
      </c>
      <c r="F2523" s="1" t="s">
        <v>11</v>
      </c>
      <c r="G2523" s="1" t="s">
        <v>12</v>
      </c>
      <c r="H2523" s="1" t="s">
        <v>1267</v>
      </c>
      <c r="I2523" s="4">
        <v>123.92</v>
      </c>
      <c r="J2523" s="5">
        <v>4</v>
      </c>
      <c r="K2523" s="4">
        <v>55.76</v>
      </c>
    </row>
    <row r="2524" spans="1:11" ht="12.5" x14ac:dyDescent="0.25">
      <c r="A2524" s="3">
        <v>42655</v>
      </c>
      <c r="B2524" s="5">
        <f>YEAR(Table1[[#This Row],[Order Date]])</f>
        <v>2016</v>
      </c>
      <c r="C2524" s="5">
        <f t="shared" si="39"/>
        <v>10</v>
      </c>
      <c r="D2524" s="1" t="s">
        <v>1261</v>
      </c>
      <c r="E2524" s="1" t="s">
        <v>178</v>
      </c>
      <c r="F2524" s="1" t="s">
        <v>11</v>
      </c>
      <c r="G2524" s="1" t="s">
        <v>97</v>
      </c>
      <c r="H2524" s="1" t="s">
        <v>3184</v>
      </c>
      <c r="I2524" s="4">
        <v>35.1</v>
      </c>
      <c r="J2524" s="5">
        <v>3</v>
      </c>
      <c r="K2524" s="4">
        <v>12.29</v>
      </c>
    </row>
    <row r="2525" spans="1:11" ht="12.5" x14ac:dyDescent="0.25">
      <c r="A2525" s="3">
        <v>42655</v>
      </c>
      <c r="B2525" s="5">
        <f>YEAR(Table1[[#This Row],[Order Date]])</f>
        <v>2016</v>
      </c>
      <c r="C2525" s="5">
        <f t="shared" si="39"/>
        <v>10</v>
      </c>
      <c r="D2525" s="1" t="s">
        <v>1261</v>
      </c>
      <c r="E2525" s="1" t="s">
        <v>178</v>
      </c>
      <c r="F2525" s="1" t="s">
        <v>39</v>
      </c>
      <c r="G2525" s="1" t="s">
        <v>52</v>
      </c>
      <c r="H2525" s="1" t="s">
        <v>1555</v>
      </c>
      <c r="I2525" s="4">
        <v>44.75</v>
      </c>
      <c r="J2525" s="5">
        <v>5</v>
      </c>
      <c r="K2525" s="4">
        <v>8.5</v>
      </c>
    </row>
    <row r="2526" spans="1:11" ht="12.5" x14ac:dyDescent="0.25">
      <c r="A2526" s="3">
        <v>42655</v>
      </c>
      <c r="B2526" s="5">
        <f>YEAR(Table1[[#This Row],[Order Date]])</f>
        <v>2016</v>
      </c>
      <c r="C2526" s="5">
        <f t="shared" si="39"/>
        <v>10</v>
      </c>
      <c r="D2526" s="1" t="s">
        <v>1023</v>
      </c>
      <c r="E2526" s="1" t="s">
        <v>138</v>
      </c>
      <c r="F2526" s="1" t="s">
        <v>34</v>
      </c>
      <c r="G2526" s="1" t="s">
        <v>35</v>
      </c>
      <c r="H2526" s="1" t="s">
        <v>320</v>
      </c>
      <c r="I2526" s="4">
        <v>1424.9</v>
      </c>
      <c r="J2526" s="5">
        <v>5</v>
      </c>
      <c r="K2526" s="4">
        <v>356.23</v>
      </c>
    </row>
    <row r="2527" spans="1:11" ht="12.5" x14ac:dyDescent="0.25">
      <c r="A2527" s="3">
        <v>42655</v>
      </c>
      <c r="B2527" s="5">
        <f>YEAR(Table1[[#This Row],[Order Date]])</f>
        <v>2016</v>
      </c>
      <c r="C2527" s="5">
        <f t="shared" si="39"/>
        <v>10</v>
      </c>
      <c r="D2527" s="1" t="s">
        <v>2565</v>
      </c>
      <c r="E2527" s="1" t="s">
        <v>27</v>
      </c>
      <c r="F2527" s="1" t="s">
        <v>11</v>
      </c>
      <c r="G2527" s="1" t="s">
        <v>12</v>
      </c>
      <c r="H2527" s="1" t="s">
        <v>1863</v>
      </c>
      <c r="I2527" s="4">
        <v>80.28</v>
      </c>
      <c r="J2527" s="5">
        <v>12</v>
      </c>
      <c r="K2527" s="4">
        <v>36.93</v>
      </c>
    </row>
    <row r="2528" spans="1:11" ht="12.5" x14ac:dyDescent="0.25">
      <c r="A2528" s="3">
        <v>42655</v>
      </c>
      <c r="B2528" s="5">
        <f>YEAR(Table1[[#This Row],[Order Date]])</f>
        <v>2016</v>
      </c>
      <c r="C2528" s="5">
        <f t="shared" si="39"/>
        <v>10</v>
      </c>
      <c r="D2528" s="1" t="s">
        <v>2924</v>
      </c>
      <c r="E2528" s="1" t="s">
        <v>161</v>
      </c>
      <c r="F2528" s="1" t="s">
        <v>11</v>
      </c>
      <c r="G2528" s="1" t="s">
        <v>12</v>
      </c>
      <c r="H2528" s="1" t="s">
        <v>1758</v>
      </c>
      <c r="I2528" s="4">
        <v>18.54</v>
      </c>
      <c r="J2528" s="5">
        <v>2</v>
      </c>
      <c r="K2528" s="4">
        <v>8.7100000000000009</v>
      </c>
    </row>
    <row r="2529" spans="1:11" ht="12.5" x14ac:dyDescent="0.25">
      <c r="A2529" s="3">
        <v>42655</v>
      </c>
      <c r="B2529" s="5">
        <f>YEAR(Table1[[#This Row],[Order Date]])</f>
        <v>2016</v>
      </c>
      <c r="C2529" s="5">
        <f t="shared" si="39"/>
        <v>10</v>
      </c>
      <c r="D2529" s="1" t="s">
        <v>2924</v>
      </c>
      <c r="E2529" s="1" t="s">
        <v>161</v>
      </c>
      <c r="F2529" s="1" t="s">
        <v>11</v>
      </c>
      <c r="G2529" s="1" t="s">
        <v>20</v>
      </c>
      <c r="H2529" s="1" t="s">
        <v>570</v>
      </c>
      <c r="I2529" s="4">
        <v>679.96</v>
      </c>
      <c r="J2529" s="5">
        <v>5</v>
      </c>
      <c r="K2529" s="4">
        <v>220.99</v>
      </c>
    </row>
    <row r="2530" spans="1:11" ht="12.5" x14ac:dyDescent="0.25">
      <c r="A2530" s="3">
        <v>42655</v>
      </c>
      <c r="B2530" s="5">
        <f>YEAR(Table1[[#This Row],[Order Date]])</f>
        <v>2016</v>
      </c>
      <c r="C2530" s="5">
        <f t="shared" si="39"/>
        <v>10</v>
      </c>
      <c r="D2530" s="1" t="s">
        <v>2175</v>
      </c>
      <c r="E2530" s="1" t="s">
        <v>161</v>
      </c>
      <c r="F2530" s="1" t="s">
        <v>11</v>
      </c>
      <c r="G2530" s="1" t="s">
        <v>12</v>
      </c>
      <c r="H2530" s="1" t="s">
        <v>1167</v>
      </c>
      <c r="I2530" s="4">
        <v>62.82</v>
      </c>
      <c r="J2530" s="5">
        <v>9</v>
      </c>
      <c r="K2530" s="4">
        <v>29.53</v>
      </c>
    </row>
    <row r="2531" spans="1:11" ht="12.5" x14ac:dyDescent="0.25">
      <c r="A2531" s="3">
        <v>42655</v>
      </c>
      <c r="B2531" s="5">
        <f>YEAR(Table1[[#This Row],[Order Date]])</f>
        <v>2016</v>
      </c>
      <c r="C2531" s="5">
        <f t="shared" si="39"/>
        <v>10</v>
      </c>
      <c r="D2531" s="1" t="s">
        <v>1481</v>
      </c>
      <c r="E2531" s="1" t="s">
        <v>161</v>
      </c>
      <c r="F2531" s="1" t="s">
        <v>11</v>
      </c>
      <c r="G2531" s="1" t="s">
        <v>12</v>
      </c>
      <c r="H2531" s="1" t="s">
        <v>1770</v>
      </c>
      <c r="I2531" s="4">
        <v>6.48</v>
      </c>
      <c r="J2531" s="5">
        <v>1</v>
      </c>
      <c r="K2531" s="4">
        <v>3.11</v>
      </c>
    </row>
    <row r="2532" spans="1:11" ht="12.5" x14ac:dyDescent="0.25">
      <c r="A2532" s="2">
        <v>42675</v>
      </c>
      <c r="B2532" s="5">
        <f>YEAR(Table1[[#This Row],[Order Date]])</f>
        <v>2016</v>
      </c>
      <c r="C2532" s="5">
        <f t="shared" si="39"/>
        <v>11</v>
      </c>
      <c r="D2532" s="1" t="s">
        <v>1251</v>
      </c>
      <c r="E2532" s="1" t="s">
        <v>79</v>
      </c>
      <c r="F2532" s="1" t="s">
        <v>11</v>
      </c>
      <c r="G2532" s="1" t="s">
        <v>12</v>
      </c>
      <c r="H2532" s="1" t="s">
        <v>915</v>
      </c>
      <c r="I2532" s="4">
        <v>15.55</v>
      </c>
      <c r="J2532" s="5">
        <v>3</v>
      </c>
      <c r="K2532" s="4">
        <v>5.44</v>
      </c>
    </row>
    <row r="2533" spans="1:11" ht="12.5" x14ac:dyDescent="0.25">
      <c r="A2533" s="2">
        <v>42675</v>
      </c>
      <c r="B2533" s="5">
        <f>YEAR(Table1[[#This Row],[Order Date]])</f>
        <v>2016</v>
      </c>
      <c r="C2533" s="5">
        <f t="shared" si="39"/>
        <v>11</v>
      </c>
      <c r="D2533" s="1" t="s">
        <v>1251</v>
      </c>
      <c r="E2533" s="1" t="s">
        <v>79</v>
      </c>
      <c r="F2533" s="1" t="s">
        <v>11</v>
      </c>
      <c r="G2533" s="1" t="s">
        <v>12</v>
      </c>
      <c r="H2533" s="1" t="s">
        <v>2721</v>
      </c>
      <c r="I2533" s="4">
        <v>63.31</v>
      </c>
      <c r="J2533" s="5">
        <v>3</v>
      </c>
      <c r="K2533" s="4">
        <v>20.58</v>
      </c>
    </row>
    <row r="2534" spans="1:11" ht="12.5" x14ac:dyDescent="0.25">
      <c r="A2534" s="2">
        <v>42675</v>
      </c>
      <c r="B2534" s="5">
        <f>YEAR(Table1[[#This Row],[Order Date]])</f>
        <v>2016</v>
      </c>
      <c r="C2534" s="5">
        <f t="shared" si="39"/>
        <v>11</v>
      </c>
      <c r="D2534" s="1" t="s">
        <v>1251</v>
      </c>
      <c r="E2534" s="1" t="s">
        <v>79</v>
      </c>
      <c r="F2534" s="1" t="s">
        <v>39</v>
      </c>
      <c r="G2534" s="1" t="s">
        <v>40</v>
      </c>
      <c r="H2534" s="1" t="s">
        <v>2793</v>
      </c>
      <c r="I2534" s="4">
        <v>15.59</v>
      </c>
      <c r="J2534" s="5">
        <v>2</v>
      </c>
      <c r="K2534" s="4">
        <v>-9.8699999999999992</v>
      </c>
    </row>
    <row r="2535" spans="1:11" ht="12.5" x14ac:dyDescent="0.25">
      <c r="A2535" s="2">
        <v>42675</v>
      </c>
      <c r="B2535" s="5">
        <f>YEAR(Table1[[#This Row],[Order Date]])</f>
        <v>2016</v>
      </c>
      <c r="C2535" s="5">
        <f t="shared" si="39"/>
        <v>11</v>
      </c>
      <c r="D2535" s="1" t="s">
        <v>453</v>
      </c>
      <c r="E2535" s="1" t="s">
        <v>79</v>
      </c>
      <c r="F2535" s="1" t="s">
        <v>34</v>
      </c>
      <c r="G2535" s="1" t="s">
        <v>47</v>
      </c>
      <c r="H2535" s="1" t="s">
        <v>124</v>
      </c>
      <c r="I2535" s="4">
        <v>54.99</v>
      </c>
      <c r="J2535" s="5">
        <v>14</v>
      </c>
      <c r="K2535" s="4">
        <v>8.94</v>
      </c>
    </row>
    <row r="2536" spans="1:11" ht="12.5" x14ac:dyDescent="0.25">
      <c r="A2536" s="2">
        <v>42676</v>
      </c>
      <c r="B2536" s="5">
        <f>YEAR(Table1[[#This Row],[Order Date]])</f>
        <v>2016</v>
      </c>
      <c r="C2536" s="5">
        <f t="shared" si="39"/>
        <v>11</v>
      </c>
      <c r="D2536" s="1" t="s">
        <v>1842</v>
      </c>
      <c r="E2536" s="1" t="s">
        <v>919</v>
      </c>
      <c r="F2536" s="1" t="s">
        <v>39</v>
      </c>
      <c r="G2536" s="1" t="s">
        <v>40</v>
      </c>
      <c r="H2536" s="1" t="s">
        <v>2044</v>
      </c>
      <c r="I2536" s="4">
        <v>69.930000000000007</v>
      </c>
      <c r="J2536" s="5">
        <v>7</v>
      </c>
      <c r="K2536" s="4">
        <v>0.7</v>
      </c>
    </row>
    <row r="2537" spans="1:11" ht="12.5" x14ac:dyDescent="0.25">
      <c r="A2537" s="2">
        <v>42677</v>
      </c>
      <c r="B2537" s="5">
        <f>YEAR(Table1[[#This Row],[Order Date]])</f>
        <v>2016</v>
      </c>
      <c r="C2537" s="5">
        <f t="shared" si="39"/>
        <v>11</v>
      </c>
      <c r="D2537" s="1" t="s">
        <v>1406</v>
      </c>
      <c r="E2537" s="1" t="s">
        <v>344</v>
      </c>
      <c r="F2537" s="1" t="s">
        <v>39</v>
      </c>
      <c r="G2537" s="1" t="s">
        <v>52</v>
      </c>
      <c r="H2537" s="1" t="s">
        <v>2183</v>
      </c>
      <c r="I2537" s="4">
        <v>45.98</v>
      </c>
      <c r="J2537" s="5">
        <v>2</v>
      </c>
      <c r="K2537" s="4">
        <v>19.77</v>
      </c>
    </row>
    <row r="2538" spans="1:11" ht="12.5" x14ac:dyDescent="0.25">
      <c r="A2538" s="2">
        <v>42677</v>
      </c>
      <c r="B2538" s="5">
        <f>YEAR(Table1[[#This Row],[Order Date]])</f>
        <v>2016</v>
      </c>
      <c r="C2538" s="5">
        <f t="shared" si="39"/>
        <v>11</v>
      </c>
      <c r="D2538" s="1" t="s">
        <v>1406</v>
      </c>
      <c r="E2538" s="1" t="s">
        <v>344</v>
      </c>
      <c r="F2538" s="1" t="s">
        <v>11</v>
      </c>
      <c r="G2538" s="1" t="s">
        <v>20</v>
      </c>
      <c r="H2538" s="1" t="s">
        <v>198</v>
      </c>
      <c r="I2538" s="4">
        <v>17.46</v>
      </c>
      <c r="J2538" s="5">
        <v>2</v>
      </c>
      <c r="K2538" s="4">
        <v>8.2100000000000009</v>
      </c>
    </row>
    <row r="2539" spans="1:11" ht="12.5" x14ac:dyDescent="0.25">
      <c r="A2539" s="2">
        <v>42677</v>
      </c>
      <c r="B2539" s="5">
        <f>YEAR(Table1[[#This Row],[Order Date]])</f>
        <v>2016</v>
      </c>
      <c r="C2539" s="5">
        <f t="shared" si="39"/>
        <v>11</v>
      </c>
      <c r="D2539" s="1" t="s">
        <v>22</v>
      </c>
      <c r="E2539" s="1" t="s">
        <v>191</v>
      </c>
      <c r="F2539" s="1" t="s">
        <v>34</v>
      </c>
      <c r="G2539" s="1" t="s">
        <v>156</v>
      </c>
      <c r="H2539" s="1" t="s">
        <v>2304</v>
      </c>
      <c r="I2539" s="4">
        <v>244.01</v>
      </c>
      <c r="J2539" s="5">
        <v>2</v>
      </c>
      <c r="K2539" s="4">
        <v>-31.37</v>
      </c>
    </row>
    <row r="2540" spans="1:11" ht="12.5" x14ac:dyDescent="0.25">
      <c r="A2540" s="2">
        <v>42677</v>
      </c>
      <c r="B2540" s="5">
        <f>YEAR(Table1[[#This Row],[Order Date]])</f>
        <v>2016</v>
      </c>
      <c r="C2540" s="5">
        <f t="shared" si="39"/>
        <v>11</v>
      </c>
      <c r="D2540" s="1" t="s">
        <v>1495</v>
      </c>
      <c r="E2540" s="1" t="s">
        <v>30</v>
      </c>
      <c r="F2540" s="1" t="s">
        <v>34</v>
      </c>
      <c r="G2540" s="1" t="s">
        <v>47</v>
      </c>
      <c r="H2540" s="1" t="s">
        <v>369</v>
      </c>
      <c r="I2540" s="4">
        <v>76.92</v>
      </c>
      <c r="J2540" s="5">
        <v>4</v>
      </c>
      <c r="K2540" s="4">
        <v>31.54</v>
      </c>
    </row>
    <row r="2541" spans="1:11" ht="12.5" x14ac:dyDescent="0.25">
      <c r="A2541" s="2">
        <v>42677</v>
      </c>
      <c r="B2541" s="5">
        <f>YEAR(Table1[[#This Row],[Order Date]])</f>
        <v>2016</v>
      </c>
      <c r="C2541" s="5">
        <f t="shared" si="39"/>
        <v>11</v>
      </c>
      <c r="D2541" s="1" t="s">
        <v>1495</v>
      </c>
      <c r="E2541" s="1" t="s">
        <v>30</v>
      </c>
      <c r="F2541" s="1" t="s">
        <v>11</v>
      </c>
      <c r="G2541" s="1" t="s">
        <v>18</v>
      </c>
      <c r="H2541" s="1" t="s">
        <v>2417</v>
      </c>
      <c r="I2541" s="4">
        <v>481.32</v>
      </c>
      <c r="J2541" s="5">
        <v>4</v>
      </c>
      <c r="K2541" s="4">
        <v>125.14</v>
      </c>
    </row>
    <row r="2542" spans="1:11" ht="12.5" x14ac:dyDescent="0.25">
      <c r="A2542" s="2">
        <v>42677</v>
      </c>
      <c r="B2542" s="5">
        <f>YEAR(Table1[[#This Row],[Order Date]])</f>
        <v>2016</v>
      </c>
      <c r="C2542" s="5">
        <f t="shared" si="39"/>
        <v>11</v>
      </c>
      <c r="D2542" s="1" t="s">
        <v>2775</v>
      </c>
      <c r="E2542" s="1" t="s">
        <v>23</v>
      </c>
      <c r="F2542" s="1" t="s">
        <v>34</v>
      </c>
      <c r="G2542" s="1" t="s">
        <v>47</v>
      </c>
      <c r="H2542" s="1" t="s">
        <v>2222</v>
      </c>
      <c r="I2542" s="4">
        <v>30.34</v>
      </c>
      <c r="J2542" s="5">
        <v>4</v>
      </c>
      <c r="K2542" s="4">
        <v>9.48</v>
      </c>
    </row>
    <row r="2543" spans="1:11" ht="12.5" x14ac:dyDescent="0.25">
      <c r="A2543" s="2">
        <v>42679</v>
      </c>
      <c r="B2543" s="5">
        <f>YEAR(Table1[[#This Row],[Order Date]])</f>
        <v>2016</v>
      </c>
      <c r="C2543" s="5">
        <f t="shared" si="39"/>
        <v>11</v>
      </c>
      <c r="D2543" s="1" t="s">
        <v>737</v>
      </c>
      <c r="E2543" s="1" t="s">
        <v>27</v>
      </c>
      <c r="F2543" s="1" t="s">
        <v>11</v>
      </c>
      <c r="G2543" s="1" t="s">
        <v>12</v>
      </c>
      <c r="H2543" s="1" t="s">
        <v>2107</v>
      </c>
      <c r="I2543" s="4">
        <v>5.98</v>
      </c>
      <c r="J2543" s="5">
        <v>1</v>
      </c>
      <c r="K2543" s="4">
        <v>2.69</v>
      </c>
    </row>
    <row r="2544" spans="1:11" ht="12.5" x14ac:dyDescent="0.25">
      <c r="A2544" s="2">
        <v>42680</v>
      </c>
      <c r="B2544" s="5">
        <f>YEAR(Table1[[#This Row],[Order Date]])</f>
        <v>2016</v>
      </c>
      <c r="C2544" s="5">
        <f t="shared" si="39"/>
        <v>11</v>
      </c>
      <c r="D2544" s="1" t="s">
        <v>491</v>
      </c>
      <c r="E2544" s="1" t="s">
        <v>10</v>
      </c>
      <c r="F2544" s="1" t="s">
        <v>11</v>
      </c>
      <c r="G2544" s="1" t="s">
        <v>20</v>
      </c>
      <c r="H2544" s="1" t="s">
        <v>1625</v>
      </c>
      <c r="I2544" s="4">
        <v>1.34</v>
      </c>
      <c r="J2544" s="5">
        <v>4</v>
      </c>
      <c r="K2544" s="4">
        <v>-2.15</v>
      </c>
    </row>
    <row r="2545" spans="1:11" ht="12.5" x14ac:dyDescent="0.25">
      <c r="A2545" s="2">
        <v>42680</v>
      </c>
      <c r="B2545" s="5">
        <f>YEAR(Table1[[#This Row],[Order Date]])</f>
        <v>2016</v>
      </c>
      <c r="C2545" s="5">
        <f t="shared" si="39"/>
        <v>11</v>
      </c>
      <c r="D2545" s="1" t="s">
        <v>491</v>
      </c>
      <c r="E2545" s="1" t="s">
        <v>10</v>
      </c>
      <c r="F2545" s="1" t="s">
        <v>11</v>
      </c>
      <c r="G2545" s="1" t="s">
        <v>20</v>
      </c>
      <c r="H2545" s="1" t="s">
        <v>288</v>
      </c>
      <c r="I2545" s="4">
        <v>8.27</v>
      </c>
      <c r="J2545" s="5">
        <v>4</v>
      </c>
      <c r="K2545" s="4">
        <v>-13.65</v>
      </c>
    </row>
    <row r="2546" spans="1:11" ht="12.5" x14ac:dyDescent="0.25">
      <c r="A2546" s="2">
        <v>42680</v>
      </c>
      <c r="B2546" s="5">
        <f>YEAR(Table1[[#This Row],[Order Date]])</f>
        <v>2016</v>
      </c>
      <c r="C2546" s="5">
        <f t="shared" si="39"/>
        <v>11</v>
      </c>
      <c r="D2546" s="1" t="s">
        <v>491</v>
      </c>
      <c r="E2546" s="1" t="s">
        <v>10</v>
      </c>
      <c r="F2546" s="1" t="s">
        <v>34</v>
      </c>
      <c r="G2546" s="1" t="s">
        <v>47</v>
      </c>
      <c r="H2546" s="1" t="s">
        <v>530</v>
      </c>
      <c r="I2546" s="4">
        <v>12.54</v>
      </c>
      <c r="J2546" s="5">
        <v>7</v>
      </c>
      <c r="K2546" s="4">
        <v>-9.09</v>
      </c>
    </row>
    <row r="2547" spans="1:11" ht="12.5" x14ac:dyDescent="0.25">
      <c r="A2547" s="2">
        <v>42680</v>
      </c>
      <c r="B2547" s="5">
        <f>YEAR(Table1[[#This Row],[Order Date]])</f>
        <v>2016</v>
      </c>
      <c r="C2547" s="5">
        <f t="shared" si="39"/>
        <v>11</v>
      </c>
      <c r="D2547" s="1" t="s">
        <v>1458</v>
      </c>
      <c r="E2547" s="1" t="s">
        <v>161</v>
      </c>
      <c r="F2547" s="1" t="s">
        <v>39</v>
      </c>
      <c r="G2547" s="1" t="s">
        <v>52</v>
      </c>
      <c r="H2547" s="1" t="s">
        <v>2224</v>
      </c>
      <c r="I2547" s="4">
        <v>239.97</v>
      </c>
      <c r="J2547" s="5">
        <v>3</v>
      </c>
      <c r="K2547" s="4">
        <v>71.989999999999995</v>
      </c>
    </row>
    <row r="2548" spans="1:11" ht="12.5" x14ac:dyDescent="0.25">
      <c r="A2548" s="2">
        <v>42680</v>
      </c>
      <c r="B2548" s="5">
        <f>YEAR(Table1[[#This Row],[Order Date]])</f>
        <v>2016</v>
      </c>
      <c r="C2548" s="5">
        <f t="shared" si="39"/>
        <v>11</v>
      </c>
      <c r="D2548" s="1" t="s">
        <v>550</v>
      </c>
      <c r="E2548" s="1" t="s">
        <v>178</v>
      </c>
      <c r="F2548" s="1" t="s">
        <v>11</v>
      </c>
      <c r="G2548" s="1" t="s">
        <v>16</v>
      </c>
      <c r="H2548" s="1" t="s">
        <v>2257</v>
      </c>
      <c r="I2548" s="4">
        <v>14.62</v>
      </c>
      <c r="J2548" s="5">
        <v>2</v>
      </c>
      <c r="K2548" s="4">
        <v>6.87</v>
      </c>
    </row>
    <row r="2549" spans="1:11" ht="12.5" x14ac:dyDescent="0.25">
      <c r="A2549" s="2">
        <v>42680</v>
      </c>
      <c r="B2549" s="5">
        <f>YEAR(Table1[[#This Row],[Order Date]])</f>
        <v>2016</v>
      </c>
      <c r="C2549" s="5">
        <f t="shared" si="39"/>
        <v>11</v>
      </c>
      <c r="D2549" s="1" t="s">
        <v>550</v>
      </c>
      <c r="E2549" s="1" t="s">
        <v>178</v>
      </c>
      <c r="F2549" s="1" t="s">
        <v>11</v>
      </c>
      <c r="G2549" s="1" t="s">
        <v>20</v>
      </c>
      <c r="H2549" s="1" t="s">
        <v>203</v>
      </c>
      <c r="I2549" s="4">
        <v>53.98</v>
      </c>
      <c r="J2549" s="5">
        <v>14</v>
      </c>
      <c r="K2549" s="4">
        <v>17.54</v>
      </c>
    </row>
    <row r="2550" spans="1:11" ht="12.5" x14ac:dyDescent="0.25">
      <c r="A2550" s="2">
        <v>42680</v>
      </c>
      <c r="B2550" s="5">
        <f>YEAR(Table1[[#This Row],[Order Date]])</f>
        <v>2016</v>
      </c>
      <c r="C2550" s="5">
        <f t="shared" si="39"/>
        <v>11</v>
      </c>
      <c r="D2550" s="1" t="s">
        <v>550</v>
      </c>
      <c r="E2550" s="1" t="s">
        <v>178</v>
      </c>
      <c r="F2550" s="1" t="s">
        <v>39</v>
      </c>
      <c r="G2550" s="1" t="s">
        <v>52</v>
      </c>
      <c r="H2550" s="1" t="s">
        <v>2331</v>
      </c>
      <c r="I2550" s="4">
        <v>389.97</v>
      </c>
      <c r="J2550" s="5">
        <v>3</v>
      </c>
      <c r="K2550" s="4">
        <v>132.59</v>
      </c>
    </row>
    <row r="2551" spans="1:11" ht="12.5" x14ac:dyDescent="0.25">
      <c r="A2551" s="2">
        <v>42680</v>
      </c>
      <c r="B2551" s="5">
        <f>YEAR(Table1[[#This Row],[Order Date]])</f>
        <v>2016</v>
      </c>
      <c r="C2551" s="5">
        <f t="shared" si="39"/>
        <v>11</v>
      </c>
      <c r="D2551" s="1" t="s">
        <v>58</v>
      </c>
      <c r="E2551" s="1" t="s">
        <v>27</v>
      </c>
      <c r="F2551" s="1" t="s">
        <v>34</v>
      </c>
      <c r="G2551" s="1" t="s">
        <v>156</v>
      </c>
      <c r="H2551" s="1" t="s">
        <v>349</v>
      </c>
      <c r="I2551" s="4">
        <v>902.71</v>
      </c>
      <c r="J2551" s="5">
        <v>3</v>
      </c>
      <c r="K2551" s="4">
        <v>33.85</v>
      </c>
    </row>
    <row r="2552" spans="1:11" ht="12.5" x14ac:dyDescent="0.25">
      <c r="A2552" s="2">
        <v>42682</v>
      </c>
      <c r="B2552" s="5">
        <f>YEAR(Table1[[#This Row],[Order Date]])</f>
        <v>2016</v>
      </c>
      <c r="C2552" s="5">
        <f t="shared" si="39"/>
        <v>11</v>
      </c>
      <c r="D2552" s="1" t="s">
        <v>1503</v>
      </c>
      <c r="E2552" s="1" t="s">
        <v>919</v>
      </c>
      <c r="F2552" s="1" t="s">
        <v>11</v>
      </c>
      <c r="G2552" s="1" t="s">
        <v>12</v>
      </c>
      <c r="H2552" s="1" t="s">
        <v>2370</v>
      </c>
      <c r="I2552" s="4">
        <v>32.4</v>
      </c>
      <c r="J2552" s="5">
        <v>5</v>
      </c>
      <c r="K2552" s="4">
        <v>15.55</v>
      </c>
    </row>
    <row r="2553" spans="1:11" ht="12.5" x14ac:dyDescent="0.25">
      <c r="A2553" s="2">
        <v>42682</v>
      </c>
      <c r="B2553" s="5">
        <f>YEAR(Table1[[#This Row],[Order Date]])</f>
        <v>2016</v>
      </c>
      <c r="C2553" s="5">
        <f t="shared" si="39"/>
        <v>11</v>
      </c>
      <c r="D2553" s="1" t="s">
        <v>1503</v>
      </c>
      <c r="E2553" s="1" t="s">
        <v>919</v>
      </c>
      <c r="F2553" s="1" t="s">
        <v>11</v>
      </c>
      <c r="G2553" s="1" t="s">
        <v>20</v>
      </c>
      <c r="H2553" s="1" t="s">
        <v>2041</v>
      </c>
      <c r="I2553" s="4">
        <v>41.86</v>
      </c>
      <c r="J2553" s="5">
        <v>7</v>
      </c>
      <c r="K2553" s="4">
        <v>19.260000000000002</v>
      </c>
    </row>
    <row r="2554" spans="1:11" ht="12.5" x14ac:dyDescent="0.25">
      <c r="A2554" s="2">
        <v>42682</v>
      </c>
      <c r="B2554" s="5">
        <f>YEAR(Table1[[#This Row],[Order Date]])</f>
        <v>2016</v>
      </c>
      <c r="C2554" s="5">
        <f t="shared" si="39"/>
        <v>11</v>
      </c>
      <c r="D2554" s="1" t="s">
        <v>1503</v>
      </c>
      <c r="E2554" s="1" t="s">
        <v>919</v>
      </c>
      <c r="F2554" s="1" t="s">
        <v>11</v>
      </c>
      <c r="G2554" s="1" t="s">
        <v>20</v>
      </c>
      <c r="H2554" s="1" t="s">
        <v>326</v>
      </c>
      <c r="I2554" s="4">
        <v>77.56</v>
      </c>
      <c r="J2554" s="5">
        <v>2</v>
      </c>
      <c r="K2554" s="4">
        <v>35.68</v>
      </c>
    </row>
    <row r="2555" spans="1:11" ht="12.5" x14ac:dyDescent="0.25">
      <c r="A2555" s="2">
        <v>42683</v>
      </c>
      <c r="B2555" s="5">
        <f>YEAR(Table1[[#This Row],[Order Date]])</f>
        <v>2016</v>
      </c>
      <c r="C2555" s="5">
        <f t="shared" si="39"/>
        <v>11</v>
      </c>
      <c r="D2555" s="1" t="s">
        <v>2635</v>
      </c>
      <c r="E2555" s="1" t="s">
        <v>27</v>
      </c>
      <c r="F2555" s="1" t="s">
        <v>11</v>
      </c>
      <c r="G2555" s="1" t="s">
        <v>12</v>
      </c>
      <c r="H2555" s="1" t="s">
        <v>1079</v>
      </c>
      <c r="I2555" s="4">
        <v>7.61</v>
      </c>
      <c r="J2555" s="5">
        <v>1</v>
      </c>
      <c r="K2555" s="4">
        <v>3.58</v>
      </c>
    </row>
    <row r="2556" spans="1:11" ht="12.5" x14ac:dyDescent="0.25">
      <c r="A2556" s="2">
        <v>42683</v>
      </c>
      <c r="B2556" s="5">
        <f>YEAR(Table1[[#This Row],[Order Date]])</f>
        <v>2016</v>
      </c>
      <c r="C2556" s="5">
        <f t="shared" si="39"/>
        <v>11</v>
      </c>
      <c r="D2556" s="1" t="s">
        <v>2635</v>
      </c>
      <c r="E2556" s="1" t="s">
        <v>27</v>
      </c>
      <c r="F2556" s="1" t="s">
        <v>39</v>
      </c>
      <c r="G2556" s="1" t="s">
        <v>52</v>
      </c>
      <c r="H2556" s="1" t="s">
        <v>1780</v>
      </c>
      <c r="I2556" s="4">
        <v>3347.37</v>
      </c>
      <c r="J2556" s="5">
        <v>13</v>
      </c>
      <c r="K2556" s="4">
        <v>636</v>
      </c>
    </row>
    <row r="2557" spans="1:11" ht="12.5" x14ac:dyDescent="0.25">
      <c r="A2557" s="2">
        <v>42683</v>
      </c>
      <c r="B2557" s="5">
        <f>YEAR(Table1[[#This Row],[Order Date]])</f>
        <v>2016</v>
      </c>
      <c r="C2557" s="5">
        <f t="shared" si="39"/>
        <v>11</v>
      </c>
      <c r="D2557" s="1" t="s">
        <v>679</v>
      </c>
      <c r="E2557" s="1" t="s">
        <v>23</v>
      </c>
      <c r="F2557" s="1" t="s">
        <v>11</v>
      </c>
      <c r="G2557" s="1" t="s">
        <v>12</v>
      </c>
      <c r="H2557" s="1" t="s">
        <v>165</v>
      </c>
      <c r="I2557" s="4">
        <v>8.4499999999999993</v>
      </c>
      <c r="J2557" s="5">
        <v>2</v>
      </c>
      <c r="K2557" s="4">
        <v>2.64</v>
      </c>
    </row>
    <row r="2558" spans="1:11" ht="12.5" x14ac:dyDescent="0.25">
      <c r="A2558" s="2">
        <v>42683</v>
      </c>
      <c r="B2558" s="5">
        <f>YEAR(Table1[[#This Row],[Order Date]])</f>
        <v>2016</v>
      </c>
      <c r="C2558" s="5">
        <f t="shared" si="39"/>
        <v>11</v>
      </c>
      <c r="D2558" s="1" t="s">
        <v>679</v>
      </c>
      <c r="E2558" s="1" t="s">
        <v>23</v>
      </c>
      <c r="F2558" s="1" t="s">
        <v>39</v>
      </c>
      <c r="G2558" s="1" t="s">
        <v>40</v>
      </c>
      <c r="H2558" s="1" t="s">
        <v>378</v>
      </c>
      <c r="I2558" s="4">
        <v>728.95</v>
      </c>
      <c r="J2558" s="5">
        <v>9</v>
      </c>
      <c r="K2558" s="4">
        <v>-157.94</v>
      </c>
    </row>
    <row r="2559" spans="1:11" ht="12.5" x14ac:dyDescent="0.25">
      <c r="A2559" s="2">
        <v>42683</v>
      </c>
      <c r="B2559" s="5">
        <f>YEAR(Table1[[#This Row],[Order Date]])</f>
        <v>2016</v>
      </c>
      <c r="C2559" s="5">
        <f t="shared" si="39"/>
        <v>11</v>
      </c>
      <c r="D2559" s="1" t="s">
        <v>1148</v>
      </c>
      <c r="E2559" s="1" t="s">
        <v>79</v>
      </c>
      <c r="F2559" s="1" t="s">
        <v>11</v>
      </c>
      <c r="G2559" s="1" t="s">
        <v>20</v>
      </c>
      <c r="H2559" s="1" t="s">
        <v>837</v>
      </c>
      <c r="I2559" s="4">
        <v>22.43</v>
      </c>
      <c r="J2559" s="5">
        <v>3</v>
      </c>
      <c r="K2559" s="4">
        <v>-17.940000000000001</v>
      </c>
    </row>
    <row r="2560" spans="1:11" ht="12.5" x14ac:dyDescent="0.25">
      <c r="A2560" s="2">
        <v>42683</v>
      </c>
      <c r="B2560" s="5">
        <f>YEAR(Table1[[#This Row],[Order Date]])</f>
        <v>2016</v>
      </c>
      <c r="C2560" s="5">
        <f t="shared" si="39"/>
        <v>11</v>
      </c>
      <c r="D2560" s="1" t="s">
        <v>1148</v>
      </c>
      <c r="E2560" s="1" t="s">
        <v>79</v>
      </c>
      <c r="F2560" s="1" t="s">
        <v>11</v>
      </c>
      <c r="G2560" s="1" t="s">
        <v>18</v>
      </c>
      <c r="H2560" s="1" t="s">
        <v>325</v>
      </c>
      <c r="I2560" s="4">
        <v>37.520000000000003</v>
      </c>
      <c r="J2560" s="5">
        <v>5</v>
      </c>
      <c r="K2560" s="4">
        <v>3.75</v>
      </c>
    </row>
    <row r="2561" spans="1:11" ht="12.5" x14ac:dyDescent="0.25">
      <c r="A2561" s="2">
        <v>42683</v>
      </c>
      <c r="B2561" s="5">
        <f>YEAR(Table1[[#This Row],[Order Date]])</f>
        <v>2016</v>
      </c>
      <c r="C2561" s="5">
        <f t="shared" si="39"/>
        <v>11</v>
      </c>
      <c r="D2561" s="1" t="s">
        <v>1581</v>
      </c>
      <c r="E2561" s="1" t="s">
        <v>55</v>
      </c>
      <c r="F2561" s="1" t="s">
        <v>39</v>
      </c>
      <c r="G2561" s="1" t="s">
        <v>658</v>
      </c>
      <c r="H2561" s="1" t="s">
        <v>2232</v>
      </c>
      <c r="I2561" s="4">
        <v>1599.92</v>
      </c>
      <c r="J2561" s="5">
        <v>8</v>
      </c>
      <c r="K2561" s="4">
        <v>751.96</v>
      </c>
    </row>
    <row r="2562" spans="1:11" ht="12.5" x14ac:dyDescent="0.25">
      <c r="A2562" s="2">
        <v>42683</v>
      </c>
      <c r="B2562" s="5">
        <f>YEAR(Table1[[#This Row],[Order Date]])</f>
        <v>2016</v>
      </c>
      <c r="C2562" s="5">
        <f t="shared" ref="C2562:C2625" si="40">MONTH(A2562)</f>
        <v>11</v>
      </c>
      <c r="D2562" s="1" t="s">
        <v>1581</v>
      </c>
      <c r="E2562" s="1" t="s">
        <v>55</v>
      </c>
      <c r="F2562" s="1" t="s">
        <v>11</v>
      </c>
      <c r="G2562" s="1" t="s">
        <v>64</v>
      </c>
      <c r="H2562" s="1" t="s">
        <v>2884</v>
      </c>
      <c r="I2562" s="4">
        <v>11.09</v>
      </c>
      <c r="J2562" s="5">
        <v>1</v>
      </c>
      <c r="K2562" s="4">
        <v>5.43</v>
      </c>
    </row>
    <row r="2563" spans="1:11" ht="12.5" x14ac:dyDescent="0.25">
      <c r="A2563" s="2">
        <v>42683</v>
      </c>
      <c r="B2563" s="5">
        <f>YEAR(Table1[[#This Row],[Order Date]])</f>
        <v>2016</v>
      </c>
      <c r="C2563" s="5">
        <f t="shared" si="40"/>
        <v>11</v>
      </c>
      <c r="D2563" s="1" t="s">
        <v>2240</v>
      </c>
      <c r="E2563" s="1" t="s">
        <v>27</v>
      </c>
      <c r="F2563" s="1" t="s">
        <v>11</v>
      </c>
      <c r="G2563" s="1" t="s">
        <v>18</v>
      </c>
      <c r="H2563" s="1" t="s">
        <v>1744</v>
      </c>
      <c r="I2563" s="4">
        <v>332.94</v>
      </c>
      <c r="J2563" s="5">
        <v>3</v>
      </c>
      <c r="K2563" s="4">
        <v>6.66</v>
      </c>
    </row>
    <row r="2564" spans="1:11" ht="12.5" x14ac:dyDescent="0.25">
      <c r="A2564" s="2">
        <v>42683</v>
      </c>
      <c r="B2564" s="5">
        <f>YEAR(Table1[[#This Row],[Order Date]])</f>
        <v>2016</v>
      </c>
      <c r="C2564" s="5">
        <f t="shared" si="40"/>
        <v>11</v>
      </c>
      <c r="D2564" s="1" t="s">
        <v>2240</v>
      </c>
      <c r="E2564" s="1" t="s">
        <v>27</v>
      </c>
      <c r="F2564" s="1" t="s">
        <v>11</v>
      </c>
      <c r="G2564" s="1" t="s">
        <v>20</v>
      </c>
      <c r="H2564" s="1" t="s">
        <v>837</v>
      </c>
      <c r="I2564" s="4">
        <v>39.869999999999997</v>
      </c>
      <c r="J2564" s="5">
        <v>2</v>
      </c>
      <c r="K2564" s="4">
        <v>12.96</v>
      </c>
    </row>
    <row r="2565" spans="1:11" ht="12.5" x14ac:dyDescent="0.25">
      <c r="A2565" s="2">
        <v>42683</v>
      </c>
      <c r="B2565" s="5">
        <f>YEAR(Table1[[#This Row],[Order Date]])</f>
        <v>2016</v>
      </c>
      <c r="C2565" s="5">
        <f t="shared" si="40"/>
        <v>11</v>
      </c>
      <c r="D2565" s="1" t="s">
        <v>1179</v>
      </c>
      <c r="E2565" s="1" t="s">
        <v>1399</v>
      </c>
      <c r="F2565" s="1" t="s">
        <v>39</v>
      </c>
      <c r="G2565" s="1" t="s">
        <v>40</v>
      </c>
      <c r="H2565" s="1" t="s">
        <v>768</v>
      </c>
      <c r="I2565" s="4">
        <v>224.75</v>
      </c>
      <c r="J2565" s="5">
        <v>5</v>
      </c>
      <c r="K2565" s="4">
        <v>62.93</v>
      </c>
    </row>
    <row r="2566" spans="1:11" ht="12.5" x14ac:dyDescent="0.25">
      <c r="A2566" s="2">
        <v>42683</v>
      </c>
      <c r="B2566" s="5">
        <f>YEAR(Table1[[#This Row],[Order Date]])</f>
        <v>2016</v>
      </c>
      <c r="C2566" s="5">
        <f t="shared" si="40"/>
        <v>11</v>
      </c>
      <c r="D2566" s="1" t="s">
        <v>1486</v>
      </c>
      <c r="E2566" s="1" t="s">
        <v>15</v>
      </c>
      <c r="F2566" s="1" t="s">
        <v>11</v>
      </c>
      <c r="G2566" s="1" t="s">
        <v>16</v>
      </c>
      <c r="H2566" s="1" t="s">
        <v>430</v>
      </c>
      <c r="I2566" s="4">
        <v>6</v>
      </c>
      <c r="J2566" s="5">
        <v>2</v>
      </c>
      <c r="K2566" s="4">
        <v>2.1</v>
      </c>
    </row>
    <row r="2567" spans="1:11" ht="12.5" x14ac:dyDescent="0.25">
      <c r="A2567" s="2">
        <v>42683</v>
      </c>
      <c r="B2567" s="5">
        <f>YEAR(Table1[[#This Row],[Order Date]])</f>
        <v>2016</v>
      </c>
      <c r="C2567" s="5">
        <f t="shared" si="40"/>
        <v>11</v>
      </c>
      <c r="D2567" s="1" t="s">
        <v>1486</v>
      </c>
      <c r="E2567" s="1" t="s">
        <v>15</v>
      </c>
      <c r="F2567" s="1" t="s">
        <v>11</v>
      </c>
      <c r="G2567" s="1" t="s">
        <v>20</v>
      </c>
      <c r="H2567" s="1" t="s">
        <v>1287</v>
      </c>
      <c r="I2567" s="4">
        <v>1.91</v>
      </c>
      <c r="J2567" s="5">
        <v>3</v>
      </c>
      <c r="K2567" s="4">
        <v>-3.24</v>
      </c>
    </row>
    <row r="2568" spans="1:11" ht="12.5" x14ac:dyDescent="0.25">
      <c r="A2568" s="2">
        <v>42683</v>
      </c>
      <c r="B2568" s="5">
        <f>YEAR(Table1[[#This Row],[Order Date]])</f>
        <v>2016</v>
      </c>
      <c r="C2568" s="5">
        <f t="shared" si="40"/>
        <v>11</v>
      </c>
      <c r="D2568" s="1" t="s">
        <v>232</v>
      </c>
      <c r="E2568" s="1" t="s">
        <v>101</v>
      </c>
      <c r="F2568" s="1" t="s">
        <v>11</v>
      </c>
      <c r="G2568" s="1" t="s">
        <v>24</v>
      </c>
      <c r="H2568" s="1" t="s">
        <v>2686</v>
      </c>
      <c r="I2568" s="4">
        <v>2.91</v>
      </c>
      <c r="J2568" s="5">
        <v>2</v>
      </c>
      <c r="K2568" s="4">
        <v>0.91</v>
      </c>
    </row>
    <row r="2569" spans="1:11" ht="12.5" x14ac:dyDescent="0.25">
      <c r="A2569" s="2">
        <v>42683</v>
      </c>
      <c r="B2569" s="5">
        <f>YEAR(Table1[[#This Row],[Order Date]])</f>
        <v>2016</v>
      </c>
      <c r="C2569" s="5">
        <f t="shared" si="40"/>
        <v>11</v>
      </c>
      <c r="D2569" s="1" t="s">
        <v>232</v>
      </c>
      <c r="E2569" s="1" t="s">
        <v>101</v>
      </c>
      <c r="F2569" s="1" t="s">
        <v>11</v>
      </c>
      <c r="G2569" s="1" t="s">
        <v>12</v>
      </c>
      <c r="H2569" s="1" t="s">
        <v>1262</v>
      </c>
      <c r="I2569" s="4">
        <v>20.74</v>
      </c>
      <c r="J2569" s="5">
        <v>4</v>
      </c>
      <c r="K2569" s="4">
        <v>7.26</v>
      </c>
    </row>
    <row r="2570" spans="1:11" ht="12.5" x14ac:dyDescent="0.25">
      <c r="A2570" s="2">
        <v>42683</v>
      </c>
      <c r="B2570" s="5">
        <f>YEAR(Table1[[#This Row],[Order Date]])</f>
        <v>2016</v>
      </c>
      <c r="C2570" s="5">
        <f t="shared" si="40"/>
        <v>11</v>
      </c>
      <c r="D2570" s="1" t="s">
        <v>232</v>
      </c>
      <c r="E2570" s="1" t="s">
        <v>101</v>
      </c>
      <c r="F2570" s="1" t="s">
        <v>11</v>
      </c>
      <c r="G2570" s="1" t="s">
        <v>12</v>
      </c>
      <c r="H2570" s="1" t="s">
        <v>1207</v>
      </c>
      <c r="I2570" s="4">
        <v>9.57</v>
      </c>
      <c r="J2570" s="5">
        <v>2</v>
      </c>
      <c r="K2570" s="4">
        <v>2.99</v>
      </c>
    </row>
    <row r="2571" spans="1:11" ht="12.5" x14ac:dyDescent="0.25">
      <c r="A2571" s="2">
        <v>42683</v>
      </c>
      <c r="B2571" s="5">
        <f>YEAR(Table1[[#This Row],[Order Date]])</f>
        <v>2016</v>
      </c>
      <c r="C2571" s="5">
        <f t="shared" si="40"/>
        <v>11</v>
      </c>
      <c r="D2571" s="1" t="s">
        <v>1275</v>
      </c>
      <c r="E2571" s="1" t="s">
        <v>10</v>
      </c>
      <c r="F2571" s="1" t="s">
        <v>11</v>
      </c>
      <c r="G2571" s="1" t="s">
        <v>64</v>
      </c>
      <c r="H2571" s="1" t="s">
        <v>588</v>
      </c>
      <c r="I2571" s="4">
        <v>99.57</v>
      </c>
      <c r="J2571" s="5">
        <v>2</v>
      </c>
      <c r="K2571" s="4">
        <v>33.6</v>
      </c>
    </row>
    <row r="2572" spans="1:11" ht="12.5" x14ac:dyDescent="0.25">
      <c r="A2572" s="3">
        <v>42684</v>
      </c>
      <c r="B2572" s="5">
        <f>YEAR(Table1[[#This Row],[Order Date]])</f>
        <v>2016</v>
      </c>
      <c r="C2572" s="5">
        <f t="shared" si="40"/>
        <v>11</v>
      </c>
      <c r="D2572" s="1" t="s">
        <v>1003</v>
      </c>
      <c r="E2572" s="1" t="s">
        <v>15</v>
      </c>
      <c r="F2572" s="1" t="s">
        <v>11</v>
      </c>
      <c r="G2572" s="1" t="s">
        <v>24</v>
      </c>
      <c r="H2572" s="1" t="s">
        <v>368</v>
      </c>
      <c r="I2572" s="4">
        <v>5.34</v>
      </c>
      <c r="J2572" s="5">
        <v>2</v>
      </c>
      <c r="K2572" s="4">
        <v>0.67</v>
      </c>
    </row>
    <row r="2573" spans="1:11" ht="12.5" x14ac:dyDescent="0.25">
      <c r="A2573" s="3">
        <v>42684</v>
      </c>
      <c r="B2573" s="5">
        <f>YEAR(Table1[[#This Row],[Order Date]])</f>
        <v>2016</v>
      </c>
      <c r="C2573" s="5">
        <f t="shared" si="40"/>
        <v>11</v>
      </c>
      <c r="D2573" s="1" t="s">
        <v>1003</v>
      </c>
      <c r="E2573" s="1" t="s">
        <v>15</v>
      </c>
      <c r="F2573" s="1" t="s">
        <v>11</v>
      </c>
      <c r="G2573" s="1" t="s">
        <v>24</v>
      </c>
      <c r="H2573" s="1" t="s">
        <v>2473</v>
      </c>
      <c r="I2573" s="4">
        <v>27.72</v>
      </c>
      <c r="J2573" s="5">
        <v>3</v>
      </c>
      <c r="K2573" s="4">
        <v>3.47</v>
      </c>
    </row>
    <row r="2574" spans="1:11" ht="12.5" x14ac:dyDescent="0.25">
      <c r="A2574" s="3">
        <v>42685</v>
      </c>
      <c r="B2574" s="5">
        <f>YEAR(Table1[[#This Row],[Order Date]])</f>
        <v>2016</v>
      </c>
      <c r="C2574" s="5">
        <f t="shared" si="40"/>
        <v>11</v>
      </c>
      <c r="D2574" s="1" t="s">
        <v>2844</v>
      </c>
      <c r="E2574" s="1" t="s">
        <v>161</v>
      </c>
      <c r="F2574" s="1" t="s">
        <v>39</v>
      </c>
      <c r="G2574" s="1" t="s">
        <v>52</v>
      </c>
      <c r="H2574" s="1" t="s">
        <v>1883</v>
      </c>
      <c r="I2574" s="4">
        <v>59.97</v>
      </c>
      <c r="J2574" s="5">
        <v>3</v>
      </c>
      <c r="K2574" s="4">
        <v>14.99</v>
      </c>
    </row>
    <row r="2575" spans="1:11" ht="12.5" x14ac:dyDescent="0.25">
      <c r="A2575" s="3">
        <v>42685</v>
      </c>
      <c r="B2575" s="5">
        <f>YEAR(Table1[[#This Row],[Order Date]])</f>
        <v>2016</v>
      </c>
      <c r="C2575" s="5">
        <f t="shared" si="40"/>
        <v>11</v>
      </c>
      <c r="D2575" s="1" t="s">
        <v>2844</v>
      </c>
      <c r="E2575" s="1" t="s">
        <v>161</v>
      </c>
      <c r="F2575" s="1" t="s">
        <v>11</v>
      </c>
      <c r="G2575" s="1" t="s">
        <v>18</v>
      </c>
      <c r="H2575" s="1" t="s">
        <v>825</v>
      </c>
      <c r="I2575" s="4">
        <v>83.36</v>
      </c>
      <c r="J2575" s="5">
        <v>1</v>
      </c>
      <c r="K2575" s="4">
        <v>20.84</v>
      </c>
    </row>
    <row r="2576" spans="1:11" ht="12.5" x14ac:dyDescent="0.25">
      <c r="A2576" s="3">
        <v>42685</v>
      </c>
      <c r="B2576" s="5">
        <f>YEAR(Table1[[#This Row],[Order Date]])</f>
        <v>2016</v>
      </c>
      <c r="C2576" s="5">
        <f t="shared" si="40"/>
        <v>11</v>
      </c>
      <c r="D2576" s="1" t="s">
        <v>2358</v>
      </c>
      <c r="E2576" s="1" t="s">
        <v>15</v>
      </c>
      <c r="F2576" s="1" t="s">
        <v>39</v>
      </c>
      <c r="G2576" s="1" t="s">
        <v>52</v>
      </c>
      <c r="H2576" s="1" t="s">
        <v>1706</v>
      </c>
      <c r="I2576" s="4">
        <v>95.97</v>
      </c>
      <c r="J2576" s="5">
        <v>4</v>
      </c>
      <c r="K2576" s="4">
        <v>1.2</v>
      </c>
    </row>
    <row r="2577" spans="1:11" ht="12.5" x14ac:dyDescent="0.25">
      <c r="A2577" s="3">
        <v>42685</v>
      </c>
      <c r="B2577" s="5">
        <f>YEAR(Table1[[#This Row],[Order Date]])</f>
        <v>2016</v>
      </c>
      <c r="C2577" s="5">
        <f t="shared" si="40"/>
        <v>11</v>
      </c>
      <c r="D2577" s="1" t="s">
        <v>2358</v>
      </c>
      <c r="E2577" s="1" t="s">
        <v>15</v>
      </c>
      <c r="F2577" s="1" t="s">
        <v>34</v>
      </c>
      <c r="G2577" s="1" t="s">
        <v>35</v>
      </c>
      <c r="H2577" s="1" t="s">
        <v>2306</v>
      </c>
      <c r="I2577" s="4">
        <v>47.99</v>
      </c>
      <c r="J2577" s="5">
        <v>2</v>
      </c>
      <c r="K2577" s="4">
        <v>-2.06</v>
      </c>
    </row>
    <row r="2578" spans="1:11" ht="12.5" x14ac:dyDescent="0.25">
      <c r="A2578" s="3">
        <v>42685</v>
      </c>
      <c r="B2578" s="5">
        <f>YEAR(Table1[[#This Row],[Order Date]])</f>
        <v>2016</v>
      </c>
      <c r="C2578" s="5">
        <f t="shared" si="40"/>
        <v>11</v>
      </c>
      <c r="D2578" s="1" t="s">
        <v>1537</v>
      </c>
      <c r="E2578" s="1" t="s">
        <v>117</v>
      </c>
      <c r="F2578" s="1" t="s">
        <v>39</v>
      </c>
      <c r="G2578" s="1" t="s">
        <v>40</v>
      </c>
      <c r="H2578" s="1" t="s">
        <v>1666</v>
      </c>
      <c r="I2578" s="4">
        <v>257.98</v>
      </c>
      <c r="J2578" s="5">
        <v>2</v>
      </c>
      <c r="K2578" s="4">
        <v>74.81</v>
      </c>
    </row>
    <row r="2579" spans="1:11" ht="12.5" x14ac:dyDescent="0.25">
      <c r="A2579" s="3">
        <v>42685</v>
      </c>
      <c r="B2579" s="5">
        <f>YEAR(Table1[[#This Row],[Order Date]])</f>
        <v>2016</v>
      </c>
      <c r="C2579" s="5">
        <f t="shared" si="40"/>
        <v>11</v>
      </c>
      <c r="D2579" s="1" t="s">
        <v>1153</v>
      </c>
      <c r="E2579" s="1" t="s">
        <v>27</v>
      </c>
      <c r="F2579" s="1" t="s">
        <v>34</v>
      </c>
      <c r="G2579" s="1" t="s">
        <v>47</v>
      </c>
      <c r="H2579" s="1" t="s">
        <v>671</v>
      </c>
      <c r="I2579" s="4">
        <v>6.96</v>
      </c>
      <c r="J2579" s="5">
        <v>4</v>
      </c>
      <c r="K2579" s="4">
        <v>2.23</v>
      </c>
    </row>
    <row r="2580" spans="1:11" ht="12.5" x14ac:dyDescent="0.25">
      <c r="A2580" s="3">
        <v>42685</v>
      </c>
      <c r="B2580" s="5">
        <f>YEAR(Table1[[#This Row],[Order Date]])</f>
        <v>2016</v>
      </c>
      <c r="C2580" s="5">
        <f t="shared" si="40"/>
        <v>11</v>
      </c>
      <c r="D2580" s="1" t="s">
        <v>612</v>
      </c>
      <c r="E2580" s="1" t="s">
        <v>131</v>
      </c>
      <c r="F2580" s="1" t="s">
        <v>11</v>
      </c>
      <c r="G2580" s="1" t="s">
        <v>20</v>
      </c>
      <c r="H2580" s="1" t="s">
        <v>510</v>
      </c>
      <c r="I2580" s="4">
        <v>9.89</v>
      </c>
      <c r="J2580" s="5">
        <v>2</v>
      </c>
      <c r="K2580" s="4">
        <v>-6.92</v>
      </c>
    </row>
    <row r="2581" spans="1:11" ht="12.5" x14ac:dyDescent="0.25">
      <c r="A2581" s="3">
        <v>42685</v>
      </c>
      <c r="B2581" s="5">
        <f>YEAR(Table1[[#This Row],[Order Date]])</f>
        <v>2016</v>
      </c>
      <c r="C2581" s="5">
        <f t="shared" si="40"/>
        <v>11</v>
      </c>
      <c r="D2581" s="1" t="s">
        <v>612</v>
      </c>
      <c r="E2581" s="1" t="s">
        <v>131</v>
      </c>
      <c r="F2581" s="1" t="s">
        <v>11</v>
      </c>
      <c r="G2581" s="1" t="s">
        <v>97</v>
      </c>
      <c r="H2581" s="1" t="s">
        <v>2998</v>
      </c>
      <c r="I2581" s="4">
        <v>671.54</v>
      </c>
      <c r="J2581" s="5">
        <v>3</v>
      </c>
      <c r="K2581" s="4">
        <v>50.37</v>
      </c>
    </row>
    <row r="2582" spans="1:11" ht="12.5" x14ac:dyDescent="0.25">
      <c r="A2582" s="3">
        <v>42685</v>
      </c>
      <c r="B2582" s="5">
        <f>YEAR(Table1[[#This Row],[Order Date]])</f>
        <v>2016</v>
      </c>
      <c r="C2582" s="5">
        <f t="shared" si="40"/>
        <v>11</v>
      </c>
      <c r="D2582" s="1" t="s">
        <v>2151</v>
      </c>
      <c r="E2582" s="1" t="s">
        <v>161</v>
      </c>
      <c r="F2582" s="1" t="s">
        <v>11</v>
      </c>
      <c r="G2582" s="1" t="s">
        <v>18</v>
      </c>
      <c r="H2582" s="1" t="s">
        <v>325</v>
      </c>
      <c r="I2582" s="4">
        <v>28.14</v>
      </c>
      <c r="J2582" s="5">
        <v>3</v>
      </c>
      <c r="K2582" s="4">
        <v>7.88</v>
      </c>
    </row>
    <row r="2583" spans="1:11" ht="12.5" x14ac:dyDescent="0.25">
      <c r="A2583" s="3">
        <v>42685</v>
      </c>
      <c r="B2583" s="5">
        <f>YEAR(Table1[[#This Row],[Order Date]])</f>
        <v>2016</v>
      </c>
      <c r="C2583" s="5">
        <f t="shared" si="40"/>
        <v>11</v>
      </c>
      <c r="D2583" s="1" t="s">
        <v>2151</v>
      </c>
      <c r="E2583" s="1" t="s">
        <v>161</v>
      </c>
      <c r="F2583" s="1" t="s">
        <v>39</v>
      </c>
      <c r="G2583" s="1" t="s">
        <v>52</v>
      </c>
      <c r="H2583" s="1" t="s">
        <v>2525</v>
      </c>
      <c r="I2583" s="4">
        <v>36</v>
      </c>
      <c r="J2583" s="5">
        <v>2</v>
      </c>
      <c r="K2583" s="4">
        <v>6.48</v>
      </c>
    </row>
    <row r="2584" spans="1:11" ht="12.5" x14ac:dyDescent="0.25">
      <c r="A2584" s="3">
        <v>42685</v>
      </c>
      <c r="B2584" s="5">
        <f>YEAR(Table1[[#This Row],[Order Date]])</f>
        <v>2016</v>
      </c>
      <c r="C2584" s="5">
        <f t="shared" si="40"/>
        <v>11</v>
      </c>
      <c r="D2584" s="1" t="s">
        <v>2151</v>
      </c>
      <c r="E2584" s="1" t="s">
        <v>161</v>
      </c>
      <c r="F2584" s="1" t="s">
        <v>11</v>
      </c>
      <c r="G2584" s="1" t="s">
        <v>24</v>
      </c>
      <c r="H2584" s="1" t="s">
        <v>2033</v>
      </c>
      <c r="I2584" s="4">
        <v>92.94</v>
      </c>
      <c r="J2584" s="5">
        <v>3</v>
      </c>
      <c r="K2584" s="4">
        <v>25.09</v>
      </c>
    </row>
    <row r="2585" spans="1:11" ht="12.5" x14ac:dyDescent="0.25">
      <c r="A2585" s="3">
        <v>42685</v>
      </c>
      <c r="B2585" s="5">
        <f>YEAR(Table1[[#This Row],[Order Date]])</f>
        <v>2016</v>
      </c>
      <c r="C2585" s="5">
        <f t="shared" si="40"/>
        <v>11</v>
      </c>
      <c r="D2585" s="1" t="s">
        <v>2151</v>
      </c>
      <c r="E2585" s="1" t="s">
        <v>161</v>
      </c>
      <c r="F2585" s="1" t="s">
        <v>34</v>
      </c>
      <c r="G2585" s="1" t="s">
        <v>35</v>
      </c>
      <c r="H2585" s="1" t="s">
        <v>1619</v>
      </c>
      <c r="I2585" s="4">
        <v>245.65</v>
      </c>
      <c r="J2585" s="5">
        <v>3</v>
      </c>
      <c r="K2585" s="4">
        <v>8.19</v>
      </c>
    </row>
    <row r="2586" spans="1:11" ht="12.5" x14ac:dyDescent="0.25">
      <c r="A2586" s="3">
        <v>42685</v>
      </c>
      <c r="B2586" s="5">
        <f>YEAR(Table1[[#This Row],[Order Date]])</f>
        <v>2016</v>
      </c>
      <c r="C2586" s="5">
        <f t="shared" si="40"/>
        <v>11</v>
      </c>
      <c r="D2586" s="1" t="s">
        <v>2151</v>
      </c>
      <c r="E2586" s="1" t="s">
        <v>161</v>
      </c>
      <c r="F2586" s="1" t="s">
        <v>11</v>
      </c>
      <c r="G2586" s="1" t="s">
        <v>20</v>
      </c>
      <c r="H2586" s="1" t="s">
        <v>2514</v>
      </c>
      <c r="I2586" s="4">
        <v>55.01</v>
      </c>
      <c r="J2586" s="5">
        <v>3</v>
      </c>
      <c r="K2586" s="4">
        <v>17.190000000000001</v>
      </c>
    </row>
    <row r="2587" spans="1:11" ht="12.5" x14ac:dyDescent="0.25">
      <c r="A2587" s="3">
        <v>42685</v>
      </c>
      <c r="B2587" s="5">
        <f>YEAR(Table1[[#This Row],[Order Date]])</f>
        <v>2016</v>
      </c>
      <c r="C2587" s="5">
        <f t="shared" si="40"/>
        <v>11</v>
      </c>
      <c r="D2587" s="1" t="s">
        <v>2151</v>
      </c>
      <c r="E2587" s="1" t="s">
        <v>161</v>
      </c>
      <c r="F2587" s="1" t="s">
        <v>11</v>
      </c>
      <c r="G2587" s="1" t="s">
        <v>20</v>
      </c>
      <c r="H2587" s="1" t="s">
        <v>2132</v>
      </c>
      <c r="I2587" s="4">
        <v>35.229999999999997</v>
      </c>
      <c r="J2587" s="5">
        <v>3</v>
      </c>
      <c r="K2587" s="4">
        <v>11.45</v>
      </c>
    </row>
    <row r="2588" spans="1:11" ht="12.5" x14ac:dyDescent="0.25">
      <c r="A2588" s="3">
        <v>42685</v>
      </c>
      <c r="B2588" s="5">
        <f>YEAR(Table1[[#This Row],[Order Date]])</f>
        <v>2016</v>
      </c>
      <c r="C2588" s="5">
        <f t="shared" si="40"/>
        <v>11</v>
      </c>
      <c r="D2588" s="1" t="s">
        <v>954</v>
      </c>
      <c r="E2588" s="1" t="s">
        <v>27</v>
      </c>
      <c r="F2588" s="1" t="s">
        <v>34</v>
      </c>
      <c r="G2588" s="1" t="s">
        <v>47</v>
      </c>
      <c r="H2588" s="1" t="s">
        <v>3145</v>
      </c>
      <c r="I2588" s="4">
        <v>41.96</v>
      </c>
      <c r="J2588" s="5">
        <v>2</v>
      </c>
      <c r="K2588" s="4">
        <v>10.91</v>
      </c>
    </row>
    <row r="2589" spans="1:11" ht="12.5" x14ac:dyDescent="0.25">
      <c r="A2589" s="3">
        <v>42685</v>
      </c>
      <c r="B2589" s="5">
        <f>YEAR(Table1[[#This Row],[Order Date]])</f>
        <v>2016</v>
      </c>
      <c r="C2589" s="5">
        <f t="shared" si="40"/>
        <v>11</v>
      </c>
      <c r="D2589" s="1" t="s">
        <v>954</v>
      </c>
      <c r="E2589" s="1" t="s">
        <v>27</v>
      </c>
      <c r="F2589" s="1" t="s">
        <v>34</v>
      </c>
      <c r="G2589" s="1" t="s">
        <v>35</v>
      </c>
      <c r="H2589" s="1" t="s">
        <v>1089</v>
      </c>
      <c r="I2589" s="4">
        <v>451.15</v>
      </c>
      <c r="J2589" s="5">
        <v>3</v>
      </c>
      <c r="K2589" s="4">
        <v>0</v>
      </c>
    </row>
    <row r="2590" spans="1:11" ht="12.5" x14ac:dyDescent="0.25">
      <c r="A2590" s="3">
        <v>42685</v>
      </c>
      <c r="B2590" s="5">
        <f>YEAR(Table1[[#This Row],[Order Date]])</f>
        <v>2016</v>
      </c>
      <c r="C2590" s="5">
        <f t="shared" si="40"/>
        <v>11</v>
      </c>
      <c r="D2590" s="1" t="s">
        <v>954</v>
      </c>
      <c r="E2590" s="1" t="s">
        <v>27</v>
      </c>
      <c r="F2590" s="1" t="s">
        <v>11</v>
      </c>
      <c r="G2590" s="1" t="s">
        <v>20</v>
      </c>
      <c r="H2590" s="1" t="s">
        <v>1420</v>
      </c>
      <c r="I2590" s="4">
        <v>31.5</v>
      </c>
      <c r="J2590" s="5">
        <v>11</v>
      </c>
      <c r="K2590" s="4">
        <v>11.03</v>
      </c>
    </row>
    <row r="2591" spans="1:11" ht="12.5" x14ac:dyDescent="0.25">
      <c r="A2591" s="3">
        <v>42685</v>
      </c>
      <c r="B2591" s="5">
        <f>YEAR(Table1[[#This Row],[Order Date]])</f>
        <v>2016</v>
      </c>
      <c r="C2591" s="5">
        <f t="shared" si="40"/>
        <v>11</v>
      </c>
      <c r="D2591" s="1" t="s">
        <v>2954</v>
      </c>
      <c r="E2591" s="1" t="s">
        <v>138</v>
      </c>
      <c r="F2591" s="1" t="s">
        <v>34</v>
      </c>
      <c r="G2591" s="1" t="s">
        <v>156</v>
      </c>
      <c r="H2591" s="1" t="s">
        <v>350</v>
      </c>
      <c r="I2591" s="4">
        <v>2678.94</v>
      </c>
      <c r="J2591" s="5">
        <v>6</v>
      </c>
      <c r="K2591" s="4">
        <v>241.1</v>
      </c>
    </row>
    <row r="2592" spans="1:11" ht="12.5" x14ac:dyDescent="0.25">
      <c r="A2592" s="3">
        <v>42685</v>
      </c>
      <c r="B2592" s="5">
        <f>YEAR(Table1[[#This Row],[Order Date]])</f>
        <v>2016</v>
      </c>
      <c r="C2592" s="5">
        <f t="shared" si="40"/>
        <v>11</v>
      </c>
      <c r="D2592" s="1" t="s">
        <v>3146</v>
      </c>
      <c r="E2592" s="1" t="s">
        <v>15</v>
      </c>
      <c r="F2592" s="1" t="s">
        <v>11</v>
      </c>
      <c r="G2592" s="1" t="s">
        <v>24</v>
      </c>
      <c r="H2592" s="1" t="s">
        <v>1999</v>
      </c>
      <c r="I2592" s="4">
        <v>14.11</v>
      </c>
      <c r="J2592" s="5">
        <v>6</v>
      </c>
      <c r="K2592" s="4">
        <v>1.23</v>
      </c>
    </row>
    <row r="2593" spans="1:11" ht="12.5" x14ac:dyDescent="0.25">
      <c r="A2593" s="3">
        <v>42686</v>
      </c>
      <c r="B2593" s="5">
        <f>YEAR(Table1[[#This Row],[Order Date]])</f>
        <v>2016</v>
      </c>
      <c r="C2593" s="5">
        <f t="shared" si="40"/>
        <v>11</v>
      </c>
      <c r="D2593" s="1" t="s">
        <v>1278</v>
      </c>
      <c r="E2593" s="1" t="s">
        <v>161</v>
      </c>
      <c r="F2593" s="1" t="s">
        <v>11</v>
      </c>
      <c r="G2593" s="1" t="s">
        <v>43</v>
      </c>
      <c r="H2593" s="1" t="s">
        <v>1053</v>
      </c>
      <c r="I2593" s="4">
        <v>15.26</v>
      </c>
      <c r="J2593" s="5">
        <v>7</v>
      </c>
      <c r="K2593" s="4">
        <v>6.26</v>
      </c>
    </row>
    <row r="2594" spans="1:11" ht="12.5" x14ac:dyDescent="0.25">
      <c r="A2594" s="3">
        <v>42686</v>
      </c>
      <c r="B2594" s="5">
        <f>YEAR(Table1[[#This Row],[Order Date]])</f>
        <v>2016</v>
      </c>
      <c r="C2594" s="5">
        <f t="shared" si="40"/>
        <v>11</v>
      </c>
      <c r="D2594" s="1" t="s">
        <v>1278</v>
      </c>
      <c r="E2594" s="1" t="s">
        <v>161</v>
      </c>
      <c r="F2594" s="1" t="s">
        <v>39</v>
      </c>
      <c r="G2594" s="1" t="s">
        <v>40</v>
      </c>
      <c r="H2594" s="1" t="s">
        <v>3085</v>
      </c>
      <c r="I2594" s="4">
        <v>1029.95</v>
      </c>
      <c r="J2594" s="5">
        <v>5</v>
      </c>
      <c r="K2594" s="4">
        <v>298.69</v>
      </c>
    </row>
    <row r="2595" spans="1:11" ht="12.5" x14ac:dyDescent="0.25">
      <c r="A2595" s="3">
        <v>42686</v>
      </c>
      <c r="B2595" s="5">
        <f>YEAR(Table1[[#This Row],[Order Date]])</f>
        <v>2016</v>
      </c>
      <c r="C2595" s="5">
        <f t="shared" si="40"/>
        <v>11</v>
      </c>
      <c r="D2595" s="1" t="s">
        <v>2425</v>
      </c>
      <c r="E2595" s="1" t="s">
        <v>303</v>
      </c>
      <c r="F2595" s="1" t="s">
        <v>11</v>
      </c>
      <c r="G2595" s="1" t="s">
        <v>18</v>
      </c>
      <c r="H2595" s="1" t="s">
        <v>1675</v>
      </c>
      <c r="I2595" s="4">
        <v>243.38</v>
      </c>
      <c r="J2595" s="5">
        <v>3</v>
      </c>
      <c r="K2595" s="4">
        <v>-51.72</v>
      </c>
    </row>
    <row r="2596" spans="1:11" ht="12.5" x14ac:dyDescent="0.25">
      <c r="A2596" s="3">
        <v>42686</v>
      </c>
      <c r="B2596" s="5">
        <f>YEAR(Table1[[#This Row],[Order Date]])</f>
        <v>2016</v>
      </c>
      <c r="C2596" s="5">
        <f t="shared" si="40"/>
        <v>11</v>
      </c>
      <c r="D2596" s="1" t="s">
        <v>2425</v>
      </c>
      <c r="E2596" s="1" t="s">
        <v>303</v>
      </c>
      <c r="F2596" s="1" t="s">
        <v>39</v>
      </c>
      <c r="G2596" s="1" t="s">
        <v>52</v>
      </c>
      <c r="H2596" s="1" t="s">
        <v>1904</v>
      </c>
      <c r="I2596" s="4">
        <v>119.8</v>
      </c>
      <c r="J2596" s="5">
        <v>5</v>
      </c>
      <c r="K2596" s="4">
        <v>29.95</v>
      </c>
    </row>
    <row r="2597" spans="1:11" ht="12.5" x14ac:dyDescent="0.25">
      <c r="A2597" s="3">
        <v>42686</v>
      </c>
      <c r="B2597" s="5">
        <f>YEAR(Table1[[#This Row],[Order Date]])</f>
        <v>2016</v>
      </c>
      <c r="C2597" s="5">
        <f t="shared" si="40"/>
        <v>11</v>
      </c>
      <c r="D2597" s="1" t="s">
        <v>2425</v>
      </c>
      <c r="E2597" s="1" t="s">
        <v>303</v>
      </c>
      <c r="F2597" s="1" t="s">
        <v>39</v>
      </c>
      <c r="G2597" s="1" t="s">
        <v>40</v>
      </c>
      <c r="H2597" s="1" t="s">
        <v>148</v>
      </c>
      <c r="I2597" s="4">
        <v>300.77</v>
      </c>
      <c r="J2597" s="5">
        <v>4</v>
      </c>
      <c r="K2597" s="4">
        <v>30.08</v>
      </c>
    </row>
    <row r="2598" spans="1:11" ht="12.5" x14ac:dyDescent="0.25">
      <c r="A2598" s="3">
        <v>42686</v>
      </c>
      <c r="B2598" s="5">
        <f>YEAR(Table1[[#This Row],[Order Date]])</f>
        <v>2016</v>
      </c>
      <c r="C2598" s="5">
        <f t="shared" si="40"/>
        <v>11</v>
      </c>
      <c r="D2598" s="1" t="s">
        <v>979</v>
      </c>
      <c r="E2598" s="1" t="s">
        <v>178</v>
      </c>
      <c r="F2598" s="1" t="s">
        <v>34</v>
      </c>
      <c r="G2598" s="1" t="s">
        <v>47</v>
      </c>
      <c r="H2598" s="1" t="s">
        <v>833</v>
      </c>
      <c r="I2598" s="4">
        <v>14.8</v>
      </c>
      <c r="J2598" s="5">
        <v>4</v>
      </c>
      <c r="K2598" s="4">
        <v>6.07</v>
      </c>
    </row>
    <row r="2599" spans="1:11" ht="12.5" x14ac:dyDescent="0.25">
      <c r="A2599" s="3">
        <v>42686</v>
      </c>
      <c r="B2599" s="5">
        <f>YEAR(Table1[[#This Row],[Order Date]])</f>
        <v>2016</v>
      </c>
      <c r="C2599" s="5">
        <f t="shared" si="40"/>
        <v>11</v>
      </c>
      <c r="D2599" s="1" t="s">
        <v>979</v>
      </c>
      <c r="E2599" s="1" t="s">
        <v>178</v>
      </c>
      <c r="F2599" s="1" t="s">
        <v>39</v>
      </c>
      <c r="G2599" s="1" t="s">
        <v>40</v>
      </c>
      <c r="H2599" s="1" t="s">
        <v>438</v>
      </c>
      <c r="I2599" s="4">
        <v>302.38</v>
      </c>
      <c r="J2599" s="5">
        <v>3</v>
      </c>
      <c r="K2599" s="4">
        <v>22.68</v>
      </c>
    </row>
    <row r="2600" spans="1:11" ht="12.5" x14ac:dyDescent="0.25">
      <c r="A2600" s="3">
        <v>42686</v>
      </c>
      <c r="B2600" s="5">
        <f>YEAR(Table1[[#This Row],[Order Date]])</f>
        <v>2016</v>
      </c>
      <c r="C2600" s="5">
        <f t="shared" si="40"/>
        <v>11</v>
      </c>
      <c r="D2600" s="1" t="s">
        <v>979</v>
      </c>
      <c r="E2600" s="1" t="s">
        <v>178</v>
      </c>
      <c r="F2600" s="1" t="s">
        <v>39</v>
      </c>
      <c r="G2600" s="1" t="s">
        <v>52</v>
      </c>
      <c r="H2600" s="1" t="s">
        <v>1966</v>
      </c>
      <c r="I2600" s="4">
        <v>316</v>
      </c>
      <c r="J2600" s="5">
        <v>4</v>
      </c>
      <c r="K2600" s="4">
        <v>31.6</v>
      </c>
    </row>
    <row r="2601" spans="1:11" ht="12.5" x14ac:dyDescent="0.25">
      <c r="A2601" s="3">
        <v>42686</v>
      </c>
      <c r="B2601" s="5">
        <f>YEAR(Table1[[#This Row],[Order Date]])</f>
        <v>2016</v>
      </c>
      <c r="C2601" s="5">
        <f t="shared" si="40"/>
        <v>11</v>
      </c>
      <c r="D2601" s="1" t="s">
        <v>1181</v>
      </c>
      <c r="E2601" s="1" t="s">
        <v>131</v>
      </c>
      <c r="F2601" s="1" t="s">
        <v>11</v>
      </c>
      <c r="G2601" s="1" t="s">
        <v>18</v>
      </c>
      <c r="H2601" s="1" t="s">
        <v>2227</v>
      </c>
      <c r="I2601" s="4">
        <v>85.22</v>
      </c>
      <c r="J2601" s="5">
        <v>3</v>
      </c>
      <c r="K2601" s="4">
        <v>7.46</v>
      </c>
    </row>
    <row r="2602" spans="1:11" ht="12.5" x14ac:dyDescent="0.25">
      <c r="A2602" s="3">
        <v>42686</v>
      </c>
      <c r="B2602" s="5">
        <f>YEAR(Table1[[#This Row],[Order Date]])</f>
        <v>2016</v>
      </c>
      <c r="C2602" s="5">
        <f t="shared" si="40"/>
        <v>11</v>
      </c>
      <c r="D2602" s="1" t="s">
        <v>965</v>
      </c>
      <c r="E2602" s="1" t="s">
        <v>127</v>
      </c>
      <c r="F2602" s="1" t="s">
        <v>11</v>
      </c>
      <c r="G2602" s="1" t="s">
        <v>24</v>
      </c>
      <c r="H2602" s="1" t="s">
        <v>951</v>
      </c>
      <c r="I2602" s="4">
        <v>6.67</v>
      </c>
      <c r="J2602" s="5">
        <v>3</v>
      </c>
      <c r="K2602" s="4">
        <v>1.67</v>
      </c>
    </row>
    <row r="2603" spans="1:11" ht="12.5" x14ac:dyDescent="0.25">
      <c r="A2603" s="3">
        <v>42686</v>
      </c>
      <c r="B2603" s="5">
        <f>YEAR(Table1[[#This Row],[Order Date]])</f>
        <v>2016</v>
      </c>
      <c r="C2603" s="5">
        <f t="shared" si="40"/>
        <v>11</v>
      </c>
      <c r="D2603" s="1" t="s">
        <v>957</v>
      </c>
      <c r="E2603" s="1" t="s">
        <v>79</v>
      </c>
      <c r="F2603" s="1" t="s">
        <v>11</v>
      </c>
      <c r="G2603" s="1" t="s">
        <v>18</v>
      </c>
      <c r="H2603" s="1" t="s">
        <v>193</v>
      </c>
      <c r="I2603" s="4">
        <v>64.959999999999994</v>
      </c>
      <c r="J2603" s="5">
        <v>5</v>
      </c>
      <c r="K2603" s="4">
        <v>-4.0599999999999996</v>
      </c>
    </row>
    <row r="2604" spans="1:11" ht="12.5" x14ac:dyDescent="0.25">
      <c r="A2604" s="3">
        <v>42686</v>
      </c>
      <c r="B2604" s="5">
        <f>YEAR(Table1[[#This Row],[Order Date]])</f>
        <v>2016</v>
      </c>
      <c r="C2604" s="5">
        <f t="shared" si="40"/>
        <v>11</v>
      </c>
      <c r="D2604" s="1" t="s">
        <v>957</v>
      </c>
      <c r="E2604" s="1" t="s">
        <v>79</v>
      </c>
      <c r="F2604" s="1" t="s">
        <v>11</v>
      </c>
      <c r="G2604" s="1" t="s">
        <v>215</v>
      </c>
      <c r="H2604" s="1" t="s">
        <v>2553</v>
      </c>
      <c r="I2604" s="4">
        <v>13.52</v>
      </c>
      <c r="J2604" s="5">
        <v>2</v>
      </c>
      <c r="K2604" s="4">
        <v>1.69</v>
      </c>
    </row>
    <row r="2605" spans="1:11" ht="12.5" x14ac:dyDescent="0.25">
      <c r="A2605" s="3">
        <v>42686</v>
      </c>
      <c r="B2605" s="5">
        <f>YEAR(Table1[[#This Row],[Order Date]])</f>
        <v>2016</v>
      </c>
      <c r="C2605" s="5">
        <f t="shared" si="40"/>
        <v>11</v>
      </c>
      <c r="D2605" s="1" t="s">
        <v>957</v>
      </c>
      <c r="E2605" s="1" t="s">
        <v>79</v>
      </c>
      <c r="F2605" s="1" t="s">
        <v>34</v>
      </c>
      <c r="G2605" s="1" t="s">
        <v>35</v>
      </c>
      <c r="H2605" s="1" t="s">
        <v>1568</v>
      </c>
      <c r="I2605" s="4">
        <v>458.43</v>
      </c>
      <c r="J2605" s="5">
        <v>5</v>
      </c>
      <c r="K2605" s="4">
        <v>-137.53</v>
      </c>
    </row>
    <row r="2606" spans="1:11" ht="12.5" x14ac:dyDescent="0.25">
      <c r="A2606" s="3">
        <v>42686</v>
      </c>
      <c r="B2606" s="5">
        <f>YEAR(Table1[[#This Row],[Order Date]])</f>
        <v>2016</v>
      </c>
      <c r="C2606" s="5">
        <f t="shared" si="40"/>
        <v>11</v>
      </c>
      <c r="D2606" s="1" t="s">
        <v>957</v>
      </c>
      <c r="E2606" s="1" t="s">
        <v>79</v>
      </c>
      <c r="F2606" s="1" t="s">
        <v>11</v>
      </c>
      <c r="G2606" s="1" t="s">
        <v>97</v>
      </c>
      <c r="H2606" s="1" t="s">
        <v>2643</v>
      </c>
      <c r="I2606" s="4">
        <v>387.14</v>
      </c>
      <c r="J2606" s="5">
        <v>4</v>
      </c>
      <c r="K2606" s="4">
        <v>24.2</v>
      </c>
    </row>
    <row r="2607" spans="1:11" ht="12.5" x14ac:dyDescent="0.25">
      <c r="A2607" s="3">
        <v>42686</v>
      </c>
      <c r="B2607" s="5">
        <f>YEAR(Table1[[#This Row],[Order Date]])</f>
        <v>2016</v>
      </c>
      <c r="C2607" s="5">
        <f t="shared" si="40"/>
        <v>11</v>
      </c>
      <c r="D2607" s="1" t="s">
        <v>957</v>
      </c>
      <c r="E2607" s="1" t="s">
        <v>79</v>
      </c>
      <c r="F2607" s="1" t="s">
        <v>34</v>
      </c>
      <c r="G2607" s="1" t="s">
        <v>156</v>
      </c>
      <c r="H2607" s="1" t="s">
        <v>1637</v>
      </c>
      <c r="I2607" s="4">
        <v>328.59</v>
      </c>
      <c r="J2607" s="5">
        <v>3</v>
      </c>
      <c r="K2607" s="4">
        <v>-147.87</v>
      </c>
    </row>
    <row r="2608" spans="1:11" ht="12.5" x14ac:dyDescent="0.25">
      <c r="A2608" s="3">
        <v>42686</v>
      </c>
      <c r="B2608" s="5">
        <f>YEAR(Table1[[#This Row],[Order Date]])</f>
        <v>2016</v>
      </c>
      <c r="C2608" s="5">
        <f t="shared" si="40"/>
        <v>11</v>
      </c>
      <c r="D2608" s="1" t="s">
        <v>181</v>
      </c>
      <c r="E2608" s="1" t="s">
        <v>96</v>
      </c>
      <c r="F2608" s="1" t="s">
        <v>34</v>
      </c>
      <c r="G2608" s="1" t="s">
        <v>35</v>
      </c>
      <c r="H2608" s="1" t="s">
        <v>2060</v>
      </c>
      <c r="I2608" s="4">
        <v>403.92</v>
      </c>
      <c r="J2608" s="5">
        <v>5</v>
      </c>
      <c r="K2608" s="4">
        <v>25.25</v>
      </c>
    </row>
    <row r="2609" spans="1:11" ht="12.5" x14ac:dyDescent="0.25">
      <c r="A2609" s="3">
        <v>42686</v>
      </c>
      <c r="B2609" s="5">
        <f>YEAR(Table1[[#This Row],[Order Date]])</f>
        <v>2016</v>
      </c>
      <c r="C2609" s="5">
        <f t="shared" si="40"/>
        <v>11</v>
      </c>
      <c r="D2609" s="1" t="s">
        <v>1713</v>
      </c>
      <c r="E2609" s="1" t="s">
        <v>27</v>
      </c>
      <c r="F2609" s="1" t="s">
        <v>11</v>
      </c>
      <c r="G2609" s="1" t="s">
        <v>20</v>
      </c>
      <c r="H2609" s="1" t="s">
        <v>179</v>
      </c>
      <c r="I2609" s="4">
        <v>209.6</v>
      </c>
      <c r="J2609" s="5">
        <v>5</v>
      </c>
      <c r="K2609" s="4">
        <v>68.12</v>
      </c>
    </row>
    <row r="2610" spans="1:11" ht="12.5" x14ac:dyDescent="0.25">
      <c r="A2610" s="3">
        <v>42686</v>
      </c>
      <c r="B2610" s="5">
        <f>YEAR(Table1[[#This Row],[Order Date]])</f>
        <v>2016</v>
      </c>
      <c r="C2610" s="5">
        <f t="shared" si="40"/>
        <v>11</v>
      </c>
      <c r="D2610" s="1" t="s">
        <v>1713</v>
      </c>
      <c r="E2610" s="1" t="s">
        <v>27</v>
      </c>
      <c r="F2610" s="1" t="s">
        <v>11</v>
      </c>
      <c r="G2610" s="1" t="s">
        <v>24</v>
      </c>
      <c r="H2610" s="1" t="s">
        <v>3034</v>
      </c>
      <c r="I2610" s="4">
        <v>23.32</v>
      </c>
      <c r="J2610" s="5">
        <v>2</v>
      </c>
      <c r="K2610" s="4">
        <v>6.06</v>
      </c>
    </row>
    <row r="2611" spans="1:11" ht="12.5" x14ac:dyDescent="0.25">
      <c r="A2611" s="3">
        <v>42686</v>
      </c>
      <c r="B2611" s="5">
        <f>YEAR(Table1[[#This Row],[Order Date]])</f>
        <v>2016</v>
      </c>
      <c r="C2611" s="5">
        <f t="shared" si="40"/>
        <v>11</v>
      </c>
      <c r="D2611" s="1" t="s">
        <v>1713</v>
      </c>
      <c r="E2611" s="1" t="s">
        <v>27</v>
      </c>
      <c r="F2611" s="1" t="s">
        <v>11</v>
      </c>
      <c r="G2611" s="1" t="s">
        <v>12</v>
      </c>
      <c r="H2611" s="1" t="s">
        <v>2984</v>
      </c>
      <c r="I2611" s="4">
        <v>30.98</v>
      </c>
      <c r="J2611" s="5">
        <v>1</v>
      </c>
      <c r="K2611" s="4">
        <v>13.94</v>
      </c>
    </row>
    <row r="2612" spans="1:11" ht="12.5" x14ac:dyDescent="0.25">
      <c r="A2612" s="3">
        <v>42686</v>
      </c>
      <c r="B2612" s="5">
        <f>YEAR(Table1[[#This Row],[Order Date]])</f>
        <v>2016</v>
      </c>
      <c r="C2612" s="5">
        <f t="shared" si="40"/>
        <v>11</v>
      </c>
      <c r="D2612" s="1" t="s">
        <v>1713</v>
      </c>
      <c r="E2612" s="1" t="s">
        <v>27</v>
      </c>
      <c r="F2612" s="1" t="s">
        <v>39</v>
      </c>
      <c r="G2612" s="1" t="s">
        <v>52</v>
      </c>
      <c r="H2612" s="1" t="s">
        <v>2589</v>
      </c>
      <c r="I2612" s="4">
        <v>119.96</v>
      </c>
      <c r="J2612" s="5">
        <v>4</v>
      </c>
      <c r="K2612" s="4">
        <v>25.19</v>
      </c>
    </row>
    <row r="2613" spans="1:11" ht="12.5" x14ac:dyDescent="0.25">
      <c r="A2613" s="3">
        <v>42686</v>
      </c>
      <c r="B2613" s="5">
        <f>YEAR(Table1[[#This Row],[Order Date]])</f>
        <v>2016</v>
      </c>
      <c r="C2613" s="5">
        <f t="shared" si="40"/>
        <v>11</v>
      </c>
      <c r="D2613" s="1" t="s">
        <v>1713</v>
      </c>
      <c r="E2613" s="1" t="s">
        <v>27</v>
      </c>
      <c r="F2613" s="1" t="s">
        <v>34</v>
      </c>
      <c r="G2613" s="1" t="s">
        <v>35</v>
      </c>
      <c r="H2613" s="1" t="s">
        <v>1619</v>
      </c>
      <c r="I2613" s="4">
        <v>363.92</v>
      </c>
      <c r="J2613" s="5">
        <v>5</v>
      </c>
      <c r="K2613" s="4">
        <v>-31.84</v>
      </c>
    </row>
    <row r="2614" spans="1:11" ht="12.5" x14ac:dyDescent="0.25">
      <c r="A2614" s="3">
        <v>42686</v>
      </c>
      <c r="B2614" s="5">
        <f>YEAR(Table1[[#This Row],[Order Date]])</f>
        <v>2016</v>
      </c>
      <c r="C2614" s="5">
        <f t="shared" si="40"/>
        <v>11</v>
      </c>
      <c r="D2614" s="1" t="s">
        <v>1713</v>
      </c>
      <c r="E2614" s="1" t="s">
        <v>27</v>
      </c>
      <c r="F2614" s="1" t="s">
        <v>11</v>
      </c>
      <c r="G2614" s="1" t="s">
        <v>20</v>
      </c>
      <c r="H2614" s="1" t="s">
        <v>2001</v>
      </c>
      <c r="I2614" s="4">
        <v>35.81</v>
      </c>
      <c r="J2614" s="5">
        <v>3</v>
      </c>
      <c r="K2614" s="4">
        <v>11.19</v>
      </c>
    </row>
    <row r="2615" spans="1:11" ht="12.5" x14ac:dyDescent="0.25">
      <c r="A2615" s="3">
        <v>42686</v>
      </c>
      <c r="B2615" s="5">
        <f>YEAR(Table1[[#This Row],[Order Date]])</f>
        <v>2016</v>
      </c>
      <c r="C2615" s="5">
        <f t="shared" si="40"/>
        <v>11</v>
      </c>
      <c r="D2615" s="1" t="s">
        <v>1713</v>
      </c>
      <c r="E2615" s="1" t="s">
        <v>27</v>
      </c>
      <c r="F2615" s="1" t="s">
        <v>11</v>
      </c>
      <c r="G2615" s="1" t="s">
        <v>20</v>
      </c>
      <c r="H2615" s="1" t="s">
        <v>1683</v>
      </c>
      <c r="I2615" s="4">
        <v>122.69</v>
      </c>
      <c r="J2615" s="5">
        <v>9</v>
      </c>
      <c r="K2615" s="4">
        <v>39.869999999999997</v>
      </c>
    </row>
    <row r="2616" spans="1:11" ht="12.5" x14ac:dyDescent="0.25">
      <c r="A2616" s="3">
        <v>42686</v>
      </c>
      <c r="B2616" s="5">
        <f>YEAR(Table1[[#This Row],[Order Date]])</f>
        <v>2016</v>
      </c>
      <c r="C2616" s="5">
        <f t="shared" si="40"/>
        <v>11</v>
      </c>
      <c r="D2616" s="1" t="s">
        <v>1713</v>
      </c>
      <c r="E2616" s="1" t="s">
        <v>27</v>
      </c>
      <c r="F2616" s="1" t="s">
        <v>34</v>
      </c>
      <c r="G2616" s="1" t="s">
        <v>156</v>
      </c>
      <c r="H2616" s="1" t="s">
        <v>1941</v>
      </c>
      <c r="I2616" s="4">
        <v>892.14</v>
      </c>
      <c r="J2616" s="5">
        <v>7</v>
      </c>
      <c r="K2616" s="4">
        <v>111.52</v>
      </c>
    </row>
    <row r="2617" spans="1:11" ht="12.5" x14ac:dyDescent="0.25">
      <c r="A2617" s="3">
        <v>42686</v>
      </c>
      <c r="B2617" s="5">
        <f>YEAR(Table1[[#This Row],[Order Date]])</f>
        <v>2016</v>
      </c>
      <c r="C2617" s="5">
        <f t="shared" si="40"/>
        <v>11</v>
      </c>
      <c r="D2617" s="1" t="s">
        <v>1713</v>
      </c>
      <c r="E2617" s="1" t="s">
        <v>27</v>
      </c>
      <c r="F2617" s="1" t="s">
        <v>11</v>
      </c>
      <c r="G2617" s="1" t="s">
        <v>18</v>
      </c>
      <c r="H2617" s="1" t="s">
        <v>476</v>
      </c>
      <c r="I2617" s="4">
        <v>50.22</v>
      </c>
      <c r="J2617" s="5">
        <v>3</v>
      </c>
      <c r="K2617" s="4">
        <v>2.0099999999999998</v>
      </c>
    </row>
    <row r="2618" spans="1:11" ht="12.5" x14ac:dyDescent="0.25">
      <c r="A2618" s="3">
        <v>42686</v>
      </c>
      <c r="B2618" s="5">
        <f>YEAR(Table1[[#This Row],[Order Date]])</f>
        <v>2016</v>
      </c>
      <c r="C2618" s="5">
        <f t="shared" si="40"/>
        <v>11</v>
      </c>
      <c r="D2618" s="1" t="s">
        <v>1713</v>
      </c>
      <c r="E2618" s="1" t="s">
        <v>27</v>
      </c>
      <c r="F2618" s="1" t="s">
        <v>11</v>
      </c>
      <c r="G2618" s="1" t="s">
        <v>97</v>
      </c>
      <c r="H2618" s="1" t="s">
        <v>1394</v>
      </c>
      <c r="I2618" s="4">
        <v>83.42</v>
      </c>
      <c r="J2618" s="5">
        <v>2</v>
      </c>
      <c r="K2618" s="4">
        <v>24.19</v>
      </c>
    </row>
    <row r="2619" spans="1:11" ht="12.5" x14ac:dyDescent="0.25">
      <c r="A2619" s="3">
        <v>42686</v>
      </c>
      <c r="B2619" s="5">
        <f>YEAR(Table1[[#This Row],[Order Date]])</f>
        <v>2016</v>
      </c>
      <c r="C2619" s="5">
        <f t="shared" si="40"/>
        <v>11</v>
      </c>
      <c r="D2619" s="1" t="s">
        <v>1713</v>
      </c>
      <c r="E2619" s="1" t="s">
        <v>27</v>
      </c>
      <c r="F2619" s="1" t="s">
        <v>11</v>
      </c>
      <c r="G2619" s="1" t="s">
        <v>20</v>
      </c>
      <c r="H2619" s="1" t="s">
        <v>2113</v>
      </c>
      <c r="I2619" s="4">
        <v>5.87</v>
      </c>
      <c r="J2619" s="5">
        <v>2</v>
      </c>
      <c r="K2619" s="4">
        <v>2.13</v>
      </c>
    </row>
    <row r="2620" spans="1:11" ht="12.5" x14ac:dyDescent="0.25">
      <c r="A2620" s="3">
        <v>42686</v>
      </c>
      <c r="B2620" s="5">
        <f>YEAR(Table1[[#This Row],[Order Date]])</f>
        <v>2016</v>
      </c>
      <c r="C2620" s="5">
        <f t="shared" si="40"/>
        <v>11</v>
      </c>
      <c r="D2620" s="1" t="s">
        <v>1968</v>
      </c>
      <c r="E2620" s="1" t="s">
        <v>79</v>
      </c>
      <c r="F2620" s="1" t="s">
        <v>11</v>
      </c>
      <c r="G2620" s="1" t="s">
        <v>97</v>
      </c>
      <c r="H2620" s="1" t="s">
        <v>873</v>
      </c>
      <c r="I2620" s="4">
        <v>73.540000000000006</v>
      </c>
      <c r="J2620" s="5">
        <v>4</v>
      </c>
      <c r="K2620" s="4">
        <v>9.19</v>
      </c>
    </row>
    <row r="2621" spans="1:11" ht="12.5" x14ac:dyDescent="0.25">
      <c r="A2621" s="2">
        <v>42706</v>
      </c>
      <c r="B2621" s="5">
        <f>YEAR(Table1[[#This Row],[Order Date]])</f>
        <v>2016</v>
      </c>
      <c r="C2621" s="5">
        <f t="shared" si="40"/>
        <v>12</v>
      </c>
      <c r="D2621" s="1" t="s">
        <v>544</v>
      </c>
      <c r="E2621" s="1" t="s">
        <v>30</v>
      </c>
      <c r="F2621" s="1" t="s">
        <v>11</v>
      </c>
      <c r="G2621" s="1" t="s">
        <v>18</v>
      </c>
      <c r="H2621" s="1" t="s">
        <v>1722</v>
      </c>
      <c r="I2621" s="4">
        <v>1350.12</v>
      </c>
      <c r="J2621" s="5">
        <v>6</v>
      </c>
      <c r="K2621" s="4">
        <v>175.52</v>
      </c>
    </row>
    <row r="2622" spans="1:11" ht="12.5" x14ac:dyDescent="0.25">
      <c r="A2622" s="2">
        <v>42706</v>
      </c>
      <c r="B2622" s="5">
        <f>YEAR(Table1[[#This Row],[Order Date]])</f>
        <v>2016</v>
      </c>
      <c r="C2622" s="5">
        <f t="shared" si="40"/>
        <v>12</v>
      </c>
      <c r="D2622" s="1" t="s">
        <v>544</v>
      </c>
      <c r="E2622" s="1" t="s">
        <v>30</v>
      </c>
      <c r="F2622" s="1" t="s">
        <v>11</v>
      </c>
      <c r="G2622" s="1" t="s">
        <v>20</v>
      </c>
      <c r="H2622" s="1" t="s">
        <v>1515</v>
      </c>
      <c r="I2622" s="4">
        <v>15.92</v>
      </c>
      <c r="J2622" s="5">
        <v>4</v>
      </c>
      <c r="K2622" s="4">
        <v>7.48</v>
      </c>
    </row>
    <row r="2623" spans="1:11" ht="12.5" x14ac:dyDescent="0.25">
      <c r="A2623" s="2">
        <v>42707</v>
      </c>
      <c r="B2623" s="5">
        <f>YEAR(Table1[[#This Row],[Order Date]])</f>
        <v>2016</v>
      </c>
      <c r="C2623" s="5">
        <f t="shared" si="40"/>
        <v>12</v>
      </c>
      <c r="D2623" s="1" t="s">
        <v>1452</v>
      </c>
      <c r="E2623" s="1" t="s">
        <v>63</v>
      </c>
      <c r="F2623" s="1" t="s">
        <v>11</v>
      </c>
      <c r="G2623" s="1" t="s">
        <v>12</v>
      </c>
      <c r="H2623" s="1" t="s">
        <v>2728</v>
      </c>
      <c r="I2623" s="4">
        <v>12.96</v>
      </c>
      <c r="J2623" s="5">
        <v>2</v>
      </c>
      <c r="K2623" s="4">
        <v>6.22</v>
      </c>
    </row>
    <row r="2624" spans="1:11" ht="12.5" x14ac:dyDescent="0.25">
      <c r="A2624" s="2">
        <v>42707</v>
      </c>
      <c r="B2624" s="5">
        <f>YEAR(Table1[[#This Row],[Order Date]])</f>
        <v>2016</v>
      </c>
      <c r="C2624" s="5">
        <f t="shared" si="40"/>
        <v>12</v>
      </c>
      <c r="D2624" s="1" t="s">
        <v>2019</v>
      </c>
      <c r="E2624" s="1" t="s">
        <v>161</v>
      </c>
      <c r="F2624" s="1" t="s">
        <v>11</v>
      </c>
      <c r="G2624" s="1" t="s">
        <v>64</v>
      </c>
      <c r="H2624" s="1" t="s">
        <v>65</v>
      </c>
      <c r="I2624" s="4">
        <v>29.34</v>
      </c>
      <c r="J2624" s="5">
        <v>3</v>
      </c>
      <c r="K2624" s="4">
        <v>13.5</v>
      </c>
    </row>
    <row r="2625" spans="1:11" ht="12.5" x14ac:dyDescent="0.25">
      <c r="A2625" s="2">
        <v>42707</v>
      </c>
      <c r="B2625" s="5">
        <f>YEAR(Table1[[#This Row],[Order Date]])</f>
        <v>2016</v>
      </c>
      <c r="C2625" s="5">
        <f t="shared" si="40"/>
        <v>12</v>
      </c>
      <c r="D2625" s="1" t="s">
        <v>317</v>
      </c>
      <c r="E2625" s="1" t="s">
        <v>27</v>
      </c>
      <c r="F2625" s="1" t="s">
        <v>11</v>
      </c>
      <c r="G2625" s="1" t="s">
        <v>18</v>
      </c>
      <c r="H2625" s="1" t="s">
        <v>2258</v>
      </c>
      <c r="I2625" s="4">
        <v>676.55</v>
      </c>
      <c r="J2625" s="5">
        <v>5</v>
      </c>
      <c r="K2625" s="4">
        <v>6.77</v>
      </c>
    </row>
    <row r="2626" spans="1:11" ht="12.5" x14ac:dyDescent="0.25">
      <c r="A2626" s="2">
        <v>42707</v>
      </c>
      <c r="B2626" s="5">
        <f>YEAR(Table1[[#This Row],[Order Date]])</f>
        <v>2016</v>
      </c>
      <c r="C2626" s="5">
        <f t="shared" ref="C2626:C2689" si="41">MONTH(A2626)</f>
        <v>12</v>
      </c>
      <c r="D2626" s="1" t="s">
        <v>317</v>
      </c>
      <c r="E2626" s="1" t="s">
        <v>27</v>
      </c>
      <c r="F2626" s="1" t="s">
        <v>11</v>
      </c>
      <c r="G2626" s="1" t="s">
        <v>97</v>
      </c>
      <c r="H2626" s="1" t="s">
        <v>481</v>
      </c>
      <c r="I2626" s="4">
        <v>154.9</v>
      </c>
      <c r="J2626" s="5">
        <v>5</v>
      </c>
      <c r="K2626" s="4">
        <v>40.270000000000003</v>
      </c>
    </row>
    <row r="2627" spans="1:11" ht="12.5" x14ac:dyDescent="0.25">
      <c r="A2627" s="2">
        <v>42707</v>
      </c>
      <c r="B2627" s="5">
        <f>YEAR(Table1[[#This Row],[Order Date]])</f>
        <v>2016</v>
      </c>
      <c r="C2627" s="5">
        <f t="shared" si="41"/>
        <v>12</v>
      </c>
      <c r="D2627" s="1" t="s">
        <v>317</v>
      </c>
      <c r="E2627" s="1" t="s">
        <v>27</v>
      </c>
      <c r="F2627" s="1" t="s">
        <v>11</v>
      </c>
      <c r="G2627" s="1" t="s">
        <v>64</v>
      </c>
      <c r="H2627" s="1" t="s">
        <v>842</v>
      </c>
      <c r="I2627" s="4">
        <v>30.56</v>
      </c>
      <c r="J2627" s="5">
        <v>4</v>
      </c>
      <c r="K2627" s="4">
        <v>14.97</v>
      </c>
    </row>
    <row r="2628" spans="1:11" ht="12.5" x14ac:dyDescent="0.25">
      <c r="A2628" s="2">
        <v>42707</v>
      </c>
      <c r="B2628" s="5">
        <f>YEAR(Table1[[#This Row],[Order Date]])</f>
        <v>2016</v>
      </c>
      <c r="C2628" s="5">
        <f t="shared" si="41"/>
        <v>12</v>
      </c>
      <c r="D2628" s="1" t="s">
        <v>317</v>
      </c>
      <c r="E2628" s="1" t="s">
        <v>27</v>
      </c>
      <c r="F2628" s="1" t="s">
        <v>34</v>
      </c>
      <c r="G2628" s="1" t="s">
        <v>35</v>
      </c>
      <c r="H2628" s="1" t="s">
        <v>1898</v>
      </c>
      <c r="I2628" s="4">
        <v>770.35</v>
      </c>
      <c r="J2628" s="5">
        <v>3</v>
      </c>
      <c r="K2628" s="4">
        <v>77.040000000000006</v>
      </c>
    </row>
    <row r="2629" spans="1:11" ht="12.5" x14ac:dyDescent="0.25">
      <c r="A2629" s="2">
        <v>42707</v>
      </c>
      <c r="B2629" s="5">
        <f>YEAR(Table1[[#This Row],[Order Date]])</f>
        <v>2016</v>
      </c>
      <c r="C2629" s="5">
        <f t="shared" si="41"/>
        <v>12</v>
      </c>
      <c r="D2629" s="1" t="s">
        <v>1071</v>
      </c>
      <c r="E2629" s="1" t="s">
        <v>27</v>
      </c>
      <c r="F2629" s="1" t="s">
        <v>11</v>
      </c>
      <c r="G2629" s="1" t="s">
        <v>12</v>
      </c>
      <c r="H2629" s="1" t="s">
        <v>2846</v>
      </c>
      <c r="I2629" s="4">
        <v>19.98</v>
      </c>
      <c r="J2629" s="5">
        <v>2</v>
      </c>
      <c r="K2629" s="4">
        <v>8.99</v>
      </c>
    </row>
    <row r="2630" spans="1:11" ht="12.5" x14ac:dyDescent="0.25">
      <c r="A2630" s="2">
        <v>42708</v>
      </c>
      <c r="B2630" s="5">
        <f>YEAR(Table1[[#This Row],[Order Date]])</f>
        <v>2016</v>
      </c>
      <c r="C2630" s="5">
        <f t="shared" si="41"/>
        <v>12</v>
      </c>
      <c r="D2630" s="1" t="s">
        <v>73</v>
      </c>
      <c r="E2630" s="1" t="s">
        <v>55</v>
      </c>
      <c r="F2630" s="1" t="s">
        <v>34</v>
      </c>
      <c r="G2630" s="1" t="s">
        <v>156</v>
      </c>
      <c r="H2630" s="1" t="s">
        <v>514</v>
      </c>
      <c r="I2630" s="4">
        <v>343.92</v>
      </c>
      <c r="J2630" s="5">
        <v>4</v>
      </c>
      <c r="K2630" s="4">
        <v>75.66</v>
      </c>
    </row>
    <row r="2631" spans="1:11" ht="12.5" x14ac:dyDescent="0.25">
      <c r="A2631" s="2">
        <v>42708</v>
      </c>
      <c r="B2631" s="5">
        <f>YEAR(Table1[[#This Row],[Order Date]])</f>
        <v>2016</v>
      </c>
      <c r="C2631" s="5">
        <f t="shared" si="41"/>
        <v>12</v>
      </c>
      <c r="D2631" s="1" t="s">
        <v>73</v>
      </c>
      <c r="E2631" s="1" t="s">
        <v>55</v>
      </c>
      <c r="F2631" s="1" t="s">
        <v>11</v>
      </c>
      <c r="G2631" s="1" t="s">
        <v>12</v>
      </c>
      <c r="H2631" s="1" t="s">
        <v>532</v>
      </c>
      <c r="I2631" s="4">
        <v>40.99</v>
      </c>
      <c r="J2631" s="5">
        <v>1</v>
      </c>
      <c r="K2631" s="4">
        <v>20.09</v>
      </c>
    </row>
    <row r="2632" spans="1:11" ht="12.5" x14ac:dyDescent="0.25">
      <c r="A2632" s="2">
        <v>42708</v>
      </c>
      <c r="B2632" s="5">
        <f>YEAR(Table1[[#This Row],[Order Date]])</f>
        <v>2016</v>
      </c>
      <c r="C2632" s="5">
        <f t="shared" si="41"/>
        <v>12</v>
      </c>
      <c r="D2632" s="1" t="s">
        <v>73</v>
      </c>
      <c r="E2632" s="1" t="s">
        <v>55</v>
      </c>
      <c r="F2632" s="1" t="s">
        <v>11</v>
      </c>
      <c r="G2632" s="1" t="s">
        <v>64</v>
      </c>
      <c r="H2632" s="1" t="s">
        <v>1193</v>
      </c>
      <c r="I2632" s="4">
        <v>63.9</v>
      </c>
      <c r="J2632" s="5">
        <v>5</v>
      </c>
      <c r="K2632" s="4">
        <v>28.76</v>
      </c>
    </row>
    <row r="2633" spans="1:11" ht="12.5" x14ac:dyDescent="0.25">
      <c r="A2633" s="2">
        <v>42708</v>
      </c>
      <c r="B2633" s="5">
        <f>YEAR(Table1[[#This Row],[Order Date]])</f>
        <v>2016</v>
      </c>
      <c r="C2633" s="5">
        <f t="shared" si="41"/>
        <v>12</v>
      </c>
      <c r="D2633" s="1" t="s">
        <v>1556</v>
      </c>
      <c r="E2633" s="1" t="s">
        <v>27</v>
      </c>
      <c r="F2633" s="1" t="s">
        <v>34</v>
      </c>
      <c r="G2633" s="1" t="s">
        <v>35</v>
      </c>
      <c r="H2633" s="1" t="s">
        <v>2574</v>
      </c>
      <c r="I2633" s="4">
        <v>638.29</v>
      </c>
      <c r="J2633" s="5">
        <v>7</v>
      </c>
      <c r="K2633" s="4">
        <v>-31.91</v>
      </c>
    </row>
    <row r="2634" spans="1:11" ht="12.5" x14ac:dyDescent="0.25">
      <c r="A2634" s="2">
        <v>42708</v>
      </c>
      <c r="B2634" s="5">
        <f>YEAR(Table1[[#This Row],[Order Date]])</f>
        <v>2016</v>
      </c>
      <c r="C2634" s="5">
        <f t="shared" si="41"/>
        <v>12</v>
      </c>
      <c r="D2634" s="1" t="s">
        <v>1556</v>
      </c>
      <c r="E2634" s="1" t="s">
        <v>27</v>
      </c>
      <c r="F2634" s="1" t="s">
        <v>11</v>
      </c>
      <c r="G2634" s="1" t="s">
        <v>20</v>
      </c>
      <c r="H2634" s="1" t="s">
        <v>2380</v>
      </c>
      <c r="I2634" s="4">
        <v>13.21</v>
      </c>
      <c r="J2634" s="5">
        <v>1</v>
      </c>
      <c r="K2634" s="4">
        <v>4.62</v>
      </c>
    </row>
    <row r="2635" spans="1:11" ht="12.5" x14ac:dyDescent="0.25">
      <c r="A2635" s="2">
        <v>42708</v>
      </c>
      <c r="B2635" s="5">
        <f>YEAR(Table1[[#This Row],[Order Date]])</f>
        <v>2016</v>
      </c>
      <c r="C2635" s="5">
        <f t="shared" si="41"/>
        <v>12</v>
      </c>
      <c r="D2635" s="1" t="s">
        <v>321</v>
      </c>
      <c r="E2635" s="1" t="s">
        <v>27</v>
      </c>
      <c r="F2635" s="1" t="s">
        <v>11</v>
      </c>
      <c r="G2635" s="1" t="s">
        <v>12</v>
      </c>
      <c r="H2635" s="1" t="s">
        <v>2498</v>
      </c>
      <c r="I2635" s="4">
        <v>19.440000000000001</v>
      </c>
      <c r="J2635" s="5">
        <v>3</v>
      </c>
      <c r="K2635" s="4">
        <v>9.33</v>
      </c>
    </row>
    <row r="2636" spans="1:11" ht="12.5" x14ac:dyDescent="0.25">
      <c r="A2636" s="2">
        <v>42708</v>
      </c>
      <c r="B2636" s="5">
        <f>YEAR(Table1[[#This Row],[Order Date]])</f>
        <v>2016</v>
      </c>
      <c r="C2636" s="5">
        <f t="shared" si="41"/>
        <v>12</v>
      </c>
      <c r="D2636" s="1" t="s">
        <v>321</v>
      </c>
      <c r="E2636" s="1" t="s">
        <v>27</v>
      </c>
      <c r="F2636" s="1" t="s">
        <v>34</v>
      </c>
      <c r="G2636" s="1" t="s">
        <v>35</v>
      </c>
      <c r="H2636" s="1" t="s">
        <v>208</v>
      </c>
      <c r="I2636" s="4">
        <v>194.35</v>
      </c>
      <c r="J2636" s="5">
        <v>3</v>
      </c>
      <c r="K2636" s="4">
        <v>-36.44</v>
      </c>
    </row>
    <row r="2637" spans="1:11" ht="12.5" x14ac:dyDescent="0.25">
      <c r="A2637" s="2">
        <v>42708</v>
      </c>
      <c r="B2637" s="5">
        <f>YEAR(Table1[[#This Row],[Order Date]])</f>
        <v>2016</v>
      </c>
      <c r="C2637" s="5">
        <f t="shared" si="41"/>
        <v>12</v>
      </c>
      <c r="D2637" s="1" t="s">
        <v>321</v>
      </c>
      <c r="E2637" s="1" t="s">
        <v>27</v>
      </c>
      <c r="F2637" s="1" t="s">
        <v>11</v>
      </c>
      <c r="G2637" s="1" t="s">
        <v>20</v>
      </c>
      <c r="H2637" s="1" t="s">
        <v>2215</v>
      </c>
      <c r="I2637" s="4">
        <v>36.619999999999997</v>
      </c>
      <c r="J2637" s="5">
        <v>3</v>
      </c>
      <c r="K2637" s="4">
        <v>13.73</v>
      </c>
    </row>
    <row r="2638" spans="1:11" ht="12.5" x14ac:dyDescent="0.25">
      <c r="A2638" s="2">
        <v>42708</v>
      </c>
      <c r="B2638" s="5">
        <f>YEAR(Table1[[#This Row],[Order Date]])</f>
        <v>2016</v>
      </c>
      <c r="C2638" s="5">
        <f t="shared" si="41"/>
        <v>12</v>
      </c>
      <c r="D2638" s="1" t="s">
        <v>1927</v>
      </c>
      <c r="E2638" s="1" t="s">
        <v>270</v>
      </c>
      <c r="F2638" s="1" t="s">
        <v>11</v>
      </c>
      <c r="G2638" s="1" t="s">
        <v>18</v>
      </c>
      <c r="H2638" s="1" t="s">
        <v>261</v>
      </c>
      <c r="I2638" s="4">
        <v>129.55000000000001</v>
      </c>
      <c r="J2638" s="5">
        <v>3</v>
      </c>
      <c r="K2638" s="4">
        <v>-22.67</v>
      </c>
    </row>
    <row r="2639" spans="1:11" ht="12.5" x14ac:dyDescent="0.25">
      <c r="A2639" s="2">
        <v>42708</v>
      </c>
      <c r="B2639" s="5">
        <f>YEAR(Table1[[#This Row],[Order Date]])</f>
        <v>2016</v>
      </c>
      <c r="C2639" s="5">
        <f t="shared" si="41"/>
        <v>12</v>
      </c>
      <c r="D2639" s="1" t="s">
        <v>1927</v>
      </c>
      <c r="E2639" s="1" t="s">
        <v>270</v>
      </c>
      <c r="F2639" s="1" t="s">
        <v>11</v>
      </c>
      <c r="G2639" s="1" t="s">
        <v>18</v>
      </c>
      <c r="H2639" s="1" t="s">
        <v>2697</v>
      </c>
      <c r="I2639" s="4">
        <v>51.98</v>
      </c>
      <c r="J2639" s="5">
        <v>1</v>
      </c>
      <c r="K2639" s="4">
        <v>-5.2</v>
      </c>
    </row>
    <row r="2640" spans="1:11" ht="12.5" x14ac:dyDescent="0.25">
      <c r="A2640" s="2">
        <v>42708</v>
      </c>
      <c r="B2640" s="5">
        <f>YEAR(Table1[[#This Row],[Order Date]])</f>
        <v>2016</v>
      </c>
      <c r="C2640" s="5">
        <f t="shared" si="41"/>
        <v>12</v>
      </c>
      <c r="D2640" s="1" t="s">
        <v>1927</v>
      </c>
      <c r="E2640" s="1" t="s">
        <v>270</v>
      </c>
      <c r="F2640" s="1" t="s">
        <v>11</v>
      </c>
      <c r="G2640" s="1" t="s">
        <v>12</v>
      </c>
      <c r="H2640" s="1" t="s">
        <v>2890</v>
      </c>
      <c r="I2640" s="4">
        <v>10.27</v>
      </c>
      <c r="J2640" s="5">
        <v>3</v>
      </c>
      <c r="K2640" s="4">
        <v>3.47</v>
      </c>
    </row>
    <row r="2641" spans="1:11" ht="12.5" x14ac:dyDescent="0.25">
      <c r="A2641" s="2">
        <v>42709</v>
      </c>
      <c r="B2641" s="5">
        <f>YEAR(Table1[[#This Row],[Order Date]])</f>
        <v>2016</v>
      </c>
      <c r="C2641" s="5">
        <f t="shared" si="41"/>
        <v>12</v>
      </c>
      <c r="D2641" s="1" t="s">
        <v>1484</v>
      </c>
      <c r="E2641" s="1" t="s">
        <v>55</v>
      </c>
      <c r="F2641" s="1" t="s">
        <v>11</v>
      </c>
      <c r="G2641" s="1" t="s">
        <v>24</v>
      </c>
      <c r="H2641" s="1" t="s">
        <v>38</v>
      </c>
      <c r="I2641" s="4">
        <v>10.96</v>
      </c>
      <c r="J2641" s="5">
        <v>4</v>
      </c>
      <c r="K2641" s="4">
        <v>2.96</v>
      </c>
    </row>
    <row r="2642" spans="1:11" ht="12.5" x14ac:dyDescent="0.25">
      <c r="A2642" s="2">
        <v>42709</v>
      </c>
      <c r="B2642" s="5">
        <f>YEAR(Table1[[#This Row],[Order Date]])</f>
        <v>2016</v>
      </c>
      <c r="C2642" s="5">
        <f t="shared" si="41"/>
        <v>12</v>
      </c>
      <c r="D2642" s="1" t="s">
        <v>310</v>
      </c>
      <c r="E2642" s="1" t="s">
        <v>23</v>
      </c>
      <c r="F2642" s="1" t="s">
        <v>11</v>
      </c>
      <c r="G2642" s="1" t="s">
        <v>18</v>
      </c>
      <c r="H2642" s="1" t="s">
        <v>1116</v>
      </c>
      <c r="I2642" s="4">
        <v>82.37</v>
      </c>
      <c r="J2642" s="5">
        <v>2</v>
      </c>
      <c r="K2642" s="4">
        <v>-19.559999999999999</v>
      </c>
    </row>
    <row r="2643" spans="1:11" ht="12.5" x14ac:dyDescent="0.25">
      <c r="A2643" s="2">
        <v>42709</v>
      </c>
      <c r="B2643" s="5">
        <f>YEAR(Table1[[#This Row],[Order Date]])</f>
        <v>2016</v>
      </c>
      <c r="C2643" s="5">
        <f t="shared" si="41"/>
        <v>12</v>
      </c>
      <c r="D2643" s="1" t="s">
        <v>2893</v>
      </c>
      <c r="E2643" s="1" t="s">
        <v>178</v>
      </c>
      <c r="F2643" s="1" t="s">
        <v>11</v>
      </c>
      <c r="G2643" s="1" t="s">
        <v>64</v>
      </c>
      <c r="H2643" s="1" t="s">
        <v>2941</v>
      </c>
      <c r="I2643" s="4">
        <v>54.9</v>
      </c>
      <c r="J2643" s="5">
        <v>5</v>
      </c>
      <c r="K2643" s="4">
        <v>26.9</v>
      </c>
    </row>
    <row r="2644" spans="1:11" ht="12.5" x14ac:dyDescent="0.25">
      <c r="A2644" s="2">
        <v>42709</v>
      </c>
      <c r="B2644" s="5">
        <f>YEAR(Table1[[#This Row],[Order Date]])</f>
        <v>2016</v>
      </c>
      <c r="C2644" s="5">
        <f t="shared" si="41"/>
        <v>12</v>
      </c>
      <c r="D2644" s="1" t="s">
        <v>1087</v>
      </c>
      <c r="E2644" s="1" t="s">
        <v>161</v>
      </c>
      <c r="F2644" s="1" t="s">
        <v>34</v>
      </c>
      <c r="G2644" s="1" t="s">
        <v>47</v>
      </c>
      <c r="H2644" s="1" t="s">
        <v>1720</v>
      </c>
      <c r="I2644" s="4">
        <v>10.02</v>
      </c>
      <c r="J2644" s="5">
        <v>3</v>
      </c>
      <c r="K2644" s="4">
        <v>4.41</v>
      </c>
    </row>
    <row r="2645" spans="1:11" ht="12.5" x14ac:dyDescent="0.25">
      <c r="A2645" s="2">
        <v>42709</v>
      </c>
      <c r="B2645" s="5">
        <f>YEAR(Table1[[#This Row],[Order Date]])</f>
        <v>2016</v>
      </c>
      <c r="C2645" s="5">
        <f t="shared" si="41"/>
        <v>12</v>
      </c>
      <c r="D2645" s="1" t="s">
        <v>1087</v>
      </c>
      <c r="E2645" s="1" t="s">
        <v>161</v>
      </c>
      <c r="F2645" s="1" t="s">
        <v>39</v>
      </c>
      <c r="G2645" s="1" t="s">
        <v>40</v>
      </c>
      <c r="H2645" s="1" t="s">
        <v>554</v>
      </c>
      <c r="I2645" s="4">
        <v>631.96</v>
      </c>
      <c r="J2645" s="5">
        <v>4</v>
      </c>
      <c r="K2645" s="4">
        <v>303.33999999999997</v>
      </c>
    </row>
    <row r="2646" spans="1:11" ht="12.5" x14ac:dyDescent="0.25">
      <c r="A2646" s="2">
        <v>42709</v>
      </c>
      <c r="B2646" s="5">
        <f>YEAR(Table1[[#This Row],[Order Date]])</f>
        <v>2016</v>
      </c>
      <c r="C2646" s="5">
        <f t="shared" si="41"/>
        <v>12</v>
      </c>
      <c r="D2646" s="1" t="s">
        <v>405</v>
      </c>
      <c r="E2646" s="1" t="s">
        <v>27</v>
      </c>
      <c r="F2646" s="1" t="s">
        <v>39</v>
      </c>
      <c r="G2646" s="1" t="s">
        <v>52</v>
      </c>
      <c r="H2646" s="1" t="s">
        <v>2942</v>
      </c>
      <c r="I2646" s="4">
        <v>120</v>
      </c>
      <c r="J2646" s="5">
        <v>6</v>
      </c>
      <c r="K2646" s="4">
        <v>46.8</v>
      </c>
    </row>
    <row r="2647" spans="1:11" ht="12.5" x14ac:dyDescent="0.25">
      <c r="A2647" s="2">
        <v>42709</v>
      </c>
      <c r="B2647" s="5">
        <f>YEAR(Table1[[#This Row],[Order Date]])</f>
        <v>2016</v>
      </c>
      <c r="C2647" s="5">
        <f t="shared" si="41"/>
        <v>12</v>
      </c>
      <c r="D2647" s="1" t="s">
        <v>405</v>
      </c>
      <c r="E2647" s="1" t="s">
        <v>27</v>
      </c>
      <c r="F2647" s="1" t="s">
        <v>11</v>
      </c>
      <c r="G2647" s="1" t="s">
        <v>97</v>
      </c>
      <c r="H2647" s="1" t="s">
        <v>713</v>
      </c>
      <c r="I2647" s="4">
        <v>8.67</v>
      </c>
      <c r="J2647" s="5">
        <v>1</v>
      </c>
      <c r="K2647" s="4">
        <v>2.34</v>
      </c>
    </row>
    <row r="2648" spans="1:11" ht="12.5" x14ac:dyDescent="0.25">
      <c r="A2648" s="2">
        <v>42710</v>
      </c>
      <c r="B2648" s="5">
        <f>YEAR(Table1[[#This Row],[Order Date]])</f>
        <v>2016</v>
      </c>
      <c r="C2648" s="5">
        <f t="shared" si="41"/>
        <v>12</v>
      </c>
      <c r="D2648" s="1" t="s">
        <v>2982</v>
      </c>
      <c r="E2648" s="1" t="s">
        <v>27</v>
      </c>
      <c r="F2648" s="1" t="s">
        <v>11</v>
      </c>
      <c r="G2648" s="1" t="s">
        <v>16</v>
      </c>
      <c r="H2648" s="1" t="s">
        <v>1142</v>
      </c>
      <c r="I2648" s="4">
        <v>14.62</v>
      </c>
      <c r="J2648" s="5">
        <v>2</v>
      </c>
      <c r="K2648" s="4">
        <v>6.87</v>
      </c>
    </row>
    <row r="2649" spans="1:11" ht="12.5" x14ac:dyDescent="0.25">
      <c r="A2649" s="2">
        <v>42710</v>
      </c>
      <c r="B2649" s="5">
        <f>YEAR(Table1[[#This Row],[Order Date]])</f>
        <v>2016</v>
      </c>
      <c r="C2649" s="5">
        <f t="shared" si="41"/>
        <v>12</v>
      </c>
      <c r="D2649" s="1" t="s">
        <v>2386</v>
      </c>
      <c r="E2649" s="1" t="s">
        <v>529</v>
      </c>
      <c r="F2649" s="1" t="s">
        <v>11</v>
      </c>
      <c r="G2649" s="1" t="s">
        <v>97</v>
      </c>
      <c r="H2649" s="1" t="s">
        <v>776</v>
      </c>
      <c r="I2649" s="4">
        <v>208.16</v>
      </c>
      <c r="J2649" s="5">
        <v>1</v>
      </c>
      <c r="K2649" s="4">
        <v>56.2</v>
      </c>
    </row>
    <row r="2650" spans="1:11" ht="12.5" x14ac:dyDescent="0.25">
      <c r="A2650" s="2">
        <v>42710</v>
      </c>
      <c r="B2650" s="5">
        <f>YEAR(Table1[[#This Row],[Order Date]])</f>
        <v>2016</v>
      </c>
      <c r="C2650" s="5">
        <f t="shared" si="41"/>
        <v>12</v>
      </c>
      <c r="D2650" s="1" t="s">
        <v>2386</v>
      </c>
      <c r="E2650" s="1" t="s">
        <v>529</v>
      </c>
      <c r="F2650" s="1" t="s">
        <v>11</v>
      </c>
      <c r="G2650" s="1" t="s">
        <v>20</v>
      </c>
      <c r="H2650" s="1" t="s">
        <v>1230</v>
      </c>
      <c r="I2650" s="4">
        <v>16.739999999999998</v>
      </c>
      <c r="J2650" s="5">
        <v>3</v>
      </c>
      <c r="K2650" s="4">
        <v>8.0399999999999991</v>
      </c>
    </row>
    <row r="2651" spans="1:11" ht="12.5" x14ac:dyDescent="0.25">
      <c r="A2651" s="2">
        <v>42710</v>
      </c>
      <c r="B2651" s="5">
        <f>YEAR(Table1[[#This Row],[Order Date]])</f>
        <v>2016</v>
      </c>
      <c r="C2651" s="5">
        <f t="shared" si="41"/>
        <v>12</v>
      </c>
      <c r="D2651" s="1" t="s">
        <v>840</v>
      </c>
      <c r="E2651" s="1" t="s">
        <v>59</v>
      </c>
      <c r="F2651" s="1" t="s">
        <v>34</v>
      </c>
      <c r="G2651" s="1" t="s">
        <v>47</v>
      </c>
      <c r="H2651" s="1" t="s">
        <v>2468</v>
      </c>
      <c r="I2651" s="4">
        <v>47.04</v>
      </c>
      <c r="J2651" s="5">
        <v>3</v>
      </c>
      <c r="K2651" s="4">
        <v>18.350000000000001</v>
      </c>
    </row>
    <row r="2652" spans="1:11" ht="12.5" x14ac:dyDescent="0.25">
      <c r="A2652" s="2">
        <v>42710</v>
      </c>
      <c r="B2652" s="5">
        <f>YEAR(Table1[[#This Row],[Order Date]])</f>
        <v>2016</v>
      </c>
      <c r="C2652" s="5">
        <f t="shared" si="41"/>
        <v>12</v>
      </c>
      <c r="D2652" s="1" t="s">
        <v>840</v>
      </c>
      <c r="E2652" s="1" t="s">
        <v>59</v>
      </c>
      <c r="F2652" s="1" t="s">
        <v>11</v>
      </c>
      <c r="G2652" s="1" t="s">
        <v>20</v>
      </c>
      <c r="H2652" s="1" t="s">
        <v>872</v>
      </c>
      <c r="I2652" s="4">
        <v>30.84</v>
      </c>
      <c r="J2652" s="5">
        <v>4</v>
      </c>
      <c r="K2652" s="4">
        <v>13.88</v>
      </c>
    </row>
    <row r="2653" spans="1:11" ht="12.5" x14ac:dyDescent="0.25">
      <c r="A2653" s="2">
        <v>42710</v>
      </c>
      <c r="B2653" s="5">
        <f>YEAR(Table1[[#This Row],[Order Date]])</f>
        <v>2016</v>
      </c>
      <c r="C2653" s="5">
        <f t="shared" si="41"/>
        <v>12</v>
      </c>
      <c r="D2653" s="1" t="s">
        <v>840</v>
      </c>
      <c r="E2653" s="1" t="s">
        <v>59</v>
      </c>
      <c r="F2653" s="1" t="s">
        <v>11</v>
      </c>
      <c r="G2653" s="1" t="s">
        <v>18</v>
      </c>
      <c r="H2653" s="1" t="s">
        <v>1928</v>
      </c>
      <c r="I2653" s="4">
        <v>226.56</v>
      </c>
      <c r="J2653" s="5">
        <v>6</v>
      </c>
      <c r="K2653" s="4">
        <v>63.44</v>
      </c>
    </row>
    <row r="2654" spans="1:11" ht="12.5" x14ac:dyDescent="0.25">
      <c r="A2654" s="2">
        <v>42710</v>
      </c>
      <c r="B2654" s="5">
        <f>YEAR(Table1[[#This Row],[Order Date]])</f>
        <v>2016</v>
      </c>
      <c r="C2654" s="5">
        <f t="shared" si="41"/>
        <v>12</v>
      </c>
      <c r="D2654" s="1" t="s">
        <v>840</v>
      </c>
      <c r="E2654" s="1" t="s">
        <v>59</v>
      </c>
      <c r="F2654" s="1" t="s">
        <v>11</v>
      </c>
      <c r="G2654" s="1" t="s">
        <v>64</v>
      </c>
      <c r="H2654" s="1" t="s">
        <v>1193</v>
      </c>
      <c r="I2654" s="4">
        <v>115.02</v>
      </c>
      <c r="J2654" s="5">
        <v>9</v>
      </c>
      <c r="K2654" s="4">
        <v>51.76</v>
      </c>
    </row>
    <row r="2655" spans="1:11" ht="12.5" x14ac:dyDescent="0.25">
      <c r="A2655" s="2">
        <v>42710</v>
      </c>
      <c r="B2655" s="5">
        <f>YEAR(Table1[[#This Row],[Order Date]])</f>
        <v>2016</v>
      </c>
      <c r="C2655" s="5">
        <f t="shared" si="41"/>
        <v>12</v>
      </c>
      <c r="D2655" s="1" t="s">
        <v>840</v>
      </c>
      <c r="E2655" s="1" t="s">
        <v>59</v>
      </c>
      <c r="F2655" s="1" t="s">
        <v>39</v>
      </c>
      <c r="G2655" s="1" t="s">
        <v>40</v>
      </c>
      <c r="H2655" s="1" t="s">
        <v>2594</v>
      </c>
      <c r="I2655" s="4">
        <v>68.040000000000006</v>
      </c>
      <c r="J2655" s="5">
        <v>7</v>
      </c>
      <c r="K2655" s="4">
        <v>19.73</v>
      </c>
    </row>
    <row r="2656" spans="1:11" ht="12.5" x14ac:dyDescent="0.25">
      <c r="A2656" s="2">
        <v>42710</v>
      </c>
      <c r="B2656" s="5">
        <f>YEAR(Table1[[#This Row],[Order Date]])</f>
        <v>2016</v>
      </c>
      <c r="C2656" s="5">
        <f t="shared" si="41"/>
        <v>12</v>
      </c>
      <c r="D2656" s="1" t="s">
        <v>2471</v>
      </c>
      <c r="E2656" s="1" t="s">
        <v>15</v>
      </c>
      <c r="F2656" s="1" t="s">
        <v>39</v>
      </c>
      <c r="G2656" s="1" t="s">
        <v>328</v>
      </c>
      <c r="H2656" s="1" t="s">
        <v>2983</v>
      </c>
      <c r="I2656" s="4">
        <v>1007.98</v>
      </c>
      <c r="J2656" s="5">
        <v>3</v>
      </c>
      <c r="K2656" s="4">
        <v>43.2</v>
      </c>
    </row>
    <row r="2657" spans="1:11" ht="12.5" x14ac:dyDescent="0.25">
      <c r="A2657" s="2">
        <v>42710</v>
      </c>
      <c r="B2657" s="5">
        <f>YEAR(Table1[[#This Row],[Order Date]])</f>
        <v>2016</v>
      </c>
      <c r="C2657" s="5">
        <f t="shared" si="41"/>
        <v>12</v>
      </c>
      <c r="D2657" s="1" t="s">
        <v>2471</v>
      </c>
      <c r="E2657" s="1" t="s">
        <v>15</v>
      </c>
      <c r="F2657" s="1" t="s">
        <v>11</v>
      </c>
      <c r="G2657" s="1" t="s">
        <v>12</v>
      </c>
      <c r="H2657" s="1" t="s">
        <v>2516</v>
      </c>
      <c r="I2657" s="4">
        <v>313.49</v>
      </c>
      <c r="J2657" s="5">
        <v>7</v>
      </c>
      <c r="K2657" s="4">
        <v>113.64</v>
      </c>
    </row>
    <row r="2658" spans="1:11" ht="12.5" x14ac:dyDescent="0.25">
      <c r="A2658" s="2">
        <v>42710</v>
      </c>
      <c r="B2658" s="5">
        <f>YEAR(Table1[[#This Row],[Order Date]])</f>
        <v>2016</v>
      </c>
      <c r="C2658" s="5">
        <f t="shared" si="41"/>
        <v>12</v>
      </c>
      <c r="D2658" s="1" t="s">
        <v>1247</v>
      </c>
      <c r="E2658" s="1" t="s">
        <v>15</v>
      </c>
      <c r="F2658" s="1" t="s">
        <v>11</v>
      </c>
      <c r="G2658" s="1" t="s">
        <v>12</v>
      </c>
      <c r="H2658" s="1" t="s">
        <v>1291</v>
      </c>
      <c r="I2658" s="4">
        <v>23.12</v>
      </c>
      <c r="J2658" s="5">
        <v>5</v>
      </c>
      <c r="K2658" s="4">
        <v>8.3800000000000008</v>
      </c>
    </row>
    <row r="2659" spans="1:11" ht="12.5" x14ac:dyDescent="0.25">
      <c r="A2659" s="2">
        <v>42710</v>
      </c>
      <c r="B2659" s="5">
        <f>YEAR(Table1[[#This Row],[Order Date]])</f>
        <v>2016</v>
      </c>
      <c r="C2659" s="5">
        <f t="shared" si="41"/>
        <v>12</v>
      </c>
      <c r="D2659" s="1" t="s">
        <v>2645</v>
      </c>
      <c r="E2659" s="1" t="s">
        <v>161</v>
      </c>
      <c r="F2659" s="1" t="s">
        <v>11</v>
      </c>
      <c r="G2659" s="1" t="s">
        <v>12</v>
      </c>
      <c r="H2659" s="1" t="s">
        <v>2984</v>
      </c>
      <c r="I2659" s="4">
        <v>92.94</v>
      </c>
      <c r="J2659" s="5">
        <v>3</v>
      </c>
      <c r="K2659" s="4">
        <v>41.82</v>
      </c>
    </row>
    <row r="2660" spans="1:11" ht="12.5" x14ac:dyDescent="0.25">
      <c r="A2660" s="2">
        <v>42710</v>
      </c>
      <c r="B2660" s="5">
        <f>YEAR(Table1[[#This Row],[Order Date]])</f>
        <v>2016</v>
      </c>
      <c r="C2660" s="5">
        <f t="shared" si="41"/>
        <v>12</v>
      </c>
      <c r="D2660" s="1" t="s">
        <v>2645</v>
      </c>
      <c r="E2660" s="1" t="s">
        <v>161</v>
      </c>
      <c r="F2660" s="1" t="s">
        <v>11</v>
      </c>
      <c r="G2660" s="1" t="s">
        <v>97</v>
      </c>
      <c r="H2660" s="1" t="s">
        <v>1921</v>
      </c>
      <c r="I2660" s="4">
        <v>52.56</v>
      </c>
      <c r="J2660" s="5">
        <v>3</v>
      </c>
      <c r="K2660" s="4">
        <v>18.399999999999999</v>
      </c>
    </row>
    <row r="2661" spans="1:11" ht="12.5" x14ac:dyDescent="0.25">
      <c r="A2661" s="2">
        <v>42710</v>
      </c>
      <c r="B2661" s="5">
        <f>YEAR(Table1[[#This Row],[Order Date]])</f>
        <v>2016</v>
      </c>
      <c r="C2661" s="5">
        <f t="shared" si="41"/>
        <v>12</v>
      </c>
      <c r="D2661" s="1" t="s">
        <v>1404</v>
      </c>
      <c r="E2661" s="1" t="s">
        <v>27</v>
      </c>
      <c r="F2661" s="1" t="s">
        <v>11</v>
      </c>
      <c r="G2661" s="1" t="s">
        <v>12</v>
      </c>
      <c r="H2661" s="1" t="s">
        <v>2984</v>
      </c>
      <c r="I2661" s="4">
        <v>185.88</v>
      </c>
      <c r="J2661" s="5">
        <v>6</v>
      </c>
      <c r="K2661" s="4">
        <v>83.65</v>
      </c>
    </row>
    <row r="2662" spans="1:11" ht="12.5" x14ac:dyDescent="0.25">
      <c r="A2662" s="2">
        <v>42710</v>
      </c>
      <c r="B2662" s="5">
        <f>YEAR(Table1[[#This Row],[Order Date]])</f>
        <v>2016</v>
      </c>
      <c r="C2662" s="5">
        <f t="shared" si="41"/>
        <v>12</v>
      </c>
      <c r="D2662" s="1" t="s">
        <v>1404</v>
      </c>
      <c r="E2662" s="1" t="s">
        <v>27</v>
      </c>
      <c r="F2662" s="1" t="s">
        <v>11</v>
      </c>
      <c r="G2662" s="1" t="s">
        <v>12</v>
      </c>
      <c r="H2662" s="1" t="s">
        <v>2448</v>
      </c>
      <c r="I2662" s="4">
        <v>12.96</v>
      </c>
      <c r="J2662" s="5">
        <v>2</v>
      </c>
      <c r="K2662" s="4">
        <v>6.22</v>
      </c>
    </row>
    <row r="2663" spans="1:11" ht="12.5" x14ac:dyDescent="0.25">
      <c r="A2663" s="2">
        <v>42710</v>
      </c>
      <c r="B2663" s="5">
        <f>YEAR(Table1[[#This Row],[Order Date]])</f>
        <v>2016</v>
      </c>
      <c r="C2663" s="5">
        <f t="shared" si="41"/>
        <v>12</v>
      </c>
      <c r="D2663" s="1" t="s">
        <v>1041</v>
      </c>
      <c r="E2663" s="1" t="s">
        <v>10</v>
      </c>
      <c r="F2663" s="1" t="s">
        <v>11</v>
      </c>
      <c r="G2663" s="1" t="s">
        <v>97</v>
      </c>
      <c r="H2663" s="1" t="s">
        <v>1794</v>
      </c>
      <c r="I2663" s="4">
        <v>64.38</v>
      </c>
      <c r="J2663" s="5">
        <v>4</v>
      </c>
      <c r="K2663" s="4">
        <v>-160.96</v>
      </c>
    </row>
    <row r="2664" spans="1:11" ht="12.5" x14ac:dyDescent="0.25">
      <c r="A2664" s="2">
        <v>42710</v>
      </c>
      <c r="B2664" s="5">
        <f>YEAR(Table1[[#This Row],[Order Date]])</f>
        <v>2016</v>
      </c>
      <c r="C2664" s="5">
        <f t="shared" si="41"/>
        <v>12</v>
      </c>
      <c r="D2664" s="1" t="s">
        <v>1041</v>
      </c>
      <c r="E2664" s="1" t="s">
        <v>10</v>
      </c>
      <c r="F2664" s="1" t="s">
        <v>34</v>
      </c>
      <c r="G2664" s="1" t="s">
        <v>47</v>
      </c>
      <c r="H2664" s="1" t="s">
        <v>645</v>
      </c>
      <c r="I2664" s="4">
        <v>6.98</v>
      </c>
      <c r="J2664" s="5">
        <v>2</v>
      </c>
      <c r="K2664" s="4">
        <v>-4.54</v>
      </c>
    </row>
    <row r="2665" spans="1:11" ht="12.5" x14ac:dyDescent="0.25">
      <c r="A2665" s="2">
        <v>42710</v>
      </c>
      <c r="B2665" s="5">
        <f>YEAR(Table1[[#This Row],[Order Date]])</f>
        <v>2016</v>
      </c>
      <c r="C2665" s="5">
        <f t="shared" si="41"/>
        <v>12</v>
      </c>
      <c r="D2665" s="1" t="s">
        <v>1041</v>
      </c>
      <c r="E2665" s="1" t="s">
        <v>10</v>
      </c>
      <c r="F2665" s="1" t="s">
        <v>11</v>
      </c>
      <c r="G2665" s="1" t="s">
        <v>24</v>
      </c>
      <c r="H2665" s="1" t="s">
        <v>920</v>
      </c>
      <c r="I2665" s="4">
        <v>11.26</v>
      </c>
      <c r="J2665" s="5">
        <v>8</v>
      </c>
      <c r="K2665" s="4">
        <v>3.94</v>
      </c>
    </row>
    <row r="2666" spans="1:11" ht="12.5" x14ac:dyDescent="0.25">
      <c r="A2666" s="2">
        <v>42710</v>
      </c>
      <c r="B2666" s="5">
        <f>YEAR(Table1[[#This Row],[Order Date]])</f>
        <v>2016</v>
      </c>
      <c r="C2666" s="5">
        <f t="shared" si="41"/>
        <v>12</v>
      </c>
      <c r="D2666" s="1" t="s">
        <v>1041</v>
      </c>
      <c r="E2666" s="1" t="s">
        <v>10</v>
      </c>
      <c r="F2666" s="1" t="s">
        <v>11</v>
      </c>
      <c r="G2666" s="1" t="s">
        <v>12</v>
      </c>
      <c r="H2666" s="1" t="s">
        <v>2985</v>
      </c>
      <c r="I2666" s="4">
        <v>15.55</v>
      </c>
      <c r="J2666" s="5">
        <v>3</v>
      </c>
      <c r="K2666" s="4">
        <v>5.64</v>
      </c>
    </row>
    <row r="2667" spans="1:11" ht="12.5" x14ac:dyDescent="0.25">
      <c r="A2667" s="2">
        <v>42710</v>
      </c>
      <c r="B2667" s="5">
        <f>YEAR(Table1[[#This Row],[Order Date]])</f>
        <v>2016</v>
      </c>
      <c r="C2667" s="5">
        <f t="shared" si="41"/>
        <v>12</v>
      </c>
      <c r="D2667" s="1" t="s">
        <v>1041</v>
      </c>
      <c r="E2667" s="1" t="s">
        <v>10</v>
      </c>
      <c r="F2667" s="1" t="s">
        <v>34</v>
      </c>
      <c r="G2667" s="1" t="s">
        <v>35</v>
      </c>
      <c r="H2667" s="1" t="s">
        <v>1587</v>
      </c>
      <c r="I2667" s="4">
        <v>379.37</v>
      </c>
      <c r="J2667" s="5">
        <v>2</v>
      </c>
      <c r="K2667" s="4">
        <v>-119.23</v>
      </c>
    </row>
    <row r="2668" spans="1:11" ht="12.5" x14ac:dyDescent="0.25">
      <c r="A2668" s="2">
        <v>42710</v>
      </c>
      <c r="B2668" s="5">
        <f>YEAR(Table1[[#This Row],[Order Date]])</f>
        <v>2016</v>
      </c>
      <c r="C2668" s="5">
        <f t="shared" si="41"/>
        <v>12</v>
      </c>
      <c r="D2668" s="1" t="s">
        <v>1041</v>
      </c>
      <c r="E2668" s="1" t="s">
        <v>10</v>
      </c>
      <c r="F2668" s="1" t="s">
        <v>11</v>
      </c>
      <c r="G2668" s="1" t="s">
        <v>18</v>
      </c>
      <c r="H2668" s="1" t="s">
        <v>325</v>
      </c>
      <c r="I2668" s="4">
        <v>67.540000000000006</v>
      </c>
      <c r="J2668" s="5">
        <v>9</v>
      </c>
      <c r="K2668" s="4">
        <v>6.75</v>
      </c>
    </row>
    <row r="2669" spans="1:11" ht="12.5" x14ac:dyDescent="0.25">
      <c r="A2669" s="2">
        <v>42710</v>
      </c>
      <c r="B2669" s="5">
        <f>YEAR(Table1[[#This Row],[Order Date]])</f>
        <v>2016</v>
      </c>
      <c r="C2669" s="5">
        <f t="shared" si="41"/>
        <v>12</v>
      </c>
      <c r="D2669" s="1" t="s">
        <v>1041</v>
      </c>
      <c r="E2669" s="1" t="s">
        <v>10</v>
      </c>
      <c r="F2669" s="1" t="s">
        <v>11</v>
      </c>
      <c r="G2669" s="1" t="s">
        <v>20</v>
      </c>
      <c r="H2669" s="1" t="s">
        <v>627</v>
      </c>
      <c r="I2669" s="4">
        <v>1.52</v>
      </c>
      <c r="J2669" s="5">
        <v>2</v>
      </c>
      <c r="K2669" s="4">
        <v>-2.67</v>
      </c>
    </row>
    <row r="2670" spans="1:11" ht="12.5" x14ac:dyDescent="0.25">
      <c r="A2670" s="2">
        <v>42711</v>
      </c>
      <c r="B2670" s="5">
        <f>YEAR(Table1[[#This Row],[Order Date]])</f>
        <v>2016</v>
      </c>
      <c r="C2670" s="5">
        <f t="shared" si="41"/>
        <v>12</v>
      </c>
      <c r="D2670" s="1" t="s">
        <v>389</v>
      </c>
      <c r="E2670" s="1" t="s">
        <v>27</v>
      </c>
      <c r="F2670" s="1" t="s">
        <v>39</v>
      </c>
      <c r="G2670" s="1" t="s">
        <v>40</v>
      </c>
      <c r="H2670" s="1" t="s">
        <v>1265</v>
      </c>
      <c r="I2670" s="4">
        <v>95.76</v>
      </c>
      <c r="J2670" s="5">
        <v>6</v>
      </c>
      <c r="K2670" s="4">
        <v>7.18</v>
      </c>
    </row>
    <row r="2671" spans="1:11" ht="12.5" x14ac:dyDescent="0.25">
      <c r="A2671" s="2">
        <v>42712</v>
      </c>
      <c r="B2671" s="5">
        <f>YEAR(Table1[[#This Row],[Order Date]])</f>
        <v>2016</v>
      </c>
      <c r="C2671" s="5">
        <f t="shared" si="41"/>
        <v>12</v>
      </c>
      <c r="D2671" s="1" t="s">
        <v>2298</v>
      </c>
      <c r="E2671" s="1" t="s">
        <v>433</v>
      </c>
      <c r="F2671" s="1" t="s">
        <v>11</v>
      </c>
      <c r="G2671" s="1" t="s">
        <v>12</v>
      </c>
      <c r="H2671" s="1" t="s">
        <v>548</v>
      </c>
      <c r="I2671" s="4">
        <v>6.48</v>
      </c>
      <c r="J2671" s="5">
        <v>1</v>
      </c>
      <c r="K2671" s="4">
        <v>3.11</v>
      </c>
    </row>
    <row r="2672" spans="1:11" ht="12.5" x14ac:dyDescent="0.25">
      <c r="A2672" s="2">
        <v>42712</v>
      </c>
      <c r="B2672" s="5">
        <f>YEAR(Table1[[#This Row],[Order Date]])</f>
        <v>2016</v>
      </c>
      <c r="C2672" s="5">
        <f t="shared" si="41"/>
        <v>12</v>
      </c>
      <c r="D2672" s="1" t="s">
        <v>2924</v>
      </c>
      <c r="E2672" s="1" t="s">
        <v>10</v>
      </c>
      <c r="F2672" s="1" t="s">
        <v>39</v>
      </c>
      <c r="G2672" s="1" t="s">
        <v>52</v>
      </c>
      <c r="H2672" s="1" t="s">
        <v>2672</v>
      </c>
      <c r="I2672" s="4">
        <v>1399.94</v>
      </c>
      <c r="J2672" s="5">
        <v>7</v>
      </c>
      <c r="K2672" s="4">
        <v>52.5</v>
      </c>
    </row>
    <row r="2673" spans="1:11" ht="12.5" x14ac:dyDescent="0.25">
      <c r="A2673" s="2">
        <v>42712</v>
      </c>
      <c r="B2673" s="5">
        <f>YEAR(Table1[[#This Row],[Order Date]])</f>
        <v>2016</v>
      </c>
      <c r="C2673" s="5">
        <f t="shared" si="41"/>
        <v>12</v>
      </c>
      <c r="D2673" s="1" t="s">
        <v>1005</v>
      </c>
      <c r="E2673" s="1" t="s">
        <v>161</v>
      </c>
      <c r="F2673" s="1" t="s">
        <v>34</v>
      </c>
      <c r="G2673" s="1" t="s">
        <v>35</v>
      </c>
      <c r="H2673" s="1" t="s">
        <v>208</v>
      </c>
      <c r="I2673" s="4">
        <v>145.76</v>
      </c>
      <c r="J2673" s="5">
        <v>2</v>
      </c>
      <c r="K2673" s="4">
        <v>-8.1</v>
      </c>
    </row>
    <row r="2674" spans="1:11" ht="12.5" x14ac:dyDescent="0.25">
      <c r="A2674" s="2">
        <v>42712</v>
      </c>
      <c r="B2674" s="5">
        <f>YEAR(Table1[[#This Row],[Order Date]])</f>
        <v>2016</v>
      </c>
      <c r="C2674" s="5">
        <f t="shared" si="41"/>
        <v>12</v>
      </c>
      <c r="D2674" s="1" t="s">
        <v>2076</v>
      </c>
      <c r="E2674" s="1" t="s">
        <v>131</v>
      </c>
      <c r="F2674" s="1" t="s">
        <v>34</v>
      </c>
      <c r="G2674" s="1" t="s">
        <v>156</v>
      </c>
      <c r="H2674" s="1" t="s">
        <v>1808</v>
      </c>
      <c r="I2674" s="4">
        <v>562.29</v>
      </c>
      <c r="J2674" s="5">
        <v>7</v>
      </c>
      <c r="K2674" s="4">
        <v>-255.59</v>
      </c>
    </row>
    <row r="2675" spans="1:11" ht="12.5" x14ac:dyDescent="0.25">
      <c r="A2675" s="2">
        <v>42712</v>
      </c>
      <c r="B2675" s="5">
        <f>YEAR(Table1[[#This Row],[Order Date]])</f>
        <v>2016</v>
      </c>
      <c r="C2675" s="5">
        <f t="shared" si="41"/>
        <v>12</v>
      </c>
      <c r="D2675" s="1" t="s">
        <v>1327</v>
      </c>
      <c r="E2675" s="1" t="s">
        <v>161</v>
      </c>
      <c r="F2675" s="1" t="s">
        <v>34</v>
      </c>
      <c r="G2675" s="1" t="s">
        <v>156</v>
      </c>
      <c r="H2675" s="1" t="s">
        <v>2304</v>
      </c>
      <c r="I2675" s="4">
        <v>209.15</v>
      </c>
      <c r="J2675" s="5">
        <v>2</v>
      </c>
      <c r="K2675" s="4">
        <v>-66.23</v>
      </c>
    </row>
    <row r="2676" spans="1:11" ht="12.5" x14ac:dyDescent="0.25">
      <c r="A2676" s="2">
        <v>42712</v>
      </c>
      <c r="B2676" s="5">
        <f>YEAR(Table1[[#This Row],[Order Date]])</f>
        <v>2016</v>
      </c>
      <c r="C2676" s="5">
        <f t="shared" si="41"/>
        <v>12</v>
      </c>
      <c r="D2676" s="1" t="s">
        <v>1327</v>
      </c>
      <c r="E2676" s="1" t="s">
        <v>161</v>
      </c>
      <c r="F2676" s="1" t="s">
        <v>11</v>
      </c>
      <c r="G2676" s="1" t="s">
        <v>18</v>
      </c>
      <c r="H2676" s="1" t="s">
        <v>74</v>
      </c>
      <c r="I2676" s="4">
        <v>1591.02</v>
      </c>
      <c r="J2676" s="5">
        <v>6</v>
      </c>
      <c r="K2676" s="4">
        <v>286.38</v>
      </c>
    </row>
    <row r="2677" spans="1:11" ht="12.5" x14ac:dyDescent="0.25">
      <c r="A2677" s="2">
        <v>42712</v>
      </c>
      <c r="B2677" s="5">
        <f>YEAR(Table1[[#This Row],[Order Date]])</f>
        <v>2016</v>
      </c>
      <c r="C2677" s="5">
        <f t="shared" si="41"/>
        <v>12</v>
      </c>
      <c r="D2677" s="1" t="s">
        <v>181</v>
      </c>
      <c r="E2677" s="1" t="s">
        <v>23</v>
      </c>
      <c r="F2677" s="1" t="s">
        <v>11</v>
      </c>
      <c r="G2677" s="1" t="s">
        <v>24</v>
      </c>
      <c r="H2677" s="1" t="s">
        <v>3034</v>
      </c>
      <c r="I2677" s="4">
        <v>37.31</v>
      </c>
      <c r="J2677" s="5">
        <v>4</v>
      </c>
      <c r="K2677" s="4">
        <v>2.8</v>
      </c>
    </row>
    <row r="2678" spans="1:11" ht="12.5" x14ac:dyDescent="0.25">
      <c r="A2678" s="2">
        <v>42713</v>
      </c>
      <c r="B2678" s="5">
        <f>YEAR(Table1[[#This Row],[Order Date]])</f>
        <v>2016</v>
      </c>
      <c r="C2678" s="5">
        <f t="shared" si="41"/>
        <v>12</v>
      </c>
      <c r="D2678" s="1" t="s">
        <v>2190</v>
      </c>
      <c r="E2678" s="1" t="s">
        <v>303</v>
      </c>
      <c r="F2678" s="1" t="s">
        <v>34</v>
      </c>
      <c r="G2678" s="1" t="s">
        <v>47</v>
      </c>
      <c r="H2678" s="1" t="s">
        <v>521</v>
      </c>
      <c r="I2678" s="4">
        <v>15.14</v>
      </c>
      <c r="J2678" s="5">
        <v>4</v>
      </c>
      <c r="K2678" s="4">
        <v>3.59</v>
      </c>
    </row>
    <row r="2679" spans="1:11" ht="12.5" x14ac:dyDescent="0.25">
      <c r="A2679" s="2">
        <v>42713</v>
      </c>
      <c r="B2679" s="5">
        <f>YEAR(Table1[[#This Row],[Order Date]])</f>
        <v>2016</v>
      </c>
      <c r="C2679" s="5">
        <f t="shared" si="41"/>
        <v>12</v>
      </c>
      <c r="D2679" s="1" t="s">
        <v>2190</v>
      </c>
      <c r="E2679" s="1" t="s">
        <v>303</v>
      </c>
      <c r="F2679" s="1" t="s">
        <v>34</v>
      </c>
      <c r="G2679" s="1" t="s">
        <v>35</v>
      </c>
      <c r="H2679" s="1" t="s">
        <v>2202</v>
      </c>
      <c r="I2679" s="4">
        <v>466.77</v>
      </c>
      <c r="J2679" s="5">
        <v>2</v>
      </c>
      <c r="K2679" s="4">
        <v>52.51</v>
      </c>
    </row>
    <row r="2680" spans="1:11" ht="12.5" x14ac:dyDescent="0.25">
      <c r="A2680" s="2">
        <v>42713</v>
      </c>
      <c r="B2680" s="5">
        <f>YEAR(Table1[[#This Row],[Order Date]])</f>
        <v>2016</v>
      </c>
      <c r="C2680" s="5">
        <f t="shared" si="41"/>
        <v>12</v>
      </c>
      <c r="D2680" s="1" t="s">
        <v>2190</v>
      </c>
      <c r="E2680" s="1" t="s">
        <v>303</v>
      </c>
      <c r="F2680" s="1" t="s">
        <v>34</v>
      </c>
      <c r="G2680" s="1" t="s">
        <v>47</v>
      </c>
      <c r="H2680" s="1" t="s">
        <v>336</v>
      </c>
      <c r="I2680" s="4">
        <v>15.23</v>
      </c>
      <c r="J2680" s="5">
        <v>1</v>
      </c>
      <c r="K2680" s="4">
        <v>1.71</v>
      </c>
    </row>
    <row r="2681" spans="1:11" ht="12.5" x14ac:dyDescent="0.25">
      <c r="A2681" s="2">
        <v>42713</v>
      </c>
      <c r="B2681" s="5">
        <f>YEAR(Table1[[#This Row],[Order Date]])</f>
        <v>2016</v>
      </c>
      <c r="C2681" s="5">
        <f t="shared" si="41"/>
        <v>12</v>
      </c>
      <c r="D2681" s="1" t="s">
        <v>2190</v>
      </c>
      <c r="E2681" s="1" t="s">
        <v>303</v>
      </c>
      <c r="F2681" s="1" t="s">
        <v>11</v>
      </c>
      <c r="G2681" s="1" t="s">
        <v>16</v>
      </c>
      <c r="H2681" s="1" t="s">
        <v>1907</v>
      </c>
      <c r="I2681" s="4">
        <v>6.26</v>
      </c>
      <c r="J2681" s="5">
        <v>3</v>
      </c>
      <c r="K2681" s="4">
        <v>2.04</v>
      </c>
    </row>
    <row r="2682" spans="1:11" ht="12.5" x14ac:dyDescent="0.25">
      <c r="A2682" s="2">
        <v>42713</v>
      </c>
      <c r="B2682" s="5">
        <f>YEAR(Table1[[#This Row],[Order Date]])</f>
        <v>2016</v>
      </c>
      <c r="C2682" s="5">
        <f t="shared" si="41"/>
        <v>12</v>
      </c>
      <c r="D2682" s="1" t="s">
        <v>2005</v>
      </c>
      <c r="E2682" s="1" t="s">
        <v>178</v>
      </c>
      <c r="F2682" s="1" t="s">
        <v>11</v>
      </c>
      <c r="G2682" s="1" t="s">
        <v>43</v>
      </c>
      <c r="H2682" s="1" t="s">
        <v>1711</v>
      </c>
      <c r="I2682" s="4">
        <v>10.47</v>
      </c>
      <c r="J2682" s="5">
        <v>3</v>
      </c>
      <c r="K2682" s="4">
        <v>4.82</v>
      </c>
    </row>
    <row r="2683" spans="1:11" ht="12.5" x14ac:dyDescent="0.25">
      <c r="A2683" s="2">
        <v>42713</v>
      </c>
      <c r="B2683" s="5">
        <f>YEAR(Table1[[#This Row],[Order Date]])</f>
        <v>2016</v>
      </c>
      <c r="C2683" s="5">
        <f t="shared" si="41"/>
        <v>12</v>
      </c>
      <c r="D2683" s="1" t="s">
        <v>2005</v>
      </c>
      <c r="E2683" s="1" t="s">
        <v>178</v>
      </c>
      <c r="F2683" s="1" t="s">
        <v>11</v>
      </c>
      <c r="G2683" s="1" t="s">
        <v>16</v>
      </c>
      <c r="H2683" s="1" t="s">
        <v>1992</v>
      </c>
      <c r="I2683" s="4">
        <v>11.07</v>
      </c>
      <c r="J2683" s="5">
        <v>3</v>
      </c>
      <c r="K2683" s="4">
        <v>5.2</v>
      </c>
    </row>
    <row r="2684" spans="1:11" ht="12.5" x14ac:dyDescent="0.25">
      <c r="A2684" s="2">
        <v>42713</v>
      </c>
      <c r="B2684" s="5">
        <f>YEAR(Table1[[#This Row],[Order Date]])</f>
        <v>2016</v>
      </c>
      <c r="C2684" s="5">
        <f t="shared" si="41"/>
        <v>12</v>
      </c>
      <c r="D2684" s="1" t="s">
        <v>2005</v>
      </c>
      <c r="E2684" s="1" t="s">
        <v>178</v>
      </c>
      <c r="F2684" s="1" t="s">
        <v>11</v>
      </c>
      <c r="G2684" s="1" t="s">
        <v>20</v>
      </c>
      <c r="H2684" s="1" t="s">
        <v>1493</v>
      </c>
      <c r="I2684" s="4">
        <v>20.7</v>
      </c>
      <c r="J2684" s="5">
        <v>4</v>
      </c>
      <c r="K2684" s="4">
        <v>7.76</v>
      </c>
    </row>
    <row r="2685" spans="1:11" ht="12.5" x14ac:dyDescent="0.25">
      <c r="A2685" s="2">
        <v>42713</v>
      </c>
      <c r="B2685" s="5">
        <f>YEAR(Table1[[#This Row],[Order Date]])</f>
        <v>2016</v>
      </c>
      <c r="C2685" s="5">
        <f t="shared" si="41"/>
        <v>12</v>
      </c>
      <c r="D2685" s="1" t="s">
        <v>726</v>
      </c>
      <c r="E2685" s="1" t="s">
        <v>55</v>
      </c>
      <c r="F2685" s="1" t="s">
        <v>39</v>
      </c>
      <c r="G2685" s="1" t="s">
        <v>52</v>
      </c>
      <c r="H2685" s="1" t="s">
        <v>324</v>
      </c>
      <c r="I2685" s="4">
        <v>20.7</v>
      </c>
      <c r="J2685" s="5">
        <v>3</v>
      </c>
      <c r="K2685" s="4">
        <v>1.66</v>
      </c>
    </row>
    <row r="2686" spans="1:11" ht="12.5" x14ac:dyDescent="0.25">
      <c r="A2686" s="2">
        <v>42713</v>
      </c>
      <c r="B2686" s="5">
        <f>YEAR(Table1[[#This Row],[Order Date]])</f>
        <v>2016</v>
      </c>
      <c r="C2686" s="5">
        <f t="shared" si="41"/>
        <v>12</v>
      </c>
      <c r="D2686" s="1" t="s">
        <v>726</v>
      </c>
      <c r="E2686" s="1" t="s">
        <v>55</v>
      </c>
      <c r="F2686" s="1" t="s">
        <v>11</v>
      </c>
      <c r="G2686" s="1" t="s">
        <v>43</v>
      </c>
      <c r="H2686" s="1" t="s">
        <v>174</v>
      </c>
      <c r="I2686" s="4">
        <v>11.34</v>
      </c>
      <c r="J2686" s="5">
        <v>3</v>
      </c>
      <c r="K2686" s="4">
        <v>5.22</v>
      </c>
    </row>
    <row r="2687" spans="1:11" ht="12.5" x14ac:dyDescent="0.25">
      <c r="A2687" s="2">
        <v>42713</v>
      </c>
      <c r="B2687" s="5">
        <f>YEAR(Table1[[#This Row],[Order Date]])</f>
        <v>2016</v>
      </c>
      <c r="C2687" s="5">
        <f t="shared" si="41"/>
        <v>12</v>
      </c>
      <c r="D2687" s="1" t="s">
        <v>726</v>
      </c>
      <c r="E2687" s="1" t="s">
        <v>55</v>
      </c>
      <c r="F2687" s="1" t="s">
        <v>11</v>
      </c>
      <c r="G2687" s="1" t="s">
        <v>18</v>
      </c>
      <c r="H2687" s="1" t="s">
        <v>1983</v>
      </c>
      <c r="I2687" s="4">
        <v>67.900000000000006</v>
      </c>
      <c r="J2687" s="5">
        <v>5</v>
      </c>
      <c r="K2687" s="4">
        <v>0.68</v>
      </c>
    </row>
    <row r="2688" spans="1:11" ht="12.5" x14ac:dyDescent="0.25">
      <c r="A2688" s="2">
        <v>42713</v>
      </c>
      <c r="B2688" s="5">
        <f>YEAR(Table1[[#This Row],[Order Date]])</f>
        <v>2016</v>
      </c>
      <c r="C2688" s="5">
        <f t="shared" si="41"/>
        <v>12</v>
      </c>
      <c r="D2688" s="1" t="s">
        <v>726</v>
      </c>
      <c r="E2688" s="1" t="s">
        <v>55</v>
      </c>
      <c r="F2688" s="1" t="s">
        <v>34</v>
      </c>
      <c r="G2688" s="1" t="s">
        <v>35</v>
      </c>
      <c r="H2688" s="1" t="s">
        <v>2638</v>
      </c>
      <c r="I2688" s="4">
        <v>1059.1199999999999</v>
      </c>
      <c r="J2688" s="5">
        <v>4</v>
      </c>
      <c r="K2688" s="4">
        <v>307.14</v>
      </c>
    </row>
    <row r="2689" spans="1:11" ht="12.5" x14ac:dyDescent="0.25">
      <c r="A2689" s="2">
        <v>42713</v>
      </c>
      <c r="B2689" s="5">
        <f>YEAR(Table1[[#This Row],[Order Date]])</f>
        <v>2016</v>
      </c>
      <c r="C2689" s="5">
        <f t="shared" si="41"/>
        <v>12</v>
      </c>
      <c r="D2689" s="1" t="s">
        <v>1968</v>
      </c>
      <c r="E2689" s="1" t="s">
        <v>117</v>
      </c>
      <c r="F2689" s="1" t="s">
        <v>11</v>
      </c>
      <c r="G2689" s="1" t="s">
        <v>12</v>
      </c>
      <c r="H2689" s="1" t="s">
        <v>2091</v>
      </c>
      <c r="I2689" s="4">
        <v>68.52</v>
      </c>
      <c r="J2689" s="5">
        <v>3</v>
      </c>
      <c r="K2689" s="4">
        <v>31.52</v>
      </c>
    </row>
    <row r="2690" spans="1:11" ht="12.5" x14ac:dyDescent="0.25">
      <c r="A2690" s="2">
        <v>42713</v>
      </c>
      <c r="B2690" s="5">
        <f>YEAR(Table1[[#This Row],[Order Date]])</f>
        <v>2016</v>
      </c>
      <c r="C2690" s="5">
        <f t="shared" ref="C2690:C2753" si="42">MONTH(A2690)</f>
        <v>12</v>
      </c>
      <c r="D2690" s="1" t="s">
        <v>2471</v>
      </c>
      <c r="E2690" s="1" t="s">
        <v>303</v>
      </c>
      <c r="F2690" s="1" t="s">
        <v>39</v>
      </c>
      <c r="G2690" s="1" t="s">
        <v>40</v>
      </c>
      <c r="H2690" s="1" t="s">
        <v>1916</v>
      </c>
      <c r="I2690" s="4">
        <v>146.94999999999999</v>
      </c>
      <c r="J2690" s="5">
        <v>3</v>
      </c>
      <c r="K2690" s="4">
        <v>9.18</v>
      </c>
    </row>
    <row r="2691" spans="1:11" ht="12.5" x14ac:dyDescent="0.25">
      <c r="A2691" s="2">
        <v>42713</v>
      </c>
      <c r="B2691" s="5">
        <f>YEAR(Table1[[#This Row],[Order Date]])</f>
        <v>2016</v>
      </c>
      <c r="C2691" s="5">
        <f t="shared" si="42"/>
        <v>12</v>
      </c>
      <c r="D2691" s="1" t="s">
        <v>2471</v>
      </c>
      <c r="E2691" s="1" t="s">
        <v>303</v>
      </c>
      <c r="F2691" s="1" t="s">
        <v>34</v>
      </c>
      <c r="G2691" s="1" t="s">
        <v>35</v>
      </c>
      <c r="H2691" s="1" t="s">
        <v>456</v>
      </c>
      <c r="I2691" s="4">
        <v>83.14</v>
      </c>
      <c r="J2691" s="5">
        <v>4</v>
      </c>
      <c r="K2691" s="4">
        <v>5.2</v>
      </c>
    </row>
    <row r="2692" spans="1:11" ht="12.5" x14ac:dyDescent="0.25">
      <c r="A2692" s="2">
        <v>42713</v>
      </c>
      <c r="B2692" s="5">
        <f>YEAR(Table1[[#This Row],[Order Date]])</f>
        <v>2016</v>
      </c>
      <c r="C2692" s="5">
        <f t="shared" si="42"/>
        <v>12</v>
      </c>
      <c r="D2692" s="1" t="s">
        <v>751</v>
      </c>
      <c r="E2692" s="1" t="s">
        <v>161</v>
      </c>
      <c r="F2692" s="1" t="s">
        <v>34</v>
      </c>
      <c r="G2692" s="1" t="s">
        <v>47</v>
      </c>
      <c r="H2692" s="1" t="s">
        <v>416</v>
      </c>
      <c r="I2692" s="4">
        <v>40.479999999999997</v>
      </c>
      <c r="J2692" s="5">
        <v>2</v>
      </c>
      <c r="K2692" s="4">
        <v>14.57</v>
      </c>
    </row>
    <row r="2693" spans="1:11" ht="12.5" x14ac:dyDescent="0.25">
      <c r="A2693" s="3">
        <v>42715</v>
      </c>
      <c r="B2693" s="5">
        <f>YEAR(Table1[[#This Row],[Order Date]])</f>
        <v>2016</v>
      </c>
      <c r="C2693" s="5">
        <f t="shared" si="42"/>
        <v>12</v>
      </c>
      <c r="D2693" s="1" t="s">
        <v>415</v>
      </c>
      <c r="E2693" s="1" t="s">
        <v>101</v>
      </c>
      <c r="F2693" s="1" t="s">
        <v>11</v>
      </c>
      <c r="G2693" s="1" t="s">
        <v>20</v>
      </c>
      <c r="H2693" s="1" t="s">
        <v>1631</v>
      </c>
      <c r="I2693" s="4">
        <v>6.27</v>
      </c>
      <c r="J2693" s="5">
        <v>5</v>
      </c>
      <c r="K2693" s="4">
        <v>-4.5999999999999996</v>
      </c>
    </row>
    <row r="2694" spans="1:11" ht="12.5" x14ac:dyDescent="0.25">
      <c r="A2694" s="3">
        <v>42715</v>
      </c>
      <c r="B2694" s="5">
        <f>YEAR(Table1[[#This Row],[Order Date]])</f>
        <v>2016</v>
      </c>
      <c r="C2694" s="5">
        <f t="shared" si="42"/>
        <v>12</v>
      </c>
      <c r="D2694" s="1" t="s">
        <v>415</v>
      </c>
      <c r="E2694" s="1" t="s">
        <v>101</v>
      </c>
      <c r="F2694" s="1" t="s">
        <v>11</v>
      </c>
      <c r="G2694" s="1" t="s">
        <v>20</v>
      </c>
      <c r="H2694" s="1" t="s">
        <v>2576</v>
      </c>
      <c r="I2694" s="4">
        <v>4.37</v>
      </c>
      <c r="J2694" s="5">
        <v>7</v>
      </c>
      <c r="K2694" s="4">
        <v>-3.35</v>
      </c>
    </row>
    <row r="2695" spans="1:11" ht="12.5" x14ac:dyDescent="0.25">
      <c r="A2695" s="3">
        <v>42715</v>
      </c>
      <c r="B2695" s="5">
        <f>YEAR(Table1[[#This Row],[Order Date]])</f>
        <v>2016</v>
      </c>
      <c r="C2695" s="5">
        <f t="shared" si="42"/>
        <v>12</v>
      </c>
      <c r="D2695" s="1" t="s">
        <v>415</v>
      </c>
      <c r="E2695" s="1" t="s">
        <v>101</v>
      </c>
      <c r="F2695" s="1" t="s">
        <v>39</v>
      </c>
      <c r="G2695" s="1" t="s">
        <v>52</v>
      </c>
      <c r="H2695" s="1" t="s">
        <v>1883</v>
      </c>
      <c r="I2695" s="4">
        <v>31.98</v>
      </c>
      <c r="J2695" s="5">
        <v>2</v>
      </c>
      <c r="K2695" s="4">
        <v>2</v>
      </c>
    </row>
    <row r="2696" spans="1:11" ht="12.5" x14ac:dyDescent="0.25">
      <c r="A2696" s="3">
        <v>42715</v>
      </c>
      <c r="B2696" s="5">
        <f>YEAR(Table1[[#This Row],[Order Date]])</f>
        <v>2016</v>
      </c>
      <c r="C2696" s="5">
        <f t="shared" si="42"/>
        <v>12</v>
      </c>
      <c r="D2696" s="1" t="s">
        <v>524</v>
      </c>
      <c r="E2696" s="1" t="s">
        <v>138</v>
      </c>
      <c r="F2696" s="1" t="s">
        <v>11</v>
      </c>
      <c r="G2696" s="1" t="s">
        <v>64</v>
      </c>
      <c r="H2696" s="1" t="s">
        <v>2714</v>
      </c>
      <c r="I2696" s="4">
        <v>287.52</v>
      </c>
      <c r="J2696" s="5">
        <v>8</v>
      </c>
      <c r="K2696" s="4">
        <v>129.38</v>
      </c>
    </row>
    <row r="2697" spans="1:11" ht="12.5" x14ac:dyDescent="0.25">
      <c r="A2697" s="3">
        <v>42715</v>
      </c>
      <c r="B2697" s="5">
        <f>YEAR(Table1[[#This Row],[Order Date]])</f>
        <v>2016</v>
      </c>
      <c r="C2697" s="5">
        <f t="shared" si="42"/>
        <v>12</v>
      </c>
      <c r="D2697" s="1" t="s">
        <v>524</v>
      </c>
      <c r="E2697" s="1" t="s">
        <v>138</v>
      </c>
      <c r="F2697" s="1" t="s">
        <v>11</v>
      </c>
      <c r="G2697" s="1" t="s">
        <v>97</v>
      </c>
      <c r="H2697" s="1" t="s">
        <v>2006</v>
      </c>
      <c r="I2697" s="4">
        <v>37.68</v>
      </c>
      <c r="J2697" s="5">
        <v>2</v>
      </c>
      <c r="K2697" s="4">
        <v>10.55</v>
      </c>
    </row>
    <row r="2698" spans="1:11" ht="12.5" x14ac:dyDescent="0.25">
      <c r="A2698" s="3">
        <v>42715</v>
      </c>
      <c r="B2698" s="5">
        <f>YEAR(Table1[[#This Row],[Order Date]])</f>
        <v>2016</v>
      </c>
      <c r="C2698" s="5">
        <f t="shared" si="42"/>
        <v>12</v>
      </c>
      <c r="D2698" s="1" t="s">
        <v>524</v>
      </c>
      <c r="E2698" s="1" t="s">
        <v>138</v>
      </c>
      <c r="F2698" s="1" t="s">
        <v>11</v>
      </c>
      <c r="G2698" s="1" t="s">
        <v>12</v>
      </c>
      <c r="H2698" s="1" t="s">
        <v>2423</v>
      </c>
      <c r="I2698" s="4">
        <v>19.98</v>
      </c>
      <c r="J2698" s="5">
        <v>2</v>
      </c>
      <c r="K2698" s="4">
        <v>8.99</v>
      </c>
    </row>
    <row r="2699" spans="1:11" ht="12.5" x14ac:dyDescent="0.25">
      <c r="A2699" s="3">
        <v>42715</v>
      </c>
      <c r="B2699" s="5">
        <f>YEAR(Table1[[#This Row],[Order Date]])</f>
        <v>2016</v>
      </c>
      <c r="C2699" s="5">
        <f t="shared" si="42"/>
        <v>12</v>
      </c>
      <c r="D2699" s="1" t="s">
        <v>524</v>
      </c>
      <c r="E2699" s="1" t="s">
        <v>138</v>
      </c>
      <c r="F2699" s="1" t="s">
        <v>11</v>
      </c>
      <c r="G2699" s="1" t="s">
        <v>24</v>
      </c>
      <c r="H2699" s="1" t="s">
        <v>1999</v>
      </c>
      <c r="I2699" s="4">
        <v>20.58</v>
      </c>
      <c r="J2699" s="5">
        <v>7</v>
      </c>
      <c r="K2699" s="4">
        <v>5.56</v>
      </c>
    </row>
    <row r="2700" spans="1:11" ht="12.5" x14ac:dyDescent="0.25">
      <c r="A2700" s="3">
        <v>42715</v>
      </c>
      <c r="B2700" s="5">
        <f>YEAR(Table1[[#This Row],[Order Date]])</f>
        <v>2016</v>
      </c>
      <c r="C2700" s="5">
        <f t="shared" si="42"/>
        <v>12</v>
      </c>
      <c r="D2700" s="1" t="s">
        <v>524</v>
      </c>
      <c r="E2700" s="1" t="s">
        <v>138</v>
      </c>
      <c r="F2700" s="1" t="s">
        <v>11</v>
      </c>
      <c r="G2700" s="1" t="s">
        <v>20</v>
      </c>
      <c r="H2700" s="1" t="s">
        <v>2220</v>
      </c>
      <c r="I2700" s="4">
        <v>17.38</v>
      </c>
      <c r="J2700" s="5">
        <v>2</v>
      </c>
      <c r="K2700" s="4">
        <v>8.69</v>
      </c>
    </row>
    <row r="2701" spans="1:11" ht="12.5" x14ac:dyDescent="0.25">
      <c r="A2701" s="3">
        <v>42715</v>
      </c>
      <c r="B2701" s="5">
        <f>YEAR(Table1[[#This Row],[Order Date]])</f>
        <v>2016</v>
      </c>
      <c r="C2701" s="5">
        <f t="shared" si="42"/>
        <v>12</v>
      </c>
      <c r="D2701" s="1" t="s">
        <v>1836</v>
      </c>
      <c r="E2701" s="1" t="s">
        <v>79</v>
      </c>
      <c r="F2701" s="1" t="s">
        <v>34</v>
      </c>
      <c r="G2701" s="1" t="s">
        <v>35</v>
      </c>
      <c r="H2701" s="1" t="s">
        <v>299</v>
      </c>
      <c r="I2701" s="4">
        <v>1474.8</v>
      </c>
      <c r="J2701" s="5">
        <v>7</v>
      </c>
      <c r="K2701" s="4">
        <v>-21.07</v>
      </c>
    </row>
    <row r="2702" spans="1:11" ht="12.5" x14ac:dyDescent="0.25">
      <c r="A2702" s="3">
        <v>42715</v>
      </c>
      <c r="B2702" s="5">
        <f>YEAR(Table1[[#This Row],[Order Date]])</f>
        <v>2016</v>
      </c>
      <c r="C2702" s="5">
        <f t="shared" si="42"/>
        <v>12</v>
      </c>
      <c r="D2702" s="1" t="s">
        <v>1836</v>
      </c>
      <c r="E2702" s="1" t="s">
        <v>79</v>
      </c>
      <c r="F2702" s="1" t="s">
        <v>11</v>
      </c>
      <c r="G2702" s="1" t="s">
        <v>97</v>
      </c>
      <c r="H2702" s="1" t="s">
        <v>121</v>
      </c>
      <c r="I2702" s="4">
        <v>110.1</v>
      </c>
      <c r="J2702" s="5">
        <v>2</v>
      </c>
      <c r="K2702" s="4">
        <v>33.03</v>
      </c>
    </row>
    <row r="2703" spans="1:11" ht="12.5" x14ac:dyDescent="0.25">
      <c r="A2703" s="3">
        <v>42715</v>
      </c>
      <c r="B2703" s="5">
        <f>YEAR(Table1[[#This Row],[Order Date]])</f>
        <v>2016</v>
      </c>
      <c r="C2703" s="5">
        <f t="shared" si="42"/>
        <v>12</v>
      </c>
      <c r="D2703" s="1" t="s">
        <v>1836</v>
      </c>
      <c r="E2703" s="1" t="s">
        <v>79</v>
      </c>
      <c r="F2703" s="1" t="s">
        <v>11</v>
      </c>
      <c r="G2703" s="1" t="s">
        <v>43</v>
      </c>
      <c r="H2703" s="1" t="s">
        <v>1711</v>
      </c>
      <c r="I2703" s="4">
        <v>16.75</v>
      </c>
      <c r="J2703" s="5">
        <v>6</v>
      </c>
      <c r="K2703" s="4">
        <v>5.44</v>
      </c>
    </row>
    <row r="2704" spans="1:11" ht="12.5" x14ac:dyDescent="0.25">
      <c r="A2704" s="3">
        <v>42715</v>
      </c>
      <c r="B2704" s="5">
        <f>YEAR(Table1[[#This Row],[Order Date]])</f>
        <v>2016</v>
      </c>
      <c r="C2704" s="5">
        <f t="shared" si="42"/>
        <v>12</v>
      </c>
      <c r="D2704" s="1" t="s">
        <v>1836</v>
      </c>
      <c r="E2704" s="1" t="s">
        <v>79</v>
      </c>
      <c r="F2704" s="1" t="s">
        <v>34</v>
      </c>
      <c r="G2704" s="1" t="s">
        <v>35</v>
      </c>
      <c r="H2704" s="1" t="s">
        <v>945</v>
      </c>
      <c r="I2704" s="4">
        <v>1537.07</v>
      </c>
      <c r="J2704" s="5">
        <v>9</v>
      </c>
      <c r="K2704" s="4">
        <v>0</v>
      </c>
    </row>
    <row r="2705" spans="1:11" ht="12.5" x14ac:dyDescent="0.25">
      <c r="A2705" s="3">
        <v>42715</v>
      </c>
      <c r="B2705" s="5">
        <f>YEAR(Table1[[#This Row],[Order Date]])</f>
        <v>2016</v>
      </c>
      <c r="C2705" s="5">
        <f t="shared" si="42"/>
        <v>12</v>
      </c>
      <c r="D2705" s="1" t="s">
        <v>1836</v>
      </c>
      <c r="E2705" s="1" t="s">
        <v>79</v>
      </c>
      <c r="F2705" s="1" t="s">
        <v>34</v>
      </c>
      <c r="G2705" s="1" t="s">
        <v>35</v>
      </c>
      <c r="H2705" s="1" t="s">
        <v>1898</v>
      </c>
      <c r="I2705" s="4">
        <v>449.37</v>
      </c>
      <c r="J2705" s="5">
        <v>2</v>
      </c>
      <c r="K2705" s="4">
        <v>-12.84</v>
      </c>
    </row>
    <row r="2706" spans="1:11" ht="12.5" x14ac:dyDescent="0.25">
      <c r="A2706" s="3">
        <v>42715</v>
      </c>
      <c r="B2706" s="5">
        <f>YEAR(Table1[[#This Row],[Order Date]])</f>
        <v>2016</v>
      </c>
      <c r="C2706" s="5">
        <f t="shared" si="42"/>
        <v>12</v>
      </c>
      <c r="D2706" s="1" t="s">
        <v>824</v>
      </c>
      <c r="E2706" s="1" t="s">
        <v>27</v>
      </c>
      <c r="F2706" s="1" t="s">
        <v>39</v>
      </c>
      <c r="G2706" s="1" t="s">
        <v>40</v>
      </c>
      <c r="H2706" s="1" t="s">
        <v>2062</v>
      </c>
      <c r="I2706" s="4">
        <v>203.98</v>
      </c>
      <c r="J2706" s="5">
        <v>3</v>
      </c>
      <c r="K2706" s="4">
        <v>25.5</v>
      </c>
    </row>
    <row r="2707" spans="1:11" ht="12.5" x14ac:dyDescent="0.25">
      <c r="A2707" s="3">
        <v>42715</v>
      </c>
      <c r="B2707" s="5">
        <f>YEAR(Table1[[#This Row],[Order Date]])</f>
        <v>2016</v>
      </c>
      <c r="C2707" s="5">
        <f t="shared" si="42"/>
        <v>12</v>
      </c>
      <c r="D2707" s="1" t="s">
        <v>824</v>
      </c>
      <c r="E2707" s="1" t="s">
        <v>27</v>
      </c>
      <c r="F2707" s="1" t="s">
        <v>34</v>
      </c>
      <c r="G2707" s="1" t="s">
        <v>156</v>
      </c>
      <c r="H2707" s="1" t="s">
        <v>2931</v>
      </c>
      <c r="I2707" s="4">
        <v>674.35</v>
      </c>
      <c r="J2707" s="5">
        <v>3</v>
      </c>
      <c r="K2707" s="4">
        <v>-8.43</v>
      </c>
    </row>
    <row r="2708" spans="1:11" ht="12.5" x14ac:dyDescent="0.25">
      <c r="A2708" s="3">
        <v>42715</v>
      </c>
      <c r="B2708" s="5">
        <f>YEAR(Table1[[#This Row],[Order Date]])</f>
        <v>2016</v>
      </c>
      <c r="C2708" s="5">
        <f t="shared" si="42"/>
        <v>12</v>
      </c>
      <c r="D2708" s="1" t="s">
        <v>580</v>
      </c>
      <c r="E2708" s="1" t="s">
        <v>15</v>
      </c>
      <c r="F2708" s="1" t="s">
        <v>34</v>
      </c>
      <c r="G2708" s="1" t="s">
        <v>47</v>
      </c>
      <c r="H2708" s="1" t="s">
        <v>2222</v>
      </c>
      <c r="I2708" s="4">
        <v>22.75</v>
      </c>
      <c r="J2708" s="5">
        <v>6</v>
      </c>
      <c r="K2708" s="4">
        <v>-8.5299999999999994</v>
      </c>
    </row>
    <row r="2709" spans="1:11" ht="12.5" x14ac:dyDescent="0.25">
      <c r="A2709" s="3">
        <v>42716</v>
      </c>
      <c r="B2709" s="5">
        <f>YEAR(Table1[[#This Row],[Order Date]])</f>
        <v>2016</v>
      </c>
      <c r="C2709" s="5">
        <f t="shared" si="42"/>
        <v>12</v>
      </c>
      <c r="D2709" s="1" t="s">
        <v>536</v>
      </c>
      <c r="E2709" s="1" t="s">
        <v>79</v>
      </c>
      <c r="F2709" s="1" t="s">
        <v>11</v>
      </c>
      <c r="G2709" s="1" t="s">
        <v>20</v>
      </c>
      <c r="H2709" s="1" t="s">
        <v>853</v>
      </c>
      <c r="I2709" s="4">
        <v>18.690000000000001</v>
      </c>
      <c r="J2709" s="5">
        <v>3</v>
      </c>
      <c r="K2709" s="4">
        <v>-14.33</v>
      </c>
    </row>
    <row r="2710" spans="1:11" ht="12.5" x14ac:dyDescent="0.25">
      <c r="A2710" s="3">
        <v>42716</v>
      </c>
      <c r="B2710" s="5">
        <f>YEAR(Table1[[#This Row],[Order Date]])</f>
        <v>2016</v>
      </c>
      <c r="C2710" s="5">
        <f t="shared" si="42"/>
        <v>12</v>
      </c>
      <c r="D2710" s="1" t="s">
        <v>536</v>
      </c>
      <c r="E2710" s="1" t="s">
        <v>79</v>
      </c>
      <c r="F2710" s="1" t="s">
        <v>39</v>
      </c>
      <c r="G2710" s="1" t="s">
        <v>52</v>
      </c>
      <c r="H2710" s="1" t="s">
        <v>1095</v>
      </c>
      <c r="I2710" s="4">
        <v>383.95</v>
      </c>
      <c r="J2710" s="5">
        <v>6</v>
      </c>
      <c r="K2710" s="4">
        <v>76.790000000000006</v>
      </c>
    </row>
    <row r="2711" spans="1:11" ht="12.5" x14ac:dyDescent="0.25">
      <c r="A2711" s="3">
        <v>42716</v>
      </c>
      <c r="B2711" s="5">
        <f>YEAR(Table1[[#This Row],[Order Date]])</f>
        <v>2016</v>
      </c>
      <c r="C2711" s="5">
        <f t="shared" si="42"/>
        <v>12</v>
      </c>
      <c r="D2711" s="1" t="s">
        <v>1201</v>
      </c>
      <c r="E2711" s="1" t="s">
        <v>117</v>
      </c>
      <c r="F2711" s="1" t="s">
        <v>39</v>
      </c>
      <c r="G2711" s="1" t="s">
        <v>40</v>
      </c>
      <c r="H2711" s="1" t="s">
        <v>148</v>
      </c>
      <c r="I2711" s="4">
        <v>657.93</v>
      </c>
      <c r="J2711" s="5">
        <v>7</v>
      </c>
      <c r="K2711" s="4">
        <v>184.22</v>
      </c>
    </row>
    <row r="2712" spans="1:11" ht="12.5" x14ac:dyDescent="0.25">
      <c r="A2712" s="3">
        <v>42716</v>
      </c>
      <c r="B2712" s="5">
        <f>YEAR(Table1[[#This Row],[Order Date]])</f>
        <v>2016</v>
      </c>
      <c r="C2712" s="5">
        <f t="shared" si="42"/>
        <v>12</v>
      </c>
      <c r="D2712" s="1" t="s">
        <v>1201</v>
      </c>
      <c r="E2712" s="1" t="s">
        <v>117</v>
      </c>
      <c r="F2712" s="1" t="s">
        <v>34</v>
      </c>
      <c r="G2712" s="1" t="s">
        <v>47</v>
      </c>
      <c r="H2712" s="1" t="s">
        <v>1069</v>
      </c>
      <c r="I2712" s="4">
        <v>33.479999999999997</v>
      </c>
      <c r="J2712" s="5">
        <v>4</v>
      </c>
      <c r="K2712" s="4">
        <v>8.6999999999999993</v>
      </c>
    </row>
    <row r="2713" spans="1:11" ht="12.5" x14ac:dyDescent="0.25">
      <c r="A2713" s="3">
        <v>42716</v>
      </c>
      <c r="B2713" s="5">
        <f>YEAR(Table1[[#This Row],[Order Date]])</f>
        <v>2016</v>
      </c>
      <c r="C2713" s="5">
        <f t="shared" si="42"/>
        <v>12</v>
      </c>
      <c r="D2713" s="1" t="s">
        <v>1201</v>
      </c>
      <c r="E2713" s="1" t="s">
        <v>117</v>
      </c>
      <c r="F2713" s="1" t="s">
        <v>11</v>
      </c>
      <c r="G2713" s="1" t="s">
        <v>24</v>
      </c>
      <c r="H2713" s="1" t="s">
        <v>355</v>
      </c>
      <c r="I2713" s="4">
        <v>13.9</v>
      </c>
      <c r="J2713" s="5">
        <v>5</v>
      </c>
      <c r="K2713" s="4">
        <v>3.61</v>
      </c>
    </row>
    <row r="2714" spans="1:11" ht="12.5" x14ac:dyDescent="0.25">
      <c r="A2714" s="3">
        <v>42716</v>
      </c>
      <c r="B2714" s="5">
        <f>YEAR(Table1[[#This Row],[Order Date]])</f>
        <v>2016</v>
      </c>
      <c r="C2714" s="5">
        <f t="shared" si="42"/>
        <v>12</v>
      </c>
      <c r="D2714" s="1" t="s">
        <v>1201</v>
      </c>
      <c r="E2714" s="1" t="s">
        <v>117</v>
      </c>
      <c r="F2714" s="1" t="s">
        <v>11</v>
      </c>
      <c r="G2714" s="1" t="s">
        <v>18</v>
      </c>
      <c r="H2714" s="1" t="s">
        <v>1811</v>
      </c>
      <c r="I2714" s="4">
        <v>26.86</v>
      </c>
      <c r="J2714" s="5">
        <v>2</v>
      </c>
      <c r="K2714" s="4">
        <v>6.72</v>
      </c>
    </row>
    <row r="2715" spans="1:11" ht="12.5" x14ac:dyDescent="0.25">
      <c r="A2715" s="3">
        <v>42716</v>
      </c>
      <c r="B2715" s="5">
        <f>YEAR(Table1[[#This Row],[Order Date]])</f>
        <v>2016</v>
      </c>
      <c r="C2715" s="5">
        <f t="shared" si="42"/>
        <v>12</v>
      </c>
      <c r="D2715" s="1" t="s">
        <v>1972</v>
      </c>
      <c r="E2715" s="1" t="s">
        <v>30</v>
      </c>
      <c r="F2715" s="1" t="s">
        <v>39</v>
      </c>
      <c r="G2715" s="1" t="s">
        <v>52</v>
      </c>
      <c r="H2715" s="1" t="s">
        <v>1105</v>
      </c>
      <c r="I2715" s="4">
        <v>249.95</v>
      </c>
      <c r="J2715" s="5">
        <v>5</v>
      </c>
      <c r="K2715" s="4">
        <v>20</v>
      </c>
    </row>
    <row r="2716" spans="1:11" ht="12.5" x14ac:dyDescent="0.25">
      <c r="A2716" s="3">
        <v>42716</v>
      </c>
      <c r="B2716" s="5">
        <f>YEAR(Table1[[#This Row],[Order Date]])</f>
        <v>2016</v>
      </c>
      <c r="C2716" s="5">
        <f t="shared" si="42"/>
        <v>12</v>
      </c>
      <c r="D2716" s="1" t="s">
        <v>1972</v>
      </c>
      <c r="E2716" s="1" t="s">
        <v>30</v>
      </c>
      <c r="F2716" s="1" t="s">
        <v>11</v>
      </c>
      <c r="G2716" s="1" t="s">
        <v>12</v>
      </c>
      <c r="H2716" s="1" t="s">
        <v>3185</v>
      </c>
      <c r="I2716" s="4">
        <v>49.12</v>
      </c>
      <c r="J2716" s="5">
        <v>4</v>
      </c>
      <c r="K2716" s="4">
        <v>23.09</v>
      </c>
    </row>
    <row r="2717" spans="1:11" ht="12.5" x14ac:dyDescent="0.25">
      <c r="A2717" s="3">
        <v>42716</v>
      </c>
      <c r="B2717" s="5">
        <f>YEAR(Table1[[#This Row],[Order Date]])</f>
        <v>2016</v>
      </c>
      <c r="C2717" s="5">
        <f t="shared" si="42"/>
        <v>12</v>
      </c>
      <c r="D2717" s="1" t="s">
        <v>1760</v>
      </c>
      <c r="E2717" s="1" t="s">
        <v>27</v>
      </c>
      <c r="F2717" s="1" t="s">
        <v>34</v>
      </c>
      <c r="G2717" s="1" t="s">
        <v>47</v>
      </c>
      <c r="H2717" s="1" t="s">
        <v>48</v>
      </c>
      <c r="I2717" s="4">
        <v>383.64</v>
      </c>
      <c r="J2717" s="5">
        <v>6</v>
      </c>
      <c r="K2717" s="4">
        <v>122.76</v>
      </c>
    </row>
    <row r="2718" spans="1:11" ht="12.5" x14ac:dyDescent="0.25">
      <c r="A2718" s="3">
        <v>42716</v>
      </c>
      <c r="B2718" s="5">
        <f>YEAR(Table1[[#This Row],[Order Date]])</f>
        <v>2016</v>
      </c>
      <c r="C2718" s="5">
        <f t="shared" si="42"/>
        <v>12</v>
      </c>
      <c r="D2718" s="1" t="s">
        <v>1760</v>
      </c>
      <c r="E2718" s="1" t="s">
        <v>27</v>
      </c>
      <c r="F2718" s="1" t="s">
        <v>11</v>
      </c>
      <c r="G2718" s="1" t="s">
        <v>97</v>
      </c>
      <c r="H2718" s="1" t="s">
        <v>2006</v>
      </c>
      <c r="I2718" s="4">
        <v>56.52</v>
      </c>
      <c r="J2718" s="5">
        <v>3</v>
      </c>
      <c r="K2718" s="4">
        <v>15.83</v>
      </c>
    </row>
    <row r="2719" spans="1:11" ht="12.5" x14ac:dyDescent="0.25">
      <c r="A2719" s="3">
        <v>42716</v>
      </c>
      <c r="B2719" s="5">
        <f>YEAR(Table1[[#This Row],[Order Date]])</f>
        <v>2016</v>
      </c>
      <c r="C2719" s="5">
        <f t="shared" si="42"/>
        <v>12</v>
      </c>
      <c r="D2719" s="1" t="s">
        <v>957</v>
      </c>
      <c r="E2719" s="1" t="s">
        <v>161</v>
      </c>
      <c r="F2719" s="1" t="s">
        <v>34</v>
      </c>
      <c r="G2719" s="1" t="s">
        <v>47</v>
      </c>
      <c r="H2719" s="1" t="s">
        <v>3047</v>
      </c>
      <c r="I2719" s="4">
        <v>60.35</v>
      </c>
      <c r="J2719" s="5">
        <v>5</v>
      </c>
      <c r="K2719" s="4">
        <v>19.920000000000002</v>
      </c>
    </row>
    <row r="2720" spans="1:11" ht="12.5" x14ac:dyDescent="0.25">
      <c r="A2720" s="3">
        <v>42716</v>
      </c>
      <c r="B2720" s="5">
        <f>YEAR(Table1[[#This Row],[Order Date]])</f>
        <v>2016</v>
      </c>
      <c r="C2720" s="5">
        <f t="shared" si="42"/>
        <v>12</v>
      </c>
      <c r="D2720" s="1" t="s">
        <v>957</v>
      </c>
      <c r="E2720" s="1" t="s">
        <v>161</v>
      </c>
      <c r="F2720" s="1" t="s">
        <v>11</v>
      </c>
      <c r="G2720" s="1" t="s">
        <v>215</v>
      </c>
      <c r="H2720" s="1" t="s">
        <v>3022</v>
      </c>
      <c r="I2720" s="4">
        <v>35.520000000000003</v>
      </c>
      <c r="J2720" s="5">
        <v>4</v>
      </c>
      <c r="K2720" s="4">
        <v>9.9499999999999993</v>
      </c>
    </row>
    <row r="2721" spans="1:11" ht="12.5" x14ac:dyDescent="0.25">
      <c r="A2721" s="3">
        <v>42716</v>
      </c>
      <c r="B2721" s="5">
        <f>YEAR(Table1[[#This Row],[Order Date]])</f>
        <v>2016</v>
      </c>
      <c r="C2721" s="5">
        <f t="shared" si="42"/>
        <v>12</v>
      </c>
      <c r="D2721" s="1" t="s">
        <v>957</v>
      </c>
      <c r="E2721" s="1" t="s">
        <v>161</v>
      </c>
      <c r="F2721" s="1" t="s">
        <v>11</v>
      </c>
      <c r="G2721" s="1" t="s">
        <v>24</v>
      </c>
      <c r="H2721" s="1" t="s">
        <v>2936</v>
      </c>
      <c r="I2721" s="4">
        <v>11.2</v>
      </c>
      <c r="J2721" s="5">
        <v>7</v>
      </c>
      <c r="K2721" s="4">
        <v>4.82</v>
      </c>
    </row>
    <row r="2722" spans="1:11" ht="12.5" x14ac:dyDescent="0.25">
      <c r="A2722" s="2">
        <v>42736</v>
      </c>
      <c r="B2722" s="5">
        <f>YEAR(Table1[[#This Row],[Order Date]])</f>
        <v>2017</v>
      </c>
      <c r="C2722" s="5">
        <f t="shared" si="42"/>
        <v>1</v>
      </c>
      <c r="D2722" s="1" t="s">
        <v>199</v>
      </c>
      <c r="E2722" s="1" t="s">
        <v>79</v>
      </c>
      <c r="F2722" s="1" t="s">
        <v>34</v>
      </c>
      <c r="G2722" s="1" t="s">
        <v>47</v>
      </c>
      <c r="H2722" s="1" t="s">
        <v>1899</v>
      </c>
      <c r="I2722" s="4">
        <v>48.9</v>
      </c>
      <c r="J2722" s="5">
        <v>4</v>
      </c>
      <c r="K2722" s="4">
        <v>8.56</v>
      </c>
    </row>
    <row r="2723" spans="1:11" ht="12.5" x14ac:dyDescent="0.25">
      <c r="A2723" s="2">
        <v>42736</v>
      </c>
      <c r="B2723" s="5">
        <f>YEAR(Table1[[#This Row],[Order Date]])</f>
        <v>2017</v>
      </c>
      <c r="C2723" s="5">
        <f t="shared" si="42"/>
        <v>1</v>
      </c>
      <c r="D2723" s="1" t="s">
        <v>840</v>
      </c>
      <c r="E2723" s="1" t="s">
        <v>27</v>
      </c>
      <c r="F2723" s="1" t="s">
        <v>34</v>
      </c>
      <c r="G2723" s="1" t="s">
        <v>47</v>
      </c>
      <c r="H2723" s="1" t="s">
        <v>2161</v>
      </c>
      <c r="I2723" s="4">
        <v>474.43</v>
      </c>
      <c r="J2723" s="5">
        <v>11</v>
      </c>
      <c r="K2723" s="4">
        <v>199.26</v>
      </c>
    </row>
    <row r="2724" spans="1:11" ht="12.5" x14ac:dyDescent="0.25">
      <c r="A2724" s="2">
        <v>42736</v>
      </c>
      <c r="B2724" s="5">
        <f>YEAR(Table1[[#This Row],[Order Date]])</f>
        <v>2017</v>
      </c>
      <c r="C2724" s="5">
        <f t="shared" si="42"/>
        <v>1</v>
      </c>
      <c r="D2724" s="1" t="s">
        <v>998</v>
      </c>
      <c r="E2724" s="1" t="s">
        <v>171</v>
      </c>
      <c r="F2724" s="1" t="s">
        <v>11</v>
      </c>
      <c r="G2724" s="1" t="s">
        <v>20</v>
      </c>
      <c r="H2724" s="1" t="s">
        <v>222</v>
      </c>
      <c r="I2724" s="4">
        <v>3.6</v>
      </c>
      <c r="J2724" s="5">
        <v>2</v>
      </c>
      <c r="K2724" s="4">
        <v>1.73</v>
      </c>
    </row>
    <row r="2725" spans="1:11" ht="12.5" x14ac:dyDescent="0.25">
      <c r="A2725" s="2">
        <v>42736</v>
      </c>
      <c r="B2725" s="5">
        <f>YEAR(Table1[[#This Row],[Order Date]])</f>
        <v>2017</v>
      </c>
      <c r="C2725" s="5">
        <f t="shared" si="42"/>
        <v>1</v>
      </c>
      <c r="D2725" s="1" t="s">
        <v>2875</v>
      </c>
      <c r="E2725" s="1" t="s">
        <v>10</v>
      </c>
      <c r="F2725" s="1" t="s">
        <v>11</v>
      </c>
      <c r="G2725" s="1" t="s">
        <v>18</v>
      </c>
      <c r="H2725" s="1" t="s">
        <v>19</v>
      </c>
      <c r="I2725" s="4">
        <v>454.56</v>
      </c>
      <c r="J2725" s="5">
        <v>5</v>
      </c>
      <c r="K2725" s="4">
        <v>-107.96</v>
      </c>
    </row>
    <row r="2726" spans="1:11" ht="12.5" x14ac:dyDescent="0.25">
      <c r="A2726" s="2">
        <v>42736</v>
      </c>
      <c r="B2726" s="5">
        <f>YEAR(Table1[[#This Row],[Order Date]])</f>
        <v>2017</v>
      </c>
      <c r="C2726" s="5">
        <f t="shared" si="42"/>
        <v>1</v>
      </c>
      <c r="D2726" s="1" t="s">
        <v>2875</v>
      </c>
      <c r="E2726" s="1" t="s">
        <v>10</v>
      </c>
      <c r="F2726" s="1" t="s">
        <v>34</v>
      </c>
      <c r="G2726" s="1" t="s">
        <v>47</v>
      </c>
      <c r="H2726" s="1" t="s">
        <v>1321</v>
      </c>
      <c r="I2726" s="4">
        <v>141.41999999999999</v>
      </c>
      <c r="J2726" s="5">
        <v>5</v>
      </c>
      <c r="K2726" s="4">
        <v>-187.38</v>
      </c>
    </row>
    <row r="2727" spans="1:11" ht="12.5" x14ac:dyDescent="0.25">
      <c r="A2727" s="2">
        <v>42736</v>
      </c>
      <c r="B2727" s="5">
        <f>YEAR(Table1[[#This Row],[Order Date]])</f>
        <v>2017</v>
      </c>
      <c r="C2727" s="5">
        <f t="shared" si="42"/>
        <v>1</v>
      </c>
      <c r="D2727" s="1" t="s">
        <v>2875</v>
      </c>
      <c r="E2727" s="1" t="s">
        <v>10</v>
      </c>
      <c r="F2727" s="1" t="s">
        <v>34</v>
      </c>
      <c r="G2727" s="1" t="s">
        <v>35</v>
      </c>
      <c r="H2727" s="1" t="s">
        <v>2399</v>
      </c>
      <c r="I2727" s="4">
        <v>310.74</v>
      </c>
      <c r="J2727" s="5">
        <v>4</v>
      </c>
      <c r="K2727" s="4">
        <v>-26.64</v>
      </c>
    </row>
    <row r="2728" spans="1:11" ht="12.5" x14ac:dyDescent="0.25">
      <c r="A2728" s="2">
        <v>42736</v>
      </c>
      <c r="B2728" s="5">
        <f>YEAR(Table1[[#This Row],[Order Date]])</f>
        <v>2017</v>
      </c>
      <c r="C2728" s="5">
        <f t="shared" si="42"/>
        <v>1</v>
      </c>
      <c r="D2728" s="1" t="s">
        <v>2875</v>
      </c>
      <c r="E2728" s="1" t="s">
        <v>10</v>
      </c>
      <c r="F2728" s="1" t="s">
        <v>11</v>
      </c>
      <c r="G2728" s="1" t="s">
        <v>24</v>
      </c>
      <c r="H2728" s="1" t="s">
        <v>1037</v>
      </c>
      <c r="I2728" s="4">
        <v>12.74</v>
      </c>
      <c r="J2728" s="5">
        <v>4</v>
      </c>
      <c r="K2728" s="4">
        <v>2.23</v>
      </c>
    </row>
    <row r="2729" spans="1:11" ht="12.5" x14ac:dyDescent="0.25">
      <c r="A2729" s="2">
        <v>42736</v>
      </c>
      <c r="B2729" s="5">
        <f>YEAR(Table1[[#This Row],[Order Date]])</f>
        <v>2017</v>
      </c>
      <c r="C2729" s="5">
        <f t="shared" si="42"/>
        <v>1</v>
      </c>
      <c r="D2729" s="1" t="s">
        <v>2875</v>
      </c>
      <c r="E2729" s="1" t="s">
        <v>10</v>
      </c>
      <c r="F2729" s="1" t="s">
        <v>11</v>
      </c>
      <c r="G2729" s="1" t="s">
        <v>20</v>
      </c>
      <c r="H2729" s="1" t="s">
        <v>1493</v>
      </c>
      <c r="I2729" s="4">
        <v>6.47</v>
      </c>
      <c r="J2729" s="5">
        <v>5</v>
      </c>
      <c r="K2729" s="4">
        <v>-9.7100000000000009</v>
      </c>
    </row>
    <row r="2730" spans="1:11" ht="12.5" x14ac:dyDescent="0.25">
      <c r="A2730" s="2">
        <v>42736</v>
      </c>
      <c r="B2730" s="5">
        <f>YEAR(Table1[[#This Row],[Order Date]])</f>
        <v>2017</v>
      </c>
      <c r="C2730" s="5">
        <f t="shared" si="42"/>
        <v>1</v>
      </c>
      <c r="D2730" s="1" t="s">
        <v>2875</v>
      </c>
      <c r="E2730" s="1" t="s">
        <v>10</v>
      </c>
      <c r="F2730" s="1" t="s">
        <v>11</v>
      </c>
      <c r="G2730" s="1" t="s">
        <v>20</v>
      </c>
      <c r="H2730" s="1" t="s">
        <v>162</v>
      </c>
      <c r="I2730" s="4">
        <v>13.75</v>
      </c>
      <c r="J2730" s="5">
        <v>14</v>
      </c>
      <c r="K2730" s="4">
        <v>-22.68</v>
      </c>
    </row>
    <row r="2731" spans="1:11" ht="12.5" x14ac:dyDescent="0.25">
      <c r="A2731" s="2">
        <v>42736</v>
      </c>
      <c r="B2731" s="5">
        <f>YEAR(Table1[[#This Row],[Order Date]])</f>
        <v>2017</v>
      </c>
      <c r="C2731" s="5">
        <f t="shared" si="42"/>
        <v>1</v>
      </c>
      <c r="D2731" s="1" t="s">
        <v>2875</v>
      </c>
      <c r="E2731" s="1" t="s">
        <v>10</v>
      </c>
      <c r="F2731" s="1" t="s">
        <v>11</v>
      </c>
      <c r="G2731" s="1" t="s">
        <v>97</v>
      </c>
      <c r="H2731" s="1" t="s">
        <v>1182</v>
      </c>
      <c r="I2731" s="4">
        <v>15.22</v>
      </c>
      <c r="J2731" s="5">
        <v>2</v>
      </c>
      <c r="K2731" s="4">
        <v>-38.82</v>
      </c>
    </row>
    <row r="2732" spans="1:11" ht="12.5" x14ac:dyDescent="0.25">
      <c r="A2732" s="2">
        <v>42739</v>
      </c>
      <c r="B2732" s="5">
        <f>YEAR(Table1[[#This Row],[Order Date]])</f>
        <v>2017</v>
      </c>
      <c r="C2732" s="5">
        <f t="shared" si="42"/>
        <v>1</v>
      </c>
      <c r="D2732" s="1" t="s">
        <v>1486</v>
      </c>
      <c r="E2732" s="1" t="s">
        <v>200</v>
      </c>
      <c r="F2732" s="1" t="s">
        <v>11</v>
      </c>
      <c r="G2732" s="1" t="s">
        <v>18</v>
      </c>
      <c r="H2732" s="1" t="s">
        <v>2644</v>
      </c>
      <c r="I2732" s="4">
        <v>94.2</v>
      </c>
      <c r="J2732" s="5">
        <v>6</v>
      </c>
      <c r="K2732" s="4">
        <v>23.55</v>
      </c>
    </row>
    <row r="2733" spans="1:11" ht="12.5" x14ac:dyDescent="0.25">
      <c r="A2733" s="2">
        <v>42739</v>
      </c>
      <c r="B2733" s="5">
        <f>YEAR(Table1[[#This Row],[Order Date]])</f>
        <v>2017</v>
      </c>
      <c r="C2733" s="5">
        <f t="shared" si="42"/>
        <v>1</v>
      </c>
      <c r="D2733" s="1" t="s">
        <v>1486</v>
      </c>
      <c r="E2733" s="1" t="s">
        <v>200</v>
      </c>
      <c r="F2733" s="1" t="s">
        <v>11</v>
      </c>
      <c r="G2733" s="1" t="s">
        <v>64</v>
      </c>
      <c r="H2733" s="1" t="s">
        <v>65</v>
      </c>
      <c r="I2733" s="4">
        <v>28.4</v>
      </c>
      <c r="J2733" s="5">
        <v>5</v>
      </c>
      <c r="K2733" s="4">
        <v>13.35</v>
      </c>
    </row>
    <row r="2734" spans="1:11" ht="12.5" x14ac:dyDescent="0.25">
      <c r="A2734" s="2">
        <v>42739</v>
      </c>
      <c r="B2734" s="5">
        <f>YEAR(Table1[[#This Row],[Order Date]])</f>
        <v>2017</v>
      </c>
      <c r="C2734" s="5">
        <f t="shared" si="42"/>
        <v>1</v>
      </c>
      <c r="D2734" s="1" t="s">
        <v>1374</v>
      </c>
      <c r="E2734" s="1" t="s">
        <v>27</v>
      </c>
      <c r="F2734" s="1" t="s">
        <v>11</v>
      </c>
      <c r="G2734" s="1" t="s">
        <v>16</v>
      </c>
      <c r="H2734" s="1" t="s">
        <v>3045</v>
      </c>
      <c r="I2734" s="4">
        <v>5.78</v>
      </c>
      <c r="J2734" s="5">
        <v>2</v>
      </c>
      <c r="K2734" s="4">
        <v>2.72</v>
      </c>
    </row>
    <row r="2735" spans="1:11" ht="12.5" x14ac:dyDescent="0.25">
      <c r="A2735" s="2">
        <v>42739</v>
      </c>
      <c r="B2735" s="5">
        <f>YEAR(Table1[[#This Row],[Order Date]])</f>
        <v>2017</v>
      </c>
      <c r="C2735" s="5">
        <f t="shared" si="42"/>
        <v>1</v>
      </c>
      <c r="D2735" s="1" t="s">
        <v>1374</v>
      </c>
      <c r="E2735" s="1" t="s">
        <v>27</v>
      </c>
      <c r="F2735" s="1" t="s">
        <v>11</v>
      </c>
      <c r="G2735" s="1" t="s">
        <v>20</v>
      </c>
      <c r="H2735" s="1" t="s">
        <v>666</v>
      </c>
      <c r="I2735" s="4">
        <v>121.68</v>
      </c>
      <c r="J2735" s="5">
        <v>13</v>
      </c>
      <c r="K2735" s="4">
        <v>38.03</v>
      </c>
    </row>
    <row r="2736" spans="1:11" ht="12.5" x14ac:dyDescent="0.25">
      <c r="A2736" s="2">
        <v>42739</v>
      </c>
      <c r="B2736" s="5">
        <f>YEAR(Table1[[#This Row],[Order Date]])</f>
        <v>2017</v>
      </c>
      <c r="C2736" s="5">
        <f t="shared" si="42"/>
        <v>1</v>
      </c>
      <c r="D2736" s="1" t="s">
        <v>1106</v>
      </c>
      <c r="E2736" s="1" t="s">
        <v>27</v>
      </c>
      <c r="F2736" s="1" t="s">
        <v>34</v>
      </c>
      <c r="G2736" s="1" t="s">
        <v>75</v>
      </c>
      <c r="H2736" s="1" t="s">
        <v>3080</v>
      </c>
      <c r="I2736" s="4">
        <v>482.66</v>
      </c>
      <c r="J2736" s="5">
        <v>8</v>
      </c>
      <c r="K2736" s="4">
        <v>85.18</v>
      </c>
    </row>
    <row r="2737" spans="1:11" ht="12.5" x14ac:dyDescent="0.25">
      <c r="A2737" s="2">
        <v>42739</v>
      </c>
      <c r="B2737" s="5">
        <f>YEAR(Table1[[#This Row],[Order Date]])</f>
        <v>2017</v>
      </c>
      <c r="C2737" s="5">
        <f t="shared" si="42"/>
        <v>1</v>
      </c>
      <c r="D2737" s="1" t="s">
        <v>1106</v>
      </c>
      <c r="E2737" s="1" t="s">
        <v>27</v>
      </c>
      <c r="F2737" s="1" t="s">
        <v>39</v>
      </c>
      <c r="G2737" s="1" t="s">
        <v>328</v>
      </c>
      <c r="H2737" s="1" t="s">
        <v>2749</v>
      </c>
      <c r="I2737" s="4">
        <v>4799.9799999999996</v>
      </c>
      <c r="J2737" s="5">
        <v>2</v>
      </c>
      <c r="K2737" s="4">
        <v>360</v>
      </c>
    </row>
    <row r="2738" spans="1:11" ht="12.5" x14ac:dyDescent="0.25">
      <c r="A2738" s="2">
        <v>42739</v>
      </c>
      <c r="B2738" s="5">
        <f>YEAR(Table1[[#This Row],[Order Date]])</f>
        <v>2017</v>
      </c>
      <c r="C2738" s="5">
        <f t="shared" si="42"/>
        <v>1</v>
      </c>
      <c r="D2738" s="1" t="s">
        <v>1419</v>
      </c>
      <c r="E2738" s="1" t="s">
        <v>161</v>
      </c>
      <c r="F2738" s="1" t="s">
        <v>11</v>
      </c>
      <c r="G2738" s="1" t="s">
        <v>12</v>
      </c>
      <c r="H2738" s="1" t="s">
        <v>2108</v>
      </c>
      <c r="I2738" s="4">
        <v>42.93</v>
      </c>
      <c r="J2738" s="5">
        <v>9</v>
      </c>
      <c r="K2738" s="4">
        <v>19.32</v>
      </c>
    </row>
    <row r="2739" spans="1:11" ht="12.5" x14ac:dyDescent="0.25">
      <c r="A2739" s="2">
        <v>42739</v>
      </c>
      <c r="B2739" s="5">
        <f>YEAR(Table1[[#This Row],[Order Date]])</f>
        <v>2017</v>
      </c>
      <c r="C2739" s="5">
        <f t="shared" si="42"/>
        <v>1</v>
      </c>
      <c r="D2739" s="1" t="s">
        <v>218</v>
      </c>
      <c r="E2739" s="1" t="s">
        <v>131</v>
      </c>
      <c r="F2739" s="1" t="s">
        <v>39</v>
      </c>
      <c r="G2739" s="1" t="s">
        <v>40</v>
      </c>
      <c r="H2739" s="1" t="s">
        <v>2044</v>
      </c>
      <c r="I2739" s="4">
        <v>23.98</v>
      </c>
      <c r="J2739" s="5">
        <v>3</v>
      </c>
      <c r="K2739" s="4">
        <v>-5.69</v>
      </c>
    </row>
    <row r="2740" spans="1:11" ht="12.5" x14ac:dyDescent="0.25">
      <c r="A2740" s="2">
        <v>42739</v>
      </c>
      <c r="B2740" s="5">
        <f>YEAR(Table1[[#This Row],[Order Date]])</f>
        <v>2017</v>
      </c>
      <c r="C2740" s="5">
        <f t="shared" si="42"/>
        <v>1</v>
      </c>
      <c r="D2740" s="1" t="s">
        <v>218</v>
      </c>
      <c r="E2740" s="1" t="s">
        <v>131</v>
      </c>
      <c r="F2740" s="1" t="s">
        <v>11</v>
      </c>
      <c r="G2740" s="1" t="s">
        <v>16</v>
      </c>
      <c r="H2740" s="1" t="s">
        <v>1200</v>
      </c>
      <c r="I2740" s="4">
        <v>6.26</v>
      </c>
      <c r="J2740" s="5">
        <v>3</v>
      </c>
      <c r="K2740" s="4">
        <v>2.04</v>
      </c>
    </row>
    <row r="2741" spans="1:11" ht="12.5" x14ac:dyDescent="0.25">
      <c r="A2741" s="2">
        <v>42739</v>
      </c>
      <c r="B2741" s="5">
        <f>YEAR(Table1[[#This Row],[Order Date]])</f>
        <v>2017</v>
      </c>
      <c r="C2741" s="5">
        <f t="shared" si="42"/>
        <v>1</v>
      </c>
      <c r="D2741" s="1" t="s">
        <v>218</v>
      </c>
      <c r="E2741" s="1" t="s">
        <v>131</v>
      </c>
      <c r="F2741" s="1" t="s">
        <v>11</v>
      </c>
      <c r="G2741" s="1" t="s">
        <v>97</v>
      </c>
      <c r="H2741" s="1" t="s">
        <v>713</v>
      </c>
      <c r="I2741" s="4">
        <v>20.81</v>
      </c>
      <c r="J2741" s="5">
        <v>3</v>
      </c>
      <c r="K2741" s="4">
        <v>1.82</v>
      </c>
    </row>
    <row r="2742" spans="1:11" ht="12.5" x14ac:dyDescent="0.25">
      <c r="A2742" s="2">
        <v>42739</v>
      </c>
      <c r="B2742" s="5">
        <f>YEAR(Table1[[#This Row],[Order Date]])</f>
        <v>2017</v>
      </c>
      <c r="C2742" s="5">
        <f t="shared" si="42"/>
        <v>1</v>
      </c>
      <c r="D2742" s="1" t="s">
        <v>218</v>
      </c>
      <c r="E2742" s="1" t="s">
        <v>131</v>
      </c>
      <c r="F2742" s="1" t="s">
        <v>34</v>
      </c>
      <c r="G2742" s="1" t="s">
        <v>35</v>
      </c>
      <c r="H2742" s="1" t="s">
        <v>1619</v>
      </c>
      <c r="I2742" s="4">
        <v>218.35</v>
      </c>
      <c r="J2742" s="5">
        <v>3</v>
      </c>
      <c r="K2742" s="4">
        <v>-19.11</v>
      </c>
    </row>
    <row r="2743" spans="1:11" ht="12.5" x14ac:dyDescent="0.25">
      <c r="A2743" s="2">
        <v>42739</v>
      </c>
      <c r="B2743" s="5">
        <f>YEAR(Table1[[#This Row],[Order Date]])</f>
        <v>2017</v>
      </c>
      <c r="C2743" s="5">
        <f t="shared" si="42"/>
        <v>1</v>
      </c>
      <c r="D2743" s="1" t="s">
        <v>636</v>
      </c>
      <c r="E2743" s="1" t="s">
        <v>71</v>
      </c>
      <c r="F2743" s="1" t="s">
        <v>34</v>
      </c>
      <c r="G2743" s="1" t="s">
        <v>47</v>
      </c>
      <c r="H2743" s="1" t="s">
        <v>1392</v>
      </c>
      <c r="I2743" s="4">
        <v>127.95</v>
      </c>
      <c r="J2743" s="5">
        <v>3</v>
      </c>
      <c r="K2743" s="4">
        <v>21.75</v>
      </c>
    </row>
    <row r="2744" spans="1:11" ht="12.5" x14ac:dyDescent="0.25">
      <c r="A2744" s="2">
        <v>42740</v>
      </c>
      <c r="B2744" s="5">
        <f>YEAR(Table1[[#This Row],[Order Date]])</f>
        <v>2017</v>
      </c>
      <c r="C2744" s="5">
        <f t="shared" si="42"/>
        <v>1</v>
      </c>
      <c r="D2744" s="1" t="s">
        <v>2565</v>
      </c>
      <c r="E2744" s="1" t="s">
        <v>108</v>
      </c>
      <c r="F2744" s="1" t="s">
        <v>39</v>
      </c>
      <c r="G2744" s="1" t="s">
        <v>52</v>
      </c>
      <c r="H2744" s="1" t="s">
        <v>1574</v>
      </c>
      <c r="I2744" s="4">
        <v>48.9</v>
      </c>
      <c r="J2744" s="5">
        <v>5</v>
      </c>
      <c r="K2744" s="4">
        <v>18.09</v>
      </c>
    </row>
    <row r="2745" spans="1:11" ht="12.5" x14ac:dyDescent="0.25">
      <c r="A2745" s="2">
        <v>42740</v>
      </c>
      <c r="B2745" s="5">
        <f>YEAR(Table1[[#This Row],[Order Date]])</f>
        <v>2017</v>
      </c>
      <c r="C2745" s="5">
        <f t="shared" si="42"/>
        <v>1</v>
      </c>
      <c r="D2745" s="1" t="s">
        <v>2843</v>
      </c>
      <c r="E2745" s="1" t="s">
        <v>131</v>
      </c>
      <c r="F2745" s="1" t="s">
        <v>11</v>
      </c>
      <c r="G2745" s="1" t="s">
        <v>215</v>
      </c>
      <c r="H2745" s="1" t="s">
        <v>3097</v>
      </c>
      <c r="I2745" s="4">
        <v>3.33</v>
      </c>
      <c r="J2745" s="5">
        <v>2</v>
      </c>
      <c r="K2745" s="4">
        <v>0.42</v>
      </c>
    </row>
    <row r="2746" spans="1:11" ht="12.5" x14ac:dyDescent="0.25">
      <c r="A2746" s="2">
        <v>42740</v>
      </c>
      <c r="B2746" s="5">
        <f>YEAR(Table1[[#This Row],[Order Date]])</f>
        <v>2017</v>
      </c>
      <c r="C2746" s="5">
        <f t="shared" si="42"/>
        <v>1</v>
      </c>
      <c r="D2746" s="1" t="s">
        <v>2843</v>
      </c>
      <c r="E2746" s="1" t="s">
        <v>131</v>
      </c>
      <c r="F2746" s="1" t="s">
        <v>34</v>
      </c>
      <c r="G2746" s="1" t="s">
        <v>156</v>
      </c>
      <c r="H2746" s="1" t="s">
        <v>443</v>
      </c>
      <c r="I2746" s="4">
        <v>933.26</v>
      </c>
      <c r="J2746" s="5">
        <v>4</v>
      </c>
      <c r="K2746" s="4">
        <v>-458.15</v>
      </c>
    </row>
    <row r="2747" spans="1:11" ht="12.5" x14ac:dyDescent="0.25">
      <c r="A2747" s="2">
        <v>42740</v>
      </c>
      <c r="B2747" s="5">
        <f>YEAR(Table1[[#This Row],[Order Date]])</f>
        <v>2017</v>
      </c>
      <c r="C2747" s="5">
        <f t="shared" si="42"/>
        <v>1</v>
      </c>
      <c r="D2747" s="1" t="s">
        <v>2843</v>
      </c>
      <c r="E2747" s="1" t="s">
        <v>131</v>
      </c>
      <c r="F2747" s="1" t="s">
        <v>34</v>
      </c>
      <c r="G2747" s="1" t="s">
        <v>35</v>
      </c>
      <c r="H2747" s="1" t="s">
        <v>1070</v>
      </c>
      <c r="I2747" s="4">
        <v>2803.92</v>
      </c>
      <c r="J2747" s="5">
        <v>5</v>
      </c>
      <c r="K2747" s="4">
        <v>0</v>
      </c>
    </row>
    <row r="2748" spans="1:11" ht="12.5" x14ac:dyDescent="0.25">
      <c r="A2748" s="2">
        <v>42740</v>
      </c>
      <c r="B2748" s="5">
        <f>YEAR(Table1[[#This Row],[Order Date]])</f>
        <v>2017</v>
      </c>
      <c r="C2748" s="5">
        <f t="shared" si="42"/>
        <v>1</v>
      </c>
      <c r="D2748" s="1" t="s">
        <v>1102</v>
      </c>
      <c r="E2748" s="1" t="s">
        <v>131</v>
      </c>
      <c r="F2748" s="1" t="s">
        <v>34</v>
      </c>
      <c r="G2748" s="1" t="s">
        <v>75</v>
      </c>
      <c r="H2748" s="1" t="s">
        <v>2889</v>
      </c>
      <c r="I2748" s="4">
        <v>314.35000000000002</v>
      </c>
      <c r="J2748" s="5">
        <v>3</v>
      </c>
      <c r="K2748" s="4">
        <v>-15.72</v>
      </c>
    </row>
    <row r="2749" spans="1:11" ht="12.5" x14ac:dyDescent="0.25">
      <c r="A2749" s="2">
        <v>42740</v>
      </c>
      <c r="B2749" s="5">
        <f>YEAR(Table1[[#This Row],[Order Date]])</f>
        <v>2017</v>
      </c>
      <c r="C2749" s="5">
        <f t="shared" si="42"/>
        <v>1</v>
      </c>
      <c r="D2749" s="1" t="s">
        <v>1102</v>
      </c>
      <c r="E2749" s="1" t="s">
        <v>131</v>
      </c>
      <c r="F2749" s="1" t="s">
        <v>11</v>
      </c>
      <c r="G2749" s="1" t="s">
        <v>16</v>
      </c>
      <c r="H2749" s="1" t="s">
        <v>391</v>
      </c>
      <c r="I2749" s="4">
        <v>4.6100000000000003</v>
      </c>
      <c r="J2749" s="5">
        <v>2</v>
      </c>
      <c r="K2749" s="4">
        <v>1.5</v>
      </c>
    </row>
    <row r="2750" spans="1:11" ht="12.5" x14ac:dyDescent="0.25">
      <c r="A2750" s="2">
        <v>42741</v>
      </c>
      <c r="B2750" s="5">
        <f>YEAR(Table1[[#This Row],[Order Date]])</f>
        <v>2017</v>
      </c>
      <c r="C2750" s="5">
        <f t="shared" si="42"/>
        <v>1</v>
      </c>
      <c r="D2750" s="1" t="s">
        <v>1135</v>
      </c>
      <c r="E2750" s="1" t="s">
        <v>79</v>
      </c>
      <c r="F2750" s="1" t="s">
        <v>11</v>
      </c>
      <c r="G2750" s="1" t="s">
        <v>97</v>
      </c>
      <c r="H2750" s="1" t="s">
        <v>2191</v>
      </c>
      <c r="I2750" s="4">
        <v>17.48</v>
      </c>
      <c r="J2750" s="5">
        <v>5</v>
      </c>
      <c r="K2750" s="4">
        <v>1.31</v>
      </c>
    </row>
    <row r="2751" spans="1:11" ht="12.5" x14ac:dyDescent="0.25">
      <c r="A2751" s="2">
        <v>42741</v>
      </c>
      <c r="B2751" s="5">
        <f>YEAR(Table1[[#This Row],[Order Date]])</f>
        <v>2017</v>
      </c>
      <c r="C2751" s="5">
        <f t="shared" si="42"/>
        <v>1</v>
      </c>
      <c r="D2751" s="1" t="s">
        <v>2499</v>
      </c>
      <c r="E2751" s="1" t="s">
        <v>79</v>
      </c>
      <c r="F2751" s="1" t="s">
        <v>11</v>
      </c>
      <c r="G2751" s="1" t="s">
        <v>20</v>
      </c>
      <c r="H2751" s="1" t="s">
        <v>273</v>
      </c>
      <c r="I2751" s="4">
        <v>3.8</v>
      </c>
      <c r="J2751" s="5">
        <v>2</v>
      </c>
      <c r="K2751" s="4">
        <v>-2.66</v>
      </c>
    </row>
    <row r="2752" spans="1:11" ht="12.5" x14ac:dyDescent="0.25">
      <c r="A2752" s="2">
        <v>42741</v>
      </c>
      <c r="B2752" s="5">
        <f>YEAR(Table1[[#This Row],[Order Date]])</f>
        <v>2017</v>
      </c>
      <c r="C2752" s="5">
        <f t="shared" si="42"/>
        <v>1</v>
      </c>
      <c r="D2752" s="1" t="s">
        <v>2499</v>
      </c>
      <c r="E2752" s="1" t="s">
        <v>79</v>
      </c>
      <c r="F2752" s="1" t="s">
        <v>11</v>
      </c>
      <c r="G2752" s="1" t="s">
        <v>12</v>
      </c>
      <c r="H2752" s="1" t="s">
        <v>1436</v>
      </c>
      <c r="I2752" s="4">
        <v>27.74</v>
      </c>
      <c r="J2752" s="5">
        <v>6</v>
      </c>
      <c r="K2752" s="4">
        <v>10.06</v>
      </c>
    </row>
    <row r="2753" spans="1:11" ht="12.5" x14ac:dyDescent="0.25">
      <c r="A2753" s="2">
        <v>42741</v>
      </c>
      <c r="B2753" s="5">
        <f>YEAR(Table1[[#This Row],[Order Date]])</f>
        <v>2017</v>
      </c>
      <c r="C2753" s="5">
        <f t="shared" si="42"/>
        <v>1</v>
      </c>
      <c r="D2753" s="1" t="s">
        <v>2499</v>
      </c>
      <c r="E2753" s="1" t="s">
        <v>79</v>
      </c>
      <c r="F2753" s="1" t="s">
        <v>39</v>
      </c>
      <c r="G2753" s="1" t="s">
        <v>40</v>
      </c>
      <c r="H2753" s="1" t="s">
        <v>2623</v>
      </c>
      <c r="I2753" s="4">
        <v>158.38</v>
      </c>
      <c r="J2753" s="5">
        <v>4</v>
      </c>
      <c r="K2753" s="4">
        <v>-34.31</v>
      </c>
    </row>
    <row r="2754" spans="1:11" ht="12.5" x14ac:dyDescent="0.25">
      <c r="A2754" s="2">
        <v>42741</v>
      </c>
      <c r="B2754" s="5">
        <f>YEAR(Table1[[#This Row],[Order Date]])</f>
        <v>2017</v>
      </c>
      <c r="C2754" s="5">
        <f t="shared" ref="C2754:C2817" si="43">MONTH(A2754)</f>
        <v>1</v>
      </c>
      <c r="D2754" s="1" t="s">
        <v>2938</v>
      </c>
      <c r="E2754" s="1" t="s">
        <v>1091</v>
      </c>
      <c r="F2754" s="1" t="s">
        <v>11</v>
      </c>
      <c r="G2754" s="1" t="s">
        <v>20</v>
      </c>
      <c r="H2754" s="1" t="s">
        <v>102</v>
      </c>
      <c r="I2754" s="4">
        <v>53.9</v>
      </c>
      <c r="J2754" s="5">
        <v>5</v>
      </c>
      <c r="K2754" s="4">
        <v>25.87</v>
      </c>
    </row>
    <row r="2755" spans="1:11" ht="12.5" x14ac:dyDescent="0.25">
      <c r="A2755" s="2">
        <v>42741</v>
      </c>
      <c r="B2755" s="5">
        <f>YEAR(Table1[[#This Row],[Order Date]])</f>
        <v>2017</v>
      </c>
      <c r="C2755" s="5">
        <f t="shared" si="43"/>
        <v>1</v>
      </c>
      <c r="D2755" s="1" t="s">
        <v>784</v>
      </c>
      <c r="E2755" s="1" t="s">
        <v>23</v>
      </c>
      <c r="F2755" s="1" t="s">
        <v>11</v>
      </c>
      <c r="G2755" s="1" t="s">
        <v>18</v>
      </c>
      <c r="H2755" s="1" t="s">
        <v>2258</v>
      </c>
      <c r="I2755" s="4">
        <v>324.74</v>
      </c>
      <c r="J2755" s="5">
        <v>3</v>
      </c>
      <c r="K2755" s="4">
        <v>-77.13</v>
      </c>
    </row>
    <row r="2756" spans="1:11" ht="12.5" x14ac:dyDescent="0.25">
      <c r="A2756" s="2">
        <v>42741</v>
      </c>
      <c r="B2756" s="5">
        <f>YEAR(Table1[[#This Row],[Order Date]])</f>
        <v>2017</v>
      </c>
      <c r="C2756" s="5">
        <f t="shared" si="43"/>
        <v>1</v>
      </c>
      <c r="D2756" s="1" t="s">
        <v>2581</v>
      </c>
      <c r="E2756" s="1" t="s">
        <v>138</v>
      </c>
      <c r="F2756" s="1" t="s">
        <v>34</v>
      </c>
      <c r="G2756" s="1" t="s">
        <v>35</v>
      </c>
      <c r="H2756" s="1" t="s">
        <v>1898</v>
      </c>
      <c r="I2756" s="4">
        <v>1925.88</v>
      </c>
      <c r="J2756" s="5">
        <v>6</v>
      </c>
      <c r="K2756" s="4">
        <v>539.25</v>
      </c>
    </row>
    <row r="2757" spans="1:11" ht="12.5" x14ac:dyDescent="0.25">
      <c r="A2757" s="2">
        <v>42741</v>
      </c>
      <c r="B2757" s="5">
        <f>YEAR(Table1[[#This Row],[Order Date]])</f>
        <v>2017</v>
      </c>
      <c r="C2757" s="5">
        <f t="shared" si="43"/>
        <v>1</v>
      </c>
      <c r="D2757" s="1" t="s">
        <v>2581</v>
      </c>
      <c r="E2757" s="1" t="s">
        <v>138</v>
      </c>
      <c r="F2757" s="1" t="s">
        <v>11</v>
      </c>
      <c r="G2757" s="1" t="s">
        <v>97</v>
      </c>
      <c r="H2757" s="1" t="s">
        <v>827</v>
      </c>
      <c r="I2757" s="4">
        <v>2405.1999999999998</v>
      </c>
      <c r="J2757" s="5">
        <v>8</v>
      </c>
      <c r="K2757" s="4">
        <v>793.72</v>
      </c>
    </row>
    <row r="2758" spans="1:11" ht="12.5" x14ac:dyDescent="0.25">
      <c r="A2758" s="2">
        <v>42741</v>
      </c>
      <c r="B2758" s="5">
        <f>YEAR(Table1[[#This Row],[Order Date]])</f>
        <v>2017</v>
      </c>
      <c r="C2758" s="5">
        <f t="shared" si="43"/>
        <v>1</v>
      </c>
      <c r="D2758" s="1" t="s">
        <v>2581</v>
      </c>
      <c r="E2758" s="1" t="s">
        <v>138</v>
      </c>
      <c r="F2758" s="1" t="s">
        <v>39</v>
      </c>
      <c r="G2758" s="1" t="s">
        <v>52</v>
      </c>
      <c r="H2758" s="1" t="s">
        <v>1676</v>
      </c>
      <c r="I2758" s="4">
        <v>83.97</v>
      </c>
      <c r="J2758" s="5">
        <v>3</v>
      </c>
      <c r="K2758" s="4">
        <v>15.95</v>
      </c>
    </row>
    <row r="2759" spans="1:11" ht="12.5" x14ac:dyDescent="0.25">
      <c r="A2759" s="2">
        <v>42741</v>
      </c>
      <c r="B2759" s="5">
        <f>YEAR(Table1[[#This Row],[Order Date]])</f>
        <v>2017</v>
      </c>
      <c r="C2759" s="5">
        <f t="shared" si="43"/>
        <v>1</v>
      </c>
      <c r="D2759" s="1" t="s">
        <v>2581</v>
      </c>
      <c r="E2759" s="1" t="s">
        <v>138</v>
      </c>
      <c r="F2759" s="1" t="s">
        <v>39</v>
      </c>
      <c r="G2759" s="1" t="s">
        <v>52</v>
      </c>
      <c r="H2759" s="1" t="s">
        <v>2788</v>
      </c>
      <c r="I2759" s="4">
        <v>39.89</v>
      </c>
      <c r="J2759" s="5">
        <v>1</v>
      </c>
      <c r="K2759" s="4">
        <v>14.76</v>
      </c>
    </row>
    <row r="2760" spans="1:11" ht="12.5" x14ac:dyDescent="0.25">
      <c r="A2760" s="2">
        <v>42741</v>
      </c>
      <c r="B2760" s="5">
        <f>YEAR(Table1[[#This Row],[Order Date]])</f>
        <v>2017</v>
      </c>
      <c r="C2760" s="5">
        <f t="shared" si="43"/>
        <v>1</v>
      </c>
      <c r="D2760" s="1" t="s">
        <v>2581</v>
      </c>
      <c r="E2760" s="1" t="s">
        <v>138</v>
      </c>
      <c r="F2760" s="1" t="s">
        <v>11</v>
      </c>
      <c r="G2760" s="1" t="s">
        <v>20</v>
      </c>
      <c r="H2760" s="1" t="s">
        <v>2220</v>
      </c>
      <c r="I2760" s="4">
        <v>17.38</v>
      </c>
      <c r="J2760" s="5">
        <v>2</v>
      </c>
      <c r="K2760" s="4">
        <v>8.69</v>
      </c>
    </row>
    <row r="2761" spans="1:11" ht="12.5" x14ac:dyDescent="0.25">
      <c r="A2761" s="2">
        <v>42742</v>
      </c>
      <c r="B2761" s="5">
        <f>YEAR(Table1[[#This Row],[Order Date]])</f>
        <v>2017</v>
      </c>
      <c r="C2761" s="5">
        <f t="shared" si="43"/>
        <v>1</v>
      </c>
      <c r="D2761" s="1" t="s">
        <v>1514</v>
      </c>
      <c r="E2761" s="1" t="s">
        <v>138</v>
      </c>
      <c r="F2761" s="1" t="s">
        <v>11</v>
      </c>
      <c r="G2761" s="1" t="s">
        <v>18</v>
      </c>
      <c r="H2761" s="1" t="s">
        <v>639</v>
      </c>
      <c r="I2761" s="4">
        <v>443.92</v>
      </c>
      <c r="J2761" s="5">
        <v>4</v>
      </c>
      <c r="K2761" s="4">
        <v>13.32</v>
      </c>
    </row>
    <row r="2762" spans="1:11" ht="12.5" x14ac:dyDescent="0.25">
      <c r="A2762" s="2">
        <v>42742</v>
      </c>
      <c r="B2762" s="5">
        <f>YEAR(Table1[[#This Row],[Order Date]])</f>
        <v>2017</v>
      </c>
      <c r="C2762" s="5">
        <f t="shared" si="43"/>
        <v>1</v>
      </c>
      <c r="D2762" s="1" t="s">
        <v>1514</v>
      </c>
      <c r="E2762" s="1" t="s">
        <v>138</v>
      </c>
      <c r="F2762" s="1" t="s">
        <v>11</v>
      </c>
      <c r="G2762" s="1" t="s">
        <v>20</v>
      </c>
      <c r="H2762" s="1" t="s">
        <v>570</v>
      </c>
      <c r="I2762" s="4">
        <v>169.99</v>
      </c>
      <c r="J2762" s="5">
        <v>1</v>
      </c>
      <c r="K2762" s="4">
        <v>78.2</v>
      </c>
    </row>
    <row r="2763" spans="1:11" ht="12.5" x14ac:dyDescent="0.25">
      <c r="A2763" s="2">
        <v>42742</v>
      </c>
      <c r="B2763" s="5">
        <f>YEAR(Table1[[#This Row],[Order Date]])</f>
        <v>2017</v>
      </c>
      <c r="C2763" s="5">
        <f t="shared" si="43"/>
        <v>1</v>
      </c>
      <c r="D2763" s="1" t="s">
        <v>1514</v>
      </c>
      <c r="E2763" s="1" t="s">
        <v>138</v>
      </c>
      <c r="F2763" s="1" t="s">
        <v>11</v>
      </c>
      <c r="G2763" s="1" t="s">
        <v>12</v>
      </c>
      <c r="H2763" s="1" t="s">
        <v>534</v>
      </c>
      <c r="I2763" s="4">
        <v>25.92</v>
      </c>
      <c r="J2763" s="5">
        <v>4</v>
      </c>
      <c r="K2763" s="4">
        <v>12.44</v>
      </c>
    </row>
    <row r="2764" spans="1:11" ht="12.5" x14ac:dyDescent="0.25">
      <c r="A2764" s="2">
        <v>42743</v>
      </c>
      <c r="B2764" s="5">
        <f>YEAR(Table1[[#This Row],[Order Date]])</f>
        <v>2017</v>
      </c>
      <c r="C2764" s="5">
        <f t="shared" si="43"/>
        <v>1</v>
      </c>
      <c r="D2764" s="1" t="s">
        <v>1311</v>
      </c>
      <c r="E2764" s="1" t="s">
        <v>15</v>
      </c>
      <c r="F2764" s="1" t="s">
        <v>39</v>
      </c>
      <c r="G2764" s="1" t="s">
        <v>40</v>
      </c>
      <c r="H2764" s="1" t="s">
        <v>1355</v>
      </c>
      <c r="I2764" s="4">
        <v>95.98</v>
      </c>
      <c r="J2764" s="5">
        <v>2</v>
      </c>
      <c r="K2764" s="4">
        <v>6</v>
      </c>
    </row>
    <row r="2765" spans="1:11" ht="12.5" x14ac:dyDescent="0.25">
      <c r="A2765" s="2">
        <v>42743</v>
      </c>
      <c r="B2765" s="5">
        <f>YEAR(Table1[[#This Row],[Order Date]])</f>
        <v>2017</v>
      </c>
      <c r="C2765" s="5">
        <f t="shared" si="43"/>
        <v>1</v>
      </c>
      <c r="D2765" s="1" t="s">
        <v>1480</v>
      </c>
      <c r="E2765" s="1" t="s">
        <v>270</v>
      </c>
      <c r="F2765" s="1" t="s">
        <v>39</v>
      </c>
      <c r="G2765" s="1" t="s">
        <v>40</v>
      </c>
      <c r="H2765" s="1" t="s">
        <v>767</v>
      </c>
      <c r="I2765" s="4">
        <v>271.95999999999998</v>
      </c>
      <c r="J2765" s="5">
        <v>5</v>
      </c>
      <c r="K2765" s="4">
        <v>17</v>
      </c>
    </row>
    <row r="2766" spans="1:11" ht="12.5" x14ac:dyDescent="0.25">
      <c r="A2766" s="2">
        <v>42743</v>
      </c>
      <c r="B2766" s="5">
        <f>YEAR(Table1[[#This Row],[Order Date]])</f>
        <v>2017</v>
      </c>
      <c r="C2766" s="5">
        <f t="shared" si="43"/>
        <v>1</v>
      </c>
      <c r="D2766" s="1" t="s">
        <v>1133</v>
      </c>
      <c r="E2766" s="1" t="s">
        <v>10</v>
      </c>
      <c r="F2766" s="1" t="s">
        <v>39</v>
      </c>
      <c r="G2766" s="1" t="s">
        <v>328</v>
      </c>
      <c r="H2766" s="1" t="s">
        <v>2097</v>
      </c>
      <c r="I2766" s="4">
        <v>1439.98</v>
      </c>
      <c r="J2766" s="5">
        <v>3</v>
      </c>
      <c r="K2766" s="4">
        <v>-264</v>
      </c>
    </row>
    <row r="2767" spans="1:11" ht="12.5" x14ac:dyDescent="0.25">
      <c r="A2767" s="2">
        <v>42743</v>
      </c>
      <c r="B2767" s="5">
        <f>YEAR(Table1[[#This Row],[Order Date]])</f>
        <v>2017</v>
      </c>
      <c r="C2767" s="5">
        <f t="shared" si="43"/>
        <v>1</v>
      </c>
      <c r="D2767" s="1" t="s">
        <v>1133</v>
      </c>
      <c r="E2767" s="1" t="s">
        <v>10</v>
      </c>
      <c r="F2767" s="1" t="s">
        <v>11</v>
      </c>
      <c r="G2767" s="1" t="s">
        <v>12</v>
      </c>
      <c r="H2767" s="1" t="s">
        <v>3359</v>
      </c>
      <c r="I2767" s="4">
        <v>36.29</v>
      </c>
      <c r="J2767" s="5">
        <v>7</v>
      </c>
      <c r="K2767" s="4">
        <v>12.7</v>
      </c>
    </row>
    <row r="2768" spans="1:11" ht="12.5" x14ac:dyDescent="0.25">
      <c r="A2768" s="2">
        <v>42743</v>
      </c>
      <c r="B2768" s="5">
        <f>YEAR(Table1[[#This Row],[Order Date]])</f>
        <v>2017</v>
      </c>
      <c r="C2768" s="5">
        <f t="shared" si="43"/>
        <v>1</v>
      </c>
      <c r="D2768" s="1" t="s">
        <v>885</v>
      </c>
      <c r="E2768" s="1" t="s">
        <v>27</v>
      </c>
      <c r="F2768" s="1" t="s">
        <v>11</v>
      </c>
      <c r="G2768" s="1" t="s">
        <v>20</v>
      </c>
      <c r="H2768" s="1" t="s">
        <v>401</v>
      </c>
      <c r="I2768" s="4">
        <v>54.9</v>
      </c>
      <c r="J2768" s="5">
        <v>2</v>
      </c>
      <c r="K2768" s="4">
        <v>18.53</v>
      </c>
    </row>
    <row r="2769" spans="1:11" ht="12.5" x14ac:dyDescent="0.25">
      <c r="A2769" s="2">
        <v>42743</v>
      </c>
      <c r="B2769" s="5">
        <f>YEAR(Table1[[#This Row],[Order Date]])</f>
        <v>2017</v>
      </c>
      <c r="C2769" s="5">
        <f t="shared" si="43"/>
        <v>1</v>
      </c>
      <c r="D2769" s="1" t="s">
        <v>2587</v>
      </c>
      <c r="E2769" s="1" t="s">
        <v>27</v>
      </c>
      <c r="F2769" s="1" t="s">
        <v>11</v>
      </c>
      <c r="G2769" s="1" t="s">
        <v>18</v>
      </c>
      <c r="H2769" s="1" t="s">
        <v>1532</v>
      </c>
      <c r="I2769" s="4">
        <v>186.54</v>
      </c>
      <c r="J2769" s="5">
        <v>3</v>
      </c>
      <c r="K2769" s="4">
        <v>50.37</v>
      </c>
    </row>
    <row r="2770" spans="1:11" ht="12.5" x14ac:dyDescent="0.25">
      <c r="A2770" s="2">
        <v>42744</v>
      </c>
      <c r="B2770" s="5">
        <f>YEAR(Table1[[#This Row],[Order Date]])</f>
        <v>2017</v>
      </c>
      <c r="C2770" s="5">
        <f t="shared" si="43"/>
        <v>1</v>
      </c>
      <c r="D2770" s="1" t="s">
        <v>343</v>
      </c>
      <c r="E2770" s="1" t="s">
        <v>161</v>
      </c>
      <c r="F2770" s="1" t="s">
        <v>34</v>
      </c>
      <c r="G2770" s="1" t="s">
        <v>47</v>
      </c>
      <c r="H2770" s="1" t="s">
        <v>3193</v>
      </c>
      <c r="I2770" s="4">
        <v>114.9</v>
      </c>
      <c r="J2770" s="5">
        <v>5</v>
      </c>
      <c r="K2770" s="4">
        <v>39.07</v>
      </c>
    </row>
    <row r="2771" spans="1:11" ht="12.5" x14ac:dyDescent="0.25">
      <c r="A2771" s="2">
        <v>42744</v>
      </c>
      <c r="B2771" s="5">
        <f>YEAR(Table1[[#This Row],[Order Date]])</f>
        <v>2017</v>
      </c>
      <c r="C2771" s="5">
        <f t="shared" si="43"/>
        <v>1</v>
      </c>
      <c r="D2771" s="1" t="s">
        <v>1954</v>
      </c>
      <c r="E2771" s="1" t="s">
        <v>178</v>
      </c>
      <c r="F2771" s="1" t="s">
        <v>39</v>
      </c>
      <c r="G2771" s="1" t="s">
        <v>52</v>
      </c>
      <c r="H2771" s="1" t="s">
        <v>2531</v>
      </c>
      <c r="I2771" s="4">
        <v>19.989999999999998</v>
      </c>
      <c r="J2771" s="5">
        <v>1</v>
      </c>
      <c r="K2771" s="4">
        <v>6.8</v>
      </c>
    </row>
    <row r="2772" spans="1:11" ht="12.5" x14ac:dyDescent="0.25">
      <c r="A2772" s="2">
        <v>42744</v>
      </c>
      <c r="B2772" s="5">
        <f>YEAR(Table1[[#This Row],[Order Date]])</f>
        <v>2017</v>
      </c>
      <c r="C2772" s="5">
        <f t="shared" si="43"/>
        <v>1</v>
      </c>
      <c r="D2772" s="1" t="s">
        <v>1954</v>
      </c>
      <c r="E2772" s="1" t="s">
        <v>178</v>
      </c>
      <c r="F2772" s="1" t="s">
        <v>11</v>
      </c>
      <c r="G2772" s="1" t="s">
        <v>20</v>
      </c>
      <c r="H2772" s="1" t="s">
        <v>81</v>
      </c>
      <c r="I2772" s="4">
        <v>22.92</v>
      </c>
      <c r="J2772" s="5">
        <v>5</v>
      </c>
      <c r="K2772" s="4">
        <v>8.02</v>
      </c>
    </row>
    <row r="2773" spans="1:11" ht="12.5" x14ac:dyDescent="0.25">
      <c r="A2773" s="2">
        <v>42744</v>
      </c>
      <c r="B2773" s="5">
        <f>YEAR(Table1[[#This Row],[Order Date]])</f>
        <v>2017</v>
      </c>
      <c r="C2773" s="5">
        <f t="shared" si="43"/>
        <v>1</v>
      </c>
      <c r="D2773" s="1" t="s">
        <v>319</v>
      </c>
      <c r="E2773" s="1" t="s">
        <v>178</v>
      </c>
      <c r="F2773" s="1" t="s">
        <v>11</v>
      </c>
      <c r="G2773" s="1" t="s">
        <v>24</v>
      </c>
      <c r="H2773" s="1" t="s">
        <v>225</v>
      </c>
      <c r="I2773" s="4">
        <v>7.58</v>
      </c>
      <c r="J2773" s="5">
        <v>1</v>
      </c>
      <c r="K2773" s="4">
        <v>2.96</v>
      </c>
    </row>
    <row r="2774" spans="1:11" ht="12.5" x14ac:dyDescent="0.25">
      <c r="A2774" s="2">
        <v>42744</v>
      </c>
      <c r="B2774" s="5">
        <f>YEAR(Table1[[#This Row],[Order Date]])</f>
        <v>2017</v>
      </c>
      <c r="C2774" s="5">
        <f t="shared" si="43"/>
        <v>1</v>
      </c>
      <c r="D2774" s="1" t="s">
        <v>965</v>
      </c>
      <c r="E2774" s="1" t="s">
        <v>117</v>
      </c>
      <c r="F2774" s="1" t="s">
        <v>34</v>
      </c>
      <c r="G2774" s="1" t="s">
        <v>35</v>
      </c>
      <c r="H2774" s="1" t="s">
        <v>1995</v>
      </c>
      <c r="I2774" s="4">
        <v>498.26</v>
      </c>
      <c r="J2774" s="5">
        <v>7</v>
      </c>
      <c r="K2774" s="4">
        <v>134.53</v>
      </c>
    </row>
    <row r="2775" spans="1:11" ht="12.5" x14ac:dyDescent="0.25">
      <c r="A2775" s="2">
        <v>42744</v>
      </c>
      <c r="B2775" s="5">
        <f>YEAR(Table1[[#This Row],[Order Date]])</f>
        <v>2017</v>
      </c>
      <c r="C2775" s="5">
        <f t="shared" si="43"/>
        <v>1</v>
      </c>
      <c r="D2775" s="1" t="s">
        <v>2101</v>
      </c>
      <c r="E2775" s="1" t="s">
        <v>178</v>
      </c>
      <c r="F2775" s="1" t="s">
        <v>11</v>
      </c>
      <c r="G2775" s="1" t="s">
        <v>97</v>
      </c>
      <c r="H2775" s="1" t="s">
        <v>817</v>
      </c>
      <c r="I2775" s="4">
        <v>314.60000000000002</v>
      </c>
      <c r="J2775" s="5">
        <v>4</v>
      </c>
      <c r="K2775" s="4">
        <v>103.82</v>
      </c>
    </row>
    <row r="2776" spans="1:11" ht="12.5" x14ac:dyDescent="0.25">
      <c r="A2776" s="2">
        <v>42744</v>
      </c>
      <c r="B2776" s="5">
        <f>YEAR(Table1[[#This Row],[Order Date]])</f>
        <v>2017</v>
      </c>
      <c r="C2776" s="5">
        <f t="shared" si="43"/>
        <v>1</v>
      </c>
      <c r="D2776" s="1" t="s">
        <v>2101</v>
      </c>
      <c r="E2776" s="1" t="s">
        <v>178</v>
      </c>
      <c r="F2776" s="1" t="s">
        <v>34</v>
      </c>
      <c r="G2776" s="1" t="s">
        <v>156</v>
      </c>
      <c r="H2776" s="1" t="s">
        <v>797</v>
      </c>
      <c r="I2776" s="4">
        <v>283.56</v>
      </c>
      <c r="J2776" s="5">
        <v>4</v>
      </c>
      <c r="K2776" s="4">
        <v>45.37</v>
      </c>
    </row>
    <row r="2777" spans="1:11" ht="12.5" x14ac:dyDescent="0.25">
      <c r="A2777" s="2">
        <v>42745</v>
      </c>
      <c r="B2777" s="5">
        <f>YEAR(Table1[[#This Row],[Order Date]])</f>
        <v>2017</v>
      </c>
      <c r="C2777" s="5">
        <f t="shared" si="43"/>
        <v>1</v>
      </c>
      <c r="D2777" s="1" t="s">
        <v>1688</v>
      </c>
      <c r="E2777" s="1" t="s">
        <v>10</v>
      </c>
      <c r="F2777" s="1" t="s">
        <v>11</v>
      </c>
      <c r="G2777" s="1" t="s">
        <v>24</v>
      </c>
      <c r="H2777" s="1" t="s">
        <v>2632</v>
      </c>
      <c r="I2777" s="4">
        <v>6.67</v>
      </c>
      <c r="J2777" s="5">
        <v>6</v>
      </c>
      <c r="K2777" s="4">
        <v>0.5</v>
      </c>
    </row>
    <row r="2778" spans="1:11" ht="12.5" x14ac:dyDescent="0.25">
      <c r="A2778" s="2">
        <v>42745</v>
      </c>
      <c r="B2778" s="5">
        <f>YEAR(Table1[[#This Row],[Order Date]])</f>
        <v>2017</v>
      </c>
      <c r="C2778" s="5">
        <f t="shared" si="43"/>
        <v>1</v>
      </c>
      <c r="D2778" s="1" t="s">
        <v>809</v>
      </c>
      <c r="E2778" s="1" t="s">
        <v>178</v>
      </c>
      <c r="F2778" s="1" t="s">
        <v>11</v>
      </c>
      <c r="G2778" s="1" t="s">
        <v>12</v>
      </c>
      <c r="H2778" s="1" t="s">
        <v>1259</v>
      </c>
      <c r="I2778" s="4">
        <v>91.84</v>
      </c>
      <c r="J2778" s="5">
        <v>8</v>
      </c>
      <c r="K2778" s="4">
        <v>45</v>
      </c>
    </row>
    <row r="2779" spans="1:11" ht="12.5" x14ac:dyDescent="0.25">
      <c r="A2779" s="2">
        <v>42745</v>
      </c>
      <c r="B2779" s="5">
        <f>YEAR(Table1[[#This Row],[Order Date]])</f>
        <v>2017</v>
      </c>
      <c r="C2779" s="5">
        <f t="shared" si="43"/>
        <v>1</v>
      </c>
      <c r="D2779" s="1" t="s">
        <v>809</v>
      </c>
      <c r="E2779" s="1" t="s">
        <v>178</v>
      </c>
      <c r="F2779" s="1" t="s">
        <v>11</v>
      </c>
      <c r="G2779" s="1" t="s">
        <v>20</v>
      </c>
      <c r="H2779" s="1" t="s">
        <v>1804</v>
      </c>
      <c r="I2779" s="4">
        <v>81.09</v>
      </c>
      <c r="J2779" s="5">
        <v>7</v>
      </c>
      <c r="K2779" s="4">
        <v>27.37</v>
      </c>
    </row>
    <row r="2780" spans="1:11" ht="12.5" x14ac:dyDescent="0.25">
      <c r="A2780" s="2">
        <v>42745</v>
      </c>
      <c r="B2780" s="5">
        <f>YEAR(Table1[[#This Row],[Order Date]])</f>
        <v>2017</v>
      </c>
      <c r="C2780" s="5">
        <f t="shared" si="43"/>
        <v>1</v>
      </c>
      <c r="D2780" s="1" t="s">
        <v>809</v>
      </c>
      <c r="E2780" s="1" t="s">
        <v>178</v>
      </c>
      <c r="F2780" s="1" t="s">
        <v>11</v>
      </c>
      <c r="G2780" s="1" t="s">
        <v>12</v>
      </c>
      <c r="H2780" s="1" t="s">
        <v>2363</v>
      </c>
      <c r="I2780" s="4">
        <v>19.440000000000001</v>
      </c>
      <c r="J2780" s="5">
        <v>3</v>
      </c>
      <c r="K2780" s="4">
        <v>9.33</v>
      </c>
    </row>
    <row r="2781" spans="1:11" ht="12.5" x14ac:dyDescent="0.25">
      <c r="A2781" s="2">
        <v>42745</v>
      </c>
      <c r="B2781" s="5">
        <f>YEAR(Table1[[#This Row],[Order Date]])</f>
        <v>2017</v>
      </c>
      <c r="C2781" s="5">
        <f t="shared" si="43"/>
        <v>1</v>
      </c>
      <c r="D2781" s="1" t="s">
        <v>809</v>
      </c>
      <c r="E2781" s="1" t="s">
        <v>178</v>
      </c>
      <c r="F2781" s="1" t="s">
        <v>34</v>
      </c>
      <c r="G2781" s="1" t="s">
        <v>35</v>
      </c>
      <c r="H2781" s="1" t="s">
        <v>1089</v>
      </c>
      <c r="I2781" s="4">
        <v>451.15</v>
      </c>
      <c r="J2781" s="5">
        <v>3</v>
      </c>
      <c r="K2781" s="4">
        <v>0</v>
      </c>
    </row>
    <row r="2782" spans="1:11" ht="12.5" x14ac:dyDescent="0.25">
      <c r="A2782" s="2">
        <v>42745</v>
      </c>
      <c r="B2782" s="5">
        <f>YEAR(Table1[[#This Row],[Order Date]])</f>
        <v>2017</v>
      </c>
      <c r="C2782" s="5">
        <f t="shared" si="43"/>
        <v>1</v>
      </c>
      <c r="D2782" s="1" t="s">
        <v>3165</v>
      </c>
      <c r="E2782" s="1" t="s">
        <v>27</v>
      </c>
      <c r="F2782" s="1" t="s">
        <v>11</v>
      </c>
      <c r="G2782" s="1" t="s">
        <v>20</v>
      </c>
      <c r="H2782" s="1" t="s">
        <v>222</v>
      </c>
      <c r="I2782" s="4">
        <v>1.44</v>
      </c>
      <c r="J2782" s="5">
        <v>1</v>
      </c>
      <c r="K2782" s="4">
        <v>0.5</v>
      </c>
    </row>
    <row r="2783" spans="1:11" ht="12.5" x14ac:dyDescent="0.25">
      <c r="A2783" s="2">
        <v>42745</v>
      </c>
      <c r="B2783" s="5">
        <f>YEAR(Table1[[#This Row],[Order Date]])</f>
        <v>2017</v>
      </c>
      <c r="C2783" s="5">
        <f t="shared" si="43"/>
        <v>1</v>
      </c>
      <c r="D2783" s="1" t="s">
        <v>3165</v>
      </c>
      <c r="E2783" s="1" t="s">
        <v>27</v>
      </c>
      <c r="F2783" s="1" t="s">
        <v>11</v>
      </c>
      <c r="G2783" s="1" t="s">
        <v>20</v>
      </c>
      <c r="H2783" s="1" t="s">
        <v>125</v>
      </c>
      <c r="I2783" s="4">
        <v>61.78</v>
      </c>
      <c r="J2783" s="5">
        <v>13</v>
      </c>
      <c r="K2783" s="4">
        <v>20.85</v>
      </c>
    </row>
    <row r="2784" spans="1:11" ht="12.5" x14ac:dyDescent="0.25">
      <c r="A2784" s="2">
        <v>42745</v>
      </c>
      <c r="B2784" s="5">
        <f>YEAR(Table1[[#This Row],[Order Date]])</f>
        <v>2017</v>
      </c>
      <c r="C2784" s="5">
        <f t="shared" si="43"/>
        <v>1</v>
      </c>
      <c r="D2784" s="1" t="s">
        <v>3165</v>
      </c>
      <c r="E2784" s="1" t="s">
        <v>27</v>
      </c>
      <c r="F2784" s="1" t="s">
        <v>11</v>
      </c>
      <c r="G2784" s="1" t="s">
        <v>97</v>
      </c>
      <c r="H2784" s="1" t="s">
        <v>2643</v>
      </c>
      <c r="I2784" s="4">
        <v>241.96</v>
      </c>
      <c r="J2784" s="5">
        <v>2</v>
      </c>
      <c r="K2784" s="4">
        <v>60.49</v>
      </c>
    </row>
    <row r="2785" spans="1:11" ht="12.5" x14ac:dyDescent="0.25">
      <c r="A2785" s="2">
        <v>42745</v>
      </c>
      <c r="B2785" s="5">
        <f>YEAR(Table1[[#This Row],[Order Date]])</f>
        <v>2017</v>
      </c>
      <c r="C2785" s="5">
        <f t="shared" si="43"/>
        <v>1</v>
      </c>
      <c r="D2785" s="1" t="s">
        <v>3165</v>
      </c>
      <c r="E2785" s="1" t="s">
        <v>27</v>
      </c>
      <c r="F2785" s="1" t="s">
        <v>34</v>
      </c>
      <c r="G2785" s="1" t="s">
        <v>35</v>
      </c>
      <c r="H2785" s="1" t="s">
        <v>1123</v>
      </c>
      <c r="I2785" s="4">
        <v>108.61</v>
      </c>
      <c r="J2785" s="5">
        <v>4</v>
      </c>
      <c r="K2785" s="4">
        <v>9.5</v>
      </c>
    </row>
    <row r="2786" spans="1:11" ht="12.5" x14ac:dyDescent="0.25">
      <c r="A2786" s="2">
        <v>42745</v>
      </c>
      <c r="B2786" s="5">
        <f>YEAR(Table1[[#This Row],[Order Date]])</f>
        <v>2017</v>
      </c>
      <c r="C2786" s="5">
        <f t="shared" si="43"/>
        <v>1</v>
      </c>
      <c r="D2786" s="1" t="s">
        <v>2173</v>
      </c>
      <c r="E2786" s="1" t="s">
        <v>161</v>
      </c>
      <c r="F2786" s="1" t="s">
        <v>39</v>
      </c>
      <c r="G2786" s="1" t="s">
        <v>328</v>
      </c>
      <c r="H2786" s="1" t="s">
        <v>2419</v>
      </c>
      <c r="I2786" s="4">
        <v>1704.89</v>
      </c>
      <c r="J2786" s="5">
        <v>11</v>
      </c>
      <c r="K2786" s="4">
        <v>767.2</v>
      </c>
    </row>
    <row r="2787" spans="1:11" ht="12.5" x14ac:dyDescent="0.25">
      <c r="A2787" s="2">
        <v>42745</v>
      </c>
      <c r="B2787" s="5">
        <f>YEAR(Table1[[#This Row],[Order Date]])</f>
        <v>2017</v>
      </c>
      <c r="C2787" s="5">
        <f t="shared" si="43"/>
        <v>1</v>
      </c>
      <c r="D2787" s="1" t="s">
        <v>2138</v>
      </c>
      <c r="E2787" s="1" t="s">
        <v>1091</v>
      </c>
      <c r="F2787" s="1" t="s">
        <v>11</v>
      </c>
      <c r="G2787" s="1" t="s">
        <v>12</v>
      </c>
      <c r="H2787" s="1" t="s">
        <v>2540</v>
      </c>
      <c r="I2787" s="4">
        <v>104.85</v>
      </c>
      <c r="J2787" s="5">
        <v>1</v>
      </c>
      <c r="K2787" s="4">
        <v>50.33</v>
      </c>
    </row>
    <row r="2788" spans="1:11" ht="12.5" x14ac:dyDescent="0.25">
      <c r="A2788" s="2">
        <v>42745</v>
      </c>
      <c r="B2788" s="5">
        <f>YEAR(Table1[[#This Row],[Order Date]])</f>
        <v>2017</v>
      </c>
      <c r="C2788" s="5">
        <f t="shared" si="43"/>
        <v>1</v>
      </c>
      <c r="D2788" s="1" t="s">
        <v>1576</v>
      </c>
      <c r="E2788" s="1" t="s">
        <v>27</v>
      </c>
      <c r="F2788" s="1" t="s">
        <v>39</v>
      </c>
      <c r="G2788" s="1" t="s">
        <v>52</v>
      </c>
      <c r="H2788" s="1" t="s">
        <v>2014</v>
      </c>
      <c r="I2788" s="4">
        <v>104.75</v>
      </c>
      <c r="J2788" s="5">
        <v>5</v>
      </c>
      <c r="K2788" s="4">
        <v>22</v>
      </c>
    </row>
    <row r="2789" spans="1:11" ht="12.5" x14ac:dyDescent="0.25">
      <c r="A2789" s="2">
        <v>42746</v>
      </c>
      <c r="B2789" s="5">
        <f>YEAR(Table1[[#This Row],[Order Date]])</f>
        <v>2017</v>
      </c>
      <c r="C2789" s="5">
        <f t="shared" si="43"/>
        <v>1</v>
      </c>
      <c r="D2789" s="1" t="s">
        <v>2005</v>
      </c>
      <c r="E2789" s="1" t="s">
        <v>178</v>
      </c>
      <c r="F2789" s="1" t="s">
        <v>11</v>
      </c>
      <c r="G2789" s="1" t="s">
        <v>20</v>
      </c>
      <c r="H2789" s="1" t="s">
        <v>1541</v>
      </c>
      <c r="I2789" s="4">
        <v>25.12</v>
      </c>
      <c r="J2789" s="5">
        <v>5</v>
      </c>
      <c r="K2789" s="4">
        <v>7.85</v>
      </c>
    </row>
    <row r="2790" spans="1:11" ht="12.5" x14ac:dyDescent="0.25">
      <c r="A2790" s="2">
        <v>42746</v>
      </c>
      <c r="B2790" s="5">
        <f>YEAR(Table1[[#This Row],[Order Date]])</f>
        <v>2017</v>
      </c>
      <c r="C2790" s="5">
        <f t="shared" si="43"/>
        <v>1</v>
      </c>
      <c r="D2790" s="1" t="s">
        <v>2005</v>
      </c>
      <c r="E2790" s="1" t="s">
        <v>178</v>
      </c>
      <c r="F2790" s="1" t="s">
        <v>34</v>
      </c>
      <c r="G2790" s="1" t="s">
        <v>156</v>
      </c>
      <c r="H2790" s="1" t="s">
        <v>435</v>
      </c>
      <c r="I2790" s="4">
        <v>2665.62</v>
      </c>
      <c r="J2790" s="5">
        <v>9</v>
      </c>
      <c r="K2790" s="4">
        <v>239.91</v>
      </c>
    </row>
    <row r="2791" spans="1:11" ht="12.5" x14ac:dyDescent="0.25">
      <c r="A2791" s="2">
        <v>42746</v>
      </c>
      <c r="B2791" s="5">
        <f>YEAR(Table1[[#This Row],[Order Date]])</f>
        <v>2017</v>
      </c>
      <c r="C2791" s="5">
        <f t="shared" si="43"/>
        <v>1</v>
      </c>
      <c r="D2791" s="1" t="s">
        <v>1389</v>
      </c>
      <c r="E2791" s="1" t="s">
        <v>475</v>
      </c>
      <c r="F2791" s="1" t="s">
        <v>11</v>
      </c>
      <c r="G2791" s="1" t="s">
        <v>12</v>
      </c>
      <c r="H2791" s="1" t="s">
        <v>2882</v>
      </c>
      <c r="I2791" s="4">
        <v>189.7</v>
      </c>
      <c r="J2791" s="5">
        <v>10</v>
      </c>
      <c r="K2791" s="4">
        <v>91.06</v>
      </c>
    </row>
    <row r="2792" spans="1:11" ht="12.5" x14ac:dyDescent="0.25">
      <c r="A2792" s="2">
        <v>42746</v>
      </c>
      <c r="B2792" s="5">
        <f>YEAR(Table1[[#This Row],[Order Date]])</f>
        <v>2017</v>
      </c>
      <c r="C2792" s="5">
        <f t="shared" si="43"/>
        <v>1</v>
      </c>
      <c r="D2792" s="1" t="s">
        <v>1389</v>
      </c>
      <c r="E2792" s="1" t="s">
        <v>475</v>
      </c>
      <c r="F2792" s="1" t="s">
        <v>11</v>
      </c>
      <c r="G2792" s="1" t="s">
        <v>12</v>
      </c>
      <c r="H2792" s="1" t="s">
        <v>1751</v>
      </c>
      <c r="I2792" s="4">
        <v>40.99</v>
      </c>
      <c r="J2792" s="5">
        <v>1</v>
      </c>
      <c r="K2792" s="4">
        <v>20.09</v>
      </c>
    </row>
    <row r="2793" spans="1:11" ht="12.5" x14ac:dyDescent="0.25">
      <c r="A2793" s="2">
        <v>42747</v>
      </c>
      <c r="B2793" s="5">
        <f>YEAR(Table1[[#This Row],[Order Date]])</f>
        <v>2017</v>
      </c>
      <c r="C2793" s="5">
        <f t="shared" si="43"/>
        <v>1</v>
      </c>
      <c r="D2793" s="1" t="s">
        <v>1204</v>
      </c>
      <c r="E2793" s="1" t="s">
        <v>117</v>
      </c>
      <c r="F2793" s="1" t="s">
        <v>11</v>
      </c>
      <c r="G2793" s="1" t="s">
        <v>18</v>
      </c>
      <c r="H2793" s="1" t="s">
        <v>1572</v>
      </c>
      <c r="I2793" s="4">
        <v>83.92</v>
      </c>
      <c r="J2793" s="5">
        <v>4</v>
      </c>
      <c r="K2793" s="4">
        <v>5.87</v>
      </c>
    </row>
    <row r="2794" spans="1:11" ht="12.5" x14ac:dyDescent="0.25">
      <c r="A2794" s="2">
        <v>42747</v>
      </c>
      <c r="B2794" s="5">
        <f>YEAR(Table1[[#This Row],[Order Date]])</f>
        <v>2017</v>
      </c>
      <c r="C2794" s="5">
        <f t="shared" si="43"/>
        <v>1</v>
      </c>
      <c r="D2794" s="1" t="s">
        <v>1204</v>
      </c>
      <c r="E2794" s="1" t="s">
        <v>117</v>
      </c>
      <c r="F2794" s="1" t="s">
        <v>39</v>
      </c>
      <c r="G2794" s="1" t="s">
        <v>40</v>
      </c>
      <c r="H2794" s="1" t="s">
        <v>2623</v>
      </c>
      <c r="I2794" s="4">
        <v>131.97999999999999</v>
      </c>
      <c r="J2794" s="5">
        <v>2</v>
      </c>
      <c r="K2794" s="4">
        <v>35.630000000000003</v>
      </c>
    </row>
    <row r="2795" spans="1:11" ht="12.5" x14ac:dyDescent="0.25">
      <c r="A2795" s="2">
        <v>42747</v>
      </c>
      <c r="B2795" s="5">
        <f>YEAR(Table1[[#This Row],[Order Date]])</f>
        <v>2017</v>
      </c>
      <c r="C2795" s="5">
        <f t="shared" si="43"/>
        <v>1</v>
      </c>
      <c r="D2795" s="1" t="s">
        <v>1204</v>
      </c>
      <c r="E2795" s="1" t="s">
        <v>117</v>
      </c>
      <c r="F2795" s="1" t="s">
        <v>11</v>
      </c>
      <c r="G2795" s="1" t="s">
        <v>20</v>
      </c>
      <c r="H2795" s="1" t="s">
        <v>1515</v>
      </c>
      <c r="I2795" s="4">
        <v>15.92</v>
      </c>
      <c r="J2795" s="5">
        <v>4</v>
      </c>
      <c r="K2795" s="4">
        <v>7.48</v>
      </c>
    </row>
    <row r="2796" spans="1:11" ht="12.5" x14ac:dyDescent="0.25">
      <c r="A2796" s="2">
        <v>42747</v>
      </c>
      <c r="B2796" s="5">
        <f>YEAR(Table1[[#This Row],[Order Date]])</f>
        <v>2017</v>
      </c>
      <c r="C2796" s="5">
        <f t="shared" si="43"/>
        <v>1</v>
      </c>
      <c r="D2796" s="1" t="s">
        <v>1204</v>
      </c>
      <c r="E2796" s="1" t="s">
        <v>117</v>
      </c>
      <c r="F2796" s="1" t="s">
        <v>11</v>
      </c>
      <c r="G2796" s="1" t="s">
        <v>43</v>
      </c>
      <c r="H2796" s="1" t="s">
        <v>585</v>
      </c>
      <c r="I2796" s="4">
        <v>52.29</v>
      </c>
      <c r="J2796" s="5">
        <v>9</v>
      </c>
      <c r="K2796" s="4">
        <v>16.21</v>
      </c>
    </row>
    <row r="2797" spans="1:11" ht="12.5" x14ac:dyDescent="0.25">
      <c r="A2797" s="2">
        <v>42747</v>
      </c>
      <c r="B2797" s="5">
        <f>YEAR(Table1[[#This Row],[Order Date]])</f>
        <v>2017</v>
      </c>
      <c r="C2797" s="5">
        <f t="shared" si="43"/>
        <v>1</v>
      </c>
      <c r="D2797" s="1" t="s">
        <v>1204</v>
      </c>
      <c r="E2797" s="1" t="s">
        <v>117</v>
      </c>
      <c r="F2797" s="1" t="s">
        <v>11</v>
      </c>
      <c r="G2797" s="1" t="s">
        <v>18</v>
      </c>
      <c r="H2797" s="1" t="s">
        <v>996</v>
      </c>
      <c r="I2797" s="4">
        <v>91.99</v>
      </c>
      <c r="J2797" s="5">
        <v>1</v>
      </c>
      <c r="K2797" s="4">
        <v>3.68</v>
      </c>
    </row>
    <row r="2798" spans="1:11" ht="12.5" x14ac:dyDescent="0.25">
      <c r="A2798" s="2">
        <v>42747</v>
      </c>
      <c r="B2798" s="5">
        <f>YEAR(Table1[[#This Row],[Order Date]])</f>
        <v>2017</v>
      </c>
      <c r="C2798" s="5">
        <f t="shared" si="43"/>
        <v>1</v>
      </c>
      <c r="D2798" s="1" t="s">
        <v>2008</v>
      </c>
      <c r="E2798" s="1" t="s">
        <v>161</v>
      </c>
      <c r="F2798" s="1" t="s">
        <v>39</v>
      </c>
      <c r="G2798" s="1" t="s">
        <v>52</v>
      </c>
      <c r="H2798" s="1" t="s">
        <v>2057</v>
      </c>
      <c r="I2798" s="4">
        <v>20.37</v>
      </c>
      <c r="J2798" s="5">
        <v>3</v>
      </c>
      <c r="K2798" s="4">
        <v>6.93</v>
      </c>
    </row>
    <row r="2799" spans="1:11" ht="12.5" x14ac:dyDescent="0.25">
      <c r="A2799" s="2">
        <v>42747</v>
      </c>
      <c r="B2799" s="5">
        <f>YEAR(Table1[[#This Row],[Order Date]])</f>
        <v>2017</v>
      </c>
      <c r="C2799" s="5">
        <f t="shared" si="43"/>
        <v>1</v>
      </c>
      <c r="D2799" s="1" t="s">
        <v>2008</v>
      </c>
      <c r="E2799" s="1" t="s">
        <v>161</v>
      </c>
      <c r="F2799" s="1" t="s">
        <v>11</v>
      </c>
      <c r="G2799" s="1" t="s">
        <v>18</v>
      </c>
      <c r="H2799" s="1" t="s">
        <v>2031</v>
      </c>
      <c r="I2799" s="4">
        <v>221.55</v>
      </c>
      <c r="J2799" s="5">
        <v>3</v>
      </c>
      <c r="K2799" s="4">
        <v>6.65</v>
      </c>
    </row>
    <row r="2800" spans="1:11" ht="12.5" x14ac:dyDescent="0.25">
      <c r="A2800" s="2">
        <v>42747</v>
      </c>
      <c r="B2800" s="5">
        <f>YEAR(Table1[[#This Row],[Order Date]])</f>
        <v>2017</v>
      </c>
      <c r="C2800" s="5">
        <f t="shared" si="43"/>
        <v>1</v>
      </c>
      <c r="D2800" s="1" t="s">
        <v>2008</v>
      </c>
      <c r="E2800" s="1" t="s">
        <v>161</v>
      </c>
      <c r="F2800" s="1" t="s">
        <v>11</v>
      </c>
      <c r="G2800" s="1" t="s">
        <v>20</v>
      </c>
      <c r="H2800" s="1" t="s">
        <v>1509</v>
      </c>
      <c r="I2800" s="4">
        <v>17.52</v>
      </c>
      <c r="J2800" s="5">
        <v>5</v>
      </c>
      <c r="K2800" s="4">
        <v>6.13</v>
      </c>
    </row>
    <row r="2801" spans="1:11" ht="12.5" x14ac:dyDescent="0.25">
      <c r="A2801" s="2">
        <v>42747</v>
      </c>
      <c r="B2801" s="5">
        <f>YEAR(Table1[[#This Row],[Order Date]])</f>
        <v>2017</v>
      </c>
      <c r="C2801" s="5">
        <f t="shared" si="43"/>
        <v>1</v>
      </c>
      <c r="D2801" s="1" t="s">
        <v>940</v>
      </c>
      <c r="E2801" s="1" t="s">
        <v>303</v>
      </c>
      <c r="F2801" s="1" t="s">
        <v>39</v>
      </c>
      <c r="G2801" s="1" t="s">
        <v>40</v>
      </c>
      <c r="H2801" s="1" t="s">
        <v>41</v>
      </c>
      <c r="I2801" s="4">
        <v>470.38</v>
      </c>
      <c r="J2801" s="5">
        <v>3</v>
      </c>
      <c r="K2801" s="4">
        <v>52.92</v>
      </c>
    </row>
    <row r="2802" spans="1:11" ht="12.5" x14ac:dyDescent="0.25">
      <c r="A2802" s="2">
        <v>42747</v>
      </c>
      <c r="B2802" s="5">
        <f>YEAR(Table1[[#This Row],[Order Date]])</f>
        <v>2017</v>
      </c>
      <c r="C2802" s="5">
        <f t="shared" si="43"/>
        <v>1</v>
      </c>
      <c r="D2802" s="1" t="s">
        <v>940</v>
      </c>
      <c r="E2802" s="1" t="s">
        <v>303</v>
      </c>
      <c r="F2802" s="1" t="s">
        <v>39</v>
      </c>
      <c r="G2802" s="1" t="s">
        <v>40</v>
      </c>
      <c r="H2802" s="1" t="s">
        <v>558</v>
      </c>
      <c r="I2802" s="4">
        <v>105.58</v>
      </c>
      <c r="J2802" s="5">
        <v>2</v>
      </c>
      <c r="K2802" s="4">
        <v>9.24</v>
      </c>
    </row>
    <row r="2803" spans="1:11" ht="12.5" x14ac:dyDescent="0.25">
      <c r="A2803" s="2">
        <v>42747</v>
      </c>
      <c r="B2803" s="5">
        <f>YEAR(Table1[[#This Row],[Order Date]])</f>
        <v>2017</v>
      </c>
      <c r="C2803" s="5">
        <f t="shared" si="43"/>
        <v>1</v>
      </c>
      <c r="D2803" s="1" t="s">
        <v>940</v>
      </c>
      <c r="E2803" s="1" t="s">
        <v>303</v>
      </c>
      <c r="F2803" s="1" t="s">
        <v>11</v>
      </c>
      <c r="G2803" s="1" t="s">
        <v>97</v>
      </c>
      <c r="H2803" s="1" t="s">
        <v>1473</v>
      </c>
      <c r="I2803" s="4">
        <v>31.15</v>
      </c>
      <c r="J2803" s="5">
        <v>3</v>
      </c>
      <c r="K2803" s="4">
        <v>3.5</v>
      </c>
    </row>
    <row r="2804" spans="1:11" ht="12.5" x14ac:dyDescent="0.25">
      <c r="A2804" s="2">
        <v>42747</v>
      </c>
      <c r="B2804" s="5">
        <f>YEAR(Table1[[#This Row],[Order Date]])</f>
        <v>2017</v>
      </c>
      <c r="C2804" s="5">
        <f t="shared" si="43"/>
        <v>1</v>
      </c>
      <c r="D2804" s="1" t="s">
        <v>940</v>
      </c>
      <c r="E2804" s="1" t="s">
        <v>303</v>
      </c>
      <c r="F2804" s="1" t="s">
        <v>11</v>
      </c>
      <c r="G2804" s="1" t="s">
        <v>20</v>
      </c>
      <c r="H2804" s="1" t="s">
        <v>563</v>
      </c>
      <c r="I2804" s="4">
        <v>6.78</v>
      </c>
      <c r="J2804" s="5">
        <v>7</v>
      </c>
      <c r="K2804" s="4">
        <v>-4.75</v>
      </c>
    </row>
    <row r="2805" spans="1:11" ht="12.5" x14ac:dyDescent="0.25">
      <c r="A2805" s="2">
        <v>42747</v>
      </c>
      <c r="B2805" s="5">
        <f>YEAR(Table1[[#This Row],[Order Date]])</f>
        <v>2017</v>
      </c>
      <c r="C2805" s="5">
        <f t="shared" si="43"/>
        <v>1</v>
      </c>
      <c r="D2805" s="1" t="s">
        <v>940</v>
      </c>
      <c r="E2805" s="1" t="s">
        <v>303</v>
      </c>
      <c r="F2805" s="1" t="s">
        <v>39</v>
      </c>
      <c r="G2805" s="1" t="s">
        <v>40</v>
      </c>
      <c r="H2805" s="1" t="s">
        <v>2673</v>
      </c>
      <c r="I2805" s="4">
        <v>406.37</v>
      </c>
      <c r="J2805" s="5">
        <v>4</v>
      </c>
      <c r="K2805" s="4">
        <v>30.48</v>
      </c>
    </row>
    <row r="2806" spans="1:11" ht="12.5" x14ac:dyDescent="0.25">
      <c r="A2806" s="2">
        <v>42747</v>
      </c>
      <c r="B2806" s="5">
        <f>YEAR(Table1[[#This Row],[Order Date]])</f>
        <v>2017</v>
      </c>
      <c r="C2806" s="5">
        <f t="shared" si="43"/>
        <v>1</v>
      </c>
      <c r="D2806" s="1" t="s">
        <v>721</v>
      </c>
      <c r="E2806" s="1" t="s">
        <v>23</v>
      </c>
      <c r="F2806" s="1" t="s">
        <v>11</v>
      </c>
      <c r="G2806" s="1" t="s">
        <v>64</v>
      </c>
      <c r="H2806" s="1" t="s">
        <v>1843</v>
      </c>
      <c r="I2806" s="4">
        <v>104.68</v>
      </c>
      <c r="J2806" s="5">
        <v>5</v>
      </c>
      <c r="K2806" s="4">
        <v>35.33</v>
      </c>
    </row>
    <row r="2807" spans="1:11" ht="12.5" x14ac:dyDescent="0.25">
      <c r="A2807" s="2">
        <v>42747</v>
      </c>
      <c r="B2807" s="5">
        <f>YEAR(Table1[[#This Row],[Order Date]])</f>
        <v>2017</v>
      </c>
      <c r="C2807" s="5">
        <f t="shared" si="43"/>
        <v>1</v>
      </c>
      <c r="D2807" s="1" t="s">
        <v>721</v>
      </c>
      <c r="E2807" s="1" t="s">
        <v>23</v>
      </c>
      <c r="F2807" s="1" t="s">
        <v>39</v>
      </c>
      <c r="G2807" s="1" t="s">
        <v>40</v>
      </c>
      <c r="H2807" s="1" t="s">
        <v>2504</v>
      </c>
      <c r="I2807" s="4">
        <v>62.96</v>
      </c>
      <c r="J2807" s="5">
        <v>7</v>
      </c>
      <c r="K2807" s="4">
        <v>9.44</v>
      </c>
    </row>
    <row r="2808" spans="1:11" ht="12.5" x14ac:dyDescent="0.25">
      <c r="A2808" s="2">
        <v>42747</v>
      </c>
      <c r="B2808" s="5">
        <f>YEAR(Table1[[#This Row],[Order Date]])</f>
        <v>2017</v>
      </c>
      <c r="C2808" s="5">
        <f t="shared" si="43"/>
        <v>1</v>
      </c>
      <c r="D2808" s="1" t="s">
        <v>2110</v>
      </c>
      <c r="E2808" s="1" t="s">
        <v>10</v>
      </c>
      <c r="F2808" s="1" t="s">
        <v>39</v>
      </c>
      <c r="G2808" s="1" t="s">
        <v>40</v>
      </c>
      <c r="H2808" s="1" t="s">
        <v>1027</v>
      </c>
      <c r="I2808" s="4">
        <v>219.8</v>
      </c>
      <c r="J2808" s="5">
        <v>5</v>
      </c>
      <c r="K2808" s="4">
        <v>24.73</v>
      </c>
    </row>
    <row r="2809" spans="1:11" ht="12.5" x14ac:dyDescent="0.25">
      <c r="A2809" s="2">
        <v>42747</v>
      </c>
      <c r="B2809" s="5">
        <f>YEAR(Table1[[#This Row],[Order Date]])</f>
        <v>2017</v>
      </c>
      <c r="C2809" s="5">
        <f t="shared" si="43"/>
        <v>1</v>
      </c>
      <c r="D2809" s="1" t="s">
        <v>2110</v>
      </c>
      <c r="E2809" s="1" t="s">
        <v>10</v>
      </c>
      <c r="F2809" s="1" t="s">
        <v>34</v>
      </c>
      <c r="G2809" s="1" t="s">
        <v>35</v>
      </c>
      <c r="H2809" s="1" t="s">
        <v>587</v>
      </c>
      <c r="I2809" s="4">
        <v>317.06</v>
      </c>
      <c r="J2809" s="5">
        <v>3</v>
      </c>
      <c r="K2809" s="4">
        <v>-18.12</v>
      </c>
    </row>
    <row r="2810" spans="1:11" ht="12.5" x14ac:dyDescent="0.25">
      <c r="A2810" s="2">
        <v>42747</v>
      </c>
      <c r="B2810" s="5">
        <f>YEAR(Table1[[#This Row],[Order Date]])</f>
        <v>2017</v>
      </c>
      <c r="C2810" s="5">
        <f t="shared" si="43"/>
        <v>1</v>
      </c>
      <c r="D2810" s="1" t="s">
        <v>3318</v>
      </c>
      <c r="E2810" s="1" t="s">
        <v>27</v>
      </c>
      <c r="F2810" s="1" t="s">
        <v>11</v>
      </c>
      <c r="G2810" s="1" t="s">
        <v>12</v>
      </c>
      <c r="H2810" s="1" t="s">
        <v>3106</v>
      </c>
      <c r="I2810" s="4">
        <v>45.36</v>
      </c>
      <c r="J2810" s="5">
        <v>7</v>
      </c>
      <c r="K2810" s="4">
        <v>21.77</v>
      </c>
    </row>
    <row r="2811" spans="1:11" ht="12.5" x14ac:dyDescent="0.25">
      <c r="A2811" s="2">
        <v>42747</v>
      </c>
      <c r="B2811" s="5">
        <f>YEAR(Table1[[#This Row],[Order Date]])</f>
        <v>2017</v>
      </c>
      <c r="C2811" s="5">
        <f t="shared" si="43"/>
        <v>1</v>
      </c>
      <c r="D2811" s="1" t="s">
        <v>3318</v>
      </c>
      <c r="E2811" s="1" t="s">
        <v>27</v>
      </c>
      <c r="F2811" s="1" t="s">
        <v>11</v>
      </c>
      <c r="G2811" s="1" t="s">
        <v>20</v>
      </c>
      <c r="H2811" s="1" t="s">
        <v>273</v>
      </c>
      <c r="I2811" s="4">
        <v>10.130000000000001</v>
      </c>
      <c r="J2811" s="5">
        <v>2</v>
      </c>
      <c r="K2811" s="4">
        <v>3.67</v>
      </c>
    </row>
    <row r="2812" spans="1:11" ht="12.5" x14ac:dyDescent="0.25">
      <c r="A2812" s="2">
        <v>42747</v>
      </c>
      <c r="B2812" s="5">
        <f>YEAR(Table1[[#This Row],[Order Date]])</f>
        <v>2017</v>
      </c>
      <c r="C2812" s="5">
        <f t="shared" si="43"/>
        <v>1</v>
      </c>
      <c r="D2812" s="1" t="s">
        <v>1949</v>
      </c>
      <c r="E2812" s="1" t="s">
        <v>23</v>
      </c>
      <c r="F2812" s="1" t="s">
        <v>11</v>
      </c>
      <c r="G2812" s="1" t="s">
        <v>18</v>
      </c>
      <c r="H2812" s="1" t="s">
        <v>2159</v>
      </c>
      <c r="I2812" s="4">
        <v>37.39</v>
      </c>
      <c r="J2812" s="5">
        <v>3</v>
      </c>
      <c r="K2812" s="4">
        <v>2.34</v>
      </c>
    </row>
    <row r="2813" spans="1:11" ht="12.5" x14ac:dyDescent="0.25">
      <c r="A2813" s="2">
        <v>42747</v>
      </c>
      <c r="B2813" s="5">
        <f>YEAR(Table1[[#This Row],[Order Date]])</f>
        <v>2017</v>
      </c>
      <c r="C2813" s="5">
        <f t="shared" si="43"/>
        <v>1</v>
      </c>
      <c r="D2813" s="1" t="s">
        <v>1949</v>
      </c>
      <c r="E2813" s="1" t="s">
        <v>23</v>
      </c>
      <c r="F2813" s="1" t="s">
        <v>34</v>
      </c>
      <c r="G2813" s="1" t="s">
        <v>47</v>
      </c>
      <c r="H2813" s="1" t="s">
        <v>2905</v>
      </c>
      <c r="I2813" s="4">
        <v>79.12</v>
      </c>
      <c r="J2813" s="5">
        <v>5</v>
      </c>
      <c r="K2813" s="4">
        <v>13.85</v>
      </c>
    </row>
    <row r="2814" spans="1:11" ht="12.5" x14ac:dyDescent="0.25">
      <c r="A2814" s="2">
        <v>42747</v>
      </c>
      <c r="B2814" s="5">
        <f>YEAR(Table1[[#This Row],[Order Date]])</f>
        <v>2017</v>
      </c>
      <c r="C2814" s="5">
        <f t="shared" si="43"/>
        <v>1</v>
      </c>
      <c r="D2814" s="1" t="s">
        <v>1821</v>
      </c>
      <c r="E2814" s="1" t="s">
        <v>668</v>
      </c>
      <c r="F2814" s="1" t="s">
        <v>11</v>
      </c>
      <c r="G2814" s="1" t="s">
        <v>12</v>
      </c>
      <c r="H2814" s="1" t="s">
        <v>1897</v>
      </c>
      <c r="I2814" s="4">
        <v>19.440000000000001</v>
      </c>
      <c r="J2814" s="5">
        <v>3</v>
      </c>
      <c r="K2814" s="4">
        <v>9.33</v>
      </c>
    </row>
    <row r="2815" spans="1:11" ht="12.5" x14ac:dyDescent="0.25">
      <c r="A2815" s="2">
        <v>42747</v>
      </c>
      <c r="B2815" s="5">
        <f>YEAR(Table1[[#This Row],[Order Date]])</f>
        <v>2017</v>
      </c>
      <c r="C2815" s="5">
        <f t="shared" si="43"/>
        <v>1</v>
      </c>
      <c r="D2815" s="1" t="s">
        <v>1821</v>
      </c>
      <c r="E2815" s="1" t="s">
        <v>668</v>
      </c>
      <c r="F2815" s="1" t="s">
        <v>34</v>
      </c>
      <c r="G2815" s="1" t="s">
        <v>35</v>
      </c>
      <c r="H2815" s="1" t="s">
        <v>1006</v>
      </c>
      <c r="I2815" s="4">
        <v>897.15</v>
      </c>
      <c r="J2815" s="5">
        <v>3</v>
      </c>
      <c r="K2815" s="4">
        <v>251.2</v>
      </c>
    </row>
    <row r="2816" spans="1:11" ht="12.5" x14ac:dyDescent="0.25">
      <c r="A2816" s="2">
        <v>42747</v>
      </c>
      <c r="B2816" s="5">
        <f>YEAR(Table1[[#This Row],[Order Date]])</f>
        <v>2017</v>
      </c>
      <c r="C2816" s="5">
        <f t="shared" si="43"/>
        <v>1</v>
      </c>
      <c r="D2816" s="1" t="s">
        <v>1201</v>
      </c>
      <c r="E2816" s="1" t="s">
        <v>79</v>
      </c>
      <c r="F2816" s="1" t="s">
        <v>34</v>
      </c>
      <c r="G2816" s="1" t="s">
        <v>47</v>
      </c>
      <c r="H2816" s="1" t="s">
        <v>2626</v>
      </c>
      <c r="I2816" s="4">
        <v>7.71</v>
      </c>
      <c r="J2816" s="5">
        <v>2</v>
      </c>
      <c r="K2816" s="4">
        <v>1.74</v>
      </c>
    </row>
    <row r="2817" spans="1:11" ht="12.5" x14ac:dyDescent="0.25">
      <c r="A2817" s="2">
        <v>42747</v>
      </c>
      <c r="B2817" s="5">
        <f>YEAR(Table1[[#This Row],[Order Date]])</f>
        <v>2017</v>
      </c>
      <c r="C2817" s="5">
        <f t="shared" si="43"/>
        <v>1</v>
      </c>
      <c r="D2817" s="1" t="s">
        <v>2621</v>
      </c>
      <c r="E2817" s="1" t="s">
        <v>10</v>
      </c>
      <c r="F2817" s="1" t="s">
        <v>11</v>
      </c>
      <c r="G2817" s="1" t="s">
        <v>12</v>
      </c>
      <c r="H2817" s="1" t="s">
        <v>2730</v>
      </c>
      <c r="I2817" s="4">
        <v>10.37</v>
      </c>
      <c r="J2817" s="5">
        <v>2</v>
      </c>
      <c r="K2817" s="4">
        <v>3.63</v>
      </c>
    </row>
    <row r="2818" spans="1:11" ht="12.5" x14ac:dyDescent="0.25">
      <c r="A2818" s="2">
        <v>42747</v>
      </c>
      <c r="B2818" s="5">
        <f>YEAR(Table1[[#This Row],[Order Date]])</f>
        <v>2017</v>
      </c>
      <c r="C2818" s="5">
        <f t="shared" ref="C2818:C2881" si="44">MONTH(A2818)</f>
        <v>1</v>
      </c>
      <c r="D2818" s="1" t="s">
        <v>2595</v>
      </c>
      <c r="E2818" s="1" t="s">
        <v>178</v>
      </c>
      <c r="F2818" s="1" t="s">
        <v>11</v>
      </c>
      <c r="G2818" s="1" t="s">
        <v>12</v>
      </c>
      <c r="H2818" s="1" t="s">
        <v>483</v>
      </c>
      <c r="I2818" s="4">
        <v>41.86</v>
      </c>
      <c r="J2818" s="5">
        <v>7</v>
      </c>
      <c r="K2818" s="4">
        <v>18.84</v>
      </c>
    </row>
    <row r="2819" spans="1:11" ht="12.5" x14ac:dyDescent="0.25">
      <c r="A2819" s="2">
        <v>42747</v>
      </c>
      <c r="B2819" s="5">
        <f>YEAR(Table1[[#This Row],[Order Date]])</f>
        <v>2017</v>
      </c>
      <c r="C2819" s="5">
        <f t="shared" si="44"/>
        <v>1</v>
      </c>
      <c r="D2819" s="1" t="s">
        <v>2595</v>
      </c>
      <c r="E2819" s="1" t="s">
        <v>178</v>
      </c>
      <c r="F2819" s="1" t="s">
        <v>34</v>
      </c>
      <c r="G2819" s="1" t="s">
        <v>75</v>
      </c>
      <c r="H2819" s="1" t="s">
        <v>2103</v>
      </c>
      <c r="I2819" s="4">
        <v>141.96</v>
      </c>
      <c r="J2819" s="5">
        <v>2</v>
      </c>
      <c r="K2819" s="4">
        <v>41.17</v>
      </c>
    </row>
    <row r="2820" spans="1:11" ht="12.5" x14ac:dyDescent="0.25">
      <c r="A2820" s="2">
        <v>42747</v>
      </c>
      <c r="B2820" s="5">
        <f>YEAR(Table1[[#This Row],[Order Date]])</f>
        <v>2017</v>
      </c>
      <c r="C2820" s="5">
        <f t="shared" si="44"/>
        <v>1</v>
      </c>
      <c r="D2820" s="1" t="s">
        <v>1938</v>
      </c>
      <c r="E2820" s="1" t="s">
        <v>178</v>
      </c>
      <c r="F2820" s="1" t="s">
        <v>11</v>
      </c>
      <c r="G2820" s="1" t="s">
        <v>20</v>
      </c>
      <c r="H2820" s="1" t="s">
        <v>2456</v>
      </c>
      <c r="I2820" s="4">
        <v>15.92</v>
      </c>
      <c r="J2820" s="5">
        <v>5</v>
      </c>
      <c r="K2820" s="4">
        <v>5.37</v>
      </c>
    </row>
    <row r="2821" spans="1:11" ht="12.5" x14ac:dyDescent="0.25">
      <c r="A2821" s="2">
        <v>42747</v>
      </c>
      <c r="B2821" s="5">
        <f>YEAR(Table1[[#This Row],[Order Date]])</f>
        <v>2017</v>
      </c>
      <c r="C2821" s="5">
        <f t="shared" si="44"/>
        <v>1</v>
      </c>
      <c r="D2821" s="1" t="s">
        <v>1938</v>
      </c>
      <c r="E2821" s="1" t="s">
        <v>178</v>
      </c>
      <c r="F2821" s="1" t="s">
        <v>34</v>
      </c>
      <c r="G2821" s="1" t="s">
        <v>47</v>
      </c>
      <c r="H2821" s="1" t="s">
        <v>306</v>
      </c>
      <c r="I2821" s="4">
        <v>70.680000000000007</v>
      </c>
      <c r="J2821" s="5">
        <v>12</v>
      </c>
      <c r="K2821" s="4">
        <v>31.1</v>
      </c>
    </row>
    <row r="2822" spans="1:11" ht="12.5" x14ac:dyDescent="0.25">
      <c r="A2822" s="2">
        <v>42747</v>
      </c>
      <c r="B2822" s="5">
        <f>YEAR(Table1[[#This Row],[Order Date]])</f>
        <v>2017</v>
      </c>
      <c r="C2822" s="5">
        <f t="shared" si="44"/>
        <v>1</v>
      </c>
      <c r="D2822" s="1" t="s">
        <v>1938</v>
      </c>
      <c r="E2822" s="1" t="s">
        <v>178</v>
      </c>
      <c r="F2822" s="1" t="s">
        <v>11</v>
      </c>
      <c r="G2822" s="1" t="s">
        <v>18</v>
      </c>
      <c r="H2822" s="1" t="s">
        <v>2258</v>
      </c>
      <c r="I2822" s="4">
        <v>541.24</v>
      </c>
      <c r="J2822" s="5">
        <v>4</v>
      </c>
      <c r="K2822" s="4">
        <v>5.41</v>
      </c>
    </row>
    <row r="2823" spans="1:11" ht="12.5" x14ac:dyDescent="0.25">
      <c r="A2823" s="2">
        <v>42747</v>
      </c>
      <c r="B2823" s="5">
        <f>YEAR(Table1[[#This Row],[Order Date]])</f>
        <v>2017</v>
      </c>
      <c r="C2823" s="5">
        <f t="shared" si="44"/>
        <v>1</v>
      </c>
      <c r="D2823" s="1" t="s">
        <v>3051</v>
      </c>
      <c r="E2823" s="1" t="s">
        <v>27</v>
      </c>
      <c r="F2823" s="1" t="s">
        <v>34</v>
      </c>
      <c r="G2823" s="1" t="s">
        <v>47</v>
      </c>
      <c r="H2823" s="1" t="s">
        <v>2270</v>
      </c>
      <c r="I2823" s="4">
        <v>629.64</v>
      </c>
      <c r="J2823" s="5">
        <v>9</v>
      </c>
      <c r="K2823" s="4">
        <v>107.04</v>
      </c>
    </row>
    <row r="2824" spans="1:11" ht="12.5" x14ac:dyDescent="0.25">
      <c r="A2824" s="2">
        <v>42747</v>
      </c>
      <c r="B2824" s="5">
        <f>YEAR(Table1[[#This Row],[Order Date]])</f>
        <v>2017</v>
      </c>
      <c r="C2824" s="5">
        <f t="shared" si="44"/>
        <v>1</v>
      </c>
      <c r="D2824" s="1" t="s">
        <v>1970</v>
      </c>
      <c r="E2824" s="1" t="s">
        <v>23</v>
      </c>
      <c r="F2824" s="1" t="s">
        <v>11</v>
      </c>
      <c r="G2824" s="1" t="s">
        <v>16</v>
      </c>
      <c r="H2824" s="1" t="s">
        <v>202</v>
      </c>
      <c r="I2824" s="4">
        <v>15.94</v>
      </c>
      <c r="J2824" s="5">
        <v>4</v>
      </c>
      <c r="K2824" s="4">
        <v>5.18</v>
      </c>
    </row>
    <row r="2825" spans="1:11" ht="12.5" x14ac:dyDescent="0.25">
      <c r="A2825" s="2">
        <v>42747</v>
      </c>
      <c r="B2825" s="5">
        <f>YEAR(Table1[[#This Row],[Order Date]])</f>
        <v>2017</v>
      </c>
      <c r="C2825" s="5">
        <f t="shared" si="44"/>
        <v>1</v>
      </c>
      <c r="D2825" s="1" t="s">
        <v>1970</v>
      </c>
      <c r="E2825" s="1" t="s">
        <v>23</v>
      </c>
      <c r="F2825" s="1" t="s">
        <v>11</v>
      </c>
      <c r="G2825" s="1" t="s">
        <v>20</v>
      </c>
      <c r="H2825" s="1" t="s">
        <v>1065</v>
      </c>
      <c r="I2825" s="4">
        <v>8</v>
      </c>
      <c r="J2825" s="5">
        <v>7</v>
      </c>
      <c r="K2825" s="4">
        <v>-5.6</v>
      </c>
    </row>
    <row r="2826" spans="1:11" ht="12.5" x14ac:dyDescent="0.25">
      <c r="A2826" s="2">
        <v>42747</v>
      </c>
      <c r="B2826" s="5">
        <f>YEAR(Table1[[#This Row],[Order Date]])</f>
        <v>2017</v>
      </c>
      <c r="C2826" s="5">
        <f t="shared" si="44"/>
        <v>1</v>
      </c>
      <c r="D2826" s="1" t="s">
        <v>1970</v>
      </c>
      <c r="E2826" s="1" t="s">
        <v>23</v>
      </c>
      <c r="F2826" s="1" t="s">
        <v>34</v>
      </c>
      <c r="G2826" s="1" t="s">
        <v>35</v>
      </c>
      <c r="H2826" s="1" t="s">
        <v>320</v>
      </c>
      <c r="I2826" s="4">
        <v>398.97</v>
      </c>
      <c r="J2826" s="5">
        <v>2</v>
      </c>
      <c r="K2826" s="4">
        <v>-28.5</v>
      </c>
    </row>
    <row r="2827" spans="1:11" ht="12.5" x14ac:dyDescent="0.25">
      <c r="A2827" s="2">
        <v>42767</v>
      </c>
      <c r="B2827" s="5">
        <f>YEAR(Table1[[#This Row],[Order Date]])</f>
        <v>2017</v>
      </c>
      <c r="C2827" s="5">
        <f t="shared" si="44"/>
        <v>2</v>
      </c>
      <c r="D2827" s="1" t="s">
        <v>1133</v>
      </c>
      <c r="E2827" s="1" t="s">
        <v>270</v>
      </c>
      <c r="F2827" s="1" t="s">
        <v>39</v>
      </c>
      <c r="G2827" s="1" t="s">
        <v>328</v>
      </c>
      <c r="H2827" s="1" t="s">
        <v>2980</v>
      </c>
      <c r="I2827" s="4">
        <v>695.7</v>
      </c>
      <c r="J2827" s="5">
        <v>2</v>
      </c>
      <c r="K2827" s="4">
        <v>-27.83</v>
      </c>
    </row>
    <row r="2828" spans="1:11" ht="12.5" x14ac:dyDescent="0.25">
      <c r="A2828" s="2">
        <v>42767</v>
      </c>
      <c r="B2828" s="5">
        <f>YEAR(Table1[[#This Row],[Order Date]])</f>
        <v>2017</v>
      </c>
      <c r="C2828" s="5">
        <f t="shared" si="44"/>
        <v>2</v>
      </c>
      <c r="D2828" s="1" t="s">
        <v>1133</v>
      </c>
      <c r="E2828" s="1" t="s">
        <v>270</v>
      </c>
      <c r="F2828" s="1" t="s">
        <v>11</v>
      </c>
      <c r="G2828" s="1" t="s">
        <v>20</v>
      </c>
      <c r="H2828" s="1" t="s">
        <v>1062</v>
      </c>
      <c r="I2828" s="4">
        <v>15.66</v>
      </c>
      <c r="J2828" s="5">
        <v>5</v>
      </c>
      <c r="K2828" s="4">
        <v>-12.53</v>
      </c>
    </row>
    <row r="2829" spans="1:11" ht="12.5" x14ac:dyDescent="0.25">
      <c r="A2829" s="2">
        <v>42767</v>
      </c>
      <c r="B2829" s="5">
        <f>YEAR(Table1[[#This Row],[Order Date]])</f>
        <v>2017</v>
      </c>
      <c r="C2829" s="5">
        <f t="shared" si="44"/>
        <v>2</v>
      </c>
      <c r="D2829" s="1" t="s">
        <v>1133</v>
      </c>
      <c r="E2829" s="1" t="s">
        <v>270</v>
      </c>
      <c r="F2829" s="1" t="s">
        <v>11</v>
      </c>
      <c r="G2829" s="1" t="s">
        <v>20</v>
      </c>
      <c r="H2829" s="1" t="s">
        <v>1344</v>
      </c>
      <c r="I2829" s="4">
        <v>28.85</v>
      </c>
      <c r="J2829" s="5">
        <v>6</v>
      </c>
      <c r="K2829" s="4">
        <v>-21.16</v>
      </c>
    </row>
    <row r="2830" spans="1:11" ht="12.5" x14ac:dyDescent="0.25">
      <c r="A2830" s="2">
        <v>42767</v>
      </c>
      <c r="B2830" s="5">
        <f>YEAR(Table1[[#This Row],[Order Date]])</f>
        <v>2017</v>
      </c>
      <c r="C2830" s="5">
        <f t="shared" si="44"/>
        <v>2</v>
      </c>
      <c r="D2830" s="1" t="s">
        <v>2104</v>
      </c>
      <c r="E2830" s="1" t="s">
        <v>10</v>
      </c>
      <c r="F2830" s="1" t="s">
        <v>11</v>
      </c>
      <c r="G2830" s="1" t="s">
        <v>24</v>
      </c>
      <c r="H2830" s="1" t="s">
        <v>490</v>
      </c>
      <c r="I2830" s="4">
        <v>31.74</v>
      </c>
      <c r="J2830" s="5">
        <v>2</v>
      </c>
      <c r="K2830" s="4">
        <v>3.97</v>
      </c>
    </row>
    <row r="2831" spans="1:11" ht="12.5" x14ac:dyDescent="0.25">
      <c r="A2831" s="2">
        <v>42767</v>
      </c>
      <c r="B2831" s="5">
        <f>YEAR(Table1[[#This Row],[Order Date]])</f>
        <v>2017</v>
      </c>
      <c r="C2831" s="5">
        <f t="shared" si="44"/>
        <v>2</v>
      </c>
      <c r="D2831" s="1" t="s">
        <v>2104</v>
      </c>
      <c r="E2831" s="1" t="s">
        <v>10</v>
      </c>
      <c r="F2831" s="1" t="s">
        <v>11</v>
      </c>
      <c r="G2831" s="1" t="s">
        <v>97</v>
      </c>
      <c r="H2831" s="1" t="s">
        <v>3209</v>
      </c>
      <c r="I2831" s="4">
        <v>5.43</v>
      </c>
      <c r="J2831" s="5">
        <v>2</v>
      </c>
      <c r="K2831" s="4">
        <v>-13.58</v>
      </c>
    </row>
    <row r="2832" spans="1:11" ht="12.5" x14ac:dyDescent="0.25">
      <c r="A2832" s="2">
        <v>42767</v>
      </c>
      <c r="B2832" s="5">
        <f>YEAR(Table1[[#This Row],[Order Date]])</f>
        <v>2017</v>
      </c>
      <c r="C2832" s="5">
        <f t="shared" si="44"/>
        <v>2</v>
      </c>
      <c r="D2832" s="1" t="s">
        <v>2104</v>
      </c>
      <c r="E2832" s="1" t="s">
        <v>10</v>
      </c>
      <c r="F2832" s="1" t="s">
        <v>34</v>
      </c>
      <c r="G2832" s="1" t="s">
        <v>156</v>
      </c>
      <c r="H2832" s="1" t="s">
        <v>280</v>
      </c>
      <c r="I2832" s="4">
        <v>913.43</v>
      </c>
      <c r="J2832" s="5">
        <v>5</v>
      </c>
      <c r="K2832" s="4">
        <v>-169.64</v>
      </c>
    </row>
    <row r="2833" spans="1:11" ht="12.5" x14ac:dyDescent="0.25">
      <c r="A2833" s="2">
        <v>42767</v>
      </c>
      <c r="B2833" s="5">
        <f>YEAR(Table1[[#This Row],[Order Date]])</f>
        <v>2017</v>
      </c>
      <c r="C2833" s="5">
        <f t="shared" si="44"/>
        <v>2</v>
      </c>
      <c r="D2833" s="1" t="s">
        <v>2104</v>
      </c>
      <c r="E2833" s="1" t="s">
        <v>10</v>
      </c>
      <c r="F2833" s="1" t="s">
        <v>11</v>
      </c>
      <c r="G2833" s="1" t="s">
        <v>18</v>
      </c>
      <c r="H2833" s="1" t="s">
        <v>1513</v>
      </c>
      <c r="I2833" s="4">
        <v>372.14</v>
      </c>
      <c r="J2833" s="5">
        <v>3</v>
      </c>
      <c r="K2833" s="4">
        <v>27.91</v>
      </c>
    </row>
    <row r="2834" spans="1:11" ht="12.5" x14ac:dyDescent="0.25">
      <c r="A2834" s="2">
        <v>42767</v>
      </c>
      <c r="B2834" s="5">
        <f>YEAR(Table1[[#This Row],[Order Date]])</f>
        <v>2017</v>
      </c>
      <c r="C2834" s="5">
        <f t="shared" si="44"/>
        <v>2</v>
      </c>
      <c r="D2834" s="1" t="s">
        <v>2185</v>
      </c>
      <c r="E2834" s="1" t="s">
        <v>27</v>
      </c>
      <c r="F2834" s="1" t="s">
        <v>39</v>
      </c>
      <c r="G2834" s="1" t="s">
        <v>52</v>
      </c>
      <c r="H2834" s="1" t="s">
        <v>2558</v>
      </c>
      <c r="I2834" s="4">
        <v>16.59</v>
      </c>
      <c r="J2834" s="5">
        <v>1</v>
      </c>
      <c r="K2834" s="4">
        <v>5.81</v>
      </c>
    </row>
    <row r="2835" spans="1:11" ht="12.5" x14ac:dyDescent="0.25">
      <c r="A2835" s="2">
        <v>42768</v>
      </c>
      <c r="B2835" s="5">
        <f>YEAR(Table1[[#This Row],[Order Date]])</f>
        <v>2017</v>
      </c>
      <c r="C2835" s="5">
        <f t="shared" si="44"/>
        <v>2</v>
      </c>
      <c r="D2835" s="1" t="s">
        <v>1273</v>
      </c>
      <c r="E2835" s="1" t="s">
        <v>79</v>
      </c>
      <c r="F2835" s="1" t="s">
        <v>39</v>
      </c>
      <c r="G2835" s="1" t="s">
        <v>40</v>
      </c>
      <c r="H2835" s="1" t="s">
        <v>2761</v>
      </c>
      <c r="I2835" s="4">
        <v>59.97</v>
      </c>
      <c r="J2835" s="5">
        <v>5</v>
      </c>
      <c r="K2835" s="4">
        <v>-11.99</v>
      </c>
    </row>
    <row r="2836" spans="1:11" ht="12.5" x14ac:dyDescent="0.25">
      <c r="A2836" s="2">
        <v>42768</v>
      </c>
      <c r="B2836" s="5">
        <f>YEAR(Table1[[#This Row],[Order Date]])</f>
        <v>2017</v>
      </c>
      <c r="C2836" s="5">
        <f t="shared" si="44"/>
        <v>2</v>
      </c>
      <c r="D2836" s="1" t="s">
        <v>1273</v>
      </c>
      <c r="E2836" s="1" t="s">
        <v>79</v>
      </c>
      <c r="F2836" s="1" t="s">
        <v>11</v>
      </c>
      <c r="G2836" s="1" t="s">
        <v>12</v>
      </c>
      <c r="H2836" s="1" t="s">
        <v>1143</v>
      </c>
      <c r="I2836" s="4">
        <v>78.3</v>
      </c>
      <c r="J2836" s="5">
        <v>2</v>
      </c>
      <c r="K2836" s="4">
        <v>29.36</v>
      </c>
    </row>
    <row r="2837" spans="1:11" ht="12.5" x14ac:dyDescent="0.25">
      <c r="A2837" s="2">
        <v>42768</v>
      </c>
      <c r="B2837" s="5">
        <f>YEAR(Table1[[#This Row],[Order Date]])</f>
        <v>2017</v>
      </c>
      <c r="C2837" s="5">
        <f t="shared" si="44"/>
        <v>2</v>
      </c>
      <c r="D2837" s="1" t="s">
        <v>1273</v>
      </c>
      <c r="E2837" s="1" t="s">
        <v>79</v>
      </c>
      <c r="F2837" s="1" t="s">
        <v>11</v>
      </c>
      <c r="G2837" s="1" t="s">
        <v>43</v>
      </c>
      <c r="H2837" s="1" t="s">
        <v>174</v>
      </c>
      <c r="I2837" s="4">
        <v>21.46</v>
      </c>
      <c r="J2837" s="5">
        <v>9</v>
      </c>
      <c r="K2837" s="4">
        <v>6.97</v>
      </c>
    </row>
    <row r="2838" spans="1:11" ht="12.5" x14ac:dyDescent="0.25">
      <c r="A2838" s="2">
        <v>42768</v>
      </c>
      <c r="B2838" s="5">
        <f>YEAR(Table1[[#This Row],[Order Date]])</f>
        <v>2017</v>
      </c>
      <c r="C2838" s="5">
        <f t="shared" si="44"/>
        <v>2</v>
      </c>
      <c r="D2838" s="1" t="s">
        <v>582</v>
      </c>
      <c r="E2838" s="1" t="s">
        <v>27</v>
      </c>
      <c r="F2838" s="1" t="s">
        <v>34</v>
      </c>
      <c r="G2838" s="1" t="s">
        <v>47</v>
      </c>
      <c r="H2838" s="1" t="s">
        <v>1008</v>
      </c>
      <c r="I2838" s="4">
        <v>86.26</v>
      </c>
      <c r="J2838" s="5">
        <v>2</v>
      </c>
      <c r="K2838" s="4">
        <v>29.33</v>
      </c>
    </row>
    <row r="2839" spans="1:11" ht="12.5" x14ac:dyDescent="0.25">
      <c r="A2839" s="2">
        <v>42768</v>
      </c>
      <c r="B2839" s="5">
        <f>YEAR(Table1[[#This Row],[Order Date]])</f>
        <v>2017</v>
      </c>
      <c r="C2839" s="5">
        <f t="shared" si="44"/>
        <v>2</v>
      </c>
      <c r="D2839" s="1" t="s">
        <v>582</v>
      </c>
      <c r="E2839" s="1" t="s">
        <v>27</v>
      </c>
      <c r="F2839" s="1" t="s">
        <v>11</v>
      </c>
      <c r="G2839" s="1" t="s">
        <v>18</v>
      </c>
      <c r="H2839" s="1" t="s">
        <v>1690</v>
      </c>
      <c r="I2839" s="4">
        <v>139.04</v>
      </c>
      <c r="J2839" s="5">
        <v>4</v>
      </c>
      <c r="K2839" s="4">
        <v>38.93</v>
      </c>
    </row>
    <row r="2840" spans="1:11" ht="12.5" x14ac:dyDescent="0.25">
      <c r="A2840" s="2">
        <v>42768</v>
      </c>
      <c r="B2840" s="5">
        <f>YEAR(Table1[[#This Row],[Order Date]])</f>
        <v>2017</v>
      </c>
      <c r="C2840" s="5">
        <f t="shared" si="44"/>
        <v>2</v>
      </c>
      <c r="D2840" s="1" t="s">
        <v>582</v>
      </c>
      <c r="E2840" s="1" t="s">
        <v>27</v>
      </c>
      <c r="F2840" s="1" t="s">
        <v>11</v>
      </c>
      <c r="G2840" s="1" t="s">
        <v>97</v>
      </c>
      <c r="H2840" s="1" t="s">
        <v>3184</v>
      </c>
      <c r="I2840" s="4">
        <v>46.8</v>
      </c>
      <c r="J2840" s="5">
        <v>4</v>
      </c>
      <c r="K2840" s="4">
        <v>16.38</v>
      </c>
    </row>
    <row r="2841" spans="1:11" ht="12.5" x14ac:dyDescent="0.25">
      <c r="A2841" s="2">
        <v>42768</v>
      </c>
      <c r="B2841" s="5">
        <f>YEAR(Table1[[#This Row],[Order Date]])</f>
        <v>2017</v>
      </c>
      <c r="C2841" s="5">
        <f t="shared" si="44"/>
        <v>2</v>
      </c>
      <c r="D2841" s="1" t="s">
        <v>2786</v>
      </c>
      <c r="E2841" s="1" t="s">
        <v>27</v>
      </c>
      <c r="F2841" s="1" t="s">
        <v>34</v>
      </c>
      <c r="G2841" s="1" t="s">
        <v>47</v>
      </c>
      <c r="H2841" s="1" t="s">
        <v>2409</v>
      </c>
      <c r="I2841" s="4">
        <v>210.58</v>
      </c>
      <c r="J2841" s="5">
        <v>2</v>
      </c>
      <c r="K2841" s="4">
        <v>12.63</v>
      </c>
    </row>
    <row r="2842" spans="1:11" ht="12.5" x14ac:dyDescent="0.25">
      <c r="A2842" s="2">
        <v>42768</v>
      </c>
      <c r="B2842" s="5">
        <f>YEAR(Table1[[#This Row],[Order Date]])</f>
        <v>2017</v>
      </c>
      <c r="C2842" s="5">
        <f t="shared" si="44"/>
        <v>2</v>
      </c>
      <c r="D2842" s="1" t="s">
        <v>2786</v>
      </c>
      <c r="E2842" s="1" t="s">
        <v>27</v>
      </c>
      <c r="F2842" s="1" t="s">
        <v>11</v>
      </c>
      <c r="G2842" s="1" t="s">
        <v>20</v>
      </c>
      <c r="H2842" s="1" t="s">
        <v>594</v>
      </c>
      <c r="I2842" s="4">
        <v>30.96</v>
      </c>
      <c r="J2842" s="5">
        <v>2</v>
      </c>
      <c r="K2842" s="4">
        <v>10.06</v>
      </c>
    </row>
    <row r="2843" spans="1:11" ht="12.5" x14ac:dyDescent="0.25">
      <c r="A2843" s="2">
        <v>42768</v>
      </c>
      <c r="B2843" s="5">
        <f>YEAR(Table1[[#This Row],[Order Date]])</f>
        <v>2017</v>
      </c>
      <c r="C2843" s="5">
        <f t="shared" si="44"/>
        <v>2</v>
      </c>
      <c r="D2843" s="1" t="s">
        <v>2786</v>
      </c>
      <c r="E2843" s="1" t="s">
        <v>27</v>
      </c>
      <c r="F2843" s="1" t="s">
        <v>39</v>
      </c>
      <c r="G2843" s="1" t="s">
        <v>328</v>
      </c>
      <c r="H2843" s="1" t="s">
        <v>3227</v>
      </c>
      <c r="I2843" s="4">
        <v>239.98</v>
      </c>
      <c r="J2843" s="5">
        <v>2</v>
      </c>
      <c r="K2843" s="4">
        <v>39</v>
      </c>
    </row>
    <row r="2844" spans="1:11" ht="12.5" x14ac:dyDescent="0.25">
      <c r="A2844" s="2">
        <v>42769</v>
      </c>
      <c r="B2844" s="5">
        <f>YEAR(Table1[[#This Row],[Order Date]])</f>
        <v>2017</v>
      </c>
      <c r="C2844" s="5">
        <f t="shared" si="44"/>
        <v>2</v>
      </c>
      <c r="D2844" s="1" t="s">
        <v>2386</v>
      </c>
      <c r="E2844" s="1" t="s">
        <v>10</v>
      </c>
      <c r="F2844" s="1" t="s">
        <v>11</v>
      </c>
      <c r="G2844" s="1" t="s">
        <v>215</v>
      </c>
      <c r="H2844" s="1" t="s">
        <v>879</v>
      </c>
      <c r="I2844" s="4">
        <v>6.98</v>
      </c>
      <c r="J2844" s="5">
        <v>4</v>
      </c>
      <c r="K2844" s="4">
        <v>-1.4</v>
      </c>
    </row>
    <row r="2845" spans="1:11" ht="12.5" x14ac:dyDescent="0.25">
      <c r="A2845" s="2">
        <v>42769</v>
      </c>
      <c r="B2845" s="5">
        <f>YEAR(Table1[[#This Row],[Order Date]])</f>
        <v>2017</v>
      </c>
      <c r="C2845" s="5">
        <f t="shared" si="44"/>
        <v>2</v>
      </c>
      <c r="D2845" s="1" t="s">
        <v>2386</v>
      </c>
      <c r="E2845" s="1" t="s">
        <v>10</v>
      </c>
      <c r="F2845" s="1" t="s">
        <v>11</v>
      </c>
      <c r="G2845" s="1" t="s">
        <v>20</v>
      </c>
      <c r="H2845" s="1" t="s">
        <v>198</v>
      </c>
      <c r="I2845" s="4">
        <v>12.22</v>
      </c>
      <c r="J2845" s="5">
        <v>7</v>
      </c>
      <c r="K2845" s="4">
        <v>-20.170000000000002</v>
      </c>
    </row>
    <row r="2846" spans="1:11" ht="12.5" x14ac:dyDescent="0.25">
      <c r="A2846" s="2">
        <v>42769</v>
      </c>
      <c r="B2846" s="5">
        <f>YEAR(Table1[[#This Row],[Order Date]])</f>
        <v>2017</v>
      </c>
      <c r="C2846" s="5">
        <f t="shared" si="44"/>
        <v>2</v>
      </c>
      <c r="D2846" s="1" t="s">
        <v>2621</v>
      </c>
      <c r="E2846" s="1" t="s">
        <v>27</v>
      </c>
      <c r="F2846" s="1" t="s">
        <v>39</v>
      </c>
      <c r="G2846" s="1" t="s">
        <v>40</v>
      </c>
      <c r="H2846" s="1" t="s">
        <v>1340</v>
      </c>
      <c r="I2846" s="4">
        <v>196.78</v>
      </c>
      <c r="J2846" s="5">
        <v>3</v>
      </c>
      <c r="K2846" s="4">
        <v>14.76</v>
      </c>
    </row>
    <row r="2847" spans="1:11" ht="12.5" x14ac:dyDescent="0.25">
      <c r="A2847" s="2">
        <v>42769</v>
      </c>
      <c r="B2847" s="5">
        <f>YEAR(Table1[[#This Row],[Order Date]])</f>
        <v>2017</v>
      </c>
      <c r="C2847" s="5">
        <f t="shared" si="44"/>
        <v>2</v>
      </c>
      <c r="D2847" s="1" t="s">
        <v>2621</v>
      </c>
      <c r="E2847" s="1" t="s">
        <v>27</v>
      </c>
      <c r="F2847" s="1" t="s">
        <v>39</v>
      </c>
      <c r="G2847" s="1" t="s">
        <v>52</v>
      </c>
      <c r="H2847" s="1" t="s">
        <v>2965</v>
      </c>
      <c r="I2847" s="4">
        <v>479.94</v>
      </c>
      <c r="J2847" s="5">
        <v>6</v>
      </c>
      <c r="K2847" s="4">
        <v>52.79</v>
      </c>
    </row>
    <row r="2848" spans="1:11" ht="12.5" x14ac:dyDescent="0.25">
      <c r="A2848" s="2">
        <v>42769</v>
      </c>
      <c r="B2848" s="5">
        <f>YEAR(Table1[[#This Row],[Order Date]])</f>
        <v>2017</v>
      </c>
      <c r="C2848" s="5">
        <f t="shared" si="44"/>
        <v>2</v>
      </c>
      <c r="D2848" s="1" t="s">
        <v>604</v>
      </c>
      <c r="E2848" s="1" t="s">
        <v>59</v>
      </c>
      <c r="F2848" s="1" t="s">
        <v>11</v>
      </c>
      <c r="G2848" s="1" t="s">
        <v>24</v>
      </c>
      <c r="H2848" s="1" t="s">
        <v>1475</v>
      </c>
      <c r="I2848" s="4">
        <v>59.52</v>
      </c>
      <c r="J2848" s="5">
        <v>3</v>
      </c>
      <c r="K2848" s="4">
        <v>15.48</v>
      </c>
    </row>
    <row r="2849" spans="1:11" ht="12.5" x14ac:dyDescent="0.25">
      <c r="A2849" s="2">
        <v>42769</v>
      </c>
      <c r="B2849" s="5">
        <f>YEAR(Table1[[#This Row],[Order Date]])</f>
        <v>2017</v>
      </c>
      <c r="C2849" s="5">
        <f t="shared" si="44"/>
        <v>2</v>
      </c>
      <c r="D2849" s="1" t="s">
        <v>604</v>
      </c>
      <c r="E2849" s="1" t="s">
        <v>59</v>
      </c>
      <c r="F2849" s="1" t="s">
        <v>11</v>
      </c>
      <c r="G2849" s="1" t="s">
        <v>64</v>
      </c>
      <c r="H2849" s="1" t="s">
        <v>65</v>
      </c>
      <c r="I2849" s="4">
        <v>57.96</v>
      </c>
      <c r="J2849" s="5">
        <v>7</v>
      </c>
      <c r="K2849" s="4">
        <v>27.24</v>
      </c>
    </row>
    <row r="2850" spans="1:11" ht="12.5" x14ac:dyDescent="0.25">
      <c r="A2850" s="2">
        <v>42769</v>
      </c>
      <c r="B2850" s="5">
        <f>YEAR(Table1[[#This Row],[Order Date]])</f>
        <v>2017</v>
      </c>
      <c r="C2850" s="5">
        <f t="shared" si="44"/>
        <v>2</v>
      </c>
      <c r="D2850" s="1" t="s">
        <v>604</v>
      </c>
      <c r="E2850" s="1" t="s">
        <v>59</v>
      </c>
      <c r="F2850" s="1" t="s">
        <v>34</v>
      </c>
      <c r="G2850" s="1" t="s">
        <v>75</v>
      </c>
      <c r="H2850" s="1" t="s">
        <v>2592</v>
      </c>
      <c r="I2850" s="4">
        <v>441.96</v>
      </c>
      <c r="J2850" s="5">
        <v>2</v>
      </c>
      <c r="K2850" s="4">
        <v>101.65</v>
      </c>
    </row>
    <row r="2851" spans="1:11" ht="12.5" x14ac:dyDescent="0.25">
      <c r="A2851" s="2">
        <v>42769</v>
      </c>
      <c r="B2851" s="5">
        <f>YEAR(Table1[[#This Row],[Order Date]])</f>
        <v>2017</v>
      </c>
      <c r="C2851" s="5">
        <f t="shared" si="44"/>
        <v>2</v>
      </c>
      <c r="D2851" s="1" t="s">
        <v>604</v>
      </c>
      <c r="E2851" s="1" t="s">
        <v>59</v>
      </c>
      <c r="F2851" s="1" t="s">
        <v>11</v>
      </c>
      <c r="G2851" s="1" t="s">
        <v>12</v>
      </c>
      <c r="H2851" s="1" t="s">
        <v>680</v>
      </c>
      <c r="I2851" s="4">
        <v>68.040000000000006</v>
      </c>
      <c r="J2851" s="5">
        <v>6</v>
      </c>
      <c r="K2851" s="4">
        <v>33.340000000000003</v>
      </c>
    </row>
    <row r="2852" spans="1:11" ht="12.5" x14ac:dyDescent="0.25">
      <c r="A2852" s="2">
        <v>42769</v>
      </c>
      <c r="B2852" s="5">
        <f>YEAR(Table1[[#This Row],[Order Date]])</f>
        <v>2017</v>
      </c>
      <c r="C2852" s="5">
        <f t="shared" si="44"/>
        <v>2</v>
      </c>
      <c r="D2852" s="1" t="s">
        <v>1441</v>
      </c>
      <c r="E2852" s="1" t="s">
        <v>79</v>
      </c>
      <c r="F2852" s="1" t="s">
        <v>11</v>
      </c>
      <c r="G2852" s="1" t="s">
        <v>20</v>
      </c>
      <c r="H2852" s="1" t="s">
        <v>1654</v>
      </c>
      <c r="I2852" s="4">
        <v>18.53</v>
      </c>
      <c r="J2852" s="5">
        <v>4</v>
      </c>
      <c r="K2852" s="4">
        <v>-12.35</v>
      </c>
    </row>
    <row r="2853" spans="1:11" ht="12.5" x14ac:dyDescent="0.25">
      <c r="A2853" s="2">
        <v>42769</v>
      </c>
      <c r="B2853" s="5">
        <f>YEAR(Table1[[#This Row],[Order Date]])</f>
        <v>2017</v>
      </c>
      <c r="C2853" s="5">
        <f t="shared" si="44"/>
        <v>2</v>
      </c>
      <c r="D2853" s="1" t="s">
        <v>2539</v>
      </c>
      <c r="E2853" s="1" t="s">
        <v>27</v>
      </c>
      <c r="F2853" s="1" t="s">
        <v>11</v>
      </c>
      <c r="G2853" s="1" t="s">
        <v>20</v>
      </c>
      <c r="H2853" s="1" t="s">
        <v>294</v>
      </c>
      <c r="I2853" s="4">
        <v>107.65</v>
      </c>
      <c r="J2853" s="5">
        <v>2</v>
      </c>
      <c r="K2853" s="4">
        <v>33.64</v>
      </c>
    </row>
    <row r="2854" spans="1:11" ht="12.5" x14ac:dyDescent="0.25">
      <c r="A2854" s="2">
        <v>42769</v>
      </c>
      <c r="B2854" s="5">
        <f>YEAR(Table1[[#This Row],[Order Date]])</f>
        <v>2017</v>
      </c>
      <c r="C2854" s="5">
        <f t="shared" si="44"/>
        <v>2</v>
      </c>
      <c r="D2854" s="1" t="s">
        <v>531</v>
      </c>
      <c r="E2854" s="1" t="s">
        <v>10</v>
      </c>
      <c r="F2854" s="1" t="s">
        <v>11</v>
      </c>
      <c r="G2854" s="1" t="s">
        <v>20</v>
      </c>
      <c r="H2854" s="1" t="s">
        <v>1408</v>
      </c>
      <c r="I2854" s="4">
        <v>0.56000000000000005</v>
      </c>
      <c r="J2854" s="5">
        <v>1</v>
      </c>
      <c r="K2854" s="4">
        <v>-0.95</v>
      </c>
    </row>
    <row r="2855" spans="1:11" ht="12.5" x14ac:dyDescent="0.25">
      <c r="A2855" s="2">
        <v>42770</v>
      </c>
      <c r="B2855" s="5">
        <f>YEAR(Table1[[#This Row],[Order Date]])</f>
        <v>2017</v>
      </c>
      <c r="C2855" s="5">
        <f t="shared" si="44"/>
        <v>2</v>
      </c>
      <c r="D2855" s="1" t="s">
        <v>1775</v>
      </c>
      <c r="E2855" s="1" t="s">
        <v>27</v>
      </c>
      <c r="F2855" s="1" t="s">
        <v>34</v>
      </c>
      <c r="G2855" s="1" t="s">
        <v>47</v>
      </c>
      <c r="H2855" s="1" t="s">
        <v>1069</v>
      </c>
      <c r="I2855" s="4">
        <v>25.11</v>
      </c>
      <c r="J2855" s="5">
        <v>3</v>
      </c>
      <c r="K2855" s="4">
        <v>6.53</v>
      </c>
    </row>
    <row r="2856" spans="1:11" ht="12.5" x14ac:dyDescent="0.25">
      <c r="A2856" s="2">
        <v>42770</v>
      </c>
      <c r="B2856" s="5">
        <f>YEAR(Table1[[#This Row],[Order Date]])</f>
        <v>2017</v>
      </c>
      <c r="C2856" s="5">
        <f t="shared" si="44"/>
        <v>2</v>
      </c>
      <c r="D2856" s="1" t="s">
        <v>1835</v>
      </c>
      <c r="E2856" s="1" t="s">
        <v>30</v>
      </c>
      <c r="F2856" s="1" t="s">
        <v>34</v>
      </c>
      <c r="G2856" s="1" t="s">
        <v>156</v>
      </c>
      <c r="H2856" s="1" t="s">
        <v>882</v>
      </c>
      <c r="I2856" s="4">
        <v>411.8</v>
      </c>
      <c r="J2856" s="5">
        <v>2</v>
      </c>
      <c r="K2856" s="4">
        <v>70.010000000000005</v>
      </c>
    </row>
    <row r="2857" spans="1:11" ht="12.5" x14ac:dyDescent="0.25">
      <c r="A2857" s="2">
        <v>42770</v>
      </c>
      <c r="B2857" s="5">
        <f>YEAR(Table1[[#This Row],[Order Date]])</f>
        <v>2017</v>
      </c>
      <c r="C2857" s="5">
        <f t="shared" si="44"/>
        <v>2</v>
      </c>
      <c r="D2857" s="1" t="s">
        <v>1835</v>
      </c>
      <c r="E2857" s="1" t="s">
        <v>30</v>
      </c>
      <c r="F2857" s="1" t="s">
        <v>39</v>
      </c>
      <c r="G2857" s="1" t="s">
        <v>52</v>
      </c>
      <c r="H2857" s="1" t="s">
        <v>1709</v>
      </c>
      <c r="I2857" s="4">
        <v>360</v>
      </c>
      <c r="J2857" s="5">
        <v>4</v>
      </c>
      <c r="K2857" s="4">
        <v>129.6</v>
      </c>
    </row>
    <row r="2858" spans="1:11" ht="12.5" x14ac:dyDescent="0.25">
      <c r="A2858" s="2">
        <v>42770</v>
      </c>
      <c r="B2858" s="5">
        <f>YEAR(Table1[[#This Row],[Order Date]])</f>
        <v>2017</v>
      </c>
      <c r="C2858" s="5">
        <f t="shared" si="44"/>
        <v>2</v>
      </c>
      <c r="D2858" s="1" t="s">
        <v>1860</v>
      </c>
      <c r="E2858" s="1" t="s">
        <v>668</v>
      </c>
      <c r="F2858" s="1" t="s">
        <v>11</v>
      </c>
      <c r="G2858" s="1" t="s">
        <v>24</v>
      </c>
      <c r="H2858" s="1" t="s">
        <v>3182</v>
      </c>
      <c r="I2858" s="4">
        <v>11.12</v>
      </c>
      <c r="J2858" s="5">
        <v>4</v>
      </c>
      <c r="K2858" s="4">
        <v>2.89</v>
      </c>
    </row>
    <row r="2859" spans="1:11" ht="12.5" x14ac:dyDescent="0.25">
      <c r="A2859" s="2">
        <v>42770</v>
      </c>
      <c r="B2859" s="5">
        <f>YEAR(Table1[[#This Row],[Order Date]])</f>
        <v>2017</v>
      </c>
      <c r="C2859" s="5">
        <f t="shared" si="44"/>
        <v>2</v>
      </c>
      <c r="D2859" s="1" t="s">
        <v>2069</v>
      </c>
      <c r="E2859" s="1" t="s">
        <v>529</v>
      </c>
      <c r="F2859" s="1" t="s">
        <v>11</v>
      </c>
      <c r="G2859" s="1" t="s">
        <v>16</v>
      </c>
      <c r="H2859" s="1" t="s">
        <v>1459</v>
      </c>
      <c r="I2859" s="4">
        <v>14.94</v>
      </c>
      <c r="J2859" s="5">
        <v>3</v>
      </c>
      <c r="K2859" s="4">
        <v>6.87</v>
      </c>
    </row>
    <row r="2860" spans="1:11" ht="12.5" x14ac:dyDescent="0.25">
      <c r="A2860" s="2">
        <v>42771</v>
      </c>
      <c r="B2860" s="5">
        <f>YEAR(Table1[[#This Row],[Order Date]])</f>
        <v>2017</v>
      </c>
      <c r="C2860" s="5">
        <f t="shared" si="44"/>
        <v>2</v>
      </c>
      <c r="D2860" s="1" t="s">
        <v>1273</v>
      </c>
      <c r="E2860" s="1" t="s">
        <v>191</v>
      </c>
      <c r="F2860" s="1" t="s">
        <v>34</v>
      </c>
      <c r="G2860" s="1" t="s">
        <v>47</v>
      </c>
      <c r="H2860" s="1" t="s">
        <v>1942</v>
      </c>
      <c r="I2860" s="4">
        <v>129.93</v>
      </c>
      <c r="J2860" s="5">
        <v>3</v>
      </c>
      <c r="K2860" s="4">
        <v>12.99</v>
      </c>
    </row>
    <row r="2861" spans="1:11" ht="12.5" x14ac:dyDescent="0.25">
      <c r="A2861" s="2">
        <v>42771</v>
      </c>
      <c r="B2861" s="5">
        <f>YEAR(Table1[[#This Row],[Order Date]])</f>
        <v>2017</v>
      </c>
      <c r="C2861" s="5">
        <f t="shared" si="44"/>
        <v>2</v>
      </c>
      <c r="D2861" s="1" t="s">
        <v>1908</v>
      </c>
      <c r="E2861" s="1" t="s">
        <v>27</v>
      </c>
      <c r="F2861" s="1" t="s">
        <v>39</v>
      </c>
      <c r="G2861" s="1" t="s">
        <v>52</v>
      </c>
      <c r="H2861" s="1" t="s">
        <v>2788</v>
      </c>
      <c r="I2861" s="4">
        <v>159.56</v>
      </c>
      <c r="J2861" s="5">
        <v>4</v>
      </c>
      <c r="K2861" s="4">
        <v>59.04</v>
      </c>
    </row>
    <row r="2862" spans="1:11" ht="12.5" x14ac:dyDescent="0.25">
      <c r="A2862" s="2">
        <v>42771</v>
      </c>
      <c r="B2862" s="5">
        <f>YEAR(Table1[[#This Row],[Order Date]])</f>
        <v>2017</v>
      </c>
      <c r="C2862" s="5">
        <f t="shared" si="44"/>
        <v>2</v>
      </c>
      <c r="D2862" s="1" t="s">
        <v>465</v>
      </c>
      <c r="E2862" s="1" t="s">
        <v>27</v>
      </c>
      <c r="F2862" s="1" t="s">
        <v>11</v>
      </c>
      <c r="G2862" s="1" t="s">
        <v>12</v>
      </c>
      <c r="H2862" s="1" t="s">
        <v>674</v>
      </c>
      <c r="I2862" s="4">
        <v>15.7</v>
      </c>
      <c r="J2862" s="5">
        <v>5</v>
      </c>
      <c r="K2862" s="4">
        <v>7.07</v>
      </c>
    </row>
    <row r="2863" spans="1:11" ht="12.5" x14ac:dyDescent="0.25">
      <c r="A2863" s="2">
        <v>42771</v>
      </c>
      <c r="B2863" s="5">
        <f>YEAR(Table1[[#This Row],[Order Date]])</f>
        <v>2017</v>
      </c>
      <c r="C2863" s="5">
        <f t="shared" si="44"/>
        <v>2</v>
      </c>
      <c r="D2863" s="1" t="s">
        <v>465</v>
      </c>
      <c r="E2863" s="1" t="s">
        <v>27</v>
      </c>
      <c r="F2863" s="1" t="s">
        <v>11</v>
      </c>
      <c r="G2863" s="1" t="s">
        <v>24</v>
      </c>
      <c r="H2863" s="1" t="s">
        <v>1475</v>
      </c>
      <c r="I2863" s="4">
        <v>59.52</v>
      </c>
      <c r="J2863" s="5">
        <v>3</v>
      </c>
      <c r="K2863" s="4">
        <v>15.48</v>
      </c>
    </row>
    <row r="2864" spans="1:11" ht="12.5" x14ac:dyDescent="0.25">
      <c r="A2864" s="2">
        <v>42771</v>
      </c>
      <c r="B2864" s="5">
        <f>YEAR(Table1[[#This Row],[Order Date]])</f>
        <v>2017</v>
      </c>
      <c r="C2864" s="5">
        <f t="shared" si="44"/>
        <v>2</v>
      </c>
      <c r="D2864" s="1" t="s">
        <v>465</v>
      </c>
      <c r="E2864" s="1" t="s">
        <v>27</v>
      </c>
      <c r="F2864" s="1" t="s">
        <v>11</v>
      </c>
      <c r="G2864" s="1" t="s">
        <v>12</v>
      </c>
      <c r="H2864" s="1" t="s">
        <v>2731</v>
      </c>
      <c r="I2864" s="4">
        <v>34.4</v>
      </c>
      <c r="J2864" s="5">
        <v>5</v>
      </c>
      <c r="K2864" s="4">
        <v>15.82</v>
      </c>
    </row>
    <row r="2865" spans="1:11" ht="12.5" x14ac:dyDescent="0.25">
      <c r="A2865" s="2">
        <v>42772</v>
      </c>
      <c r="B2865" s="5">
        <f>YEAR(Table1[[#This Row],[Order Date]])</f>
        <v>2017</v>
      </c>
      <c r="C2865" s="5">
        <f t="shared" si="44"/>
        <v>2</v>
      </c>
      <c r="D2865" s="1" t="s">
        <v>1099</v>
      </c>
      <c r="E2865" s="1" t="s">
        <v>79</v>
      </c>
      <c r="F2865" s="1" t="s">
        <v>39</v>
      </c>
      <c r="G2865" s="1" t="s">
        <v>40</v>
      </c>
      <c r="H2865" s="1" t="s">
        <v>2221</v>
      </c>
      <c r="I2865" s="4">
        <v>2.97</v>
      </c>
      <c r="J2865" s="5">
        <v>1</v>
      </c>
      <c r="K2865" s="4">
        <v>-0.64</v>
      </c>
    </row>
    <row r="2866" spans="1:11" ht="12.5" x14ac:dyDescent="0.25">
      <c r="A2866" s="2">
        <v>42772</v>
      </c>
      <c r="B2866" s="5">
        <f>YEAR(Table1[[#This Row],[Order Date]])</f>
        <v>2017</v>
      </c>
      <c r="C2866" s="5">
        <f t="shared" si="44"/>
        <v>2</v>
      </c>
      <c r="D2866" s="1" t="s">
        <v>1099</v>
      </c>
      <c r="E2866" s="1" t="s">
        <v>79</v>
      </c>
      <c r="F2866" s="1" t="s">
        <v>11</v>
      </c>
      <c r="G2866" s="1" t="s">
        <v>18</v>
      </c>
      <c r="H2866" s="1" t="s">
        <v>2027</v>
      </c>
      <c r="I2866" s="4">
        <v>27.44</v>
      </c>
      <c r="J2866" s="5">
        <v>2</v>
      </c>
      <c r="K2866" s="4">
        <v>2.4</v>
      </c>
    </row>
    <row r="2867" spans="1:11" ht="12.5" x14ac:dyDescent="0.25">
      <c r="A2867" s="2">
        <v>42772</v>
      </c>
      <c r="B2867" s="5">
        <f>YEAR(Table1[[#This Row],[Order Date]])</f>
        <v>2017</v>
      </c>
      <c r="C2867" s="5">
        <f t="shared" si="44"/>
        <v>2</v>
      </c>
      <c r="D2867" s="1" t="s">
        <v>1559</v>
      </c>
      <c r="E2867" s="1" t="s">
        <v>101</v>
      </c>
      <c r="F2867" s="1" t="s">
        <v>11</v>
      </c>
      <c r="G2867" s="1" t="s">
        <v>12</v>
      </c>
      <c r="H2867" s="1" t="s">
        <v>1741</v>
      </c>
      <c r="I2867" s="4">
        <v>25.34</v>
      </c>
      <c r="J2867" s="5">
        <v>6</v>
      </c>
      <c r="K2867" s="4">
        <v>7.92</v>
      </c>
    </row>
    <row r="2868" spans="1:11" ht="12.5" x14ac:dyDescent="0.25">
      <c r="A2868" s="2">
        <v>42772</v>
      </c>
      <c r="B2868" s="5">
        <f>YEAR(Table1[[#This Row],[Order Date]])</f>
        <v>2017</v>
      </c>
      <c r="C2868" s="5">
        <f t="shared" si="44"/>
        <v>2</v>
      </c>
      <c r="D2868" s="1" t="s">
        <v>1559</v>
      </c>
      <c r="E2868" s="1" t="s">
        <v>101</v>
      </c>
      <c r="F2868" s="1" t="s">
        <v>11</v>
      </c>
      <c r="G2868" s="1" t="s">
        <v>64</v>
      </c>
      <c r="H2868" s="1" t="s">
        <v>2941</v>
      </c>
      <c r="I2868" s="4">
        <v>43.92</v>
      </c>
      <c r="J2868" s="5">
        <v>5</v>
      </c>
      <c r="K2868" s="4">
        <v>15.92</v>
      </c>
    </row>
    <row r="2869" spans="1:11" ht="12.5" x14ac:dyDescent="0.25">
      <c r="A2869" s="2">
        <v>42772</v>
      </c>
      <c r="B2869" s="5">
        <f>YEAR(Table1[[#This Row],[Order Date]])</f>
        <v>2017</v>
      </c>
      <c r="C2869" s="5">
        <f t="shared" si="44"/>
        <v>2</v>
      </c>
      <c r="D2869" s="1" t="s">
        <v>657</v>
      </c>
      <c r="E2869" s="1" t="s">
        <v>270</v>
      </c>
      <c r="F2869" s="1" t="s">
        <v>11</v>
      </c>
      <c r="G2869" s="1" t="s">
        <v>12</v>
      </c>
      <c r="H2869" s="1" t="s">
        <v>538</v>
      </c>
      <c r="I2869" s="4">
        <v>25.34</v>
      </c>
      <c r="J2869" s="5">
        <v>4</v>
      </c>
      <c r="K2869" s="4">
        <v>9.19</v>
      </c>
    </row>
    <row r="2870" spans="1:11" ht="12.5" x14ac:dyDescent="0.25">
      <c r="A2870" s="2">
        <v>42772</v>
      </c>
      <c r="B2870" s="5">
        <f>YEAR(Table1[[#This Row],[Order Date]])</f>
        <v>2017</v>
      </c>
      <c r="C2870" s="5">
        <f t="shared" si="44"/>
        <v>2</v>
      </c>
      <c r="D2870" s="1" t="s">
        <v>2216</v>
      </c>
      <c r="E2870" s="1" t="s">
        <v>10</v>
      </c>
      <c r="F2870" s="1" t="s">
        <v>11</v>
      </c>
      <c r="G2870" s="1" t="s">
        <v>12</v>
      </c>
      <c r="H2870" s="1" t="s">
        <v>2200</v>
      </c>
      <c r="I2870" s="4">
        <v>10.69</v>
      </c>
      <c r="J2870" s="5">
        <v>2</v>
      </c>
      <c r="K2870" s="4">
        <v>3.74</v>
      </c>
    </row>
    <row r="2871" spans="1:11" ht="12.5" x14ac:dyDescent="0.25">
      <c r="A2871" s="2">
        <v>42773</v>
      </c>
      <c r="B2871" s="5">
        <f>YEAR(Table1[[#This Row],[Order Date]])</f>
        <v>2017</v>
      </c>
      <c r="C2871" s="5">
        <f t="shared" si="44"/>
        <v>2</v>
      </c>
      <c r="D2871" s="1" t="s">
        <v>1055</v>
      </c>
      <c r="E2871" s="1" t="s">
        <v>10</v>
      </c>
      <c r="F2871" s="1" t="s">
        <v>11</v>
      </c>
      <c r="G2871" s="1" t="s">
        <v>12</v>
      </c>
      <c r="H2871" s="1" t="s">
        <v>2211</v>
      </c>
      <c r="I2871" s="4">
        <v>163.96</v>
      </c>
      <c r="J2871" s="5">
        <v>5</v>
      </c>
      <c r="K2871" s="4">
        <v>59.44</v>
      </c>
    </row>
    <row r="2872" spans="1:11" ht="12.5" x14ac:dyDescent="0.25">
      <c r="A2872" s="2">
        <v>42773</v>
      </c>
      <c r="B2872" s="5">
        <f>YEAR(Table1[[#This Row],[Order Date]])</f>
        <v>2017</v>
      </c>
      <c r="C2872" s="5">
        <f t="shared" si="44"/>
        <v>2</v>
      </c>
      <c r="D2872" s="1" t="s">
        <v>1055</v>
      </c>
      <c r="E2872" s="1" t="s">
        <v>10</v>
      </c>
      <c r="F2872" s="1" t="s">
        <v>11</v>
      </c>
      <c r="G2872" s="1" t="s">
        <v>20</v>
      </c>
      <c r="H2872" s="1" t="s">
        <v>1002</v>
      </c>
      <c r="I2872" s="4">
        <v>5.23</v>
      </c>
      <c r="J2872" s="5">
        <v>4</v>
      </c>
      <c r="K2872" s="4">
        <v>-8.11</v>
      </c>
    </row>
    <row r="2873" spans="1:11" ht="12.5" x14ac:dyDescent="0.25">
      <c r="A2873" s="2">
        <v>42775</v>
      </c>
      <c r="B2873" s="5">
        <f>YEAR(Table1[[#This Row],[Order Date]])</f>
        <v>2017</v>
      </c>
      <c r="C2873" s="5">
        <f t="shared" si="44"/>
        <v>2</v>
      </c>
      <c r="D2873" s="1" t="s">
        <v>447</v>
      </c>
      <c r="E2873" s="1" t="s">
        <v>79</v>
      </c>
      <c r="F2873" s="1" t="s">
        <v>34</v>
      </c>
      <c r="G2873" s="1" t="s">
        <v>47</v>
      </c>
      <c r="H2873" s="1" t="s">
        <v>1855</v>
      </c>
      <c r="I2873" s="4">
        <v>15.07</v>
      </c>
      <c r="J2873" s="5">
        <v>3</v>
      </c>
      <c r="K2873" s="4">
        <v>4.1399999999999997</v>
      </c>
    </row>
    <row r="2874" spans="1:11" ht="12.5" x14ac:dyDescent="0.25">
      <c r="A2874" s="2">
        <v>42775</v>
      </c>
      <c r="B2874" s="5">
        <f>YEAR(Table1[[#This Row],[Order Date]])</f>
        <v>2017</v>
      </c>
      <c r="C2874" s="5">
        <f t="shared" si="44"/>
        <v>2</v>
      </c>
      <c r="D2874" s="1" t="s">
        <v>2797</v>
      </c>
      <c r="E2874" s="1" t="s">
        <v>117</v>
      </c>
      <c r="F2874" s="1" t="s">
        <v>39</v>
      </c>
      <c r="G2874" s="1" t="s">
        <v>40</v>
      </c>
      <c r="H2874" s="1" t="s">
        <v>2242</v>
      </c>
      <c r="I2874" s="4">
        <v>1199.8</v>
      </c>
      <c r="J2874" s="5">
        <v>4</v>
      </c>
      <c r="K2874" s="4">
        <v>323.95</v>
      </c>
    </row>
    <row r="2875" spans="1:11" ht="12.5" x14ac:dyDescent="0.25">
      <c r="A2875" s="2">
        <v>42775</v>
      </c>
      <c r="B2875" s="5">
        <f>YEAR(Table1[[#This Row],[Order Date]])</f>
        <v>2017</v>
      </c>
      <c r="C2875" s="5">
        <f t="shared" si="44"/>
        <v>2</v>
      </c>
      <c r="D2875" s="1" t="s">
        <v>2797</v>
      </c>
      <c r="E2875" s="1" t="s">
        <v>117</v>
      </c>
      <c r="F2875" s="1" t="s">
        <v>39</v>
      </c>
      <c r="G2875" s="1" t="s">
        <v>52</v>
      </c>
      <c r="H2875" s="1" t="s">
        <v>3380</v>
      </c>
      <c r="I2875" s="4">
        <v>1928.78</v>
      </c>
      <c r="J2875" s="5">
        <v>7</v>
      </c>
      <c r="K2875" s="4">
        <v>829.38</v>
      </c>
    </row>
    <row r="2876" spans="1:11" ht="12.5" x14ac:dyDescent="0.25">
      <c r="A2876" s="2">
        <v>42775</v>
      </c>
      <c r="B2876" s="5">
        <f>YEAR(Table1[[#This Row],[Order Date]])</f>
        <v>2017</v>
      </c>
      <c r="C2876" s="5">
        <f t="shared" si="44"/>
        <v>2</v>
      </c>
      <c r="D2876" s="1" t="s">
        <v>2797</v>
      </c>
      <c r="E2876" s="1" t="s">
        <v>117</v>
      </c>
      <c r="F2876" s="1" t="s">
        <v>11</v>
      </c>
      <c r="G2876" s="1" t="s">
        <v>18</v>
      </c>
      <c r="H2876" s="1" t="s">
        <v>1582</v>
      </c>
      <c r="I2876" s="4">
        <v>352.38</v>
      </c>
      <c r="J2876" s="5">
        <v>2</v>
      </c>
      <c r="K2876" s="4">
        <v>81.05</v>
      </c>
    </row>
    <row r="2877" spans="1:11" ht="12.5" x14ac:dyDescent="0.25">
      <c r="A2877" s="2">
        <v>42775</v>
      </c>
      <c r="B2877" s="5">
        <f>YEAR(Table1[[#This Row],[Order Date]])</f>
        <v>2017</v>
      </c>
      <c r="C2877" s="5">
        <f t="shared" si="44"/>
        <v>2</v>
      </c>
      <c r="D2877" s="1" t="s">
        <v>2442</v>
      </c>
      <c r="E2877" s="1" t="s">
        <v>23</v>
      </c>
      <c r="F2877" s="1" t="s">
        <v>11</v>
      </c>
      <c r="G2877" s="1" t="s">
        <v>12</v>
      </c>
      <c r="H2877" s="1" t="s">
        <v>1681</v>
      </c>
      <c r="I2877" s="4">
        <v>12.19</v>
      </c>
      <c r="J2877" s="5">
        <v>3</v>
      </c>
      <c r="K2877" s="4">
        <v>4.1100000000000003</v>
      </c>
    </row>
    <row r="2878" spans="1:11" ht="12.5" x14ac:dyDescent="0.25">
      <c r="A2878" s="2">
        <v>42775</v>
      </c>
      <c r="B2878" s="5">
        <f>YEAR(Table1[[#This Row],[Order Date]])</f>
        <v>2017</v>
      </c>
      <c r="C2878" s="5">
        <f t="shared" si="44"/>
        <v>2</v>
      </c>
      <c r="D2878" s="1" t="s">
        <v>3009</v>
      </c>
      <c r="E2878" s="1" t="s">
        <v>27</v>
      </c>
      <c r="F2878" s="1" t="s">
        <v>11</v>
      </c>
      <c r="G2878" s="1" t="s">
        <v>24</v>
      </c>
      <c r="H2878" s="1" t="s">
        <v>3271</v>
      </c>
      <c r="I2878" s="4">
        <v>6.57</v>
      </c>
      <c r="J2878" s="5">
        <v>3</v>
      </c>
      <c r="K2878" s="4">
        <v>1.77</v>
      </c>
    </row>
    <row r="2879" spans="1:11" ht="12.5" x14ac:dyDescent="0.25">
      <c r="A2879" s="2">
        <v>42775</v>
      </c>
      <c r="B2879" s="5">
        <f>YEAR(Table1[[#This Row],[Order Date]])</f>
        <v>2017</v>
      </c>
      <c r="C2879" s="5">
        <f t="shared" si="44"/>
        <v>2</v>
      </c>
      <c r="D2879" s="1" t="s">
        <v>2545</v>
      </c>
      <c r="E2879" s="1" t="s">
        <v>161</v>
      </c>
      <c r="F2879" s="1" t="s">
        <v>11</v>
      </c>
      <c r="G2879" s="1" t="s">
        <v>24</v>
      </c>
      <c r="H2879" s="1" t="s">
        <v>1103</v>
      </c>
      <c r="I2879" s="4">
        <v>23.1</v>
      </c>
      <c r="J2879" s="5">
        <v>2</v>
      </c>
      <c r="K2879" s="4">
        <v>6.47</v>
      </c>
    </row>
    <row r="2880" spans="1:11" ht="12.5" x14ac:dyDescent="0.25">
      <c r="A2880" s="2">
        <v>42775</v>
      </c>
      <c r="B2880" s="5">
        <f>YEAR(Table1[[#This Row],[Order Date]])</f>
        <v>2017</v>
      </c>
      <c r="C2880" s="5">
        <f t="shared" si="44"/>
        <v>2</v>
      </c>
      <c r="D2880" s="1" t="s">
        <v>2545</v>
      </c>
      <c r="E2880" s="1" t="s">
        <v>161</v>
      </c>
      <c r="F2880" s="1" t="s">
        <v>34</v>
      </c>
      <c r="G2880" s="1" t="s">
        <v>47</v>
      </c>
      <c r="H2880" s="1" t="s">
        <v>1583</v>
      </c>
      <c r="I2880" s="4">
        <v>11.54</v>
      </c>
      <c r="J2880" s="5">
        <v>2</v>
      </c>
      <c r="K2880" s="4">
        <v>3.46</v>
      </c>
    </row>
    <row r="2881" spans="1:11" ht="12.5" x14ac:dyDescent="0.25">
      <c r="A2881" s="2">
        <v>42775</v>
      </c>
      <c r="B2881" s="5">
        <f>YEAR(Table1[[#This Row],[Order Date]])</f>
        <v>2017</v>
      </c>
      <c r="C2881" s="5">
        <f t="shared" si="44"/>
        <v>2</v>
      </c>
      <c r="D2881" s="1" t="s">
        <v>2545</v>
      </c>
      <c r="E2881" s="1" t="s">
        <v>161</v>
      </c>
      <c r="F2881" s="1" t="s">
        <v>34</v>
      </c>
      <c r="G2881" s="1" t="s">
        <v>156</v>
      </c>
      <c r="H2881" s="1" t="s">
        <v>443</v>
      </c>
      <c r="I2881" s="4">
        <v>254.53</v>
      </c>
      <c r="J2881" s="5">
        <v>1</v>
      </c>
      <c r="K2881" s="4">
        <v>-93.33</v>
      </c>
    </row>
    <row r="2882" spans="1:11" ht="12.5" x14ac:dyDescent="0.25">
      <c r="A2882" s="2">
        <v>42775</v>
      </c>
      <c r="B2882" s="5">
        <f>YEAR(Table1[[#This Row],[Order Date]])</f>
        <v>2017</v>
      </c>
      <c r="C2882" s="5">
        <f t="shared" ref="C2882:C2945" si="45">MONTH(A2882)</f>
        <v>2</v>
      </c>
      <c r="D2882" s="1" t="s">
        <v>2545</v>
      </c>
      <c r="E2882" s="1" t="s">
        <v>161</v>
      </c>
      <c r="F2882" s="1" t="s">
        <v>11</v>
      </c>
      <c r="G2882" s="1" t="s">
        <v>97</v>
      </c>
      <c r="H2882" s="1" t="s">
        <v>1473</v>
      </c>
      <c r="I2882" s="4">
        <v>12.98</v>
      </c>
      <c r="J2882" s="5">
        <v>1</v>
      </c>
      <c r="K2882" s="4">
        <v>3.76</v>
      </c>
    </row>
    <row r="2883" spans="1:11" ht="12.5" x14ac:dyDescent="0.25">
      <c r="A2883" s="2">
        <v>42775</v>
      </c>
      <c r="B2883" s="5">
        <f>YEAR(Table1[[#This Row],[Order Date]])</f>
        <v>2017</v>
      </c>
      <c r="C2883" s="5">
        <f t="shared" si="45"/>
        <v>2</v>
      </c>
      <c r="D2883" s="1" t="s">
        <v>2545</v>
      </c>
      <c r="E2883" s="1" t="s">
        <v>161</v>
      </c>
      <c r="F2883" s="1" t="s">
        <v>11</v>
      </c>
      <c r="G2883" s="1" t="s">
        <v>20</v>
      </c>
      <c r="H2883" s="1" t="s">
        <v>608</v>
      </c>
      <c r="I2883" s="4">
        <v>26.43</v>
      </c>
      <c r="J2883" s="5">
        <v>8</v>
      </c>
      <c r="K2883" s="4">
        <v>8.92</v>
      </c>
    </row>
    <row r="2884" spans="1:11" ht="12.5" x14ac:dyDescent="0.25">
      <c r="A2884" s="2">
        <v>42775</v>
      </c>
      <c r="B2884" s="5">
        <f>YEAR(Table1[[#This Row],[Order Date]])</f>
        <v>2017</v>
      </c>
      <c r="C2884" s="5">
        <f t="shared" si="45"/>
        <v>2</v>
      </c>
      <c r="D2884" s="1" t="s">
        <v>2545</v>
      </c>
      <c r="E2884" s="1" t="s">
        <v>161</v>
      </c>
      <c r="F2884" s="1" t="s">
        <v>39</v>
      </c>
      <c r="G2884" s="1" t="s">
        <v>40</v>
      </c>
      <c r="H2884" s="1" t="s">
        <v>1018</v>
      </c>
      <c r="I2884" s="4">
        <v>197.97</v>
      </c>
      <c r="J2884" s="5">
        <v>3</v>
      </c>
      <c r="K2884" s="4">
        <v>57.41</v>
      </c>
    </row>
    <row r="2885" spans="1:11" ht="12.5" x14ac:dyDescent="0.25">
      <c r="A2885" s="2">
        <v>42775</v>
      </c>
      <c r="B2885" s="5">
        <f>YEAR(Table1[[#This Row],[Order Date]])</f>
        <v>2017</v>
      </c>
      <c r="C2885" s="5">
        <f t="shared" si="45"/>
        <v>2</v>
      </c>
      <c r="D2885" s="1" t="s">
        <v>2545</v>
      </c>
      <c r="E2885" s="1" t="s">
        <v>161</v>
      </c>
      <c r="F2885" s="1" t="s">
        <v>11</v>
      </c>
      <c r="G2885" s="1" t="s">
        <v>16</v>
      </c>
      <c r="H2885" s="1" t="s">
        <v>488</v>
      </c>
      <c r="I2885" s="4">
        <v>18.899999999999999</v>
      </c>
      <c r="J2885" s="5">
        <v>6</v>
      </c>
      <c r="K2885" s="4">
        <v>9.07</v>
      </c>
    </row>
    <row r="2886" spans="1:11" ht="12.5" x14ac:dyDescent="0.25">
      <c r="A2886" s="2">
        <v>42775</v>
      </c>
      <c r="B2886" s="5">
        <f>YEAR(Table1[[#This Row],[Order Date]])</f>
        <v>2017</v>
      </c>
      <c r="C2886" s="5">
        <f t="shared" si="45"/>
        <v>2</v>
      </c>
      <c r="D2886" s="1" t="s">
        <v>2545</v>
      </c>
      <c r="E2886" s="1" t="s">
        <v>161</v>
      </c>
      <c r="F2886" s="1" t="s">
        <v>34</v>
      </c>
      <c r="G2886" s="1" t="s">
        <v>35</v>
      </c>
      <c r="H2886" s="1" t="s">
        <v>320</v>
      </c>
      <c r="I2886" s="4">
        <v>1282.4100000000001</v>
      </c>
      <c r="J2886" s="5">
        <v>5</v>
      </c>
      <c r="K2886" s="4">
        <v>213.74</v>
      </c>
    </row>
    <row r="2887" spans="1:11" ht="12.5" x14ac:dyDescent="0.25">
      <c r="A2887" s="2">
        <v>42775</v>
      </c>
      <c r="B2887" s="5">
        <f>YEAR(Table1[[#This Row],[Order Date]])</f>
        <v>2017</v>
      </c>
      <c r="C2887" s="5">
        <f t="shared" si="45"/>
        <v>2</v>
      </c>
      <c r="D2887" s="1" t="s">
        <v>2545</v>
      </c>
      <c r="E2887" s="1" t="s">
        <v>161</v>
      </c>
      <c r="F2887" s="1" t="s">
        <v>11</v>
      </c>
      <c r="G2887" s="1" t="s">
        <v>24</v>
      </c>
      <c r="H2887" s="1" t="s">
        <v>978</v>
      </c>
      <c r="I2887" s="4">
        <v>4.92</v>
      </c>
      <c r="J2887" s="5">
        <v>3</v>
      </c>
      <c r="K2887" s="4">
        <v>2.21</v>
      </c>
    </row>
    <row r="2888" spans="1:11" ht="12.5" x14ac:dyDescent="0.25">
      <c r="A2888" s="2">
        <v>42775</v>
      </c>
      <c r="B2888" s="5">
        <f>YEAR(Table1[[#This Row],[Order Date]])</f>
        <v>2017</v>
      </c>
      <c r="C2888" s="5">
        <f t="shared" si="45"/>
        <v>2</v>
      </c>
      <c r="D2888" s="1" t="s">
        <v>2545</v>
      </c>
      <c r="E2888" s="1" t="s">
        <v>161</v>
      </c>
      <c r="F2888" s="1" t="s">
        <v>39</v>
      </c>
      <c r="G2888" s="1" t="s">
        <v>52</v>
      </c>
      <c r="H2888" s="1" t="s">
        <v>1132</v>
      </c>
      <c r="I2888" s="4">
        <v>238</v>
      </c>
      <c r="J2888" s="5">
        <v>2</v>
      </c>
      <c r="K2888" s="4">
        <v>38.08</v>
      </c>
    </row>
    <row r="2889" spans="1:11" ht="12.5" x14ac:dyDescent="0.25">
      <c r="A2889" s="2">
        <v>42775</v>
      </c>
      <c r="B2889" s="5">
        <f>YEAR(Table1[[#This Row],[Order Date]])</f>
        <v>2017</v>
      </c>
      <c r="C2889" s="5">
        <f t="shared" si="45"/>
        <v>2</v>
      </c>
      <c r="D2889" s="1" t="s">
        <v>2545</v>
      </c>
      <c r="E2889" s="1" t="s">
        <v>161</v>
      </c>
      <c r="F2889" s="1" t="s">
        <v>39</v>
      </c>
      <c r="G2889" s="1" t="s">
        <v>52</v>
      </c>
      <c r="H2889" s="1" t="s">
        <v>691</v>
      </c>
      <c r="I2889" s="4">
        <v>167.97</v>
      </c>
      <c r="J2889" s="5">
        <v>3</v>
      </c>
      <c r="K2889" s="4">
        <v>40.31</v>
      </c>
    </row>
    <row r="2890" spans="1:11" ht="12.5" x14ac:dyDescent="0.25">
      <c r="A2890" s="2">
        <v>42775</v>
      </c>
      <c r="B2890" s="5">
        <f>YEAR(Table1[[#This Row],[Order Date]])</f>
        <v>2017</v>
      </c>
      <c r="C2890" s="5">
        <f t="shared" si="45"/>
        <v>2</v>
      </c>
      <c r="D2890" s="1" t="s">
        <v>2545</v>
      </c>
      <c r="E2890" s="1" t="s">
        <v>161</v>
      </c>
      <c r="F2890" s="1" t="s">
        <v>11</v>
      </c>
      <c r="G2890" s="1" t="s">
        <v>12</v>
      </c>
      <c r="H2890" s="1" t="s">
        <v>2307</v>
      </c>
      <c r="I2890" s="4">
        <v>17.12</v>
      </c>
      <c r="J2890" s="5">
        <v>4</v>
      </c>
      <c r="K2890" s="4">
        <v>7.7</v>
      </c>
    </row>
    <row r="2891" spans="1:11" ht="12.5" x14ac:dyDescent="0.25">
      <c r="A2891" s="2">
        <v>42775</v>
      </c>
      <c r="B2891" s="5">
        <f>YEAR(Table1[[#This Row],[Order Date]])</f>
        <v>2017</v>
      </c>
      <c r="C2891" s="5">
        <f t="shared" si="45"/>
        <v>2</v>
      </c>
      <c r="D2891" s="1" t="s">
        <v>2235</v>
      </c>
      <c r="E2891" s="1" t="s">
        <v>27</v>
      </c>
      <c r="F2891" s="1" t="s">
        <v>11</v>
      </c>
      <c r="G2891" s="1" t="s">
        <v>24</v>
      </c>
      <c r="H2891" s="1" t="s">
        <v>924</v>
      </c>
      <c r="I2891" s="4">
        <v>9.4</v>
      </c>
      <c r="J2891" s="5">
        <v>5</v>
      </c>
      <c r="K2891" s="4">
        <v>2.73</v>
      </c>
    </row>
    <row r="2892" spans="1:11" ht="12.5" x14ac:dyDescent="0.25">
      <c r="A2892" s="2">
        <v>42775</v>
      </c>
      <c r="B2892" s="5">
        <f>YEAR(Table1[[#This Row],[Order Date]])</f>
        <v>2017</v>
      </c>
      <c r="C2892" s="5">
        <f t="shared" si="45"/>
        <v>2</v>
      </c>
      <c r="D2892" s="1" t="s">
        <v>2235</v>
      </c>
      <c r="E2892" s="1" t="s">
        <v>27</v>
      </c>
      <c r="F2892" s="1" t="s">
        <v>11</v>
      </c>
      <c r="G2892" s="1" t="s">
        <v>16</v>
      </c>
      <c r="H2892" s="1" t="s">
        <v>396</v>
      </c>
      <c r="I2892" s="4">
        <v>74</v>
      </c>
      <c r="J2892" s="5">
        <v>5</v>
      </c>
      <c r="K2892" s="4">
        <v>37</v>
      </c>
    </row>
    <row r="2893" spans="1:11" ht="12.5" x14ac:dyDescent="0.25">
      <c r="A2893" s="2">
        <v>42775</v>
      </c>
      <c r="B2893" s="5">
        <f>YEAR(Table1[[#This Row],[Order Date]])</f>
        <v>2017</v>
      </c>
      <c r="C2893" s="5">
        <f t="shared" si="45"/>
        <v>2</v>
      </c>
      <c r="D2893" s="1" t="s">
        <v>2235</v>
      </c>
      <c r="E2893" s="1" t="s">
        <v>27</v>
      </c>
      <c r="F2893" s="1" t="s">
        <v>39</v>
      </c>
      <c r="G2893" s="1" t="s">
        <v>40</v>
      </c>
      <c r="H2893" s="1" t="s">
        <v>409</v>
      </c>
      <c r="I2893" s="4">
        <v>201.58</v>
      </c>
      <c r="J2893" s="5">
        <v>2</v>
      </c>
      <c r="K2893" s="4">
        <v>12.6</v>
      </c>
    </row>
    <row r="2894" spans="1:11" ht="12.5" x14ac:dyDescent="0.25">
      <c r="A2894" s="2">
        <v>42775</v>
      </c>
      <c r="B2894" s="5">
        <f>YEAR(Table1[[#This Row],[Order Date]])</f>
        <v>2017</v>
      </c>
      <c r="C2894" s="5">
        <f t="shared" si="45"/>
        <v>2</v>
      </c>
      <c r="D2894" s="1" t="s">
        <v>2993</v>
      </c>
      <c r="E2894" s="1" t="s">
        <v>668</v>
      </c>
      <c r="F2894" s="1" t="s">
        <v>11</v>
      </c>
      <c r="G2894" s="1" t="s">
        <v>18</v>
      </c>
      <c r="H2894" s="1" t="s">
        <v>380</v>
      </c>
      <c r="I2894" s="4">
        <v>10.9</v>
      </c>
      <c r="J2894" s="5">
        <v>1</v>
      </c>
      <c r="K2894" s="4">
        <v>2.83</v>
      </c>
    </row>
    <row r="2895" spans="1:11" ht="12.5" x14ac:dyDescent="0.25">
      <c r="A2895" s="2">
        <v>42775</v>
      </c>
      <c r="B2895" s="5">
        <f>YEAR(Table1[[#This Row],[Order Date]])</f>
        <v>2017</v>
      </c>
      <c r="C2895" s="5">
        <f t="shared" si="45"/>
        <v>2</v>
      </c>
      <c r="D2895" s="1" t="s">
        <v>2993</v>
      </c>
      <c r="E2895" s="1" t="s">
        <v>668</v>
      </c>
      <c r="F2895" s="1" t="s">
        <v>11</v>
      </c>
      <c r="G2895" s="1" t="s">
        <v>12</v>
      </c>
      <c r="H2895" s="1" t="s">
        <v>2490</v>
      </c>
      <c r="I2895" s="4">
        <v>79.92</v>
      </c>
      <c r="J2895" s="5">
        <v>4</v>
      </c>
      <c r="K2895" s="4">
        <v>37.56</v>
      </c>
    </row>
    <row r="2896" spans="1:11" ht="12.5" x14ac:dyDescent="0.25">
      <c r="A2896" s="2">
        <v>42775</v>
      </c>
      <c r="B2896" s="5">
        <f>YEAR(Table1[[#This Row],[Order Date]])</f>
        <v>2017</v>
      </c>
      <c r="C2896" s="5">
        <f t="shared" si="45"/>
        <v>2</v>
      </c>
      <c r="D2896" s="1" t="s">
        <v>2993</v>
      </c>
      <c r="E2896" s="1" t="s">
        <v>668</v>
      </c>
      <c r="F2896" s="1" t="s">
        <v>11</v>
      </c>
      <c r="G2896" s="1" t="s">
        <v>12</v>
      </c>
      <c r="H2896" s="1" t="s">
        <v>2501</v>
      </c>
      <c r="I2896" s="4">
        <v>146.82</v>
      </c>
      <c r="J2896" s="5">
        <v>3</v>
      </c>
      <c r="K2896" s="4">
        <v>73.41</v>
      </c>
    </row>
    <row r="2897" spans="1:11" ht="12.5" x14ac:dyDescent="0.25">
      <c r="A2897" s="2">
        <v>42775</v>
      </c>
      <c r="B2897" s="5">
        <f>YEAR(Table1[[#This Row],[Order Date]])</f>
        <v>2017</v>
      </c>
      <c r="C2897" s="5">
        <f t="shared" si="45"/>
        <v>2</v>
      </c>
      <c r="D2897" s="1" t="s">
        <v>274</v>
      </c>
      <c r="E2897" s="1" t="s">
        <v>15</v>
      </c>
      <c r="F2897" s="1" t="s">
        <v>11</v>
      </c>
      <c r="G2897" s="1" t="s">
        <v>43</v>
      </c>
      <c r="H2897" s="1" t="s">
        <v>1363</v>
      </c>
      <c r="I2897" s="4">
        <v>16</v>
      </c>
      <c r="J2897" s="5">
        <v>4</v>
      </c>
      <c r="K2897" s="4">
        <v>5.6</v>
      </c>
    </row>
    <row r="2898" spans="1:11" ht="12.5" x14ac:dyDescent="0.25">
      <c r="A2898" s="2">
        <v>42775</v>
      </c>
      <c r="B2898" s="5">
        <f>YEAR(Table1[[#This Row],[Order Date]])</f>
        <v>2017</v>
      </c>
      <c r="C2898" s="5">
        <f t="shared" si="45"/>
        <v>2</v>
      </c>
      <c r="D2898" s="1" t="s">
        <v>274</v>
      </c>
      <c r="E2898" s="1" t="s">
        <v>15</v>
      </c>
      <c r="F2898" s="1" t="s">
        <v>11</v>
      </c>
      <c r="G2898" s="1" t="s">
        <v>97</v>
      </c>
      <c r="H2898" s="1" t="s">
        <v>2016</v>
      </c>
      <c r="I2898" s="4">
        <v>5.59</v>
      </c>
      <c r="J2898" s="5">
        <v>2</v>
      </c>
      <c r="K2898" s="4">
        <v>-15.09</v>
      </c>
    </row>
    <row r="2899" spans="1:11" ht="12.5" x14ac:dyDescent="0.25">
      <c r="A2899" s="2">
        <v>42775</v>
      </c>
      <c r="B2899" s="5">
        <f>YEAR(Table1[[#This Row],[Order Date]])</f>
        <v>2017</v>
      </c>
      <c r="C2899" s="5">
        <f t="shared" si="45"/>
        <v>2</v>
      </c>
      <c r="D2899" s="1" t="s">
        <v>274</v>
      </c>
      <c r="E2899" s="1" t="s">
        <v>15</v>
      </c>
      <c r="F2899" s="1" t="s">
        <v>11</v>
      </c>
      <c r="G2899" s="1" t="s">
        <v>18</v>
      </c>
      <c r="H2899" s="1" t="s">
        <v>2527</v>
      </c>
      <c r="I2899" s="4">
        <v>235.92</v>
      </c>
      <c r="J2899" s="5">
        <v>5</v>
      </c>
      <c r="K2899" s="4">
        <v>-44.24</v>
      </c>
    </row>
    <row r="2900" spans="1:11" ht="12.5" x14ac:dyDescent="0.25">
      <c r="A2900" s="2">
        <v>42775</v>
      </c>
      <c r="B2900" s="5">
        <f>YEAR(Table1[[#This Row],[Order Date]])</f>
        <v>2017</v>
      </c>
      <c r="C2900" s="5">
        <f t="shared" si="45"/>
        <v>2</v>
      </c>
      <c r="D2900" s="1" t="s">
        <v>909</v>
      </c>
      <c r="E2900" s="1" t="s">
        <v>15</v>
      </c>
      <c r="F2900" s="1" t="s">
        <v>39</v>
      </c>
      <c r="G2900" s="1" t="s">
        <v>52</v>
      </c>
      <c r="H2900" s="1" t="s">
        <v>518</v>
      </c>
      <c r="I2900" s="4">
        <v>40.68</v>
      </c>
      <c r="J2900" s="5">
        <v>3</v>
      </c>
      <c r="K2900" s="4">
        <v>-7.12</v>
      </c>
    </row>
    <row r="2901" spans="1:11" ht="12.5" x14ac:dyDescent="0.25">
      <c r="A2901" s="2">
        <v>42775</v>
      </c>
      <c r="B2901" s="5">
        <f>YEAR(Table1[[#This Row],[Order Date]])</f>
        <v>2017</v>
      </c>
      <c r="C2901" s="5">
        <f t="shared" si="45"/>
        <v>2</v>
      </c>
      <c r="D2901" s="1" t="s">
        <v>781</v>
      </c>
      <c r="E2901" s="1" t="s">
        <v>27</v>
      </c>
      <c r="F2901" s="1" t="s">
        <v>11</v>
      </c>
      <c r="G2901" s="1" t="s">
        <v>20</v>
      </c>
      <c r="H2901" s="1" t="s">
        <v>1222</v>
      </c>
      <c r="I2901" s="4">
        <v>18.72</v>
      </c>
      <c r="J2901" s="5">
        <v>5</v>
      </c>
      <c r="K2901" s="4">
        <v>6.55</v>
      </c>
    </row>
    <row r="2902" spans="1:11" ht="12.5" x14ac:dyDescent="0.25">
      <c r="A2902" s="2">
        <v>42775</v>
      </c>
      <c r="B2902" s="5">
        <f>YEAR(Table1[[#This Row],[Order Date]])</f>
        <v>2017</v>
      </c>
      <c r="C2902" s="5">
        <f t="shared" si="45"/>
        <v>2</v>
      </c>
      <c r="D2902" s="1" t="s">
        <v>781</v>
      </c>
      <c r="E2902" s="1" t="s">
        <v>27</v>
      </c>
      <c r="F2902" s="1" t="s">
        <v>34</v>
      </c>
      <c r="G2902" s="1" t="s">
        <v>156</v>
      </c>
      <c r="H2902" s="1" t="s">
        <v>1455</v>
      </c>
      <c r="I2902" s="4">
        <v>236.53</v>
      </c>
      <c r="J2902" s="5">
        <v>2</v>
      </c>
      <c r="K2902" s="4">
        <v>-2.96</v>
      </c>
    </row>
    <row r="2903" spans="1:11" ht="12.5" x14ac:dyDescent="0.25">
      <c r="A2903" s="2">
        <v>42775</v>
      </c>
      <c r="B2903" s="5">
        <f>YEAR(Table1[[#This Row],[Order Date]])</f>
        <v>2017</v>
      </c>
      <c r="C2903" s="5">
        <f t="shared" si="45"/>
        <v>2</v>
      </c>
      <c r="D2903" s="1" t="s">
        <v>2725</v>
      </c>
      <c r="E2903" s="1" t="s">
        <v>178</v>
      </c>
      <c r="F2903" s="1" t="s">
        <v>34</v>
      </c>
      <c r="G2903" s="1" t="s">
        <v>35</v>
      </c>
      <c r="H2903" s="1" t="s">
        <v>2256</v>
      </c>
      <c r="I2903" s="4">
        <v>215.98</v>
      </c>
      <c r="J2903" s="5">
        <v>3</v>
      </c>
      <c r="K2903" s="4">
        <v>-2.7</v>
      </c>
    </row>
    <row r="2904" spans="1:11" ht="12.5" x14ac:dyDescent="0.25">
      <c r="A2904" s="2">
        <v>42775</v>
      </c>
      <c r="B2904" s="5">
        <f>YEAR(Table1[[#This Row],[Order Date]])</f>
        <v>2017</v>
      </c>
      <c r="C2904" s="5">
        <f t="shared" si="45"/>
        <v>2</v>
      </c>
      <c r="D2904" s="1" t="s">
        <v>1889</v>
      </c>
      <c r="E2904" s="1" t="s">
        <v>33</v>
      </c>
      <c r="F2904" s="1" t="s">
        <v>11</v>
      </c>
      <c r="G2904" s="1" t="s">
        <v>20</v>
      </c>
      <c r="H2904" s="1" t="s">
        <v>1944</v>
      </c>
      <c r="I2904" s="4">
        <v>1577.94</v>
      </c>
      <c r="J2904" s="5">
        <v>3</v>
      </c>
      <c r="K2904" s="4">
        <v>757.41</v>
      </c>
    </row>
    <row r="2905" spans="1:11" ht="12.5" x14ac:dyDescent="0.25">
      <c r="A2905" s="2">
        <v>42775</v>
      </c>
      <c r="B2905" s="5">
        <f>YEAR(Table1[[#This Row],[Order Date]])</f>
        <v>2017</v>
      </c>
      <c r="C2905" s="5">
        <f t="shared" si="45"/>
        <v>2</v>
      </c>
      <c r="D2905" s="1" t="s">
        <v>1402</v>
      </c>
      <c r="E2905" s="1" t="s">
        <v>303</v>
      </c>
      <c r="F2905" s="1" t="s">
        <v>11</v>
      </c>
      <c r="G2905" s="1" t="s">
        <v>16</v>
      </c>
      <c r="H2905" s="1" t="s">
        <v>1567</v>
      </c>
      <c r="I2905" s="4">
        <v>11.7</v>
      </c>
      <c r="J2905" s="5">
        <v>2</v>
      </c>
      <c r="K2905" s="4">
        <v>3.95</v>
      </c>
    </row>
    <row r="2906" spans="1:11" ht="12.5" x14ac:dyDescent="0.25">
      <c r="A2906" s="2">
        <v>42775</v>
      </c>
      <c r="B2906" s="5">
        <f>YEAR(Table1[[#This Row],[Order Date]])</f>
        <v>2017</v>
      </c>
      <c r="C2906" s="5">
        <f t="shared" si="45"/>
        <v>2</v>
      </c>
      <c r="D2906" s="1" t="s">
        <v>628</v>
      </c>
      <c r="E2906" s="1" t="s">
        <v>27</v>
      </c>
      <c r="F2906" s="1" t="s">
        <v>11</v>
      </c>
      <c r="G2906" s="1" t="s">
        <v>97</v>
      </c>
      <c r="H2906" s="1" t="s">
        <v>1516</v>
      </c>
      <c r="I2906" s="4">
        <v>43.1</v>
      </c>
      <c r="J2906" s="5">
        <v>5</v>
      </c>
      <c r="K2906" s="4">
        <v>11.21</v>
      </c>
    </row>
    <row r="2907" spans="1:11" ht="12.5" x14ac:dyDescent="0.25">
      <c r="A2907" s="2">
        <v>42775</v>
      </c>
      <c r="B2907" s="5">
        <f>YEAR(Table1[[#This Row],[Order Date]])</f>
        <v>2017</v>
      </c>
      <c r="C2907" s="5">
        <f t="shared" si="45"/>
        <v>2</v>
      </c>
      <c r="D2907" s="1" t="s">
        <v>628</v>
      </c>
      <c r="E2907" s="1" t="s">
        <v>27</v>
      </c>
      <c r="F2907" s="1" t="s">
        <v>34</v>
      </c>
      <c r="G2907" s="1" t="s">
        <v>47</v>
      </c>
      <c r="H2907" s="1" t="s">
        <v>1529</v>
      </c>
      <c r="I2907" s="4">
        <v>511.5</v>
      </c>
      <c r="J2907" s="5">
        <v>5</v>
      </c>
      <c r="K2907" s="4">
        <v>132.99</v>
      </c>
    </row>
    <row r="2908" spans="1:11" ht="12.5" x14ac:dyDescent="0.25">
      <c r="A2908" s="2">
        <v>42775</v>
      </c>
      <c r="B2908" s="5">
        <f>YEAR(Table1[[#This Row],[Order Date]])</f>
        <v>2017</v>
      </c>
      <c r="C2908" s="5">
        <f t="shared" si="45"/>
        <v>2</v>
      </c>
      <c r="D2908" s="1" t="s">
        <v>628</v>
      </c>
      <c r="E2908" s="1" t="s">
        <v>27</v>
      </c>
      <c r="F2908" s="1" t="s">
        <v>11</v>
      </c>
      <c r="G2908" s="1" t="s">
        <v>20</v>
      </c>
      <c r="H2908" s="1" t="s">
        <v>2247</v>
      </c>
      <c r="I2908" s="4">
        <v>147.91999999999999</v>
      </c>
      <c r="J2908" s="5">
        <v>5</v>
      </c>
      <c r="K2908" s="4">
        <v>46.23</v>
      </c>
    </row>
    <row r="2909" spans="1:11" ht="12.5" x14ac:dyDescent="0.25">
      <c r="A2909" s="2">
        <v>42776</v>
      </c>
      <c r="B2909" s="5">
        <f>YEAR(Table1[[#This Row],[Order Date]])</f>
        <v>2017</v>
      </c>
      <c r="C2909" s="5">
        <f t="shared" si="45"/>
        <v>2</v>
      </c>
      <c r="D2909" s="1" t="s">
        <v>1178</v>
      </c>
      <c r="E2909" s="1" t="s">
        <v>117</v>
      </c>
      <c r="F2909" s="1" t="s">
        <v>11</v>
      </c>
      <c r="G2909" s="1" t="s">
        <v>20</v>
      </c>
      <c r="H2909" s="1" t="s">
        <v>594</v>
      </c>
      <c r="I2909" s="4">
        <v>58.05</v>
      </c>
      <c r="J2909" s="5">
        <v>3</v>
      </c>
      <c r="K2909" s="4">
        <v>26.7</v>
      </c>
    </row>
    <row r="2910" spans="1:11" ht="12.5" x14ac:dyDescent="0.25">
      <c r="A2910" s="2">
        <v>42776</v>
      </c>
      <c r="B2910" s="5">
        <f>YEAR(Table1[[#This Row],[Order Date]])</f>
        <v>2017</v>
      </c>
      <c r="C2910" s="5">
        <f t="shared" si="45"/>
        <v>2</v>
      </c>
      <c r="D2910" s="1" t="s">
        <v>1178</v>
      </c>
      <c r="E2910" s="1" t="s">
        <v>117</v>
      </c>
      <c r="F2910" s="1" t="s">
        <v>34</v>
      </c>
      <c r="G2910" s="1" t="s">
        <v>47</v>
      </c>
      <c r="H2910" s="1" t="s">
        <v>1076</v>
      </c>
      <c r="I2910" s="4">
        <v>157.74</v>
      </c>
      <c r="J2910" s="5">
        <v>11</v>
      </c>
      <c r="K2910" s="4">
        <v>56.79</v>
      </c>
    </row>
    <row r="2911" spans="1:11" ht="12.5" x14ac:dyDescent="0.25">
      <c r="A2911" s="2">
        <v>42776</v>
      </c>
      <c r="B2911" s="5">
        <f>YEAR(Table1[[#This Row],[Order Date]])</f>
        <v>2017</v>
      </c>
      <c r="C2911" s="5">
        <f t="shared" si="45"/>
        <v>2</v>
      </c>
      <c r="D2911" s="1" t="s">
        <v>1178</v>
      </c>
      <c r="E2911" s="1" t="s">
        <v>117</v>
      </c>
      <c r="F2911" s="1" t="s">
        <v>11</v>
      </c>
      <c r="G2911" s="1" t="s">
        <v>24</v>
      </c>
      <c r="H2911" s="1" t="s">
        <v>25</v>
      </c>
      <c r="I2911" s="4">
        <v>56.98</v>
      </c>
      <c r="J2911" s="5">
        <v>7</v>
      </c>
      <c r="K2911" s="4">
        <v>22.79</v>
      </c>
    </row>
    <row r="2912" spans="1:11" ht="12.5" x14ac:dyDescent="0.25">
      <c r="A2912" s="2">
        <v>42776</v>
      </c>
      <c r="B2912" s="5">
        <f>YEAR(Table1[[#This Row],[Order Date]])</f>
        <v>2017</v>
      </c>
      <c r="C2912" s="5">
        <f t="shared" si="45"/>
        <v>2</v>
      </c>
      <c r="D2912" s="1" t="s">
        <v>1178</v>
      </c>
      <c r="E2912" s="1" t="s">
        <v>117</v>
      </c>
      <c r="F2912" s="1" t="s">
        <v>11</v>
      </c>
      <c r="G2912" s="1" t="s">
        <v>20</v>
      </c>
      <c r="H2912" s="1" t="s">
        <v>987</v>
      </c>
      <c r="I2912" s="4">
        <v>2.88</v>
      </c>
      <c r="J2912" s="5">
        <v>1</v>
      </c>
      <c r="K2912" s="4">
        <v>1.41</v>
      </c>
    </row>
    <row r="2913" spans="1:11" ht="12.5" x14ac:dyDescent="0.25">
      <c r="A2913" s="2">
        <v>42776</v>
      </c>
      <c r="B2913" s="5">
        <f>YEAR(Table1[[#This Row],[Order Date]])</f>
        <v>2017</v>
      </c>
      <c r="C2913" s="5">
        <f t="shared" si="45"/>
        <v>2</v>
      </c>
      <c r="D2913" s="1" t="s">
        <v>2356</v>
      </c>
      <c r="E2913" s="1" t="s">
        <v>161</v>
      </c>
      <c r="F2913" s="1" t="s">
        <v>11</v>
      </c>
      <c r="G2913" s="1" t="s">
        <v>12</v>
      </c>
      <c r="H2913" s="1" t="s">
        <v>3185</v>
      </c>
      <c r="I2913" s="4">
        <v>49.12</v>
      </c>
      <c r="J2913" s="5">
        <v>4</v>
      </c>
      <c r="K2913" s="4">
        <v>23.09</v>
      </c>
    </row>
    <row r="2914" spans="1:11" ht="12.5" x14ac:dyDescent="0.25">
      <c r="A2914" s="2">
        <v>42776</v>
      </c>
      <c r="B2914" s="5">
        <f>YEAR(Table1[[#This Row],[Order Date]])</f>
        <v>2017</v>
      </c>
      <c r="C2914" s="5">
        <f t="shared" si="45"/>
        <v>2</v>
      </c>
      <c r="D2914" s="1" t="s">
        <v>969</v>
      </c>
      <c r="E2914" s="1" t="s">
        <v>161</v>
      </c>
      <c r="F2914" s="1" t="s">
        <v>39</v>
      </c>
      <c r="G2914" s="1" t="s">
        <v>40</v>
      </c>
      <c r="H2914" s="1" t="s">
        <v>960</v>
      </c>
      <c r="I2914" s="4">
        <v>65.989999999999995</v>
      </c>
      <c r="J2914" s="5">
        <v>1</v>
      </c>
      <c r="K2914" s="4">
        <v>17.16</v>
      </c>
    </row>
    <row r="2915" spans="1:11" ht="12.5" x14ac:dyDescent="0.25">
      <c r="A2915" s="2">
        <v>42776</v>
      </c>
      <c r="B2915" s="5">
        <f>YEAR(Table1[[#This Row],[Order Date]])</f>
        <v>2017</v>
      </c>
      <c r="C2915" s="5">
        <f t="shared" si="45"/>
        <v>2</v>
      </c>
      <c r="D2915" s="1" t="s">
        <v>759</v>
      </c>
      <c r="E2915" s="1" t="s">
        <v>178</v>
      </c>
      <c r="F2915" s="1" t="s">
        <v>11</v>
      </c>
      <c r="G2915" s="1" t="s">
        <v>43</v>
      </c>
      <c r="H2915" s="1" t="s">
        <v>174</v>
      </c>
      <c r="I2915" s="4">
        <v>8.94</v>
      </c>
      <c r="J2915" s="5">
        <v>3</v>
      </c>
      <c r="K2915" s="4">
        <v>4.1100000000000003</v>
      </c>
    </row>
    <row r="2916" spans="1:11" ht="12.5" x14ac:dyDescent="0.25">
      <c r="A2916" s="2">
        <v>42776</v>
      </c>
      <c r="B2916" s="5">
        <f>YEAR(Table1[[#This Row],[Order Date]])</f>
        <v>2017</v>
      </c>
      <c r="C2916" s="5">
        <f t="shared" si="45"/>
        <v>2</v>
      </c>
      <c r="D2916" s="1" t="s">
        <v>759</v>
      </c>
      <c r="E2916" s="1" t="s">
        <v>178</v>
      </c>
      <c r="F2916" s="1" t="s">
        <v>39</v>
      </c>
      <c r="G2916" s="1" t="s">
        <v>40</v>
      </c>
      <c r="H2916" s="1" t="s">
        <v>2129</v>
      </c>
      <c r="I2916" s="4">
        <v>84.78</v>
      </c>
      <c r="J2916" s="5">
        <v>2</v>
      </c>
      <c r="K2916" s="4">
        <v>-20.14</v>
      </c>
    </row>
    <row r="2917" spans="1:11" ht="12.5" x14ac:dyDescent="0.25">
      <c r="A2917" s="2">
        <v>42776</v>
      </c>
      <c r="B2917" s="5">
        <f>YEAR(Table1[[#This Row],[Order Date]])</f>
        <v>2017</v>
      </c>
      <c r="C2917" s="5">
        <f t="shared" si="45"/>
        <v>2</v>
      </c>
      <c r="D2917" s="1" t="s">
        <v>1035</v>
      </c>
      <c r="E2917" s="1" t="s">
        <v>27</v>
      </c>
      <c r="F2917" s="1" t="s">
        <v>11</v>
      </c>
      <c r="G2917" s="1" t="s">
        <v>20</v>
      </c>
      <c r="H2917" s="1" t="s">
        <v>1214</v>
      </c>
      <c r="I2917" s="4">
        <v>112.12</v>
      </c>
      <c r="J2917" s="5">
        <v>5</v>
      </c>
      <c r="K2917" s="4">
        <v>42.05</v>
      </c>
    </row>
    <row r="2918" spans="1:11" ht="12.5" x14ac:dyDescent="0.25">
      <c r="A2918" s="2">
        <v>42776</v>
      </c>
      <c r="B2918" s="5">
        <f>YEAR(Table1[[#This Row],[Order Date]])</f>
        <v>2017</v>
      </c>
      <c r="C2918" s="5">
        <f t="shared" si="45"/>
        <v>2</v>
      </c>
      <c r="D2918" s="1" t="s">
        <v>1035</v>
      </c>
      <c r="E2918" s="1" t="s">
        <v>27</v>
      </c>
      <c r="F2918" s="1" t="s">
        <v>11</v>
      </c>
      <c r="G2918" s="1" t="s">
        <v>18</v>
      </c>
      <c r="H2918" s="1" t="s">
        <v>1722</v>
      </c>
      <c r="I2918" s="4">
        <v>1575.14</v>
      </c>
      <c r="J2918" s="5">
        <v>7</v>
      </c>
      <c r="K2918" s="4">
        <v>204.77</v>
      </c>
    </row>
    <row r="2919" spans="1:11" ht="12.5" x14ac:dyDescent="0.25">
      <c r="A2919" s="2">
        <v>42776</v>
      </c>
      <c r="B2919" s="5">
        <f>YEAR(Table1[[#This Row],[Order Date]])</f>
        <v>2017</v>
      </c>
      <c r="C2919" s="5">
        <f t="shared" si="45"/>
        <v>2</v>
      </c>
      <c r="D2919" s="1" t="s">
        <v>792</v>
      </c>
      <c r="E2919" s="1" t="s">
        <v>127</v>
      </c>
      <c r="F2919" s="1" t="s">
        <v>34</v>
      </c>
      <c r="G2919" s="1" t="s">
        <v>47</v>
      </c>
      <c r="H2919" s="1" t="s">
        <v>1682</v>
      </c>
      <c r="I2919" s="4">
        <v>11.81</v>
      </c>
      <c r="J2919" s="5">
        <v>2</v>
      </c>
      <c r="K2919" s="4">
        <v>1.33</v>
      </c>
    </row>
    <row r="2920" spans="1:11" ht="12.5" x14ac:dyDescent="0.25">
      <c r="A2920" s="2">
        <v>42776</v>
      </c>
      <c r="B2920" s="5">
        <f>YEAR(Table1[[#This Row],[Order Date]])</f>
        <v>2017</v>
      </c>
      <c r="C2920" s="5">
        <f t="shared" si="45"/>
        <v>2</v>
      </c>
      <c r="D2920" s="1" t="s">
        <v>792</v>
      </c>
      <c r="E2920" s="1" t="s">
        <v>127</v>
      </c>
      <c r="F2920" s="1" t="s">
        <v>34</v>
      </c>
      <c r="G2920" s="1" t="s">
        <v>47</v>
      </c>
      <c r="H2920" s="1" t="s">
        <v>3047</v>
      </c>
      <c r="I2920" s="4">
        <v>9.66</v>
      </c>
      <c r="J2920" s="5">
        <v>1</v>
      </c>
      <c r="K2920" s="4">
        <v>1.57</v>
      </c>
    </row>
    <row r="2921" spans="1:11" ht="12.5" x14ac:dyDescent="0.25">
      <c r="A2921" s="2">
        <v>42776</v>
      </c>
      <c r="B2921" s="5">
        <f>YEAR(Table1[[#This Row],[Order Date]])</f>
        <v>2017</v>
      </c>
      <c r="C2921" s="5">
        <f t="shared" si="45"/>
        <v>2</v>
      </c>
      <c r="D2921" s="1" t="s">
        <v>792</v>
      </c>
      <c r="E2921" s="1" t="s">
        <v>127</v>
      </c>
      <c r="F2921" s="1" t="s">
        <v>11</v>
      </c>
      <c r="G2921" s="1" t="s">
        <v>12</v>
      </c>
      <c r="H2921" s="1" t="s">
        <v>2582</v>
      </c>
      <c r="I2921" s="4">
        <v>20.74</v>
      </c>
      <c r="J2921" s="5">
        <v>4</v>
      </c>
      <c r="K2921" s="4">
        <v>7.26</v>
      </c>
    </row>
    <row r="2922" spans="1:11" ht="12.5" x14ac:dyDescent="0.25">
      <c r="A2922" s="2">
        <v>42776</v>
      </c>
      <c r="B2922" s="5">
        <f>YEAR(Table1[[#This Row],[Order Date]])</f>
        <v>2017</v>
      </c>
      <c r="C2922" s="5">
        <f t="shared" si="45"/>
        <v>2</v>
      </c>
      <c r="D2922" s="1" t="s">
        <v>792</v>
      </c>
      <c r="E2922" s="1" t="s">
        <v>127</v>
      </c>
      <c r="F2922" s="1" t="s">
        <v>11</v>
      </c>
      <c r="G2922" s="1" t="s">
        <v>20</v>
      </c>
      <c r="H2922" s="1" t="s">
        <v>764</v>
      </c>
      <c r="I2922" s="4">
        <v>27.36</v>
      </c>
      <c r="J2922" s="5">
        <v>3</v>
      </c>
      <c r="K2922" s="4">
        <v>-21.89</v>
      </c>
    </row>
    <row r="2923" spans="1:11" ht="12.5" x14ac:dyDescent="0.25">
      <c r="A2923" s="2">
        <v>42776</v>
      </c>
      <c r="B2923" s="5">
        <f>YEAR(Table1[[#This Row],[Order Date]])</f>
        <v>2017</v>
      </c>
      <c r="C2923" s="5">
        <f t="shared" si="45"/>
        <v>2</v>
      </c>
      <c r="D2923" s="1" t="s">
        <v>792</v>
      </c>
      <c r="E2923" s="1" t="s">
        <v>127</v>
      </c>
      <c r="F2923" s="1" t="s">
        <v>34</v>
      </c>
      <c r="G2923" s="1" t="s">
        <v>156</v>
      </c>
      <c r="H2923" s="1" t="s">
        <v>440</v>
      </c>
      <c r="I2923" s="4">
        <v>2314.12</v>
      </c>
      <c r="J2923" s="5">
        <v>7</v>
      </c>
      <c r="K2923" s="4">
        <v>-1002.78</v>
      </c>
    </row>
    <row r="2924" spans="1:11" ht="12.5" x14ac:dyDescent="0.25">
      <c r="A2924" s="2">
        <v>42776</v>
      </c>
      <c r="B2924" s="5">
        <f>YEAR(Table1[[#This Row],[Order Date]])</f>
        <v>2017</v>
      </c>
      <c r="C2924" s="5">
        <f t="shared" si="45"/>
        <v>2</v>
      </c>
      <c r="D2924" s="1" t="s">
        <v>792</v>
      </c>
      <c r="E2924" s="1" t="s">
        <v>127</v>
      </c>
      <c r="F2924" s="1" t="s">
        <v>11</v>
      </c>
      <c r="G2924" s="1" t="s">
        <v>20</v>
      </c>
      <c r="H2924" s="1" t="s">
        <v>2003</v>
      </c>
      <c r="I2924" s="4">
        <v>34.24</v>
      </c>
      <c r="J2924" s="5">
        <v>4</v>
      </c>
      <c r="K2924" s="4">
        <v>-26.25</v>
      </c>
    </row>
    <row r="2925" spans="1:11" ht="12.5" x14ac:dyDescent="0.25">
      <c r="A2925" s="2">
        <v>42776</v>
      </c>
      <c r="B2925" s="5">
        <f>YEAR(Table1[[#This Row],[Order Date]])</f>
        <v>2017</v>
      </c>
      <c r="C2925" s="5">
        <f t="shared" si="45"/>
        <v>2</v>
      </c>
      <c r="D2925" s="1" t="s">
        <v>792</v>
      </c>
      <c r="E2925" s="1" t="s">
        <v>127</v>
      </c>
      <c r="F2925" s="1" t="s">
        <v>34</v>
      </c>
      <c r="G2925" s="1" t="s">
        <v>47</v>
      </c>
      <c r="H2925" s="1" t="s">
        <v>1209</v>
      </c>
      <c r="I2925" s="4">
        <v>19.760000000000002</v>
      </c>
      <c r="J2925" s="5">
        <v>2</v>
      </c>
      <c r="K2925" s="4">
        <v>5.93</v>
      </c>
    </row>
    <row r="2926" spans="1:11" ht="12.5" x14ac:dyDescent="0.25">
      <c r="A2926" s="2">
        <v>42776</v>
      </c>
      <c r="B2926" s="5">
        <f>YEAR(Table1[[#This Row],[Order Date]])</f>
        <v>2017</v>
      </c>
      <c r="C2926" s="5">
        <f t="shared" si="45"/>
        <v>2</v>
      </c>
      <c r="D2926" s="1" t="s">
        <v>2286</v>
      </c>
      <c r="E2926" s="1" t="s">
        <v>529</v>
      </c>
      <c r="F2926" s="1" t="s">
        <v>34</v>
      </c>
      <c r="G2926" s="1" t="s">
        <v>47</v>
      </c>
      <c r="H2926" s="1" t="s">
        <v>2743</v>
      </c>
      <c r="I2926" s="4">
        <v>10.16</v>
      </c>
      <c r="J2926" s="5">
        <v>2</v>
      </c>
      <c r="K2926" s="4">
        <v>3.45</v>
      </c>
    </row>
    <row r="2927" spans="1:11" ht="12.5" x14ac:dyDescent="0.25">
      <c r="A2927" s="2">
        <v>42776</v>
      </c>
      <c r="B2927" s="5">
        <f>YEAR(Table1[[#This Row],[Order Date]])</f>
        <v>2017</v>
      </c>
      <c r="C2927" s="5">
        <f t="shared" si="45"/>
        <v>2</v>
      </c>
      <c r="D2927" s="1" t="s">
        <v>2269</v>
      </c>
      <c r="E2927" s="1" t="s">
        <v>96</v>
      </c>
      <c r="F2927" s="1" t="s">
        <v>34</v>
      </c>
      <c r="G2927" s="1" t="s">
        <v>75</v>
      </c>
      <c r="H2927" s="1" t="s">
        <v>105</v>
      </c>
      <c r="I2927" s="4">
        <v>217.76</v>
      </c>
      <c r="J2927" s="5">
        <v>6</v>
      </c>
      <c r="K2927" s="4">
        <v>-384.72</v>
      </c>
    </row>
    <row r="2928" spans="1:11" ht="12.5" x14ac:dyDescent="0.25">
      <c r="A2928" s="2">
        <v>42776</v>
      </c>
      <c r="B2928" s="5">
        <f>YEAR(Table1[[#This Row],[Order Date]])</f>
        <v>2017</v>
      </c>
      <c r="C2928" s="5">
        <f t="shared" si="45"/>
        <v>2</v>
      </c>
      <c r="D2928" s="1" t="s">
        <v>2269</v>
      </c>
      <c r="E2928" s="1" t="s">
        <v>96</v>
      </c>
      <c r="F2928" s="1" t="s">
        <v>11</v>
      </c>
      <c r="G2928" s="1" t="s">
        <v>215</v>
      </c>
      <c r="H2928" s="1" t="s">
        <v>1107</v>
      </c>
      <c r="I2928" s="4">
        <v>39.07</v>
      </c>
      <c r="J2928" s="5">
        <v>6</v>
      </c>
      <c r="K2928" s="4">
        <v>4.4000000000000004</v>
      </c>
    </row>
    <row r="2929" spans="1:11" ht="12.5" x14ac:dyDescent="0.25">
      <c r="A2929" s="2">
        <v>42776</v>
      </c>
      <c r="B2929" s="5">
        <f>YEAR(Table1[[#This Row],[Order Date]])</f>
        <v>2017</v>
      </c>
      <c r="C2929" s="5">
        <f t="shared" si="45"/>
        <v>2</v>
      </c>
      <c r="D2929" s="1" t="s">
        <v>2269</v>
      </c>
      <c r="E2929" s="1" t="s">
        <v>96</v>
      </c>
      <c r="F2929" s="1" t="s">
        <v>11</v>
      </c>
      <c r="G2929" s="1" t="s">
        <v>20</v>
      </c>
      <c r="H2929" s="1" t="s">
        <v>102</v>
      </c>
      <c r="I2929" s="4">
        <v>22.64</v>
      </c>
      <c r="J2929" s="5">
        <v>7</v>
      </c>
      <c r="K2929" s="4">
        <v>-16.600000000000001</v>
      </c>
    </row>
    <row r="2930" spans="1:11" ht="12.5" x14ac:dyDescent="0.25">
      <c r="A2930" s="2">
        <v>42776</v>
      </c>
      <c r="B2930" s="5">
        <f>YEAR(Table1[[#This Row],[Order Date]])</f>
        <v>2017</v>
      </c>
      <c r="C2930" s="5">
        <f t="shared" si="45"/>
        <v>2</v>
      </c>
      <c r="D2930" s="1" t="s">
        <v>2269</v>
      </c>
      <c r="E2930" s="1" t="s">
        <v>96</v>
      </c>
      <c r="F2930" s="1" t="s">
        <v>11</v>
      </c>
      <c r="G2930" s="1" t="s">
        <v>24</v>
      </c>
      <c r="H2930" s="1" t="s">
        <v>2841</v>
      </c>
      <c r="I2930" s="4">
        <v>95.14</v>
      </c>
      <c r="J2930" s="5">
        <v>7</v>
      </c>
      <c r="K2930" s="4">
        <v>10.7</v>
      </c>
    </row>
    <row r="2931" spans="1:11" ht="12.5" x14ac:dyDescent="0.25">
      <c r="A2931" s="2">
        <v>42776</v>
      </c>
      <c r="B2931" s="5">
        <f>YEAR(Table1[[#This Row],[Order Date]])</f>
        <v>2017</v>
      </c>
      <c r="C2931" s="5">
        <f t="shared" si="45"/>
        <v>2</v>
      </c>
      <c r="D2931" s="1" t="s">
        <v>2206</v>
      </c>
      <c r="E2931" s="1" t="s">
        <v>27</v>
      </c>
      <c r="F2931" s="1" t="s">
        <v>34</v>
      </c>
      <c r="G2931" s="1" t="s">
        <v>47</v>
      </c>
      <c r="H2931" s="1" t="s">
        <v>645</v>
      </c>
      <c r="I2931" s="4">
        <v>17.46</v>
      </c>
      <c r="J2931" s="5">
        <v>2</v>
      </c>
      <c r="K2931" s="4">
        <v>5.94</v>
      </c>
    </row>
    <row r="2932" spans="1:11" ht="12.5" x14ac:dyDescent="0.25">
      <c r="A2932" s="2">
        <v>42776</v>
      </c>
      <c r="B2932" s="5">
        <f>YEAR(Table1[[#This Row],[Order Date]])</f>
        <v>2017</v>
      </c>
      <c r="C2932" s="5">
        <f t="shared" si="45"/>
        <v>2</v>
      </c>
      <c r="D2932" s="1" t="s">
        <v>2206</v>
      </c>
      <c r="E2932" s="1" t="s">
        <v>27</v>
      </c>
      <c r="F2932" s="1" t="s">
        <v>39</v>
      </c>
      <c r="G2932" s="1" t="s">
        <v>328</v>
      </c>
      <c r="H2932" s="1" t="s">
        <v>2687</v>
      </c>
      <c r="I2932" s="4">
        <v>369.16</v>
      </c>
      <c r="J2932" s="5">
        <v>11</v>
      </c>
      <c r="K2932" s="4">
        <v>32.299999999999997</v>
      </c>
    </row>
    <row r="2933" spans="1:11" ht="12.5" x14ac:dyDescent="0.25">
      <c r="A2933" s="2">
        <v>42776</v>
      </c>
      <c r="B2933" s="5">
        <f>YEAR(Table1[[#This Row],[Order Date]])</f>
        <v>2017</v>
      </c>
      <c r="C2933" s="5">
        <f t="shared" si="45"/>
        <v>2</v>
      </c>
      <c r="D2933" s="1" t="s">
        <v>1968</v>
      </c>
      <c r="E2933" s="1" t="s">
        <v>10</v>
      </c>
      <c r="F2933" s="1" t="s">
        <v>11</v>
      </c>
      <c r="G2933" s="1" t="s">
        <v>97</v>
      </c>
      <c r="H2933" s="1" t="s">
        <v>1182</v>
      </c>
      <c r="I2933" s="4">
        <v>15.22</v>
      </c>
      <c r="J2933" s="5">
        <v>2</v>
      </c>
      <c r="K2933" s="4">
        <v>-38.82</v>
      </c>
    </row>
    <row r="2934" spans="1:11" ht="12.5" x14ac:dyDescent="0.25">
      <c r="A2934" s="2">
        <v>42776</v>
      </c>
      <c r="B2934" s="5">
        <f>YEAR(Table1[[#This Row],[Order Date]])</f>
        <v>2017</v>
      </c>
      <c r="C2934" s="5">
        <f t="shared" si="45"/>
        <v>2</v>
      </c>
      <c r="D2934" s="1" t="s">
        <v>1968</v>
      </c>
      <c r="E2934" s="1" t="s">
        <v>10</v>
      </c>
      <c r="F2934" s="1" t="s">
        <v>11</v>
      </c>
      <c r="G2934" s="1" t="s">
        <v>97</v>
      </c>
      <c r="H2934" s="1" t="s">
        <v>2203</v>
      </c>
      <c r="I2934" s="4">
        <v>21.98</v>
      </c>
      <c r="J2934" s="5">
        <v>6</v>
      </c>
      <c r="K2934" s="4">
        <v>-56.06</v>
      </c>
    </row>
    <row r="2935" spans="1:11" ht="12.5" x14ac:dyDescent="0.25">
      <c r="A2935" s="2">
        <v>42777</v>
      </c>
      <c r="B2935" s="5">
        <f>YEAR(Table1[[#This Row],[Order Date]])</f>
        <v>2017</v>
      </c>
      <c r="C2935" s="5">
        <f t="shared" si="45"/>
        <v>2</v>
      </c>
      <c r="D2935" s="1" t="s">
        <v>1688</v>
      </c>
      <c r="E2935" s="1" t="s">
        <v>178</v>
      </c>
      <c r="F2935" s="1" t="s">
        <v>11</v>
      </c>
      <c r="G2935" s="1" t="s">
        <v>12</v>
      </c>
      <c r="H2935" s="1" t="s">
        <v>2108</v>
      </c>
      <c r="I2935" s="4">
        <v>23.85</v>
      </c>
      <c r="J2935" s="5">
        <v>5</v>
      </c>
      <c r="K2935" s="4">
        <v>10.73</v>
      </c>
    </row>
    <row r="2936" spans="1:11" ht="12.5" x14ac:dyDescent="0.25">
      <c r="A2936" s="2">
        <v>42777</v>
      </c>
      <c r="B2936" s="5">
        <f>YEAR(Table1[[#This Row],[Order Date]])</f>
        <v>2017</v>
      </c>
      <c r="C2936" s="5">
        <f t="shared" si="45"/>
        <v>2</v>
      </c>
      <c r="D2936" s="1" t="s">
        <v>2416</v>
      </c>
      <c r="E2936" s="1" t="s">
        <v>1399</v>
      </c>
      <c r="F2936" s="1" t="s">
        <v>11</v>
      </c>
      <c r="G2936" s="1" t="s">
        <v>43</v>
      </c>
      <c r="H2936" s="1" t="s">
        <v>174</v>
      </c>
      <c r="I2936" s="4">
        <v>18.239999999999998</v>
      </c>
      <c r="J2936" s="5">
        <v>3</v>
      </c>
      <c r="K2936" s="4">
        <v>9.1199999999999992</v>
      </c>
    </row>
    <row r="2937" spans="1:11" ht="12.5" x14ac:dyDescent="0.25">
      <c r="A2937" s="2">
        <v>42777</v>
      </c>
      <c r="B2937" s="5">
        <f>YEAR(Table1[[#This Row],[Order Date]])</f>
        <v>2017</v>
      </c>
      <c r="C2937" s="5">
        <f t="shared" si="45"/>
        <v>2</v>
      </c>
      <c r="D2937" s="1" t="s">
        <v>2416</v>
      </c>
      <c r="E2937" s="1" t="s">
        <v>1399</v>
      </c>
      <c r="F2937" s="1" t="s">
        <v>11</v>
      </c>
      <c r="G2937" s="1" t="s">
        <v>24</v>
      </c>
      <c r="H2937" s="1" t="s">
        <v>385</v>
      </c>
      <c r="I2937" s="4">
        <v>27.78</v>
      </c>
      <c r="J2937" s="5">
        <v>6</v>
      </c>
      <c r="K2937" s="4">
        <v>9.17</v>
      </c>
    </row>
    <row r="2938" spans="1:11" ht="12.5" x14ac:dyDescent="0.25">
      <c r="A2938" s="2">
        <v>42777</v>
      </c>
      <c r="B2938" s="5">
        <f>YEAR(Table1[[#This Row],[Order Date]])</f>
        <v>2017</v>
      </c>
      <c r="C2938" s="5">
        <f t="shared" si="45"/>
        <v>2</v>
      </c>
      <c r="D2938" s="1" t="s">
        <v>1685</v>
      </c>
      <c r="E2938" s="1" t="s">
        <v>27</v>
      </c>
      <c r="F2938" s="1" t="s">
        <v>11</v>
      </c>
      <c r="G2938" s="1" t="s">
        <v>64</v>
      </c>
      <c r="H2938" s="1" t="s">
        <v>1620</v>
      </c>
      <c r="I2938" s="4">
        <v>76.58</v>
      </c>
      <c r="J2938" s="5">
        <v>7</v>
      </c>
      <c r="K2938" s="4">
        <v>38.29</v>
      </c>
    </row>
    <row r="2939" spans="1:11" ht="12.5" x14ac:dyDescent="0.25">
      <c r="A2939" s="2">
        <v>42777</v>
      </c>
      <c r="B2939" s="5">
        <f>YEAR(Table1[[#This Row],[Order Date]])</f>
        <v>2017</v>
      </c>
      <c r="C2939" s="5">
        <f t="shared" si="45"/>
        <v>2</v>
      </c>
      <c r="D2939" s="1" t="s">
        <v>1685</v>
      </c>
      <c r="E2939" s="1" t="s">
        <v>27</v>
      </c>
      <c r="F2939" s="1" t="s">
        <v>11</v>
      </c>
      <c r="G2939" s="1" t="s">
        <v>24</v>
      </c>
      <c r="H2939" s="1" t="s">
        <v>920</v>
      </c>
      <c r="I2939" s="4">
        <v>8.8000000000000007</v>
      </c>
      <c r="J2939" s="5">
        <v>5</v>
      </c>
      <c r="K2939" s="4">
        <v>4.22</v>
      </c>
    </row>
    <row r="2940" spans="1:11" ht="12.5" x14ac:dyDescent="0.25">
      <c r="A2940" s="2">
        <v>42777</v>
      </c>
      <c r="B2940" s="5">
        <f>YEAR(Table1[[#This Row],[Order Date]])</f>
        <v>2017</v>
      </c>
      <c r="C2940" s="5">
        <f t="shared" si="45"/>
        <v>2</v>
      </c>
      <c r="D2940" s="1" t="s">
        <v>1685</v>
      </c>
      <c r="E2940" s="1" t="s">
        <v>27</v>
      </c>
      <c r="F2940" s="1" t="s">
        <v>11</v>
      </c>
      <c r="G2940" s="1" t="s">
        <v>20</v>
      </c>
      <c r="H2940" s="1" t="s">
        <v>2720</v>
      </c>
      <c r="I2940" s="4">
        <v>590.35</v>
      </c>
      <c r="J2940" s="5">
        <v>6</v>
      </c>
      <c r="K2940" s="4">
        <v>206.62</v>
      </c>
    </row>
    <row r="2941" spans="1:11" ht="12.5" x14ac:dyDescent="0.25">
      <c r="A2941" s="2">
        <v>42777</v>
      </c>
      <c r="B2941" s="5">
        <f>YEAR(Table1[[#This Row],[Order Date]])</f>
        <v>2017</v>
      </c>
      <c r="C2941" s="5">
        <f t="shared" si="45"/>
        <v>2</v>
      </c>
      <c r="D2941" s="1" t="s">
        <v>1685</v>
      </c>
      <c r="E2941" s="1" t="s">
        <v>27</v>
      </c>
      <c r="F2941" s="1" t="s">
        <v>11</v>
      </c>
      <c r="G2941" s="1" t="s">
        <v>43</v>
      </c>
      <c r="H2941" s="1" t="s">
        <v>1208</v>
      </c>
      <c r="I2941" s="4">
        <v>5.58</v>
      </c>
      <c r="J2941" s="5">
        <v>3</v>
      </c>
      <c r="K2941" s="4">
        <v>0.17</v>
      </c>
    </row>
    <row r="2942" spans="1:11" ht="12.5" x14ac:dyDescent="0.25">
      <c r="A2942" s="2">
        <v>42777</v>
      </c>
      <c r="B2942" s="5">
        <f>YEAR(Table1[[#This Row],[Order Date]])</f>
        <v>2017</v>
      </c>
      <c r="C2942" s="5">
        <f t="shared" si="45"/>
        <v>2</v>
      </c>
      <c r="D2942" s="1" t="s">
        <v>1685</v>
      </c>
      <c r="E2942" s="1" t="s">
        <v>27</v>
      </c>
      <c r="F2942" s="1" t="s">
        <v>34</v>
      </c>
      <c r="G2942" s="1" t="s">
        <v>47</v>
      </c>
      <c r="H2942" s="1" t="s">
        <v>381</v>
      </c>
      <c r="I2942" s="4">
        <v>25.02</v>
      </c>
      <c r="J2942" s="5">
        <v>3</v>
      </c>
      <c r="K2942" s="4">
        <v>10.51</v>
      </c>
    </row>
    <row r="2943" spans="1:11" ht="12.5" x14ac:dyDescent="0.25">
      <c r="A2943" s="2">
        <v>42777</v>
      </c>
      <c r="B2943" s="5">
        <f>YEAR(Table1[[#This Row],[Order Date]])</f>
        <v>2017</v>
      </c>
      <c r="C2943" s="5">
        <f t="shared" si="45"/>
        <v>2</v>
      </c>
      <c r="D2943" s="1" t="s">
        <v>1685</v>
      </c>
      <c r="E2943" s="1" t="s">
        <v>27</v>
      </c>
      <c r="F2943" s="1" t="s">
        <v>11</v>
      </c>
      <c r="G2943" s="1" t="s">
        <v>18</v>
      </c>
      <c r="H2943" s="1" t="s">
        <v>458</v>
      </c>
      <c r="I2943" s="4">
        <v>452.55</v>
      </c>
      <c r="J2943" s="5">
        <v>7</v>
      </c>
      <c r="K2943" s="4">
        <v>22.63</v>
      </c>
    </row>
    <row r="2944" spans="1:11" ht="12.5" x14ac:dyDescent="0.25">
      <c r="A2944" s="2">
        <v>42777</v>
      </c>
      <c r="B2944" s="5">
        <f>YEAR(Table1[[#This Row],[Order Date]])</f>
        <v>2017</v>
      </c>
      <c r="C2944" s="5">
        <f t="shared" si="45"/>
        <v>2</v>
      </c>
      <c r="D2944" s="1" t="s">
        <v>1927</v>
      </c>
      <c r="E2944" s="1" t="s">
        <v>33</v>
      </c>
      <c r="F2944" s="1" t="s">
        <v>11</v>
      </c>
      <c r="G2944" s="1" t="s">
        <v>64</v>
      </c>
      <c r="H2944" s="1" t="s">
        <v>1553</v>
      </c>
      <c r="I2944" s="4">
        <v>5.32</v>
      </c>
      <c r="J2944" s="5">
        <v>2</v>
      </c>
      <c r="K2944" s="4">
        <v>2.61</v>
      </c>
    </row>
    <row r="2945" spans="1:11" ht="12.5" x14ac:dyDescent="0.25">
      <c r="A2945" s="2">
        <v>42777</v>
      </c>
      <c r="B2945" s="5">
        <f>YEAR(Table1[[#This Row],[Order Date]])</f>
        <v>2017</v>
      </c>
      <c r="C2945" s="5">
        <f t="shared" si="45"/>
        <v>2</v>
      </c>
      <c r="D2945" s="1" t="s">
        <v>1927</v>
      </c>
      <c r="E2945" s="1" t="s">
        <v>33</v>
      </c>
      <c r="F2945" s="1" t="s">
        <v>34</v>
      </c>
      <c r="G2945" s="1" t="s">
        <v>35</v>
      </c>
      <c r="H2945" s="1" t="s">
        <v>945</v>
      </c>
      <c r="I2945" s="4">
        <v>975.92</v>
      </c>
      <c r="J2945" s="5">
        <v>4</v>
      </c>
      <c r="K2945" s="4">
        <v>292.77999999999997</v>
      </c>
    </row>
    <row r="2946" spans="1:11" ht="12.5" x14ac:dyDescent="0.25">
      <c r="A2946" s="2">
        <v>42777</v>
      </c>
      <c r="B2946" s="5">
        <f>YEAR(Table1[[#This Row],[Order Date]])</f>
        <v>2017</v>
      </c>
      <c r="C2946" s="5">
        <f t="shared" ref="C2946:C3009" si="46">MONTH(A2946)</f>
        <v>2</v>
      </c>
      <c r="D2946" s="1" t="s">
        <v>1927</v>
      </c>
      <c r="E2946" s="1" t="s">
        <v>33</v>
      </c>
      <c r="F2946" s="1" t="s">
        <v>39</v>
      </c>
      <c r="G2946" s="1" t="s">
        <v>52</v>
      </c>
      <c r="H2946" s="1" t="s">
        <v>2672</v>
      </c>
      <c r="I2946" s="4">
        <v>2249.91</v>
      </c>
      <c r="J2946" s="5">
        <v>9</v>
      </c>
      <c r="K2946" s="4">
        <v>517.48</v>
      </c>
    </row>
    <row r="2947" spans="1:11" ht="12.5" x14ac:dyDescent="0.25">
      <c r="A2947" s="2">
        <v>42777</v>
      </c>
      <c r="B2947" s="5">
        <f>YEAR(Table1[[#This Row],[Order Date]])</f>
        <v>2017</v>
      </c>
      <c r="C2947" s="5">
        <f t="shared" si="46"/>
        <v>2</v>
      </c>
      <c r="D2947" s="1" t="s">
        <v>1927</v>
      </c>
      <c r="E2947" s="1" t="s">
        <v>33</v>
      </c>
      <c r="F2947" s="1" t="s">
        <v>11</v>
      </c>
      <c r="G2947" s="1" t="s">
        <v>18</v>
      </c>
      <c r="H2947" s="1" t="s">
        <v>2925</v>
      </c>
      <c r="I2947" s="4">
        <v>59.92</v>
      </c>
      <c r="J2947" s="5">
        <v>4</v>
      </c>
      <c r="K2947" s="4">
        <v>16.78</v>
      </c>
    </row>
    <row r="2948" spans="1:11" ht="12.5" x14ac:dyDescent="0.25">
      <c r="A2948" s="2">
        <v>42777</v>
      </c>
      <c r="B2948" s="5">
        <f>YEAR(Table1[[#This Row],[Order Date]])</f>
        <v>2017</v>
      </c>
      <c r="C2948" s="5">
        <f t="shared" si="46"/>
        <v>2</v>
      </c>
      <c r="D2948" s="1" t="s">
        <v>1494</v>
      </c>
      <c r="E2948" s="1" t="s">
        <v>23</v>
      </c>
      <c r="F2948" s="1" t="s">
        <v>34</v>
      </c>
      <c r="G2948" s="1" t="s">
        <v>47</v>
      </c>
      <c r="H2948" s="1" t="s">
        <v>147</v>
      </c>
      <c r="I2948" s="4">
        <v>3.31</v>
      </c>
      <c r="J2948" s="5">
        <v>1</v>
      </c>
      <c r="K2948" s="4">
        <v>0.66</v>
      </c>
    </row>
    <row r="2949" spans="1:11" ht="12.5" x14ac:dyDescent="0.25">
      <c r="A2949" s="2">
        <v>42777</v>
      </c>
      <c r="B2949" s="5">
        <f>YEAR(Table1[[#This Row],[Order Date]])</f>
        <v>2017</v>
      </c>
      <c r="C2949" s="5">
        <f t="shared" si="46"/>
        <v>2</v>
      </c>
      <c r="D2949" s="1" t="s">
        <v>1494</v>
      </c>
      <c r="E2949" s="1" t="s">
        <v>23</v>
      </c>
      <c r="F2949" s="1" t="s">
        <v>11</v>
      </c>
      <c r="G2949" s="1" t="s">
        <v>97</v>
      </c>
      <c r="H2949" s="1" t="s">
        <v>1366</v>
      </c>
      <c r="I2949" s="4">
        <v>20.14</v>
      </c>
      <c r="J2949" s="5">
        <v>3</v>
      </c>
      <c r="K2949" s="4">
        <v>1.26</v>
      </c>
    </row>
    <row r="2950" spans="1:11" ht="12.5" x14ac:dyDescent="0.25">
      <c r="A2950" s="2">
        <v>42777</v>
      </c>
      <c r="B2950" s="5">
        <f>YEAR(Table1[[#This Row],[Order Date]])</f>
        <v>2017</v>
      </c>
      <c r="C2950" s="5">
        <f t="shared" si="46"/>
        <v>2</v>
      </c>
      <c r="D2950" s="1" t="s">
        <v>1494</v>
      </c>
      <c r="E2950" s="1" t="s">
        <v>23</v>
      </c>
      <c r="F2950" s="1" t="s">
        <v>11</v>
      </c>
      <c r="G2950" s="1" t="s">
        <v>64</v>
      </c>
      <c r="H2950" s="1" t="s">
        <v>1417</v>
      </c>
      <c r="I2950" s="4">
        <v>8.86</v>
      </c>
      <c r="J2950" s="5">
        <v>3</v>
      </c>
      <c r="K2950" s="4">
        <v>2.88</v>
      </c>
    </row>
    <row r="2951" spans="1:11" ht="12.5" x14ac:dyDescent="0.25">
      <c r="A2951" s="2">
        <v>42777</v>
      </c>
      <c r="B2951" s="5">
        <f>YEAR(Table1[[#This Row],[Order Date]])</f>
        <v>2017</v>
      </c>
      <c r="C2951" s="5">
        <f t="shared" si="46"/>
        <v>2</v>
      </c>
      <c r="D2951" s="1" t="s">
        <v>1494</v>
      </c>
      <c r="E2951" s="1" t="s">
        <v>23</v>
      </c>
      <c r="F2951" s="1" t="s">
        <v>39</v>
      </c>
      <c r="G2951" s="1" t="s">
        <v>40</v>
      </c>
      <c r="H2951" s="1" t="s">
        <v>703</v>
      </c>
      <c r="I2951" s="4">
        <v>859.2</v>
      </c>
      <c r="J2951" s="5">
        <v>4</v>
      </c>
      <c r="K2951" s="4">
        <v>-186.16</v>
      </c>
    </row>
    <row r="2952" spans="1:11" ht="12.5" x14ac:dyDescent="0.25">
      <c r="A2952" s="2">
        <v>42777</v>
      </c>
      <c r="B2952" s="5">
        <f>YEAR(Table1[[#This Row],[Order Date]])</f>
        <v>2017</v>
      </c>
      <c r="C2952" s="5">
        <f t="shared" si="46"/>
        <v>2</v>
      </c>
      <c r="D2952" s="1" t="s">
        <v>2792</v>
      </c>
      <c r="E2952" s="1" t="s">
        <v>322</v>
      </c>
      <c r="F2952" s="1" t="s">
        <v>11</v>
      </c>
      <c r="G2952" s="1" t="s">
        <v>12</v>
      </c>
      <c r="H2952" s="1" t="s">
        <v>241</v>
      </c>
      <c r="I2952" s="4">
        <v>19.440000000000001</v>
      </c>
      <c r="J2952" s="5">
        <v>3</v>
      </c>
      <c r="K2952" s="4">
        <v>9.33</v>
      </c>
    </row>
    <row r="2953" spans="1:11" ht="12.5" x14ac:dyDescent="0.25">
      <c r="A2953" s="2">
        <v>42777</v>
      </c>
      <c r="B2953" s="5">
        <f>YEAR(Table1[[#This Row],[Order Date]])</f>
        <v>2017</v>
      </c>
      <c r="C2953" s="5">
        <f t="shared" si="46"/>
        <v>2</v>
      </c>
      <c r="D2953" s="1" t="s">
        <v>979</v>
      </c>
      <c r="E2953" s="1" t="s">
        <v>79</v>
      </c>
      <c r="F2953" s="1" t="s">
        <v>11</v>
      </c>
      <c r="G2953" s="1" t="s">
        <v>215</v>
      </c>
      <c r="H2953" s="1" t="s">
        <v>1664</v>
      </c>
      <c r="I2953" s="4">
        <v>384.59</v>
      </c>
      <c r="J2953" s="5">
        <v>2</v>
      </c>
      <c r="K2953" s="4">
        <v>-81.73</v>
      </c>
    </row>
    <row r="2954" spans="1:11" ht="12.5" x14ac:dyDescent="0.25">
      <c r="A2954" s="2">
        <v>42777</v>
      </c>
      <c r="B2954" s="5">
        <f>YEAR(Table1[[#This Row],[Order Date]])</f>
        <v>2017</v>
      </c>
      <c r="C2954" s="5">
        <f t="shared" si="46"/>
        <v>2</v>
      </c>
      <c r="D2954" s="1" t="s">
        <v>429</v>
      </c>
      <c r="E2954" s="1" t="s">
        <v>27</v>
      </c>
      <c r="F2954" s="1" t="s">
        <v>11</v>
      </c>
      <c r="G2954" s="1" t="s">
        <v>97</v>
      </c>
      <c r="H2954" s="1" t="s">
        <v>2740</v>
      </c>
      <c r="I2954" s="4">
        <v>168.1</v>
      </c>
      <c r="J2954" s="5">
        <v>5</v>
      </c>
      <c r="K2954" s="4">
        <v>43.71</v>
      </c>
    </row>
    <row r="2955" spans="1:11" ht="12.5" x14ac:dyDescent="0.25">
      <c r="A2955" s="2">
        <v>42777</v>
      </c>
      <c r="B2955" s="5">
        <f>YEAR(Table1[[#This Row],[Order Date]])</f>
        <v>2017</v>
      </c>
      <c r="C2955" s="5">
        <f t="shared" si="46"/>
        <v>2</v>
      </c>
      <c r="D2955" s="1" t="s">
        <v>1671</v>
      </c>
      <c r="E2955" s="1" t="s">
        <v>15</v>
      </c>
      <c r="F2955" s="1" t="s">
        <v>11</v>
      </c>
      <c r="G2955" s="1" t="s">
        <v>24</v>
      </c>
      <c r="H2955" s="1" t="s">
        <v>2766</v>
      </c>
      <c r="I2955" s="4">
        <v>54.34</v>
      </c>
      <c r="J2955" s="5">
        <v>4</v>
      </c>
      <c r="K2955" s="4">
        <v>5.43</v>
      </c>
    </row>
    <row r="2956" spans="1:11" ht="12.5" x14ac:dyDescent="0.25">
      <c r="A2956" s="2">
        <v>42777</v>
      </c>
      <c r="B2956" s="5">
        <f>YEAR(Table1[[#This Row],[Order Date]])</f>
        <v>2017</v>
      </c>
      <c r="C2956" s="5">
        <f t="shared" si="46"/>
        <v>2</v>
      </c>
      <c r="D2956" s="1" t="s">
        <v>2130</v>
      </c>
      <c r="E2956" s="1" t="s">
        <v>200</v>
      </c>
      <c r="F2956" s="1" t="s">
        <v>11</v>
      </c>
      <c r="G2956" s="1" t="s">
        <v>97</v>
      </c>
      <c r="H2956" s="1" t="s">
        <v>1366</v>
      </c>
      <c r="I2956" s="4">
        <v>83.9</v>
      </c>
      <c r="J2956" s="5">
        <v>10</v>
      </c>
      <c r="K2956" s="4">
        <v>20.98</v>
      </c>
    </row>
    <row r="2957" spans="1:11" ht="12.5" x14ac:dyDescent="0.25">
      <c r="A2957" s="2">
        <v>42777</v>
      </c>
      <c r="B2957" s="5">
        <f>YEAR(Table1[[#This Row],[Order Date]])</f>
        <v>2017</v>
      </c>
      <c r="C2957" s="5">
        <f t="shared" si="46"/>
        <v>2</v>
      </c>
      <c r="D2957" s="1" t="s">
        <v>2130</v>
      </c>
      <c r="E2957" s="1" t="s">
        <v>200</v>
      </c>
      <c r="F2957" s="1" t="s">
        <v>11</v>
      </c>
      <c r="G2957" s="1" t="s">
        <v>12</v>
      </c>
      <c r="H2957" s="1" t="s">
        <v>1551</v>
      </c>
      <c r="I2957" s="4">
        <v>11.76</v>
      </c>
      <c r="J2957" s="5">
        <v>2</v>
      </c>
      <c r="K2957" s="4">
        <v>5.76</v>
      </c>
    </row>
    <row r="2958" spans="1:11" ht="12.5" x14ac:dyDescent="0.25">
      <c r="A2958" s="2">
        <v>42777</v>
      </c>
      <c r="B2958" s="5">
        <f>YEAR(Table1[[#This Row],[Order Date]])</f>
        <v>2017</v>
      </c>
      <c r="C2958" s="5">
        <f t="shared" si="46"/>
        <v>2</v>
      </c>
      <c r="D2958" s="1" t="s">
        <v>889</v>
      </c>
      <c r="E2958" s="1" t="s">
        <v>79</v>
      </c>
      <c r="F2958" s="1" t="s">
        <v>34</v>
      </c>
      <c r="G2958" s="1" t="s">
        <v>35</v>
      </c>
      <c r="H2958" s="1" t="s">
        <v>1845</v>
      </c>
      <c r="I2958" s="4">
        <v>155.37</v>
      </c>
      <c r="J2958" s="5">
        <v>2</v>
      </c>
      <c r="K2958" s="4">
        <v>-35.51</v>
      </c>
    </row>
    <row r="2959" spans="1:11" ht="12.5" x14ac:dyDescent="0.25">
      <c r="A2959" s="2">
        <v>42777</v>
      </c>
      <c r="B2959" s="5">
        <f>YEAR(Table1[[#This Row],[Order Date]])</f>
        <v>2017</v>
      </c>
      <c r="C2959" s="5">
        <f t="shared" si="46"/>
        <v>2</v>
      </c>
      <c r="D2959" s="1" t="s">
        <v>1724</v>
      </c>
      <c r="E2959" s="1" t="s">
        <v>55</v>
      </c>
      <c r="F2959" s="1" t="s">
        <v>11</v>
      </c>
      <c r="G2959" s="1" t="s">
        <v>24</v>
      </c>
      <c r="H2959" s="1" t="s">
        <v>3182</v>
      </c>
      <c r="I2959" s="4">
        <v>5.56</v>
      </c>
      <c r="J2959" s="5">
        <v>2</v>
      </c>
      <c r="K2959" s="4">
        <v>1.45</v>
      </c>
    </row>
    <row r="2960" spans="1:11" ht="12.5" x14ac:dyDescent="0.25">
      <c r="A2960" s="2">
        <v>42778</v>
      </c>
      <c r="B2960" s="5">
        <f>YEAR(Table1[[#This Row],[Order Date]])</f>
        <v>2017</v>
      </c>
      <c r="C2960" s="5">
        <f t="shared" si="46"/>
        <v>2</v>
      </c>
      <c r="D2960" s="1" t="s">
        <v>714</v>
      </c>
      <c r="E2960" s="1" t="s">
        <v>27</v>
      </c>
      <c r="F2960" s="1" t="s">
        <v>11</v>
      </c>
      <c r="G2960" s="1" t="s">
        <v>18</v>
      </c>
      <c r="H2960" s="1" t="s">
        <v>1532</v>
      </c>
      <c r="I2960" s="4">
        <v>559.62</v>
      </c>
      <c r="J2960" s="5">
        <v>9</v>
      </c>
      <c r="K2960" s="4">
        <v>151.1</v>
      </c>
    </row>
    <row r="2961" spans="1:11" ht="12.5" x14ac:dyDescent="0.25">
      <c r="A2961" s="2">
        <v>42778</v>
      </c>
      <c r="B2961" s="5">
        <f>YEAR(Table1[[#This Row],[Order Date]])</f>
        <v>2017</v>
      </c>
      <c r="C2961" s="5">
        <f t="shared" si="46"/>
        <v>2</v>
      </c>
      <c r="D2961" s="1" t="s">
        <v>714</v>
      </c>
      <c r="E2961" s="1" t="s">
        <v>27</v>
      </c>
      <c r="F2961" s="1" t="s">
        <v>11</v>
      </c>
      <c r="G2961" s="1" t="s">
        <v>12</v>
      </c>
      <c r="H2961" s="1" t="s">
        <v>1305</v>
      </c>
      <c r="I2961" s="4">
        <v>109.92</v>
      </c>
      <c r="J2961" s="5">
        <v>2</v>
      </c>
      <c r="K2961" s="4">
        <v>53.86</v>
      </c>
    </row>
    <row r="2962" spans="1:11" ht="12.5" x14ac:dyDescent="0.25">
      <c r="A2962" s="2">
        <v>42778</v>
      </c>
      <c r="B2962" s="5">
        <f>YEAR(Table1[[#This Row],[Order Date]])</f>
        <v>2017</v>
      </c>
      <c r="C2962" s="5">
        <f t="shared" si="46"/>
        <v>2</v>
      </c>
      <c r="D2962" s="1" t="s">
        <v>714</v>
      </c>
      <c r="E2962" s="1" t="s">
        <v>27</v>
      </c>
      <c r="F2962" s="1" t="s">
        <v>11</v>
      </c>
      <c r="G2962" s="1" t="s">
        <v>12</v>
      </c>
      <c r="H2962" s="1" t="s">
        <v>2307</v>
      </c>
      <c r="I2962" s="4">
        <v>8.56</v>
      </c>
      <c r="J2962" s="5">
        <v>2</v>
      </c>
      <c r="K2962" s="4">
        <v>3.85</v>
      </c>
    </row>
    <row r="2963" spans="1:11" ht="12.5" x14ac:dyDescent="0.25">
      <c r="A2963" s="2">
        <v>42778</v>
      </c>
      <c r="B2963" s="5">
        <f>YEAR(Table1[[#This Row],[Order Date]])</f>
        <v>2017</v>
      </c>
      <c r="C2963" s="5">
        <f t="shared" si="46"/>
        <v>2</v>
      </c>
      <c r="D2963" s="1" t="s">
        <v>1486</v>
      </c>
      <c r="E2963" s="1" t="s">
        <v>55</v>
      </c>
      <c r="F2963" s="1" t="s">
        <v>11</v>
      </c>
      <c r="G2963" s="1" t="s">
        <v>24</v>
      </c>
      <c r="H2963" s="1" t="s">
        <v>2473</v>
      </c>
      <c r="I2963" s="4">
        <v>34.65</v>
      </c>
      <c r="J2963" s="5">
        <v>3</v>
      </c>
      <c r="K2963" s="4">
        <v>10.4</v>
      </c>
    </row>
    <row r="2964" spans="1:11" ht="12.5" x14ac:dyDescent="0.25">
      <c r="A2964" s="2">
        <v>42778</v>
      </c>
      <c r="B2964" s="5">
        <f>YEAR(Table1[[#This Row],[Order Date]])</f>
        <v>2017</v>
      </c>
      <c r="C2964" s="5">
        <f t="shared" si="46"/>
        <v>2</v>
      </c>
      <c r="D2964" s="1" t="s">
        <v>250</v>
      </c>
      <c r="E2964" s="1" t="s">
        <v>10</v>
      </c>
      <c r="F2964" s="1" t="s">
        <v>11</v>
      </c>
      <c r="G2964" s="1" t="s">
        <v>97</v>
      </c>
      <c r="H2964" s="1" t="s">
        <v>278</v>
      </c>
      <c r="I2964" s="4">
        <v>294.62</v>
      </c>
      <c r="J2964" s="5">
        <v>5</v>
      </c>
      <c r="K2964" s="4">
        <v>-766.01</v>
      </c>
    </row>
    <row r="2965" spans="1:11" ht="12.5" x14ac:dyDescent="0.25">
      <c r="A2965" s="2">
        <v>42778</v>
      </c>
      <c r="B2965" s="5">
        <f>YEAR(Table1[[#This Row],[Order Date]])</f>
        <v>2017</v>
      </c>
      <c r="C2965" s="5">
        <f t="shared" si="46"/>
        <v>2</v>
      </c>
      <c r="D2965" s="1" t="s">
        <v>250</v>
      </c>
      <c r="E2965" s="1" t="s">
        <v>10</v>
      </c>
      <c r="F2965" s="1" t="s">
        <v>34</v>
      </c>
      <c r="G2965" s="1" t="s">
        <v>47</v>
      </c>
      <c r="H2965" s="1" t="s">
        <v>489</v>
      </c>
      <c r="I2965" s="4">
        <v>8.75</v>
      </c>
      <c r="J2965" s="5">
        <v>4</v>
      </c>
      <c r="K2965" s="4">
        <v>-3.72</v>
      </c>
    </row>
    <row r="2966" spans="1:11" ht="12.5" x14ac:dyDescent="0.25">
      <c r="A2966" s="2">
        <v>42778</v>
      </c>
      <c r="B2966" s="5">
        <f>YEAR(Table1[[#This Row],[Order Date]])</f>
        <v>2017</v>
      </c>
      <c r="C2966" s="5">
        <f t="shared" si="46"/>
        <v>2</v>
      </c>
      <c r="D2966" s="1" t="s">
        <v>1812</v>
      </c>
      <c r="E2966" s="1" t="s">
        <v>131</v>
      </c>
      <c r="F2966" s="1" t="s">
        <v>11</v>
      </c>
      <c r="G2966" s="1" t="s">
        <v>24</v>
      </c>
      <c r="H2966" s="1" t="s">
        <v>1219</v>
      </c>
      <c r="I2966" s="4">
        <v>47.96</v>
      </c>
      <c r="J2966" s="5">
        <v>5</v>
      </c>
      <c r="K2966" s="4">
        <v>4.2</v>
      </c>
    </row>
    <row r="2967" spans="1:11" ht="12.5" x14ac:dyDescent="0.25">
      <c r="A2967" s="2">
        <v>42778</v>
      </c>
      <c r="B2967" s="5">
        <f>YEAR(Table1[[#This Row],[Order Date]])</f>
        <v>2017</v>
      </c>
      <c r="C2967" s="5">
        <f t="shared" si="46"/>
        <v>2</v>
      </c>
      <c r="D2967" s="1" t="s">
        <v>1571</v>
      </c>
      <c r="E2967" s="1" t="s">
        <v>27</v>
      </c>
      <c r="F2967" s="1" t="s">
        <v>11</v>
      </c>
      <c r="G2967" s="1" t="s">
        <v>20</v>
      </c>
      <c r="H2967" s="1" t="s">
        <v>68</v>
      </c>
      <c r="I2967" s="4">
        <v>9.02</v>
      </c>
      <c r="J2967" s="5">
        <v>6</v>
      </c>
      <c r="K2967" s="4">
        <v>3.16</v>
      </c>
    </row>
    <row r="2968" spans="1:11" ht="12.5" x14ac:dyDescent="0.25">
      <c r="A2968" s="2">
        <v>42778</v>
      </c>
      <c r="B2968" s="5">
        <f>YEAR(Table1[[#This Row],[Order Date]])</f>
        <v>2017</v>
      </c>
      <c r="C2968" s="5">
        <f t="shared" si="46"/>
        <v>2</v>
      </c>
      <c r="D2968" s="1" t="s">
        <v>1571</v>
      </c>
      <c r="E2968" s="1" t="s">
        <v>27</v>
      </c>
      <c r="F2968" s="1" t="s">
        <v>11</v>
      </c>
      <c r="G2968" s="1" t="s">
        <v>20</v>
      </c>
      <c r="H2968" s="1" t="s">
        <v>1245</v>
      </c>
      <c r="I2968" s="4">
        <v>69.459999999999994</v>
      </c>
      <c r="J2968" s="5">
        <v>2</v>
      </c>
      <c r="K2968" s="4">
        <v>22.57</v>
      </c>
    </row>
    <row r="2969" spans="1:11" ht="12.5" x14ac:dyDescent="0.25">
      <c r="A2969" s="2">
        <v>42778</v>
      </c>
      <c r="B2969" s="5">
        <f>YEAR(Table1[[#This Row],[Order Date]])</f>
        <v>2017</v>
      </c>
      <c r="C2969" s="5">
        <f t="shared" si="46"/>
        <v>2</v>
      </c>
      <c r="D2969" s="1" t="s">
        <v>1571</v>
      </c>
      <c r="E2969" s="1" t="s">
        <v>27</v>
      </c>
      <c r="F2969" s="1" t="s">
        <v>11</v>
      </c>
      <c r="G2969" s="1" t="s">
        <v>12</v>
      </c>
      <c r="H2969" s="1" t="s">
        <v>1460</v>
      </c>
      <c r="I2969" s="4">
        <v>10.86</v>
      </c>
      <c r="J2969" s="5">
        <v>2</v>
      </c>
      <c r="K2969" s="4">
        <v>5.32</v>
      </c>
    </row>
    <row r="2970" spans="1:11" ht="12.5" x14ac:dyDescent="0.25">
      <c r="A2970" s="2">
        <v>42778</v>
      </c>
      <c r="B2970" s="5">
        <f>YEAR(Table1[[#This Row],[Order Date]])</f>
        <v>2017</v>
      </c>
      <c r="C2970" s="5">
        <f t="shared" si="46"/>
        <v>2</v>
      </c>
      <c r="D2970" s="1" t="s">
        <v>1571</v>
      </c>
      <c r="E2970" s="1" t="s">
        <v>27</v>
      </c>
      <c r="F2970" s="1" t="s">
        <v>11</v>
      </c>
      <c r="G2970" s="1" t="s">
        <v>97</v>
      </c>
      <c r="H2970" s="1" t="s">
        <v>462</v>
      </c>
      <c r="I2970" s="4">
        <v>79.47</v>
      </c>
      <c r="J2970" s="5">
        <v>3</v>
      </c>
      <c r="K2970" s="4">
        <v>22.25</v>
      </c>
    </row>
    <row r="2971" spans="1:11" ht="12.5" x14ac:dyDescent="0.25">
      <c r="A2971" s="2">
        <v>42778</v>
      </c>
      <c r="B2971" s="5">
        <f>YEAR(Table1[[#This Row],[Order Date]])</f>
        <v>2017</v>
      </c>
      <c r="C2971" s="5">
        <f t="shared" si="46"/>
        <v>2</v>
      </c>
      <c r="D2971" s="1" t="s">
        <v>1571</v>
      </c>
      <c r="E2971" s="1" t="s">
        <v>27</v>
      </c>
      <c r="F2971" s="1" t="s">
        <v>11</v>
      </c>
      <c r="G2971" s="1" t="s">
        <v>24</v>
      </c>
      <c r="H2971" s="1" t="s">
        <v>586</v>
      </c>
      <c r="I2971" s="4">
        <v>10.08</v>
      </c>
      <c r="J2971" s="5">
        <v>6</v>
      </c>
      <c r="K2971" s="4">
        <v>5.04</v>
      </c>
    </row>
    <row r="2972" spans="1:11" ht="12.5" x14ac:dyDescent="0.25">
      <c r="A2972" s="2">
        <v>42778</v>
      </c>
      <c r="B2972" s="5">
        <f>YEAR(Table1[[#This Row],[Order Date]])</f>
        <v>2017</v>
      </c>
      <c r="C2972" s="5">
        <f t="shared" si="46"/>
        <v>2</v>
      </c>
      <c r="D2972" s="1" t="s">
        <v>1651</v>
      </c>
      <c r="E2972" s="1" t="s">
        <v>131</v>
      </c>
      <c r="F2972" s="1" t="s">
        <v>11</v>
      </c>
      <c r="G2972" s="1" t="s">
        <v>20</v>
      </c>
      <c r="H2972" s="1" t="s">
        <v>1397</v>
      </c>
      <c r="I2972" s="4">
        <v>45.66</v>
      </c>
      <c r="J2972" s="5">
        <v>5</v>
      </c>
      <c r="K2972" s="4">
        <v>-33.479999999999997</v>
      </c>
    </row>
    <row r="2973" spans="1:11" ht="12.5" x14ac:dyDescent="0.25">
      <c r="A2973" s="2">
        <v>42778</v>
      </c>
      <c r="B2973" s="5">
        <f>YEAR(Table1[[#This Row],[Order Date]])</f>
        <v>2017</v>
      </c>
      <c r="C2973" s="5">
        <f t="shared" si="46"/>
        <v>2</v>
      </c>
      <c r="D2973" s="1" t="s">
        <v>262</v>
      </c>
      <c r="E2973" s="1" t="s">
        <v>23</v>
      </c>
      <c r="F2973" s="1" t="s">
        <v>11</v>
      </c>
      <c r="G2973" s="1" t="s">
        <v>20</v>
      </c>
      <c r="H2973" s="1" t="s">
        <v>1944</v>
      </c>
      <c r="I2973" s="4">
        <v>631.17999999999995</v>
      </c>
      <c r="J2973" s="5">
        <v>4</v>
      </c>
      <c r="K2973" s="4">
        <v>-462.86</v>
      </c>
    </row>
    <row r="2974" spans="1:11" ht="12.5" x14ac:dyDescent="0.25">
      <c r="A2974" s="2">
        <v>42778</v>
      </c>
      <c r="B2974" s="5">
        <f>YEAR(Table1[[#This Row],[Order Date]])</f>
        <v>2017</v>
      </c>
      <c r="C2974" s="5">
        <f t="shared" si="46"/>
        <v>2</v>
      </c>
      <c r="D2974" s="1" t="s">
        <v>2269</v>
      </c>
      <c r="E2974" s="1" t="s">
        <v>1091</v>
      </c>
      <c r="F2974" s="1" t="s">
        <v>39</v>
      </c>
      <c r="G2974" s="1" t="s">
        <v>40</v>
      </c>
      <c r="H2974" s="1" t="s">
        <v>1686</v>
      </c>
      <c r="I2974" s="4">
        <v>2479.96</v>
      </c>
      <c r="J2974" s="5">
        <v>4</v>
      </c>
      <c r="K2974" s="4">
        <v>743.99</v>
      </c>
    </row>
    <row r="2975" spans="1:11" ht="12.5" x14ac:dyDescent="0.25">
      <c r="A2975" s="2">
        <v>42778</v>
      </c>
      <c r="B2975" s="5">
        <f>YEAR(Table1[[#This Row],[Order Date]])</f>
        <v>2017</v>
      </c>
      <c r="C2975" s="5">
        <f t="shared" si="46"/>
        <v>2</v>
      </c>
      <c r="D2975" s="1" t="s">
        <v>2358</v>
      </c>
      <c r="E2975" s="1" t="s">
        <v>27</v>
      </c>
      <c r="F2975" s="1" t="s">
        <v>39</v>
      </c>
      <c r="G2975" s="1" t="s">
        <v>40</v>
      </c>
      <c r="H2975" s="1" t="s">
        <v>2818</v>
      </c>
      <c r="I2975" s="4">
        <v>39.99</v>
      </c>
      <c r="J2975" s="5">
        <v>1</v>
      </c>
      <c r="K2975" s="4">
        <v>-8</v>
      </c>
    </row>
    <row r="2976" spans="1:11" ht="12.5" x14ac:dyDescent="0.25">
      <c r="A2976" s="2">
        <v>42778</v>
      </c>
      <c r="B2976" s="5">
        <f>YEAR(Table1[[#This Row],[Order Date]])</f>
        <v>2017</v>
      </c>
      <c r="C2976" s="5">
        <f t="shared" si="46"/>
        <v>2</v>
      </c>
      <c r="D2976" s="1" t="s">
        <v>2358</v>
      </c>
      <c r="E2976" s="1" t="s">
        <v>27</v>
      </c>
      <c r="F2976" s="1" t="s">
        <v>34</v>
      </c>
      <c r="G2976" s="1" t="s">
        <v>35</v>
      </c>
      <c r="H2976" s="1" t="s">
        <v>1489</v>
      </c>
      <c r="I2976" s="4">
        <v>1159.06</v>
      </c>
      <c r="J2976" s="5">
        <v>9</v>
      </c>
      <c r="K2976" s="4">
        <v>43.46</v>
      </c>
    </row>
    <row r="2977" spans="1:11" ht="12.5" x14ac:dyDescent="0.25">
      <c r="A2977" s="2">
        <v>42778</v>
      </c>
      <c r="B2977" s="5">
        <f>YEAR(Table1[[#This Row],[Order Date]])</f>
        <v>2017</v>
      </c>
      <c r="C2977" s="5">
        <f t="shared" si="46"/>
        <v>2</v>
      </c>
      <c r="D2977" s="1" t="s">
        <v>2358</v>
      </c>
      <c r="E2977" s="1" t="s">
        <v>27</v>
      </c>
      <c r="F2977" s="1" t="s">
        <v>11</v>
      </c>
      <c r="G2977" s="1" t="s">
        <v>24</v>
      </c>
      <c r="H2977" s="1" t="s">
        <v>2293</v>
      </c>
      <c r="I2977" s="4">
        <v>179.9</v>
      </c>
      <c r="J2977" s="5">
        <v>5</v>
      </c>
      <c r="K2977" s="4">
        <v>44.98</v>
      </c>
    </row>
    <row r="2978" spans="1:11" ht="12.5" x14ac:dyDescent="0.25">
      <c r="A2978" s="2">
        <v>42778</v>
      </c>
      <c r="B2978" s="5">
        <f>YEAR(Table1[[#This Row],[Order Date]])</f>
        <v>2017</v>
      </c>
      <c r="C2978" s="5">
        <f t="shared" si="46"/>
        <v>2</v>
      </c>
      <c r="D2978" s="1" t="s">
        <v>1033</v>
      </c>
      <c r="E2978" s="1" t="s">
        <v>55</v>
      </c>
      <c r="F2978" s="1" t="s">
        <v>34</v>
      </c>
      <c r="G2978" s="1" t="s">
        <v>35</v>
      </c>
      <c r="H2978" s="1" t="s">
        <v>1893</v>
      </c>
      <c r="I2978" s="4">
        <v>701.96</v>
      </c>
      <c r="J2978" s="5">
        <v>2</v>
      </c>
      <c r="K2978" s="4">
        <v>168.47</v>
      </c>
    </row>
    <row r="2979" spans="1:11" ht="12.5" x14ac:dyDescent="0.25">
      <c r="A2979" s="2">
        <v>42778</v>
      </c>
      <c r="B2979" s="5">
        <f>YEAR(Table1[[#This Row],[Order Date]])</f>
        <v>2017</v>
      </c>
      <c r="C2979" s="5">
        <f t="shared" si="46"/>
        <v>2</v>
      </c>
      <c r="D2979" s="1" t="s">
        <v>509</v>
      </c>
      <c r="E2979" s="1" t="s">
        <v>10</v>
      </c>
      <c r="F2979" s="1" t="s">
        <v>11</v>
      </c>
      <c r="G2979" s="1" t="s">
        <v>24</v>
      </c>
      <c r="H2979" s="1" t="s">
        <v>2529</v>
      </c>
      <c r="I2979" s="4">
        <v>12.16</v>
      </c>
      <c r="J2979" s="5">
        <v>5</v>
      </c>
      <c r="K2979" s="4">
        <v>2.13</v>
      </c>
    </row>
    <row r="2980" spans="1:11" ht="12.5" x14ac:dyDescent="0.25">
      <c r="A2980" s="2">
        <v>42778</v>
      </c>
      <c r="B2980" s="5">
        <f>YEAR(Table1[[#This Row],[Order Date]])</f>
        <v>2017</v>
      </c>
      <c r="C2980" s="5">
        <f t="shared" si="46"/>
        <v>2</v>
      </c>
      <c r="D2980" s="1" t="s">
        <v>1724</v>
      </c>
      <c r="E2980" s="1" t="s">
        <v>270</v>
      </c>
      <c r="F2980" s="1" t="s">
        <v>11</v>
      </c>
      <c r="G2980" s="1" t="s">
        <v>24</v>
      </c>
      <c r="H2980" s="1" t="s">
        <v>1210</v>
      </c>
      <c r="I2980" s="4">
        <v>32.78</v>
      </c>
      <c r="J2980" s="5">
        <v>1</v>
      </c>
      <c r="K2980" s="4">
        <v>2.46</v>
      </c>
    </row>
    <row r="2981" spans="1:11" ht="12.5" x14ac:dyDescent="0.25">
      <c r="A2981" s="2">
        <v>42778</v>
      </c>
      <c r="B2981" s="5">
        <f>YEAR(Table1[[#This Row],[Order Date]])</f>
        <v>2017</v>
      </c>
      <c r="C2981" s="5">
        <f t="shared" si="46"/>
        <v>2</v>
      </c>
      <c r="D2981" s="1" t="s">
        <v>1888</v>
      </c>
      <c r="E2981" s="1" t="s">
        <v>303</v>
      </c>
      <c r="F2981" s="1" t="s">
        <v>11</v>
      </c>
      <c r="G2981" s="1" t="s">
        <v>18</v>
      </c>
      <c r="H2981" s="1" t="s">
        <v>1068</v>
      </c>
      <c r="I2981" s="4">
        <v>114.29</v>
      </c>
      <c r="J2981" s="5">
        <v>1</v>
      </c>
      <c r="K2981" s="4">
        <v>12.86</v>
      </c>
    </row>
    <row r="2982" spans="1:11" ht="12.5" x14ac:dyDescent="0.25">
      <c r="A2982" s="2">
        <v>42778</v>
      </c>
      <c r="B2982" s="5">
        <f>YEAR(Table1[[#This Row],[Order Date]])</f>
        <v>2017</v>
      </c>
      <c r="C2982" s="5">
        <f t="shared" si="46"/>
        <v>2</v>
      </c>
      <c r="D2982" s="1" t="s">
        <v>1888</v>
      </c>
      <c r="E2982" s="1" t="s">
        <v>303</v>
      </c>
      <c r="F2982" s="1" t="s">
        <v>11</v>
      </c>
      <c r="G2982" s="1" t="s">
        <v>20</v>
      </c>
      <c r="H2982" s="1" t="s">
        <v>2215</v>
      </c>
      <c r="I2982" s="4">
        <v>36.619999999999997</v>
      </c>
      <c r="J2982" s="5">
        <v>8</v>
      </c>
      <c r="K2982" s="4">
        <v>-24.42</v>
      </c>
    </row>
    <row r="2983" spans="1:11" ht="12.5" x14ac:dyDescent="0.25">
      <c r="A2983" s="2">
        <v>42778</v>
      </c>
      <c r="B2983" s="5">
        <f>YEAR(Table1[[#This Row],[Order Date]])</f>
        <v>2017</v>
      </c>
      <c r="C2983" s="5">
        <f t="shared" si="46"/>
        <v>2</v>
      </c>
      <c r="D2983" s="1" t="s">
        <v>1888</v>
      </c>
      <c r="E2983" s="1" t="s">
        <v>303</v>
      </c>
      <c r="F2983" s="1" t="s">
        <v>34</v>
      </c>
      <c r="G2983" s="1" t="s">
        <v>75</v>
      </c>
      <c r="H2983" s="1" t="s">
        <v>1809</v>
      </c>
      <c r="I2983" s="4">
        <v>242.35</v>
      </c>
      <c r="J2983" s="5">
        <v>8</v>
      </c>
      <c r="K2983" s="4">
        <v>-363.53</v>
      </c>
    </row>
    <row r="2984" spans="1:11" ht="12.5" x14ac:dyDescent="0.25">
      <c r="A2984" s="2">
        <v>42778</v>
      </c>
      <c r="B2984" s="5">
        <f>YEAR(Table1[[#This Row],[Order Date]])</f>
        <v>2017</v>
      </c>
      <c r="C2984" s="5">
        <f t="shared" si="46"/>
        <v>2</v>
      </c>
      <c r="D2984" s="1" t="s">
        <v>1888</v>
      </c>
      <c r="E2984" s="1" t="s">
        <v>303</v>
      </c>
      <c r="F2984" s="1" t="s">
        <v>39</v>
      </c>
      <c r="G2984" s="1" t="s">
        <v>40</v>
      </c>
      <c r="H2984" s="1" t="s">
        <v>2012</v>
      </c>
      <c r="I2984" s="4">
        <v>49.62</v>
      </c>
      <c r="J2984" s="5">
        <v>2</v>
      </c>
      <c r="K2984" s="4">
        <v>4.96</v>
      </c>
    </row>
    <row r="2985" spans="1:11" ht="12.5" x14ac:dyDescent="0.25">
      <c r="A2985" s="2">
        <v>42778</v>
      </c>
      <c r="B2985" s="5">
        <f>YEAR(Table1[[#This Row],[Order Date]])</f>
        <v>2017</v>
      </c>
      <c r="C2985" s="5">
        <f t="shared" si="46"/>
        <v>2</v>
      </c>
      <c r="D2985" s="1" t="s">
        <v>1888</v>
      </c>
      <c r="E2985" s="1" t="s">
        <v>303</v>
      </c>
      <c r="F2985" s="1" t="s">
        <v>34</v>
      </c>
      <c r="G2985" s="1" t="s">
        <v>47</v>
      </c>
      <c r="H2985" s="1" t="s">
        <v>2482</v>
      </c>
      <c r="I2985" s="4">
        <v>508.7</v>
      </c>
      <c r="J2985" s="5">
        <v>6</v>
      </c>
      <c r="K2985" s="4">
        <v>0</v>
      </c>
    </row>
    <row r="2986" spans="1:11" ht="12.5" x14ac:dyDescent="0.25">
      <c r="A2986" s="2">
        <v>42778</v>
      </c>
      <c r="B2986" s="5">
        <f>YEAR(Table1[[#This Row],[Order Date]])</f>
        <v>2017</v>
      </c>
      <c r="C2986" s="5">
        <f t="shared" si="46"/>
        <v>2</v>
      </c>
      <c r="D2986" s="1" t="s">
        <v>1888</v>
      </c>
      <c r="E2986" s="1" t="s">
        <v>303</v>
      </c>
      <c r="F2986" s="1" t="s">
        <v>39</v>
      </c>
      <c r="G2986" s="1" t="s">
        <v>40</v>
      </c>
      <c r="H2986" s="1" t="s">
        <v>146</v>
      </c>
      <c r="I2986" s="4">
        <v>57.36</v>
      </c>
      <c r="J2986" s="5">
        <v>6</v>
      </c>
      <c r="K2986" s="4">
        <v>-14.34</v>
      </c>
    </row>
    <row r="2987" spans="1:11" ht="12.5" x14ac:dyDescent="0.25">
      <c r="A2987" s="2">
        <v>42778</v>
      </c>
      <c r="B2987" s="5">
        <f>YEAR(Table1[[#This Row],[Order Date]])</f>
        <v>2017</v>
      </c>
      <c r="C2987" s="5">
        <f t="shared" si="46"/>
        <v>2</v>
      </c>
      <c r="D2987" s="1" t="s">
        <v>1888</v>
      </c>
      <c r="E2987" s="1" t="s">
        <v>303</v>
      </c>
      <c r="F2987" s="1" t="s">
        <v>34</v>
      </c>
      <c r="G2987" s="1" t="s">
        <v>35</v>
      </c>
      <c r="H2987" s="1" t="s">
        <v>1174</v>
      </c>
      <c r="I2987" s="4">
        <v>906.68</v>
      </c>
      <c r="J2987" s="5">
        <v>5</v>
      </c>
      <c r="K2987" s="4">
        <v>68</v>
      </c>
    </row>
    <row r="2988" spans="1:11" ht="12.5" x14ac:dyDescent="0.25">
      <c r="A2988" s="2">
        <v>42778</v>
      </c>
      <c r="B2988" s="5">
        <f>YEAR(Table1[[#This Row],[Order Date]])</f>
        <v>2017</v>
      </c>
      <c r="C2988" s="5">
        <f t="shared" si="46"/>
        <v>2</v>
      </c>
      <c r="D2988" s="1" t="s">
        <v>2860</v>
      </c>
      <c r="E2988" s="1" t="s">
        <v>101</v>
      </c>
      <c r="F2988" s="1" t="s">
        <v>11</v>
      </c>
      <c r="G2988" s="1" t="s">
        <v>20</v>
      </c>
      <c r="H2988" s="1" t="s">
        <v>999</v>
      </c>
      <c r="I2988" s="4">
        <v>67.86</v>
      </c>
      <c r="J2988" s="5">
        <v>6</v>
      </c>
      <c r="K2988" s="4">
        <v>-45.24</v>
      </c>
    </row>
    <row r="2989" spans="1:11" ht="12.5" x14ac:dyDescent="0.25">
      <c r="A2989" s="2">
        <v>42778</v>
      </c>
      <c r="B2989" s="5">
        <f>YEAR(Table1[[#This Row],[Order Date]])</f>
        <v>2017</v>
      </c>
      <c r="C2989" s="5">
        <f t="shared" si="46"/>
        <v>2</v>
      </c>
      <c r="D2989" s="1" t="s">
        <v>1550</v>
      </c>
      <c r="E2989" s="1" t="s">
        <v>79</v>
      </c>
      <c r="F2989" s="1" t="s">
        <v>11</v>
      </c>
      <c r="G2989" s="1" t="s">
        <v>24</v>
      </c>
      <c r="H2989" s="1" t="s">
        <v>38</v>
      </c>
      <c r="I2989" s="4">
        <v>19.73</v>
      </c>
      <c r="J2989" s="5">
        <v>9</v>
      </c>
      <c r="K2989" s="4">
        <v>1.73</v>
      </c>
    </row>
    <row r="2990" spans="1:11" ht="12.5" x14ac:dyDescent="0.25">
      <c r="A2990" s="2">
        <v>42778</v>
      </c>
      <c r="B2990" s="5">
        <f>YEAR(Table1[[#This Row],[Order Date]])</f>
        <v>2017</v>
      </c>
      <c r="C2990" s="5">
        <f t="shared" si="46"/>
        <v>2</v>
      </c>
      <c r="D2990" s="1" t="s">
        <v>1550</v>
      </c>
      <c r="E2990" s="1" t="s">
        <v>79</v>
      </c>
      <c r="F2990" s="1" t="s">
        <v>39</v>
      </c>
      <c r="G2990" s="1" t="s">
        <v>40</v>
      </c>
      <c r="H2990" s="1" t="s">
        <v>619</v>
      </c>
      <c r="I2990" s="4">
        <v>151.19</v>
      </c>
      <c r="J2990" s="5">
        <v>2</v>
      </c>
      <c r="K2990" s="4">
        <v>-25.2</v>
      </c>
    </row>
    <row r="2991" spans="1:11" ht="12.5" x14ac:dyDescent="0.25">
      <c r="A2991" s="2">
        <v>42778</v>
      </c>
      <c r="B2991" s="5">
        <f>YEAR(Table1[[#This Row],[Order Date]])</f>
        <v>2017</v>
      </c>
      <c r="C2991" s="5">
        <f t="shared" si="46"/>
        <v>2</v>
      </c>
      <c r="D2991" s="1" t="s">
        <v>445</v>
      </c>
      <c r="E2991" s="1" t="s">
        <v>475</v>
      </c>
      <c r="F2991" s="1" t="s">
        <v>11</v>
      </c>
      <c r="G2991" s="1" t="s">
        <v>97</v>
      </c>
      <c r="H2991" s="1" t="s">
        <v>214</v>
      </c>
      <c r="I2991" s="4">
        <v>286.86</v>
      </c>
      <c r="J2991" s="5">
        <v>7</v>
      </c>
      <c r="K2991" s="4">
        <v>80.319999999999993</v>
      </c>
    </row>
    <row r="2992" spans="1:11" ht="12.5" x14ac:dyDescent="0.25">
      <c r="A2992" s="2">
        <v>42778</v>
      </c>
      <c r="B2992" s="5">
        <f>YEAR(Table1[[#This Row],[Order Date]])</f>
        <v>2017</v>
      </c>
      <c r="C2992" s="5">
        <f t="shared" si="46"/>
        <v>2</v>
      </c>
      <c r="D2992" s="1" t="s">
        <v>445</v>
      </c>
      <c r="E2992" s="1" t="s">
        <v>475</v>
      </c>
      <c r="F2992" s="1" t="s">
        <v>39</v>
      </c>
      <c r="G2992" s="1" t="s">
        <v>40</v>
      </c>
      <c r="H2992" s="1" t="s">
        <v>41</v>
      </c>
      <c r="I2992" s="4">
        <v>979.95</v>
      </c>
      <c r="J2992" s="5">
        <v>5</v>
      </c>
      <c r="K2992" s="4">
        <v>284.19</v>
      </c>
    </row>
    <row r="2993" spans="1:11" ht="12.5" x14ac:dyDescent="0.25">
      <c r="A2993" s="2">
        <v>42778</v>
      </c>
      <c r="B2993" s="5">
        <f>YEAR(Table1[[#This Row],[Order Date]])</f>
        <v>2017</v>
      </c>
      <c r="C2993" s="5">
        <f t="shared" si="46"/>
        <v>2</v>
      </c>
      <c r="D2993" s="1" t="s">
        <v>445</v>
      </c>
      <c r="E2993" s="1" t="s">
        <v>475</v>
      </c>
      <c r="F2993" s="1" t="s">
        <v>11</v>
      </c>
      <c r="G2993" s="1" t="s">
        <v>215</v>
      </c>
      <c r="H2993" s="1" t="s">
        <v>879</v>
      </c>
      <c r="I2993" s="4">
        <v>4.3600000000000003</v>
      </c>
      <c r="J2993" s="5">
        <v>2</v>
      </c>
      <c r="K2993" s="4">
        <v>0.17</v>
      </c>
    </row>
    <row r="2994" spans="1:11" ht="12.5" x14ac:dyDescent="0.25">
      <c r="A2994" s="2">
        <v>42795</v>
      </c>
      <c r="B2994" s="5">
        <f>YEAR(Table1[[#This Row],[Order Date]])</f>
        <v>2017</v>
      </c>
      <c r="C2994" s="5">
        <f t="shared" si="46"/>
        <v>3</v>
      </c>
      <c r="D2994" s="1" t="s">
        <v>89</v>
      </c>
      <c r="E2994" s="1" t="s">
        <v>27</v>
      </c>
      <c r="F2994" s="1" t="s">
        <v>11</v>
      </c>
      <c r="G2994" s="1" t="s">
        <v>12</v>
      </c>
      <c r="H2994" s="1" t="s">
        <v>3106</v>
      </c>
      <c r="I2994" s="4">
        <v>38.880000000000003</v>
      </c>
      <c r="J2994" s="5">
        <v>6</v>
      </c>
      <c r="K2994" s="4">
        <v>18.66</v>
      </c>
    </row>
    <row r="2995" spans="1:11" ht="12.5" x14ac:dyDescent="0.25">
      <c r="A2995" s="2">
        <v>42795</v>
      </c>
      <c r="B2995" s="5">
        <f>YEAR(Table1[[#This Row],[Order Date]])</f>
        <v>2017</v>
      </c>
      <c r="C2995" s="5">
        <f t="shared" si="46"/>
        <v>3</v>
      </c>
      <c r="D2995" s="1" t="s">
        <v>2157</v>
      </c>
      <c r="E2995" s="1" t="s">
        <v>27</v>
      </c>
      <c r="F2995" s="1" t="s">
        <v>11</v>
      </c>
      <c r="G2995" s="1" t="s">
        <v>20</v>
      </c>
      <c r="H2995" s="1" t="s">
        <v>2896</v>
      </c>
      <c r="I2995" s="4">
        <v>2022.27</v>
      </c>
      <c r="J2995" s="5">
        <v>8</v>
      </c>
      <c r="K2995" s="4">
        <v>682.52</v>
      </c>
    </row>
    <row r="2996" spans="1:11" ht="12.5" x14ac:dyDescent="0.25">
      <c r="A2996" s="2">
        <v>42795</v>
      </c>
      <c r="B2996" s="5">
        <f>YEAR(Table1[[#This Row],[Order Date]])</f>
        <v>2017</v>
      </c>
      <c r="C2996" s="5">
        <f t="shared" si="46"/>
        <v>3</v>
      </c>
      <c r="D2996" s="1" t="s">
        <v>2157</v>
      </c>
      <c r="E2996" s="1" t="s">
        <v>27</v>
      </c>
      <c r="F2996" s="1" t="s">
        <v>11</v>
      </c>
      <c r="G2996" s="1" t="s">
        <v>24</v>
      </c>
      <c r="H2996" s="1" t="s">
        <v>2529</v>
      </c>
      <c r="I2996" s="4">
        <v>9.1199999999999992</v>
      </c>
      <c r="J2996" s="5">
        <v>3</v>
      </c>
      <c r="K2996" s="4">
        <v>3.1</v>
      </c>
    </row>
    <row r="2997" spans="1:11" ht="12.5" x14ac:dyDescent="0.25">
      <c r="A2997" s="2">
        <v>42796</v>
      </c>
      <c r="B2997" s="5">
        <f>YEAR(Table1[[#This Row],[Order Date]])</f>
        <v>2017</v>
      </c>
      <c r="C2997" s="5">
        <f t="shared" si="46"/>
        <v>3</v>
      </c>
      <c r="D2997" s="1" t="s">
        <v>1905</v>
      </c>
      <c r="E2997" s="1" t="s">
        <v>79</v>
      </c>
      <c r="F2997" s="1" t="s">
        <v>11</v>
      </c>
      <c r="G2997" s="1" t="s">
        <v>20</v>
      </c>
      <c r="H2997" s="1" t="s">
        <v>466</v>
      </c>
      <c r="I2997" s="4">
        <v>5.23</v>
      </c>
      <c r="J2997" s="5">
        <v>3</v>
      </c>
      <c r="K2997" s="4">
        <v>-4.18</v>
      </c>
    </row>
    <row r="2998" spans="1:11" ht="12.5" x14ac:dyDescent="0.25">
      <c r="A2998" s="2">
        <v>42796</v>
      </c>
      <c r="B2998" s="5">
        <f>YEAR(Table1[[#This Row],[Order Date]])</f>
        <v>2017</v>
      </c>
      <c r="C2998" s="5">
        <f t="shared" si="46"/>
        <v>3</v>
      </c>
      <c r="D2998" s="1" t="s">
        <v>1905</v>
      </c>
      <c r="E2998" s="1" t="s">
        <v>79</v>
      </c>
      <c r="F2998" s="1" t="s">
        <v>11</v>
      </c>
      <c r="G2998" s="1" t="s">
        <v>18</v>
      </c>
      <c r="H2998" s="1" t="s">
        <v>335</v>
      </c>
      <c r="I2998" s="4">
        <v>285.55</v>
      </c>
      <c r="J2998" s="5">
        <v>2</v>
      </c>
      <c r="K2998" s="4">
        <v>35.69</v>
      </c>
    </row>
    <row r="2999" spans="1:11" ht="12.5" x14ac:dyDescent="0.25">
      <c r="A2999" s="2">
        <v>42796</v>
      </c>
      <c r="B2999" s="5">
        <f>YEAR(Table1[[#This Row],[Order Date]])</f>
        <v>2017</v>
      </c>
      <c r="C2999" s="5">
        <f t="shared" si="46"/>
        <v>3</v>
      </c>
      <c r="D2999" s="1" t="s">
        <v>258</v>
      </c>
      <c r="E2999" s="1" t="s">
        <v>131</v>
      </c>
      <c r="F2999" s="1" t="s">
        <v>11</v>
      </c>
      <c r="G2999" s="1" t="s">
        <v>20</v>
      </c>
      <c r="H2999" s="1" t="s">
        <v>1493</v>
      </c>
      <c r="I2999" s="4">
        <v>3.88</v>
      </c>
      <c r="J2999" s="5">
        <v>2</v>
      </c>
      <c r="K2999" s="4">
        <v>-2.59</v>
      </c>
    </row>
    <row r="3000" spans="1:11" ht="12.5" x14ac:dyDescent="0.25">
      <c r="A3000" s="2">
        <v>42796</v>
      </c>
      <c r="B3000" s="5">
        <f>YEAR(Table1[[#This Row],[Order Date]])</f>
        <v>2017</v>
      </c>
      <c r="C3000" s="5">
        <f t="shared" si="46"/>
        <v>3</v>
      </c>
      <c r="D3000" s="1" t="s">
        <v>258</v>
      </c>
      <c r="E3000" s="1" t="s">
        <v>131</v>
      </c>
      <c r="F3000" s="1" t="s">
        <v>11</v>
      </c>
      <c r="G3000" s="1" t="s">
        <v>12</v>
      </c>
      <c r="H3000" s="1" t="s">
        <v>3083</v>
      </c>
      <c r="I3000" s="4">
        <v>115.3</v>
      </c>
      <c r="J3000" s="5">
        <v>3</v>
      </c>
      <c r="K3000" s="4">
        <v>40.35</v>
      </c>
    </row>
    <row r="3001" spans="1:11" ht="12.5" x14ac:dyDescent="0.25">
      <c r="A3001" s="2">
        <v>42796</v>
      </c>
      <c r="B3001" s="5">
        <f>YEAR(Table1[[#This Row],[Order Date]])</f>
        <v>2017</v>
      </c>
      <c r="C3001" s="5">
        <f t="shared" si="46"/>
        <v>3</v>
      </c>
      <c r="D3001" s="1" t="s">
        <v>1660</v>
      </c>
      <c r="E3001" s="1" t="s">
        <v>15</v>
      </c>
      <c r="F3001" s="1" t="s">
        <v>11</v>
      </c>
      <c r="G3001" s="1" t="s">
        <v>12</v>
      </c>
      <c r="H3001" s="1" t="s">
        <v>915</v>
      </c>
      <c r="I3001" s="4">
        <v>5.18</v>
      </c>
      <c r="J3001" s="5">
        <v>1</v>
      </c>
      <c r="K3001" s="4">
        <v>1.81</v>
      </c>
    </row>
    <row r="3002" spans="1:11" ht="12.5" x14ac:dyDescent="0.25">
      <c r="A3002" s="2">
        <v>42796</v>
      </c>
      <c r="B3002" s="5">
        <f>YEAR(Table1[[#This Row],[Order Date]])</f>
        <v>2017</v>
      </c>
      <c r="C3002" s="5">
        <f t="shared" si="46"/>
        <v>3</v>
      </c>
      <c r="D3002" s="1" t="s">
        <v>1660</v>
      </c>
      <c r="E3002" s="1" t="s">
        <v>15</v>
      </c>
      <c r="F3002" s="1" t="s">
        <v>11</v>
      </c>
      <c r="G3002" s="1" t="s">
        <v>12</v>
      </c>
      <c r="H3002" s="1" t="s">
        <v>1751</v>
      </c>
      <c r="I3002" s="4">
        <v>65.58</v>
      </c>
      <c r="J3002" s="5">
        <v>2</v>
      </c>
      <c r="K3002" s="4">
        <v>23.77</v>
      </c>
    </row>
    <row r="3003" spans="1:11" ht="12.5" x14ac:dyDescent="0.25">
      <c r="A3003" s="2">
        <v>42796</v>
      </c>
      <c r="B3003" s="5">
        <f>YEAR(Table1[[#This Row],[Order Date]])</f>
        <v>2017</v>
      </c>
      <c r="C3003" s="5">
        <f t="shared" si="46"/>
        <v>3</v>
      </c>
      <c r="D3003" s="1" t="s">
        <v>1660</v>
      </c>
      <c r="E3003" s="1" t="s">
        <v>15</v>
      </c>
      <c r="F3003" s="1" t="s">
        <v>34</v>
      </c>
      <c r="G3003" s="1" t="s">
        <v>47</v>
      </c>
      <c r="H3003" s="1" t="s">
        <v>374</v>
      </c>
      <c r="I3003" s="4">
        <v>22.2</v>
      </c>
      <c r="J3003" s="5">
        <v>1</v>
      </c>
      <c r="K3003" s="4">
        <v>-26.09</v>
      </c>
    </row>
    <row r="3004" spans="1:11" ht="12.5" x14ac:dyDescent="0.25">
      <c r="A3004" s="2">
        <v>42796</v>
      </c>
      <c r="B3004" s="5">
        <f>YEAR(Table1[[#This Row],[Order Date]])</f>
        <v>2017</v>
      </c>
      <c r="C3004" s="5">
        <f t="shared" si="46"/>
        <v>3</v>
      </c>
      <c r="D3004" s="1" t="s">
        <v>1660</v>
      </c>
      <c r="E3004" s="1" t="s">
        <v>15</v>
      </c>
      <c r="F3004" s="1" t="s">
        <v>11</v>
      </c>
      <c r="G3004" s="1" t="s">
        <v>12</v>
      </c>
      <c r="H3004" s="1" t="s">
        <v>1073</v>
      </c>
      <c r="I3004" s="4">
        <v>419.4</v>
      </c>
      <c r="J3004" s="5">
        <v>5</v>
      </c>
      <c r="K3004" s="4">
        <v>146.79</v>
      </c>
    </row>
    <row r="3005" spans="1:11" ht="12.5" x14ac:dyDescent="0.25">
      <c r="A3005" s="2">
        <v>42797</v>
      </c>
      <c r="B3005" s="5">
        <f>YEAR(Table1[[#This Row],[Order Date]])</f>
        <v>2017</v>
      </c>
      <c r="C3005" s="5">
        <f t="shared" si="46"/>
        <v>3</v>
      </c>
      <c r="D3005" s="1" t="s">
        <v>2978</v>
      </c>
      <c r="E3005" s="1" t="s">
        <v>33</v>
      </c>
      <c r="F3005" s="1" t="s">
        <v>11</v>
      </c>
      <c r="G3005" s="1" t="s">
        <v>97</v>
      </c>
      <c r="H3005" s="1" t="s">
        <v>836</v>
      </c>
      <c r="I3005" s="4">
        <v>72.8</v>
      </c>
      <c r="J3005" s="5">
        <v>5</v>
      </c>
      <c r="K3005" s="4">
        <v>19.66</v>
      </c>
    </row>
    <row r="3006" spans="1:11" ht="12.5" x14ac:dyDescent="0.25">
      <c r="A3006" s="2">
        <v>42797</v>
      </c>
      <c r="B3006" s="5">
        <f>YEAR(Table1[[#This Row],[Order Date]])</f>
        <v>2017</v>
      </c>
      <c r="C3006" s="5">
        <f t="shared" si="46"/>
        <v>3</v>
      </c>
      <c r="D3006" s="1" t="s">
        <v>843</v>
      </c>
      <c r="E3006" s="1" t="s">
        <v>10</v>
      </c>
      <c r="F3006" s="1" t="s">
        <v>11</v>
      </c>
      <c r="G3006" s="1" t="s">
        <v>12</v>
      </c>
      <c r="H3006" s="1" t="s">
        <v>2410</v>
      </c>
      <c r="I3006" s="4">
        <v>26.88</v>
      </c>
      <c r="J3006" s="5">
        <v>8</v>
      </c>
      <c r="K3006" s="4">
        <v>9.74</v>
      </c>
    </row>
    <row r="3007" spans="1:11" ht="12.5" x14ac:dyDescent="0.25">
      <c r="A3007" s="2">
        <v>42797</v>
      </c>
      <c r="B3007" s="5">
        <f>YEAR(Table1[[#This Row],[Order Date]])</f>
        <v>2017</v>
      </c>
      <c r="C3007" s="5">
        <f t="shared" si="46"/>
        <v>3</v>
      </c>
      <c r="D3007" s="1" t="s">
        <v>1003</v>
      </c>
      <c r="E3007" s="1" t="s">
        <v>117</v>
      </c>
      <c r="F3007" s="1" t="s">
        <v>34</v>
      </c>
      <c r="G3007" s="1" t="s">
        <v>35</v>
      </c>
      <c r="H3007" s="1" t="s">
        <v>2465</v>
      </c>
      <c r="I3007" s="4">
        <v>180.98</v>
      </c>
      <c r="J3007" s="5">
        <v>1</v>
      </c>
      <c r="K3007" s="4">
        <v>47.05</v>
      </c>
    </row>
    <row r="3008" spans="1:11" ht="12.5" x14ac:dyDescent="0.25">
      <c r="A3008" s="2">
        <v>42797</v>
      </c>
      <c r="B3008" s="5">
        <f>YEAR(Table1[[#This Row],[Order Date]])</f>
        <v>2017</v>
      </c>
      <c r="C3008" s="5">
        <f t="shared" si="46"/>
        <v>3</v>
      </c>
      <c r="D3008" s="1" t="s">
        <v>1003</v>
      </c>
      <c r="E3008" s="1" t="s">
        <v>117</v>
      </c>
      <c r="F3008" s="1" t="s">
        <v>39</v>
      </c>
      <c r="G3008" s="1" t="s">
        <v>52</v>
      </c>
      <c r="H3008" s="1" t="s">
        <v>495</v>
      </c>
      <c r="I3008" s="4">
        <v>99.98</v>
      </c>
      <c r="J3008" s="5">
        <v>2</v>
      </c>
      <c r="K3008" s="4">
        <v>42.99</v>
      </c>
    </row>
    <row r="3009" spans="1:11" ht="12.5" x14ac:dyDescent="0.25">
      <c r="A3009" s="2">
        <v>42797</v>
      </c>
      <c r="B3009" s="5">
        <f>YEAR(Table1[[#This Row],[Order Date]])</f>
        <v>2017</v>
      </c>
      <c r="C3009" s="5">
        <f t="shared" si="46"/>
        <v>3</v>
      </c>
      <c r="D3009" s="1" t="s">
        <v>154</v>
      </c>
      <c r="E3009" s="1" t="s">
        <v>27</v>
      </c>
      <c r="F3009" s="1" t="s">
        <v>39</v>
      </c>
      <c r="G3009" s="1" t="s">
        <v>52</v>
      </c>
      <c r="H3009" s="1" t="s">
        <v>2688</v>
      </c>
      <c r="I3009" s="4">
        <v>1049.44</v>
      </c>
      <c r="J3009" s="5">
        <v>8</v>
      </c>
      <c r="K3009" s="4">
        <v>440.76</v>
      </c>
    </row>
    <row r="3010" spans="1:11" ht="12.5" x14ac:dyDescent="0.25">
      <c r="A3010" s="2">
        <v>42797</v>
      </c>
      <c r="B3010" s="5">
        <f>YEAR(Table1[[#This Row],[Order Date]])</f>
        <v>2017</v>
      </c>
      <c r="C3010" s="5">
        <f t="shared" ref="C3010:C3073" si="47">MONTH(A3010)</f>
        <v>3</v>
      </c>
      <c r="D3010" s="1" t="s">
        <v>154</v>
      </c>
      <c r="E3010" s="1" t="s">
        <v>27</v>
      </c>
      <c r="F3010" s="1" t="s">
        <v>34</v>
      </c>
      <c r="G3010" s="1" t="s">
        <v>35</v>
      </c>
      <c r="H3010" s="1" t="s">
        <v>2250</v>
      </c>
      <c r="I3010" s="4">
        <v>170.35</v>
      </c>
      <c r="J3010" s="5">
        <v>3</v>
      </c>
      <c r="K3010" s="4">
        <v>-17.04</v>
      </c>
    </row>
    <row r="3011" spans="1:11" ht="12.5" x14ac:dyDescent="0.25">
      <c r="A3011" s="2">
        <v>42797</v>
      </c>
      <c r="B3011" s="5">
        <f>YEAR(Table1[[#This Row],[Order Date]])</f>
        <v>2017</v>
      </c>
      <c r="C3011" s="5">
        <f t="shared" si="47"/>
        <v>3</v>
      </c>
      <c r="D3011" s="1" t="s">
        <v>1665</v>
      </c>
      <c r="E3011" s="1" t="s">
        <v>27</v>
      </c>
      <c r="F3011" s="1" t="s">
        <v>34</v>
      </c>
      <c r="G3011" s="1" t="s">
        <v>156</v>
      </c>
      <c r="H3011" s="1" t="s">
        <v>893</v>
      </c>
      <c r="I3011" s="4">
        <v>399.67</v>
      </c>
      <c r="J3011" s="5">
        <v>7</v>
      </c>
      <c r="K3011" s="4">
        <v>-14.99</v>
      </c>
    </row>
    <row r="3012" spans="1:11" ht="12.5" x14ac:dyDescent="0.25">
      <c r="A3012" s="2">
        <v>42798</v>
      </c>
      <c r="B3012" s="5">
        <f>YEAR(Table1[[#This Row],[Order Date]])</f>
        <v>2017</v>
      </c>
      <c r="C3012" s="5">
        <f t="shared" si="47"/>
        <v>3</v>
      </c>
      <c r="D3012" s="1" t="s">
        <v>650</v>
      </c>
      <c r="E3012" s="1" t="s">
        <v>23</v>
      </c>
      <c r="F3012" s="1" t="s">
        <v>34</v>
      </c>
      <c r="G3012" s="1" t="s">
        <v>47</v>
      </c>
      <c r="H3012" s="1" t="s">
        <v>1113</v>
      </c>
      <c r="I3012" s="4">
        <v>25.47</v>
      </c>
      <c r="J3012" s="5">
        <v>4</v>
      </c>
      <c r="K3012" s="4">
        <v>7.64</v>
      </c>
    </row>
    <row r="3013" spans="1:11" ht="12.5" x14ac:dyDescent="0.25">
      <c r="A3013" s="2">
        <v>42798</v>
      </c>
      <c r="B3013" s="5">
        <f>YEAR(Table1[[#This Row],[Order Date]])</f>
        <v>2017</v>
      </c>
      <c r="C3013" s="5">
        <f t="shared" si="47"/>
        <v>3</v>
      </c>
      <c r="D3013" s="1" t="s">
        <v>240</v>
      </c>
      <c r="E3013" s="1" t="s">
        <v>15</v>
      </c>
      <c r="F3013" s="1" t="s">
        <v>11</v>
      </c>
      <c r="G3013" s="1" t="s">
        <v>24</v>
      </c>
      <c r="H3013" s="1" t="s">
        <v>1368</v>
      </c>
      <c r="I3013" s="4">
        <v>7.06</v>
      </c>
      <c r="J3013" s="5">
        <v>3</v>
      </c>
      <c r="K3013" s="4">
        <v>2.21</v>
      </c>
    </row>
    <row r="3014" spans="1:11" ht="12.5" x14ac:dyDescent="0.25">
      <c r="A3014" s="2">
        <v>42799</v>
      </c>
      <c r="B3014" s="5">
        <f>YEAR(Table1[[#This Row],[Order Date]])</f>
        <v>2017</v>
      </c>
      <c r="C3014" s="5">
        <f t="shared" si="47"/>
        <v>3</v>
      </c>
      <c r="D3014" s="1" t="s">
        <v>1764</v>
      </c>
      <c r="E3014" s="1" t="s">
        <v>27</v>
      </c>
      <c r="F3014" s="1" t="s">
        <v>11</v>
      </c>
      <c r="G3014" s="1" t="s">
        <v>18</v>
      </c>
      <c r="H3014" s="1" t="s">
        <v>1690</v>
      </c>
      <c r="I3014" s="4">
        <v>69.52</v>
      </c>
      <c r="J3014" s="5">
        <v>2</v>
      </c>
      <c r="K3014" s="4">
        <v>19.47</v>
      </c>
    </row>
    <row r="3015" spans="1:11" ht="12.5" x14ac:dyDescent="0.25">
      <c r="A3015" s="2">
        <v>42799</v>
      </c>
      <c r="B3015" s="5">
        <f>YEAR(Table1[[#This Row],[Order Date]])</f>
        <v>2017</v>
      </c>
      <c r="C3015" s="5">
        <f t="shared" si="47"/>
        <v>3</v>
      </c>
      <c r="D3015" s="1" t="s">
        <v>1764</v>
      </c>
      <c r="E3015" s="1" t="s">
        <v>27</v>
      </c>
      <c r="F3015" s="1" t="s">
        <v>11</v>
      </c>
      <c r="G3015" s="1" t="s">
        <v>18</v>
      </c>
      <c r="H3015" s="1" t="s">
        <v>69</v>
      </c>
      <c r="I3015" s="4">
        <v>763.44</v>
      </c>
      <c r="J3015" s="5">
        <v>8</v>
      </c>
      <c r="K3015" s="4">
        <v>45.81</v>
      </c>
    </row>
    <row r="3016" spans="1:11" ht="12.5" x14ac:dyDescent="0.25">
      <c r="A3016" s="2">
        <v>42799</v>
      </c>
      <c r="B3016" s="5">
        <f>YEAR(Table1[[#This Row],[Order Date]])</f>
        <v>2017</v>
      </c>
      <c r="C3016" s="5">
        <f t="shared" si="47"/>
        <v>3</v>
      </c>
      <c r="D3016" s="1" t="s">
        <v>1974</v>
      </c>
      <c r="E3016" s="1" t="s">
        <v>27</v>
      </c>
      <c r="F3016" s="1" t="s">
        <v>11</v>
      </c>
      <c r="G3016" s="1" t="s">
        <v>12</v>
      </c>
      <c r="H3016" s="1" t="s">
        <v>915</v>
      </c>
      <c r="I3016" s="4">
        <v>25.92</v>
      </c>
      <c r="J3016" s="5">
        <v>4</v>
      </c>
      <c r="K3016" s="4">
        <v>12.44</v>
      </c>
    </row>
    <row r="3017" spans="1:11" ht="12.5" x14ac:dyDescent="0.25">
      <c r="A3017" s="2">
        <v>42799</v>
      </c>
      <c r="B3017" s="5">
        <f>YEAR(Table1[[#This Row],[Order Date]])</f>
        <v>2017</v>
      </c>
      <c r="C3017" s="5">
        <f t="shared" si="47"/>
        <v>3</v>
      </c>
      <c r="D3017" s="1" t="s">
        <v>1974</v>
      </c>
      <c r="E3017" s="1" t="s">
        <v>27</v>
      </c>
      <c r="F3017" s="1" t="s">
        <v>11</v>
      </c>
      <c r="G3017" s="1" t="s">
        <v>24</v>
      </c>
      <c r="H3017" s="1" t="s">
        <v>675</v>
      </c>
      <c r="I3017" s="4">
        <v>22.96</v>
      </c>
      <c r="J3017" s="5">
        <v>7</v>
      </c>
      <c r="K3017" s="4">
        <v>6.66</v>
      </c>
    </row>
    <row r="3018" spans="1:11" ht="12.5" x14ac:dyDescent="0.25">
      <c r="A3018" s="2">
        <v>42799</v>
      </c>
      <c r="B3018" s="5">
        <f>YEAR(Table1[[#This Row],[Order Date]])</f>
        <v>2017</v>
      </c>
      <c r="C3018" s="5">
        <f t="shared" si="47"/>
        <v>3</v>
      </c>
      <c r="D3018" s="1" t="s">
        <v>2786</v>
      </c>
      <c r="E3018" s="1" t="s">
        <v>23</v>
      </c>
      <c r="F3018" s="1" t="s">
        <v>34</v>
      </c>
      <c r="G3018" s="1" t="s">
        <v>47</v>
      </c>
      <c r="H3018" s="1" t="s">
        <v>3258</v>
      </c>
      <c r="I3018" s="4">
        <v>32.450000000000003</v>
      </c>
      <c r="J3018" s="5">
        <v>2</v>
      </c>
      <c r="K3018" s="4">
        <v>7.3</v>
      </c>
    </row>
    <row r="3019" spans="1:11" ht="12.5" x14ac:dyDescent="0.25">
      <c r="A3019" s="2">
        <v>42799</v>
      </c>
      <c r="B3019" s="5">
        <f>YEAR(Table1[[#This Row],[Order Date]])</f>
        <v>2017</v>
      </c>
      <c r="C3019" s="5">
        <f t="shared" si="47"/>
        <v>3</v>
      </c>
      <c r="D3019" s="1" t="s">
        <v>2786</v>
      </c>
      <c r="E3019" s="1" t="s">
        <v>23</v>
      </c>
      <c r="F3019" s="1" t="s">
        <v>11</v>
      </c>
      <c r="G3019" s="1" t="s">
        <v>20</v>
      </c>
      <c r="H3019" s="1" t="s">
        <v>682</v>
      </c>
      <c r="I3019" s="4">
        <v>26.39</v>
      </c>
      <c r="J3019" s="5">
        <v>4</v>
      </c>
      <c r="K3019" s="4">
        <v>-17.59</v>
      </c>
    </row>
    <row r="3020" spans="1:11" ht="12.5" x14ac:dyDescent="0.25">
      <c r="A3020" s="2">
        <v>42799</v>
      </c>
      <c r="B3020" s="5">
        <f>YEAR(Table1[[#This Row],[Order Date]])</f>
        <v>2017</v>
      </c>
      <c r="C3020" s="5">
        <f t="shared" si="47"/>
        <v>3</v>
      </c>
      <c r="D3020" s="1" t="s">
        <v>2786</v>
      </c>
      <c r="E3020" s="1" t="s">
        <v>23</v>
      </c>
      <c r="F3020" s="1" t="s">
        <v>34</v>
      </c>
      <c r="G3020" s="1" t="s">
        <v>156</v>
      </c>
      <c r="H3020" s="1" t="s">
        <v>542</v>
      </c>
      <c r="I3020" s="4">
        <v>373.47</v>
      </c>
      <c r="J3020" s="5">
        <v>5</v>
      </c>
      <c r="K3020" s="4">
        <v>-112.04</v>
      </c>
    </row>
    <row r="3021" spans="1:11" ht="12.5" x14ac:dyDescent="0.25">
      <c r="A3021" s="2">
        <v>42799</v>
      </c>
      <c r="B3021" s="5">
        <f>YEAR(Table1[[#This Row],[Order Date]])</f>
        <v>2017</v>
      </c>
      <c r="C3021" s="5">
        <f t="shared" si="47"/>
        <v>3</v>
      </c>
      <c r="D3021" s="1" t="s">
        <v>2786</v>
      </c>
      <c r="E3021" s="1" t="s">
        <v>23</v>
      </c>
      <c r="F3021" s="1" t="s">
        <v>11</v>
      </c>
      <c r="G3021" s="1" t="s">
        <v>20</v>
      </c>
      <c r="H3021" s="1" t="s">
        <v>1285</v>
      </c>
      <c r="I3021" s="4">
        <v>64.2</v>
      </c>
      <c r="J3021" s="5">
        <v>5</v>
      </c>
      <c r="K3021" s="4">
        <v>-44.94</v>
      </c>
    </row>
    <row r="3022" spans="1:11" ht="12.5" x14ac:dyDescent="0.25">
      <c r="A3022" s="2">
        <v>42799</v>
      </c>
      <c r="B3022" s="5">
        <f>YEAR(Table1[[#This Row],[Order Date]])</f>
        <v>2017</v>
      </c>
      <c r="C3022" s="5">
        <f t="shared" si="47"/>
        <v>3</v>
      </c>
      <c r="D3022" s="1" t="s">
        <v>2786</v>
      </c>
      <c r="E3022" s="1" t="s">
        <v>23</v>
      </c>
      <c r="F3022" s="1" t="s">
        <v>11</v>
      </c>
      <c r="G3022" s="1" t="s">
        <v>43</v>
      </c>
      <c r="H3022" s="1" t="s">
        <v>1363</v>
      </c>
      <c r="I3022" s="4">
        <v>8</v>
      </c>
      <c r="J3022" s="5">
        <v>2</v>
      </c>
      <c r="K3022" s="4">
        <v>2.8</v>
      </c>
    </row>
    <row r="3023" spans="1:11" ht="12.5" x14ac:dyDescent="0.25">
      <c r="A3023" s="2">
        <v>42800</v>
      </c>
      <c r="B3023" s="5">
        <f>YEAR(Table1[[#This Row],[Order Date]])</f>
        <v>2017</v>
      </c>
      <c r="C3023" s="5">
        <f t="shared" si="47"/>
        <v>3</v>
      </c>
      <c r="D3023" s="1" t="s">
        <v>885</v>
      </c>
      <c r="E3023" s="1" t="s">
        <v>127</v>
      </c>
      <c r="F3023" s="1" t="s">
        <v>34</v>
      </c>
      <c r="G3023" s="1" t="s">
        <v>47</v>
      </c>
      <c r="H3023" s="1" t="s">
        <v>1855</v>
      </c>
      <c r="I3023" s="4">
        <v>35.17</v>
      </c>
      <c r="J3023" s="5">
        <v>7</v>
      </c>
      <c r="K3023" s="4">
        <v>9.67</v>
      </c>
    </row>
    <row r="3024" spans="1:11" ht="12.5" x14ac:dyDescent="0.25">
      <c r="A3024" s="2">
        <v>42800</v>
      </c>
      <c r="B3024" s="5">
        <f>YEAR(Table1[[#This Row],[Order Date]])</f>
        <v>2017</v>
      </c>
      <c r="C3024" s="5">
        <f t="shared" si="47"/>
        <v>3</v>
      </c>
      <c r="D3024" s="1" t="s">
        <v>679</v>
      </c>
      <c r="E3024" s="1" t="s">
        <v>178</v>
      </c>
      <c r="F3024" s="1" t="s">
        <v>39</v>
      </c>
      <c r="G3024" s="1" t="s">
        <v>52</v>
      </c>
      <c r="H3024" s="1" t="s">
        <v>2598</v>
      </c>
      <c r="I3024" s="4">
        <v>1099.5</v>
      </c>
      <c r="J3024" s="5">
        <v>10</v>
      </c>
      <c r="K3024" s="4">
        <v>362.84</v>
      </c>
    </row>
    <row r="3025" spans="1:11" ht="12.5" x14ac:dyDescent="0.25">
      <c r="A3025" s="2">
        <v>42800</v>
      </c>
      <c r="B3025" s="5">
        <f>YEAR(Table1[[#This Row],[Order Date]])</f>
        <v>2017</v>
      </c>
      <c r="C3025" s="5">
        <f t="shared" si="47"/>
        <v>3</v>
      </c>
      <c r="D3025" s="1" t="s">
        <v>1840</v>
      </c>
      <c r="E3025" s="1" t="s">
        <v>27</v>
      </c>
      <c r="F3025" s="1" t="s">
        <v>39</v>
      </c>
      <c r="G3025" s="1" t="s">
        <v>52</v>
      </c>
      <c r="H3025" s="1" t="s">
        <v>1555</v>
      </c>
      <c r="I3025" s="4">
        <v>44.75</v>
      </c>
      <c r="J3025" s="5">
        <v>5</v>
      </c>
      <c r="K3025" s="4">
        <v>8.5</v>
      </c>
    </row>
    <row r="3026" spans="1:11" ht="12.5" x14ac:dyDescent="0.25">
      <c r="A3026" s="2">
        <v>42800</v>
      </c>
      <c r="B3026" s="5">
        <f>YEAR(Table1[[#This Row],[Order Date]])</f>
        <v>2017</v>
      </c>
      <c r="C3026" s="5">
        <f t="shared" si="47"/>
        <v>3</v>
      </c>
      <c r="D3026" s="1" t="s">
        <v>1840</v>
      </c>
      <c r="E3026" s="1" t="s">
        <v>27</v>
      </c>
      <c r="F3026" s="1" t="s">
        <v>11</v>
      </c>
      <c r="G3026" s="1" t="s">
        <v>12</v>
      </c>
      <c r="H3026" s="1" t="s">
        <v>483</v>
      </c>
      <c r="I3026" s="4">
        <v>11.96</v>
      </c>
      <c r="J3026" s="5">
        <v>2</v>
      </c>
      <c r="K3026" s="4">
        <v>5.38</v>
      </c>
    </row>
    <row r="3027" spans="1:11" ht="12.5" x14ac:dyDescent="0.25">
      <c r="A3027" s="2">
        <v>42800</v>
      </c>
      <c r="B3027" s="5">
        <f>YEAR(Table1[[#This Row],[Order Date]])</f>
        <v>2017</v>
      </c>
      <c r="C3027" s="5">
        <f t="shared" si="47"/>
        <v>3</v>
      </c>
      <c r="D3027" s="1" t="s">
        <v>1840</v>
      </c>
      <c r="E3027" s="1" t="s">
        <v>27</v>
      </c>
      <c r="F3027" s="1" t="s">
        <v>11</v>
      </c>
      <c r="G3027" s="1" t="s">
        <v>20</v>
      </c>
      <c r="H3027" s="1" t="s">
        <v>1846</v>
      </c>
      <c r="I3027" s="4">
        <v>3.91</v>
      </c>
      <c r="J3027" s="5">
        <v>1</v>
      </c>
      <c r="K3027" s="4">
        <v>1.27</v>
      </c>
    </row>
    <row r="3028" spans="1:11" ht="12.5" x14ac:dyDescent="0.25">
      <c r="A3028" s="2">
        <v>42800</v>
      </c>
      <c r="B3028" s="5">
        <f>YEAR(Table1[[#This Row],[Order Date]])</f>
        <v>2017</v>
      </c>
      <c r="C3028" s="5">
        <f t="shared" si="47"/>
        <v>3</v>
      </c>
      <c r="D3028" s="1" t="s">
        <v>861</v>
      </c>
      <c r="E3028" s="1" t="s">
        <v>131</v>
      </c>
      <c r="F3028" s="1" t="s">
        <v>11</v>
      </c>
      <c r="G3028" s="1" t="s">
        <v>20</v>
      </c>
      <c r="H3028" s="1" t="s">
        <v>1312</v>
      </c>
      <c r="I3028" s="4">
        <v>4.55</v>
      </c>
      <c r="J3028" s="5">
        <v>3</v>
      </c>
      <c r="K3028" s="4">
        <v>-3.49</v>
      </c>
    </row>
    <row r="3029" spans="1:11" ht="12.5" x14ac:dyDescent="0.25">
      <c r="A3029" s="2">
        <v>42800</v>
      </c>
      <c r="B3029" s="5">
        <f>YEAR(Table1[[#This Row],[Order Date]])</f>
        <v>2017</v>
      </c>
      <c r="C3029" s="5">
        <f t="shared" si="47"/>
        <v>3</v>
      </c>
      <c r="D3029" s="1" t="s">
        <v>861</v>
      </c>
      <c r="E3029" s="1" t="s">
        <v>131</v>
      </c>
      <c r="F3029" s="1" t="s">
        <v>11</v>
      </c>
      <c r="G3029" s="1" t="s">
        <v>97</v>
      </c>
      <c r="H3029" s="1" t="s">
        <v>1152</v>
      </c>
      <c r="I3029" s="4">
        <v>5.2</v>
      </c>
      <c r="J3029" s="5">
        <v>2</v>
      </c>
      <c r="K3029" s="4">
        <v>0.59</v>
      </c>
    </row>
    <row r="3030" spans="1:11" ht="12.5" x14ac:dyDescent="0.25">
      <c r="A3030" s="2">
        <v>42800</v>
      </c>
      <c r="B3030" s="5">
        <f>YEAR(Table1[[#This Row],[Order Date]])</f>
        <v>2017</v>
      </c>
      <c r="C3030" s="5">
        <f t="shared" si="47"/>
        <v>3</v>
      </c>
      <c r="D3030" s="1" t="s">
        <v>861</v>
      </c>
      <c r="E3030" s="1" t="s">
        <v>131</v>
      </c>
      <c r="F3030" s="1" t="s">
        <v>39</v>
      </c>
      <c r="G3030" s="1" t="s">
        <v>52</v>
      </c>
      <c r="H3030" s="1" t="s">
        <v>1780</v>
      </c>
      <c r="I3030" s="4">
        <v>205.99</v>
      </c>
      <c r="J3030" s="5">
        <v>1</v>
      </c>
      <c r="K3030" s="4">
        <v>-2.57</v>
      </c>
    </row>
    <row r="3031" spans="1:11" ht="12.5" x14ac:dyDescent="0.25">
      <c r="A3031" s="2">
        <v>42800</v>
      </c>
      <c r="B3031" s="5">
        <f>YEAR(Table1[[#This Row],[Order Date]])</f>
        <v>2017</v>
      </c>
      <c r="C3031" s="5">
        <f t="shared" si="47"/>
        <v>3</v>
      </c>
      <c r="D3031" s="1" t="s">
        <v>861</v>
      </c>
      <c r="E3031" s="1" t="s">
        <v>131</v>
      </c>
      <c r="F3031" s="1" t="s">
        <v>11</v>
      </c>
      <c r="G3031" s="1" t="s">
        <v>12</v>
      </c>
      <c r="H3031" s="1" t="s">
        <v>2498</v>
      </c>
      <c r="I3031" s="4">
        <v>15.55</v>
      </c>
      <c r="J3031" s="5">
        <v>3</v>
      </c>
      <c r="K3031" s="4">
        <v>5.44</v>
      </c>
    </row>
    <row r="3032" spans="1:11" ht="12.5" x14ac:dyDescent="0.25">
      <c r="A3032" s="2">
        <v>42800</v>
      </c>
      <c r="B3032" s="5">
        <f>YEAR(Table1[[#This Row],[Order Date]])</f>
        <v>2017</v>
      </c>
      <c r="C3032" s="5">
        <f t="shared" si="47"/>
        <v>3</v>
      </c>
      <c r="D3032" s="1" t="s">
        <v>861</v>
      </c>
      <c r="E3032" s="1" t="s">
        <v>131</v>
      </c>
      <c r="F3032" s="1" t="s">
        <v>39</v>
      </c>
      <c r="G3032" s="1" t="s">
        <v>40</v>
      </c>
      <c r="H3032" s="1" t="s">
        <v>788</v>
      </c>
      <c r="I3032" s="4">
        <v>503.96</v>
      </c>
      <c r="J3032" s="5">
        <v>5</v>
      </c>
      <c r="K3032" s="4">
        <v>50.4</v>
      </c>
    </row>
    <row r="3033" spans="1:11" ht="12.5" x14ac:dyDescent="0.25">
      <c r="A3033" s="2">
        <v>42800</v>
      </c>
      <c r="B3033" s="5">
        <f>YEAR(Table1[[#This Row],[Order Date]])</f>
        <v>2017</v>
      </c>
      <c r="C3033" s="5">
        <f t="shared" si="47"/>
        <v>3</v>
      </c>
      <c r="D3033" s="1" t="s">
        <v>861</v>
      </c>
      <c r="E3033" s="1" t="s">
        <v>131</v>
      </c>
      <c r="F3033" s="1" t="s">
        <v>11</v>
      </c>
      <c r="G3033" s="1" t="s">
        <v>97</v>
      </c>
      <c r="H3033" s="1" t="s">
        <v>2191</v>
      </c>
      <c r="I3033" s="4">
        <v>24.47</v>
      </c>
      <c r="J3033" s="5">
        <v>7</v>
      </c>
      <c r="K3033" s="4">
        <v>1.84</v>
      </c>
    </row>
    <row r="3034" spans="1:11" ht="12.5" x14ac:dyDescent="0.25">
      <c r="A3034" s="2">
        <v>42800</v>
      </c>
      <c r="B3034" s="5">
        <f>YEAR(Table1[[#This Row],[Order Date]])</f>
        <v>2017</v>
      </c>
      <c r="C3034" s="5">
        <f t="shared" si="47"/>
        <v>3</v>
      </c>
      <c r="D3034" s="1" t="s">
        <v>861</v>
      </c>
      <c r="E3034" s="1" t="s">
        <v>131</v>
      </c>
      <c r="F3034" s="1" t="s">
        <v>34</v>
      </c>
      <c r="G3034" s="1" t="s">
        <v>75</v>
      </c>
      <c r="H3034" s="1" t="s">
        <v>2418</v>
      </c>
      <c r="I3034" s="4">
        <v>241.57</v>
      </c>
      <c r="J3034" s="5">
        <v>2</v>
      </c>
      <c r="K3034" s="4">
        <v>0</v>
      </c>
    </row>
    <row r="3035" spans="1:11" ht="12.5" x14ac:dyDescent="0.25">
      <c r="A3035" s="2">
        <v>42800</v>
      </c>
      <c r="B3035" s="5">
        <f>YEAR(Table1[[#This Row],[Order Date]])</f>
        <v>2017</v>
      </c>
      <c r="C3035" s="5">
        <f t="shared" si="47"/>
        <v>3</v>
      </c>
      <c r="D3035" s="1" t="s">
        <v>861</v>
      </c>
      <c r="E3035" s="1" t="s">
        <v>131</v>
      </c>
      <c r="F3035" s="1" t="s">
        <v>39</v>
      </c>
      <c r="G3035" s="1" t="s">
        <v>52</v>
      </c>
      <c r="H3035" s="1" t="s">
        <v>1584</v>
      </c>
      <c r="I3035" s="4">
        <v>110.4</v>
      </c>
      <c r="J3035" s="5">
        <v>2</v>
      </c>
      <c r="K3035" s="4">
        <v>-4.1399999999999997</v>
      </c>
    </row>
    <row r="3036" spans="1:11" ht="12.5" x14ac:dyDescent="0.25">
      <c r="A3036" s="2">
        <v>42800</v>
      </c>
      <c r="B3036" s="5">
        <f>YEAR(Table1[[#This Row],[Order Date]])</f>
        <v>2017</v>
      </c>
      <c r="C3036" s="5">
        <f t="shared" si="47"/>
        <v>3</v>
      </c>
      <c r="D3036" s="1" t="s">
        <v>1903</v>
      </c>
      <c r="E3036" s="1" t="s">
        <v>161</v>
      </c>
      <c r="F3036" s="1" t="s">
        <v>34</v>
      </c>
      <c r="G3036" s="1" t="s">
        <v>156</v>
      </c>
      <c r="H3036" s="1" t="s">
        <v>1986</v>
      </c>
      <c r="I3036" s="4">
        <v>384.77</v>
      </c>
      <c r="J3036" s="5">
        <v>2</v>
      </c>
      <c r="K3036" s="4">
        <v>-115.43</v>
      </c>
    </row>
    <row r="3037" spans="1:11" ht="12.5" x14ac:dyDescent="0.25">
      <c r="A3037" s="2">
        <v>42800</v>
      </c>
      <c r="B3037" s="5">
        <f>YEAR(Table1[[#This Row],[Order Date]])</f>
        <v>2017</v>
      </c>
      <c r="C3037" s="5">
        <f t="shared" si="47"/>
        <v>3</v>
      </c>
      <c r="D3037" s="1" t="s">
        <v>1903</v>
      </c>
      <c r="E3037" s="1" t="s">
        <v>161</v>
      </c>
      <c r="F3037" s="1" t="s">
        <v>39</v>
      </c>
      <c r="G3037" s="1" t="s">
        <v>328</v>
      </c>
      <c r="H3037" s="1" t="s">
        <v>3312</v>
      </c>
      <c r="I3037" s="4">
        <v>78.66</v>
      </c>
      <c r="J3037" s="5">
        <v>6</v>
      </c>
      <c r="K3037" s="4">
        <v>36.18</v>
      </c>
    </row>
    <row r="3038" spans="1:11" ht="12.5" x14ac:dyDescent="0.25">
      <c r="A3038" s="2">
        <v>42800</v>
      </c>
      <c r="B3038" s="5">
        <f>YEAR(Table1[[#This Row],[Order Date]])</f>
        <v>2017</v>
      </c>
      <c r="C3038" s="5">
        <f t="shared" si="47"/>
        <v>3</v>
      </c>
      <c r="D3038" s="1" t="s">
        <v>1903</v>
      </c>
      <c r="E3038" s="1" t="s">
        <v>161</v>
      </c>
      <c r="F3038" s="1" t="s">
        <v>11</v>
      </c>
      <c r="G3038" s="1" t="s">
        <v>12</v>
      </c>
      <c r="H3038" s="1" t="s">
        <v>2375</v>
      </c>
      <c r="I3038" s="4">
        <v>45.36</v>
      </c>
      <c r="J3038" s="5">
        <v>4</v>
      </c>
      <c r="K3038" s="4">
        <v>22.23</v>
      </c>
    </row>
    <row r="3039" spans="1:11" ht="12.5" x14ac:dyDescent="0.25">
      <c r="A3039" s="2">
        <v>42800</v>
      </c>
      <c r="B3039" s="5">
        <f>YEAR(Table1[[#This Row],[Order Date]])</f>
        <v>2017</v>
      </c>
      <c r="C3039" s="5">
        <f t="shared" si="47"/>
        <v>3</v>
      </c>
      <c r="D3039" s="1" t="s">
        <v>2549</v>
      </c>
      <c r="E3039" s="1" t="s">
        <v>178</v>
      </c>
      <c r="F3039" s="1" t="s">
        <v>11</v>
      </c>
      <c r="G3039" s="1" t="s">
        <v>18</v>
      </c>
      <c r="H3039" s="1" t="s">
        <v>1437</v>
      </c>
      <c r="I3039" s="4">
        <v>136.26</v>
      </c>
      <c r="J3039" s="5">
        <v>9</v>
      </c>
      <c r="K3039" s="4">
        <v>5.45</v>
      </c>
    </row>
    <row r="3040" spans="1:11" ht="12.5" x14ac:dyDescent="0.25">
      <c r="A3040" s="2">
        <v>42801</v>
      </c>
      <c r="B3040" s="5">
        <f>YEAR(Table1[[#This Row],[Order Date]])</f>
        <v>2017</v>
      </c>
      <c r="C3040" s="5">
        <f t="shared" si="47"/>
        <v>3</v>
      </c>
      <c r="D3040" s="1" t="s">
        <v>3336</v>
      </c>
      <c r="E3040" s="1" t="s">
        <v>30</v>
      </c>
      <c r="F3040" s="1" t="s">
        <v>34</v>
      </c>
      <c r="G3040" s="1" t="s">
        <v>47</v>
      </c>
      <c r="H3040" s="1" t="s">
        <v>2015</v>
      </c>
      <c r="I3040" s="4">
        <v>23.99</v>
      </c>
      <c r="J3040" s="5">
        <v>1</v>
      </c>
      <c r="K3040" s="4">
        <v>5.52</v>
      </c>
    </row>
    <row r="3041" spans="1:11" ht="12.5" x14ac:dyDescent="0.25">
      <c r="A3041" s="2">
        <v>42801</v>
      </c>
      <c r="B3041" s="5">
        <f>YEAR(Table1[[#This Row],[Order Date]])</f>
        <v>2017</v>
      </c>
      <c r="C3041" s="5">
        <f t="shared" si="47"/>
        <v>3</v>
      </c>
      <c r="D3041" s="1" t="s">
        <v>3336</v>
      </c>
      <c r="E3041" s="1" t="s">
        <v>30</v>
      </c>
      <c r="F3041" s="1" t="s">
        <v>39</v>
      </c>
      <c r="G3041" s="1" t="s">
        <v>40</v>
      </c>
      <c r="H3041" s="1" t="s">
        <v>561</v>
      </c>
      <c r="I3041" s="4">
        <v>287.97000000000003</v>
      </c>
      <c r="J3041" s="5">
        <v>3</v>
      </c>
      <c r="K3041" s="4">
        <v>77.75</v>
      </c>
    </row>
    <row r="3042" spans="1:11" ht="12.5" x14ac:dyDescent="0.25">
      <c r="A3042" s="2">
        <v>42801</v>
      </c>
      <c r="B3042" s="5">
        <f>YEAR(Table1[[#This Row],[Order Date]])</f>
        <v>2017</v>
      </c>
      <c r="C3042" s="5">
        <f t="shared" si="47"/>
        <v>3</v>
      </c>
      <c r="D3042" s="1" t="s">
        <v>2075</v>
      </c>
      <c r="E3042" s="1" t="s">
        <v>270</v>
      </c>
      <c r="F3042" s="1" t="s">
        <v>11</v>
      </c>
      <c r="G3042" s="1" t="s">
        <v>24</v>
      </c>
      <c r="H3042" s="1" t="s">
        <v>77</v>
      </c>
      <c r="I3042" s="4">
        <v>9.5500000000000007</v>
      </c>
      <c r="J3042" s="5">
        <v>3</v>
      </c>
      <c r="K3042" s="4">
        <v>1.55</v>
      </c>
    </row>
    <row r="3043" spans="1:11" ht="12.5" x14ac:dyDescent="0.25">
      <c r="A3043" s="2">
        <v>42801</v>
      </c>
      <c r="B3043" s="5">
        <f>YEAR(Table1[[#This Row],[Order Date]])</f>
        <v>2017</v>
      </c>
      <c r="C3043" s="5">
        <f t="shared" si="47"/>
        <v>3</v>
      </c>
      <c r="D3043" s="1" t="s">
        <v>478</v>
      </c>
      <c r="E3043" s="1" t="s">
        <v>10</v>
      </c>
      <c r="F3043" s="1" t="s">
        <v>39</v>
      </c>
      <c r="G3043" s="1" t="s">
        <v>40</v>
      </c>
      <c r="H3043" s="1" t="s">
        <v>789</v>
      </c>
      <c r="I3043" s="4">
        <v>167.97</v>
      </c>
      <c r="J3043" s="5">
        <v>4</v>
      </c>
      <c r="K3043" s="4">
        <v>62.99</v>
      </c>
    </row>
    <row r="3044" spans="1:11" ht="12.5" x14ac:dyDescent="0.25">
      <c r="A3044" s="2">
        <v>42801</v>
      </c>
      <c r="B3044" s="5">
        <f>YEAR(Table1[[#This Row],[Order Date]])</f>
        <v>2017</v>
      </c>
      <c r="C3044" s="5">
        <f t="shared" si="47"/>
        <v>3</v>
      </c>
      <c r="D3044" s="1" t="s">
        <v>524</v>
      </c>
      <c r="E3044" s="1" t="s">
        <v>10</v>
      </c>
      <c r="F3044" s="1" t="s">
        <v>11</v>
      </c>
      <c r="G3044" s="1" t="s">
        <v>12</v>
      </c>
      <c r="H3044" s="1" t="s">
        <v>289</v>
      </c>
      <c r="I3044" s="4">
        <v>273.89999999999998</v>
      </c>
      <c r="J3044" s="5">
        <v>7</v>
      </c>
      <c r="K3044" s="4">
        <v>92.44</v>
      </c>
    </row>
    <row r="3045" spans="1:11" ht="12.5" x14ac:dyDescent="0.25">
      <c r="A3045" s="2">
        <v>42801</v>
      </c>
      <c r="B3045" s="5">
        <f>YEAR(Table1[[#This Row],[Order Date]])</f>
        <v>2017</v>
      </c>
      <c r="C3045" s="5">
        <f t="shared" si="47"/>
        <v>3</v>
      </c>
      <c r="D3045" s="1" t="s">
        <v>524</v>
      </c>
      <c r="E3045" s="1" t="s">
        <v>10</v>
      </c>
      <c r="F3045" s="1" t="s">
        <v>39</v>
      </c>
      <c r="G3045" s="1" t="s">
        <v>328</v>
      </c>
      <c r="H3045" s="1" t="s">
        <v>3337</v>
      </c>
      <c r="I3045" s="4">
        <v>597.13</v>
      </c>
      <c r="J3045" s="5">
        <v>3</v>
      </c>
      <c r="K3045" s="4">
        <v>49.76</v>
      </c>
    </row>
    <row r="3046" spans="1:11" ht="12.5" x14ac:dyDescent="0.25">
      <c r="A3046" s="2">
        <v>42801</v>
      </c>
      <c r="B3046" s="5">
        <f>YEAR(Table1[[#This Row],[Order Date]])</f>
        <v>2017</v>
      </c>
      <c r="C3046" s="5">
        <f t="shared" si="47"/>
        <v>3</v>
      </c>
      <c r="D3046" s="1" t="s">
        <v>419</v>
      </c>
      <c r="E3046" s="1" t="s">
        <v>437</v>
      </c>
      <c r="F3046" s="1" t="s">
        <v>34</v>
      </c>
      <c r="G3046" s="1" t="s">
        <v>47</v>
      </c>
      <c r="H3046" s="1" t="s">
        <v>621</v>
      </c>
      <c r="I3046" s="4">
        <v>545.85</v>
      </c>
      <c r="J3046" s="5">
        <v>9</v>
      </c>
      <c r="K3046" s="4">
        <v>114.63</v>
      </c>
    </row>
    <row r="3047" spans="1:11" ht="12.5" x14ac:dyDescent="0.25">
      <c r="A3047" s="2">
        <v>42801</v>
      </c>
      <c r="B3047" s="5">
        <f>YEAR(Table1[[#This Row],[Order Date]])</f>
        <v>2017</v>
      </c>
      <c r="C3047" s="5">
        <f t="shared" si="47"/>
        <v>3</v>
      </c>
      <c r="D3047" s="1" t="s">
        <v>1339</v>
      </c>
      <c r="E3047" s="1" t="s">
        <v>79</v>
      </c>
      <c r="F3047" s="1" t="s">
        <v>11</v>
      </c>
      <c r="G3047" s="1" t="s">
        <v>12</v>
      </c>
      <c r="H3047" s="1" t="s">
        <v>13</v>
      </c>
      <c r="I3047" s="4">
        <v>32.9</v>
      </c>
      <c r="J3047" s="5">
        <v>4</v>
      </c>
      <c r="K3047" s="4">
        <v>11.1</v>
      </c>
    </row>
    <row r="3048" spans="1:11" ht="12.5" x14ac:dyDescent="0.25">
      <c r="A3048" s="2">
        <v>42801</v>
      </c>
      <c r="B3048" s="5">
        <f>YEAR(Table1[[#This Row],[Order Date]])</f>
        <v>2017</v>
      </c>
      <c r="C3048" s="5">
        <f t="shared" si="47"/>
        <v>3</v>
      </c>
      <c r="D3048" s="1" t="s">
        <v>1339</v>
      </c>
      <c r="E3048" s="1" t="s">
        <v>79</v>
      </c>
      <c r="F3048" s="1" t="s">
        <v>34</v>
      </c>
      <c r="G3048" s="1" t="s">
        <v>156</v>
      </c>
      <c r="H3048" s="1" t="s">
        <v>862</v>
      </c>
      <c r="I3048" s="4">
        <v>215.15</v>
      </c>
      <c r="J3048" s="5">
        <v>2</v>
      </c>
      <c r="K3048" s="4">
        <v>-103.99</v>
      </c>
    </row>
    <row r="3049" spans="1:11" ht="12.5" x14ac:dyDescent="0.25">
      <c r="A3049" s="2">
        <v>42801</v>
      </c>
      <c r="B3049" s="5">
        <f>YEAR(Table1[[#This Row],[Order Date]])</f>
        <v>2017</v>
      </c>
      <c r="C3049" s="5">
        <f t="shared" si="47"/>
        <v>3</v>
      </c>
      <c r="D3049" s="1" t="s">
        <v>1339</v>
      </c>
      <c r="E3049" s="1" t="s">
        <v>79</v>
      </c>
      <c r="F3049" s="1" t="s">
        <v>11</v>
      </c>
      <c r="G3049" s="1" t="s">
        <v>12</v>
      </c>
      <c r="H3049" s="1" t="s">
        <v>1477</v>
      </c>
      <c r="I3049" s="4">
        <v>30.96</v>
      </c>
      <c r="J3049" s="5">
        <v>6</v>
      </c>
      <c r="K3049" s="4">
        <v>11.22</v>
      </c>
    </row>
    <row r="3050" spans="1:11" ht="12.5" x14ac:dyDescent="0.25">
      <c r="A3050" s="2">
        <v>42801</v>
      </c>
      <c r="B3050" s="5">
        <f>YEAR(Table1[[#This Row],[Order Date]])</f>
        <v>2017</v>
      </c>
      <c r="C3050" s="5">
        <f t="shared" si="47"/>
        <v>3</v>
      </c>
      <c r="D3050" s="1" t="s">
        <v>1454</v>
      </c>
      <c r="E3050" s="1" t="s">
        <v>178</v>
      </c>
      <c r="F3050" s="1" t="s">
        <v>39</v>
      </c>
      <c r="G3050" s="1" t="s">
        <v>52</v>
      </c>
      <c r="H3050" s="1" t="s">
        <v>87</v>
      </c>
      <c r="I3050" s="4">
        <v>59.98</v>
      </c>
      <c r="J3050" s="5">
        <v>2</v>
      </c>
      <c r="K3050" s="4">
        <v>26.39</v>
      </c>
    </row>
    <row r="3051" spans="1:11" ht="12.5" x14ac:dyDescent="0.25">
      <c r="A3051" s="2">
        <v>42801</v>
      </c>
      <c r="B3051" s="5">
        <f>YEAR(Table1[[#This Row],[Order Date]])</f>
        <v>2017</v>
      </c>
      <c r="C3051" s="5">
        <f t="shared" si="47"/>
        <v>3</v>
      </c>
      <c r="D3051" s="1" t="s">
        <v>1454</v>
      </c>
      <c r="E3051" s="1" t="s">
        <v>178</v>
      </c>
      <c r="F3051" s="1" t="s">
        <v>39</v>
      </c>
      <c r="G3051" s="1" t="s">
        <v>328</v>
      </c>
      <c r="H3051" s="1" t="s">
        <v>2851</v>
      </c>
      <c r="I3051" s="4">
        <v>2395.1999999999998</v>
      </c>
      <c r="J3051" s="5">
        <v>6</v>
      </c>
      <c r="K3051" s="4">
        <v>209.58</v>
      </c>
    </row>
    <row r="3052" spans="1:11" ht="12.5" x14ac:dyDescent="0.25">
      <c r="A3052" s="2">
        <v>42801</v>
      </c>
      <c r="B3052" s="5">
        <f>YEAR(Table1[[#This Row],[Order Date]])</f>
        <v>2017</v>
      </c>
      <c r="C3052" s="5">
        <f t="shared" si="47"/>
        <v>3</v>
      </c>
      <c r="D3052" s="1" t="s">
        <v>1454</v>
      </c>
      <c r="E3052" s="1" t="s">
        <v>178</v>
      </c>
      <c r="F3052" s="1" t="s">
        <v>39</v>
      </c>
      <c r="G3052" s="1" t="s">
        <v>52</v>
      </c>
      <c r="H3052" s="1" t="s">
        <v>2059</v>
      </c>
      <c r="I3052" s="4">
        <v>1687.8</v>
      </c>
      <c r="J3052" s="5">
        <v>4</v>
      </c>
      <c r="K3052" s="4">
        <v>742.63</v>
      </c>
    </row>
    <row r="3053" spans="1:11" ht="12.5" x14ac:dyDescent="0.25">
      <c r="A3053" s="2">
        <v>42801</v>
      </c>
      <c r="B3053" s="5">
        <f>YEAR(Table1[[#This Row],[Order Date]])</f>
        <v>2017</v>
      </c>
      <c r="C3053" s="5">
        <f t="shared" si="47"/>
        <v>3</v>
      </c>
      <c r="D3053" s="1" t="s">
        <v>1454</v>
      </c>
      <c r="E3053" s="1" t="s">
        <v>178</v>
      </c>
      <c r="F3053" s="1" t="s">
        <v>39</v>
      </c>
      <c r="G3053" s="1" t="s">
        <v>40</v>
      </c>
      <c r="H3053" s="1" t="s">
        <v>571</v>
      </c>
      <c r="I3053" s="4">
        <v>7.99</v>
      </c>
      <c r="J3053" s="5">
        <v>1</v>
      </c>
      <c r="K3053" s="4">
        <v>2.7</v>
      </c>
    </row>
    <row r="3054" spans="1:11" ht="12.5" x14ac:dyDescent="0.25">
      <c r="A3054" s="2">
        <v>42801</v>
      </c>
      <c r="B3054" s="5">
        <f>YEAR(Table1[[#This Row],[Order Date]])</f>
        <v>2017</v>
      </c>
      <c r="C3054" s="5">
        <f t="shared" si="47"/>
        <v>3</v>
      </c>
      <c r="D3054" s="1" t="s">
        <v>1289</v>
      </c>
      <c r="E3054" s="1" t="s">
        <v>475</v>
      </c>
      <c r="F3054" s="1" t="s">
        <v>39</v>
      </c>
      <c r="G3054" s="1" t="s">
        <v>52</v>
      </c>
      <c r="H3054" s="1" t="s">
        <v>2261</v>
      </c>
      <c r="I3054" s="4">
        <v>258.89999999999998</v>
      </c>
      <c r="J3054" s="5">
        <v>10</v>
      </c>
      <c r="K3054" s="4">
        <v>93.2</v>
      </c>
    </row>
    <row r="3055" spans="1:11" ht="12.5" x14ac:dyDescent="0.25">
      <c r="A3055" s="2">
        <v>42801</v>
      </c>
      <c r="B3055" s="5">
        <f>YEAR(Table1[[#This Row],[Order Date]])</f>
        <v>2017</v>
      </c>
      <c r="C3055" s="5">
        <f t="shared" si="47"/>
        <v>3</v>
      </c>
      <c r="D3055" s="1" t="s">
        <v>1289</v>
      </c>
      <c r="E3055" s="1" t="s">
        <v>475</v>
      </c>
      <c r="F3055" s="1" t="s">
        <v>11</v>
      </c>
      <c r="G3055" s="1" t="s">
        <v>12</v>
      </c>
      <c r="H3055" s="1" t="s">
        <v>1024</v>
      </c>
      <c r="I3055" s="4">
        <v>24.56</v>
      </c>
      <c r="J3055" s="5">
        <v>2</v>
      </c>
      <c r="K3055" s="4">
        <v>11.54</v>
      </c>
    </row>
    <row r="3056" spans="1:11" ht="12.5" x14ac:dyDescent="0.25">
      <c r="A3056" s="2">
        <v>42801</v>
      </c>
      <c r="B3056" s="5">
        <f>YEAR(Table1[[#This Row],[Order Date]])</f>
        <v>2017</v>
      </c>
      <c r="C3056" s="5">
        <f t="shared" si="47"/>
        <v>3</v>
      </c>
      <c r="D3056" s="1" t="s">
        <v>1186</v>
      </c>
      <c r="E3056" s="1" t="s">
        <v>27</v>
      </c>
      <c r="F3056" s="1" t="s">
        <v>34</v>
      </c>
      <c r="G3056" s="1" t="s">
        <v>47</v>
      </c>
      <c r="H3056" s="1" t="s">
        <v>2161</v>
      </c>
      <c r="I3056" s="4">
        <v>129.38999999999999</v>
      </c>
      <c r="J3056" s="5">
        <v>3</v>
      </c>
      <c r="K3056" s="4">
        <v>54.34</v>
      </c>
    </row>
    <row r="3057" spans="1:11" ht="12.5" x14ac:dyDescent="0.25">
      <c r="A3057" s="2">
        <v>42801</v>
      </c>
      <c r="B3057" s="5">
        <f>YEAR(Table1[[#This Row],[Order Date]])</f>
        <v>2017</v>
      </c>
      <c r="C3057" s="5">
        <f t="shared" si="47"/>
        <v>3</v>
      </c>
      <c r="D3057" s="1" t="s">
        <v>478</v>
      </c>
      <c r="E3057" s="1" t="s">
        <v>27</v>
      </c>
      <c r="F3057" s="1" t="s">
        <v>11</v>
      </c>
      <c r="G3057" s="1" t="s">
        <v>18</v>
      </c>
      <c r="H3057" s="1" t="s">
        <v>1923</v>
      </c>
      <c r="I3057" s="4">
        <v>87.92</v>
      </c>
      <c r="J3057" s="5">
        <v>4</v>
      </c>
      <c r="K3057" s="4">
        <v>0.88</v>
      </c>
    </row>
    <row r="3058" spans="1:11" ht="12.5" x14ac:dyDescent="0.25">
      <c r="A3058" s="2">
        <v>42801</v>
      </c>
      <c r="B3058" s="5">
        <f>YEAR(Table1[[#This Row],[Order Date]])</f>
        <v>2017</v>
      </c>
      <c r="C3058" s="5">
        <f t="shared" si="47"/>
        <v>3</v>
      </c>
      <c r="D3058" s="1" t="s">
        <v>2213</v>
      </c>
      <c r="E3058" s="1" t="s">
        <v>270</v>
      </c>
      <c r="F3058" s="1" t="s">
        <v>39</v>
      </c>
      <c r="G3058" s="1" t="s">
        <v>52</v>
      </c>
      <c r="H3058" s="1" t="s">
        <v>1108</v>
      </c>
      <c r="I3058" s="4">
        <v>24</v>
      </c>
      <c r="J3058" s="5">
        <v>2</v>
      </c>
      <c r="K3058" s="4">
        <v>-2.7</v>
      </c>
    </row>
    <row r="3059" spans="1:11" ht="12.5" x14ac:dyDescent="0.25">
      <c r="A3059" s="2">
        <v>42801</v>
      </c>
      <c r="B3059" s="5">
        <f>YEAR(Table1[[#This Row],[Order Date]])</f>
        <v>2017</v>
      </c>
      <c r="C3059" s="5">
        <f t="shared" si="47"/>
        <v>3</v>
      </c>
      <c r="D3059" s="1" t="s">
        <v>1987</v>
      </c>
      <c r="E3059" s="1" t="s">
        <v>747</v>
      </c>
      <c r="F3059" s="1" t="s">
        <v>34</v>
      </c>
      <c r="G3059" s="1" t="s">
        <v>47</v>
      </c>
      <c r="H3059" s="1" t="s">
        <v>1529</v>
      </c>
      <c r="I3059" s="4">
        <v>102.3</v>
      </c>
      <c r="J3059" s="5">
        <v>1</v>
      </c>
      <c r="K3059" s="4">
        <v>26.6</v>
      </c>
    </row>
    <row r="3060" spans="1:11" ht="12.5" x14ac:dyDescent="0.25">
      <c r="A3060" s="2">
        <v>42802</v>
      </c>
      <c r="B3060" s="5">
        <f>YEAR(Table1[[#This Row],[Order Date]])</f>
        <v>2017</v>
      </c>
      <c r="C3060" s="5">
        <f t="shared" si="47"/>
        <v>3</v>
      </c>
      <c r="D3060" s="1" t="s">
        <v>2556</v>
      </c>
      <c r="E3060" s="1" t="s">
        <v>15</v>
      </c>
      <c r="F3060" s="1" t="s">
        <v>34</v>
      </c>
      <c r="G3060" s="1" t="s">
        <v>75</v>
      </c>
      <c r="H3060" s="1" t="s">
        <v>76</v>
      </c>
      <c r="I3060" s="4">
        <v>183.37</v>
      </c>
      <c r="J3060" s="5">
        <v>2</v>
      </c>
      <c r="K3060" s="4">
        <v>-36.67</v>
      </c>
    </row>
    <row r="3061" spans="1:11" ht="12.5" x14ac:dyDescent="0.25">
      <c r="A3061" s="2">
        <v>42802</v>
      </c>
      <c r="B3061" s="5">
        <f>YEAR(Table1[[#This Row],[Order Date]])</f>
        <v>2017</v>
      </c>
      <c r="C3061" s="5">
        <f t="shared" si="47"/>
        <v>3</v>
      </c>
      <c r="D3061" s="1" t="s">
        <v>2407</v>
      </c>
      <c r="E3061" s="1" t="s">
        <v>27</v>
      </c>
      <c r="F3061" s="1" t="s">
        <v>11</v>
      </c>
      <c r="G3061" s="1" t="s">
        <v>16</v>
      </c>
      <c r="H3061" s="1" t="s">
        <v>2881</v>
      </c>
      <c r="I3061" s="4">
        <v>51.75</v>
      </c>
      <c r="J3061" s="5">
        <v>5</v>
      </c>
      <c r="K3061" s="4">
        <v>24.84</v>
      </c>
    </row>
    <row r="3062" spans="1:11" ht="12.5" x14ac:dyDescent="0.25">
      <c r="A3062" s="2">
        <v>42802</v>
      </c>
      <c r="B3062" s="5">
        <f>YEAR(Table1[[#This Row],[Order Date]])</f>
        <v>2017</v>
      </c>
      <c r="C3062" s="5">
        <f t="shared" si="47"/>
        <v>3</v>
      </c>
      <c r="D3062" s="1" t="s">
        <v>2407</v>
      </c>
      <c r="E3062" s="1" t="s">
        <v>27</v>
      </c>
      <c r="F3062" s="1" t="s">
        <v>34</v>
      </c>
      <c r="G3062" s="1" t="s">
        <v>47</v>
      </c>
      <c r="H3062" s="1" t="s">
        <v>709</v>
      </c>
      <c r="I3062" s="4">
        <v>123.96</v>
      </c>
      <c r="J3062" s="5">
        <v>3</v>
      </c>
      <c r="K3062" s="4">
        <v>11.16</v>
      </c>
    </row>
    <row r="3063" spans="1:11" ht="12.5" x14ac:dyDescent="0.25">
      <c r="A3063" s="2">
        <v>42802</v>
      </c>
      <c r="B3063" s="5">
        <f>YEAR(Table1[[#This Row],[Order Date]])</f>
        <v>2017</v>
      </c>
      <c r="C3063" s="5">
        <f t="shared" si="47"/>
        <v>3</v>
      </c>
      <c r="D3063" s="1" t="s">
        <v>740</v>
      </c>
      <c r="E3063" s="1" t="s">
        <v>27</v>
      </c>
      <c r="F3063" s="1" t="s">
        <v>11</v>
      </c>
      <c r="G3063" s="1" t="s">
        <v>18</v>
      </c>
      <c r="H3063" s="1" t="s">
        <v>122</v>
      </c>
      <c r="I3063" s="4">
        <v>99.87</v>
      </c>
      <c r="J3063" s="5">
        <v>3</v>
      </c>
      <c r="K3063" s="4">
        <v>23.97</v>
      </c>
    </row>
    <row r="3064" spans="1:11" ht="12.5" x14ac:dyDescent="0.25">
      <c r="A3064" s="2">
        <v>42802</v>
      </c>
      <c r="B3064" s="5">
        <f>YEAR(Table1[[#This Row],[Order Date]])</f>
        <v>2017</v>
      </c>
      <c r="C3064" s="5">
        <f t="shared" si="47"/>
        <v>3</v>
      </c>
      <c r="D3064" s="1" t="s">
        <v>1991</v>
      </c>
      <c r="E3064" s="1" t="s">
        <v>15</v>
      </c>
      <c r="F3064" s="1" t="s">
        <v>39</v>
      </c>
      <c r="G3064" s="1" t="s">
        <v>52</v>
      </c>
      <c r="H3064" s="1" t="s">
        <v>2558</v>
      </c>
      <c r="I3064" s="4">
        <v>39.82</v>
      </c>
      <c r="J3064" s="5">
        <v>3</v>
      </c>
      <c r="K3064" s="4">
        <v>7.47</v>
      </c>
    </row>
    <row r="3065" spans="1:11" ht="12.5" x14ac:dyDescent="0.25">
      <c r="A3065" s="2">
        <v>42802</v>
      </c>
      <c r="B3065" s="5">
        <f>YEAR(Table1[[#This Row],[Order Date]])</f>
        <v>2017</v>
      </c>
      <c r="C3065" s="5">
        <f t="shared" si="47"/>
        <v>3</v>
      </c>
      <c r="D3065" s="1" t="s">
        <v>2975</v>
      </c>
      <c r="E3065" s="1" t="s">
        <v>178</v>
      </c>
      <c r="F3065" s="1" t="s">
        <v>11</v>
      </c>
      <c r="G3065" s="1" t="s">
        <v>18</v>
      </c>
      <c r="H3065" s="1" t="s">
        <v>1672</v>
      </c>
      <c r="I3065" s="4">
        <v>16.059999999999999</v>
      </c>
      <c r="J3065" s="5">
        <v>1</v>
      </c>
      <c r="K3065" s="4">
        <v>4.18</v>
      </c>
    </row>
    <row r="3066" spans="1:11" ht="12.5" x14ac:dyDescent="0.25">
      <c r="A3066" s="2">
        <v>42802</v>
      </c>
      <c r="B3066" s="5">
        <f>YEAR(Table1[[#This Row],[Order Date]])</f>
        <v>2017</v>
      </c>
      <c r="C3066" s="5">
        <f t="shared" si="47"/>
        <v>3</v>
      </c>
      <c r="D3066" s="1" t="s">
        <v>2993</v>
      </c>
      <c r="E3066" s="1" t="s">
        <v>79</v>
      </c>
      <c r="F3066" s="1" t="s">
        <v>11</v>
      </c>
      <c r="G3066" s="1" t="s">
        <v>16</v>
      </c>
      <c r="H3066" s="1" t="s">
        <v>411</v>
      </c>
      <c r="I3066" s="4">
        <v>16.52</v>
      </c>
      <c r="J3066" s="5">
        <v>5</v>
      </c>
      <c r="K3066" s="4">
        <v>5.37</v>
      </c>
    </row>
    <row r="3067" spans="1:11" ht="12.5" x14ac:dyDescent="0.25">
      <c r="A3067" s="2">
        <v>42803</v>
      </c>
      <c r="B3067" s="5">
        <f>YEAR(Table1[[#This Row],[Order Date]])</f>
        <v>2017</v>
      </c>
      <c r="C3067" s="5">
        <f t="shared" si="47"/>
        <v>3</v>
      </c>
      <c r="D3067" s="1" t="s">
        <v>1003</v>
      </c>
      <c r="E3067" s="1" t="s">
        <v>15</v>
      </c>
      <c r="F3067" s="1" t="s">
        <v>11</v>
      </c>
      <c r="G3067" s="1" t="s">
        <v>20</v>
      </c>
      <c r="H3067" s="1" t="s">
        <v>1397</v>
      </c>
      <c r="I3067" s="4">
        <v>42.62</v>
      </c>
      <c r="J3067" s="5">
        <v>7</v>
      </c>
      <c r="K3067" s="4">
        <v>-68.19</v>
      </c>
    </row>
    <row r="3068" spans="1:11" ht="12.5" x14ac:dyDescent="0.25">
      <c r="A3068" s="2">
        <v>42803</v>
      </c>
      <c r="B3068" s="5">
        <f>YEAR(Table1[[#This Row],[Order Date]])</f>
        <v>2017</v>
      </c>
      <c r="C3068" s="5">
        <f t="shared" si="47"/>
        <v>3</v>
      </c>
      <c r="D3068" s="1" t="s">
        <v>1261</v>
      </c>
      <c r="E3068" s="1" t="s">
        <v>131</v>
      </c>
      <c r="F3068" s="1" t="s">
        <v>11</v>
      </c>
      <c r="G3068" s="1" t="s">
        <v>64</v>
      </c>
      <c r="H3068" s="1" t="s">
        <v>1577</v>
      </c>
      <c r="I3068" s="4">
        <v>24.45</v>
      </c>
      <c r="J3068" s="5">
        <v>4</v>
      </c>
      <c r="K3068" s="4">
        <v>8.86</v>
      </c>
    </row>
    <row r="3069" spans="1:11" ht="12.5" x14ac:dyDescent="0.25">
      <c r="A3069" s="2">
        <v>42803</v>
      </c>
      <c r="B3069" s="5">
        <f>YEAR(Table1[[#This Row],[Order Date]])</f>
        <v>2017</v>
      </c>
      <c r="C3069" s="5">
        <f t="shared" si="47"/>
        <v>3</v>
      </c>
      <c r="D3069" s="1" t="s">
        <v>625</v>
      </c>
      <c r="E3069" s="1" t="s">
        <v>27</v>
      </c>
      <c r="F3069" s="1" t="s">
        <v>11</v>
      </c>
      <c r="G3069" s="1" t="s">
        <v>24</v>
      </c>
      <c r="H3069" s="1" t="s">
        <v>1094</v>
      </c>
      <c r="I3069" s="4">
        <v>5.96</v>
      </c>
      <c r="J3069" s="5">
        <v>2</v>
      </c>
      <c r="K3069" s="4">
        <v>1.67</v>
      </c>
    </row>
    <row r="3070" spans="1:11" ht="12.5" x14ac:dyDescent="0.25">
      <c r="A3070" s="2">
        <v>42803</v>
      </c>
      <c r="B3070" s="5">
        <f>YEAR(Table1[[#This Row],[Order Date]])</f>
        <v>2017</v>
      </c>
      <c r="C3070" s="5">
        <f t="shared" si="47"/>
        <v>3</v>
      </c>
      <c r="D3070" s="1" t="s">
        <v>373</v>
      </c>
      <c r="E3070" s="1" t="s">
        <v>27</v>
      </c>
      <c r="F3070" s="1" t="s">
        <v>11</v>
      </c>
      <c r="G3070" s="1" t="s">
        <v>20</v>
      </c>
      <c r="H3070" s="1" t="s">
        <v>1286</v>
      </c>
      <c r="I3070" s="4">
        <v>82.56</v>
      </c>
      <c r="J3070" s="5">
        <v>5</v>
      </c>
      <c r="K3070" s="4">
        <v>28.9</v>
      </c>
    </row>
    <row r="3071" spans="1:11" ht="12.5" x14ac:dyDescent="0.25">
      <c r="A3071" s="2">
        <v>42803</v>
      </c>
      <c r="B3071" s="5">
        <f>YEAR(Table1[[#This Row],[Order Date]])</f>
        <v>2017</v>
      </c>
      <c r="C3071" s="5">
        <f t="shared" si="47"/>
        <v>3</v>
      </c>
      <c r="D3071" s="1" t="s">
        <v>373</v>
      </c>
      <c r="E3071" s="1" t="s">
        <v>27</v>
      </c>
      <c r="F3071" s="1" t="s">
        <v>39</v>
      </c>
      <c r="G3071" s="1" t="s">
        <v>52</v>
      </c>
      <c r="H3071" s="1" t="s">
        <v>589</v>
      </c>
      <c r="I3071" s="4">
        <v>284.97000000000003</v>
      </c>
      <c r="J3071" s="5">
        <v>3</v>
      </c>
      <c r="K3071" s="4">
        <v>85.49</v>
      </c>
    </row>
    <row r="3072" spans="1:11" ht="12.5" x14ac:dyDescent="0.25">
      <c r="A3072" s="2">
        <v>42803</v>
      </c>
      <c r="B3072" s="5">
        <f>YEAR(Table1[[#This Row],[Order Date]])</f>
        <v>2017</v>
      </c>
      <c r="C3072" s="5">
        <f t="shared" si="47"/>
        <v>3</v>
      </c>
      <c r="D3072" s="1" t="s">
        <v>2681</v>
      </c>
      <c r="E3072" s="1" t="s">
        <v>161</v>
      </c>
      <c r="F3072" s="1" t="s">
        <v>11</v>
      </c>
      <c r="G3072" s="1" t="s">
        <v>12</v>
      </c>
      <c r="H3072" s="1" t="s">
        <v>1073</v>
      </c>
      <c r="I3072" s="4">
        <v>419.4</v>
      </c>
      <c r="J3072" s="5">
        <v>4</v>
      </c>
      <c r="K3072" s="4">
        <v>201.31</v>
      </c>
    </row>
    <row r="3073" spans="1:11" ht="12.5" x14ac:dyDescent="0.25">
      <c r="A3073" s="2">
        <v>42803</v>
      </c>
      <c r="B3073" s="5">
        <f>YEAR(Table1[[#This Row],[Order Date]])</f>
        <v>2017</v>
      </c>
      <c r="C3073" s="5">
        <f t="shared" si="47"/>
        <v>3</v>
      </c>
      <c r="D3073" s="1" t="s">
        <v>2681</v>
      </c>
      <c r="E3073" s="1" t="s">
        <v>161</v>
      </c>
      <c r="F3073" s="1" t="s">
        <v>34</v>
      </c>
      <c r="G3073" s="1" t="s">
        <v>35</v>
      </c>
      <c r="H3073" s="1" t="s">
        <v>1623</v>
      </c>
      <c r="I3073" s="4">
        <v>90.8</v>
      </c>
      <c r="J3073" s="5">
        <v>1</v>
      </c>
      <c r="K3073" s="4">
        <v>14.12</v>
      </c>
    </row>
    <row r="3074" spans="1:11" ht="12.5" x14ac:dyDescent="0.25">
      <c r="A3074" s="2">
        <v>42803</v>
      </c>
      <c r="B3074" s="5">
        <f>YEAR(Table1[[#This Row],[Order Date]])</f>
        <v>2017</v>
      </c>
      <c r="C3074" s="5">
        <f t="shared" ref="C3074:C3137" si="48">MONTH(A3074)</f>
        <v>3</v>
      </c>
      <c r="D3074" s="1" t="s">
        <v>2681</v>
      </c>
      <c r="E3074" s="1" t="s">
        <v>161</v>
      </c>
      <c r="F3074" s="1" t="s">
        <v>34</v>
      </c>
      <c r="G3074" s="1" t="s">
        <v>35</v>
      </c>
      <c r="H3074" s="1" t="s">
        <v>1993</v>
      </c>
      <c r="I3074" s="4">
        <v>181.76</v>
      </c>
      <c r="J3074" s="5">
        <v>2</v>
      </c>
      <c r="K3074" s="4">
        <v>-8.08</v>
      </c>
    </row>
    <row r="3075" spans="1:11" ht="12.5" x14ac:dyDescent="0.25">
      <c r="A3075" s="2">
        <v>42803</v>
      </c>
      <c r="B3075" s="5">
        <f>YEAR(Table1[[#This Row],[Order Date]])</f>
        <v>2017</v>
      </c>
      <c r="C3075" s="5">
        <f t="shared" si="48"/>
        <v>3</v>
      </c>
      <c r="D3075" s="1" t="s">
        <v>2681</v>
      </c>
      <c r="E3075" s="1" t="s">
        <v>161</v>
      </c>
      <c r="F3075" s="1" t="s">
        <v>11</v>
      </c>
      <c r="G3075" s="1" t="s">
        <v>24</v>
      </c>
      <c r="H3075" s="1" t="s">
        <v>951</v>
      </c>
      <c r="I3075" s="4">
        <v>5.56</v>
      </c>
      <c r="J3075" s="5">
        <v>2</v>
      </c>
      <c r="K3075" s="4">
        <v>2.2200000000000002</v>
      </c>
    </row>
    <row r="3076" spans="1:11" ht="12.5" x14ac:dyDescent="0.25">
      <c r="A3076" s="2">
        <v>42803</v>
      </c>
      <c r="B3076" s="5">
        <f>YEAR(Table1[[#This Row],[Order Date]])</f>
        <v>2017</v>
      </c>
      <c r="C3076" s="5">
        <f t="shared" si="48"/>
        <v>3</v>
      </c>
      <c r="D3076" s="1" t="s">
        <v>1807</v>
      </c>
      <c r="E3076" s="1" t="s">
        <v>27</v>
      </c>
      <c r="F3076" s="1" t="s">
        <v>34</v>
      </c>
      <c r="G3076" s="1" t="s">
        <v>75</v>
      </c>
      <c r="H3076" s="1" t="s">
        <v>372</v>
      </c>
      <c r="I3076" s="4">
        <v>239.67</v>
      </c>
      <c r="J3076" s="5">
        <v>2</v>
      </c>
      <c r="K3076" s="4">
        <v>14.1</v>
      </c>
    </row>
    <row r="3077" spans="1:11" ht="12.5" x14ac:dyDescent="0.25">
      <c r="A3077" s="2">
        <v>42803</v>
      </c>
      <c r="B3077" s="5">
        <f>YEAR(Table1[[#This Row],[Order Date]])</f>
        <v>2017</v>
      </c>
      <c r="C3077" s="5">
        <f t="shared" si="48"/>
        <v>3</v>
      </c>
      <c r="D3077" s="1" t="s">
        <v>1102</v>
      </c>
      <c r="E3077" s="1" t="s">
        <v>10</v>
      </c>
      <c r="F3077" s="1" t="s">
        <v>34</v>
      </c>
      <c r="G3077" s="1" t="s">
        <v>47</v>
      </c>
      <c r="H3077" s="1" t="s">
        <v>2218</v>
      </c>
      <c r="I3077" s="4">
        <v>108.4</v>
      </c>
      <c r="J3077" s="5">
        <v>5</v>
      </c>
      <c r="K3077" s="4">
        <v>-105.69</v>
      </c>
    </row>
    <row r="3078" spans="1:11" ht="12.5" x14ac:dyDescent="0.25">
      <c r="A3078" s="2">
        <v>42803</v>
      </c>
      <c r="B3078" s="5">
        <f>YEAR(Table1[[#This Row],[Order Date]])</f>
        <v>2017</v>
      </c>
      <c r="C3078" s="5">
        <f t="shared" si="48"/>
        <v>3</v>
      </c>
      <c r="D3078" s="1" t="s">
        <v>631</v>
      </c>
      <c r="E3078" s="1" t="s">
        <v>15</v>
      </c>
      <c r="F3078" s="1" t="s">
        <v>11</v>
      </c>
      <c r="G3078" s="1" t="s">
        <v>12</v>
      </c>
      <c r="H3078" s="1" t="s">
        <v>3381</v>
      </c>
      <c r="I3078" s="4">
        <v>8.9</v>
      </c>
      <c r="J3078" s="5">
        <v>3</v>
      </c>
      <c r="K3078" s="4">
        <v>3.34</v>
      </c>
    </row>
    <row r="3079" spans="1:11" ht="12.5" x14ac:dyDescent="0.25">
      <c r="A3079" s="2">
        <v>42803</v>
      </c>
      <c r="B3079" s="5">
        <f>YEAR(Table1[[#This Row],[Order Date]])</f>
        <v>2017</v>
      </c>
      <c r="C3079" s="5">
        <f t="shared" si="48"/>
        <v>3</v>
      </c>
      <c r="D3079" s="1" t="s">
        <v>631</v>
      </c>
      <c r="E3079" s="1" t="s">
        <v>15</v>
      </c>
      <c r="F3079" s="1" t="s">
        <v>39</v>
      </c>
      <c r="G3079" s="1" t="s">
        <v>52</v>
      </c>
      <c r="H3079" s="1" t="s">
        <v>268</v>
      </c>
      <c r="I3079" s="4">
        <v>100.8</v>
      </c>
      <c r="J3079" s="5">
        <v>2</v>
      </c>
      <c r="K3079" s="4">
        <v>21.42</v>
      </c>
    </row>
    <row r="3080" spans="1:11" ht="12.5" x14ac:dyDescent="0.25">
      <c r="A3080" s="2">
        <v>42804</v>
      </c>
      <c r="B3080" s="5">
        <f>YEAR(Table1[[#This Row],[Order Date]])</f>
        <v>2017</v>
      </c>
      <c r="C3080" s="5">
        <f t="shared" si="48"/>
        <v>3</v>
      </c>
      <c r="D3080" s="1" t="s">
        <v>1684</v>
      </c>
      <c r="E3080" s="1" t="s">
        <v>344</v>
      </c>
      <c r="F3080" s="1" t="s">
        <v>11</v>
      </c>
      <c r="G3080" s="1" t="s">
        <v>20</v>
      </c>
      <c r="H3080" s="1" t="s">
        <v>1249</v>
      </c>
      <c r="I3080" s="4">
        <v>1793.98</v>
      </c>
      <c r="J3080" s="5">
        <v>2</v>
      </c>
      <c r="K3080" s="4">
        <v>843.17</v>
      </c>
    </row>
    <row r="3081" spans="1:11" ht="12.5" x14ac:dyDescent="0.25">
      <c r="A3081" s="2">
        <v>42804</v>
      </c>
      <c r="B3081" s="5">
        <f>YEAR(Table1[[#This Row],[Order Date]])</f>
        <v>2017</v>
      </c>
      <c r="C3081" s="5">
        <f t="shared" si="48"/>
        <v>3</v>
      </c>
      <c r="D3081" s="1" t="s">
        <v>107</v>
      </c>
      <c r="E3081" s="1" t="s">
        <v>161</v>
      </c>
      <c r="F3081" s="1" t="s">
        <v>11</v>
      </c>
      <c r="G3081" s="1" t="s">
        <v>18</v>
      </c>
      <c r="H3081" s="1" t="s">
        <v>638</v>
      </c>
      <c r="I3081" s="4">
        <v>22.58</v>
      </c>
      <c r="J3081" s="5">
        <v>2</v>
      </c>
      <c r="K3081" s="4">
        <v>5.87</v>
      </c>
    </row>
    <row r="3082" spans="1:11" ht="12.5" x14ac:dyDescent="0.25">
      <c r="A3082" s="2">
        <v>42804</v>
      </c>
      <c r="B3082" s="5">
        <f>YEAR(Table1[[#This Row],[Order Date]])</f>
        <v>2017</v>
      </c>
      <c r="C3082" s="5">
        <f t="shared" si="48"/>
        <v>3</v>
      </c>
      <c r="D3082" s="1" t="s">
        <v>1133</v>
      </c>
      <c r="E3082" s="1" t="s">
        <v>27</v>
      </c>
      <c r="F3082" s="1" t="s">
        <v>34</v>
      </c>
      <c r="G3082" s="1" t="s">
        <v>156</v>
      </c>
      <c r="H3082" s="1" t="s">
        <v>893</v>
      </c>
      <c r="I3082" s="4">
        <v>171.29</v>
      </c>
      <c r="J3082" s="5">
        <v>3</v>
      </c>
      <c r="K3082" s="4">
        <v>-6.42</v>
      </c>
    </row>
    <row r="3083" spans="1:11" ht="12.5" x14ac:dyDescent="0.25">
      <c r="A3083" s="2">
        <v>42804</v>
      </c>
      <c r="B3083" s="5">
        <f>YEAR(Table1[[#This Row],[Order Date]])</f>
        <v>2017</v>
      </c>
      <c r="C3083" s="5">
        <f t="shared" si="48"/>
        <v>3</v>
      </c>
      <c r="D3083" s="1" t="s">
        <v>1696</v>
      </c>
      <c r="E3083" s="1" t="s">
        <v>131</v>
      </c>
      <c r="F3083" s="1" t="s">
        <v>11</v>
      </c>
      <c r="G3083" s="1" t="s">
        <v>12</v>
      </c>
      <c r="H3083" s="1" t="s">
        <v>2534</v>
      </c>
      <c r="I3083" s="4">
        <v>15.55</v>
      </c>
      <c r="J3083" s="5">
        <v>3</v>
      </c>
      <c r="K3083" s="4">
        <v>5.44</v>
      </c>
    </row>
    <row r="3084" spans="1:11" ht="12.5" x14ac:dyDescent="0.25">
      <c r="A3084" s="2">
        <v>42804</v>
      </c>
      <c r="B3084" s="5">
        <f>YEAR(Table1[[#This Row],[Order Date]])</f>
        <v>2017</v>
      </c>
      <c r="C3084" s="5">
        <f t="shared" si="48"/>
        <v>3</v>
      </c>
      <c r="D3084" s="1" t="s">
        <v>1696</v>
      </c>
      <c r="E3084" s="1" t="s">
        <v>131</v>
      </c>
      <c r="F3084" s="1" t="s">
        <v>11</v>
      </c>
      <c r="G3084" s="1" t="s">
        <v>97</v>
      </c>
      <c r="H3084" s="1" t="s">
        <v>2125</v>
      </c>
      <c r="I3084" s="4">
        <v>17.920000000000002</v>
      </c>
      <c r="J3084" s="5">
        <v>5</v>
      </c>
      <c r="K3084" s="4">
        <v>1.1200000000000001</v>
      </c>
    </row>
    <row r="3085" spans="1:11" ht="12.5" x14ac:dyDescent="0.25">
      <c r="A3085" s="2">
        <v>42804</v>
      </c>
      <c r="B3085" s="5">
        <f>YEAR(Table1[[#This Row],[Order Date]])</f>
        <v>2017</v>
      </c>
      <c r="C3085" s="5">
        <f t="shared" si="48"/>
        <v>3</v>
      </c>
      <c r="D3085" s="1" t="s">
        <v>2521</v>
      </c>
      <c r="E3085" s="1" t="s">
        <v>161</v>
      </c>
      <c r="F3085" s="1" t="s">
        <v>34</v>
      </c>
      <c r="G3085" s="1" t="s">
        <v>47</v>
      </c>
      <c r="H3085" s="1" t="s">
        <v>3145</v>
      </c>
      <c r="I3085" s="4">
        <v>83.92</v>
      </c>
      <c r="J3085" s="5">
        <v>4</v>
      </c>
      <c r="K3085" s="4">
        <v>21.82</v>
      </c>
    </row>
    <row r="3086" spans="1:11" ht="12.5" x14ac:dyDescent="0.25">
      <c r="A3086" s="2">
        <v>42804</v>
      </c>
      <c r="B3086" s="5">
        <f>YEAR(Table1[[#This Row],[Order Date]])</f>
        <v>2017</v>
      </c>
      <c r="C3086" s="5">
        <f t="shared" si="48"/>
        <v>3</v>
      </c>
      <c r="D3086" s="1" t="s">
        <v>2521</v>
      </c>
      <c r="E3086" s="1" t="s">
        <v>161</v>
      </c>
      <c r="F3086" s="1" t="s">
        <v>11</v>
      </c>
      <c r="G3086" s="1" t="s">
        <v>24</v>
      </c>
      <c r="H3086" s="1" t="s">
        <v>3339</v>
      </c>
      <c r="I3086" s="4">
        <v>6.63</v>
      </c>
      <c r="J3086" s="5">
        <v>3</v>
      </c>
      <c r="K3086" s="4">
        <v>3.12</v>
      </c>
    </row>
    <row r="3087" spans="1:11" ht="12.5" x14ac:dyDescent="0.25">
      <c r="A3087" s="2">
        <v>42804</v>
      </c>
      <c r="B3087" s="5">
        <f>YEAR(Table1[[#This Row],[Order Date]])</f>
        <v>2017</v>
      </c>
      <c r="C3087" s="5">
        <f t="shared" si="48"/>
        <v>3</v>
      </c>
      <c r="D3087" s="1" t="s">
        <v>2521</v>
      </c>
      <c r="E3087" s="1" t="s">
        <v>161</v>
      </c>
      <c r="F3087" s="1" t="s">
        <v>39</v>
      </c>
      <c r="G3087" s="1" t="s">
        <v>52</v>
      </c>
      <c r="H3087" s="1" t="s">
        <v>2517</v>
      </c>
      <c r="I3087" s="4">
        <v>371.97</v>
      </c>
      <c r="J3087" s="5">
        <v>3</v>
      </c>
      <c r="K3087" s="4">
        <v>66.95</v>
      </c>
    </row>
    <row r="3088" spans="1:11" ht="12.5" x14ac:dyDescent="0.25">
      <c r="A3088" s="2">
        <v>42804</v>
      </c>
      <c r="B3088" s="5">
        <f>YEAR(Table1[[#This Row],[Order Date]])</f>
        <v>2017</v>
      </c>
      <c r="C3088" s="5">
        <f t="shared" si="48"/>
        <v>3</v>
      </c>
      <c r="D3088" s="1" t="s">
        <v>814</v>
      </c>
      <c r="E3088" s="1" t="s">
        <v>10</v>
      </c>
      <c r="F3088" s="1" t="s">
        <v>11</v>
      </c>
      <c r="G3088" s="1" t="s">
        <v>24</v>
      </c>
      <c r="H3088" s="1" t="s">
        <v>2413</v>
      </c>
      <c r="I3088" s="4">
        <v>20.64</v>
      </c>
      <c r="J3088" s="5">
        <v>5</v>
      </c>
      <c r="K3088" s="4">
        <v>2.3199999999999998</v>
      </c>
    </row>
    <row r="3089" spans="1:11" ht="12.5" x14ac:dyDescent="0.25">
      <c r="A3089" s="2">
        <v>42805</v>
      </c>
      <c r="B3089" s="5">
        <f>YEAR(Table1[[#This Row],[Order Date]])</f>
        <v>2017</v>
      </c>
      <c r="C3089" s="5">
        <f t="shared" si="48"/>
        <v>3</v>
      </c>
      <c r="D3089" s="1" t="s">
        <v>1236</v>
      </c>
      <c r="E3089" s="1" t="s">
        <v>127</v>
      </c>
      <c r="F3089" s="1" t="s">
        <v>34</v>
      </c>
      <c r="G3089" s="1" t="s">
        <v>47</v>
      </c>
      <c r="H3089" s="1" t="s">
        <v>1329</v>
      </c>
      <c r="I3089" s="4">
        <v>15.99</v>
      </c>
      <c r="J3089" s="5">
        <v>1</v>
      </c>
      <c r="K3089" s="4">
        <v>1</v>
      </c>
    </row>
    <row r="3090" spans="1:11" ht="12.5" x14ac:dyDescent="0.25">
      <c r="A3090" s="2">
        <v>42805</v>
      </c>
      <c r="B3090" s="5">
        <f>YEAR(Table1[[#This Row],[Order Date]])</f>
        <v>2017</v>
      </c>
      <c r="C3090" s="5">
        <f t="shared" si="48"/>
        <v>3</v>
      </c>
      <c r="D3090" s="1" t="s">
        <v>1951</v>
      </c>
      <c r="E3090" s="1" t="s">
        <v>178</v>
      </c>
      <c r="F3090" s="1" t="s">
        <v>11</v>
      </c>
      <c r="G3090" s="1" t="s">
        <v>12</v>
      </c>
      <c r="H3090" s="1" t="s">
        <v>2490</v>
      </c>
      <c r="I3090" s="4">
        <v>139.86000000000001</v>
      </c>
      <c r="J3090" s="5">
        <v>7</v>
      </c>
      <c r="K3090" s="4">
        <v>65.73</v>
      </c>
    </row>
    <row r="3091" spans="1:11" ht="12.5" x14ac:dyDescent="0.25">
      <c r="A3091" s="2">
        <v>42805</v>
      </c>
      <c r="B3091" s="5">
        <f>YEAR(Table1[[#This Row],[Order Date]])</f>
        <v>2017</v>
      </c>
      <c r="C3091" s="5">
        <f t="shared" si="48"/>
        <v>3</v>
      </c>
      <c r="D3091" s="1" t="s">
        <v>1951</v>
      </c>
      <c r="E3091" s="1" t="s">
        <v>178</v>
      </c>
      <c r="F3091" s="1" t="s">
        <v>34</v>
      </c>
      <c r="G3091" s="1" t="s">
        <v>35</v>
      </c>
      <c r="H3091" s="1" t="s">
        <v>2018</v>
      </c>
      <c r="I3091" s="4">
        <v>307.14</v>
      </c>
      <c r="J3091" s="5">
        <v>4</v>
      </c>
      <c r="K3091" s="4">
        <v>26.87</v>
      </c>
    </row>
    <row r="3092" spans="1:11" ht="12.5" x14ac:dyDescent="0.25">
      <c r="A3092" s="2">
        <v>42805</v>
      </c>
      <c r="B3092" s="5">
        <f>YEAR(Table1[[#This Row],[Order Date]])</f>
        <v>2017</v>
      </c>
      <c r="C3092" s="5">
        <f t="shared" si="48"/>
        <v>3</v>
      </c>
      <c r="D3092" s="1" t="s">
        <v>1810</v>
      </c>
      <c r="E3092" s="1" t="s">
        <v>30</v>
      </c>
      <c r="F3092" s="1" t="s">
        <v>11</v>
      </c>
      <c r="G3092" s="1" t="s">
        <v>16</v>
      </c>
      <c r="H3092" s="1" t="s">
        <v>411</v>
      </c>
      <c r="I3092" s="4">
        <v>12.39</v>
      </c>
      <c r="J3092" s="5">
        <v>3</v>
      </c>
      <c r="K3092" s="4">
        <v>5.7</v>
      </c>
    </row>
    <row r="3093" spans="1:11" ht="12.5" x14ac:dyDescent="0.25">
      <c r="A3093" s="2">
        <v>42805</v>
      </c>
      <c r="B3093" s="5">
        <f>YEAR(Table1[[#This Row],[Order Date]])</f>
        <v>2017</v>
      </c>
      <c r="C3093" s="5">
        <f t="shared" si="48"/>
        <v>3</v>
      </c>
      <c r="D3093" s="1" t="s">
        <v>950</v>
      </c>
      <c r="E3093" s="1" t="s">
        <v>437</v>
      </c>
      <c r="F3093" s="1" t="s">
        <v>34</v>
      </c>
      <c r="G3093" s="1" t="s">
        <v>47</v>
      </c>
      <c r="H3093" s="1" t="s">
        <v>1019</v>
      </c>
      <c r="I3093" s="4">
        <v>41.37</v>
      </c>
      <c r="J3093" s="5">
        <v>3</v>
      </c>
      <c r="K3093" s="4">
        <v>17.38</v>
      </c>
    </row>
    <row r="3094" spans="1:11" ht="12.5" x14ac:dyDescent="0.25">
      <c r="A3094" s="2">
        <v>42805</v>
      </c>
      <c r="B3094" s="5">
        <f>YEAR(Table1[[#This Row],[Order Date]])</f>
        <v>2017</v>
      </c>
      <c r="C3094" s="5">
        <f t="shared" si="48"/>
        <v>3</v>
      </c>
      <c r="D3094" s="1" t="s">
        <v>1383</v>
      </c>
      <c r="E3094" s="1" t="s">
        <v>344</v>
      </c>
      <c r="F3094" s="1" t="s">
        <v>11</v>
      </c>
      <c r="G3094" s="1" t="s">
        <v>12</v>
      </c>
      <c r="H3094" s="1" t="s">
        <v>267</v>
      </c>
      <c r="I3094" s="4">
        <v>8.56</v>
      </c>
      <c r="J3094" s="5">
        <v>2</v>
      </c>
      <c r="K3094" s="4">
        <v>3.85</v>
      </c>
    </row>
    <row r="3095" spans="1:11" ht="12.5" x14ac:dyDescent="0.25">
      <c r="A3095" s="2">
        <v>42805</v>
      </c>
      <c r="B3095" s="5">
        <f>YEAR(Table1[[#This Row],[Order Date]])</f>
        <v>2017</v>
      </c>
      <c r="C3095" s="5">
        <f t="shared" si="48"/>
        <v>3</v>
      </c>
      <c r="D3095" s="1" t="s">
        <v>1383</v>
      </c>
      <c r="E3095" s="1" t="s">
        <v>344</v>
      </c>
      <c r="F3095" s="1" t="s">
        <v>11</v>
      </c>
      <c r="G3095" s="1" t="s">
        <v>18</v>
      </c>
      <c r="H3095" s="1" t="s">
        <v>2515</v>
      </c>
      <c r="I3095" s="4">
        <v>52.4</v>
      </c>
      <c r="J3095" s="5">
        <v>5</v>
      </c>
      <c r="K3095" s="4">
        <v>14.15</v>
      </c>
    </row>
    <row r="3096" spans="1:11" ht="12.5" x14ac:dyDescent="0.25">
      <c r="A3096" s="2">
        <v>42805</v>
      </c>
      <c r="B3096" s="5">
        <f>YEAR(Table1[[#This Row],[Order Date]])</f>
        <v>2017</v>
      </c>
      <c r="C3096" s="5">
        <f t="shared" si="48"/>
        <v>3</v>
      </c>
      <c r="D3096" s="1" t="s">
        <v>1383</v>
      </c>
      <c r="E3096" s="1" t="s">
        <v>344</v>
      </c>
      <c r="F3096" s="1" t="s">
        <v>11</v>
      </c>
      <c r="G3096" s="1" t="s">
        <v>16</v>
      </c>
      <c r="H3096" s="1" t="s">
        <v>844</v>
      </c>
      <c r="I3096" s="4">
        <v>14.94</v>
      </c>
      <c r="J3096" s="5">
        <v>3</v>
      </c>
      <c r="K3096" s="4">
        <v>6.87</v>
      </c>
    </row>
    <row r="3097" spans="1:11" ht="12.5" x14ac:dyDescent="0.25">
      <c r="A3097" s="2">
        <v>42805</v>
      </c>
      <c r="B3097" s="5">
        <f>YEAR(Table1[[#This Row],[Order Date]])</f>
        <v>2017</v>
      </c>
      <c r="C3097" s="5">
        <f t="shared" si="48"/>
        <v>3</v>
      </c>
      <c r="D3097" s="1" t="s">
        <v>1421</v>
      </c>
      <c r="E3097" s="1" t="s">
        <v>23</v>
      </c>
      <c r="F3097" s="1" t="s">
        <v>11</v>
      </c>
      <c r="G3097" s="1" t="s">
        <v>20</v>
      </c>
      <c r="H3097" s="1" t="s">
        <v>3360</v>
      </c>
      <c r="I3097" s="4">
        <v>11.67</v>
      </c>
      <c r="J3097" s="5">
        <v>3</v>
      </c>
      <c r="K3097" s="4">
        <v>-7.78</v>
      </c>
    </row>
    <row r="3098" spans="1:11" ht="12.5" x14ac:dyDescent="0.25">
      <c r="A3098" s="2">
        <v>42805</v>
      </c>
      <c r="B3098" s="5">
        <f>YEAR(Table1[[#This Row],[Order Date]])</f>
        <v>2017</v>
      </c>
      <c r="C3098" s="5">
        <f t="shared" si="48"/>
        <v>3</v>
      </c>
      <c r="D3098" s="1" t="s">
        <v>279</v>
      </c>
      <c r="E3098" s="1" t="s">
        <v>178</v>
      </c>
      <c r="F3098" s="1" t="s">
        <v>39</v>
      </c>
      <c r="G3098" s="1" t="s">
        <v>52</v>
      </c>
      <c r="H3098" s="1" t="s">
        <v>1816</v>
      </c>
      <c r="I3098" s="4">
        <v>43.5</v>
      </c>
      <c r="J3098" s="5">
        <v>3</v>
      </c>
      <c r="K3098" s="4">
        <v>10.88</v>
      </c>
    </row>
    <row r="3099" spans="1:11" ht="12.5" x14ac:dyDescent="0.25">
      <c r="A3099" s="2">
        <v>42805</v>
      </c>
      <c r="B3099" s="5">
        <f>YEAR(Table1[[#This Row],[Order Date]])</f>
        <v>2017</v>
      </c>
      <c r="C3099" s="5">
        <f t="shared" si="48"/>
        <v>3</v>
      </c>
      <c r="D3099" s="1" t="s">
        <v>804</v>
      </c>
      <c r="E3099" s="1" t="s">
        <v>33</v>
      </c>
      <c r="F3099" s="1" t="s">
        <v>11</v>
      </c>
      <c r="G3099" s="1" t="s">
        <v>12</v>
      </c>
      <c r="H3099" s="1" t="s">
        <v>330</v>
      </c>
      <c r="I3099" s="4">
        <v>26.4</v>
      </c>
      <c r="J3099" s="5">
        <v>5</v>
      </c>
      <c r="K3099" s="4">
        <v>11.88</v>
      </c>
    </row>
    <row r="3100" spans="1:11" ht="12.5" x14ac:dyDescent="0.25">
      <c r="A3100" s="2">
        <v>42805</v>
      </c>
      <c r="B3100" s="5">
        <f>YEAR(Table1[[#This Row],[Order Date]])</f>
        <v>2017</v>
      </c>
      <c r="C3100" s="5">
        <f t="shared" si="48"/>
        <v>3</v>
      </c>
      <c r="D3100" s="1" t="s">
        <v>706</v>
      </c>
      <c r="E3100" s="1" t="s">
        <v>27</v>
      </c>
      <c r="F3100" s="1" t="s">
        <v>11</v>
      </c>
      <c r="G3100" s="1" t="s">
        <v>12</v>
      </c>
      <c r="H3100" s="1" t="s">
        <v>761</v>
      </c>
      <c r="I3100" s="4">
        <v>35.880000000000003</v>
      </c>
      <c r="J3100" s="5">
        <v>6</v>
      </c>
      <c r="K3100" s="4">
        <v>17.579999999999998</v>
      </c>
    </row>
    <row r="3101" spans="1:11" ht="12.5" x14ac:dyDescent="0.25">
      <c r="A3101" s="2">
        <v>42805</v>
      </c>
      <c r="B3101" s="5">
        <f>YEAR(Table1[[#This Row],[Order Date]])</f>
        <v>2017</v>
      </c>
      <c r="C3101" s="5">
        <f t="shared" si="48"/>
        <v>3</v>
      </c>
      <c r="D3101" s="1" t="s">
        <v>402</v>
      </c>
      <c r="E3101" s="1" t="s">
        <v>131</v>
      </c>
      <c r="F3101" s="1" t="s">
        <v>39</v>
      </c>
      <c r="G3101" s="1" t="s">
        <v>40</v>
      </c>
      <c r="H3101" s="1" t="s">
        <v>1382</v>
      </c>
      <c r="I3101" s="4">
        <v>361.38</v>
      </c>
      <c r="J3101" s="5">
        <v>2</v>
      </c>
      <c r="K3101" s="4">
        <v>27.1</v>
      </c>
    </row>
    <row r="3102" spans="1:11" ht="12.5" x14ac:dyDescent="0.25">
      <c r="A3102" s="2">
        <v>42805</v>
      </c>
      <c r="B3102" s="5">
        <f>YEAR(Table1[[#This Row],[Order Date]])</f>
        <v>2017</v>
      </c>
      <c r="C3102" s="5">
        <f t="shared" si="48"/>
        <v>3</v>
      </c>
      <c r="D3102" s="1" t="s">
        <v>1777</v>
      </c>
      <c r="E3102" s="1" t="s">
        <v>23</v>
      </c>
      <c r="F3102" s="1" t="s">
        <v>39</v>
      </c>
      <c r="G3102" s="1" t="s">
        <v>52</v>
      </c>
      <c r="H3102" s="1" t="s">
        <v>1655</v>
      </c>
      <c r="I3102" s="4">
        <v>40.78</v>
      </c>
      <c r="J3102" s="5">
        <v>3</v>
      </c>
      <c r="K3102" s="4">
        <v>0.51</v>
      </c>
    </row>
    <row r="3103" spans="1:11" ht="12.5" x14ac:dyDescent="0.25">
      <c r="A3103" s="2">
        <v>42805</v>
      </c>
      <c r="B3103" s="5">
        <f>YEAR(Table1[[#This Row],[Order Date]])</f>
        <v>2017</v>
      </c>
      <c r="C3103" s="5">
        <f t="shared" si="48"/>
        <v>3</v>
      </c>
      <c r="D3103" s="1" t="s">
        <v>2907</v>
      </c>
      <c r="E3103" s="1" t="s">
        <v>27</v>
      </c>
      <c r="F3103" s="1" t="s">
        <v>39</v>
      </c>
      <c r="G3103" s="1" t="s">
        <v>52</v>
      </c>
      <c r="H3103" s="1" t="s">
        <v>2144</v>
      </c>
      <c r="I3103" s="4">
        <v>199.75</v>
      </c>
      <c r="J3103" s="5">
        <v>5</v>
      </c>
      <c r="K3103" s="4">
        <v>87.89</v>
      </c>
    </row>
    <row r="3104" spans="1:11" ht="12.5" x14ac:dyDescent="0.25">
      <c r="A3104" s="2">
        <v>42805</v>
      </c>
      <c r="B3104" s="5">
        <f>YEAR(Table1[[#This Row],[Order Date]])</f>
        <v>2017</v>
      </c>
      <c r="C3104" s="5">
        <f t="shared" si="48"/>
        <v>3</v>
      </c>
      <c r="D3104" s="1" t="s">
        <v>2907</v>
      </c>
      <c r="E3104" s="1" t="s">
        <v>27</v>
      </c>
      <c r="F3104" s="1" t="s">
        <v>34</v>
      </c>
      <c r="G3104" s="1" t="s">
        <v>156</v>
      </c>
      <c r="H3104" s="1" t="s">
        <v>2304</v>
      </c>
      <c r="I3104" s="4">
        <v>1673.18</v>
      </c>
      <c r="J3104" s="5">
        <v>12</v>
      </c>
      <c r="K3104" s="4">
        <v>20.91</v>
      </c>
    </row>
    <row r="3105" spans="1:11" ht="12.5" x14ac:dyDescent="0.25">
      <c r="A3105" s="2">
        <v>42805</v>
      </c>
      <c r="B3105" s="5">
        <f>YEAR(Table1[[#This Row],[Order Date]])</f>
        <v>2017</v>
      </c>
      <c r="C3105" s="5">
        <f t="shared" si="48"/>
        <v>3</v>
      </c>
      <c r="D3105" s="1" t="s">
        <v>654</v>
      </c>
      <c r="E3105" s="1" t="s">
        <v>270</v>
      </c>
      <c r="F3105" s="1" t="s">
        <v>11</v>
      </c>
      <c r="G3105" s="1" t="s">
        <v>12</v>
      </c>
      <c r="H3105" s="1" t="s">
        <v>3196</v>
      </c>
      <c r="I3105" s="4">
        <v>16.27</v>
      </c>
      <c r="J3105" s="5">
        <v>3</v>
      </c>
      <c r="K3105" s="4">
        <v>5.29</v>
      </c>
    </row>
    <row r="3106" spans="1:11" ht="12.5" x14ac:dyDescent="0.25">
      <c r="A3106" s="2">
        <v>42805</v>
      </c>
      <c r="B3106" s="5">
        <f>YEAR(Table1[[#This Row],[Order Date]])</f>
        <v>2017</v>
      </c>
      <c r="C3106" s="5">
        <f t="shared" si="48"/>
        <v>3</v>
      </c>
      <c r="D3106" s="1" t="s">
        <v>29</v>
      </c>
      <c r="E3106" s="1" t="s">
        <v>178</v>
      </c>
      <c r="F3106" s="1" t="s">
        <v>11</v>
      </c>
      <c r="G3106" s="1" t="s">
        <v>20</v>
      </c>
      <c r="H3106" s="1" t="s">
        <v>2656</v>
      </c>
      <c r="I3106" s="4">
        <v>18.37</v>
      </c>
      <c r="J3106" s="5">
        <v>4</v>
      </c>
      <c r="K3106" s="4">
        <v>5.97</v>
      </c>
    </row>
    <row r="3107" spans="1:11" ht="12.5" x14ac:dyDescent="0.25">
      <c r="A3107" s="2">
        <v>42805</v>
      </c>
      <c r="B3107" s="5">
        <f>YEAR(Table1[[#This Row],[Order Date]])</f>
        <v>2017</v>
      </c>
      <c r="C3107" s="5">
        <f t="shared" si="48"/>
        <v>3</v>
      </c>
      <c r="D3107" s="1" t="s">
        <v>410</v>
      </c>
      <c r="E3107" s="1" t="s">
        <v>27</v>
      </c>
      <c r="F3107" s="1" t="s">
        <v>34</v>
      </c>
      <c r="G3107" s="1" t="s">
        <v>156</v>
      </c>
      <c r="H3107" s="1" t="s">
        <v>540</v>
      </c>
      <c r="I3107" s="4">
        <v>486.37</v>
      </c>
      <c r="J3107" s="5">
        <v>4</v>
      </c>
      <c r="K3107" s="4">
        <v>36.479999999999997</v>
      </c>
    </row>
    <row r="3108" spans="1:11" ht="12.5" x14ac:dyDescent="0.25">
      <c r="A3108" s="2">
        <v>42805</v>
      </c>
      <c r="B3108" s="5">
        <f>YEAR(Table1[[#This Row],[Order Date]])</f>
        <v>2017</v>
      </c>
      <c r="C3108" s="5">
        <f t="shared" si="48"/>
        <v>3</v>
      </c>
      <c r="D3108" s="1" t="s">
        <v>2138</v>
      </c>
      <c r="E3108" s="1" t="s">
        <v>131</v>
      </c>
      <c r="F3108" s="1" t="s">
        <v>39</v>
      </c>
      <c r="G3108" s="1" t="s">
        <v>658</v>
      </c>
      <c r="H3108" s="1" t="s">
        <v>3219</v>
      </c>
      <c r="I3108" s="4">
        <v>959.98</v>
      </c>
      <c r="J3108" s="5">
        <v>2</v>
      </c>
      <c r="K3108" s="4">
        <v>311.99</v>
      </c>
    </row>
    <row r="3109" spans="1:11" ht="12.5" x14ac:dyDescent="0.25">
      <c r="A3109" s="2">
        <v>42805</v>
      </c>
      <c r="B3109" s="5">
        <f>YEAR(Table1[[#This Row],[Order Date]])</f>
        <v>2017</v>
      </c>
      <c r="C3109" s="5">
        <f t="shared" si="48"/>
        <v>3</v>
      </c>
      <c r="D3109" s="1" t="s">
        <v>2138</v>
      </c>
      <c r="E3109" s="1" t="s">
        <v>131</v>
      </c>
      <c r="F3109" s="1" t="s">
        <v>11</v>
      </c>
      <c r="G3109" s="1" t="s">
        <v>20</v>
      </c>
      <c r="H3109" s="1" t="s">
        <v>1505</v>
      </c>
      <c r="I3109" s="4">
        <v>4.09</v>
      </c>
      <c r="J3109" s="5">
        <v>2</v>
      </c>
      <c r="K3109" s="4">
        <v>-3</v>
      </c>
    </row>
    <row r="3110" spans="1:11" ht="12.5" x14ac:dyDescent="0.25">
      <c r="A3110" s="2">
        <v>42805</v>
      </c>
      <c r="B3110" s="5">
        <f>YEAR(Table1[[#This Row],[Order Date]])</f>
        <v>2017</v>
      </c>
      <c r="C3110" s="5">
        <f t="shared" si="48"/>
        <v>3</v>
      </c>
      <c r="D3110" s="1" t="s">
        <v>2138</v>
      </c>
      <c r="E3110" s="1" t="s">
        <v>131</v>
      </c>
      <c r="F3110" s="1" t="s">
        <v>11</v>
      </c>
      <c r="G3110" s="1" t="s">
        <v>24</v>
      </c>
      <c r="H3110" s="1" t="s">
        <v>655</v>
      </c>
      <c r="I3110" s="4">
        <v>55.98</v>
      </c>
      <c r="J3110" s="5">
        <v>2</v>
      </c>
      <c r="K3110" s="4">
        <v>4.2</v>
      </c>
    </row>
    <row r="3111" spans="1:11" ht="12.5" x14ac:dyDescent="0.25">
      <c r="A3111" s="2">
        <v>42805</v>
      </c>
      <c r="B3111" s="5">
        <f>YEAR(Table1[[#This Row],[Order Date]])</f>
        <v>2017</v>
      </c>
      <c r="C3111" s="5">
        <f t="shared" si="48"/>
        <v>3</v>
      </c>
      <c r="D3111" s="1" t="s">
        <v>2138</v>
      </c>
      <c r="E3111" s="1" t="s">
        <v>131</v>
      </c>
      <c r="F3111" s="1" t="s">
        <v>11</v>
      </c>
      <c r="G3111" s="1" t="s">
        <v>12</v>
      </c>
      <c r="H3111" s="1" t="s">
        <v>80</v>
      </c>
      <c r="I3111" s="4">
        <v>10.69</v>
      </c>
      <c r="J3111" s="5">
        <v>2</v>
      </c>
      <c r="K3111" s="4">
        <v>3.74</v>
      </c>
    </row>
    <row r="3112" spans="1:11" ht="12.5" x14ac:dyDescent="0.25">
      <c r="A3112" s="2">
        <v>42806</v>
      </c>
      <c r="B3112" s="5">
        <f>YEAR(Table1[[#This Row],[Order Date]])</f>
        <v>2017</v>
      </c>
      <c r="C3112" s="5">
        <f t="shared" si="48"/>
        <v>3</v>
      </c>
      <c r="D3112" s="1" t="s">
        <v>3336</v>
      </c>
      <c r="E3112" s="1" t="s">
        <v>161</v>
      </c>
      <c r="F3112" s="1" t="s">
        <v>11</v>
      </c>
      <c r="G3112" s="1" t="s">
        <v>20</v>
      </c>
      <c r="H3112" s="1" t="s">
        <v>1128</v>
      </c>
      <c r="I3112" s="4">
        <v>83.92</v>
      </c>
      <c r="J3112" s="5">
        <v>5</v>
      </c>
      <c r="K3112" s="4">
        <v>29.37</v>
      </c>
    </row>
    <row r="3113" spans="1:11" ht="12.5" x14ac:dyDescent="0.25">
      <c r="A3113" s="2">
        <v>42806</v>
      </c>
      <c r="B3113" s="5">
        <f>YEAR(Table1[[#This Row],[Order Date]])</f>
        <v>2017</v>
      </c>
      <c r="C3113" s="5">
        <f t="shared" si="48"/>
        <v>3</v>
      </c>
      <c r="D3113" s="1" t="s">
        <v>3336</v>
      </c>
      <c r="E3113" s="1" t="s">
        <v>161</v>
      </c>
      <c r="F3113" s="1" t="s">
        <v>11</v>
      </c>
      <c r="G3113" s="1" t="s">
        <v>20</v>
      </c>
      <c r="H3113" s="1" t="s">
        <v>946</v>
      </c>
      <c r="I3113" s="4">
        <v>14.62</v>
      </c>
      <c r="J3113" s="5">
        <v>2</v>
      </c>
      <c r="K3113" s="4">
        <v>5.12</v>
      </c>
    </row>
    <row r="3114" spans="1:11" ht="12.5" x14ac:dyDescent="0.25">
      <c r="A3114" s="2">
        <v>42806</v>
      </c>
      <c r="B3114" s="5">
        <f>YEAR(Table1[[#This Row],[Order Date]])</f>
        <v>2017</v>
      </c>
      <c r="C3114" s="5">
        <f t="shared" si="48"/>
        <v>3</v>
      </c>
      <c r="D3114" s="1" t="s">
        <v>3336</v>
      </c>
      <c r="E3114" s="1" t="s">
        <v>161</v>
      </c>
      <c r="F3114" s="1" t="s">
        <v>39</v>
      </c>
      <c r="G3114" s="1" t="s">
        <v>40</v>
      </c>
      <c r="H3114" s="1" t="s">
        <v>562</v>
      </c>
      <c r="I3114" s="4">
        <v>136.99</v>
      </c>
      <c r="J3114" s="5">
        <v>1</v>
      </c>
      <c r="K3114" s="4">
        <v>36.99</v>
      </c>
    </row>
    <row r="3115" spans="1:11" ht="12.5" x14ac:dyDescent="0.25">
      <c r="A3115" s="2">
        <v>42806</v>
      </c>
      <c r="B3115" s="5">
        <f>YEAR(Table1[[#This Row],[Order Date]])</f>
        <v>2017</v>
      </c>
      <c r="C3115" s="5">
        <f t="shared" si="48"/>
        <v>3</v>
      </c>
      <c r="D3115" s="1" t="s">
        <v>3336</v>
      </c>
      <c r="E3115" s="1" t="s">
        <v>161</v>
      </c>
      <c r="F3115" s="1" t="s">
        <v>11</v>
      </c>
      <c r="G3115" s="1" t="s">
        <v>16</v>
      </c>
      <c r="H3115" s="1" t="s">
        <v>1864</v>
      </c>
      <c r="I3115" s="4">
        <v>3.15</v>
      </c>
      <c r="J3115" s="5">
        <v>1</v>
      </c>
      <c r="K3115" s="4">
        <v>1.51</v>
      </c>
    </row>
    <row r="3116" spans="1:11" ht="12.5" x14ac:dyDescent="0.25">
      <c r="A3116" s="2">
        <v>42806</v>
      </c>
      <c r="B3116" s="5">
        <f>YEAR(Table1[[#This Row],[Order Date]])</f>
        <v>2017</v>
      </c>
      <c r="C3116" s="5">
        <f t="shared" si="48"/>
        <v>3</v>
      </c>
      <c r="D3116" s="1" t="s">
        <v>1606</v>
      </c>
      <c r="E3116" s="1" t="s">
        <v>27</v>
      </c>
      <c r="F3116" s="1" t="s">
        <v>11</v>
      </c>
      <c r="G3116" s="1" t="s">
        <v>12</v>
      </c>
      <c r="H3116" s="1" t="s">
        <v>1820</v>
      </c>
      <c r="I3116" s="4">
        <v>166.44</v>
      </c>
      <c r="J3116" s="5">
        <v>3</v>
      </c>
      <c r="K3116" s="4">
        <v>79.89</v>
      </c>
    </row>
    <row r="3117" spans="1:11" ht="12.5" x14ac:dyDescent="0.25">
      <c r="A3117" s="2">
        <v>42806</v>
      </c>
      <c r="B3117" s="5">
        <f>YEAR(Table1[[#This Row],[Order Date]])</f>
        <v>2017</v>
      </c>
      <c r="C3117" s="5">
        <f t="shared" si="48"/>
        <v>3</v>
      </c>
      <c r="D3117" s="1" t="s">
        <v>70</v>
      </c>
      <c r="E3117" s="1" t="s">
        <v>131</v>
      </c>
      <c r="F3117" s="1" t="s">
        <v>39</v>
      </c>
      <c r="G3117" s="1" t="s">
        <v>52</v>
      </c>
      <c r="H3117" s="1" t="s">
        <v>2430</v>
      </c>
      <c r="I3117" s="4">
        <v>47.99</v>
      </c>
      <c r="J3117" s="5">
        <v>1</v>
      </c>
      <c r="K3117" s="4">
        <v>7.2</v>
      </c>
    </row>
    <row r="3118" spans="1:11" ht="12.5" x14ac:dyDescent="0.25">
      <c r="A3118" s="2">
        <v>42806</v>
      </c>
      <c r="B3118" s="5">
        <f>YEAR(Table1[[#This Row],[Order Date]])</f>
        <v>2017</v>
      </c>
      <c r="C3118" s="5">
        <f t="shared" si="48"/>
        <v>3</v>
      </c>
      <c r="D3118" s="1" t="s">
        <v>1905</v>
      </c>
      <c r="E3118" s="1" t="s">
        <v>270</v>
      </c>
      <c r="F3118" s="1" t="s">
        <v>11</v>
      </c>
      <c r="G3118" s="1" t="s">
        <v>97</v>
      </c>
      <c r="H3118" s="1" t="s">
        <v>2006</v>
      </c>
      <c r="I3118" s="4">
        <v>45.22</v>
      </c>
      <c r="J3118" s="5">
        <v>3</v>
      </c>
      <c r="K3118" s="4">
        <v>4.5199999999999996</v>
      </c>
    </row>
    <row r="3119" spans="1:11" ht="12.5" x14ac:dyDescent="0.25">
      <c r="A3119" s="2">
        <v>42806</v>
      </c>
      <c r="B3119" s="5">
        <f>YEAR(Table1[[#This Row],[Order Date]])</f>
        <v>2017</v>
      </c>
      <c r="C3119" s="5">
        <f t="shared" si="48"/>
        <v>3</v>
      </c>
      <c r="D3119" s="1" t="s">
        <v>1905</v>
      </c>
      <c r="E3119" s="1" t="s">
        <v>270</v>
      </c>
      <c r="F3119" s="1" t="s">
        <v>11</v>
      </c>
      <c r="G3119" s="1" t="s">
        <v>20</v>
      </c>
      <c r="H3119" s="1" t="s">
        <v>815</v>
      </c>
      <c r="I3119" s="4">
        <v>28.78</v>
      </c>
      <c r="J3119" s="5">
        <v>6</v>
      </c>
      <c r="K3119" s="4">
        <v>-21.11</v>
      </c>
    </row>
    <row r="3120" spans="1:11" ht="12.5" x14ac:dyDescent="0.25">
      <c r="A3120" s="2">
        <v>42806</v>
      </c>
      <c r="B3120" s="5">
        <f>YEAR(Table1[[#This Row],[Order Date]])</f>
        <v>2017</v>
      </c>
      <c r="C3120" s="5">
        <f t="shared" si="48"/>
        <v>3</v>
      </c>
      <c r="D3120" s="1" t="s">
        <v>1905</v>
      </c>
      <c r="E3120" s="1" t="s">
        <v>270</v>
      </c>
      <c r="F3120" s="1" t="s">
        <v>11</v>
      </c>
      <c r="G3120" s="1" t="s">
        <v>12</v>
      </c>
      <c r="H3120" s="1" t="s">
        <v>2839</v>
      </c>
      <c r="I3120" s="4">
        <v>24.45</v>
      </c>
      <c r="J3120" s="5">
        <v>4</v>
      </c>
      <c r="K3120" s="4">
        <v>8.86</v>
      </c>
    </row>
    <row r="3121" spans="1:11" ht="12.5" x14ac:dyDescent="0.25">
      <c r="A3121" s="2">
        <v>42806</v>
      </c>
      <c r="B3121" s="5">
        <f>YEAR(Table1[[#This Row],[Order Date]])</f>
        <v>2017</v>
      </c>
      <c r="C3121" s="5">
        <f t="shared" si="48"/>
        <v>3</v>
      </c>
      <c r="D3121" s="1" t="s">
        <v>2173</v>
      </c>
      <c r="E3121" s="1" t="s">
        <v>178</v>
      </c>
      <c r="F3121" s="1" t="s">
        <v>34</v>
      </c>
      <c r="G3121" s="1" t="s">
        <v>156</v>
      </c>
      <c r="H3121" s="1" t="s">
        <v>280</v>
      </c>
      <c r="I3121" s="4">
        <v>521.96</v>
      </c>
      <c r="J3121" s="5">
        <v>2</v>
      </c>
      <c r="K3121" s="4">
        <v>88.73</v>
      </c>
    </row>
    <row r="3122" spans="1:11" ht="12.5" x14ac:dyDescent="0.25">
      <c r="A3122" s="2">
        <v>42806</v>
      </c>
      <c r="B3122" s="5">
        <f>YEAR(Table1[[#This Row],[Order Date]])</f>
        <v>2017</v>
      </c>
      <c r="C3122" s="5">
        <f t="shared" si="48"/>
        <v>3</v>
      </c>
      <c r="D3122" s="1" t="s">
        <v>114</v>
      </c>
      <c r="E3122" s="1" t="s">
        <v>10</v>
      </c>
      <c r="F3122" s="1" t="s">
        <v>34</v>
      </c>
      <c r="G3122" s="1" t="s">
        <v>47</v>
      </c>
      <c r="H3122" s="1" t="s">
        <v>2519</v>
      </c>
      <c r="I3122" s="4">
        <v>13.59</v>
      </c>
      <c r="J3122" s="5">
        <v>2</v>
      </c>
      <c r="K3122" s="4">
        <v>-14.27</v>
      </c>
    </row>
    <row r="3123" spans="1:11" ht="12.5" x14ac:dyDescent="0.25">
      <c r="A3123" s="2">
        <v>42806</v>
      </c>
      <c r="B3123" s="5">
        <f>YEAR(Table1[[#This Row],[Order Date]])</f>
        <v>2017</v>
      </c>
      <c r="C3123" s="5">
        <f t="shared" si="48"/>
        <v>3</v>
      </c>
      <c r="D3123" s="1" t="s">
        <v>3318</v>
      </c>
      <c r="E3123" s="1" t="s">
        <v>10</v>
      </c>
      <c r="F3123" s="1" t="s">
        <v>11</v>
      </c>
      <c r="G3123" s="1" t="s">
        <v>12</v>
      </c>
      <c r="H3123" s="1" t="s">
        <v>3359</v>
      </c>
      <c r="I3123" s="4">
        <v>10.37</v>
      </c>
      <c r="J3123" s="5">
        <v>2</v>
      </c>
      <c r="K3123" s="4">
        <v>3.63</v>
      </c>
    </row>
    <row r="3124" spans="1:11" ht="12.5" x14ac:dyDescent="0.25">
      <c r="A3124" s="2">
        <v>42806</v>
      </c>
      <c r="B3124" s="5">
        <f>YEAR(Table1[[#This Row],[Order Date]])</f>
        <v>2017</v>
      </c>
      <c r="C3124" s="5">
        <f t="shared" si="48"/>
        <v>3</v>
      </c>
      <c r="D3124" s="1" t="s">
        <v>2298</v>
      </c>
      <c r="E3124" s="1" t="s">
        <v>303</v>
      </c>
      <c r="F3124" s="1" t="s">
        <v>11</v>
      </c>
      <c r="G3124" s="1" t="s">
        <v>24</v>
      </c>
      <c r="H3124" s="1" t="s">
        <v>2158</v>
      </c>
      <c r="I3124" s="4">
        <v>13.34</v>
      </c>
      <c r="J3124" s="5">
        <v>6</v>
      </c>
      <c r="K3124" s="4">
        <v>1</v>
      </c>
    </row>
    <row r="3125" spans="1:11" ht="12.5" x14ac:dyDescent="0.25">
      <c r="A3125" s="2">
        <v>42806</v>
      </c>
      <c r="B3125" s="5">
        <f>YEAR(Table1[[#This Row],[Order Date]])</f>
        <v>2017</v>
      </c>
      <c r="C3125" s="5">
        <f t="shared" si="48"/>
        <v>3</v>
      </c>
      <c r="D3125" s="1" t="s">
        <v>2298</v>
      </c>
      <c r="E3125" s="1" t="s">
        <v>303</v>
      </c>
      <c r="F3125" s="1" t="s">
        <v>39</v>
      </c>
      <c r="G3125" s="1" t="s">
        <v>52</v>
      </c>
      <c r="H3125" s="1" t="s">
        <v>1121</v>
      </c>
      <c r="I3125" s="4">
        <v>76.75</v>
      </c>
      <c r="J3125" s="5">
        <v>6</v>
      </c>
      <c r="K3125" s="4">
        <v>10.55</v>
      </c>
    </row>
    <row r="3126" spans="1:11" ht="12.5" x14ac:dyDescent="0.25">
      <c r="A3126" s="2">
        <v>42806</v>
      </c>
      <c r="B3126" s="5">
        <f>YEAR(Table1[[#This Row],[Order Date]])</f>
        <v>2017</v>
      </c>
      <c r="C3126" s="5">
        <f t="shared" si="48"/>
        <v>3</v>
      </c>
      <c r="D3126" s="1" t="s">
        <v>2298</v>
      </c>
      <c r="E3126" s="1" t="s">
        <v>303</v>
      </c>
      <c r="F3126" s="1" t="s">
        <v>39</v>
      </c>
      <c r="G3126" s="1" t="s">
        <v>52</v>
      </c>
      <c r="H3126" s="1" t="s">
        <v>1121</v>
      </c>
      <c r="I3126" s="4">
        <v>102.34</v>
      </c>
      <c r="J3126" s="5">
        <v>8</v>
      </c>
      <c r="K3126" s="4">
        <v>14.07</v>
      </c>
    </row>
    <row r="3127" spans="1:11" ht="12.5" x14ac:dyDescent="0.25">
      <c r="A3127" s="2">
        <v>42806</v>
      </c>
      <c r="B3127" s="5">
        <f>YEAR(Table1[[#This Row],[Order Date]])</f>
        <v>2017</v>
      </c>
      <c r="C3127" s="5">
        <f t="shared" si="48"/>
        <v>3</v>
      </c>
      <c r="D3127" s="1" t="s">
        <v>2298</v>
      </c>
      <c r="E3127" s="1" t="s">
        <v>303</v>
      </c>
      <c r="F3127" s="1" t="s">
        <v>11</v>
      </c>
      <c r="G3127" s="1" t="s">
        <v>12</v>
      </c>
      <c r="H3127" s="1" t="s">
        <v>1477</v>
      </c>
      <c r="I3127" s="4">
        <v>10.32</v>
      </c>
      <c r="J3127" s="5">
        <v>2</v>
      </c>
      <c r="K3127" s="4">
        <v>3.74</v>
      </c>
    </row>
    <row r="3128" spans="1:11" ht="12.5" x14ac:dyDescent="0.25">
      <c r="A3128" s="2">
        <v>42806</v>
      </c>
      <c r="B3128" s="5">
        <f>YEAR(Table1[[#This Row],[Order Date]])</f>
        <v>2017</v>
      </c>
      <c r="C3128" s="5">
        <f t="shared" si="48"/>
        <v>3</v>
      </c>
      <c r="D3128" s="1" t="s">
        <v>2298</v>
      </c>
      <c r="E3128" s="1" t="s">
        <v>303</v>
      </c>
      <c r="F3128" s="1" t="s">
        <v>11</v>
      </c>
      <c r="G3128" s="1" t="s">
        <v>215</v>
      </c>
      <c r="H3128" s="1" t="s">
        <v>2553</v>
      </c>
      <c r="I3128" s="4">
        <v>47.32</v>
      </c>
      <c r="J3128" s="5">
        <v>7</v>
      </c>
      <c r="K3128" s="4">
        <v>5.92</v>
      </c>
    </row>
    <row r="3129" spans="1:11" ht="12.5" x14ac:dyDescent="0.25">
      <c r="A3129" s="2">
        <v>42806</v>
      </c>
      <c r="B3129" s="5">
        <f>YEAR(Table1[[#This Row],[Order Date]])</f>
        <v>2017</v>
      </c>
      <c r="C3129" s="5">
        <f t="shared" si="48"/>
        <v>3</v>
      </c>
      <c r="D3129" s="1" t="s">
        <v>2298</v>
      </c>
      <c r="E3129" s="1" t="s">
        <v>303</v>
      </c>
      <c r="F3129" s="1" t="s">
        <v>34</v>
      </c>
      <c r="G3129" s="1" t="s">
        <v>47</v>
      </c>
      <c r="H3129" s="1" t="s">
        <v>1113</v>
      </c>
      <c r="I3129" s="4">
        <v>23.38</v>
      </c>
      <c r="J3129" s="5">
        <v>3</v>
      </c>
      <c r="K3129" s="4">
        <v>7.01</v>
      </c>
    </row>
    <row r="3130" spans="1:11" ht="12.5" x14ac:dyDescent="0.25">
      <c r="A3130" s="2">
        <v>42806</v>
      </c>
      <c r="B3130" s="5">
        <f>YEAR(Table1[[#This Row],[Order Date]])</f>
        <v>2017</v>
      </c>
      <c r="C3130" s="5">
        <f t="shared" si="48"/>
        <v>3</v>
      </c>
      <c r="D3130" s="1" t="s">
        <v>2298</v>
      </c>
      <c r="E3130" s="1" t="s">
        <v>303</v>
      </c>
      <c r="F3130" s="1" t="s">
        <v>34</v>
      </c>
      <c r="G3130" s="1" t="s">
        <v>47</v>
      </c>
      <c r="H3130" s="1" t="s">
        <v>1946</v>
      </c>
      <c r="I3130" s="4">
        <v>16.72</v>
      </c>
      <c r="J3130" s="5">
        <v>5</v>
      </c>
      <c r="K3130" s="4">
        <v>3.34</v>
      </c>
    </row>
    <row r="3131" spans="1:11" ht="12.5" x14ac:dyDescent="0.25">
      <c r="A3131" s="2">
        <v>42806</v>
      </c>
      <c r="B3131" s="5">
        <f>YEAR(Table1[[#This Row],[Order Date]])</f>
        <v>2017</v>
      </c>
      <c r="C3131" s="5">
        <f t="shared" si="48"/>
        <v>3</v>
      </c>
      <c r="D3131" s="1" t="s">
        <v>2298</v>
      </c>
      <c r="E3131" s="1" t="s">
        <v>303</v>
      </c>
      <c r="F3131" s="1" t="s">
        <v>34</v>
      </c>
      <c r="G3131" s="1" t="s">
        <v>47</v>
      </c>
      <c r="H3131" s="1" t="s">
        <v>2834</v>
      </c>
      <c r="I3131" s="4">
        <v>16.190000000000001</v>
      </c>
      <c r="J3131" s="5">
        <v>1</v>
      </c>
      <c r="K3131" s="4">
        <v>4.66</v>
      </c>
    </row>
    <row r="3132" spans="1:11" ht="12.5" x14ac:dyDescent="0.25">
      <c r="A3132" s="2">
        <v>42827</v>
      </c>
      <c r="B3132" s="5">
        <f>YEAR(Table1[[#This Row],[Order Date]])</f>
        <v>2017</v>
      </c>
      <c r="C3132" s="5">
        <f t="shared" si="48"/>
        <v>4</v>
      </c>
      <c r="D3132" s="1" t="s">
        <v>2614</v>
      </c>
      <c r="E3132" s="1" t="s">
        <v>161</v>
      </c>
      <c r="F3132" s="1" t="s">
        <v>11</v>
      </c>
      <c r="G3132" s="1" t="s">
        <v>97</v>
      </c>
      <c r="H3132" s="1" t="s">
        <v>362</v>
      </c>
      <c r="I3132" s="4">
        <v>32.67</v>
      </c>
      <c r="J3132" s="5">
        <v>3</v>
      </c>
      <c r="K3132" s="4">
        <v>8.49</v>
      </c>
    </row>
    <row r="3133" spans="1:11" ht="12.5" x14ac:dyDescent="0.25">
      <c r="A3133" s="2">
        <v>42828</v>
      </c>
      <c r="B3133" s="5">
        <f>YEAR(Table1[[#This Row],[Order Date]])</f>
        <v>2017</v>
      </c>
      <c r="C3133" s="5">
        <f t="shared" si="48"/>
        <v>4</v>
      </c>
      <c r="D3133" s="1" t="s">
        <v>1961</v>
      </c>
      <c r="E3133" s="1" t="s">
        <v>27</v>
      </c>
      <c r="F3133" s="1" t="s">
        <v>11</v>
      </c>
      <c r="G3133" s="1" t="s">
        <v>24</v>
      </c>
      <c r="H3133" s="1" t="s">
        <v>393</v>
      </c>
      <c r="I3133" s="4">
        <v>9.32</v>
      </c>
      <c r="J3133" s="5">
        <v>4</v>
      </c>
      <c r="K3133" s="4">
        <v>2.7</v>
      </c>
    </row>
    <row r="3134" spans="1:11" ht="12.5" x14ac:dyDescent="0.25">
      <c r="A3134" s="2">
        <v>42828</v>
      </c>
      <c r="B3134" s="5">
        <f>YEAR(Table1[[#This Row],[Order Date]])</f>
        <v>2017</v>
      </c>
      <c r="C3134" s="5">
        <f t="shared" si="48"/>
        <v>4</v>
      </c>
      <c r="D3134" s="1" t="s">
        <v>1961</v>
      </c>
      <c r="E3134" s="1" t="s">
        <v>27</v>
      </c>
      <c r="F3134" s="1" t="s">
        <v>11</v>
      </c>
      <c r="G3134" s="1" t="s">
        <v>64</v>
      </c>
      <c r="H3134" s="1" t="s">
        <v>2432</v>
      </c>
      <c r="I3134" s="4">
        <v>15.25</v>
      </c>
      <c r="J3134" s="5">
        <v>1</v>
      </c>
      <c r="K3134" s="4">
        <v>7.02</v>
      </c>
    </row>
    <row r="3135" spans="1:11" ht="12.5" x14ac:dyDescent="0.25">
      <c r="A3135" s="2">
        <v>42828</v>
      </c>
      <c r="B3135" s="5">
        <f>YEAR(Table1[[#This Row],[Order Date]])</f>
        <v>2017</v>
      </c>
      <c r="C3135" s="5">
        <f t="shared" si="48"/>
        <v>4</v>
      </c>
      <c r="D3135" s="1" t="s">
        <v>9</v>
      </c>
      <c r="E3135" s="1" t="s">
        <v>10</v>
      </c>
      <c r="F3135" s="1" t="s">
        <v>11</v>
      </c>
      <c r="G3135" s="1" t="s">
        <v>12</v>
      </c>
      <c r="H3135" s="1" t="s">
        <v>1159</v>
      </c>
      <c r="I3135" s="4">
        <v>89.57</v>
      </c>
      <c r="J3135" s="5">
        <v>2</v>
      </c>
      <c r="K3135" s="4">
        <v>32.47</v>
      </c>
    </row>
    <row r="3136" spans="1:11" ht="12.5" x14ac:dyDescent="0.25">
      <c r="A3136" s="2">
        <v>42828</v>
      </c>
      <c r="B3136" s="5">
        <f>YEAR(Table1[[#This Row],[Order Date]])</f>
        <v>2017</v>
      </c>
      <c r="C3136" s="5">
        <f t="shared" si="48"/>
        <v>4</v>
      </c>
      <c r="D3136" s="1" t="s">
        <v>2729</v>
      </c>
      <c r="E3136" s="1" t="s">
        <v>10</v>
      </c>
      <c r="F3136" s="1" t="s">
        <v>34</v>
      </c>
      <c r="G3136" s="1" t="s">
        <v>47</v>
      </c>
      <c r="H3136" s="1" t="s">
        <v>2422</v>
      </c>
      <c r="I3136" s="4">
        <v>103.5</v>
      </c>
      <c r="J3136" s="5">
        <v>5</v>
      </c>
      <c r="K3136" s="4">
        <v>-77.63</v>
      </c>
    </row>
    <row r="3137" spans="1:11" ht="12.5" x14ac:dyDescent="0.25">
      <c r="A3137" s="2">
        <v>42828</v>
      </c>
      <c r="B3137" s="5">
        <f>YEAR(Table1[[#This Row],[Order Date]])</f>
        <v>2017</v>
      </c>
      <c r="C3137" s="5">
        <f t="shared" si="48"/>
        <v>4</v>
      </c>
      <c r="D3137" s="1" t="s">
        <v>2729</v>
      </c>
      <c r="E3137" s="1" t="s">
        <v>10</v>
      </c>
      <c r="F3137" s="1" t="s">
        <v>11</v>
      </c>
      <c r="G3137" s="1" t="s">
        <v>16</v>
      </c>
      <c r="H3137" s="1" t="s">
        <v>2777</v>
      </c>
      <c r="I3137" s="4">
        <v>2.46</v>
      </c>
      <c r="J3137" s="5">
        <v>1</v>
      </c>
      <c r="K3137" s="4">
        <v>0.86</v>
      </c>
    </row>
    <row r="3138" spans="1:11" ht="12.5" x14ac:dyDescent="0.25">
      <c r="A3138" s="2">
        <v>42828</v>
      </c>
      <c r="B3138" s="5">
        <f>YEAR(Table1[[#This Row],[Order Date]])</f>
        <v>2017</v>
      </c>
      <c r="C3138" s="5">
        <f t="shared" ref="C3138:C3201" si="49">MONTH(A3138)</f>
        <v>4</v>
      </c>
      <c r="D3138" s="1" t="s">
        <v>2729</v>
      </c>
      <c r="E3138" s="1" t="s">
        <v>10</v>
      </c>
      <c r="F3138" s="1" t="s">
        <v>11</v>
      </c>
      <c r="G3138" s="1" t="s">
        <v>18</v>
      </c>
      <c r="H3138" s="1" t="s">
        <v>380</v>
      </c>
      <c r="I3138" s="4">
        <v>8.7200000000000006</v>
      </c>
      <c r="J3138" s="5">
        <v>1</v>
      </c>
      <c r="K3138" s="4">
        <v>0.65</v>
      </c>
    </row>
    <row r="3139" spans="1:11" ht="12.5" x14ac:dyDescent="0.25">
      <c r="A3139" s="2">
        <v>42829</v>
      </c>
      <c r="B3139" s="5">
        <f>YEAR(Table1[[#This Row],[Order Date]])</f>
        <v>2017</v>
      </c>
      <c r="C3139" s="5">
        <f t="shared" si="49"/>
        <v>4</v>
      </c>
      <c r="D3139" s="1" t="s">
        <v>1678</v>
      </c>
      <c r="E3139" s="1" t="s">
        <v>15</v>
      </c>
      <c r="F3139" s="1" t="s">
        <v>39</v>
      </c>
      <c r="G3139" s="1" t="s">
        <v>40</v>
      </c>
      <c r="H3139" s="1" t="s">
        <v>2778</v>
      </c>
      <c r="I3139" s="4">
        <v>383.84</v>
      </c>
      <c r="J3139" s="5">
        <v>4</v>
      </c>
      <c r="K3139" s="4">
        <v>47.98</v>
      </c>
    </row>
    <row r="3140" spans="1:11" ht="12.5" x14ac:dyDescent="0.25">
      <c r="A3140" s="2">
        <v>42829</v>
      </c>
      <c r="B3140" s="5">
        <f>YEAR(Table1[[#This Row],[Order Date]])</f>
        <v>2017</v>
      </c>
      <c r="C3140" s="5">
        <f t="shared" si="49"/>
        <v>4</v>
      </c>
      <c r="D3140" s="1" t="s">
        <v>1016</v>
      </c>
      <c r="E3140" s="1" t="s">
        <v>161</v>
      </c>
      <c r="F3140" s="1" t="s">
        <v>39</v>
      </c>
      <c r="G3140" s="1" t="s">
        <v>40</v>
      </c>
      <c r="H3140" s="1" t="s">
        <v>3261</v>
      </c>
      <c r="I3140" s="4">
        <v>41.22</v>
      </c>
      <c r="J3140" s="5">
        <v>1</v>
      </c>
      <c r="K3140" s="4">
        <v>11.13</v>
      </c>
    </row>
    <row r="3141" spans="1:11" ht="12.5" x14ac:dyDescent="0.25">
      <c r="A3141" s="2">
        <v>42829</v>
      </c>
      <c r="B3141" s="5">
        <f>YEAR(Table1[[#This Row],[Order Date]])</f>
        <v>2017</v>
      </c>
      <c r="C3141" s="5">
        <f t="shared" si="49"/>
        <v>4</v>
      </c>
      <c r="D3141" s="1" t="s">
        <v>1016</v>
      </c>
      <c r="E3141" s="1" t="s">
        <v>161</v>
      </c>
      <c r="F3141" s="1" t="s">
        <v>11</v>
      </c>
      <c r="G3141" s="1" t="s">
        <v>215</v>
      </c>
      <c r="H3141" s="1" t="s">
        <v>1664</v>
      </c>
      <c r="I3141" s="4">
        <v>240.37</v>
      </c>
      <c r="J3141" s="5">
        <v>1</v>
      </c>
      <c r="K3141" s="4">
        <v>7.21</v>
      </c>
    </row>
    <row r="3142" spans="1:11" ht="12.5" x14ac:dyDescent="0.25">
      <c r="A3142" s="2">
        <v>42829</v>
      </c>
      <c r="B3142" s="5">
        <f>YEAR(Table1[[#This Row],[Order Date]])</f>
        <v>2017</v>
      </c>
      <c r="C3142" s="5">
        <f t="shared" si="49"/>
        <v>4</v>
      </c>
      <c r="D3142" s="1" t="s">
        <v>1016</v>
      </c>
      <c r="E3142" s="1" t="s">
        <v>161</v>
      </c>
      <c r="F3142" s="1" t="s">
        <v>39</v>
      </c>
      <c r="G3142" s="1" t="s">
        <v>40</v>
      </c>
      <c r="H3142" s="1" t="s">
        <v>2079</v>
      </c>
      <c r="I3142" s="4">
        <v>119.02</v>
      </c>
      <c r="J3142" s="5">
        <v>2</v>
      </c>
      <c r="K3142" s="4">
        <v>33.33</v>
      </c>
    </row>
    <row r="3143" spans="1:11" ht="12.5" x14ac:dyDescent="0.25">
      <c r="A3143" s="2">
        <v>42829</v>
      </c>
      <c r="B3143" s="5">
        <f>YEAR(Table1[[#This Row],[Order Date]])</f>
        <v>2017</v>
      </c>
      <c r="C3143" s="5">
        <f t="shared" si="49"/>
        <v>4</v>
      </c>
      <c r="D3143" s="1" t="s">
        <v>1985</v>
      </c>
      <c r="E3143" s="1" t="s">
        <v>161</v>
      </c>
      <c r="F3143" s="1" t="s">
        <v>11</v>
      </c>
      <c r="G3143" s="1" t="s">
        <v>64</v>
      </c>
      <c r="H3143" s="1" t="s">
        <v>66</v>
      </c>
      <c r="I3143" s="4">
        <v>16.98</v>
      </c>
      <c r="J3143" s="5">
        <v>1</v>
      </c>
      <c r="K3143" s="4">
        <v>8.49</v>
      </c>
    </row>
    <row r="3144" spans="1:11" ht="12.5" x14ac:dyDescent="0.25">
      <c r="A3144" s="2">
        <v>42829</v>
      </c>
      <c r="B3144" s="5">
        <f>YEAR(Table1[[#This Row],[Order Date]])</f>
        <v>2017</v>
      </c>
      <c r="C3144" s="5">
        <f t="shared" si="49"/>
        <v>4</v>
      </c>
      <c r="D3144" s="1" t="s">
        <v>1398</v>
      </c>
      <c r="E3144" s="1" t="s">
        <v>161</v>
      </c>
      <c r="F3144" s="1" t="s">
        <v>11</v>
      </c>
      <c r="G3144" s="1" t="s">
        <v>24</v>
      </c>
      <c r="H3144" s="1" t="s">
        <v>2734</v>
      </c>
      <c r="I3144" s="4">
        <v>7.04</v>
      </c>
      <c r="J3144" s="5">
        <v>4</v>
      </c>
      <c r="K3144" s="4">
        <v>2.04</v>
      </c>
    </row>
    <row r="3145" spans="1:11" ht="12.5" x14ac:dyDescent="0.25">
      <c r="A3145" s="2">
        <v>42830</v>
      </c>
      <c r="B3145" s="5">
        <f>YEAR(Table1[[#This Row],[Order Date]])</f>
        <v>2017</v>
      </c>
      <c r="C3145" s="5">
        <f t="shared" si="49"/>
        <v>4</v>
      </c>
      <c r="D3145" s="1" t="s">
        <v>2930</v>
      </c>
      <c r="E3145" s="1" t="s">
        <v>27</v>
      </c>
      <c r="F3145" s="1" t="s">
        <v>39</v>
      </c>
      <c r="G3145" s="1" t="s">
        <v>40</v>
      </c>
      <c r="H3145" s="1" t="s">
        <v>772</v>
      </c>
      <c r="I3145" s="4">
        <v>183.96</v>
      </c>
      <c r="J3145" s="5">
        <v>5</v>
      </c>
      <c r="K3145" s="4">
        <v>20.7</v>
      </c>
    </row>
    <row r="3146" spans="1:11" ht="12.5" x14ac:dyDescent="0.25">
      <c r="A3146" s="2">
        <v>42830</v>
      </c>
      <c r="B3146" s="5">
        <f>YEAR(Table1[[#This Row],[Order Date]])</f>
        <v>2017</v>
      </c>
      <c r="C3146" s="5">
        <f t="shared" si="49"/>
        <v>4</v>
      </c>
      <c r="D3146" s="1" t="s">
        <v>2930</v>
      </c>
      <c r="E3146" s="1" t="s">
        <v>27</v>
      </c>
      <c r="F3146" s="1" t="s">
        <v>11</v>
      </c>
      <c r="G3146" s="1" t="s">
        <v>12</v>
      </c>
      <c r="H3146" s="1" t="s">
        <v>2319</v>
      </c>
      <c r="I3146" s="4">
        <v>17.61</v>
      </c>
      <c r="J3146" s="5">
        <v>3</v>
      </c>
      <c r="K3146" s="4">
        <v>8.4499999999999993</v>
      </c>
    </row>
    <row r="3147" spans="1:11" ht="12.5" x14ac:dyDescent="0.25">
      <c r="A3147" s="2">
        <v>42830</v>
      </c>
      <c r="B3147" s="5">
        <f>YEAR(Table1[[#This Row],[Order Date]])</f>
        <v>2017</v>
      </c>
      <c r="C3147" s="5">
        <f t="shared" si="49"/>
        <v>4</v>
      </c>
      <c r="D3147" s="1" t="s">
        <v>2930</v>
      </c>
      <c r="E3147" s="1" t="s">
        <v>27</v>
      </c>
      <c r="F3147" s="1" t="s">
        <v>34</v>
      </c>
      <c r="G3147" s="1" t="s">
        <v>156</v>
      </c>
      <c r="H3147" s="1" t="s">
        <v>349</v>
      </c>
      <c r="I3147" s="4">
        <v>300.89999999999998</v>
      </c>
      <c r="J3147" s="5">
        <v>1</v>
      </c>
      <c r="K3147" s="4">
        <v>11.28</v>
      </c>
    </row>
    <row r="3148" spans="1:11" ht="12.5" x14ac:dyDescent="0.25">
      <c r="A3148" s="2">
        <v>42830</v>
      </c>
      <c r="B3148" s="5">
        <f>YEAR(Table1[[#This Row],[Order Date]])</f>
        <v>2017</v>
      </c>
      <c r="C3148" s="5">
        <f t="shared" si="49"/>
        <v>4</v>
      </c>
      <c r="D3148" s="1" t="s">
        <v>1974</v>
      </c>
      <c r="E3148" s="1" t="s">
        <v>55</v>
      </c>
      <c r="F3148" s="1" t="s">
        <v>11</v>
      </c>
      <c r="G3148" s="1" t="s">
        <v>12</v>
      </c>
      <c r="H3148" s="1" t="s">
        <v>2662</v>
      </c>
      <c r="I3148" s="4">
        <v>9.11</v>
      </c>
      <c r="J3148" s="5">
        <v>1</v>
      </c>
      <c r="K3148" s="4">
        <v>4.0999999999999996</v>
      </c>
    </row>
    <row r="3149" spans="1:11" ht="12.5" x14ac:dyDescent="0.25">
      <c r="A3149" s="2">
        <v>42830</v>
      </c>
      <c r="B3149" s="5">
        <f>YEAR(Table1[[#This Row],[Order Date]])</f>
        <v>2017</v>
      </c>
      <c r="C3149" s="5">
        <f t="shared" si="49"/>
        <v>4</v>
      </c>
      <c r="D3149" s="1" t="s">
        <v>1974</v>
      </c>
      <c r="E3149" s="1" t="s">
        <v>55</v>
      </c>
      <c r="F3149" s="1" t="s">
        <v>11</v>
      </c>
      <c r="G3149" s="1" t="s">
        <v>18</v>
      </c>
      <c r="H3149" s="1" t="s">
        <v>1068</v>
      </c>
      <c r="I3149" s="4">
        <v>571.44000000000005</v>
      </c>
      <c r="J3149" s="5">
        <v>4</v>
      </c>
      <c r="K3149" s="4">
        <v>165.72</v>
      </c>
    </row>
    <row r="3150" spans="1:11" ht="12.5" x14ac:dyDescent="0.25">
      <c r="A3150" s="2">
        <v>42830</v>
      </c>
      <c r="B3150" s="5">
        <f>YEAR(Table1[[#This Row],[Order Date]])</f>
        <v>2017</v>
      </c>
      <c r="C3150" s="5">
        <f t="shared" si="49"/>
        <v>4</v>
      </c>
      <c r="D3150" s="1" t="s">
        <v>1974</v>
      </c>
      <c r="E3150" s="1" t="s">
        <v>55</v>
      </c>
      <c r="F3150" s="1" t="s">
        <v>11</v>
      </c>
      <c r="G3150" s="1" t="s">
        <v>12</v>
      </c>
      <c r="H3150" s="1" t="s">
        <v>1281</v>
      </c>
      <c r="I3150" s="4">
        <v>32.4</v>
      </c>
      <c r="J3150" s="5">
        <v>5</v>
      </c>
      <c r="K3150" s="4">
        <v>15.55</v>
      </c>
    </row>
    <row r="3151" spans="1:11" ht="12.5" x14ac:dyDescent="0.25">
      <c r="A3151" s="2">
        <v>42830</v>
      </c>
      <c r="B3151" s="5">
        <f>YEAR(Table1[[#This Row],[Order Date]])</f>
        <v>2017</v>
      </c>
      <c r="C3151" s="5">
        <f t="shared" si="49"/>
        <v>4</v>
      </c>
      <c r="D3151" s="1" t="s">
        <v>1974</v>
      </c>
      <c r="E3151" s="1" t="s">
        <v>55</v>
      </c>
      <c r="F3151" s="1" t="s">
        <v>11</v>
      </c>
      <c r="G3151" s="1" t="s">
        <v>18</v>
      </c>
      <c r="H3151" s="1" t="s">
        <v>2166</v>
      </c>
      <c r="I3151" s="4">
        <v>16.91</v>
      </c>
      <c r="J3151" s="5">
        <v>1</v>
      </c>
      <c r="K3151" s="4">
        <v>4.57</v>
      </c>
    </row>
    <row r="3152" spans="1:11" ht="12.5" x14ac:dyDescent="0.25">
      <c r="A3152" s="2">
        <v>42830</v>
      </c>
      <c r="B3152" s="5">
        <f>YEAR(Table1[[#This Row],[Order Date]])</f>
        <v>2017</v>
      </c>
      <c r="C3152" s="5">
        <f t="shared" si="49"/>
        <v>4</v>
      </c>
      <c r="D3152" s="1" t="s">
        <v>1698</v>
      </c>
      <c r="E3152" s="1" t="s">
        <v>79</v>
      </c>
      <c r="F3152" s="1" t="s">
        <v>11</v>
      </c>
      <c r="G3152" s="1" t="s">
        <v>20</v>
      </c>
      <c r="H3152" s="1" t="s">
        <v>872</v>
      </c>
      <c r="I3152" s="4">
        <v>2.31</v>
      </c>
      <c r="J3152" s="5">
        <v>1</v>
      </c>
      <c r="K3152" s="4">
        <v>-1.93</v>
      </c>
    </row>
    <row r="3153" spans="1:11" ht="12.5" x14ac:dyDescent="0.25">
      <c r="A3153" s="2">
        <v>42830</v>
      </c>
      <c r="B3153" s="5">
        <f>YEAR(Table1[[#This Row],[Order Date]])</f>
        <v>2017</v>
      </c>
      <c r="C3153" s="5">
        <f t="shared" si="49"/>
        <v>4</v>
      </c>
      <c r="D3153" s="1" t="s">
        <v>631</v>
      </c>
      <c r="E3153" s="1" t="s">
        <v>23</v>
      </c>
      <c r="F3153" s="1" t="s">
        <v>11</v>
      </c>
      <c r="G3153" s="1" t="s">
        <v>20</v>
      </c>
      <c r="H3153" s="1" t="s">
        <v>2113</v>
      </c>
      <c r="I3153" s="4">
        <v>2.2000000000000002</v>
      </c>
      <c r="J3153" s="5">
        <v>2</v>
      </c>
      <c r="K3153" s="4">
        <v>-1.54</v>
      </c>
    </row>
    <row r="3154" spans="1:11" ht="12.5" x14ac:dyDescent="0.25">
      <c r="A3154" s="2">
        <v>42830</v>
      </c>
      <c r="B3154" s="5">
        <f>YEAR(Table1[[#This Row],[Order Date]])</f>
        <v>2017</v>
      </c>
      <c r="C3154" s="5">
        <f t="shared" si="49"/>
        <v>4</v>
      </c>
      <c r="D3154" s="1" t="s">
        <v>631</v>
      </c>
      <c r="E3154" s="1" t="s">
        <v>23</v>
      </c>
      <c r="F3154" s="1" t="s">
        <v>11</v>
      </c>
      <c r="G3154" s="1" t="s">
        <v>20</v>
      </c>
      <c r="H3154" s="1" t="s">
        <v>1062</v>
      </c>
      <c r="I3154" s="4">
        <v>9.4</v>
      </c>
      <c r="J3154" s="5">
        <v>3</v>
      </c>
      <c r="K3154" s="4">
        <v>-7.52</v>
      </c>
    </row>
    <row r="3155" spans="1:11" ht="12.5" x14ac:dyDescent="0.25">
      <c r="A3155" s="2">
        <v>42830</v>
      </c>
      <c r="B3155" s="5">
        <f>YEAR(Table1[[#This Row],[Order Date]])</f>
        <v>2017</v>
      </c>
      <c r="C3155" s="5">
        <f t="shared" si="49"/>
        <v>4</v>
      </c>
      <c r="D3155" s="1" t="s">
        <v>1387</v>
      </c>
      <c r="E3155" s="1" t="s">
        <v>27</v>
      </c>
      <c r="F3155" s="1" t="s">
        <v>11</v>
      </c>
      <c r="G3155" s="1" t="s">
        <v>97</v>
      </c>
      <c r="H3155" s="1" t="s">
        <v>2421</v>
      </c>
      <c r="I3155" s="4">
        <v>243.16</v>
      </c>
      <c r="J3155" s="5">
        <v>2</v>
      </c>
      <c r="K3155" s="4">
        <v>72.95</v>
      </c>
    </row>
    <row r="3156" spans="1:11" ht="12.5" x14ac:dyDescent="0.25">
      <c r="A3156" s="2">
        <v>42831</v>
      </c>
      <c r="B3156" s="5">
        <f>YEAR(Table1[[#This Row],[Order Date]])</f>
        <v>2017</v>
      </c>
      <c r="C3156" s="5">
        <f t="shared" si="49"/>
        <v>4</v>
      </c>
      <c r="D3156" s="1" t="s">
        <v>2930</v>
      </c>
      <c r="E3156" s="1" t="s">
        <v>270</v>
      </c>
      <c r="F3156" s="1" t="s">
        <v>34</v>
      </c>
      <c r="G3156" s="1" t="s">
        <v>47</v>
      </c>
      <c r="H3156" s="1" t="s">
        <v>1329</v>
      </c>
      <c r="I3156" s="4">
        <v>31.98</v>
      </c>
      <c r="J3156" s="5">
        <v>2</v>
      </c>
      <c r="K3156" s="4">
        <v>2</v>
      </c>
    </row>
    <row r="3157" spans="1:11" ht="12.5" x14ac:dyDescent="0.25">
      <c r="A3157" s="2">
        <v>42831</v>
      </c>
      <c r="B3157" s="5">
        <f>YEAR(Table1[[#This Row],[Order Date]])</f>
        <v>2017</v>
      </c>
      <c r="C3157" s="5">
        <f t="shared" si="49"/>
        <v>4</v>
      </c>
      <c r="D3157" s="1" t="s">
        <v>2930</v>
      </c>
      <c r="E3157" s="1" t="s">
        <v>270</v>
      </c>
      <c r="F3157" s="1" t="s">
        <v>39</v>
      </c>
      <c r="G3157" s="1" t="s">
        <v>40</v>
      </c>
      <c r="H3157" s="1" t="s">
        <v>455</v>
      </c>
      <c r="I3157" s="4">
        <v>71.98</v>
      </c>
      <c r="J3157" s="5">
        <v>2</v>
      </c>
      <c r="K3157" s="4">
        <v>25.19</v>
      </c>
    </row>
    <row r="3158" spans="1:11" ht="12.5" x14ac:dyDescent="0.25">
      <c r="A3158" s="2">
        <v>42831</v>
      </c>
      <c r="B3158" s="5">
        <f>YEAR(Table1[[#This Row],[Order Date]])</f>
        <v>2017</v>
      </c>
      <c r="C3158" s="5">
        <f t="shared" si="49"/>
        <v>4</v>
      </c>
      <c r="D3158" s="1" t="s">
        <v>995</v>
      </c>
      <c r="E3158" s="1" t="s">
        <v>529</v>
      </c>
      <c r="F3158" s="1" t="s">
        <v>11</v>
      </c>
      <c r="G3158" s="1" t="s">
        <v>12</v>
      </c>
      <c r="H3158" s="1" t="s">
        <v>2405</v>
      </c>
      <c r="I3158" s="4">
        <v>12.48</v>
      </c>
      <c r="J3158" s="5">
        <v>2</v>
      </c>
      <c r="K3158" s="4">
        <v>5.62</v>
      </c>
    </row>
    <row r="3159" spans="1:11" ht="12.5" x14ac:dyDescent="0.25">
      <c r="A3159" s="2">
        <v>42831</v>
      </c>
      <c r="B3159" s="5">
        <f>YEAR(Table1[[#This Row],[Order Date]])</f>
        <v>2017</v>
      </c>
      <c r="C3159" s="5">
        <f t="shared" si="49"/>
        <v>4</v>
      </c>
      <c r="D3159" s="1" t="s">
        <v>685</v>
      </c>
      <c r="E3159" s="1" t="s">
        <v>344</v>
      </c>
      <c r="F3159" s="1" t="s">
        <v>11</v>
      </c>
      <c r="G3159" s="1" t="s">
        <v>24</v>
      </c>
      <c r="H3159" s="1" t="s">
        <v>2478</v>
      </c>
      <c r="I3159" s="4">
        <v>8.64</v>
      </c>
      <c r="J3159" s="5">
        <v>3</v>
      </c>
      <c r="K3159" s="4">
        <v>2.5099999999999998</v>
      </c>
    </row>
    <row r="3160" spans="1:11" ht="12.5" x14ac:dyDescent="0.25">
      <c r="A3160" s="2">
        <v>42831</v>
      </c>
      <c r="B3160" s="5">
        <f>YEAR(Table1[[#This Row],[Order Date]])</f>
        <v>2017</v>
      </c>
      <c r="C3160" s="5">
        <f t="shared" si="49"/>
        <v>4</v>
      </c>
      <c r="D3160" s="1" t="s">
        <v>3257</v>
      </c>
      <c r="E3160" s="1" t="s">
        <v>10</v>
      </c>
      <c r="F3160" s="1" t="s">
        <v>11</v>
      </c>
      <c r="G3160" s="1" t="s">
        <v>20</v>
      </c>
      <c r="H3160" s="1" t="s">
        <v>859</v>
      </c>
      <c r="I3160" s="4">
        <v>6.37</v>
      </c>
      <c r="J3160" s="5">
        <v>7</v>
      </c>
      <c r="K3160" s="4">
        <v>-9.56</v>
      </c>
    </row>
    <row r="3161" spans="1:11" ht="12.5" x14ac:dyDescent="0.25">
      <c r="A3161" s="2">
        <v>42831</v>
      </c>
      <c r="B3161" s="5">
        <f>YEAR(Table1[[#This Row],[Order Date]])</f>
        <v>2017</v>
      </c>
      <c r="C3161" s="5">
        <f t="shared" si="49"/>
        <v>4</v>
      </c>
      <c r="D3161" s="1" t="s">
        <v>721</v>
      </c>
      <c r="E3161" s="1" t="s">
        <v>108</v>
      </c>
      <c r="F3161" s="1" t="s">
        <v>11</v>
      </c>
      <c r="G3161" s="1" t="s">
        <v>20</v>
      </c>
      <c r="H3161" s="1" t="s">
        <v>1654</v>
      </c>
      <c r="I3161" s="4">
        <v>108.08</v>
      </c>
      <c r="J3161" s="5">
        <v>7</v>
      </c>
      <c r="K3161" s="4">
        <v>54.04</v>
      </c>
    </row>
    <row r="3162" spans="1:11" ht="12.5" x14ac:dyDescent="0.25">
      <c r="A3162" s="2">
        <v>42831</v>
      </c>
      <c r="B3162" s="5">
        <f>YEAR(Table1[[#This Row],[Order Date]])</f>
        <v>2017</v>
      </c>
      <c r="C3162" s="5">
        <f t="shared" si="49"/>
        <v>4</v>
      </c>
      <c r="D3162" s="1" t="s">
        <v>721</v>
      </c>
      <c r="E3162" s="1" t="s">
        <v>108</v>
      </c>
      <c r="F3162" s="1" t="s">
        <v>11</v>
      </c>
      <c r="G3162" s="1" t="s">
        <v>20</v>
      </c>
      <c r="H3162" s="1" t="s">
        <v>1287</v>
      </c>
      <c r="I3162" s="4">
        <v>9.5399999999999991</v>
      </c>
      <c r="J3162" s="5">
        <v>3</v>
      </c>
      <c r="K3162" s="4">
        <v>4.3899999999999997</v>
      </c>
    </row>
    <row r="3163" spans="1:11" ht="12.5" x14ac:dyDescent="0.25">
      <c r="A3163" s="2">
        <v>42831</v>
      </c>
      <c r="B3163" s="5">
        <f>YEAR(Table1[[#This Row],[Order Date]])</f>
        <v>2017</v>
      </c>
      <c r="C3163" s="5">
        <f t="shared" si="49"/>
        <v>4</v>
      </c>
      <c r="D3163" s="1" t="s">
        <v>1093</v>
      </c>
      <c r="E3163" s="1" t="s">
        <v>10</v>
      </c>
      <c r="F3163" s="1" t="s">
        <v>34</v>
      </c>
      <c r="G3163" s="1" t="s">
        <v>47</v>
      </c>
      <c r="H3163" s="1" t="s">
        <v>1385</v>
      </c>
      <c r="I3163" s="4">
        <v>30.34</v>
      </c>
      <c r="J3163" s="5">
        <v>6</v>
      </c>
      <c r="K3163" s="4">
        <v>-17.440000000000001</v>
      </c>
    </row>
    <row r="3164" spans="1:11" ht="12.5" x14ac:dyDescent="0.25">
      <c r="A3164" s="2">
        <v>42833</v>
      </c>
      <c r="B3164" s="5">
        <f>YEAR(Table1[[#This Row],[Order Date]])</f>
        <v>2017</v>
      </c>
      <c r="C3164" s="5">
        <f t="shared" si="49"/>
        <v>4</v>
      </c>
      <c r="D3164" s="1" t="s">
        <v>1087</v>
      </c>
      <c r="E3164" s="1" t="s">
        <v>303</v>
      </c>
      <c r="F3164" s="1" t="s">
        <v>11</v>
      </c>
      <c r="G3164" s="1" t="s">
        <v>12</v>
      </c>
      <c r="H3164" s="1" t="s">
        <v>1837</v>
      </c>
      <c r="I3164" s="4">
        <v>7.97</v>
      </c>
      <c r="J3164" s="5">
        <v>2</v>
      </c>
      <c r="K3164" s="4">
        <v>2.89</v>
      </c>
    </row>
    <row r="3165" spans="1:11" ht="12.5" x14ac:dyDescent="0.25">
      <c r="A3165" s="2">
        <v>42833</v>
      </c>
      <c r="B3165" s="5">
        <f>YEAR(Table1[[#This Row],[Order Date]])</f>
        <v>2017</v>
      </c>
      <c r="C3165" s="5">
        <f t="shared" si="49"/>
        <v>4</v>
      </c>
      <c r="D3165" s="1" t="s">
        <v>1087</v>
      </c>
      <c r="E3165" s="1" t="s">
        <v>303</v>
      </c>
      <c r="F3165" s="1" t="s">
        <v>11</v>
      </c>
      <c r="G3165" s="1" t="s">
        <v>64</v>
      </c>
      <c r="H3165" s="1" t="s">
        <v>2941</v>
      </c>
      <c r="I3165" s="4">
        <v>8.7799999999999994</v>
      </c>
      <c r="J3165" s="5">
        <v>1</v>
      </c>
      <c r="K3165" s="4">
        <v>3.18</v>
      </c>
    </row>
    <row r="3166" spans="1:11" ht="12.5" x14ac:dyDescent="0.25">
      <c r="A3166" s="2">
        <v>42833</v>
      </c>
      <c r="B3166" s="5">
        <f>YEAR(Table1[[#This Row],[Order Date]])</f>
        <v>2017</v>
      </c>
      <c r="C3166" s="5">
        <f t="shared" si="49"/>
        <v>4</v>
      </c>
      <c r="D3166" s="1" t="s">
        <v>1087</v>
      </c>
      <c r="E3166" s="1" t="s">
        <v>10</v>
      </c>
      <c r="F3166" s="1" t="s">
        <v>11</v>
      </c>
      <c r="G3166" s="1" t="s">
        <v>20</v>
      </c>
      <c r="H3166" s="1" t="s">
        <v>180</v>
      </c>
      <c r="I3166" s="4">
        <v>3.32</v>
      </c>
      <c r="J3166" s="5">
        <v>3</v>
      </c>
      <c r="K3166" s="4">
        <v>-5.64</v>
      </c>
    </row>
    <row r="3167" spans="1:11" ht="12.5" x14ac:dyDescent="0.25">
      <c r="A3167" s="2">
        <v>42834</v>
      </c>
      <c r="B3167" s="5">
        <f>YEAR(Table1[[#This Row],[Order Date]])</f>
        <v>2017</v>
      </c>
      <c r="C3167" s="5">
        <f t="shared" si="49"/>
        <v>4</v>
      </c>
      <c r="D3167" s="1" t="s">
        <v>2216</v>
      </c>
      <c r="E3167" s="1" t="s">
        <v>10</v>
      </c>
      <c r="F3167" s="1" t="s">
        <v>11</v>
      </c>
      <c r="G3167" s="1" t="s">
        <v>24</v>
      </c>
      <c r="H3167" s="1" t="s">
        <v>2686</v>
      </c>
      <c r="I3167" s="4">
        <v>10.19</v>
      </c>
      <c r="J3167" s="5">
        <v>7</v>
      </c>
      <c r="K3167" s="4">
        <v>3.19</v>
      </c>
    </row>
    <row r="3168" spans="1:11" ht="12.5" x14ac:dyDescent="0.25">
      <c r="A3168" s="2">
        <v>42834</v>
      </c>
      <c r="B3168" s="5">
        <f>YEAR(Table1[[#This Row],[Order Date]])</f>
        <v>2017</v>
      </c>
      <c r="C3168" s="5">
        <f t="shared" si="49"/>
        <v>4</v>
      </c>
      <c r="D3168" s="1" t="s">
        <v>2216</v>
      </c>
      <c r="E3168" s="1" t="s">
        <v>10</v>
      </c>
      <c r="F3168" s="1" t="s">
        <v>11</v>
      </c>
      <c r="G3168" s="1" t="s">
        <v>18</v>
      </c>
      <c r="H3168" s="1" t="s">
        <v>1742</v>
      </c>
      <c r="I3168" s="4">
        <v>16.78</v>
      </c>
      <c r="J3168" s="5">
        <v>1</v>
      </c>
      <c r="K3168" s="4">
        <v>-0.21</v>
      </c>
    </row>
    <row r="3169" spans="1:11" ht="12.5" x14ac:dyDescent="0.25">
      <c r="A3169" s="2">
        <v>42834</v>
      </c>
      <c r="B3169" s="5">
        <f>YEAR(Table1[[#This Row],[Order Date]])</f>
        <v>2017</v>
      </c>
      <c r="C3169" s="5">
        <f t="shared" si="49"/>
        <v>4</v>
      </c>
      <c r="D3169" s="1" t="s">
        <v>2216</v>
      </c>
      <c r="E3169" s="1" t="s">
        <v>10</v>
      </c>
      <c r="F3169" s="1" t="s">
        <v>11</v>
      </c>
      <c r="G3169" s="1" t="s">
        <v>24</v>
      </c>
      <c r="H3169" s="1" t="s">
        <v>2694</v>
      </c>
      <c r="I3169" s="4">
        <v>13.12</v>
      </c>
      <c r="J3169" s="5">
        <v>5</v>
      </c>
      <c r="K3169" s="4">
        <v>3.77</v>
      </c>
    </row>
    <row r="3170" spans="1:11" ht="12.5" x14ac:dyDescent="0.25">
      <c r="A3170" s="2">
        <v>42834</v>
      </c>
      <c r="B3170" s="5">
        <f>YEAR(Table1[[#This Row],[Order Date]])</f>
        <v>2017</v>
      </c>
      <c r="C3170" s="5">
        <f t="shared" si="49"/>
        <v>4</v>
      </c>
      <c r="D3170" s="1" t="s">
        <v>284</v>
      </c>
      <c r="E3170" s="1" t="s">
        <v>161</v>
      </c>
      <c r="F3170" s="1" t="s">
        <v>39</v>
      </c>
      <c r="G3170" s="1" t="s">
        <v>52</v>
      </c>
      <c r="H3170" s="1" t="s">
        <v>2183</v>
      </c>
      <c r="I3170" s="4">
        <v>91.96</v>
      </c>
      <c r="J3170" s="5">
        <v>4</v>
      </c>
      <c r="K3170" s="4">
        <v>39.54</v>
      </c>
    </row>
    <row r="3171" spans="1:11" ht="12.5" x14ac:dyDescent="0.25">
      <c r="A3171" s="2">
        <v>42834</v>
      </c>
      <c r="B3171" s="5">
        <f>YEAR(Table1[[#This Row],[Order Date]])</f>
        <v>2017</v>
      </c>
      <c r="C3171" s="5">
        <f t="shared" si="49"/>
        <v>4</v>
      </c>
      <c r="D3171" s="1" t="s">
        <v>499</v>
      </c>
      <c r="E3171" s="1" t="s">
        <v>27</v>
      </c>
      <c r="F3171" s="1" t="s">
        <v>34</v>
      </c>
      <c r="G3171" s="1" t="s">
        <v>156</v>
      </c>
      <c r="H3171" s="1" t="s">
        <v>440</v>
      </c>
      <c r="I3171" s="4">
        <v>1322.35</v>
      </c>
      <c r="J3171" s="5">
        <v>3</v>
      </c>
      <c r="K3171" s="4">
        <v>-99.18</v>
      </c>
    </row>
    <row r="3172" spans="1:11" ht="12.5" x14ac:dyDescent="0.25">
      <c r="A3172" s="2">
        <v>42834</v>
      </c>
      <c r="B3172" s="5">
        <f>YEAR(Table1[[#This Row],[Order Date]])</f>
        <v>2017</v>
      </c>
      <c r="C3172" s="5">
        <f t="shared" si="49"/>
        <v>4</v>
      </c>
      <c r="D3172" s="1" t="s">
        <v>2681</v>
      </c>
      <c r="E3172" s="1" t="s">
        <v>27</v>
      </c>
      <c r="F3172" s="1" t="s">
        <v>11</v>
      </c>
      <c r="G3172" s="1" t="s">
        <v>12</v>
      </c>
      <c r="H3172" s="1" t="s">
        <v>241</v>
      </c>
      <c r="I3172" s="4">
        <v>12.96</v>
      </c>
      <c r="J3172" s="5">
        <v>2</v>
      </c>
      <c r="K3172" s="4">
        <v>6.22</v>
      </c>
    </row>
    <row r="3173" spans="1:11" ht="12.5" x14ac:dyDescent="0.25">
      <c r="A3173" s="2">
        <v>42834</v>
      </c>
      <c r="B3173" s="5">
        <f>YEAR(Table1[[#This Row],[Order Date]])</f>
        <v>2017</v>
      </c>
      <c r="C3173" s="5">
        <f t="shared" si="49"/>
        <v>4</v>
      </c>
      <c r="D3173" s="1" t="s">
        <v>2681</v>
      </c>
      <c r="E3173" s="1" t="s">
        <v>27</v>
      </c>
      <c r="F3173" s="1" t="s">
        <v>39</v>
      </c>
      <c r="G3173" s="1" t="s">
        <v>40</v>
      </c>
      <c r="H3173" s="1" t="s">
        <v>1331</v>
      </c>
      <c r="I3173" s="4">
        <v>43.18</v>
      </c>
      <c r="J3173" s="5">
        <v>3</v>
      </c>
      <c r="K3173" s="4">
        <v>15.11</v>
      </c>
    </row>
    <row r="3174" spans="1:11" ht="12.5" x14ac:dyDescent="0.25">
      <c r="A3174" s="2">
        <v>42834</v>
      </c>
      <c r="B3174" s="5">
        <f>YEAR(Table1[[#This Row],[Order Date]])</f>
        <v>2017</v>
      </c>
      <c r="C3174" s="5">
        <f t="shared" si="49"/>
        <v>4</v>
      </c>
      <c r="D3174" s="1" t="s">
        <v>2581</v>
      </c>
      <c r="E3174" s="1" t="s">
        <v>15</v>
      </c>
      <c r="F3174" s="1" t="s">
        <v>34</v>
      </c>
      <c r="G3174" s="1" t="s">
        <v>75</v>
      </c>
      <c r="H3174" s="1" t="s">
        <v>3382</v>
      </c>
      <c r="I3174" s="4">
        <v>825.17</v>
      </c>
      <c r="J3174" s="5">
        <v>9</v>
      </c>
      <c r="K3174" s="4">
        <v>-117.88</v>
      </c>
    </row>
    <row r="3175" spans="1:11" ht="12.5" x14ac:dyDescent="0.25">
      <c r="A3175" s="2">
        <v>42834</v>
      </c>
      <c r="B3175" s="5">
        <f>YEAR(Table1[[#This Row],[Order Date]])</f>
        <v>2017</v>
      </c>
      <c r="C3175" s="5">
        <f t="shared" si="49"/>
        <v>4</v>
      </c>
      <c r="D3175" s="1" t="s">
        <v>2581</v>
      </c>
      <c r="E3175" s="1" t="s">
        <v>15</v>
      </c>
      <c r="F3175" s="1" t="s">
        <v>11</v>
      </c>
      <c r="G3175" s="1" t="s">
        <v>12</v>
      </c>
      <c r="H3175" s="1" t="s">
        <v>2071</v>
      </c>
      <c r="I3175" s="4">
        <v>17.760000000000002</v>
      </c>
      <c r="J3175" s="5">
        <v>3</v>
      </c>
      <c r="K3175" s="4">
        <v>5.55</v>
      </c>
    </row>
    <row r="3176" spans="1:11" ht="12.5" x14ac:dyDescent="0.25">
      <c r="A3176" s="2">
        <v>42834</v>
      </c>
      <c r="B3176" s="5">
        <f>YEAR(Table1[[#This Row],[Order Date]])</f>
        <v>2017</v>
      </c>
      <c r="C3176" s="5">
        <f t="shared" si="49"/>
        <v>4</v>
      </c>
      <c r="D3176" s="1" t="s">
        <v>2581</v>
      </c>
      <c r="E3176" s="1" t="s">
        <v>15</v>
      </c>
      <c r="F3176" s="1" t="s">
        <v>11</v>
      </c>
      <c r="G3176" s="1" t="s">
        <v>24</v>
      </c>
      <c r="H3176" s="1" t="s">
        <v>2109</v>
      </c>
      <c r="I3176" s="4">
        <v>6.91</v>
      </c>
      <c r="J3176" s="5">
        <v>3</v>
      </c>
      <c r="K3176" s="4">
        <v>0.86</v>
      </c>
    </row>
    <row r="3177" spans="1:11" ht="12.5" x14ac:dyDescent="0.25">
      <c r="A3177" s="2">
        <v>42834</v>
      </c>
      <c r="B3177" s="5">
        <f>YEAR(Table1[[#This Row],[Order Date]])</f>
        <v>2017</v>
      </c>
      <c r="C3177" s="5">
        <f t="shared" si="49"/>
        <v>4</v>
      </c>
      <c r="D3177" s="1" t="s">
        <v>1721</v>
      </c>
      <c r="E3177" s="1" t="s">
        <v>79</v>
      </c>
      <c r="F3177" s="1" t="s">
        <v>11</v>
      </c>
      <c r="G3177" s="1" t="s">
        <v>24</v>
      </c>
      <c r="H3177" s="1" t="s">
        <v>883</v>
      </c>
      <c r="I3177" s="4">
        <v>8.26</v>
      </c>
      <c r="J3177" s="5">
        <v>4</v>
      </c>
      <c r="K3177" s="4">
        <v>0.62</v>
      </c>
    </row>
    <row r="3178" spans="1:11" ht="12.5" x14ac:dyDescent="0.25">
      <c r="A3178" s="2">
        <v>42834</v>
      </c>
      <c r="B3178" s="5">
        <f>YEAR(Table1[[#This Row],[Order Date]])</f>
        <v>2017</v>
      </c>
      <c r="C3178" s="5">
        <f t="shared" si="49"/>
        <v>4</v>
      </c>
      <c r="D3178" s="1" t="s">
        <v>1721</v>
      </c>
      <c r="E3178" s="1" t="s">
        <v>79</v>
      </c>
      <c r="F3178" s="1" t="s">
        <v>11</v>
      </c>
      <c r="G3178" s="1" t="s">
        <v>20</v>
      </c>
      <c r="H3178" s="1" t="s">
        <v>1683</v>
      </c>
      <c r="I3178" s="4">
        <v>25.56</v>
      </c>
      <c r="J3178" s="5">
        <v>5</v>
      </c>
      <c r="K3178" s="4">
        <v>-20.45</v>
      </c>
    </row>
    <row r="3179" spans="1:11" ht="12.5" x14ac:dyDescent="0.25">
      <c r="A3179" s="2">
        <v>42834</v>
      </c>
      <c r="B3179" s="5">
        <f>YEAR(Table1[[#This Row],[Order Date]])</f>
        <v>2017</v>
      </c>
      <c r="C3179" s="5">
        <f t="shared" si="49"/>
        <v>4</v>
      </c>
      <c r="D3179" s="1" t="s">
        <v>1721</v>
      </c>
      <c r="E3179" s="1" t="s">
        <v>79</v>
      </c>
      <c r="F3179" s="1" t="s">
        <v>11</v>
      </c>
      <c r="G3179" s="1" t="s">
        <v>20</v>
      </c>
      <c r="H3179" s="1" t="s">
        <v>1783</v>
      </c>
      <c r="I3179" s="4">
        <v>4.37</v>
      </c>
      <c r="J3179" s="5">
        <v>2</v>
      </c>
      <c r="K3179" s="4">
        <v>-3.06</v>
      </c>
    </row>
    <row r="3180" spans="1:11" ht="12.5" x14ac:dyDescent="0.25">
      <c r="A3180" s="2">
        <v>42834</v>
      </c>
      <c r="B3180" s="5">
        <f>YEAR(Table1[[#This Row],[Order Date]])</f>
        <v>2017</v>
      </c>
      <c r="C3180" s="5">
        <f t="shared" si="49"/>
        <v>4</v>
      </c>
      <c r="D3180" s="1" t="s">
        <v>1721</v>
      </c>
      <c r="E3180" s="1" t="s">
        <v>79</v>
      </c>
      <c r="F3180" s="1" t="s">
        <v>11</v>
      </c>
      <c r="G3180" s="1" t="s">
        <v>12</v>
      </c>
      <c r="H3180" s="1" t="s">
        <v>2809</v>
      </c>
      <c r="I3180" s="4">
        <v>11.52</v>
      </c>
      <c r="J3180" s="5">
        <v>4</v>
      </c>
      <c r="K3180" s="4">
        <v>3.74</v>
      </c>
    </row>
    <row r="3181" spans="1:11" ht="12.5" x14ac:dyDescent="0.25">
      <c r="A3181" s="2">
        <v>42834</v>
      </c>
      <c r="B3181" s="5">
        <f>YEAR(Table1[[#This Row],[Order Date]])</f>
        <v>2017</v>
      </c>
      <c r="C3181" s="5">
        <f t="shared" si="49"/>
        <v>4</v>
      </c>
      <c r="D3181" s="1" t="s">
        <v>1949</v>
      </c>
      <c r="E3181" s="1" t="s">
        <v>27</v>
      </c>
      <c r="F3181" s="1" t="s">
        <v>11</v>
      </c>
      <c r="G3181" s="1" t="s">
        <v>20</v>
      </c>
      <c r="H3181" s="1" t="s">
        <v>37</v>
      </c>
      <c r="I3181" s="4">
        <v>487.98</v>
      </c>
      <c r="J3181" s="5">
        <v>2</v>
      </c>
      <c r="K3181" s="4">
        <v>152.5</v>
      </c>
    </row>
    <row r="3182" spans="1:11" ht="12.5" x14ac:dyDescent="0.25">
      <c r="A3182" s="2">
        <v>42834</v>
      </c>
      <c r="B3182" s="5">
        <f>YEAR(Table1[[#This Row],[Order Date]])</f>
        <v>2017</v>
      </c>
      <c r="C3182" s="5">
        <f t="shared" si="49"/>
        <v>4</v>
      </c>
      <c r="D3182" s="1" t="s">
        <v>1949</v>
      </c>
      <c r="E3182" s="1" t="s">
        <v>27</v>
      </c>
      <c r="F3182" s="1" t="s">
        <v>39</v>
      </c>
      <c r="G3182" s="1" t="s">
        <v>40</v>
      </c>
      <c r="H3182" s="1" t="s">
        <v>1465</v>
      </c>
      <c r="I3182" s="4">
        <v>5.56</v>
      </c>
      <c r="J3182" s="5">
        <v>1</v>
      </c>
      <c r="K3182" s="4">
        <v>1.74</v>
      </c>
    </row>
    <row r="3183" spans="1:11" ht="12.5" x14ac:dyDescent="0.25">
      <c r="A3183" s="2">
        <v>42834</v>
      </c>
      <c r="B3183" s="5">
        <f>YEAR(Table1[[#This Row],[Order Date]])</f>
        <v>2017</v>
      </c>
      <c r="C3183" s="5">
        <f t="shared" si="49"/>
        <v>4</v>
      </c>
      <c r="D3183" s="1" t="s">
        <v>1949</v>
      </c>
      <c r="E3183" s="1" t="s">
        <v>27</v>
      </c>
      <c r="F3183" s="1" t="s">
        <v>11</v>
      </c>
      <c r="G3183" s="1" t="s">
        <v>18</v>
      </c>
      <c r="H3183" s="1" t="s">
        <v>1710</v>
      </c>
      <c r="I3183" s="4">
        <v>217.85</v>
      </c>
      <c r="J3183" s="5">
        <v>5</v>
      </c>
      <c r="K3183" s="4">
        <v>65.36</v>
      </c>
    </row>
    <row r="3184" spans="1:11" ht="12.5" x14ac:dyDescent="0.25">
      <c r="A3184" s="2">
        <v>42834</v>
      </c>
      <c r="B3184" s="5">
        <f>YEAR(Table1[[#This Row],[Order Date]])</f>
        <v>2017</v>
      </c>
      <c r="C3184" s="5">
        <f t="shared" si="49"/>
        <v>4</v>
      </c>
      <c r="D3184" s="1" t="s">
        <v>78</v>
      </c>
      <c r="E3184" s="1" t="s">
        <v>23</v>
      </c>
      <c r="F3184" s="1" t="s">
        <v>39</v>
      </c>
      <c r="G3184" s="1" t="s">
        <v>52</v>
      </c>
      <c r="H3184" s="1" t="s">
        <v>1909</v>
      </c>
      <c r="I3184" s="4">
        <v>19.04</v>
      </c>
      <c r="J3184" s="5">
        <v>4</v>
      </c>
      <c r="K3184" s="4">
        <v>-1.43</v>
      </c>
    </row>
    <row r="3185" spans="1:11" ht="12.5" x14ac:dyDescent="0.25">
      <c r="A3185" s="2">
        <v>42834</v>
      </c>
      <c r="B3185" s="5">
        <f>YEAR(Table1[[#This Row],[Order Date]])</f>
        <v>2017</v>
      </c>
      <c r="C3185" s="5">
        <f t="shared" si="49"/>
        <v>4</v>
      </c>
      <c r="D3185" s="1" t="s">
        <v>1718</v>
      </c>
      <c r="E3185" s="1" t="s">
        <v>27</v>
      </c>
      <c r="F3185" s="1" t="s">
        <v>11</v>
      </c>
      <c r="G3185" s="1" t="s">
        <v>18</v>
      </c>
      <c r="H3185" s="1" t="s">
        <v>1983</v>
      </c>
      <c r="I3185" s="4">
        <v>54.32</v>
      </c>
      <c r="J3185" s="5">
        <v>4</v>
      </c>
      <c r="K3185" s="4">
        <v>0.54</v>
      </c>
    </row>
    <row r="3186" spans="1:11" ht="12.5" x14ac:dyDescent="0.25">
      <c r="A3186" s="2">
        <v>42834</v>
      </c>
      <c r="B3186" s="5">
        <f>YEAR(Table1[[#This Row],[Order Date]])</f>
        <v>2017</v>
      </c>
      <c r="C3186" s="5">
        <f t="shared" si="49"/>
        <v>4</v>
      </c>
      <c r="D3186" s="1" t="s">
        <v>1743</v>
      </c>
      <c r="E3186" s="1" t="s">
        <v>27</v>
      </c>
      <c r="F3186" s="1" t="s">
        <v>11</v>
      </c>
      <c r="G3186" s="1" t="s">
        <v>20</v>
      </c>
      <c r="H3186" s="1" t="s">
        <v>1408</v>
      </c>
      <c r="I3186" s="4">
        <v>13.34</v>
      </c>
      <c r="J3186" s="5">
        <v>6</v>
      </c>
      <c r="K3186" s="4">
        <v>4.34</v>
      </c>
    </row>
    <row r="3187" spans="1:11" ht="12.5" x14ac:dyDescent="0.25">
      <c r="A3187" s="2">
        <v>42834</v>
      </c>
      <c r="B3187" s="5">
        <f>YEAR(Table1[[#This Row],[Order Date]])</f>
        <v>2017</v>
      </c>
      <c r="C3187" s="5">
        <f t="shared" si="49"/>
        <v>4</v>
      </c>
      <c r="D3187" s="1" t="s">
        <v>1743</v>
      </c>
      <c r="E3187" s="1" t="s">
        <v>27</v>
      </c>
      <c r="F3187" s="1" t="s">
        <v>34</v>
      </c>
      <c r="G3187" s="1" t="s">
        <v>156</v>
      </c>
      <c r="H3187" s="1" t="s">
        <v>2981</v>
      </c>
      <c r="I3187" s="4">
        <v>1478.27</v>
      </c>
      <c r="J3187" s="5">
        <v>8</v>
      </c>
      <c r="K3187" s="4">
        <v>92.39</v>
      </c>
    </row>
    <row r="3188" spans="1:11" ht="12.5" x14ac:dyDescent="0.25">
      <c r="A3188" s="2">
        <v>42834</v>
      </c>
      <c r="B3188" s="5">
        <f>YEAR(Table1[[#This Row],[Order Date]])</f>
        <v>2017</v>
      </c>
      <c r="C3188" s="5">
        <f t="shared" si="49"/>
        <v>4</v>
      </c>
      <c r="D3188" s="1" t="s">
        <v>405</v>
      </c>
      <c r="E3188" s="1" t="s">
        <v>747</v>
      </c>
      <c r="F3188" s="1" t="s">
        <v>11</v>
      </c>
      <c r="G3188" s="1" t="s">
        <v>43</v>
      </c>
      <c r="H3188" s="1" t="s">
        <v>174</v>
      </c>
      <c r="I3188" s="4">
        <v>14.82</v>
      </c>
      <c r="J3188" s="5">
        <v>6</v>
      </c>
      <c r="K3188" s="4">
        <v>6.97</v>
      </c>
    </row>
    <row r="3189" spans="1:11" ht="12.5" x14ac:dyDescent="0.25">
      <c r="A3189" s="2">
        <v>42834</v>
      </c>
      <c r="B3189" s="5">
        <f>YEAR(Table1[[#This Row],[Order Date]])</f>
        <v>2017</v>
      </c>
      <c r="C3189" s="5">
        <f t="shared" si="49"/>
        <v>4</v>
      </c>
      <c r="D3189" s="1" t="s">
        <v>279</v>
      </c>
      <c r="E3189" s="1" t="s">
        <v>27</v>
      </c>
      <c r="F3189" s="1" t="s">
        <v>11</v>
      </c>
      <c r="G3189" s="1" t="s">
        <v>18</v>
      </c>
      <c r="H3189" s="1" t="s">
        <v>1639</v>
      </c>
      <c r="I3189" s="4">
        <v>421.1</v>
      </c>
      <c r="J3189" s="5">
        <v>2</v>
      </c>
      <c r="K3189" s="4">
        <v>105.28</v>
      </c>
    </row>
    <row r="3190" spans="1:11" ht="12.5" x14ac:dyDescent="0.25">
      <c r="A3190" s="2">
        <v>42834</v>
      </c>
      <c r="B3190" s="5">
        <f>YEAR(Table1[[#This Row],[Order Date]])</f>
        <v>2017</v>
      </c>
      <c r="C3190" s="5">
        <f t="shared" si="49"/>
        <v>4</v>
      </c>
      <c r="D3190" s="1" t="s">
        <v>2650</v>
      </c>
      <c r="E3190" s="1" t="s">
        <v>131</v>
      </c>
      <c r="F3190" s="1" t="s">
        <v>34</v>
      </c>
      <c r="G3190" s="1" t="s">
        <v>35</v>
      </c>
      <c r="H3190" s="1" t="s">
        <v>1168</v>
      </c>
      <c r="I3190" s="4">
        <v>97.18</v>
      </c>
      <c r="J3190" s="5">
        <v>2</v>
      </c>
      <c r="K3190" s="4">
        <v>6.07</v>
      </c>
    </row>
    <row r="3191" spans="1:11" ht="12.5" x14ac:dyDescent="0.25">
      <c r="A3191" s="2">
        <v>42834</v>
      </c>
      <c r="B3191" s="5">
        <f>YEAR(Table1[[#This Row],[Order Date]])</f>
        <v>2017</v>
      </c>
      <c r="C3191" s="5">
        <f t="shared" si="49"/>
        <v>4</v>
      </c>
      <c r="D3191" s="1" t="s">
        <v>2650</v>
      </c>
      <c r="E3191" s="1" t="s">
        <v>131</v>
      </c>
      <c r="F3191" s="1" t="s">
        <v>11</v>
      </c>
      <c r="G3191" s="1" t="s">
        <v>12</v>
      </c>
      <c r="H3191" s="1" t="s">
        <v>565</v>
      </c>
      <c r="I3191" s="4">
        <v>10.37</v>
      </c>
      <c r="J3191" s="5">
        <v>2</v>
      </c>
      <c r="K3191" s="4">
        <v>3.63</v>
      </c>
    </row>
    <row r="3192" spans="1:11" ht="12.5" x14ac:dyDescent="0.25">
      <c r="A3192" s="2">
        <v>42834</v>
      </c>
      <c r="B3192" s="5">
        <f>YEAR(Table1[[#This Row],[Order Date]])</f>
        <v>2017</v>
      </c>
      <c r="C3192" s="5">
        <f t="shared" si="49"/>
        <v>4</v>
      </c>
      <c r="D3192" s="1" t="s">
        <v>1697</v>
      </c>
      <c r="E3192" s="1" t="s">
        <v>10</v>
      </c>
      <c r="F3192" s="1" t="s">
        <v>11</v>
      </c>
      <c r="G3192" s="1" t="s">
        <v>24</v>
      </c>
      <c r="H3192" s="1" t="s">
        <v>1369</v>
      </c>
      <c r="I3192" s="4">
        <v>30.38</v>
      </c>
      <c r="J3192" s="5">
        <v>1</v>
      </c>
      <c r="K3192" s="4">
        <v>3.8</v>
      </c>
    </row>
    <row r="3193" spans="1:11" ht="12.5" x14ac:dyDescent="0.25">
      <c r="A3193" s="2">
        <v>42834</v>
      </c>
      <c r="B3193" s="5">
        <f>YEAR(Table1[[#This Row],[Order Date]])</f>
        <v>2017</v>
      </c>
      <c r="C3193" s="5">
        <f t="shared" si="49"/>
        <v>4</v>
      </c>
      <c r="D3193" s="1" t="s">
        <v>2938</v>
      </c>
      <c r="E3193" s="1" t="s">
        <v>27</v>
      </c>
      <c r="F3193" s="1" t="s">
        <v>11</v>
      </c>
      <c r="G3193" s="1" t="s">
        <v>20</v>
      </c>
      <c r="H3193" s="1" t="s">
        <v>1805</v>
      </c>
      <c r="I3193" s="4">
        <v>11.81</v>
      </c>
      <c r="J3193" s="5">
        <v>3</v>
      </c>
      <c r="K3193" s="4">
        <v>4.13</v>
      </c>
    </row>
    <row r="3194" spans="1:11" ht="12.5" x14ac:dyDescent="0.25">
      <c r="A3194" s="2">
        <v>42834</v>
      </c>
      <c r="B3194" s="5">
        <f>YEAR(Table1[[#This Row],[Order Date]])</f>
        <v>2017</v>
      </c>
      <c r="C3194" s="5">
        <f t="shared" si="49"/>
        <v>4</v>
      </c>
      <c r="D3194" s="1" t="s">
        <v>1133</v>
      </c>
      <c r="E3194" s="1" t="s">
        <v>96</v>
      </c>
      <c r="F3194" s="1" t="s">
        <v>11</v>
      </c>
      <c r="G3194" s="1" t="s">
        <v>20</v>
      </c>
      <c r="H3194" s="1" t="s">
        <v>927</v>
      </c>
      <c r="I3194" s="4">
        <v>88.07</v>
      </c>
      <c r="J3194" s="5">
        <v>7</v>
      </c>
      <c r="K3194" s="4">
        <v>-58.72</v>
      </c>
    </row>
    <row r="3195" spans="1:11" ht="12.5" x14ac:dyDescent="0.25">
      <c r="A3195" s="2">
        <v>42835</v>
      </c>
      <c r="B3195" s="5">
        <f>YEAR(Table1[[#This Row],[Order Date]])</f>
        <v>2017</v>
      </c>
      <c r="C3195" s="5">
        <f t="shared" si="49"/>
        <v>4</v>
      </c>
      <c r="D3195" s="1" t="s">
        <v>576</v>
      </c>
      <c r="E3195" s="1" t="s">
        <v>573</v>
      </c>
      <c r="F3195" s="1" t="s">
        <v>34</v>
      </c>
      <c r="G3195" s="1" t="s">
        <v>47</v>
      </c>
      <c r="H3195" s="1" t="s">
        <v>750</v>
      </c>
      <c r="I3195" s="4">
        <v>19.98</v>
      </c>
      <c r="J3195" s="5">
        <v>1</v>
      </c>
      <c r="K3195" s="4">
        <v>8.59</v>
      </c>
    </row>
    <row r="3196" spans="1:11" ht="12.5" x14ac:dyDescent="0.25">
      <c r="A3196" s="2">
        <v>42836</v>
      </c>
      <c r="B3196" s="5">
        <f>YEAR(Table1[[#This Row],[Order Date]])</f>
        <v>2017</v>
      </c>
      <c r="C3196" s="5">
        <f t="shared" si="49"/>
        <v>4</v>
      </c>
      <c r="D3196" s="1" t="s">
        <v>852</v>
      </c>
      <c r="E3196" s="1" t="s">
        <v>270</v>
      </c>
      <c r="F3196" s="1" t="s">
        <v>39</v>
      </c>
      <c r="G3196" s="1" t="s">
        <v>328</v>
      </c>
      <c r="H3196" s="1" t="s">
        <v>3431</v>
      </c>
      <c r="I3196" s="4">
        <v>7999.98</v>
      </c>
      <c r="J3196" s="5">
        <v>4</v>
      </c>
      <c r="K3196" s="4">
        <v>-3839.99</v>
      </c>
    </row>
    <row r="3197" spans="1:11" ht="12.5" x14ac:dyDescent="0.25">
      <c r="A3197" s="2">
        <v>42836</v>
      </c>
      <c r="B3197" s="5">
        <f>YEAR(Table1[[#This Row],[Order Date]])</f>
        <v>2017</v>
      </c>
      <c r="C3197" s="5">
        <f t="shared" si="49"/>
        <v>4</v>
      </c>
      <c r="D3197" s="1" t="s">
        <v>852</v>
      </c>
      <c r="E3197" s="1" t="s">
        <v>270</v>
      </c>
      <c r="F3197" s="1" t="s">
        <v>11</v>
      </c>
      <c r="G3197" s="1" t="s">
        <v>97</v>
      </c>
      <c r="H3197" s="1" t="s">
        <v>2671</v>
      </c>
      <c r="I3197" s="4">
        <v>167.44</v>
      </c>
      <c r="J3197" s="5">
        <v>2</v>
      </c>
      <c r="K3197" s="4">
        <v>14.65</v>
      </c>
    </row>
    <row r="3198" spans="1:11" ht="12.5" x14ac:dyDescent="0.25">
      <c r="A3198" s="2">
        <v>42836</v>
      </c>
      <c r="B3198" s="5">
        <f>YEAR(Table1[[#This Row],[Order Date]])</f>
        <v>2017</v>
      </c>
      <c r="C3198" s="5">
        <f t="shared" si="49"/>
        <v>4</v>
      </c>
      <c r="D3198" s="1" t="s">
        <v>2061</v>
      </c>
      <c r="E3198" s="1" t="s">
        <v>127</v>
      </c>
      <c r="F3198" s="1" t="s">
        <v>11</v>
      </c>
      <c r="G3198" s="1" t="s">
        <v>12</v>
      </c>
      <c r="H3198" s="1" t="s">
        <v>763</v>
      </c>
      <c r="I3198" s="4">
        <v>9.66</v>
      </c>
      <c r="J3198" s="5">
        <v>2</v>
      </c>
      <c r="K3198" s="4">
        <v>3.26</v>
      </c>
    </row>
    <row r="3199" spans="1:11" ht="12.5" x14ac:dyDescent="0.25">
      <c r="A3199" s="2">
        <v>42836</v>
      </c>
      <c r="B3199" s="5">
        <f>YEAR(Table1[[#This Row],[Order Date]])</f>
        <v>2017</v>
      </c>
      <c r="C3199" s="5">
        <f t="shared" si="49"/>
        <v>4</v>
      </c>
      <c r="D3199" s="1" t="s">
        <v>1339</v>
      </c>
      <c r="E3199" s="1" t="s">
        <v>10</v>
      </c>
      <c r="F3199" s="1" t="s">
        <v>11</v>
      </c>
      <c r="G3199" s="1" t="s">
        <v>16</v>
      </c>
      <c r="H3199" s="1" t="s">
        <v>1375</v>
      </c>
      <c r="I3199" s="4">
        <v>23.68</v>
      </c>
      <c r="J3199" s="5">
        <v>2</v>
      </c>
      <c r="K3199" s="4">
        <v>8.8800000000000008</v>
      </c>
    </row>
    <row r="3200" spans="1:11" ht="12.5" x14ac:dyDescent="0.25">
      <c r="A3200" s="2">
        <v>42836</v>
      </c>
      <c r="B3200" s="5">
        <f>YEAR(Table1[[#This Row],[Order Date]])</f>
        <v>2017</v>
      </c>
      <c r="C3200" s="5">
        <f t="shared" si="49"/>
        <v>4</v>
      </c>
      <c r="D3200" s="1" t="s">
        <v>892</v>
      </c>
      <c r="E3200" s="1" t="s">
        <v>270</v>
      </c>
      <c r="F3200" s="1" t="s">
        <v>34</v>
      </c>
      <c r="G3200" s="1" t="s">
        <v>156</v>
      </c>
      <c r="H3200" s="1" t="s">
        <v>1030</v>
      </c>
      <c r="I3200" s="4">
        <v>523.76</v>
      </c>
      <c r="J3200" s="5">
        <v>3</v>
      </c>
      <c r="K3200" s="4">
        <v>-192.05</v>
      </c>
    </row>
    <row r="3201" spans="1:11" ht="12.5" x14ac:dyDescent="0.25">
      <c r="A3201" s="2">
        <v>42836</v>
      </c>
      <c r="B3201" s="5">
        <f>YEAR(Table1[[#This Row],[Order Date]])</f>
        <v>2017</v>
      </c>
      <c r="C3201" s="5">
        <f t="shared" si="49"/>
        <v>4</v>
      </c>
      <c r="D3201" s="1" t="s">
        <v>892</v>
      </c>
      <c r="E3201" s="1" t="s">
        <v>270</v>
      </c>
      <c r="F3201" s="1" t="s">
        <v>39</v>
      </c>
      <c r="G3201" s="1" t="s">
        <v>40</v>
      </c>
      <c r="H3201" s="1" t="s">
        <v>3174</v>
      </c>
      <c r="I3201" s="4">
        <v>1359.96</v>
      </c>
      <c r="J3201" s="5">
        <v>5</v>
      </c>
      <c r="K3201" s="4">
        <v>119</v>
      </c>
    </row>
    <row r="3202" spans="1:11" ht="12.5" x14ac:dyDescent="0.25">
      <c r="A3202" s="2">
        <v>42836</v>
      </c>
      <c r="B3202" s="5">
        <f>YEAR(Table1[[#This Row],[Order Date]])</f>
        <v>2017</v>
      </c>
      <c r="C3202" s="5">
        <f t="shared" ref="C3202:C3265" si="50">MONTH(A3202)</f>
        <v>4</v>
      </c>
      <c r="D3202" s="1" t="s">
        <v>419</v>
      </c>
      <c r="E3202" s="1" t="s">
        <v>127</v>
      </c>
      <c r="F3202" s="1" t="s">
        <v>39</v>
      </c>
      <c r="G3202" s="1" t="s">
        <v>52</v>
      </c>
      <c r="H3202" s="1" t="s">
        <v>876</v>
      </c>
      <c r="I3202" s="4">
        <v>95.98</v>
      </c>
      <c r="J3202" s="5">
        <v>3</v>
      </c>
      <c r="K3202" s="4">
        <v>15.6</v>
      </c>
    </row>
    <row r="3203" spans="1:11" ht="12.5" x14ac:dyDescent="0.25">
      <c r="A3203" s="2">
        <v>42836</v>
      </c>
      <c r="B3203" s="5">
        <f>YEAR(Table1[[#This Row],[Order Date]])</f>
        <v>2017</v>
      </c>
      <c r="C3203" s="5">
        <f t="shared" si="50"/>
        <v>4</v>
      </c>
      <c r="D3203" s="1" t="s">
        <v>419</v>
      </c>
      <c r="E3203" s="1" t="s">
        <v>127</v>
      </c>
      <c r="F3203" s="1" t="s">
        <v>39</v>
      </c>
      <c r="G3203" s="1" t="s">
        <v>40</v>
      </c>
      <c r="H3203" s="1" t="s">
        <v>3383</v>
      </c>
      <c r="I3203" s="4">
        <v>143.93</v>
      </c>
      <c r="J3203" s="5">
        <v>9</v>
      </c>
      <c r="K3203" s="4">
        <v>-32.380000000000003</v>
      </c>
    </row>
    <row r="3204" spans="1:11" ht="12.5" x14ac:dyDescent="0.25">
      <c r="A3204" s="2">
        <v>42836</v>
      </c>
      <c r="B3204" s="5">
        <f>YEAR(Table1[[#This Row],[Order Date]])</f>
        <v>2017</v>
      </c>
      <c r="C3204" s="5">
        <f t="shared" si="50"/>
        <v>4</v>
      </c>
      <c r="D3204" s="1" t="s">
        <v>419</v>
      </c>
      <c r="E3204" s="1" t="s">
        <v>127</v>
      </c>
      <c r="F3204" s="1" t="s">
        <v>11</v>
      </c>
      <c r="G3204" s="1" t="s">
        <v>20</v>
      </c>
      <c r="H3204" s="1" t="s">
        <v>125</v>
      </c>
      <c r="I3204" s="4">
        <v>3.56</v>
      </c>
      <c r="J3204" s="5">
        <v>2</v>
      </c>
      <c r="K3204" s="4">
        <v>-2.97</v>
      </c>
    </row>
    <row r="3205" spans="1:11" ht="12.5" x14ac:dyDescent="0.25">
      <c r="A3205" s="2">
        <v>42836</v>
      </c>
      <c r="B3205" s="5">
        <f>YEAR(Table1[[#This Row],[Order Date]])</f>
        <v>2017</v>
      </c>
      <c r="C3205" s="5">
        <f t="shared" si="50"/>
        <v>4</v>
      </c>
      <c r="D3205" s="1" t="s">
        <v>419</v>
      </c>
      <c r="E3205" s="1" t="s">
        <v>127</v>
      </c>
      <c r="F3205" s="1" t="s">
        <v>11</v>
      </c>
      <c r="G3205" s="1" t="s">
        <v>16</v>
      </c>
      <c r="H3205" s="1" t="s">
        <v>661</v>
      </c>
      <c r="I3205" s="4">
        <v>4.93</v>
      </c>
      <c r="J3205" s="5">
        <v>2</v>
      </c>
      <c r="K3205" s="4">
        <v>1.72</v>
      </c>
    </row>
    <row r="3206" spans="1:11" ht="12.5" x14ac:dyDescent="0.25">
      <c r="A3206" s="2">
        <v>42836</v>
      </c>
      <c r="B3206" s="5">
        <f>YEAR(Table1[[#This Row],[Order Date]])</f>
        <v>2017</v>
      </c>
      <c r="C3206" s="5">
        <f t="shared" si="50"/>
        <v>4</v>
      </c>
      <c r="D3206" s="1" t="s">
        <v>1289</v>
      </c>
      <c r="E3206" s="1" t="s">
        <v>10</v>
      </c>
      <c r="F3206" s="1" t="s">
        <v>11</v>
      </c>
      <c r="G3206" s="1" t="s">
        <v>20</v>
      </c>
      <c r="H3206" s="1" t="s">
        <v>1541</v>
      </c>
      <c r="I3206" s="4">
        <v>7.54</v>
      </c>
      <c r="J3206" s="5">
        <v>6</v>
      </c>
      <c r="K3206" s="4">
        <v>-13.19</v>
      </c>
    </row>
    <row r="3207" spans="1:11" ht="12.5" x14ac:dyDescent="0.25">
      <c r="A3207" s="2">
        <v>42836</v>
      </c>
      <c r="B3207" s="5">
        <f>YEAR(Table1[[#This Row],[Order Date]])</f>
        <v>2017</v>
      </c>
      <c r="C3207" s="5">
        <f t="shared" si="50"/>
        <v>4</v>
      </c>
      <c r="D3207" s="1" t="s">
        <v>1289</v>
      </c>
      <c r="E3207" s="1" t="s">
        <v>10</v>
      </c>
      <c r="F3207" s="1" t="s">
        <v>11</v>
      </c>
      <c r="G3207" s="1" t="s">
        <v>20</v>
      </c>
      <c r="H3207" s="1" t="s">
        <v>967</v>
      </c>
      <c r="I3207" s="4">
        <v>1.41</v>
      </c>
      <c r="J3207" s="5">
        <v>2</v>
      </c>
      <c r="K3207" s="4">
        <v>-2.3199999999999998</v>
      </c>
    </row>
    <row r="3208" spans="1:11" ht="12.5" x14ac:dyDescent="0.25">
      <c r="A3208" s="2">
        <v>42836</v>
      </c>
      <c r="B3208" s="5">
        <f>YEAR(Table1[[#This Row],[Order Date]])</f>
        <v>2017</v>
      </c>
      <c r="C3208" s="5">
        <f t="shared" si="50"/>
        <v>4</v>
      </c>
      <c r="D3208" s="1" t="s">
        <v>1289</v>
      </c>
      <c r="E3208" s="1" t="s">
        <v>10</v>
      </c>
      <c r="F3208" s="1" t="s">
        <v>11</v>
      </c>
      <c r="G3208" s="1" t="s">
        <v>20</v>
      </c>
      <c r="H3208" s="1" t="s">
        <v>1396</v>
      </c>
      <c r="I3208" s="4">
        <v>4.1399999999999997</v>
      </c>
      <c r="J3208" s="5">
        <v>4</v>
      </c>
      <c r="K3208" s="4">
        <v>-6.42</v>
      </c>
    </row>
    <row r="3209" spans="1:11" ht="12.5" x14ac:dyDescent="0.25">
      <c r="A3209" s="2">
        <v>42836</v>
      </c>
      <c r="B3209" s="5">
        <f>YEAR(Table1[[#This Row],[Order Date]])</f>
        <v>2017</v>
      </c>
      <c r="C3209" s="5">
        <f t="shared" si="50"/>
        <v>4</v>
      </c>
      <c r="D3209" s="1" t="s">
        <v>1289</v>
      </c>
      <c r="E3209" s="1" t="s">
        <v>10</v>
      </c>
      <c r="F3209" s="1" t="s">
        <v>11</v>
      </c>
      <c r="G3209" s="1" t="s">
        <v>18</v>
      </c>
      <c r="H3209" s="1" t="s">
        <v>1923</v>
      </c>
      <c r="I3209" s="4">
        <v>52.75</v>
      </c>
      <c r="J3209" s="5">
        <v>3</v>
      </c>
      <c r="K3209" s="4">
        <v>-12.53</v>
      </c>
    </row>
    <row r="3210" spans="1:11" ht="12.5" x14ac:dyDescent="0.25">
      <c r="A3210" s="2">
        <v>42836</v>
      </c>
      <c r="B3210" s="5">
        <f>YEAR(Table1[[#This Row],[Order Date]])</f>
        <v>2017</v>
      </c>
      <c r="C3210" s="5">
        <f t="shared" si="50"/>
        <v>4</v>
      </c>
      <c r="D3210" s="1" t="s">
        <v>1466</v>
      </c>
      <c r="E3210" s="1" t="s">
        <v>79</v>
      </c>
      <c r="F3210" s="1" t="s">
        <v>39</v>
      </c>
      <c r="G3210" s="1" t="s">
        <v>52</v>
      </c>
      <c r="H3210" s="1" t="s">
        <v>425</v>
      </c>
      <c r="I3210" s="4">
        <v>70.72</v>
      </c>
      <c r="J3210" s="5">
        <v>4</v>
      </c>
      <c r="K3210" s="4">
        <v>-6.19</v>
      </c>
    </row>
    <row r="3211" spans="1:11" ht="12.5" x14ac:dyDescent="0.25">
      <c r="A3211" s="2">
        <v>42836</v>
      </c>
      <c r="B3211" s="5">
        <f>YEAR(Table1[[#This Row],[Order Date]])</f>
        <v>2017</v>
      </c>
      <c r="C3211" s="5">
        <f t="shared" si="50"/>
        <v>4</v>
      </c>
      <c r="D3211" s="1" t="s">
        <v>1466</v>
      </c>
      <c r="E3211" s="1" t="s">
        <v>79</v>
      </c>
      <c r="F3211" s="1" t="s">
        <v>11</v>
      </c>
      <c r="G3211" s="1" t="s">
        <v>18</v>
      </c>
      <c r="H3211" s="1" t="s">
        <v>292</v>
      </c>
      <c r="I3211" s="4">
        <v>194.35</v>
      </c>
      <c r="J3211" s="5">
        <v>3</v>
      </c>
      <c r="K3211" s="4">
        <v>-43.73</v>
      </c>
    </row>
    <row r="3212" spans="1:11" ht="12.5" x14ac:dyDescent="0.25">
      <c r="A3212" s="2">
        <v>42836</v>
      </c>
      <c r="B3212" s="5">
        <f>YEAR(Table1[[#This Row],[Order Date]])</f>
        <v>2017</v>
      </c>
      <c r="C3212" s="5">
        <f t="shared" si="50"/>
        <v>4</v>
      </c>
      <c r="D3212" s="1" t="s">
        <v>1067</v>
      </c>
      <c r="E3212" s="1" t="s">
        <v>108</v>
      </c>
      <c r="F3212" s="1" t="s">
        <v>11</v>
      </c>
      <c r="G3212" s="1" t="s">
        <v>24</v>
      </c>
      <c r="H3212" s="1" t="s">
        <v>584</v>
      </c>
      <c r="I3212" s="4">
        <v>4.3</v>
      </c>
      <c r="J3212" s="5">
        <v>2</v>
      </c>
      <c r="K3212" s="4">
        <v>1.42</v>
      </c>
    </row>
    <row r="3213" spans="1:11" ht="12.5" x14ac:dyDescent="0.25">
      <c r="A3213" s="2">
        <v>42837</v>
      </c>
      <c r="B3213" s="5">
        <f>YEAR(Table1[[#This Row],[Order Date]])</f>
        <v>2017</v>
      </c>
      <c r="C3213" s="5">
        <f t="shared" si="50"/>
        <v>4</v>
      </c>
      <c r="D3213" s="1" t="s">
        <v>3127</v>
      </c>
      <c r="E3213" s="1" t="s">
        <v>23</v>
      </c>
      <c r="F3213" s="1" t="s">
        <v>11</v>
      </c>
      <c r="G3213" s="1" t="s">
        <v>20</v>
      </c>
      <c r="H3213" s="1" t="s">
        <v>125</v>
      </c>
      <c r="I3213" s="4">
        <v>5.35</v>
      </c>
      <c r="J3213" s="5">
        <v>3</v>
      </c>
      <c r="K3213" s="4">
        <v>-4.46</v>
      </c>
    </row>
    <row r="3214" spans="1:11" ht="12.5" x14ac:dyDescent="0.25">
      <c r="A3214" s="2">
        <v>42837</v>
      </c>
      <c r="B3214" s="5">
        <f>YEAR(Table1[[#This Row],[Order Date]])</f>
        <v>2017</v>
      </c>
      <c r="C3214" s="5">
        <f t="shared" si="50"/>
        <v>4</v>
      </c>
      <c r="D3214" s="1" t="s">
        <v>2982</v>
      </c>
      <c r="E3214" s="1" t="s">
        <v>23</v>
      </c>
      <c r="F3214" s="1" t="s">
        <v>34</v>
      </c>
      <c r="G3214" s="1" t="s">
        <v>35</v>
      </c>
      <c r="H3214" s="1" t="s">
        <v>1032</v>
      </c>
      <c r="I3214" s="4">
        <v>188.55</v>
      </c>
      <c r="J3214" s="5">
        <v>7</v>
      </c>
      <c r="K3214" s="4">
        <v>-2.69</v>
      </c>
    </row>
    <row r="3215" spans="1:11" ht="12.5" x14ac:dyDescent="0.25">
      <c r="A3215" s="2">
        <v>42837</v>
      </c>
      <c r="B3215" s="5">
        <f>YEAR(Table1[[#This Row],[Order Date]])</f>
        <v>2017</v>
      </c>
      <c r="C3215" s="5">
        <f t="shared" si="50"/>
        <v>4</v>
      </c>
      <c r="D3215" s="1" t="s">
        <v>980</v>
      </c>
      <c r="E3215" s="1" t="s">
        <v>23</v>
      </c>
      <c r="F3215" s="1" t="s">
        <v>34</v>
      </c>
      <c r="G3215" s="1" t="s">
        <v>35</v>
      </c>
      <c r="H3215" s="1" t="s">
        <v>2306</v>
      </c>
      <c r="I3215" s="4">
        <v>239.96</v>
      </c>
      <c r="J3215" s="5">
        <v>10</v>
      </c>
      <c r="K3215" s="4">
        <v>-10.28</v>
      </c>
    </row>
    <row r="3216" spans="1:11" ht="12.5" x14ac:dyDescent="0.25">
      <c r="A3216" s="2">
        <v>42837</v>
      </c>
      <c r="B3216" s="5">
        <f>YEAR(Table1[[#This Row],[Order Date]])</f>
        <v>2017</v>
      </c>
      <c r="C3216" s="5">
        <f t="shared" si="50"/>
        <v>4</v>
      </c>
      <c r="D3216" s="1" t="s">
        <v>980</v>
      </c>
      <c r="E3216" s="1" t="s">
        <v>23</v>
      </c>
      <c r="F3216" s="1" t="s">
        <v>34</v>
      </c>
      <c r="G3216" s="1" t="s">
        <v>47</v>
      </c>
      <c r="H3216" s="1" t="s">
        <v>2102</v>
      </c>
      <c r="I3216" s="4">
        <v>54.77</v>
      </c>
      <c r="J3216" s="5">
        <v>2</v>
      </c>
      <c r="K3216" s="4">
        <v>6.85</v>
      </c>
    </row>
    <row r="3217" spans="1:11" ht="12.5" x14ac:dyDescent="0.25">
      <c r="A3217" s="2">
        <v>42837</v>
      </c>
      <c r="B3217" s="5">
        <f>YEAR(Table1[[#This Row],[Order Date]])</f>
        <v>2017</v>
      </c>
      <c r="C3217" s="5">
        <f t="shared" si="50"/>
        <v>4</v>
      </c>
      <c r="D3217" s="1" t="s">
        <v>980</v>
      </c>
      <c r="E3217" s="1" t="s">
        <v>23</v>
      </c>
      <c r="F3217" s="1" t="s">
        <v>11</v>
      </c>
      <c r="G3217" s="1" t="s">
        <v>24</v>
      </c>
      <c r="H3217" s="1" t="s">
        <v>700</v>
      </c>
      <c r="I3217" s="4">
        <v>13.39</v>
      </c>
      <c r="J3217" s="5">
        <v>3</v>
      </c>
      <c r="K3217" s="4">
        <v>3.18</v>
      </c>
    </row>
    <row r="3218" spans="1:11" ht="12.5" x14ac:dyDescent="0.25">
      <c r="A3218" s="2">
        <v>42837</v>
      </c>
      <c r="B3218" s="5">
        <f>YEAR(Table1[[#This Row],[Order Date]])</f>
        <v>2017</v>
      </c>
      <c r="C3218" s="5">
        <f t="shared" si="50"/>
        <v>4</v>
      </c>
      <c r="D3218" s="1" t="s">
        <v>980</v>
      </c>
      <c r="E3218" s="1" t="s">
        <v>23</v>
      </c>
      <c r="F3218" s="1" t="s">
        <v>11</v>
      </c>
      <c r="G3218" s="1" t="s">
        <v>12</v>
      </c>
      <c r="H3218" s="1" t="s">
        <v>1134</v>
      </c>
      <c r="I3218" s="4">
        <v>23.92</v>
      </c>
      <c r="J3218" s="5">
        <v>5</v>
      </c>
      <c r="K3218" s="4">
        <v>8.67</v>
      </c>
    </row>
    <row r="3219" spans="1:11" ht="12.5" x14ac:dyDescent="0.25">
      <c r="A3219" s="2">
        <v>42837</v>
      </c>
      <c r="B3219" s="5">
        <f>YEAR(Table1[[#This Row],[Order Date]])</f>
        <v>2017</v>
      </c>
      <c r="C3219" s="5">
        <f t="shared" si="50"/>
        <v>4</v>
      </c>
      <c r="D3219" s="1" t="s">
        <v>980</v>
      </c>
      <c r="E3219" s="1" t="s">
        <v>23</v>
      </c>
      <c r="F3219" s="1" t="s">
        <v>39</v>
      </c>
      <c r="G3219" s="1" t="s">
        <v>52</v>
      </c>
      <c r="H3219" s="1" t="s">
        <v>2965</v>
      </c>
      <c r="I3219" s="4">
        <v>255.97</v>
      </c>
      <c r="J3219" s="5">
        <v>4</v>
      </c>
      <c r="K3219" s="4">
        <v>-28.8</v>
      </c>
    </row>
    <row r="3220" spans="1:11" ht="12.5" x14ac:dyDescent="0.25">
      <c r="A3220" s="2">
        <v>42837</v>
      </c>
      <c r="B3220" s="5">
        <f>YEAR(Table1[[#This Row],[Order Date]])</f>
        <v>2017</v>
      </c>
      <c r="C3220" s="5">
        <f t="shared" si="50"/>
        <v>4</v>
      </c>
      <c r="D3220" s="1" t="s">
        <v>2645</v>
      </c>
      <c r="E3220" s="1" t="s">
        <v>15</v>
      </c>
      <c r="F3220" s="1" t="s">
        <v>11</v>
      </c>
      <c r="G3220" s="1" t="s">
        <v>18</v>
      </c>
      <c r="H3220" s="1" t="s">
        <v>1189</v>
      </c>
      <c r="I3220" s="4">
        <v>61.57</v>
      </c>
      <c r="J3220" s="5">
        <v>2</v>
      </c>
      <c r="K3220" s="4">
        <v>4.62</v>
      </c>
    </row>
    <row r="3221" spans="1:11" ht="12.5" x14ac:dyDescent="0.25">
      <c r="A3221" s="2">
        <v>42837</v>
      </c>
      <c r="B3221" s="5">
        <f>YEAR(Table1[[#This Row],[Order Date]])</f>
        <v>2017</v>
      </c>
      <c r="C3221" s="5">
        <f t="shared" si="50"/>
        <v>4</v>
      </c>
      <c r="D3221" s="1" t="s">
        <v>2245</v>
      </c>
      <c r="E3221" s="1" t="s">
        <v>344</v>
      </c>
      <c r="F3221" s="1" t="s">
        <v>11</v>
      </c>
      <c r="G3221" s="1" t="s">
        <v>24</v>
      </c>
      <c r="H3221" s="1" t="s">
        <v>1776</v>
      </c>
      <c r="I3221" s="4">
        <v>8.8000000000000007</v>
      </c>
      <c r="J3221" s="5">
        <v>5</v>
      </c>
      <c r="K3221" s="4">
        <v>2.5499999999999998</v>
      </c>
    </row>
    <row r="3222" spans="1:11" ht="12.5" x14ac:dyDescent="0.25">
      <c r="A3222" s="2">
        <v>42837</v>
      </c>
      <c r="B3222" s="5">
        <f>YEAR(Table1[[#This Row],[Order Date]])</f>
        <v>2017</v>
      </c>
      <c r="C3222" s="5">
        <f t="shared" si="50"/>
        <v>4</v>
      </c>
      <c r="D3222" s="1" t="s">
        <v>2245</v>
      </c>
      <c r="E3222" s="1" t="s">
        <v>344</v>
      </c>
      <c r="F3222" s="1" t="s">
        <v>39</v>
      </c>
      <c r="G3222" s="1" t="s">
        <v>52</v>
      </c>
      <c r="H3222" s="1" t="s">
        <v>3026</v>
      </c>
      <c r="I3222" s="4">
        <v>142.80000000000001</v>
      </c>
      <c r="J3222" s="5">
        <v>1</v>
      </c>
      <c r="K3222" s="4">
        <v>29.99</v>
      </c>
    </row>
    <row r="3223" spans="1:11" ht="12.5" x14ac:dyDescent="0.25">
      <c r="A3223" s="2">
        <v>42837</v>
      </c>
      <c r="B3223" s="5">
        <f>YEAR(Table1[[#This Row],[Order Date]])</f>
        <v>2017</v>
      </c>
      <c r="C3223" s="5">
        <f t="shared" si="50"/>
        <v>4</v>
      </c>
      <c r="D3223" s="1" t="s">
        <v>2245</v>
      </c>
      <c r="E3223" s="1" t="s">
        <v>344</v>
      </c>
      <c r="F3223" s="1" t="s">
        <v>39</v>
      </c>
      <c r="G3223" s="1" t="s">
        <v>52</v>
      </c>
      <c r="H3223" s="1" t="s">
        <v>1990</v>
      </c>
      <c r="I3223" s="4">
        <v>399.95</v>
      </c>
      <c r="J3223" s="5">
        <v>5</v>
      </c>
      <c r="K3223" s="4">
        <v>143.97999999999999</v>
      </c>
    </row>
    <row r="3224" spans="1:11" ht="12.5" x14ac:dyDescent="0.25">
      <c r="A3224" s="2">
        <v>42837</v>
      </c>
      <c r="B3224" s="5">
        <f>YEAR(Table1[[#This Row],[Order Date]])</f>
        <v>2017</v>
      </c>
      <c r="C3224" s="5">
        <f t="shared" si="50"/>
        <v>4</v>
      </c>
      <c r="D3224" s="1" t="s">
        <v>1181</v>
      </c>
      <c r="E3224" s="1" t="s">
        <v>127</v>
      </c>
      <c r="F3224" s="1" t="s">
        <v>39</v>
      </c>
      <c r="G3224" s="1" t="s">
        <v>328</v>
      </c>
      <c r="H3224" s="1" t="s">
        <v>3078</v>
      </c>
      <c r="I3224" s="4">
        <v>649</v>
      </c>
      <c r="J3224" s="5">
        <v>2</v>
      </c>
      <c r="K3224" s="4">
        <v>-272.58</v>
      </c>
    </row>
    <row r="3225" spans="1:11" ht="12.5" x14ac:dyDescent="0.25">
      <c r="A3225" s="2">
        <v>42837</v>
      </c>
      <c r="B3225" s="5">
        <f>YEAR(Table1[[#This Row],[Order Date]])</f>
        <v>2017</v>
      </c>
      <c r="C3225" s="5">
        <f t="shared" si="50"/>
        <v>4</v>
      </c>
      <c r="D3225" s="1" t="s">
        <v>1316</v>
      </c>
      <c r="E3225" s="1" t="s">
        <v>79</v>
      </c>
      <c r="F3225" s="1" t="s">
        <v>11</v>
      </c>
      <c r="G3225" s="1" t="s">
        <v>12</v>
      </c>
      <c r="H3225" s="1" t="s">
        <v>2984</v>
      </c>
      <c r="I3225" s="4">
        <v>74.349999999999994</v>
      </c>
      <c r="J3225" s="5">
        <v>3</v>
      </c>
      <c r="K3225" s="4">
        <v>23.24</v>
      </c>
    </row>
    <row r="3226" spans="1:11" ht="12.5" x14ac:dyDescent="0.25">
      <c r="A3226" s="2">
        <v>42837</v>
      </c>
      <c r="B3226" s="5">
        <f>YEAR(Table1[[#This Row],[Order Date]])</f>
        <v>2017</v>
      </c>
      <c r="C3226" s="5">
        <f t="shared" si="50"/>
        <v>4</v>
      </c>
      <c r="D3226" s="1" t="s">
        <v>62</v>
      </c>
      <c r="E3226" s="1" t="s">
        <v>27</v>
      </c>
      <c r="F3226" s="1" t="s">
        <v>11</v>
      </c>
      <c r="G3226" s="1" t="s">
        <v>12</v>
      </c>
      <c r="H3226" s="1" t="s">
        <v>1551</v>
      </c>
      <c r="I3226" s="4">
        <v>11.76</v>
      </c>
      <c r="J3226" s="5">
        <v>2</v>
      </c>
      <c r="K3226" s="4">
        <v>5.76</v>
      </c>
    </row>
    <row r="3227" spans="1:11" ht="12.5" x14ac:dyDescent="0.25">
      <c r="A3227" s="2">
        <v>42837</v>
      </c>
      <c r="B3227" s="5">
        <f>YEAR(Table1[[#This Row],[Order Date]])</f>
        <v>2017</v>
      </c>
      <c r="C3227" s="5">
        <f t="shared" si="50"/>
        <v>4</v>
      </c>
      <c r="D3227" s="1" t="s">
        <v>2650</v>
      </c>
      <c r="E3227" s="1" t="s">
        <v>191</v>
      </c>
      <c r="F3227" s="1" t="s">
        <v>34</v>
      </c>
      <c r="G3227" s="1" t="s">
        <v>47</v>
      </c>
      <c r="H3227" s="1" t="s">
        <v>2340</v>
      </c>
      <c r="I3227" s="4">
        <v>12.99</v>
      </c>
      <c r="J3227" s="5">
        <v>1</v>
      </c>
      <c r="K3227" s="4">
        <v>1.56</v>
      </c>
    </row>
    <row r="3228" spans="1:11" ht="12.5" x14ac:dyDescent="0.25">
      <c r="A3228" s="2">
        <v>42837</v>
      </c>
      <c r="B3228" s="5">
        <f>YEAR(Table1[[#This Row],[Order Date]])</f>
        <v>2017</v>
      </c>
      <c r="C3228" s="5">
        <f t="shared" si="50"/>
        <v>4</v>
      </c>
      <c r="D3228" s="1" t="s">
        <v>2650</v>
      </c>
      <c r="E3228" s="1" t="s">
        <v>191</v>
      </c>
      <c r="F3228" s="1" t="s">
        <v>34</v>
      </c>
      <c r="G3228" s="1" t="s">
        <v>35</v>
      </c>
      <c r="H3228" s="1" t="s">
        <v>1168</v>
      </c>
      <c r="I3228" s="4">
        <v>182.22</v>
      </c>
      <c r="J3228" s="5">
        <v>3</v>
      </c>
      <c r="K3228" s="4">
        <v>45.56</v>
      </c>
    </row>
    <row r="3229" spans="1:11" ht="12.5" x14ac:dyDescent="0.25">
      <c r="A3229" s="2">
        <v>42837</v>
      </c>
      <c r="B3229" s="5">
        <f>YEAR(Table1[[#This Row],[Order Date]])</f>
        <v>2017</v>
      </c>
      <c r="C3229" s="5">
        <f t="shared" si="50"/>
        <v>4</v>
      </c>
      <c r="D3229" s="1" t="s">
        <v>2650</v>
      </c>
      <c r="E3229" s="1" t="s">
        <v>191</v>
      </c>
      <c r="F3229" s="1" t="s">
        <v>34</v>
      </c>
      <c r="G3229" s="1" t="s">
        <v>35</v>
      </c>
      <c r="H3229" s="1" t="s">
        <v>1993</v>
      </c>
      <c r="I3229" s="4">
        <v>302.94</v>
      </c>
      <c r="J3229" s="5">
        <v>3</v>
      </c>
      <c r="K3229" s="4">
        <v>18.18</v>
      </c>
    </row>
    <row r="3230" spans="1:11" ht="12.5" x14ac:dyDescent="0.25">
      <c r="A3230" s="2">
        <v>42837</v>
      </c>
      <c r="B3230" s="5">
        <f>YEAR(Table1[[#This Row],[Order Date]])</f>
        <v>2017</v>
      </c>
      <c r="C3230" s="5">
        <f t="shared" si="50"/>
        <v>4</v>
      </c>
      <c r="D3230" s="1" t="s">
        <v>486</v>
      </c>
      <c r="E3230" s="1" t="s">
        <v>23</v>
      </c>
      <c r="F3230" s="1" t="s">
        <v>34</v>
      </c>
      <c r="G3230" s="1" t="s">
        <v>47</v>
      </c>
      <c r="H3230" s="1" t="s">
        <v>521</v>
      </c>
      <c r="I3230" s="4">
        <v>11.35</v>
      </c>
      <c r="J3230" s="5">
        <v>3</v>
      </c>
      <c r="K3230" s="4">
        <v>2.7</v>
      </c>
    </row>
    <row r="3231" spans="1:11" ht="12.5" x14ac:dyDescent="0.25">
      <c r="A3231" s="2">
        <v>42857</v>
      </c>
      <c r="B3231" s="5">
        <f>YEAR(Table1[[#This Row],[Order Date]])</f>
        <v>2017</v>
      </c>
      <c r="C3231" s="5">
        <f t="shared" si="50"/>
        <v>5</v>
      </c>
      <c r="D3231" s="1" t="s">
        <v>384</v>
      </c>
      <c r="E3231" s="1" t="s">
        <v>10</v>
      </c>
      <c r="F3231" s="1" t="s">
        <v>11</v>
      </c>
      <c r="G3231" s="1" t="s">
        <v>20</v>
      </c>
      <c r="H3231" s="1" t="s">
        <v>37</v>
      </c>
      <c r="I3231" s="4">
        <v>243.99</v>
      </c>
      <c r="J3231" s="5">
        <v>4</v>
      </c>
      <c r="K3231" s="4">
        <v>-426.99</v>
      </c>
    </row>
    <row r="3232" spans="1:11" ht="12.5" x14ac:dyDescent="0.25">
      <c r="A3232" s="2">
        <v>42857</v>
      </c>
      <c r="B3232" s="5">
        <f>YEAR(Table1[[#This Row],[Order Date]])</f>
        <v>2017</v>
      </c>
      <c r="C3232" s="5">
        <f t="shared" si="50"/>
        <v>5</v>
      </c>
      <c r="D3232" s="1" t="s">
        <v>384</v>
      </c>
      <c r="E3232" s="1" t="s">
        <v>10</v>
      </c>
      <c r="F3232" s="1" t="s">
        <v>11</v>
      </c>
      <c r="G3232" s="1" t="s">
        <v>24</v>
      </c>
      <c r="H3232" s="1" t="s">
        <v>225</v>
      </c>
      <c r="I3232" s="4">
        <v>7.12</v>
      </c>
      <c r="J3232" s="5">
        <v>5</v>
      </c>
      <c r="K3232" s="4">
        <v>0.71</v>
      </c>
    </row>
    <row r="3233" spans="1:11" ht="12.5" x14ac:dyDescent="0.25">
      <c r="A3233" s="2">
        <v>42857</v>
      </c>
      <c r="B3233" s="5">
        <f>YEAR(Table1[[#This Row],[Order Date]])</f>
        <v>2017</v>
      </c>
      <c r="C3233" s="5">
        <f t="shared" si="50"/>
        <v>5</v>
      </c>
      <c r="D3233" s="1" t="s">
        <v>1579</v>
      </c>
      <c r="E3233" s="1" t="s">
        <v>27</v>
      </c>
      <c r="F3233" s="1" t="s">
        <v>11</v>
      </c>
      <c r="G3233" s="1" t="s">
        <v>97</v>
      </c>
      <c r="H3233" s="1" t="s">
        <v>2608</v>
      </c>
      <c r="I3233" s="4">
        <v>1640.7</v>
      </c>
      <c r="J3233" s="5">
        <v>5</v>
      </c>
      <c r="K3233" s="4">
        <v>459.4</v>
      </c>
    </row>
    <row r="3234" spans="1:11" ht="12.5" x14ac:dyDescent="0.25">
      <c r="A3234" s="2">
        <v>42857</v>
      </c>
      <c r="B3234" s="5">
        <f>YEAR(Table1[[#This Row],[Order Date]])</f>
        <v>2017</v>
      </c>
      <c r="C3234" s="5">
        <f t="shared" si="50"/>
        <v>5</v>
      </c>
      <c r="D3234" s="1" t="s">
        <v>1579</v>
      </c>
      <c r="E3234" s="1" t="s">
        <v>27</v>
      </c>
      <c r="F3234" s="1" t="s">
        <v>39</v>
      </c>
      <c r="G3234" s="1" t="s">
        <v>40</v>
      </c>
      <c r="H3234" s="1" t="s">
        <v>816</v>
      </c>
      <c r="I3234" s="4">
        <v>371.2</v>
      </c>
      <c r="J3234" s="5">
        <v>5</v>
      </c>
      <c r="K3234" s="4">
        <v>41.76</v>
      </c>
    </row>
    <row r="3235" spans="1:11" ht="12.5" x14ac:dyDescent="0.25">
      <c r="A3235" s="2">
        <v>42858</v>
      </c>
      <c r="B3235" s="5">
        <f>YEAR(Table1[[#This Row],[Order Date]])</f>
        <v>2017</v>
      </c>
      <c r="C3235" s="5">
        <f t="shared" si="50"/>
        <v>5</v>
      </c>
      <c r="D3235" s="1" t="s">
        <v>1743</v>
      </c>
      <c r="E3235" s="1" t="s">
        <v>171</v>
      </c>
      <c r="F3235" s="1" t="s">
        <v>11</v>
      </c>
      <c r="G3235" s="1" t="s">
        <v>16</v>
      </c>
      <c r="H3235" s="1" t="s">
        <v>3068</v>
      </c>
      <c r="I3235" s="4">
        <v>25.06</v>
      </c>
      <c r="J3235" s="5">
        <v>2</v>
      </c>
      <c r="K3235" s="4">
        <v>11.78</v>
      </c>
    </row>
    <row r="3236" spans="1:11" ht="12.5" x14ac:dyDescent="0.25">
      <c r="A3236" s="2">
        <v>42858</v>
      </c>
      <c r="B3236" s="5">
        <f>YEAR(Table1[[#This Row],[Order Date]])</f>
        <v>2017</v>
      </c>
      <c r="C3236" s="5">
        <f t="shared" si="50"/>
        <v>5</v>
      </c>
      <c r="D3236" s="1" t="s">
        <v>1500</v>
      </c>
      <c r="E3236" s="1" t="s">
        <v>344</v>
      </c>
      <c r="F3236" s="1" t="s">
        <v>11</v>
      </c>
      <c r="G3236" s="1" t="s">
        <v>43</v>
      </c>
      <c r="H3236" s="1" t="s">
        <v>1652</v>
      </c>
      <c r="I3236" s="4">
        <v>7.9</v>
      </c>
      <c r="J3236" s="5">
        <v>2</v>
      </c>
      <c r="K3236" s="4">
        <v>2.5299999999999998</v>
      </c>
    </row>
    <row r="3237" spans="1:11" ht="12.5" x14ac:dyDescent="0.25">
      <c r="A3237" s="2">
        <v>42858</v>
      </c>
      <c r="B3237" s="5">
        <f>YEAR(Table1[[#This Row],[Order Date]])</f>
        <v>2017</v>
      </c>
      <c r="C3237" s="5">
        <f t="shared" si="50"/>
        <v>5</v>
      </c>
      <c r="D3237" s="1" t="s">
        <v>1500</v>
      </c>
      <c r="E3237" s="1" t="s">
        <v>344</v>
      </c>
      <c r="F3237" s="1" t="s">
        <v>11</v>
      </c>
      <c r="G3237" s="1" t="s">
        <v>18</v>
      </c>
      <c r="H3237" s="1" t="s">
        <v>633</v>
      </c>
      <c r="I3237" s="4">
        <v>221.16</v>
      </c>
      <c r="J3237" s="5">
        <v>4</v>
      </c>
      <c r="K3237" s="4">
        <v>57.5</v>
      </c>
    </row>
    <row r="3238" spans="1:11" ht="12.5" x14ac:dyDescent="0.25">
      <c r="A3238" s="2">
        <v>42858</v>
      </c>
      <c r="B3238" s="5">
        <f>YEAR(Table1[[#This Row],[Order Date]])</f>
        <v>2017</v>
      </c>
      <c r="C3238" s="5">
        <f t="shared" si="50"/>
        <v>5</v>
      </c>
      <c r="D3238" s="1" t="s">
        <v>1500</v>
      </c>
      <c r="E3238" s="1" t="s">
        <v>344</v>
      </c>
      <c r="F3238" s="1" t="s">
        <v>11</v>
      </c>
      <c r="G3238" s="1" t="s">
        <v>20</v>
      </c>
      <c r="H3238" s="1" t="s">
        <v>760</v>
      </c>
      <c r="I3238" s="4">
        <v>127.96</v>
      </c>
      <c r="J3238" s="5">
        <v>2</v>
      </c>
      <c r="K3238" s="4">
        <v>62.7</v>
      </c>
    </row>
    <row r="3239" spans="1:11" ht="12.5" x14ac:dyDescent="0.25">
      <c r="A3239" s="2">
        <v>42858</v>
      </c>
      <c r="B3239" s="5">
        <f>YEAR(Table1[[#This Row],[Order Date]])</f>
        <v>2017</v>
      </c>
      <c r="C3239" s="5">
        <f t="shared" si="50"/>
        <v>5</v>
      </c>
      <c r="D3239" s="1" t="s">
        <v>1500</v>
      </c>
      <c r="E3239" s="1" t="s">
        <v>344</v>
      </c>
      <c r="F3239" s="1" t="s">
        <v>11</v>
      </c>
      <c r="G3239" s="1" t="s">
        <v>20</v>
      </c>
      <c r="H3239" s="1" t="s">
        <v>469</v>
      </c>
      <c r="I3239" s="4">
        <v>18.690000000000001</v>
      </c>
      <c r="J3239" s="5">
        <v>3</v>
      </c>
      <c r="K3239" s="4">
        <v>9.16</v>
      </c>
    </row>
    <row r="3240" spans="1:11" ht="12.5" x14ac:dyDescent="0.25">
      <c r="A3240" s="2">
        <v>42858</v>
      </c>
      <c r="B3240" s="5">
        <f>YEAR(Table1[[#This Row],[Order Date]])</f>
        <v>2017</v>
      </c>
      <c r="C3240" s="5">
        <f t="shared" si="50"/>
        <v>5</v>
      </c>
      <c r="D3240" s="1" t="s">
        <v>2067</v>
      </c>
      <c r="E3240" s="1" t="s">
        <v>358</v>
      </c>
      <c r="F3240" s="1" t="s">
        <v>11</v>
      </c>
      <c r="G3240" s="1" t="s">
        <v>64</v>
      </c>
      <c r="H3240" s="1" t="s">
        <v>1886</v>
      </c>
      <c r="I3240" s="4">
        <v>42.68</v>
      </c>
      <c r="J3240" s="5">
        <v>4</v>
      </c>
      <c r="K3240" s="4">
        <v>19.63</v>
      </c>
    </row>
    <row r="3241" spans="1:11" ht="12.5" x14ac:dyDescent="0.25">
      <c r="A3241" s="2">
        <v>42858</v>
      </c>
      <c r="B3241" s="5">
        <f>YEAR(Table1[[#This Row],[Order Date]])</f>
        <v>2017</v>
      </c>
      <c r="C3241" s="5">
        <f t="shared" si="50"/>
        <v>5</v>
      </c>
      <c r="D3241" s="1" t="s">
        <v>2067</v>
      </c>
      <c r="E3241" s="1" t="s">
        <v>358</v>
      </c>
      <c r="F3241" s="1" t="s">
        <v>39</v>
      </c>
      <c r="G3241" s="1" t="s">
        <v>52</v>
      </c>
      <c r="H3241" s="1" t="s">
        <v>1180</v>
      </c>
      <c r="I3241" s="4">
        <v>299.97000000000003</v>
      </c>
      <c r="J3241" s="5">
        <v>3</v>
      </c>
      <c r="K3241" s="4">
        <v>125.99</v>
      </c>
    </row>
    <row r="3242" spans="1:11" ht="12.5" x14ac:dyDescent="0.25">
      <c r="A3242" s="2">
        <v>42858</v>
      </c>
      <c r="B3242" s="5">
        <f>YEAR(Table1[[#This Row],[Order Date]])</f>
        <v>2017</v>
      </c>
      <c r="C3242" s="5">
        <f t="shared" si="50"/>
        <v>5</v>
      </c>
      <c r="D3242" s="1" t="s">
        <v>2067</v>
      </c>
      <c r="E3242" s="1" t="s">
        <v>358</v>
      </c>
      <c r="F3242" s="1" t="s">
        <v>11</v>
      </c>
      <c r="G3242" s="1" t="s">
        <v>97</v>
      </c>
      <c r="H3242" s="1" t="s">
        <v>1414</v>
      </c>
      <c r="I3242" s="4">
        <v>262.24</v>
      </c>
      <c r="J3242" s="5">
        <v>2</v>
      </c>
      <c r="K3242" s="4">
        <v>78.67</v>
      </c>
    </row>
    <row r="3243" spans="1:11" ht="12.5" x14ac:dyDescent="0.25">
      <c r="A3243" s="2">
        <v>42858</v>
      </c>
      <c r="B3243" s="5">
        <f>YEAR(Table1[[#This Row],[Order Date]])</f>
        <v>2017</v>
      </c>
      <c r="C3243" s="5">
        <f t="shared" si="50"/>
        <v>5</v>
      </c>
      <c r="D3243" s="1" t="s">
        <v>2067</v>
      </c>
      <c r="E3243" s="1" t="s">
        <v>358</v>
      </c>
      <c r="F3243" s="1" t="s">
        <v>11</v>
      </c>
      <c r="G3243" s="1" t="s">
        <v>20</v>
      </c>
      <c r="H3243" s="1" t="s">
        <v>2299</v>
      </c>
      <c r="I3243" s="4">
        <v>234.36</v>
      </c>
      <c r="J3243" s="5">
        <v>6</v>
      </c>
      <c r="K3243" s="4">
        <v>112.49</v>
      </c>
    </row>
    <row r="3244" spans="1:11" ht="12.5" x14ac:dyDescent="0.25">
      <c r="A3244" s="2">
        <v>42860</v>
      </c>
      <c r="B3244" s="5">
        <f>YEAR(Table1[[#This Row],[Order Date]])</f>
        <v>2017</v>
      </c>
      <c r="C3244" s="5">
        <f t="shared" si="50"/>
        <v>5</v>
      </c>
      <c r="D3244" s="1" t="s">
        <v>1854</v>
      </c>
      <c r="E3244" s="1" t="s">
        <v>27</v>
      </c>
      <c r="F3244" s="1" t="s">
        <v>11</v>
      </c>
      <c r="G3244" s="1" t="s">
        <v>64</v>
      </c>
      <c r="H3244" s="1" t="s">
        <v>1824</v>
      </c>
      <c r="I3244" s="4">
        <v>23.16</v>
      </c>
      <c r="J3244" s="5">
        <v>2</v>
      </c>
      <c r="K3244" s="4">
        <v>11.58</v>
      </c>
    </row>
    <row r="3245" spans="1:11" ht="12.5" x14ac:dyDescent="0.25">
      <c r="A3245" s="2">
        <v>42860</v>
      </c>
      <c r="B3245" s="5">
        <f>YEAR(Table1[[#This Row],[Order Date]])</f>
        <v>2017</v>
      </c>
      <c r="C3245" s="5">
        <f t="shared" si="50"/>
        <v>5</v>
      </c>
      <c r="D3245" s="1" t="s">
        <v>1357</v>
      </c>
      <c r="E3245" s="1" t="s">
        <v>303</v>
      </c>
      <c r="F3245" s="1" t="s">
        <v>11</v>
      </c>
      <c r="G3245" s="1" t="s">
        <v>64</v>
      </c>
      <c r="H3245" s="1" t="s">
        <v>1276</v>
      </c>
      <c r="I3245" s="4">
        <v>21.24</v>
      </c>
      <c r="J3245" s="5">
        <v>9</v>
      </c>
      <c r="K3245" s="4">
        <v>7.43</v>
      </c>
    </row>
    <row r="3246" spans="1:11" ht="12.5" x14ac:dyDescent="0.25">
      <c r="A3246" s="2">
        <v>42860</v>
      </c>
      <c r="B3246" s="5">
        <f>YEAR(Table1[[#This Row],[Order Date]])</f>
        <v>2017</v>
      </c>
      <c r="C3246" s="5">
        <f t="shared" si="50"/>
        <v>5</v>
      </c>
      <c r="D3246" s="1" t="s">
        <v>1357</v>
      </c>
      <c r="E3246" s="1" t="s">
        <v>303</v>
      </c>
      <c r="F3246" s="1" t="s">
        <v>11</v>
      </c>
      <c r="G3246" s="1" t="s">
        <v>20</v>
      </c>
      <c r="H3246" s="1" t="s">
        <v>1515</v>
      </c>
      <c r="I3246" s="4">
        <v>9.5500000000000007</v>
      </c>
      <c r="J3246" s="5">
        <v>8</v>
      </c>
      <c r="K3246" s="4">
        <v>-7.32</v>
      </c>
    </row>
    <row r="3247" spans="1:11" ht="12.5" x14ac:dyDescent="0.25">
      <c r="A3247" s="2">
        <v>42860</v>
      </c>
      <c r="B3247" s="5">
        <f>YEAR(Table1[[#This Row],[Order Date]])</f>
        <v>2017</v>
      </c>
      <c r="C3247" s="5">
        <f t="shared" si="50"/>
        <v>5</v>
      </c>
      <c r="D3247" s="1" t="s">
        <v>1357</v>
      </c>
      <c r="E3247" s="1" t="s">
        <v>303</v>
      </c>
      <c r="F3247" s="1" t="s">
        <v>34</v>
      </c>
      <c r="G3247" s="1" t="s">
        <v>75</v>
      </c>
      <c r="H3247" s="1" t="s">
        <v>699</v>
      </c>
      <c r="I3247" s="4">
        <v>89.99</v>
      </c>
      <c r="J3247" s="5">
        <v>3</v>
      </c>
      <c r="K3247" s="4">
        <v>-152.97999999999999</v>
      </c>
    </row>
    <row r="3248" spans="1:11" ht="12.5" x14ac:dyDescent="0.25">
      <c r="A3248" s="2">
        <v>42860</v>
      </c>
      <c r="B3248" s="5">
        <f>YEAR(Table1[[#This Row],[Order Date]])</f>
        <v>2017</v>
      </c>
      <c r="C3248" s="5">
        <f t="shared" si="50"/>
        <v>5</v>
      </c>
      <c r="D3248" s="1" t="s">
        <v>2075</v>
      </c>
      <c r="E3248" s="1" t="s">
        <v>30</v>
      </c>
      <c r="F3248" s="1" t="s">
        <v>11</v>
      </c>
      <c r="G3248" s="1" t="s">
        <v>20</v>
      </c>
      <c r="H3248" s="1" t="s">
        <v>1498</v>
      </c>
      <c r="I3248" s="4">
        <v>34.5</v>
      </c>
      <c r="J3248" s="5">
        <v>3</v>
      </c>
      <c r="K3248" s="4">
        <v>15.53</v>
      </c>
    </row>
    <row r="3249" spans="1:11" ht="12.5" x14ac:dyDescent="0.25">
      <c r="A3249" s="2">
        <v>42860</v>
      </c>
      <c r="B3249" s="5">
        <f>YEAR(Table1[[#This Row],[Order Date]])</f>
        <v>2017</v>
      </c>
      <c r="C3249" s="5">
        <f t="shared" si="50"/>
        <v>5</v>
      </c>
      <c r="D3249" s="1" t="s">
        <v>640</v>
      </c>
      <c r="E3249" s="1" t="s">
        <v>161</v>
      </c>
      <c r="F3249" s="1" t="s">
        <v>11</v>
      </c>
      <c r="G3249" s="1" t="s">
        <v>12</v>
      </c>
      <c r="H3249" s="1" t="s">
        <v>80</v>
      </c>
      <c r="I3249" s="4">
        <v>6.68</v>
      </c>
      <c r="J3249" s="5">
        <v>1</v>
      </c>
      <c r="K3249" s="4">
        <v>3.21</v>
      </c>
    </row>
    <row r="3250" spans="1:11" ht="12.5" x14ac:dyDescent="0.25">
      <c r="A3250" s="2">
        <v>42861</v>
      </c>
      <c r="B3250" s="5">
        <f>YEAR(Table1[[#This Row],[Order Date]])</f>
        <v>2017</v>
      </c>
      <c r="C3250" s="5">
        <f t="shared" si="50"/>
        <v>5</v>
      </c>
      <c r="D3250" s="1" t="s">
        <v>1991</v>
      </c>
      <c r="E3250" s="1" t="s">
        <v>10</v>
      </c>
      <c r="F3250" s="1" t="s">
        <v>39</v>
      </c>
      <c r="G3250" s="1" t="s">
        <v>40</v>
      </c>
      <c r="H3250" s="1" t="s">
        <v>2145</v>
      </c>
      <c r="I3250" s="4">
        <v>470.38</v>
      </c>
      <c r="J3250" s="5">
        <v>3</v>
      </c>
      <c r="K3250" s="4">
        <v>52.92</v>
      </c>
    </row>
    <row r="3251" spans="1:11" ht="12.5" x14ac:dyDescent="0.25">
      <c r="A3251" s="2">
        <v>42861</v>
      </c>
      <c r="B3251" s="5">
        <f>YEAR(Table1[[#This Row],[Order Date]])</f>
        <v>2017</v>
      </c>
      <c r="C3251" s="5">
        <f t="shared" si="50"/>
        <v>5</v>
      </c>
      <c r="D3251" s="1" t="s">
        <v>957</v>
      </c>
      <c r="E3251" s="1" t="s">
        <v>131</v>
      </c>
      <c r="F3251" s="1" t="s">
        <v>11</v>
      </c>
      <c r="G3251" s="1" t="s">
        <v>12</v>
      </c>
      <c r="H3251" s="1" t="s">
        <v>2481</v>
      </c>
      <c r="I3251" s="4">
        <v>20.74</v>
      </c>
      <c r="J3251" s="5">
        <v>4</v>
      </c>
      <c r="K3251" s="4">
        <v>7.26</v>
      </c>
    </row>
    <row r="3252" spans="1:11" ht="12.5" x14ac:dyDescent="0.25">
      <c r="A3252" s="2">
        <v>42862</v>
      </c>
      <c r="B3252" s="5">
        <f>YEAR(Table1[[#This Row],[Order Date]])</f>
        <v>2017</v>
      </c>
      <c r="C3252" s="5">
        <f t="shared" si="50"/>
        <v>5</v>
      </c>
      <c r="D3252" s="1" t="s">
        <v>2275</v>
      </c>
      <c r="E3252" s="1" t="s">
        <v>10</v>
      </c>
      <c r="F3252" s="1" t="s">
        <v>34</v>
      </c>
      <c r="G3252" s="1" t="s">
        <v>47</v>
      </c>
      <c r="H3252" s="1" t="s">
        <v>2817</v>
      </c>
      <c r="I3252" s="4">
        <v>332.03</v>
      </c>
      <c r="J3252" s="5">
        <v>9</v>
      </c>
      <c r="K3252" s="4">
        <v>-348.63</v>
      </c>
    </row>
    <row r="3253" spans="1:11" ht="12.5" x14ac:dyDescent="0.25">
      <c r="A3253" s="2">
        <v>42862</v>
      </c>
      <c r="B3253" s="5">
        <f>YEAR(Table1[[#This Row],[Order Date]])</f>
        <v>2017</v>
      </c>
      <c r="C3253" s="5">
        <f t="shared" si="50"/>
        <v>5</v>
      </c>
      <c r="D3253" s="1" t="s">
        <v>2275</v>
      </c>
      <c r="E3253" s="1" t="s">
        <v>10</v>
      </c>
      <c r="F3253" s="1" t="s">
        <v>11</v>
      </c>
      <c r="G3253" s="1" t="s">
        <v>20</v>
      </c>
      <c r="H3253" s="1" t="s">
        <v>273</v>
      </c>
      <c r="I3253" s="4">
        <v>11.39</v>
      </c>
      <c r="J3253" s="5">
        <v>9</v>
      </c>
      <c r="K3253" s="4">
        <v>-17.66</v>
      </c>
    </row>
    <row r="3254" spans="1:11" ht="12.5" x14ac:dyDescent="0.25">
      <c r="A3254" s="2">
        <v>42862</v>
      </c>
      <c r="B3254" s="5">
        <f>YEAR(Table1[[#This Row],[Order Date]])</f>
        <v>2017</v>
      </c>
      <c r="C3254" s="5">
        <f t="shared" si="50"/>
        <v>5</v>
      </c>
      <c r="D3254" s="1" t="s">
        <v>2275</v>
      </c>
      <c r="E3254" s="1" t="s">
        <v>10</v>
      </c>
      <c r="F3254" s="1" t="s">
        <v>11</v>
      </c>
      <c r="G3254" s="1" t="s">
        <v>12</v>
      </c>
      <c r="H3254" s="1" t="s">
        <v>2985</v>
      </c>
      <c r="I3254" s="4">
        <v>15.55</v>
      </c>
      <c r="J3254" s="5">
        <v>3</v>
      </c>
      <c r="K3254" s="4">
        <v>5.64</v>
      </c>
    </row>
    <row r="3255" spans="1:11" ht="12.5" x14ac:dyDescent="0.25">
      <c r="A3255" s="2">
        <v>42862</v>
      </c>
      <c r="B3255" s="5">
        <f>YEAR(Table1[[#This Row],[Order Date]])</f>
        <v>2017</v>
      </c>
      <c r="C3255" s="5">
        <f t="shared" si="50"/>
        <v>5</v>
      </c>
      <c r="D3255" s="1" t="s">
        <v>2275</v>
      </c>
      <c r="E3255" s="1" t="s">
        <v>10</v>
      </c>
      <c r="F3255" s="1" t="s">
        <v>11</v>
      </c>
      <c r="G3255" s="1" t="s">
        <v>12</v>
      </c>
      <c r="H3255" s="1" t="s">
        <v>356</v>
      </c>
      <c r="I3255" s="4">
        <v>31.1</v>
      </c>
      <c r="J3255" s="5">
        <v>6</v>
      </c>
      <c r="K3255" s="4">
        <v>11.28</v>
      </c>
    </row>
    <row r="3256" spans="1:11" ht="12.5" x14ac:dyDescent="0.25">
      <c r="A3256" s="2">
        <v>42862</v>
      </c>
      <c r="B3256" s="5">
        <f>YEAR(Table1[[#This Row],[Order Date]])</f>
        <v>2017</v>
      </c>
      <c r="C3256" s="5">
        <f t="shared" si="50"/>
        <v>5</v>
      </c>
      <c r="D3256" s="1" t="s">
        <v>2275</v>
      </c>
      <c r="E3256" s="1" t="s">
        <v>10</v>
      </c>
      <c r="F3256" s="1" t="s">
        <v>11</v>
      </c>
      <c r="G3256" s="1" t="s">
        <v>20</v>
      </c>
      <c r="H3256" s="1" t="s">
        <v>2424</v>
      </c>
      <c r="I3256" s="4">
        <v>6.32</v>
      </c>
      <c r="J3256" s="5">
        <v>1</v>
      </c>
      <c r="K3256" s="4">
        <v>-10.42</v>
      </c>
    </row>
    <row r="3257" spans="1:11" ht="12.5" x14ac:dyDescent="0.25">
      <c r="A3257" s="2">
        <v>42862</v>
      </c>
      <c r="B3257" s="5">
        <f>YEAR(Table1[[#This Row],[Order Date]])</f>
        <v>2017</v>
      </c>
      <c r="C3257" s="5">
        <f t="shared" si="50"/>
        <v>5</v>
      </c>
      <c r="D3257" s="1" t="s">
        <v>426</v>
      </c>
      <c r="E3257" s="1" t="s">
        <v>1091</v>
      </c>
      <c r="F3257" s="1" t="s">
        <v>39</v>
      </c>
      <c r="G3257" s="1" t="s">
        <v>40</v>
      </c>
      <c r="H3257" s="1" t="s">
        <v>2761</v>
      </c>
      <c r="I3257" s="4">
        <v>79.959999999999994</v>
      </c>
      <c r="J3257" s="5">
        <v>4</v>
      </c>
      <c r="K3257" s="4">
        <v>22.39</v>
      </c>
    </row>
    <row r="3258" spans="1:11" ht="12.5" x14ac:dyDescent="0.25">
      <c r="A3258" s="2">
        <v>42863</v>
      </c>
      <c r="B3258" s="5">
        <f>YEAR(Table1[[#This Row],[Order Date]])</f>
        <v>2017</v>
      </c>
      <c r="C3258" s="5">
        <f t="shared" si="50"/>
        <v>5</v>
      </c>
      <c r="D3258" s="1" t="s">
        <v>729</v>
      </c>
      <c r="E3258" s="1" t="s">
        <v>33</v>
      </c>
      <c r="F3258" s="1" t="s">
        <v>11</v>
      </c>
      <c r="G3258" s="1" t="s">
        <v>12</v>
      </c>
      <c r="H3258" s="1" t="s">
        <v>2731</v>
      </c>
      <c r="I3258" s="4">
        <v>13.76</v>
      </c>
      <c r="J3258" s="5">
        <v>2</v>
      </c>
      <c r="K3258" s="4">
        <v>6.33</v>
      </c>
    </row>
    <row r="3259" spans="1:11" ht="12.5" x14ac:dyDescent="0.25">
      <c r="A3259" s="2">
        <v>42863</v>
      </c>
      <c r="B3259" s="5">
        <f>YEAR(Table1[[#This Row],[Order Date]])</f>
        <v>2017</v>
      </c>
      <c r="C3259" s="5">
        <f t="shared" si="50"/>
        <v>5</v>
      </c>
      <c r="D3259" s="1" t="s">
        <v>1148</v>
      </c>
      <c r="E3259" s="1" t="s">
        <v>10</v>
      </c>
      <c r="F3259" s="1" t="s">
        <v>11</v>
      </c>
      <c r="G3259" s="1" t="s">
        <v>18</v>
      </c>
      <c r="H3259" s="1" t="s">
        <v>2177</v>
      </c>
      <c r="I3259" s="4">
        <v>151.06</v>
      </c>
      <c r="J3259" s="5">
        <v>9</v>
      </c>
      <c r="K3259" s="4">
        <v>7.55</v>
      </c>
    </row>
    <row r="3260" spans="1:11" ht="12.5" x14ac:dyDescent="0.25">
      <c r="A3260" s="2">
        <v>42863</v>
      </c>
      <c r="B3260" s="5">
        <f>YEAR(Table1[[#This Row],[Order Date]])</f>
        <v>2017</v>
      </c>
      <c r="C3260" s="5">
        <f t="shared" si="50"/>
        <v>5</v>
      </c>
      <c r="D3260" s="1" t="s">
        <v>407</v>
      </c>
      <c r="E3260" s="1" t="s">
        <v>138</v>
      </c>
      <c r="F3260" s="1" t="s">
        <v>11</v>
      </c>
      <c r="G3260" s="1" t="s">
        <v>20</v>
      </c>
      <c r="H3260" s="1" t="s">
        <v>1226</v>
      </c>
      <c r="I3260" s="4">
        <v>125.88</v>
      </c>
      <c r="J3260" s="5">
        <v>6</v>
      </c>
      <c r="K3260" s="4">
        <v>60.42</v>
      </c>
    </row>
    <row r="3261" spans="1:11" ht="12.5" x14ac:dyDescent="0.25">
      <c r="A3261" s="2">
        <v>42863</v>
      </c>
      <c r="B3261" s="5">
        <f>YEAR(Table1[[#This Row],[Order Date]])</f>
        <v>2017</v>
      </c>
      <c r="C3261" s="5">
        <f t="shared" si="50"/>
        <v>5</v>
      </c>
      <c r="D3261" s="1" t="s">
        <v>407</v>
      </c>
      <c r="E3261" s="1" t="s">
        <v>138</v>
      </c>
      <c r="F3261" s="1" t="s">
        <v>39</v>
      </c>
      <c r="G3261" s="1" t="s">
        <v>52</v>
      </c>
      <c r="H3261" s="1" t="s">
        <v>2788</v>
      </c>
      <c r="I3261" s="4">
        <v>79.78</v>
      </c>
      <c r="J3261" s="5">
        <v>2</v>
      </c>
      <c r="K3261" s="4">
        <v>29.52</v>
      </c>
    </row>
    <row r="3262" spans="1:11" ht="12.5" x14ac:dyDescent="0.25">
      <c r="A3262" s="2">
        <v>42863</v>
      </c>
      <c r="B3262" s="5">
        <f>YEAR(Table1[[#This Row],[Order Date]])</f>
        <v>2017</v>
      </c>
      <c r="C3262" s="5">
        <f t="shared" si="50"/>
        <v>5</v>
      </c>
      <c r="D3262" s="1" t="s">
        <v>407</v>
      </c>
      <c r="E3262" s="1" t="s">
        <v>138</v>
      </c>
      <c r="F3262" s="1" t="s">
        <v>11</v>
      </c>
      <c r="G3262" s="1" t="s">
        <v>16</v>
      </c>
      <c r="H3262" s="1" t="s">
        <v>1692</v>
      </c>
      <c r="I3262" s="4">
        <v>133.19999999999999</v>
      </c>
      <c r="J3262" s="5">
        <v>9</v>
      </c>
      <c r="K3262" s="4">
        <v>66.599999999999994</v>
      </c>
    </row>
    <row r="3263" spans="1:11" ht="12.5" x14ac:dyDescent="0.25">
      <c r="A3263" s="2">
        <v>42864</v>
      </c>
      <c r="B3263" s="5">
        <f>YEAR(Table1[[#This Row],[Order Date]])</f>
        <v>2017</v>
      </c>
      <c r="C3263" s="5">
        <f t="shared" si="50"/>
        <v>5</v>
      </c>
      <c r="D3263" s="1" t="s">
        <v>1512</v>
      </c>
      <c r="E3263" s="1" t="s">
        <v>178</v>
      </c>
      <c r="F3263" s="1" t="s">
        <v>11</v>
      </c>
      <c r="G3263" s="1" t="s">
        <v>24</v>
      </c>
      <c r="H3263" s="1" t="s">
        <v>355</v>
      </c>
      <c r="I3263" s="4">
        <v>2.78</v>
      </c>
      <c r="J3263" s="5">
        <v>1</v>
      </c>
      <c r="K3263" s="4">
        <v>0.72</v>
      </c>
    </row>
    <row r="3264" spans="1:11" ht="12.5" x14ac:dyDescent="0.25">
      <c r="A3264" s="2">
        <v>42864</v>
      </c>
      <c r="B3264" s="5">
        <f>YEAR(Table1[[#This Row],[Order Date]])</f>
        <v>2017</v>
      </c>
      <c r="C3264" s="5">
        <f t="shared" si="50"/>
        <v>5</v>
      </c>
      <c r="D3264" s="1" t="s">
        <v>243</v>
      </c>
      <c r="E3264" s="1" t="s">
        <v>131</v>
      </c>
      <c r="F3264" s="1" t="s">
        <v>11</v>
      </c>
      <c r="G3264" s="1" t="s">
        <v>18</v>
      </c>
      <c r="H3264" s="1" t="s">
        <v>996</v>
      </c>
      <c r="I3264" s="4">
        <v>147.18</v>
      </c>
      <c r="J3264" s="5">
        <v>2</v>
      </c>
      <c r="K3264" s="4">
        <v>-29.44</v>
      </c>
    </row>
    <row r="3265" spans="1:11" ht="12.5" x14ac:dyDescent="0.25">
      <c r="A3265" s="2">
        <v>42864</v>
      </c>
      <c r="B3265" s="5">
        <f>YEAR(Table1[[#This Row],[Order Date]])</f>
        <v>2017</v>
      </c>
      <c r="C3265" s="5">
        <f t="shared" si="50"/>
        <v>5</v>
      </c>
      <c r="D3265" s="1" t="s">
        <v>2978</v>
      </c>
      <c r="E3265" s="1" t="s">
        <v>127</v>
      </c>
      <c r="F3265" s="1" t="s">
        <v>39</v>
      </c>
      <c r="G3265" s="1" t="s">
        <v>52</v>
      </c>
      <c r="H3265" s="1" t="s">
        <v>1676</v>
      </c>
      <c r="I3265" s="4">
        <v>89.57</v>
      </c>
      <c r="J3265" s="5">
        <v>4</v>
      </c>
      <c r="K3265" s="4">
        <v>-1.1200000000000001</v>
      </c>
    </row>
    <row r="3266" spans="1:11" ht="12.5" x14ac:dyDescent="0.25">
      <c r="A3266" s="2">
        <v>42864</v>
      </c>
      <c r="B3266" s="5">
        <f>YEAR(Table1[[#This Row],[Order Date]])</f>
        <v>2017</v>
      </c>
      <c r="C3266" s="5">
        <f t="shared" ref="C3266:C3329" si="51">MONTH(A3266)</f>
        <v>5</v>
      </c>
      <c r="D3266" s="1" t="s">
        <v>2978</v>
      </c>
      <c r="E3266" s="1" t="s">
        <v>127</v>
      </c>
      <c r="F3266" s="1" t="s">
        <v>11</v>
      </c>
      <c r="G3266" s="1" t="s">
        <v>24</v>
      </c>
      <c r="H3266" s="1" t="s">
        <v>684</v>
      </c>
      <c r="I3266" s="4">
        <v>71.959999999999994</v>
      </c>
      <c r="J3266" s="5">
        <v>5</v>
      </c>
      <c r="K3266" s="4">
        <v>7.2</v>
      </c>
    </row>
    <row r="3267" spans="1:11" ht="12.5" x14ac:dyDescent="0.25">
      <c r="A3267" s="2">
        <v>42864</v>
      </c>
      <c r="B3267" s="5">
        <f>YEAR(Table1[[#This Row],[Order Date]])</f>
        <v>2017</v>
      </c>
      <c r="C3267" s="5">
        <f t="shared" si="51"/>
        <v>5</v>
      </c>
      <c r="D3267" s="1" t="s">
        <v>2978</v>
      </c>
      <c r="E3267" s="1" t="s">
        <v>127</v>
      </c>
      <c r="F3267" s="1" t="s">
        <v>11</v>
      </c>
      <c r="G3267" s="1" t="s">
        <v>12</v>
      </c>
      <c r="H3267" s="1" t="s">
        <v>241</v>
      </c>
      <c r="I3267" s="4">
        <v>15.55</v>
      </c>
      <c r="J3267" s="5">
        <v>3</v>
      </c>
      <c r="K3267" s="4">
        <v>5.44</v>
      </c>
    </row>
    <row r="3268" spans="1:11" ht="12.5" x14ac:dyDescent="0.25">
      <c r="A3268" s="2">
        <v>42865</v>
      </c>
      <c r="B3268" s="5">
        <f>YEAR(Table1[[#This Row],[Order Date]])</f>
        <v>2017</v>
      </c>
      <c r="C3268" s="5">
        <f t="shared" si="51"/>
        <v>5</v>
      </c>
      <c r="D3268" s="1" t="s">
        <v>14</v>
      </c>
      <c r="E3268" s="1" t="s">
        <v>161</v>
      </c>
      <c r="F3268" s="1" t="s">
        <v>39</v>
      </c>
      <c r="G3268" s="1" t="s">
        <v>40</v>
      </c>
      <c r="H3268" s="1" t="s">
        <v>2586</v>
      </c>
      <c r="I3268" s="4">
        <v>160.93</v>
      </c>
      <c r="J3268" s="5">
        <v>7</v>
      </c>
      <c r="K3268" s="4">
        <v>3.22</v>
      </c>
    </row>
    <row r="3269" spans="1:11" ht="12.5" x14ac:dyDescent="0.25">
      <c r="A3269" s="2">
        <v>42865</v>
      </c>
      <c r="B3269" s="5">
        <f>YEAR(Table1[[#This Row],[Order Date]])</f>
        <v>2017</v>
      </c>
      <c r="C3269" s="5">
        <f t="shared" si="51"/>
        <v>5</v>
      </c>
      <c r="D3269" s="1" t="s">
        <v>14</v>
      </c>
      <c r="E3269" s="1" t="s">
        <v>161</v>
      </c>
      <c r="F3269" s="1" t="s">
        <v>11</v>
      </c>
      <c r="G3269" s="1" t="s">
        <v>20</v>
      </c>
      <c r="H3269" s="1" t="s">
        <v>2424</v>
      </c>
      <c r="I3269" s="4">
        <v>75.790000000000006</v>
      </c>
      <c r="J3269" s="5">
        <v>3</v>
      </c>
      <c r="K3269" s="4">
        <v>25.58</v>
      </c>
    </row>
    <row r="3270" spans="1:11" ht="12.5" x14ac:dyDescent="0.25">
      <c r="A3270" s="2">
        <v>42865</v>
      </c>
      <c r="B3270" s="5">
        <f>YEAR(Table1[[#This Row],[Order Date]])</f>
        <v>2017</v>
      </c>
      <c r="C3270" s="5">
        <f t="shared" si="51"/>
        <v>5</v>
      </c>
      <c r="D3270" s="1" t="s">
        <v>439</v>
      </c>
      <c r="E3270" s="1" t="s">
        <v>27</v>
      </c>
      <c r="F3270" s="1" t="s">
        <v>11</v>
      </c>
      <c r="G3270" s="1" t="s">
        <v>20</v>
      </c>
      <c r="H3270" s="1" t="s">
        <v>1673</v>
      </c>
      <c r="I3270" s="4">
        <v>39.92</v>
      </c>
      <c r="J3270" s="5">
        <v>5</v>
      </c>
      <c r="K3270" s="4">
        <v>13.47</v>
      </c>
    </row>
    <row r="3271" spans="1:11" ht="12.5" x14ac:dyDescent="0.25">
      <c r="A3271" s="2">
        <v>42865</v>
      </c>
      <c r="B3271" s="5">
        <f>YEAR(Table1[[#This Row],[Order Date]])</f>
        <v>2017</v>
      </c>
      <c r="C3271" s="5">
        <f t="shared" si="51"/>
        <v>5</v>
      </c>
      <c r="D3271" s="1" t="s">
        <v>439</v>
      </c>
      <c r="E3271" s="1" t="s">
        <v>27</v>
      </c>
      <c r="F3271" s="1" t="s">
        <v>11</v>
      </c>
      <c r="G3271" s="1" t="s">
        <v>12</v>
      </c>
      <c r="H3271" s="1" t="s">
        <v>403</v>
      </c>
      <c r="I3271" s="4">
        <v>61.96</v>
      </c>
      <c r="J3271" s="5">
        <v>2</v>
      </c>
      <c r="K3271" s="4">
        <v>27.88</v>
      </c>
    </row>
    <row r="3272" spans="1:11" ht="12.5" x14ac:dyDescent="0.25">
      <c r="A3272" s="2">
        <v>42865</v>
      </c>
      <c r="B3272" s="5">
        <f>YEAR(Table1[[#This Row],[Order Date]])</f>
        <v>2017</v>
      </c>
      <c r="C3272" s="5">
        <f t="shared" si="51"/>
        <v>5</v>
      </c>
      <c r="D3272" s="1" t="s">
        <v>439</v>
      </c>
      <c r="E3272" s="1" t="s">
        <v>27</v>
      </c>
      <c r="F3272" s="1" t="s">
        <v>11</v>
      </c>
      <c r="G3272" s="1" t="s">
        <v>20</v>
      </c>
      <c r="H3272" s="1" t="s">
        <v>469</v>
      </c>
      <c r="I3272" s="4">
        <v>19.940000000000001</v>
      </c>
      <c r="J3272" s="5">
        <v>4</v>
      </c>
      <c r="K3272" s="4">
        <v>7.23</v>
      </c>
    </row>
    <row r="3273" spans="1:11" ht="12.5" x14ac:dyDescent="0.25">
      <c r="A3273" s="2">
        <v>42865</v>
      </c>
      <c r="B3273" s="5">
        <f>YEAR(Table1[[#This Row],[Order Date]])</f>
        <v>2017</v>
      </c>
      <c r="C3273" s="5">
        <f t="shared" si="51"/>
        <v>5</v>
      </c>
      <c r="D3273" s="1" t="s">
        <v>1662</v>
      </c>
      <c r="E3273" s="1" t="s">
        <v>161</v>
      </c>
      <c r="F3273" s="1" t="s">
        <v>39</v>
      </c>
      <c r="G3273" s="1" t="s">
        <v>40</v>
      </c>
      <c r="H3273" s="1" t="s">
        <v>1931</v>
      </c>
      <c r="I3273" s="4">
        <v>87.8</v>
      </c>
      <c r="J3273" s="5">
        <v>4</v>
      </c>
      <c r="K3273" s="4">
        <v>43.9</v>
      </c>
    </row>
    <row r="3274" spans="1:11" ht="12.5" x14ac:dyDescent="0.25">
      <c r="A3274" s="2">
        <v>42865</v>
      </c>
      <c r="B3274" s="5">
        <f>YEAR(Table1[[#This Row],[Order Date]])</f>
        <v>2017</v>
      </c>
      <c r="C3274" s="5">
        <f t="shared" si="51"/>
        <v>5</v>
      </c>
      <c r="D3274" s="1" t="s">
        <v>1662</v>
      </c>
      <c r="E3274" s="1" t="s">
        <v>161</v>
      </c>
      <c r="F3274" s="1" t="s">
        <v>34</v>
      </c>
      <c r="G3274" s="1" t="s">
        <v>35</v>
      </c>
      <c r="H3274" s="1" t="s">
        <v>1007</v>
      </c>
      <c r="I3274" s="4">
        <v>221.38</v>
      </c>
      <c r="J3274" s="5">
        <v>2</v>
      </c>
      <c r="K3274" s="4">
        <v>2.46</v>
      </c>
    </row>
    <row r="3275" spans="1:11" ht="12.5" x14ac:dyDescent="0.25">
      <c r="A3275" s="2">
        <v>42865</v>
      </c>
      <c r="B3275" s="5">
        <f>YEAR(Table1[[#This Row],[Order Date]])</f>
        <v>2017</v>
      </c>
      <c r="C3275" s="5">
        <f t="shared" si="51"/>
        <v>5</v>
      </c>
      <c r="D3275" s="1" t="s">
        <v>1662</v>
      </c>
      <c r="E3275" s="1" t="s">
        <v>161</v>
      </c>
      <c r="F3275" s="1" t="s">
        <v>39</v>
      </c>
      <c r="G3275" s="1" t="s">
        <v>328</v>
      </c>
      <c r="H3275" s="1" t="s">
        <v>2900</v>
      </c>
      <c r="I3275" s="4">
        <v>5199.96</v>
      </c>
      <c r="J3275" s="5">
        <v>4</v>
      </c>
      <c r="K3275" s="4">
        <v>1351.99</v>
      </c>
    </row>
    <row r="3276" spans="1:11" ht="12.5" x14ac:dyDescent="0.25">
      <c r="A3276" s="2">
        <v>42865</v>
      </c>
      <c r="B3276" s="5">
        <f>YEAR(Table1[[#This Row],[Order Date]])</f>
        <v>2017</v>
      </c>
      <c r="C3276" s="5">
        <f t="shared" si="51"/>
        <v>5</v>
      </c>
      <c r="D3276" s="1" t="s">
        <v>841</v>
      </c>
      <c r="E3276" s="1" t="s">
        <v>303</v>
      </c>
      <c r="F3276" s="1" t="s">
        <v>39</v>
      </c>
      <c r="G3276" s="1" t="s">
        <v>52</v>
      </c>
      <c r="H3276" s="1" t="s">
        <v>2788</v>
      </c>
      <c r="I3276" s="4">
        <v>63.82</v>
      </c>
      <c r="J3276" s="5">
        <v>2</v>
      </c>
      <c r="K3276" s="4">
        <v>13.56</v>
      </c>
    </row>
    <row r="3277" spans="1:11" ht="12.5" x14ac:dyDescent="0.25">
      <c r="A3277" s="2">
        <v>42865</v>
      </c>
      <c r="B3277" s="5">
        <f>YEAR(Table1[[#This Row],[Order Date]])</f>
        <v>2017</v>
      </c>
      <c r="C3277" s="5">
        <f t="shared" si="51"/>
        <v>5</v>
      </c>
      <c r="D3277" s="1" t="s">
        <v>1671</v>
      </c>
      <c r="E3277" s="1" t="s">
        <v>27</v>
      </c>
      <c r="F3277" s="1" t="s">
        <v>34</v>
      </c>
      <c r="G3277" s="1" t="s">
        <v>35</v>
      </c>
      <c r="H3277" s="1" t="s">
        <v>2812</v>
      </c>
      <c r="I3277" s="4">
        <v>435.17</v>
      </c>
      <c r="J3277" s="5">
        <v>4</v>
      </c>
      <c r="K3277" s="4">
        <v>-59.84</v>
      </c>
    </row>
    <row r="3278" spans="1:11" ht="12.5" x14ac:dyDescent="0.25">
      <c r="A3278" s="2">
        <v>42865</v>
      </c>
      <c r="B3278" s="5">
        <f>YEAR(Table1[[#This Row],[Order Date]])</f>
        <v>2017</v>
      </c>
      <c r="C3278" s="5">
        <f t="shared" si="51"/>
        <v>5</v>
      </c>
      <c r="D3278" s="1" t="s">
        <v>1671</v>
      </c>
      <c r="E3278" s="1" t="s">
        <v>27</v>
      </c>
      <c r="F3278" s="1" t="s">
        <v>11</v>
      </c>
      <c r="G3278" s="1" t="s">
        <v>43</v>
      </c>
      <c r="H3278" s="1" t="s">
        <v>174</v>
      </c>
      <c r="I3278" s="4">
        <v>14.9</v>
      </c>
      <c r="J3278" s="5">
        <v>5</v>
      </c>
      <c r="K3278" s="4">
        <v>6.85</v>
      </c>
    </row>
    <row r="3279" spans="1:11" ht="12.5" x14ac:dyDescent="0.25">
      <c r="A3279" s="2">
        <v>42865</v>
      </c>
      <c r="B3279" s="5">
        <f>YEAR(Table1[[#This Row],[Order Date]])</f>
        <v>2017</v>
      </c>
      <c r="C3279" s="5">
        <f t="shared" si="51"/>
        <v>5</v>
      </c>
      <c r="D3279" s="1" t="s">
        <v>1671</v>
      </c>
      <c r="E3279" s="1" t="s">
        <v>27</v>
      </c>
      <c r="F3279" s="1" t="s">
        <v>11</v>
      </c>
      <c r="G3279" s="1" t="s">
        <v>97</v>
      </c>
      <c r="H3279" s="1" t="s">
        <v>1603</v>
      </c>
      <c r="I3279" s="4">
        <v>15.8</v>
      </c>
      <c r="J3279" s="5">
        <v>4</v>
      </c>
      <c r="K3279" s="4">
        <v>4.1100000000000003</v>
      </c>
    </row>
    <row r="3280" spans="1:11" ht="12.5" x14ac:dyDescent="0.25">
      <c r="A3280" s="2">
        <v>42865</v>
      </c>
      <c r="B3280" s="5">
        <f>YEAR(Table1[[#This Row],[Order Date]])</f>
        <v>2017</v>
      </c>
      <c r="C3280" s="5">
        <f t="shared" si="51"/>
        <v>5</v>
      </c>
      <c r="D3280" s="1" t="s">
        <v>1671</v>
      </c>
      <c r="E3280" s="1" t="s">
        <v>27</v>
      </c>
      <c r="F3280" s="1" t="s">
        <v>34</v>
      </c>
      <c r="G3280" s="1" t="s">
        <v>47</v>
      </c>
      <c r="H3280" s="1" t="s">
        <v>1127</v>
      </c>
      <c r="I3280" s="4">
        <v>72.900000000000006</v>
      </c>
      <c r="J3280" s="5">
        <v>5</v>
      </c>
      <c r="K3280" s="4">
        <v>26.97</v>
      </c>
    </row>
    <row r="3281" spans="1:11" ht="12.5" x14ac:dyDescent="0.25">
      <c r="A3281" s="2">
        <v>42865</v>
      </c>
      <c r="B3281" s="5">
        <f>YEAR(Table1[[#This Row],[Order Date]])</f>
        <v>2017</v>
      </c>
      <c r="C3281" s="5">
        <f t="shared" si="51"/>
        <v>5</v>
      </c>
      <c r="D3281" s="1" t="s">
        <v>1671</v>
      </c>
      <c r="E3281" s="1" t="s">
        <v>27</v>
      </c>
      <c r="F3281" s="1" t="s">
        <v>34</v>
      </c>
      <c r="G3281" s="1" t="s">
        <v>156</v>
      </c>
      <c r="H3281" s="1" t="s">
        <v>514</v>
      </c>
      <c r="I3281" s="4">
        <v>206.35</v>
      </c>
      <c r="J3281" s="5">
        <v>3</v>
      </c>
      <c r="K3281" s="4">
        <v>5.16</v>
      </c>
    </row>
    <row r="3282" spans="1:11" ht="12.5" x14ac:dyDescent="0.25">
      <c r="A3282" s="2">
        <v>42865</v>
      </c>
      <c r="B3282" s="5">
        <f>YEAR(Table1[[#This Row],[Order Date]])</f>
        <v>2017</v>
      </c>
      <c r="C3282" s="5">
        <f t="shared" si="51"/>
        <v>5</v>
      </c>
      <c r="D3282" s="1" t="s">
        <v>1671</v>
      </c>
      <c r="E3282" s="1" t="s">
        <v>27</v>
      </c>
      <c r="F3282" s="1" t="s">
        <v>39</v>
      </c>
      <c r="G3282" s="1" t="s">
        <v>40</v>
      </c>
      <c r="H3282" s="1" t="s">
        <v>571</v>
      </c>
      <c r="I3282" s="4">
        <v>7.99</v>
      </c>
      <c r="J3282" s="5">
        <v>1</v>
      </c>
      <c r="K3282" s="4">
        <v>2.7</v>
      </c>
    </row>
    <row r="3283" spans="1:11" ht="12.5" x14ac:dyDescent="0.25">
      <c r="A3283" s="2">
        <v>42866</v>
      </c>
      <c r="B3283" s="5">
        <f>YEAR(Table1[[#This Row],[Order Date]])</f>
        <v>2017</v>
      </c>
      <c r="C3283" s="5">
        <f t="shared" si="51"/>
        <v>5</v>
      </c>
      <c r="D3283" s="1" t="s">
        <v>1233</v>
      </c>
      <c r="E3283" s="1" t="s">
        <v>101</v>
      </c>
      <c r="F3283" s="1" t="s">
        <v>11</v>
      </c>
      <c r="G3283" s="1" t="s">
        <v>20</v>
      </c>
      <c r="H3283" s="1" t="s">
        <v>1515</v>
      </c>
      <c r="I3283" s="4">
        <v>2.39</v>
      </c>
      <c r="J3283" s="5">
        <v>2</v>
      </c>
      <c r="K3283" s="4">
        <v>-1.83</v>
      </c>
    </row>
    <row r="3284" spans="1:11" ht="12.5" x14ac:dyDescent="0.25">
      <c r="A3284" s="2">
        <v>42866</v>
      </c>
      <c r="B3284" s="5">
        <f>YEAR(Table1[[#This Row],[Order Date]])</f>
        <v>2017</v>
      </c>
      <c r="C3284" s="5">
        <f t="shared" si="51"/>
        <v>5</v>
      </c>
      <c r="D3284" s="1" t="s">
        <v>1233</v>
      </c>
      <c r="E3284" s="1" t="s">
        <v>101</v>
      </c>
      <c r="F3284" s="1" t="s">
        <v>11</v>
      </c>
      <c r="G3284" s="1" t="s">
        <v>18</v>
      </c>
      <c r="H3284" s="1" t="s">
        <v>1710</v>
      </c>
      <c r="I3284" s="4">
        <v>243.99</v>
      </c>
      <c r="J3284" s="5">
        <v>7</v>
      </c>
      <c r="K3284" s="4">
        <v>30.5</v>
      </c>
    </row>
    <row r="3285" spans="1:11" ht="12.5" x14ac:dyDescent="0.25">
      <c r="A3285" s="2">
        <v>42866</v>
      </c>
      <c r="B3285" s="5">
        <f>YEAR(Table1[[#This Row],[Order Date]])</f>
        <v>2017</v>
      </c>
      <c r="C3285" s="5">
        <f t="shared" si="51"/>
        <v>5</v>
      </c>
      <c r="D3285" s="1" t="s">
        <v>539</v>
      </c>
      <c r="E3285" s="1" t="s">
        <v>437</v>
      </c>
      <c r="F3285" s="1" t="s">
        <v>39</v>
      </c>
      <c r="G3285" s="1" t="s">
        <v>52</v>
      </c>
      <c r="H3285" s="1" t="s">
        <v>993</v>
      </c>
      <c r="I3285" s="4">
        <v>159.99</v>
      </c>
      <c r="J3285" s="5">
        <v>1</v>
      </c>
      <c r="K3285" s="4">
        <v>54.4</v>
      </c>
    </row>
    <row r="3286" spans="1:11" ht="12.5" x14ac:dyDescent="0.25">
      <c r="A3286" s="2">
        <v>42866</v>
      </c>
      <c r="B3286" s="5">
        <f>YEAR(Table1[[#This Row],[Order Date]])</f>
        <v>2017</v>
      </c>
      <c r="C3286" s="5">
        <f t="shared" si="51"/>
        <v>5</v>
      </c>
      <c r="D3286" s="1" t="s">
        <v>2860</v>
      </c>
      <c r="E3286" s="1" t="s">
        <v>161</v>
      </c>
      <c r="F3286" s="1" t="s">
        <v>39</v>
      </c>
      <c r="G3286" s="1" t="s">
        <v>52</v>
      </c>
      <c r="H3286" s="1" t="s">
        <v>172</v>
      </c>
      <c r="I3286" s="4">
        <v>390.75</v>
      </c>
      <c r="J3286" s="5">
        <v>5</v>
      </c>
      <c r="K3286" s="4">
        <v>171.93</v>
      </c>
    </row>
    <row r="3287" spans="1:11" ht="12.5" x14ac:dyDescent="0.25">
      <c r="A3287" s="2">
        <v>42866</v>
      </c>
      <c r="B3287" s="5">
        <f>YEAR(Table1[[#This Row],[Order Date]])</f>
        <v>2017</v>
      </c>
      <c r="C3287" s="5">
        <f t="shared" si="51"/>
        <v>5</v>
      </c>
      <c r="D3287" s="1" t="s">
        <v>2140</v>
      </c>
      <c r="E3287" s="1" t="s">
        <v>15</v>
      </c>
      <c r="F3287" s="1" t="s">
        <v>11</v>
      </c>
      <c r="G3287" s="1" t="s">
        <v>20</v>
      </c>
      <c r="H3287" s="1" t="s">
        <v>1344</v>
      </c>
      <c r="I3287" s="4">
        <v>16.03</v>
      </c>
      <c r="J3287" s="5">
        <v>5</v>
      </c>
      <c r="K3287" s="4">
        <v>-25.65</v>
      </c>
    </row>
    <row r="3288" spans="1:11" ht="12.5" x14ac:dyDescent="0.25">
      <c r="A3288" s="2">
        <v>42866</v>
      </c>
      <c r="B3288" s="5">
        <f>YEAR(Table1[[#This Row],[Order Date]])</f>
        <v>2017</v>
      </c>
      <c r="C3288" s="5">
        <f t="shared" si="51"/>
        <v>5</v>
      </c>
      <c r="D3288" s="1" t="s">
        <v>1908</v>
      </c>
      <c r="E3288" s="1" t="s">
        <v>10</v>
      </c>
      <c r="F3288" s="1" t="s">
        <v>39</v>
      </c>
      <c r="G3288" s="1" t="s">
        <v>40</v>
      </c>
      <c r="H3288" s="1" t="s">
        <v>1471</v>
      </c>
      <c r="I3288" s="4">
        <v>492.77</v>
      </c>
      <c r="J3288" s="5">
        <v>4</v>
      </c>
      <c r="K3288" s="4">
        <v>55.44</v>
      </c>
    </row>
    <row r="3289" spans="1:11" ht="12.5" x14ac:dyDescent="0.25">
      <c r="A3289" s="2">
        <v>42866</v>
      </c>
      <c r="B3289" s="5">
        <f>YEAR(Table1[[#This Row],[Order Date]])</f>
        <v>2017</v>
      </c>
      <c r="C3289" s="5">
        <f t="shared" si="51"/>
        <v>5</v>
      </c>
      <c r="D3289" s="1" t="s">
        <v>942</v>
      </c>
      <c r="E3289" s="1" t="s">
        <v>27</v>
      </c>
      <c r="F3289" s="1" t="s">
        <v>11</v>
      </c>
      <c r="G3289" s="1" t="s">
        <v>12</v>
      </c>
      <c r="H3289" s="1" t="s">
        <v>2582</v>
      </c>
      <c r="I3289" s="4">
        <v>12.96</v>
      </c>
      <c r="J3289" s="5">
        <v>2</v>
      </c>
      <c r="K3289" s="4">
        <v>6.22</v>
      </c>
    </row>
    <row r="3290" spans="1:11" ht="12.5" x14ac:dyDescent="0.25">
      <c r="A3290" s="2">
        <v>42866</v>
      </c>
      <c r="B3290" s="5">
        <f>YEAR(Table1[[#This Row],[Order Date]])</f>
        <v>2017</v>
      </c>
      <c r="C3290" s="5">
        <f t="shared" si="51"/>
        <v>5</v>
      </c>
      <c r="D3290" s="1" t="s">
        <v>3432</v>
      </c>
      <c r="E3290" s="1" t="s">
        <v>161</v>
      </c>
      <c r="F3290" s="1" t="s">
        <v>11</v>
      </c>
      <c r="G3290" s="1" t="s">
        <v>20</v>
      </c>
      <c r="H3290" s="1" t="s">
        <v>401</v>
      </c>
      <c r="I3290" s="4">
        <v>164.69</v>
      </c>
      <c r="J3290" s="5">
        <v>6</v>
      </c>
      <c r="K3290" s="4">
        <v>55.58</v>
      </c>
    </row>
    <row r="3291" spans="1:11" ht="12.5" x14ac:dyDescent="0.25">
      <c r="A3291" s="2">
        <v>42866</v>
      </c>
      <c r="B3291" s="5">
        <f>YEAR(Table1[[#This Row],[Order Date]])</f>
        <v>2017</v>
      </c>
      <c r="C3291" s="5">
        <f t="shared" si="51"/>
        <v>5</v>
      </c>
      <c r="D3291" s="1" t="s">
        <v>3432</v>
      </c>
      <c r="E3291" s="1" t="s">
        <v>161</v>
      </c>
      <c r="F3291" s="1" t="s">
        <v>34</v>
      </c>
      <c r="G3291" s="1" t="s">
        <v>156</v>
      </c>
      <c r="H3291" s="1" t="s">
        <v>157</v>
      </c>
      <c r="I3291" s="4">
        <v>166.5</v>
      </c>
      <c r="J3291" s="5">
        <v>2</v>
      </c>
      <c r="K3291" s="4">
        <v>-66.599999999999994</v>
      </c>
    </row>
    <row r="3292" spans="1:11" ht="12.5" x14ac:dyDescent="0.25">
      <c r="A3292" s="2">
        <v>42866</v>
      </c>
      <c r="B3292" s="5">
        <f>YEAR(Table1[[#This Row],[Order Date]])</f>
        <v>2017</v>
      </c>
      <c r="C3292" s="5">
        <f t="shared" si="51"/>
        <v>5</v>
      </c>
      <c r="D3292" s="1" t="s">
        <v>3432</v>
      </c>
      <c r="E3292" s="1" t="s">
        <v>161</v>
      </c>
      <c r="F3292" s="1" t="s">
        <v>11</v>
      </c>
      <c r="G3292" s="1" t="s">
        <v>12</v>
      </c>
      <c r="H3292" s="1" t="s">
        <v>2370</v>
      </c>
      <c r="I3292" s="4">
        <v>12.96</v>
      </c>
      <c r="J3292" s="5">
        <v>2</v>
      </c>
      <c r="K3292" s="4">
        <v>6.22</v>
      </c>
    </row>
    <row r="3293" spans="1:11" ht="12.5" x14ac:dyDescent="0.25">
      <c r="A3293" s="2">
        <v>42866</v>
      </c>
      <c r="B3293" s="5">
        <f>YEAR(Table1[[#This Row],[Order Date]])</f>
        <v>2017</v>
      </c>
      <c r="C3293" s="5">
        <f t="shared" si="51"/>
        <v>5</v>
      </c>
      <c r="D3293" s="1" t="s">
        <v>3432</v>
      </c>
      <c r="E3293" s="1" t="s">
        <v>161</v>
      </c>
      <c r="F3293" s="1" t="s">
        <v>11</v>
      </c>
      <c r="G3293" s="1" t="s">
        <v>12</v>
      </c>
      <c r="H3293" s="1" t="s">
        <v>498</v>
      </c>
      <c r="I3293" s="4">
        <v>110.96</v>
      </c>
      <c r="J3293" s="5">
        <v>2</v>
      </c>
      <c r="K3293" s="4">
        <v>53.26</v>
      </c>
    </row>
    <row r="3294" spans="1:11" ht="12.5" x14ac:dyDescent="0.25">
      <c r="A3294" s="2">
        <v>42866</v>
      </c>
      <c r="B3294" s="5">
        <f>YEAR(Table1[[#This Row],[Order Date]])</f>
        <v>2017</v>
      </c>
      <c r="C3294" s="5">
        <f t="shared" si="51"/>
        <v>5</v>
      </c>
      <c r="D3294" s="1" t="s">
        <v>3432</v>
      </c>
      <c r="E3294" s="1" t="s">
        <v>161</v>
      </c>
      <c r="F3294" s="1" t="s">
        <v>39</v>
      </c>
      <c r="G3294" s="1" t="s">
        <v>40</v>
      </c>
      <c r="H3294" s="1" t="s">
        <v>2818</v>
      </c>
      <c r="I3294" s="4">
        <v>99.98</v>
      </c>
      <c r="J3294" s="5">
        <v>2</v>
      </c>
      <c r="K3294" s="4">
        <v>4</v>
      </c>
    </row>
    <row r="3295" spans="1:11" ht="12.5" x14ac:dyDescent="0.25">
      <c r="A3295" s="2">
        <v>42866</v>
      </c>
      <c r="B3295" s="5">
        <f>YEAR(Table1[[#This Row],[Order Date]])</f>
        <v>2017</v>
      </c>
      <c r="C3295" s="5">
        <f t="shared" si="51"/>
        <v>5</v>
      </c>
      <c r="D3295" s="1" t="s">
        <v>3432</v>
      </c>
      <c r="E3295" s="1" t="s">
        <v>161</v>
      </c>
      <c r="F3295" s="1" t="s">
        <v>11</v>
      </c>
      <c r="G3295" s="1" t="s">
        <v>20</v>
      </c>
      <c r="H3295" s="1" t="s">
        <v>894</v>
      </c>
      <c r="I3295" s="4">
        <v>11.42</v>
      </c>
      <c r="J3295" s="5">
        <v>1</v>
      </c>
      <c r="K3295" s="4">
        <v>3.71</v>
      </c>
    </row>
    <row r="3296" spans="1:11" ht="12.5" x14ac:dyDescent="0.25">
      <c r="A3296" s="2">
        <v>42866</v>
      </c>
      <c r="B3296" s="5">
        <f>YEAR(Table1[[#This Row],[Order Date]])</f>
        <v>2017</v>
      </c>
      <c r="C3296" s="5">
        <f t="shared" si="51"/>
        <v>5</v>
      </c>
      <c r="D3296" s="1" t="s">
        <v>3432</v>
      </c>
      <c r="E3296" s="1" t="s">
        <v>161</v>
      </c>
      <c r="F3296" s="1" t="s">
        <v>34</v>
      </c>
      <c r="G3296" s="1" t="s">
        <v>35</v>
      </c>
      <c r="H3296" s="1" t="s">
        <v>1995</v>
      </c>
      <c r="I3296" s="4">
        <v>128.12</v>
      </c>
      <c r="J3296" s="5">
        <v>2</v>
      </c>
      <c r="K3296" s="4">
        <v>24.2</v>
      </c>
    </row>
    <row r="3297" spans="1:11" ht="12.5" x14ac:dyDescent="0.25">
      <c r="A3297" s="2">
        <v>42866</v>
      </c>
      <c r="B3297" s="5">
        <f>YEAR(Table1[[#This Row],[Order Date]])</f>
        <v>2017</v>
      </c>
      <c r="C3297" s="5">
        <f t="shared" si="51"/>
        <v>5</v>
      </c>
      <c r="D3297" s="1" t="s">
        <v>3432</v>
      </c>
      <c r="E3297" s="1" t="s">
        <v>161</v>
      </c>
      <c r="F3297" s="1" t="s">
        <v>34</v>
      </c>
      <c r="G3297" s="1" t="s">
        <v>47</v>
      </c>
      <c r="H3297" s="1" t="s">
        <v>3258</v>
      </c>
      <c r="I3297" s="4">
        <v>101.4</v>
      </c>
      <c r="J3297" s="5">
        <v>5</v>
      </c>
      <c r="K3297" s="4">
        <v>38.53</v>
      </c>
    </row>
    <row r="3298" spans="1:11" ht="12.5" x14ac:dyDescent="0.25">
      <c r="A3298" s="2">
        <v>42866</v>
      </c>
      <c r="B3298" s="5">
        <f>YEAR(Table1[[#This Row],[Order Date]])</f>
        <v>2017</v>
      </c>
      <c r="C3298" s="5">
        <f t="shared" si="51"/>
        <v>5</v>
      </c>
      <c r="D3298" s="1" t="s">
        <v>2555</v>
      </c>
      <c r="E3298" s="1" t="s">
        <v>138</v>
      </c>
      <c r="F3298" s="1" t="s">
        <v>11</v>
      </c>
      <c r="G3298" s="1" t="s">
        <v>12</v>
      </c>
      <c r="H3298" s="1" t="s">
        <v>2207</v>
      </c>
      <c r="I3298" s="4">
        <v>4.41</v>
      </c>
      <c r="J3298" s="5">
        <v>1</v>
      </c>
      <c r="K3298" s="4">
        <v>2.0299999999999998</v>
      </c>
    </row>
    <row r="3299" spans="1:11" ht="12.5" x14ac:dyDescent="0.25">
      <c r="A3299" s="2">
        <v>42866</v>
      </c>
      <c r="B3299" s="5">
        <f>YEAR(Table1[[#This Row],[Order Date]])</f>
        <v>2017</v>
      </c>
      <c r="C3299" s="5">
        <f t="shared" si="51"/>
        <v>5</v>
      </c>
      <c r="D3299" s="1" t="s">
        <v>2555</v>
      </c>
      <c r="E3299" s="1" t="s">
        <v>138</v>
      </c>
      <c r="F3299" s="1" t="s">
        <v>11</v>
      </c>
      <c r="G3299" s="1" t="s">
        <v>12</v>
      </c>
      <c r="H3299" s="1" t="s">
        <v>680</v>
      </c>
      <c r="I3299" s="4">
        <v>167.94</v>
      </c>
      <c r="J3299" s="5">
        <v>3</v>
      </c>
      <c r="K3299" s="4">
        <v>82.29</v>
      </c>
    </row>
    <row r="3300" spans="1:11" ht="12.5" x14ac:dyDescent="0.25">
      <c r="A3300" s="2">
        <v>42866</v>
      </c>
      <c r="B3300" s="5">
        <f>YEAR(Table1[[#This Row],[Order Date]])</f>
        <v>2017</v>
      </c>
      <c r="C3300" s="5">
        <f t="shared" si="51"/>
        <v>5</v>
      </c>
      <c r="D3300" s="1" t="s">
        <v>2555</v>
      </c>
      <c r="E3300" s="1" t="s">
        <v>138</v>
      </c>
      <c r="F3300" s="1" t="s">
        <v>11</v>
      </c>
      <c r="G3300" s="1" t="s">
        <v>12</v>
      </c>
      <c r="H3300" s="1" t="s">
        <v>3196</v>
      </c>
      <c r="I3300" s="4">
        <v>67.8</v>
      </c>
      <c r="J3300" s="5">
        <v>10</v>
      </c>
      <c r="K3300" s="4">
        <v>31.19</v>
      </c>
    </row>
    <row r="3301" spans="1:11" ht="12.5" x14ac:dyDescent="0.25">
      <c r="A3301" s="2">
        <v>42867</v>
      </c>
      <c r="B3301" s="5">
        <f>YEAR(Table1[[#This Row],[Order Date]])</f>
        <v>2017</v>
      </c>
      <c r="C3301" s="5">
        <f t="shared" si="51"/>
        <v>5</v>
      </c>
      <c r="D3301" s="1" t="s">
        <v>2922</v>
      </c>
      <c r="E3301" s="1" t="s">
        <v>138</v>
      </c>
      <c r="F3301" s="1" t="s">
        <v>11</v>
      </c>
      <c r="G3301" s="1" t="s">
        <v>97</v>
      </c>
      <c r="H3301" s="1" t="s">
        <v>1390</v>
      </c>
      <c r="I3301" s="4">
        <v>61.44</v>
      </c>
      <c r="J3301" s="5">
        <v>3</v>
      </c>
      <c r="K3301" s="4">
        <v>16.59</v>
      </c>
    </row>
    <row r="3302" spans="1:11" ht="12.5" x14ac:dyDescent="0.25">
      <c r="A3302" s="2">
        <v>42867</v>
      </c>
      <c r="B3302" s="5">
        <f>YEAR(Table1[[#This Row],[Order Date]])</f>
        <v>2017</v>
      </c>
      <c r="C3302" s="5">
        <f t="shared" si="51"/>
        <v>5</v>
      </c>
      <c r="D3302" s="1" t="s">
        <v>2922</v>
      </c>
      <c r="E3302" s="1" t="s">
        <v>138</v>
      </c>
      <c r="F3302" s="1" t="s">
        <v>11</v>
      </c>
      <c r="G3302" s="1" t="s">
        <v>12</v>
      </c>
      <c r="H3302" s="1" t="s">
        <v>309</v>
      </c>
      <c r="I3302" s="4">
        <v>38.9</v>
      </c>
      <c r="J3302" s="5">
        <v>5</v>
      </c>
      <c r="K3302" s="4">
        <v>17.510000000000002</v>
      </c>
    </row>
    <row r="3303" spans="1:11" ht="12.5" x14ac:dyDescent="0.25">
      <c r="A3303" s="2">
        <v>42867</v>
      </c>
      <c r="B3303" s="5">
        <f>YEAR(Table1[[#This Row],[Order Date]])</f>
        <v>2017</v>
      </c>
      <c r="C3303" s="5">
        <f t="shared" si="51"/>
        <v>5</v>
      </c>
      <c r="D3303" s="1" t="s">
        <v>2922</v>
      </c>
      <c r="E3303" s="1" t="s">
        <v>138</v>
      </c>
      <c r="F3303" s="1" t="s">
        <v>39</v>
      </c>
      <c r="G3303" s="1" t="s">
        <v>52</v>
      </c>
      <c r="H3303" s="1" t="s">
        <v>1765</v>
      </c>
      <c r="I3303" s="4">
        <v>99.39</v>
      </c>
      <c r="J3303" s="5">
        <v>3</v>
      </c>
      <c r="K3303" s="4">
        <v>40.75</v>
      </c>
    </row>
    <row r="3304" spans="1:11" ht="12.5" x14ac:dyDescent="0.25">
      <c r="A3304" s="2">
        <v>42867</v>
      </c>
      <c r="B3304" s="5">
        <f>YEAR(Table1[[#This Row],[Order Date]])</f>
        <v>2017</v>
      </c>
      <c r="C3304" s="5">
        <f t="shared" si="51"/>
        <v>5</v>
      </c>
      <c r="D3304" s="1" t="s">
        <v>723</v>
      </c>
      <c r="E3304" s="1" t="s">
        <v>27</v>
      </c>
      <c r="F3304" s="1" t="s">
        <v>11</v>
      </c>
      <c r="G3304" s="1" t="s">
        <v>12</v>
      </c>
      <c r="H3304" s="1" t="s">
        <v>1445</v>
      </c>
      <c r="I3304" s="4">
        <v>92.94</v>
      </c>
      <c r="J3304" s="5">
        <v>3</v>
      </c>
      <c r="K3304" s="4">
        <v>41.82</v>
      </c>
    </row>
    <row r="3305" spans="1:11" ht="12.5" x14ac:dyDescent="0.25">
      <c r="A3305" s="2">
        <v>42867</v>
      </c>
      <c r="B3305" s="5">
        <f>YEAR(Table1[[#This Row],[Order Date]])</f>
        <v>2017</v>
      </c>
      <c r="C3305" s="5">
        <f t="shared" si="51"/>
        <v>5</v>
      </c>
      <c r="D3305" s="1" t="s">
        <v>363</v>
      </c>
      <c r="E3305" s="1" t="s">
        <v>2649</v>
      </c>
      <c r="F3305" s="1" t="s">
        <v>39</v>
      </c>
      <c r="G3305" s="1" t="s">
        <v>52</v>
      </c>
      <c r="H3305" s="1" t="s">
        <v>711</v>
      </c>
      <c r="I3305" s="4">
        <v>205.03</v>
      </c>
      <c r="J3305" s="5">
        <v>7</v>
      </c>
      <c r="K3305" s="4">
        <v>67.66</v>
      </c>
    </row>
    <row r="3306" spans="1:11" ht="12.5" x14ac:dyDescent="0.25">
      <c r="A3306" s="2">
        <v>42867</v>
      </c>
      <c r="B3306" s="5">
        <f>YEAR(Table1[[#This Row],[Order Date]])</f>
        <v>2017</v>
      </c>
      <c r="C3306" s="5">
        <f t="shared" si="51"/>
        <v>5</v>
      </c>
      <c r="D3306" s="1" t="s">
        <v>1533</v>
      </c>
      <c r="E3306" s="1" t="s">
        <v>161</v>
      </c>
      <c r="F3306" s="1" t="s">
        <v>34</v>
      </c>
      <c r="G3306" s="1" t="s">
        <v>47</v>
      </c>
      <c r="H3306" s="1" t="s">
        <v>869</v>
      </c>
      <c r="I3306" s="4">
        <v>20.94</v>
      </c>
      <c r="J3306" s="5">
        <v>3</v>
      </c>
      <c r="K3306" s="4">
        <v>6.07</v>
      </c>
    </row>
    <row r="3307" spans="1:11" ht="12.5" x14ac:dyDescent="0.25">
      <c r="A3307" s="2">
        <v>42867</v>
      </c>
      <c r="B3307" s="5">
        <f>YEAR(Table1[[#This Row],[Order Date]])</f>
        <v>2017</v>
      </c>
      <c r="C3307" s="5">
        <f t="shared" si="51"/>
        <v>5</v>
      </c>
      <c r="D3307" s="1" t="s">
        <v>1533</v>
      </c>
      <c r="E3307" s="1" t="s">
        <v>161</v>
      </c>
      <c r="F3307" s="1" t="s">
        <v>34</v>
      </c>
      <c r="G3307" s="1" t="s">
        <v>47</v>
      </c>
      <c r="H3307" s="1" t="s">
        <v>1538</v>
      </c>
      <c r="I3307" s="4">
        <v>58.68</v>
      </c>
      <c r="J3307" s="5">
        <v>2</v>
      </c>
      <c r="K3307" s="4">
        <v>18.190000000000001</v>
      </c>
    </row>
    <row r="3308" spans="1:11" ht="12.5" x14ac:dyDescent="0.25">
      <c r="A3308" s="2">
        <v>42867</v>
      </c>
      <c r="B3308" s="5">
        <f>YEAR(Table1[[#This Row],[Order Date]])</f>
        <v>2017</v>
      </c>
      <c r="C3308" s="5">
        <f t="shared" si="51"/>
        <v>5</v>
      </c>
      <c r="D3308" s="1" t="s">
        <v>1533</v>
      </c>
      <c r="E3308" s="1" t="s">
        <v>161</v>
      </c>
      <c r="F3308" s="1" t="s">
        <v>11</v>
      </c>
      <c r="G3308" s="1" t="s">
        <v>97</v>
      </c>
      <c r="H3308" s="1" t="s">
        <v>1164</v>
      </c>
      <c r="I3308" s="4">
        <v>254.9</v>
      </c>
      <c r="J3308" s="5">
        <v>5</v>
      </c>
      <c r="K3308" s="4">
        <v>68.819999999999993</v>
      </c>
    </row>
    <row r="3309" spans="1:11" ht="12.5" x14ac:dyDescent="0.25">
      <c r="A3309" s="2">
        <v>42867</v>
      </c>
      <c r="B3309" s="5">
        <f>YEAR(Table1[[#This Row],[Order Date]])</f>
        <v>2017</v>
      </c>
      <c r="C3309" s="5">
        <f t="shared" si="51"/>
        <v>5</v>
      </c>
      <c r="D3309" s="1" t="s">
        <v>1786</v>
      </c>
      <c r="E3309" s="1" t="s">
        <v>178</v>
      </c>
      <c r="F3309" s="1" t="s">
        <v>11</v>
      </c>
      <c r="G3309" s="1" t="s">
        <v>20</v>
      </c>
      <c r="H3309" s="1" t="s">
        <v>288</v>
      </c>
      <c r="I3309" s="4">
        <v>24.82</v>
      </c>
      <c r="J3309" s="5">
        <v>3</v>
      </c>
      <c r="K3309" s="4">
        <v>8.3800000000000008</v>
      </c>
    </row>
    <row r="3310" spans="1:11" ht="12.5" x14ac:dyDescent="0.25">
      <c r="A3310" s="2">
        <v>42867</v>
      </c>
      <c r="B3310" s="5">
        <f>YEAR(Table1[[#This Row],[Order Date]])</f>
        <v>2017</v>
      </c>
      <c r="C3310" s="5">
        <f t="shared" si="51"/>
        <v>5</v>
      </c>
      <c r="D3310" s="1" t="s">
        <v>1786</v>
      </c>
      <c r="E3310" s="1" t="s">
        <v>178</v>
      </c>
      <c r="F3310" s="1" t="s">
        <v>11</v>
      </c>
      <c r="G3310" s="1" t="s">
        <v>20</v>
      </c>
      <c r="H3310" s="1" t="s">
        <v>477</v>
      </c>
      <c r="I3310" s="4">
        <v>14.98</v>
      </c>
      <c r="J3310" s="5">
        <v>6</v>
      </c>
      <c r="K3310" s="4">
        <v>5.43</v>
      </c>
    </row>
    <row r="3311" spans="1:11" ht="12.5" x14ac:dyDescent="0.25">
      <c r="A3311" s="2">
        <v>42867</v>
      </c>
      <c r="B3311" s="5">
        <f>YEAR(Table1[[#This Row],[Order Date]])</f>
        <v>2017</v>
      </c>
      <c r="C3311" s="5">
        <f t="shared" si="51"/>
        <v>5</v>
      </c>
      <c r="D3311" s="1" t="s">
        <v>863</v>
      </c>
      <c r="E3311" s="1" t="s">
        <v>161</v>
      </c>
      <c r="F3311" s="1" t="s">
        <v>34</v>
      </c>
      <c r="G3311" s="1" t="s">
        <v>47</v>
      </c>
      <c r="H3311" s="1" t="s">
        <v>3145</v>
      </c>
      <c r="I3311" s="4">
        <v>41.96</v>
      </c>
      <c r="J3311" s="5">
        <v>2</v>
      </c>
      <c r="K3311" s="4">
        <v>10.91</v>
      </c>
    </row>
    <row r="3312" spans="1:11" ht="12.5" x14ac:dyDescent="0.25">
      <c r="A3312" s="2">
        <v>42867</v>
      </c>
      <c r="B3312" s="5">
        <f>YEAR(Table1[[#This Row],[Order Date]])</f>
        <v>2017</v>
      </c>
      <c r="C3312" s="5">
        <f t="shared" si="51"/>
        <v>5</v>
      </c>
      <c r="D3312" s="1" t="s">
        <v>863</v>
      </c>
      <c r="E3312" s="1" t="s">
        <v>161</v>
      </c>
      <c r="F3312" s="1" t="s">
        <v>11</v>
      </c>
      <c r="G3312" s="1" t="s">
        <v>16</v>
      </c>
      <c r="H3312" s="1" t="s">
        <v>2320</v>
      </c>
      <c r="I3312" s="4">
        <v>9.4499999999999993</v>
      </c>
      <c r="J3312" s="5">
        <v>3</v>
      </c>
      <c r="K3312" s="4">
        <v>4.54</v>
      </c>
    </row>
    <row r="3313" spans="1:11" ht="12.5" x14ac:dyDescent="0.25">
      <c r="A3313" s="2">
        <v>42867</v>
      </c>
      <c r="B3313" s="5">
        <f>YEAR(Table1[[#This Row],[Order Date]])</f>
        <v>2017</v>
      </c>
      <c r="C3313" s="5">
        <f t="shared" si="51"/>
        <v>5</v>
      </c>
      <c r="D3313" s="1" t="s">
        <v>2680</v>
      </c>
      <c r="E3313" s="1" t="s">
        <v>178</v>
      </c>
      <c r="F3313" s="1" t="s">
        <v>11</v>
      </c>
      <c r="G3313" s="1" t="s">
        <v>20</v>
      </c>
      <c r="H3313" s="1" t="s">
        <v>1128</v>
      </c>
      <c r="I3313" s="4">
        <v>83.92</v>
      </c>
      <c r="J3313" s="5">
        <v>5</v>
      </c>
      <c r="K3313" s="4">
        <v>29.37</v>
      </c>
    </row>
    <row r="3314" spans="1:11" ht="12.5" x14ac:dyDescent="0.25">
      <c r="A3314" s="2">
        <v>42867</v>
      </c>
      <c r="B3314" s="5">
        <f>YEAR(Table1[[#This Row],[Order Date]])</f>
        <v>2017</v>
      </c>
      <c r="C3314" s="5">
        <f t="shared" si="51"/>
        <v>5</v>
      </c>
      <c r="D3314" s="1" t="s">
        <v>2680</v>
      </c>
      <c r="E3314" s="1" t="s">
        <v>178</v>
      </c>
      <c r="F3314" s="1" t="s">
        <v>34</v>
      </c>
      <c r="G3314" s="1" t="s">
        <v>47</v>
      </c>
      <c r="H3314" s="1" t="s">
        <v>1875</v>
      </c>
      <c r="I3314" s="4">
        <v>199.9</v>
      </c>
      <c r="J3314" s="5">
        <v>5</v>
      </c>
      <c r="K3314" s="4">
        <v>39.979999999999997</v>
      </c>
    </row>
    <row r="3315" spans="1:11" ht="12.5" x14ac:dyDescent="0.25">
      <c r="A3315" s="2">
        <v>42867</v>
      </c>
      <c r="B3315" s="5">
        <f>YEAR(Table1[[#This Row],[Order Date]])</f>
        <v>2017</v>
      </c>
      <c r="C3315" s="5">
        <f t="shared" si="51"/>
        <v>5</v>
      </c>
      <c r="D3315" s="1" t="s">
        <v>2680</v>
      </c>
      <c r="E3315" s="1" t="s">
        <v>178</v>
      </c>
      <c r="F3315" s="1" t="s">
        <v>39</v>
      </c>
      <c r="G3315" s="1" t="s">
        <v>40</v>
      </c>
      <c r="H3315" s="1" t="s">
        <v>2793</v>
      </c>
      <c r="I3315" s="4">
        <v>31.18</v>
      </c>
      <c r="J3315" s="5">
        <v>3</v>
      </c>
      <c r="K3315" s="4">
        <v>-7.01</v>
      </c>
    </row>
    <row r="3316" spans="1:11" ht="12.5" x14ac:dyDescent="0.25">
      <c r="A3316" s="2">
        <v>42867</v>
      </c>
      <c r="B3316" s="5">
        <f>YEAR(Table1[[#This Row],[Order Date]])</f>
        <v>2017</v>
      </c>
      <c r="C3316" s="5">
        <f t="shared" si="51"/>
        <v>5</v>
      </c>
      <c r="D3316" s="1" t="s">
        <v>2680</v>
      </c>
      <c r="E3316" s="1" t="s">
        <v>178</v>
      </c>
      <c r="F3316" s="1" t="s">
        <v>11</v>
      </c>
      <c r="G3316" s="1" t="s">
        <v>20</v>
      </c>
      <c r="H3316" s="1" t="s">
        <v>338</v>
      </c>
      <c r="I3316" s="4">
        <v>172.75</v>
      </c>
      <c r="J3316" s="5">
        <v>6</v>
      </c>
      <c r="K3316" s="4">
        <v>60.46</v>
      </c>
    </row>
    <row r="3317" spans="1:11" ht="12.5" x14ac:dyDescent="0.25">
      <c r="A3317" s="2">
        <v>42867</v>
      </c>
      <c r="B3317" s="5">
        <f>YEAR(Table1[[#This Row],[Order Date]])</f>
        <v>2017</v>
      </c>
      <c r="C3317" s="5">
        <f t="shared" si="51"/>
        <v>5</v>
      </c>
      <c r="D3317" s="1" t="s">
        <v>2680</v>
      </c>
      <c r="E3317" s="1" t="s">
        <v>178</v>
      </c>
      <c r="F3317" s="1" t="s">
        <v>11</v>
      </c>
      <c r="G3317" s="1" t="s">
        <v>20</v>
      </c>
      <c r="H3317" s="1" t="s">
        <v>466</v>
      </c>
      <c r="I3317" s="4">
        <v>9.3000000000000007</v>
      </c>
      <c r="J3317" s="5">
        <v>2</v>
      </c>
      <c r="K3317" s="4">
        <v>3.02</v>
      </c>
    </row>
    <row r="3318" spans="1:11" ht="12.5" x14ac:dyDescent="0.25">
      <c r="A3318" s="2">
        <v>42867</v>
      </c>
      <c r="B3318" s="5">
        <f>YEAR(Table1[[#This Row],[Order Date]])</f>
        <v>2017</v>
      </c>
      <c r="C3318" s="5">
        <f t="shared" si="51"/>
        <v>5</v>
      </c>
      <c r="D3318" s="1" t="s">
        <v>1877</v>
      </c>
      <c r="E3318" s="1" t="s">
        <v>161</v>
      </c>
      <c r="F3318" s="1" t="s">
        <v>11</v>
      </c>
      <c r="G3318" s="1" t="s">
        <v>12</v>
      </c>
      <c r="H3318" s="1" t="s">
        <v>2809</v>
      </c>
      <c r="I3318" s="4">
        <v>21.6</v>
      </c>
      <c r="J3318" s="5">
        <v>6</v>
      </c>
      <c r="K3318" s="4">
        <v>9.94</v>
      </c>
    </row>
    <row r="3319" spans="1:11" ht="12.5" x14ac:dyDescent="0.25">
      <c r="A3319" s="2">
        <v>42867</v>
      </c>
      <c r="B3319" s="5">
        <f>YEAR(Table1[[#This Row],[Order Date]])</f>
        <v>2017</v>
      </c>
      <c r="C3319" s="5">
        <f t="shared" si="51"/>
        <v>5</v>
      </c>
      <c r="D3319" s="1" t="s">
        <v>1877</v>
      </c>
      <c r="E3319" s="1" t="s">
        <v>161</v>
      </c>
      <c r="F3319" s="1" t="s">
        <v>11</v>
      </c>
      <c r="G3319" s="1" t="s">
        <v>16</v>
      </c>
      <c r="H3319" s="1" t="s">
        <v>1866</v>
      </c>
      <c r="I3319" s="4">
        <v>11.07</v>
      </c>
      <c r="J3319" s="5">
        <v>3</v>
      </c>
      <c r="K3319" s="4">
        <v>5.2</v>
      </c>
    </row>
    <row r="3320" spans="1:11" ht="12.5" x14ac:dyDescent="0.25">
      <c r="A3320" s="2">
        <v>42887</v>
      </c>
      <c r="B3320" s="5">
        <f>YEAR(Table1[[#This Row],[Order Date]])</f>
        <v>2017</v>
      </c>
      <c r="C3320" s="5">
        <f t="shared" si="51"/>
        <v>6</v>
      </c>
      <c r="D3320" s="1" t="s">
        <v>998</v>
      </c>
      <c r="E3320" s="1" t="s">
        <v>529</v>
      </c>
      <c r="F3320" s="1" t="s">
        <v>11</v>
      </c>
      <c r="G3320" s="1" t="s">
        <v>20</v>
      </c>
      <c r="H3320" s="1" t="s">
        <v>203</v>
      </c>
      <c r="I3320" s="4">
        <v>33.74</v>
      </c>
      <c r="J3320" s="5">
        <v>7</v>
      </c>
      <c r="K3320" s="4">
        <v>15.52</v>
      </c>
    </row>
    <row r="3321" spans="1:11" ht="12.5" x14ac:dyDescent="0.25">
      <c r="A3321" s="2">
        <v>42888</v>
      </c>
      <c r="B3321" s="5">
        <f>YEAR(Table1[[#This Row],[Order Date]])</f>
        <v>2017</v>
      </c>
      <c r="C3321" s="5">
        <f t="shared" si="51"/>
        <v>6</v>
      </c>
      <c r="D3321" s="1" t="s">
        <v>114</v>
      </c>
      <c r="E3321" s="1" t="s">
        <v>55</v>
      </c>
      <c r="F3321" s="1" t="s">
        <v>34</v>
      </c>
      <c r="G3321" s="1" t="s">
        <v>75</v>
      </c>
      <c r="H3321" s="1" t="s">
        <v>1790</v>
      </c>
      <c r="I3321" s="4">
        <v>359.97</v>
      </c>
      <c r="J3321" s="5">
        <v>3</v>
      </c>
      <c r="K3321" s="4">
        <v>79.19</v>
      </c>
    </row>
    <row r="3322" spans="1:11" ht="12.5" x14ac:dyDescent="0.25">
      <c r="A3322" s="2">
        <v>42888</v>
      </c>
      <c r="B3322" s="5">
        <f>YEAR(Table1[[#This Row],[Order Date]])</f>
        <v>2017</v>
      </c>
      <c r="C3322" s="5">
        <f t="shared" si="51"/>
        <v>6</v>
      </c>
      <c r="D3322" s="1" t="s">
        <v>2844</v>
      </c>
      <c r="E3322" s="1" t="s">
        <v>161</v>
      </c>
      <c r="F3322" s="1" t="s">
        <v>34</v>
      </c>
      <c r="G3322" s="1" t="s">
        <v>75</v>
      </c>
      <c r="H3322" s="1" t="s">
        <v>2135</v>
      </c>
      <c r="I3322" s="4">
        <v>240.78</v>
      </c>
      <c r="J3322" s="5">
        <v>1</v>
      </c>
      <c r="K3322" s="4">
        <v>30.1</v>
      </c>
    </row>
    <row r="3323" spans="1:11" ht="12.5" x14ac:dyDescent="0.25">
      <c r="A3323" s="2">
        <v>42888</v>
      </c>
      <c r="B3323" s="5">
        <f>YEAR(Table1[[#This Row],[Order Date]])</f>
        <v>2017</v>
      </c>
      <c r="C3323" s="5">
        <f t="shared" si="51"/>
        <v>6</v>
      </c>
      <c r="D3323" s="1" t="s">
        <v>1597</v>
      </c>
      <c r="E3323" s="1" t="s">
        <v>161</v>
      </c>
      <c r="F3323" s="1" t="s">
        <v>39</v>
      </c>
      <c r="G3323" s="1" t="s">
        <v>40</v>
      </c>
      <c r="H3323" s="1" t="s">
        <v>823</v>
      </c>
      <c r="I3323" s="4">
        <v>227.46</v>
      </c>
      <c r="J3323" s="5">
        <v>6</v>
      </c>
      <c r="K3323" s="4">
        <v>65.959999999999994</v>
      </c>
    </row>
    <row r="3324" spans="1:11" ht="12.5" x14ac:dyDescent="0.25">
      <c r="A3324" s="2">
        <v>42888</v>
      </c>
      <c r="B3324" s="5">
        <f>YEAR(Table1[[#This Row],[Order Date]])</f>
        <v>2017</v>
      </c>
      <c r="C3324" s="5">
        <f t="shared" si="51"/>
        <v>6</v>
      </c>
      <c r="D3324" s="1" t="s">
        <v>1597</v>
      </c>
      <c r="E3324" s="1" t="s">
        <v>161</v>
      </c>
      <c r="F3324" s="1" t="s">
        <v>11</v>
      </c>
      <c r="G3324" s="1" t="s">
        <v>20</v>
      </c>
      <c r="H3324" s="1" t="s">
        <v>2948</v>
      </c>
      <c r="I3324" s="4">
        <v>46.24</v>
      </c>
      <c r="J3324" s="5">
        <v>4</v>
      </c>
      <c r="K3324" s="4">
        <v>15.61</v>
      </c>
    </row>
    <row r="3325" spans="1:11" ht="12.5" x14ac:dyDescent="0.25">
      <c r="A3325" s="2">
        <v>42888</v>
      </c>
      <c r="B3325" s="5">
        <f>YEAR(Table1[[#This Row],[Order Date]])</f>
        <v>2017</v>
      </c>
      <c r="C3325" s="5">
        <f t="shared" si="51"/>
        <v>6</v>
      </c>
      <c r="D3325" s="1" t="s">
        <v>2377</v>
      </c>
      <c r="E3325" s="1" t="s">
        <v>27</v>
      </c>
      <c r="F3325" s="1" t="s">
        <v>11</v>
      </c>
      <c r="G3325" s="1" t="s">
        <v>12</v>
      </c>
      <c r="H3325" s="1" t="s">
        <v>483</v>
      </c>
      <c r="I3325" s="4">
        <v>29.9</v>
      </c>
      <c r="J3325" s="5">
        <v>5</v>
      </c>
      <c r="K3325" s="4">
        <v>13.46</v>
      </c>
    </row>
    <row r="3326" spans="1:11" ht="12.5" x14ac:dyDescent="0.25">
      <c r="A3326" s="2">
        <v>42889</v>
      </c>
      <c r="B3326" s="5">
        <f>YEAR(Table1[[#This Row],[Order Date]])</f>
        <v>2017</v>
      </c>
      <c r="C3326" s="5">
        <f t="shared" si="51"/>
        <v>6</v>
      </c>
      <c r="D3326" s="1" t="s">
        <v>3241</v>
      </c>
      <c r="E3326" s="1" t="s">
        <v>161</v>
      </c>
      <c r="F3326" s="1" t="s">
        <v>11</v>
      </c>
      <c r="G3326" s="1" t="s">
        <v>12</v>
      </c>
      <c r="H3326" s="1" t="s">
        <v>2180</v>
      </c>
      <c r="I3326" s="4">
        <v>26.38</v>
      </c>
      <c r="J3326" s="5">
        <v>1</v>
      </c>
      <c r="K3326" s="4">
        <v>12.13</v>
      </c>
    </row>
    <row r="3327" spans="1:11" ht="12.5" x14ac:dyDescent="0.25">
      <c r="A3327" s="2">
        <v>42889</v>
      </c>
      <c r="B3327" s="5">
        <f>YEAR(Table1[[#This Row],[Order Date]])</f>
        <v>2017</v>
      </c>
      <c r="C3327" s="5">
        <f t="shared" si="51"/>
        <v>6</v>
      </c>
      <c r="D3327" s="1" t="s">
        <v>3241</v>
      </c>
      <c r="E3327" s="1" t="s">
        <v>161</v>
      </c>
      <c r="F3327" s="1" t="s">
        <v>34</v>
      </c>
      <c r="G3327" s="1" t="s">
        <v>47</v>
      </c>
      <c r="H3327" s="1" t="s">
        <v>2015</v>
      </c>
      <c r="I3327" s="4">
        <v>71.97</v>
      </c>
      <c r="J3327" s="5">
        <v>3</v>
      </c>
      <c r="K3327" s="4">
        <v>16.55</v>
      </c>
    </row>
    <row r="3328" spans="1:11" ht="12.5" x14ac:dyDescent="0.25">
      <c r="A3328" s="2">
        <v>42889</v>
      </c>
      <c r="B3328" s="5">
        <f>YEAR(Table1[[#This Row],[Order Date]])</f>
        <v>2017</v>
      </c>
      <c r="C3328" s="5">
        <f t="shared" si="51"/>
        <v>6</v>
      </c>
      <c r="D3328" s="1" t="s">
        <v>572</v>
      </c>
      <c r="E3328" s="1" t="s">
        <v>27</v>
      </c>
      <c r="F3328" s="1" t="s">
        <v>11</v>
      </c>
      <c r="G3328" s="1" t="s">
        <v>20</v>
      </c>
      <c r="H3328" s="1" t="s">
        <v>2437</v>
      </c>
      <c r="I3328" s="4">
        <v>14.98</v>
      </c>
      <c r="J3328" s="5">
        <v>9</v>
      </c>
      <c r="K3328" s="4">
        <v>5.43</v>
      </c>
    </row>
    <row r="3329" spans="1:11" ht="12.5" x14ac:dyDescent="0.25">
      <c r="A3329" s="2">
        <v>42889</v>
      </c>
      <c r="B3329" s="5">
        <f>YEAR(Table1[[#This Row],[Order Date]])</f>
        <v>2017</v>
      </c>
      <c r="C3329" s="5">
        <f t="shared" si="51"/>
        <v>6</v>
      </c>
      <c r="D3329" s="1" t="s">
        <v>1938</v>
      </c>
      <c r="E3329" s="1" t="s">
        <v>27</v>
      </c>
      <c r="F3329" s="1" t="s">
        <v>11</v>
      </c>
      <c r="G3329" s="1" t="s">
        <v>18</v>
      </c>
      <c r="H3329" s="1" t="s">
        <v>1485</v>
      </c>
      <c r="I3329" s="4">
        <v>67.78</v>
      </c>
      <c r="J3329" s="5">
        <v>2</v>
      </c>
      <c r="K3329" s="4">
        <v>16.95</v>
      </c>
    </row>
    <row r="3330" spans="1:11" ht="12.5" x14ac:dyDescent="0.25">
      <c r="A3330" s="2">
        <v>42889</v>
      </c>
      <c r="B3330" s="5">
        <f>YEAR(Table1[[#This Row],[Order Date]])</f>
        <v>2017</v>
      </c>
      <c r="C3330" s="5">
        <f t="shared" ref="C3330:C3393" si="52">MONTH(A3330)</f>
        <v>6</v>
      </c>
      <c r="D3330" s="1" t="s">
        <v>2371</v>
      </c>
      <c r="E3330" s="1" t="s">
        <v>27</v>
      </c>
      <c r="F3330" s="1" t="s">
        <v>11</v>
      </c>
      <c r="G3330" s="1" t="s">
        <v>24</v>
      </c>
      <c r="H3330" s="1" t="s">
        <v>1037</v>
      </c>
      <c r="I3330" s="4">
        <v>23.88</v>
      </c>
      <c r="J3330" s="5">
        <v>6</v>
      </c>
      <c r="K3330" s="4">
        <v>8.1199999999999992</v>
      </c>
    </row>
    <row r="3331" spans="1:11" ht="12.5" x14ac:dyDescent="0.25">
      <c r="A3331" s="2">
        <v>42889</v>
      </c>
      <c r="B3331" s="5">
        <f>YEAR(Table1[[#This Row],[Order Date]])</f>
        <v>2017</v>
      </c>
      <c r="C3331" s="5">
        <f t="shared" si="52"/>
        <v>6</v>
      </c>
      <c r="D3331" s="1" t="s">
        <v>2371</v>
      </c>
      <c r="E3331" s="1" t="s">
        <v>27</v>
      </c>
      <c r="F3331" s="1" t="s">
        <v>11</v>
      </c>
      <c r="G3331" s="1" t="s">
        <v>16</v>
      </c>
      <c r="H3331" s="1" t="s">
        <v>1014</v>
      </c>
      <c r="I3331" s="4">
        <v>11.52</v>
      </c>
      <c r="J3331" s="5">
        <v>4</v>
      </c>
      <c r="K3331" s="4">
        <v>5.64</v>
      </c>
    </row>
    <row r="3332" spans="1:11" ht="12.5" x14ac:dyDescent="0.25">
      <c r="A3332" s="2">
        <v>42889</v>
      </c>
      <c r="B3332" s="5">
        <f>YEAR(Table1[[#This Row],[Order Date]])</f>
        <v>2017</v>
      </c>
      <c r="C3332" s="5">
        <f t="shared" si="52"/>
        <v>6</v>
      </c>
      <c r="D3332" s="1" t="s">
        <v>2371</v>
      </c>
      <c r="E3332" s="1" t="s">
        <v>27</v>
      </c>
      <c r="F3332" s="1" t="s">
        <v>11</v>
      </c>
      <c r="G3332" s="1" t="s">
        <v>12</v>
      </c>
      <c r="H3332" s="1" t="s">
        <v>1751</v>
      </c>
      <c r="I3332" s="4">
        <v>286.93</v>
      </c>
      <c r="J3332" s="5">
        <v>7</v>
      </c>
      <c r="K3332" s="4">
        <v>140.6</v>
      </c>
    </row>
    <row r="3333" spans="1:11" ht="12.5" x14ac:dyDescent="0.25">
      <c r="A3333" s="2">
        <v>42889</v>
      </c>
      <c r="B3333" s="5">
        <f>YEAR(Table1[[#This Row],[Order Date]])</f>
        <v>2017</v>
      </c>
      <c r="C3333" s="5">
        <f t="shared" si="52"/>
        <v>6</v>
      </c>
      <c r="D3333" s="1" t="s">
        <v>2371</v>
      </c>
      <c r="E3333" s="1" t="s">
        <v>27</v>
      </c>
      <c r="F3333" s="1" t="s">
        <v>39</v>
      </c>
      <c r="G3333" s="1" t="s">
        <v>40</v>
      </c>
      <c r="H3333" s="1" t="s">
        <v>1666</v>
      </c>
      <c r="I3333" s="4">
        <v>206.38</v>
      </c>
      <c r="J3333" s="5">
        <v>2</v>
      </c>
      <c r="K3333" s="4">
        <v>23.22</v>
      </c>
    </row>
    <row r="3334" spans="1:11" ht="12.5" x14ac:dyDescent="0.25">
      <c r="A3334" s="2">
        <v>42889</v>
      </c>
      <c r="B3334" s="5">
        <f>YEAR(Table1[[#This Row],[Order Date]])</f>
        <v>2017</v>
      </c>
      <c r="C3334" s="5">
        <f t="shared" si="52"/>
        <v>6</v>
      </c>
      <c r="D3334" s="1" t="s">
        <v>2833</v>
      </c>
      <c r="E3334" s="1" t="s">
        <v>10</v>
      </c>
      <c r="F3334" s="1" t="s">
        <v>11</v>
      </c>
      <c r="G3334" s="1" t="s">
        <v>16</v>
      </c>
      <c r="H3334" s="1" t="s">
        <v>2509</v>
      </c>
      <c r="I3334" s="4">
        <v>4.93</v>
      </c>
      <c r="J3334" s="5">
        <v>2</v>
      </c>
      <c r="K3334" s="4">
        <v>1.72</v>
      </c>
    </row>
    <row r="3335" spans="1:11" ht="12.5" x14ac:dyDescent="0.25">
      <c r="A3335" s="2">
        <v>42889</v>
      </c>
      <c r="B3335" s="5">
        <f>YEAR(Table1[[#This Row],[Order Date]])</f>
        <v>2017</v>
      </c>
      <c r="C3335" s="5">
        <f t="shared" si="52"/>
        <v>6</v>
      </c>
      <c r="D3335" s="1" t="s">
        <v>2833</v>
      </c>
      <c r="E3335" s="1" t="s">
        <v>10</v>
      </c>
      <c r="F3335" s="1" t="s">
        <v>11</v>
      </c>
      <c r="G3335" s="1" t="s">
        <v>24</v>
      </c>
      <c r="H3335" s="1" t="s">
        <v>285</v>
      </c>
      <c r="I3335" s="4">
        <v>63.49</v>
      </c>
      <c r="J3335" s="5">
        <v>4</v>
      </c>
      <c r="K3335" s="4">
        <v>4.76</v>
      </c>
    </row>
    <row r="3336" spans="1:11" ht="12.5" x14ac:dyDescent="0.25">
      <c r="A3336" s="2">
        <v>42890</v>
      </c>
      <c r="B3336" s="5">
        <f>YEAR(Table1[[#This Row],[Order Date]])</f>
        <v>2017</v>
      </c>
      <c r="C3336" s="5">
        <f t="shared" si="52"/>
        <v>6</v>
      </c>
      <c r="D3336" s="1" t="s">
        <v>3051</v>
      </c>
      <c r="E3336" s="1" t="s">
        <v>433</v>
      </c>
      <c r="F3336" s="1" t="s">
        <v>11</v>
      </c>
      <c r="G3336" s="1" t="s">
        <v>12</v>
      </c>
      <c r="H3336" s="1" t="s">
        <v>680</v>
      </c>
      <c r="I3336" s="4">
        <v>106.32</v>
      </c>
      <c r="J3336" s="5">
        <v>3</v>
      </c>
      <c r="K3336" s="4">
        <v>49.97</v>
      </c>
    </row>
    <row r="3337" spans="1:11" ht="12.5" x14ac:dyDescent="0.25">
      <c r="A3337" s="2">
        <v>42890</v>
      </c>
      <c r="B3337" s="5">
        <f>YEAR(Table1[[#This Row],[Order Date]])</f>
        <v>2017</v>
      </c>
      <c r="C3337" s="5">
        <f t="shared" si="52"/>
        <v>6</v>
      </c>
      <c r="D3337" s="1" t="s">
        <v>1213</v>
      </c>
      <c r="E3337" s="1" t="s">
        <v>127</v>
      </c>
      <c r="F3337" s="1" t="s">
        <v>11</v>
      </c>
      <c r="G3337" s="1" t="s">
        <v>20</v>
      </c>
      <c r="H3337" s="1" t="s">
        <v>1825</v>
      </c>
      <c r="I3337" s="4">
        <v>8.1</v>
      </c>
      <c r="J3337" s="5">
        <v>5</v>
      </c>
      <c r="K3337" s="4">
        <v>-5.94</v>
      </c>
    </row>
    <row r="3338" spans="1:11" ht="12.5" x14ac:dyDescent="0.25">
      <c r="A3338" s="2">
        <v>42891</v>
      </c>
      <c r="B3338" s="5">
        <f>YEAR(Table1[[#This Row],[Order Date]])</f>
        <v>2017</v>
      </c>
      <c r="C3338" s="5">
        <f t="shared" si="52"/>
        <v>6</v>
      </c>
      <c r="D3338" s="1" t="s">
        <v>3051</v>
      </c>
      <c r="E3338" s="1" t="s">
        <v>15</v>
      </c>
      <c r="F3338" s="1" t="s">
        <v>11</v>
      </c>
      <c r="G3338" s="1" t="s">
        <v>24</v>
      </c>
      <c r="H3338" s="1" t="s">
        <v>634</v>
      </c>
      <c r="I3338" s="4">
        <v>6.41</v>
      </c>
      <c r="J3338" s="5">
        <v>3</v>
      </c>
      <c r="K3338" s="4">
        <v>0.64</v>
      </c>
    </row>
    <row r="3339" spans="1:11" ht="12.5" x14ac:dyDescent="0.25">
      <c r="A3339" s="2">
        <v>42891</v>
      </c>
      <c r="B3339" s="5">
        <f>YEAR(Table1[[#This Row],[Order Date]])</f>
        <v>2017</v>
      </c>
      <c r="C3339" s="5">
        <f t="shared" si="52"/>
        <v>6</v>
      </c>
      <c r="D3339" s="1" t="s">
        <v>3051</v>
      </c>
      <c r="E3339" s="1" t="s">
        <v>15</v>
      </c>
      <c r="F3339" s="1" t="s">
        <v>39</v>
      </c>
      <c r="G3339" s="1" t="s">
        <v>52</v>
      </c>
      <c r="H3339" s="1" t="s">
        <v>515</v>
      </c>
      <c r="I3339" s="4">
        <v>408.74</v>
      </c>
      <c r="J3339" s="5">
        <v>7</v>
      </c>
      <c r="K3339" s="4">
        <v>76.64</v>
      </c>
    </row>
    <row r="3340" spans="1:11" ht="12.5" x14ac:dyDescent="0.25">
      <c r="A3340" s="2">
        <v>42891</v>
      </c>
      <c r="B3340" s="5">
        <f>YEAR(Table1[[#This Row],[Order Date]])</f>
        <v>2017</v>
      </c>
      <c r="C3340" s="5">
        <f t="shared" si="52"/>
        <v>6</v>
      </c>
      <c r="D3340" s="1" t="s">
        <v>1606</v>
      </c>
      <c r="E3340" s="1" t="s">
        <v>161</v>
      </c>
      <c r="F3340" s="1" t="s">
        <v>11</v>
      </c>
      <c r="G3340" s="1" t="s">
        <v>16</v>
      </c>
      <c r="H3340" s="1" t="s">
        <v>396</v>
      </c>
      <c r="I3340" s="4">
        <v>59.2</v>
      </c>
      <c r="J3340" s="5">
        <v>4</v>
      </c>
      <c r="K3340" s="4">
        <v>29.6</v>
      </c>
    </row>
    <row r="3341" spans="1:11" ht="12.5" x14ac:dyDescent="0.25">
      <c r="A3341" s="2">
        <v>42891</v>
      </c>
      <c r="B3341" s="5">
        <f>YEAR(Table1[[#This Row],[Order Date]])</f>
        <v>2017</v>
      </c>
      <c r="C3341" s="5">
        <f t="shared" si="52"/>
        <v>6</v>
      </c>
      <c r="D3341" s="1" t="s">
        <v>1176</v>
      </c>
      <c r="E3341" s="1" t="s">
        <v>55</v>
      </c>
      <c r="F3341" s="1" t="s">
        <v>11</v>
      </c>
      <c r="G3341" s="1" t="s">
        <v>24</v>
      </c>
      <c r="H3341" s="1" t="s">
        <v>158</v>
      </c>
      <c r="I3341" s="4">
        <v>54.66</v>
      </c>
      <c r="J3341" s="5">
        <v>6</v>
      </c>
      <c r="K3341" s="4">
        <v>18.04</v>
      </c>
    </row>
    <row r="3342" spans="1:11" ht="12.5" x14ac:dyDescent="0.25">
      <c r="A3342" s="2">
        <v>42891</v>
      </c>
      <c r="B3342" s="5">
        <f>YEAR(Table1[[#This Row],[Order Date]])</f>
        <v>2017</v>
      </c>
      <c r="C3342" s="5">
        <f t="shared" si="52"/>
        <v>6</v>
      </c>
      <c r="D3342" s="1" t="s">
        <v>604</v>
      </c>
      <c r="E3342" s="1" t="s">
        <v>10</v>
      </c>
      <c r="F3342" s="1" t="s">
        <v>11</v>
      </c>
      <c r="G3342" s="1" t="s">
        <v>20</v>
      </c>
      <c r="H3342" s="1" t="s">
        <v>180</v>
      </c>
      <c r="I3342" s="4">
        <v>11.06</v>
      </c>
      <c r="J3342" s="5">
        <v>10</v>
      </c>
      <c r="K3342" s="4">
        <v>-18.8</v>
      </c>
    </row>
    <row r="3343" spans="1:11" ht="12.5" x14ac:dyDescent="0.25">
      <c r="A3343" s="2">
        <v>42891</v>
      </c>
      <c r="B3343" s="5">
        <f>YEAR(Table1[[#This Row],[Order Date]])</f>
        <v>2017</v>
      </c>
      <c r="C3343" s="5">
        <f t="shared" si="52"/>
        <v>6</v>
      </c>
      <c r="D3343" s="1" t="s">
        <v>604</v>
      </c>
      <c r="E3343" s="1" t="s">
        <v>10</v>
      </c>
      <c r="F3343" s="1" t="s">
        <v>34</v>
      </c>
      <c r="G3343" s="1" t="s">
        <v>75</v>
      </c>
      <c r="H3343" s="1" t="s">
        <v>1731</v>
      </c>
      <c r="I3343" s="4">
        <v>623.46</v>
      </c>
      <c r="J3343" s="5">
        <v>7</v>
      </c>
      <c r="K3343" s="4">
        <v>-119.19</v>
      </c>
    </row>
    <row r="3344" spans="1:11" ht="12.5" x14ac:dyDescent="0.25">
      <c r="A3344" s="2">
        <v>42891</v>
      </c>
      <c r="B3344" s="5">
        <f>YEAR(Table1[[#This Row],[Order Date]])</f>
        <v>2017</v>
      </c>
      <c r="C3344" s="5">
        <f t="shared" si="52"/>
        <v>6</v>
      </c>
      <c r="D3344" s="1" t="s">
        <v>604</v>
      </c>
      <c r="E3344" s="1" t="s">
        <v>10</v>
      </c>
      <c r="F3344" s="1" t="s">
        <v>11</v>
      </c>
      <c r="G3344" s="1" t="s">
        <v>18</v>
      </c>
      <c r="H3344" s="1" t="s">
        <v>1573</v>
      </c>
      <c r="I3344" s="4">
        <v>772.68</v>
      </c>
      <c r="J3344" s="5">
        <v>5</v>
      </c>
      <c r="K3344" s="4">
        <v>-57.95</v>
      </c>
    </row>
    <row r="3345" spans="1:11" ht="12.5" x14ac:dyDescent="0.25">
      <c r="A3345" s="2">
        <v>42891</v>
      </c>
      <c r="B3345" s="5">
        <f>YEAR(Table1[[#This Row],[Order Date]])</f>
        <v>2017</v>
      </c>
      <c r="C3345" s="5">
        <f t="shared" si="52"/>
        <v>6</v>
      </c>
      <c r="D3345" s="1" t="s">
        <v>22</v>
      </c>
      <c r="E3345" s="1" t="s">
        <v>270</v>
      </c>
      <c r="F3345" s="1" t="s">
        <v>11</v>
      </c>
      <c r="G3345" s="1" t="s">
        <v>20</v>
      </c>
      <c r="H3345" s="1" t="s">
        <v>853</v>
      </c>
      <c r="I3345" s="4">
        <v>68.540000000000006</v>
      </c>
      <c r="J3345" s="5">
        <v>11</v>
      </c>
      <c r="K3345" s="4">
        <v>-52.55</v>
      </c>
    </row>
    <row r="3346" spans="1:11" ht="12.5" x14ac:dyDescent="0.25">
      <c r="A3346" s="2">
        <v>42891</v>
      </c>
      <c r="B3346" s="5">
        <f>YEAR(Table1[[#This Row],[Order Date]])</f>
        <v>2017</v>
      </c>
      <c r="C3346" s="5">
        <f t="shared" si="52"/>
        <v>6</v>
      </c>
      <c r="D3346" s="1" t="s">
        <v>22</v>
      </c>
      <c r="E3346" s="1" t="s">
        <v>270</v>
      </c>
      <c r="F3346" s="1" t="s">
        <v>39</v>
      </c>
      <c r="G3346" s="1" t="s">
        <v>40</v>
      </c>
      <c r="H3346" s="1" t="s">
        <v>41</v>
      </c>
      <c r="I3346" s="4">
        <v>627.16999999999996</v>
      </c>
      <c r="J3346" s="5">
        <v>4</v>
      </c>
      <c r="K3346" s="4">
        <v>70.56</v>
      </c>
    </row>
    <row r="3347" spans="1:11" ht="12.5" x14ac:dyDescent="0.25">
      <c r="A3347" s="2">
        <v>42891</v>
      </c>
      <c r="B3347" s="5">
        <f>YEAR(Table1[[#This Row],[Order Date]])</f>
        <v>2017</v>
      </c>
      <c r="C3347" s="5">
        <f t="shared" si="52"/>
        <v>6</v>
      </c>
      <c r="D3347" s="1" t="s">
        <v>22</v>
      </c>
      <c r="E3347" s="1" t="s">
        <v>270</v>
      </c>
      <c r="F3347" s="1" t="s">
        <v>11</v>
      </c>
      <c r="G3347" s="1" t="s">
        <v>16</v>
      </c>
      <c r="H3347" s="1" t="s">
        <v>1641</v>
      </c>
      <c r="I3347" s="4">
        <v>122.12</v>
      </c>
      <c r="J3347" s="5">
        <v>5</v>
      </c>
      <c r="K3347" s="4">
        <v>39.69</v>
      </c>
    </row>
    <row r="3348" spans="1:11" ht="12.5" x14ac:dyDescent="0.25">
      <c r="A3348" s="2">
        <v>42891</v>
      </c>
      <c r="B3348" s="5">
        <f>YEAR(Table1[[#This Row],[Order Date]])</f>
        <v>2017</v>
      </c>
      <c r="C3348" s="5">
        <f t="shared" si="52"/>
        <v>6</v>
      </c>
      <c r="D3348" s="1" t="s">
        <v>2104</v>
      </c>
      <c r="E3348" s="1" t="s">
        <v>27</v>
      </c>
      <c r="F3348" s="1" t="s">
        <v>11</v>
      </c>
      <c r="G3348" s="1" t="s">
        <v>97</v>
      </c>
      <c r="H3348" s="1" t="s">
        <v>1164</v>
      </c>
      <c r="I3348" s="4">
        <v>152.94</v>
      </c>
      <c r="J3348" s="5">
        <v>3</v>
      </c>
      <c r="K3348" s="4">
        <v>41.29</v>
      </c>
    </row>
    <row r="3349" spans="1:11" ht="12.5" x14ac:dyDescent="0.25">
      <c r="A3349" s="2">
        <v>42891</v>
      </c>
      <c r="B3349" s="5">
        <f>YEAR(Table1[[#This Row],[Order Date]])</f>
        <v>2017</v>
      </c>
      <c r="C3349" s="5">
        <f t="shared" si="52"/>
        <v>6</v>
      </c>
      <c r="D3349" s="1" t="s">
        <v>1546</v>
      </c>
      <c r="E3349" s="1" t="s">
        <v>101</v>
      </c>
      <c r="F3349" s="1" t="s">
        <v>11</v>
      </c>
      <c r="G3349" s="1" t="s">
        <v>12</v>
      </c>
      <c r="H3349" s="1" t="s">
        <v>2180</v>
      </c>
      <c r="I3349" s="4">
        <v>84.42</v>
      </c>
      <c r="J3349" s="5">
        <v>4</v>
      </c>
      <c r="K3349" s="4">
        <v>27.44</v>
      </c>
    </row>
    <row r="3350" spans="1:11" ht="12.5" x14ac:dyDescent="0.25">
      <c r="A3350" s="2">
        <v>42891</v>
      </c>
      <c r="B3350" s="5">
        <f>YEAR(Table1[[#This Row],[Order Date]])</f>
        <v>2017</v>
      </c>
      <c r="C3350" s="5">
        <f t="shared" si="52"/>
        <v>6</v>
      </c>
      <c r="D3350" s="1" t="s">
        <v>1627</v>
      </c>
      <c r="E3350" s="1" t="s">
        <v>15</v>
      </c>
      <c r="F3350" s="1" t="s">
        <v>39</v>
      </c>
      <c r="G3350" s="1" t="s">
        <v>52</v>
      </c>
      <c r="H3350" s="1" t="s">
        <v>2430</v>
      </c>
      <c r="I3350" s="4">
        <v>191.97</v>
      </c>
      <c r="J3350" s="5">
        <v>4</v>
      </c>
      <c r="K3350" s="4">
        <v>28.8</v>
      </c>
    </row>
    <row r="3351" spans="1:11" ht="12.5" x14ac:dyDescent="0.25">
      <c r="A3351" s="2">
        <v>42892</v>
      </c>
      <c r="B3351" s="5">
        <f>YEAR(Table1[[#This Row],[Order Date]])</f>
        <v>2017</v>
      </c>
      <c r="C3351" s="5">
        <f t="shared" si="52"/>
        <v>6</v>
      </c>
      <c r="D3351" s="1" t="s">
        <v>1013</v>
      </c>
      <c r="E3351" s="1" t="s">
        <v>27</v>
      </c>
      <c r="F3351" s="1" t="s">
        <v>34</v>
      </c>
      <c r="G3351" s="1" t="s">
        <v>47</v>
      </c>
      <c r="H3351" s="1" t="s">
        <v>3027</v>
      </c>
      <c r="I3351" s="4">
        <v>4.95</v>
      </c>
      <c r="J3351" s="5">
        <v>1</v>
      </c>
      <c r="K3351" s="4">
        <v>2.1800000000000002</v>
      </c>
    </row>
    <row r="3352" spans="1:11" ht="12.5" x14ac:dyDescent="0.25">
      <c r="A3352" s="2">
        <v>42892</v>
      </c>
      <c r="B3352" s="5">
        <f>YEAR(Table1[[#This Row],[Order Date]])</f>
        <v>2017</v>
      </c>
      <c r="C3352" s="5">
        <f t="shared" si="52"/>
        <v>6</v>
      </c>
      <c r="D3352" s="1" t="s">
        <v>1013</v>
      </c>
      <c r="E3352" s="1" t="s">
        <v>27</v>
      </c>
      <c r="F3352" s="1" t="s">
        <v>11</v>
      </c>
      <c r="G3352" s="1" t="s">
        <v>18</v>
      </c>
      <c r="H3352" s="1" t="s">
        <v>448</v>
      </c>
      <c r="I3352" s="4">
        <v>26.4</v>
      </c>
      <c r="J3352" s="5">
        <v>5</v>
      </c>
      <c r="K3352" s="4">
        <v>0</v>
      </c>
    </row>
    <row r="3353" spans="1:11" ht="12.5" x14ac:dyDescent="0.25">
      <c r="A3353" s="2">
        <v>42893</v>
      </c>
      <c r="B3353" s="5">
        <f>YEAR(Table1[[#This Row],[Order Date]])</f>
        <v>2017</v>
      </c>
      <c r="C3353" s="5">
        <f t="shared" si="52"/>
        <v>6</v>
      </c>
      <c r="D3353" s="1" t="s">
        <v>1636</v>
      </c>
      <c r="E3353" s="1" t="s">
        <v>23</v>
      </c>
      <c r="F3353" s="1" t="s">
        <v>11</v>
      </c>
      <c r="G3353" s="1" t="s">
        <v>20</v>
      </c>
      <c r="H3353" s="1" t="s">
        <v>162</v>
      </c>
      <c r="I3353" s="4">
        <v>2.95</v>
      </c>
      <c r="J3353" s="5">
        <v>2</v>
      </c>
      <c r="K3353" s="4">
        <v>-2.2599999999999998</v>
      </c>
    </row>
    <row r="3354" spans="1:11" ht="12.5" x14ac:dyDescent="0.25">
      <c r="A3354" s="2">
        <v>42893</v>
      </c>
      <c r="B3354" s="5">
        <f>YEAR(Table1[[#This Row],[Order Date]])</f>
        <v>2017</v>
      </c>
      <c r="C3354" s="5">
        <f t="shared" si="52"/>
        <v>6</v>
      </c>
      <c r="D3354" s="1" t="s">
        <v>1636</v>
      </c>
      <c r="E3354" s="1" t="s">
        <v>23</v>
      </c>
      <c r="F3354" s="1" t="s">
        <v>11</v>
      </c>
      <c r="G3354" s="1" t="s">
        <v>12</v>
      </c>
      <c r="H3354" s="1" t="s">
        <v>2172</v>
      </c>
      <c r="I3354" s="4">
        <v>16.059999999999999</v>
      </c>
      <c r="J3354" s="5">
        <v>3</v>
      </c>
      <c r="K3354" s="4">
        <v>5.82</v>
      </c>
    </row>
    <row r="3355" spans="1:11" ht="12.5" x14ac:dyDescent="0.25">
      <c r="A3355" s="2">
        <v>42893</v>
      </c>
      <c r="B3355" s="5">
        <f>YEAR(Table1[[#This Row],[Order Date]])</f>
        <v>2017</v>
      </c>
      <c r="C3355" s="5">
        <f t="shared" si="52"/>
        <v>6</v>
      </c>
      <c r="D3355" s="1" t="s">
        <v>1657</v>
      </c>
      <c r="E3355" s="1" t="s">
        <v>131</v>
      </c>
      <c r="F3355" s="1" t="s">
        <v>34</v>
      </c>
      <c r="G3355" s="1" t="s">
        <v>35</v>
      </c>
      <c r="H3355" s="1" t="s">
        <v>1006</v>
      </c>
      <c r="I3355" s="4">
        <v>239.24</v>
      </c>
      <c r="J3355" s="5">
        <v>1</v>
      </c>
      <c r="K3355" s="4">
        <v>23.92</v>
      </c>
    </row>
    <row r="3356" spans="1:11" ht="12.5" x14ac:dyDescent="0.25">
      <c r="A3356" s="2">
        <v>42893</v>
      </c>
      <c r="B3356" s="5">
        <f>YEAR(Table1[[#This Row],[Order Date]])</f>
        <v>2017</v>
      </c>
      <c r="C3356" s="5">
        <f t="shared" si="52"/>
        <v>6</v>
      </c>
      <c r="D3356" s="1" t="s">
        <v>1696</v>
      </c>
      <c r="E3356" s="1" t="s">
        <v>27</v>
      </c>
      <c r="F3356" s="1" t="s">
        <v>34</v>
      </c>
      <c r="G3356" s="1" t="s">
        <v>35</v>
      </c>
      <c r="H3356" s="1" t="s">
        <v>3084</v>
      </c>
      <c r="I3356" s="4">
        <v>122.14</v>
      </c>
      <c r="J3356" s="5">
        <v>3</v>
      </c>
      <c r="K3356" s="4">
        <v>-13.74</v>
      </c>
    </row>
    <row r="3357" spans="1:11" ht="12.5" x14ac:dyDescent="0.25">
      <c r="A3357" s="2">
        <v>42894</v>
      </c>
      <c r="B3357" s="5">
        <f>YEAR(Table1[[#This Row],[Order Date]])</f>
        <v>2017</v>
      </c>
      <c r="C3357" s="5">
        <f t="shared" si="52"/>
        <v>6</v>
      </c>
      <c r="D3357" s="1" t="s">
        <v>58</v>
      </c>
      <c r="E3357" s="1" t="s">
        <v>63</v>
      </c>
      <c r="F3357" s="1" t="s">
        <v>34</v>
      </c>
      <c r="G3357" s="1" t="s">
        <v>75</v>
      </c>
      <c r="H3357" s="1" t="s">
        <v>1196</v>
      </c>
      <c r="I3357" s="4">
        <v>145.74</v>
      </c>
      <c r="J3357" s="5">
        <v>3</v>
      </c>
      <c r="K3357" s="4">
        <v>23.32</v>
      </c>
    </row>
    <row r="3358" spans="1:11" ht="12.5" x14ac:dyDescent="0.25">
      <c r="A3358" s="2">
        <v>42894</v>
      </c>
      <c r="B3358" s="5">
        <f>YEAR(Table1[[#This Row],[Order Date]])</f>
        <v>2017</v>
      </c>
      <c r="C3358" s="5">
        <f t="shared" si="52"/>
        <v>6</v>
      </c>
      <c r="D3358" s="1" t="s">
        <v>58</v>
      </c>
      <c r="E3358" s="1" t="s">
        <v>63</v>
      </c>
      <c r="F3358" s="1" t="s">
        <v>34</v>
      </c>
      <c r="G3358" s="1" t="s">
        <v>47</v>
      </c>
      <c r="H3358" s="1" t="s">
        <v>1536</v>
      </c>
      <c r="I3358" s="4">
        <v>15.4</v>
      </c>
      <c r="J3358" s="5">
        <v>5</v>
      </c>
      <c r="K3358" s="4">
        <v>7.39</v>
      </c>
    </row>
    <row r="3359" spans="1:11" ht="12.5" x14ac:dyDescent="0.25">
      <c r="A3359" s="2">
        <v>42894</v>
      </c>
      <c r="B3359" s="5">
        <f>YEAR(Table1[[#This Row],[Order Date]])</f>
        <v>2017</v>
      </c>
      <c r="C3359" s="5">
        <f t="shared" si="52"/>
        <v>6</v>
      </c>
      <c r="D3359" s="1" t="s">
        <v>2807</v>
      </c>
      <c r="E3359" s="1" t="s">
        <v>10</v>
      </c>
      <c r="F3359" s="1" t="s">
        <v>11</v>
      </c>
      <c r="G3359" s="1" t="s">
        <v>12</v>
      </c>
      <c r="H3359" s="1" t="s">
        <v>3083</v>
      </c>
      <c r="I3359" s="4">
        <v>115.3</v>
      </c>
      <c r="J3359" s="5">
        <v>3</v>
      </c>
      <c r="K3359" s="4">
        <v>40.35</v>
      </c>
    </row>
    <row r="3360" spans="1:11" ht="12.5" x14ac:dyDescent="0.25">
      <c r="A3360" s="2">
        <v>42894</v>
      </c>
      <c r="B3360" s="5">
        <f>YEAR(Table1[[#This Row],[Order Date]])</f>
        <v>2017</v>
      </c>
      <c r="C3360" s="5">
        <f t="shared" si="52"/>
        <v>6</v>
      </c>
      <c r="D3360" s="1" t="s">
        <v>553</v>
      </c>
      <c r="E3360" s="1" t="s">
        <v>747</v>
      </c>
      <c r="F3360" s="1" t="s">
        <v>39</v>
      </c>
      <c r="G3360" s="1" t="s">
        <v>40</v>
      </c>
      <c r="H3360" s="1" t="s">
        <v>2463</v>
      </c>
      <c r="I3360" s="4">
        <v>824.95</v>
      </c>
      <c r="J3360" s="5">
        <v>5</v>
      </c>
      <c r="K3360" s="4">
        <v>247.49</v>
      </c>
    </row>
    <row r="3361" spans="1:11" ht="12.5" x14ac:dyDescent="0.25">
      <c r="A3361" s="2">
        <v>42894</v>
      </c>
      <c r="B3361" s="5">
        <f>YEAR(Table1[[#This Row],[Order Date]])</f>
        <v>2017</v>
      </c>
      <c r="C3361" s="5">
        <f t="shared" si="52"/>
        <v>6</v>
      </c>
      <c r="D3361" s="1" t="s">
        <v>553</v>
      </c>
      <c r="E3361" s="1" t="s">
        <v>747</v>
      </c>
      <c r="F3361" s="1" t="s">
        <v>11</v>
      </c>
      <c r="G3361" s="1" t="s">
        <v>16</v>
      </c>
      <c r="H3361" s="1" t="s">
        <v>661</v>
      </c>
      <c r="I3361" s="4">
        <v>24.64</v>
      </c>
      <c r="J3361" s="5">
        <v>8</v>
      </c>
      <c r="K3361" s="4">
        <v>11.83</v>
      </c>
    </row>
    <row r="3362" spans="1:11" ht="12.5" x14ac:dyDescent="0.25">
      <c r="A3362" s="2">
        <v>42894</v>
      </c>
      <c r="B3362" s="5">
        <f>YEAR(Table1[[#This Row],[Order Date]])</f>
        <v>2017</v>
      </c>
      <c r="C3362" s="5">
        <f t="shared" si="52"/>
        <v>6</v>
      </c>
      <c r="D3362" s="1" t="s">
        <v>553</v>
      </c>
      <c r="E3362" s="1" t="s">
        <v>747</v>
      </c>
      <c r="F3362" s="1" t="s">
        <v>11</v>
      </c>
      <c r="G3362" s="1" t="s">
        <v>24</v>
      </c>
      <c r="H3362" s="1" t="s">
        <v>1369</v>
      </c>
      <c r="I3362" s="4">
        <v>227.88</v>
      </c>
      <c r="J3362" s="5">
        <v>6</v>
      </c>
      <c r="K3362" s="4">
        <v>68.36</v>
      </c>
    </row>
    <row r="3363" spans="1:11" ht="12.5" x14ac:dyDescent="0.25">
      <c r="A3363" s="2">
        <v>42894</v>
      </c>
      <c r="B3363" s="5">
        <f>YEAR(Table1[[#This Row],[Order Date]])</f>
        <v>2017</v>
      </c>
      <c r="C3363" s="5">
        <f t="shared" si="52"/>
        <v>6</v>
      </c>
      <c r="D3363" s="1" t="s">
        <v>1698</v>
      </c>
      <c r="E3363" s="1" t="s">
        <v>161</v>
      </c>
      <c r="F3363" s="1" t="s">
        <v>11</v>
      </c>
      <c r="G3363" s="1" t="s">
        <v>215</v>
      </c>
      <c r="H3363" s="1" t="s">
        <v>2294</v>
      </c>
      <c r="I3363" s="4">
        <v>70.12</v>
      </c>
      <c r="J3363" s="5">
        <v>4</v>
      </c>
      <c r="K3363" s="4">
        <v>21.04</v>
      </c>
    </row>
    <row r="3364" spans="1:11" ht="12.5" x14ac:dyDescent="0.25">
      <c r="A3364" s="2">
        <v>42896</v>
      </c>
      <c r="B3364" s="5">
        <f>YEAR(Table1[[#This Row],[Order Date]])</f>
        <v>2017</v>
      </c>
      <c r="C3364" s="5">
        <f t="shared" si="52"/>
        <v>6</v>
      </c>
      <c r="D3364" s="1" t="s">
        <v>1148</v>
      </c>
      <c r="E3364" s="1" t="s">
        <v>551</v>
      </c>
      <c r="F3364" s="1" t="s">
        <v>34</v>
      </c>
      <c r="G3364" s="1" t="s">
        <v>47</v>
      </c>
      <c r="H3364" s="1" t="s">
        <v>2141</v>
      </c>
      <c r="I3364" s="4">
        <v>41.96</v>
      </c>
      <c r="J3364" s="5">
        <v>2</v>
      </c>
      <c r="K3364" s="4">
        <v>2.94</v>
      </c>
    </row>
    <row r="3365" spans="1:11" ht="12.5" x14ac:dyDescent="0.25">
      <c r="A3365" s="2">
        <v>42896</v>
      </c>
      <c r="B3365" s="5">
        <f>YEAR(Table1[[#This Row],[Order Date]])</f>
        <v>2017</v>
      </c>
      <c r="C3365" s="5">
        <f t="shared" si="52"/>
        <v>6</v>
      </c>
      <c r="D3365" s="1" t="s">
        <v>1148</v>
      </c>
      <c r="E3365" s="1" t="s">
        <v>551</v>
      </c>
      <c r="F3365" s="1" t="s">
        <v>11</v>
      </c>
      <c r="G3365" s="1" t="s">
        <v>97</v>
      </c>
      <c r="H3365" s="1" t="s">
        <v>1841</v>
      </c>
      <c r="I3365" s="4">
        <v>227.84</v>
      </c>
      <c r="J3365" s="5">
        <v>4</v>
      </c>
      <c r="K3365" s="4">
        <v>66.069999999999993</v>
      </c>
    </row>
    <row r="3366" spans="1:11" ht="12.5" x14ac:dyDescent="0.25">
      <c r="A3366" s="2">
        <v>42896</v>
      </c>
      <c r="B3366" s="5">
        <f>YEAR(Table1[[#This Row],[Order Date]])</f>
        <v>2017</v>
      </c>
      <c r="C3366" s="5">
        <f t="shared" si="52"/>
        <v>6</v>
      </c>
      <c r="D3366" s="1" t="s">
        <v>1148</v>
      </c>
      <c r="E3366" s="1" t="s">
        <v>551</v>
      </c>
      <c r="F3366" s="1" t="s">
        <v>11</v>
      </c>
      <c r="G3366" s="1" t="s">
        <v>12</v>
      </c>
      <c r="H3366" s="1" t="s">
        <v>2009</v>
      </c>
      <c r="I3366" s="4">
        <v>37.94</v>
      </c>
      <c r="J3366" s="5">
        <v>2</v>
      </c>
      <c r="K3366" s="4">
        <v>18.21</v>
      </c>
    </row>
    <row r="3367" spans="1:11" ht="12.5" x14ac:dyDescent="0.25">
      <c r="A3367" s="2">
        <v>42896</v>
      </c>
      <c r="B3367" s="5">
        <f>YEAR(Table1[[#This Row],[Order Date]])</f>
        <v>2017</v>
      </c>
      <c r="C3367" s="5">
        <f t="shared" si="52"/>
        <v>6</v>
      </c>
      <c r="D3367" s="1" t="s">
        <v>2089</v>
      </c>
      <c r="E3367" s="1" t="s">
        <v>161</v>
      </c>
      <c r="F3367" s="1" t="s">
        <v>39</v>
      </c>
      <c r="G3367" s="1" t="s">
        <v>52</v>
      </c>
      <c r="H3367" s="1" t="s">
        <v>1990</v>
      </c>
      <c r="I3367" s="4">
        <v>319.95999999999998</v>
      </c>
      <c r="J3367" s="5">
        <v>4</v>
      </c>
      <c r="K3367" s="4">
        <v>115.19</v>
      </c>
    </row>
    <row r="3368" spans="1:11" ht="12.5" x14ac:dyDescent="0.25">
      <c r="A3368" s="2">
        <v>42896</v>
      </c>
      <c r="B3368" s="5">
        <f>YEAR(Table1[[#This Row],[Order Date]])</f>
        <v>2017</v>
      </c>
      <c r="C3368" s="5">
        <f t="shared" si="52"/>
        <v>6</v>
      </c>
      <c r="D3368" s="1" t="s">
        <v>2089</v>
      </c>
      <c r="E3368" s="1" t="s">
        <v>161</v>
      </c>
      <c r="F3368" s="1" t="s">
        <v>11</v>
      </c>
      <c r="G3368" s="1" t="s">
        <v>12</v>
      </c>
      <c r="H3368" s="1" t="s">
        <v>2127</v>
      </c>
      <c r="I3368" s="4">
        <v>17.04</v>
      </c>
      <c r="J3368" s="5">
        <v>3</v>
      </c>
      <c r="K3368" s="4">
        <v>7.67</v>
      </c>
    </row>
    <row r="3369" spans="1:11" ht="12.5" x14ac:dyDescent="0.25">
      <c r="A3369" s="2">
        <v>42896</v>
      </c>
      <c r="B3369" s="5">
        <f>YEAR(Table1[[#This Row],[Order Date]])</f>
        <v>2017</v>
      </c>
      <c r="C3369" s="5">
        <f t="shared" si="52"/>
        <v>6</v>
      </c>
      <c r="D3369" s="1" t="s">
        <v>2089</v>
      </c>
      <c r="E3369" s="1" t="s">
        <v>161</v>
      </c>
      <c r="F3369" s="1" t="s">
        <v>11</v>
      </c>
      <c r="G3369" s="1" t="s">
        <v>18</v>
      </c>
      <c r="H3369" s="1" t="s">
        <v>166</v>
      </c>
      <c r="I3369" s="4">
        <v>344.91</v>
      </c>
      <c r="J3369" s="5">
        <v>3</v>
      </c>
      <c r="K3369" s="4">
        <v>10.35</v>
      </c>
    </row>
    <row r="3370" spans="1:11" ht="12.5" x14ac:dyDescent="0.25">
      <c r="A3370" s="2">
        <v>42896</v>
      </c>
      <c r="B3370" s="5">
        <f>YEAR(Table1[[#This Row],[Order Date]])</f>
        <v>2017</v>
      </c>
      <c r="C3370" s="5">
        <f t="shared" si="52"/>
        <v>6</v>
      </c>
      <c r="D3370" s="1" t="s">
        <v>126</v>
      </c>
      <c r="E3370" s="1" t="s">
        <v>161</v>
      </c>
      <c r="F3370" s="1" t="s">
        <v>11</v>
      </c>
      <c r="G3370" s="1" t="s">
        <v>12</v>
      </c>
      <c r="H3370" s="1" t="s">
        <v>1751</v>
      </c>
      <c r="I3370" s="4">
        <v>40.99</v>
      </c>
      <c r="J3370" s="5">
        <v>1</v>
      </c>
      <c r="K3370" s="4">
        <v>20.09</v>
      </c>
    </row>
    <row r="3371" spans="1:11" ht="12.5" x14ac:dyDescent="0.25">
      <c r="A3371" s="2">
        <v>42896</v>
      </c>
      <c r="B3371" s="5">
        <f>YEAR(Table1[[#This Row],[Order Date]])</f>
        <v>2017</v>
      </c>
      <c r="C3371" s="5">
        <f t="shared" si="52"/>
        <v>6</v>
      </c>
      <c r="D3371" s="1" t="s">
        <v>116</v>
      </c>
      <c r="E3371" s="1" t="s">
        <v>191</v>
      </c>
      <c r="F3371" s="1" t="s">
        <v>11</v>
      </c>
      <c r="G3371" s="1" t="s">
        <v>12</v>
      </c>
      <c r="H3371" s="1" t="s">
        <v>2469</v>
      </c>
      <c r="I3371" s="4">
        <v>143.69999999999999</v>
      </c>
      <c r="J3371" s="5">
        <v>3</v>
      </c>
      <c r="K3371" s="4">
        <v>68.98</v>
      </c>
    </row>
    <row r="3372" spans="1:11" ht="12.5" x14ac:dyDescent="0.25">
      <c r="A3372" s="2">
        <v>42896</v>
      </c>
      <c r="B3372" s="5">
        <f>YEAR(Table1[[#This Row],[Order Date]])</f>
        <v>2017</v>
      </c>
      <c r="C3372" s="5">
        <f t="shared" si="52"/>
        <v>6</v>
      </c>
      <c r="D3372" s="1" t="s">
        <v>116</v>
      </c>
      <c r="E3372" s="1" t="s">
        <v>191</v>
      </c>
      <c r="F3372" s="1" t="s">
        <v>11</v>
      </c>
      <c r="G3372" s="1" t="s">
        <v>12</v>
      </c>
      <c r="H3372" s="1" t="s">
        <v>1491</v>
      </c>
      <c r="I3372" s="4">
        <v>6.48</v>
      </c>
      <c r="J3372" s="5">
        <v>1</v>
      </c>
      <c r="K3372" s="4">
        <v>3.11</v>
      </c>
    </row>
    <row r="3373" spans="1:11" ht="12.5" x14ac:dyDescent="0.25">
      <c r="A3373" s="2">
        <v>42896</v>
      </c>
      <c r="B3373" s="5">
        <f>YEAR(Table1[[#This Row],[Order Date]])</f>
        <v>2017</v>
      </c>
      <c r="C3373" s="5">
        <f t="shared" si="52"/>
        <v>6</v>
      </c>
      <c r="D3373" s="1" t="s">
        <v>1023</v>
      </c>
      <c r="E3373" s="1" t="s">
        <v>15</v>
      </c>
      <c r="F3373" s="1" t="s">
        <v>11</v>
      </c>
      <c r="G3373" s="1" t="s">
        <v>18</v>
      </c>
      <c r="H3373" s="1" t="s">
        <v>1699</v>
      </c>
      <c r="I3373" s="4">
        <v>290.33999999999997</v>
      </c>
      <c r="J3373" s="5">
        <v>2</v>
      </c>
      <c r="K3373" s="4">
        <v>32.659999999999997</v>
      </c>
    </row>
    <row r="3374" spans="1:11" ht="12.5" x14ac:dyDescent="0.25">
      <c r="A3374" s="2">
        <v>42896</v>
      </c>
      <c r="B3374" s="5">
        <f>YEAR(Table1[[#This Row],[Order Date]])</f>
        <v>2017</v>
      </c>
      <c r="C3374" s="5">
        <f t="shared" si="52"/>
        <v>6</v>
      </c>
      <c r="D3374" s="1" t="s">
        <v>1023</v>
      </c>
      <c r="E3374" s="1" t="s">
        <v>15</v>
      </c>
      <c r="F3374" s="1" t="s">
        <v>11</v>
      </c>
      <c r="G3374" s="1" t="s">
        <v>24</v>
      </c>
      <c r="H3374" s="1" t="s">
        <v>225</v>
      </c>
      <c r="I3374" s="4">
        <v>19.149999999999999</v>
      </c>
      <c r="J3374" s="5">
        <v>2</v>
      </c>
      <c r="K3374" s="4">
        <v>1.2</v>
      </c>
    </row>
    <row r="3375" spans="1:11" ht="12.5" x14ac:dyDescent="0.25">
      <c r="A3375" s="2">
        <v>42896</v>
      </c>
      <c r="B3375" s="5">
        <f>YEAR(Table1[[#This Row],[Order Date]])</f>
        <v>2017</v>
      </c>
      <c r="C3375" s="5">
        <f t="shared" si="52"/>
        <v>6</v>
      </c>
      <c r="D3375" s="1" t="s">
        <v>269</v>
      </c>
      <c r="E3375" s="1" t="s">
        <v>101</v>
      </c>
      <c r="F3375" s="1" t="s">
        <v>11</v>
      </c>
      <c r="G3375" s="1" t="s">
        <v>24</v>
      </c>
      <c r="H3375" s="1" t="s">
        <v>2163</v>
      </c>
      <c r="I3375" s="4">
        <v>9.34</v>
      </c>
      <c r="J3375" s="5">
        <v>2</v>
      </c>
      <c r="K3375" s="4">
        <v>1.87</v>
      </c>
    </row>
    <row r="3376" spans="1:11" ht="12.5" x14ac:dyDescent="0.25">
      <c r="A3376" s="2">
        <v>42897</v>
      </c>
      <c r="B3376" s="5">
        <f>YEAR(Table1[[#This Row],[Order Date]])</f>
        <v>2017</v>
      </c>
      <c r="C3376" s="5">
        <f t="shared" si="52"/>
        <v>6</v>
      </c>
      <c r="D3376" s="1" t="s">
        <v>2495</v>
      </c>
      <c r="E3376" s="1" t="s">
        <v>96</v>
      </c>
      <c r="F3376" s="1" t="s">
        <v>11</v>
      </c>
      <c r="G3376" s="1" t="s">
        <v>20</v>
      </c>
      <c r="H3376" s="1" t="s">
        <v>1596</v>
      </c>
      <c r="I3376" s="4">
        <v>5.68</v>
      </c>
      <c r="J3376" s="5">
        <v>1</v>
      </c>
      <c r="K3376" s="4">
        <v>-3.79</v>
      </c>
    </row>
    <row r="3377" spans="1:11" ht="12.5" x14ac:dyDescent="0.25">
      <c r="A3377" s="2">
        <v>42897</v>
      </c>
      <c r="B3377" s="5">
        <f>YEAR(Table1[[#This Row],[Order Date]])</f>
        <v>2017</v>
      </c>
      <c r="C3377" s="5">
        <f t="shared" si="52"/>
        <v>6</v>
      </c>
      <c r="D3377" s="1" t="s">
        <v>533</v>
      </c>
      <c r="E3377" s="1" t="s">
        <v>191</v>
      </c>
      <c r="F3377" s="1" t="s">
        <v>11</v>
      </c>
      <c r="G3377" s="1" t="s">
        <v>18</v>
      </c>
      <c r="H3377" s="1" t="s">
        <v>3433</v>
      </c>
      <c r="I3377" s="4">
        <v>46.26</v>
      </c>
      <c r="J3377" s="5">
        <v>3</v>
      </c>
      <c r="K3377" s="4">
        <v>12.03</v>
      </c>
    </row>
    <row r="3378" spans="1:11" ht="12.5" x14ac:dyDescent="0.25">
      <c r="A3378" s="2">
        <v>42897</v>
      </c>
      <c r="B3378" s="5">
        <f>YEAR(Table1[[#This Row],[Order Date]])</f>
        <v>2017</v>
      </c>
      <c r="C3378" s="5">
        <f t="shared" si="52"/>
        <v>6</v>
      </c>
      <c r="D3378" s="1" t="s">
        <v>2435</v>
      </c>
      <c r="E3378" s="1" t="s">
        <v>33</v>
      </c>
      <c r="F3378" s="1" t="s">
        <v>11</v>
      </c>
      <c r="G3378" s="1" t="s">
        <v>12</v>
      </c>
      <c r="H3378" s="1" t="s">
        <v>1934</v>
      </c>
      <c r="I3378" s="4">
        <v>5.78</v>
      </c>
      <c r="J3378" s="5">
        <v>1</v>
      </c>
      <c r="K3378" s="4">
        <v>2.83</v>
      </c>
    </row>
    <row r="3379" spans="1:11" ht="12.5" x14ac:dyDescent="0.25">
      <c r="A3379" s="2">
        <v>42897</v>
      </c>
      <c r="B3379" s="5">
        <f>YEAR(Table1[[#This Row],[Order Date]])</f>
        <v>2017</v>
      </c>
      <c r="C3379" s="5">
        <f t="shared" si="52"/>
        <v>6</v>
      </c>
      <c r="D3379" s="1" t="s">
        <v>1593</v>
      </c>
      <c r="E3379" s="1" t="s">
        <v>27</v>
      </c>
      <c r="F3379" s="1" t="s">
        <v>11</v>
      </c>
      <c r="G3379" s="1" t="s">
        <v>64</v>
      </c>
      <c r="H3379" s="1" t="s">
        <v>1577</v>
      </c>
      <c r="I3379" s="4">
        <v>15.28</v>
      </c>
      <c r="J3379" s="5">
        <v>2</v>
      </c>
      <c r="K3379" s="4">
        <v>7.49</v>
      </c>
    </row>
    <row r="3380" spans="1:11" ht="12.5" x14ac:dyDescent="0.25">
      <c r="A3380" s="2">
        <v>42897</v>
      </c>
      <c r="B3380" s="5">
        <f>YEAR(Table1[[#This Row],[Order Date]])</f>
        <v>2017</v>
      </c>
      <c r="C3380" s="5">
        <f t="shared" si="52"/>
        <v>6</v>
      </c>
      <c r="D3380" s="1" t="s">
        <v>1593</v>
      </c>
      <c r="E3380" s="1" t="s">
        <v>27</v>
      </c>
      <c r="F3380" s="1" t="s">
        <v>34</v>
      </c>
      <c r="G3380" s="1" t="s">
        <v>47</v>
      </c>
      <c r="H3380" s="1" t="s">
        <v>645</v>
      </c>
      <c r="I3380" s="4">
        <v>8.73</v>
      </c>
      <c r="J3380" s="5">
        <v>1</v>
      </c>
      <c r="K3380" s="4">
        <v>2.97</v>
      </c>
    </row>
    <row r="3381" spans="1:11" ht="12.5" x14ac:dyDescent="0.25">
      <c r="A3381" s="2">
        <v>42897</v>
      </c>
      <c r="B3381" s="5">
        <f>YEAR(Table1[[#This Row],[Order Date]])</f>
        <v>2017</v>
      </c>
      <c r="C3381" s="5">
        <f t="shared" si="52"/>
        <v>6</v>
      </c>
      <c r="D3381" s="1" t="s">
        <v>1593</v>
      </c>
      <c r="E3381" s="1" t="s">
        <v>27</v>
      </c>
      <c r="F3381" s="1" t="s">
        <v>11</v>
      </c>
      <c r="G3381" s="1" t="s">
        <v>24</v>
      </c>
      <c r="H3381" s="1" t="s">
        <v>1646</v>
      </c>
      <c r="I3381" s="4">
        <v>5.68</v>
      </c>
      <c r="J3381" s="5">
        <v>2</v>
      </c>
      <c r="K3381" s="4">
        <v>1.76</v>
      </c>
    </row>
    <row r="3382" spans="1:11" ht="12.5" x14ac:dyDescent="0.25">
      <c r="A3382" s="2">
        <v>42897</v>
      </c>
      <c r="B3382" s="5">
        <f>YEAR(Table1[[#This Row],[Order Date]])</f>
        <v>2017</v>
      </c>
      <c r="C3382" s="5">
        <f t="shared" si="52"/>
        <v>6</v>
      </c>
      <c r="D3382" s="1" t="s">
        <v>1581</v>
      </c>
      <c r="E3382" s="1" t="s">
        <v>270</v>
      </c>
      <c r="F3382" s="1" t="s">
        <v>11</v>
      </c>
      <c r="G3382" s="1" t="s">
        <v>97</v>
      </c>
      <c r="H3382" s="1" t="s">
        <v>776</v>
      </c>
      <c r="I3382" s="4">
        <v>499.58</v>
      </c>
      <c r="J3382" s="5">
        <v>3</v>
      </c>
      <c r="K3382" s="4">
        <v>43.71</v>
      </c>
    </row>
    <row r="3383" spans="1:11" ht="12.5" x14ac:dyDescent="0.25">
      <c r="A3383" s="2">
        <v>42897</v>
      </c>
      <c r="B3383" s="5">
        <f>YEAR(Table1[[#This Row],[Order Date]])</f>
        <v>2017</v>
      </c>
      <c r="C3383" s="5">
        <f t="shared" si="52"/>
        <v>6</v>
      </c>
      <c r="D3383" s="1" t="s">
        <v>1581</v>
      </c>
      <c r="E3383" s="1" t="s">
        <v>270</v>
      </c>
      <c r="F3383" s="1" t="s">
        <v>11</v>
      </c>
      <c r="G3383" s="1" t="s">
        <v>12</v>
      </c>
      <c r="H3383" s="1" t="s">
        <v>241</v>
      </c>
      <c r="I3383" s="4">
        <v>31.1</v>
      </c>
      <c r="J3383" s="5">
        <v>6</v>
      </c>
      <c r="K3383" s="4">
        <v>10.89</v>
      </c>
    </row>
    <row r="3384" spans="1:11" ht="12.5" x14ac:dyDescent="0.25">
      <c r="A3384" s="2">
        <v>42897</v>
      </c>
      <c r="B3384" s="5">
        <f>YEAR(Table1[[#This Row],[Order Date]])</f>
        <v>2017</v>
      </c>
      <c r="C3384" s="5">
        <f t="shared" si="52"/>
        <v>6</v>
      </c>
      <c r="D3384" s="1" t="s">
        <v>1581</v>
      </c>
      <c r="E3384" s="1" t="s">
        <v>270</v>
      </c>
      <c r="F3384" s="1" t="s">
        <v>11</v>
      </c>
      <c r="G3384" s="1" t="s">
        <v>20</v>
      </c>
      <c r="H3384" s="1" t="s">
        <v>180</v>
      </c>
      <c r="I3384" s="4">
        <v>13.27</v>
      </c>
      <c r="J3384" s="5">
        <v>8</v>
      </c>
      <c r="K3384" s="4">
        <v>-10.62</v>
      </c>
    </row>
    <row r="3385" spans="1:11" ht="12.5" x14ac:dyDescent="0.25">
      <c r="A3385" s="2">
        <v>42897</v>
      </c>
      <c r="B3385" s="5">
        <f>YEAR(Table1[[#This Row],[Order Date]])</f>
        <v>2017</v>
      </c>
      <c r="C3385" s="5">
        <f t="shared" si="52"/>
        <v>6</v>
      </c>
      <c r="D3385" s="1" t="s">
        <v>1581</v>
      </c>
      <c r="E3385" s="1" t="s">
        <v>270</v>
      </c>
      <c r="F3385" s="1" t="s">
        <v>34</v>
      </c>
      <c r="G3385" s="1" t="s">
        <v>47</v>
      </c>
      <c r="H3385" s="1" t="s">
        <v>1439</v>
      </c>
      <c r="I3385" s="4">
        <v>28.27</v>
      </c>
      <c r="J3385" s="5">
        <v>2</v>
      </c>
      <c r="K3385" s="4">
        <v>6.36</v>
      </c>
    </row>
    <row r="3386" spans="1:11" ht="12.5" x14ac:dyDescent="0.25">
      <c r="A3386" s="2">
        <v>42897</v>
      </c>
      <c r="B3386" s="5">
        <f>YEAR(Table1[[#This Row],[Order Date]])</f>
        <v>2017</v>
      </c>
      <c r="C3386" s="5">
        <f t="shared" si="52"/>
        <v>6</v>
      </c>
      <c r="D3386" s="1" t="s">
        <v>1581</v>
      </c>
      <c r="E3386" s="1" t="s">
        <v>270</v>
      </c>
      <c r="F3386" s="1" t="s">
        <v>11</v>
      </c>
      <c r="G3386" s="1" t="s">
        <v>18</v>
      </c>
      <c r="H3386" s="1" t="s">
        <v>323</v>
      </c>
      <c r="I3386" s="4">
        <v>259.14</v>
      </c>
      <c r="J3386" s="5">
        <v>4</v>
      </c>
      <c r="K3386" s="4">
        <v>-51.83</v>
      </c>
    </row>
    <row r="3387" spans="1:11" ht="12.5" x14ac:dyDescent="0.25">
      <c r="A3387" s="2">
        <v>42897</v>
      </c>
      <c r="B3387" s="5">
        <f>YEAR(Table1[[#This Row],[Order Date]])</f>
        <v>2017</v>
      </c>
      <c r="C3387" s="5">
        <f t="shared" si="52"/>
        <v>6</v>
      </c>
      <c r="D3387" s="1" t="s">
        <v>2521</v>
      </c>
      <c r="E3387" s="1" t="s">
        <v>344</v>
      </c>
      <c r="F3387" s="1" t="s">
        <v>11</v>
      </c>
      <c r="G3387" s="1" t="s">
        <v>24</v>
      </c>
      <c r="H3387" s="1" t="s">
        <v>3037</v>
      </c>
      <c r="I3387" s="4">
        <v>13.9</v>
      </c>
      <c r="J3387" s="5">
        <v>5</v>
      </c>
      <c r="K3387" s="4">
        <v>3.61</v>
      </c>
    </row>
    <row r="3388" spans="1:11" ht="12.5" x14ac:dyDescent="0.25">
      <c r="A3388" s="2">
        <v>42897</v>
      </c>
      <c r="B3388" s="5">
        <f>YEAR(Table1[[#This Row],[Order Date]])</f>
        <v>2017</v>
      </c>
      <c r="C3388" s="5">
        <f t="shared" si="52"/>
        <v>6</v>
      </c>
      <c r="D3388" s="1" t="s">
        <v>2521</v>
      </c>
      <c r="E3388" s="1" t="s">
        <v>344</v>
      </c>
      <c r="F3388" s="1" t="s">
        <v>11</v>
      </c>
      <c r="G3388" s="1" t="s">
        <v>12</v>
      </c>
      <c r="H3388" s="1" t="s">
        <v>680</v>
      </c>
      <c r="I3388" s="4">
        <v>26.38</v>
      </c>
      <c r="J3388" s="5">
        <v>1</v>
      </c>
      <c r="K3388" s="4">
        <v>12.13</v>
      </c>
    </row>
    <row r="3389" spans="1:11" ht="12.5" x14ac:dyDescent="0.25">
      <c r="A3389" s="2">
        <v>42897</v>
      </c>
      <c r="B3389" s="5">
        <f>YEAR(Table1[[#This Row],[Order Date]])</f>
        <v>2017</v>
      </c>
      <c r="C3389" s="5">
        <f t="shared" si="52"/>
        <v>6</v>
      </c>
      <c r="D3389" s="1" t="s">
        <v>1767</v>
      </c>
      <c r="E3389" s="1" t="s">
        <v>23</v>
      </c>
      <c r="F3389" s="1" t="s">
        <v>34</v>
      </c>
      <c r="G3389" s="1" t="s">
        <v>35</v>
      </c>
      <c r="H3389" s="1" t="s">
        <v>1619</v>
      </c>
      <c r="I3389" s="4">
        <v>127.37</v>
      </c>
      <c r="J3389" s="5">
        <v>2</v>
      </c>
      <c r="K3389" s="4">
        <v>-30.93</v>
      </c>
    </row>
    <row r="3390" spans="1:11" ht="12.5" x14ac:dyDescent="0.25">
      <c r="A3390" s="2">
        <v>42897</v>
      </c>
      <c r="B3390" s="5">
        <f>YEAR(Table1[[#This Row],[Order Date]])</f>
        <v>2017</v>
      </c>
      <c r="C3390" s="5">
        <f t="shared" si="52"/>
        <v>6</v>
      </c>
      <c r="D3390" s="1" t="s">
        <v>1767</v>
      </c>
      <c r="E3390" s="1" t="s">
        <v>23</v>
      </c>
      <c r="F3390" s="1" t="s">
        <v>11</v>
      </c>
      <c r="G3390" s="1" t="s">
        <v>12</v>
      </c>
      <c r="H3390" s="1" t="s">
        <v>2490</v>
      </c>
      <c r="I3390" s="4">
        <v>47.95</v>
      </c>
      <c r="J3390" s="5">
        <v>3</v>
      </c>
      <c r="K3390" s="4">
        <v>16.18</v>
      </c>
    </row>
    <row r="3391" spans="1:11" ht="12.5" x14ac:dyDescent="0.25">
      <c r="A3391" s="2">
        <v>42897</v>
      </c>
      <c r="B3391" s="5">
        <f>YEAR(Table1[[#This Row],[Order Date]])</f>
        <v>2017</v>
      </c>
      <c r="C3391" s="5">
        <f t="shared" si="52"/>
        <v>6</v>
      </c>
      <c r="D3391" s="1" t="s">
        <v>1289</v>
      </c>
      <c r="E3391" s="1" t="s">
        <v>27</v>
      </c>
      <c r="F3391" s="1" t="s">
        <v>11</v>
      </c>
      <c r="G3391" s="1" t="s">
        <v>12</v>
      </c>
      <c r="H3391" s="1" t="s">
        <v>2490</v>
      </c>
      <c r="I3391" s="4">
        <v>59.94</v>
      </c>
      <c r="J3391" s="5">
        <v>3</v>
      </c>
      <c r="K3391" s="4">
        <v>28.17</v>
      </c>
    </row>
    <row r="3392" spans="1:11" ht="12.5" x14ac:dyDescent="0.25">
      <c r="A3392" s="2">
        <v>42897</v>
      </c>
      <c r="B3392" s="5">
        <f>YEAR(Table1[[#This Row],[Order Date]])</f>
        <v>2017</v>
      </c>
      <c r="C3392" s="5">
        <f t="shared" si="52"/>
        <v>6</v>
      </c>
      <c r="D3392" s="1" t="s">
        <v>1289</v>
      </c>
      <c r="E3392" s="1" t="s">
        <v>27</v>
      </c>
      <c r="F3392" s="1" t="s">
        <v>11</v>
      </c>
      <c r="G3392" s="1" t="s">
        <v>12</v>
      </c>
      <c r="H3392" s="1" t="s">
        <v>680</v>
      </c>
      <c r="I3392" s="4">
        <v>45.36</v>
      </c>
      <c r="J3392" s="5">
        <v>4</v>
      </c>
      <c r="K3392" s="4">
        <v>22.23</v>
      </c>
    </row>
    <row r="3393" spans="1:11" ht="12.5" x14ac:dyDescent="0.25">
      <c r="A3393" s="2">
        <v>42897</v>
      </c>
      <c r="B3393" s="5">
        <f>YEAR(Table1[[#This Row],[Order Date]])</f>
        <v>2017</v>
      </c>
      <c r="C3393" s="5">
        <f t="shared" si="52"/>
        <v>6</v>
      </c>
      <c r="D3393" s="1" t="s">
        <v>1289</v>
      </c>
      <c r="E3393" s="1" t="s">
        <v>27</v>
      </c>
      <c r="F3393" s="1" t="s">
        <v>11</v>
      </c>
      <c r="G3393" s="1" t="s">
        <v>12</v>
      </c>
      <c r="H3393" s="1" t="s">
        <v>1935</v>
      </c>
      <c r="I3393" s="4">
        <v>26.4</v>
      </c>
      <c r="J3393" s="5">
        <v>5</v>
      </c>
      <c r="K3393" s="4">
        <v>12.67</v>
      </c>
    </row>
    <row r="3394" spans="1:11" ht="12.5" x14ac:dyDescent="0.25">
      <c r="A3394" s="2">
        <v>42897</v>
      </c>
      <c r="B3394" s="5">
        <f>YEAR(Table1[[#This Row],[Order Date]])</f>
        <v>2017</v>
      </c>
      <c r="C3394" s="5">
        <f t="shared" ref="C3394:C3457" si="53">MONTH(A3394)</f>
        <v>6</v>
      </c>
      <c r="D3394" s="1" t="s">
        <v>1289</v>
      </c>
      <c r="E3394" s="1" t="s">
        <v>27</v>
      </c>
      <c r="F3394" s="1" t="s">
        <v>11</v>
      </c>
      <c r="G3394" s="1" t="s">
        <v>16</v>
      </c>
      <c r="H3394" s="1" t="s">
        <v>2533</v>
      </c>
      <c r="I3394" s="4">
        <v>41.4</v>
      </c>
      <c r="J3394" s="5">
        <v>4</v>
      </c>
      <c r="K3394" s="4">
        <v>19.87</v>
      </c>
    </row>
    <row r="3395" spans="1:11" ht="12.5" x14ac:dyDescent="0.25">
      <c r="A3395" s="2">
        <v>42897</v>
      </c>
      <c r="B3395" s="5">
        <f>YEAR(Table1[[#This Row],[Order Date]])</f>
        <v>2017</v>
      </c>
      <c r="C3395" s="5">
        <f t="shared" si="53"/>
        <v>6</v>
      </c>
      <c r="D3395" s="1" t="s">
        <v>1289</v>
      </c>
      <c r="E3395" s="1" t="s">
        <v>27</v>
      </c>
      <c r="F3395" s="1" t="s">
        <v>39</v>
      </c>
      <c r="G3395" s="1" t="s">
        <v>52</v>
      </c>
      <c r="H3395" s="1" t="s">
        <v>518</v>
      </c>
      <c r="I3395" s="4">
        <v>16.95</v>
      </c>
      <c r="J3395" s="5">
        <v>1</v>
      </c>
      <c r="K3395" s="4">
        <v>1.02</v>
      </c>
    </row>
    <row r="3396" spans="1:11" ht="12.5" x14ac:dyDescent="0.25">
      <c r="A3396" s="2">
        <v>42897</v>
      </c>
      <c r="B3396" s="5">
        <f>YEAR(Table1[[#This Row],[Order Date]])</f>
        <v>2017</v>
      </c>
      <c r="C3396" s="5">
        <f t="shared" si="53"/>
        <v>6</v>
      </c>
      <c r="D3396" s="1" t="s">
        <v>3166</v>
      </c>
      <c r="E3396" s="1" t="s">
        <v>161</v>
      </c>
      <c r="F3396" s="1" t="s">
        <v>11</v>
      </c>
      <c r="G3396" s="1" t="s">
        <v>12</v>
      </c>
      <c r="H3396" s="1" t="s">
        <v>2036</v>
      </c>
      <c r="I3396" s="4">
        <v>318.95999999999998</v>
      </c>
      <c r="J3396" s="5">
        <v>9</v>
      </c>
      <c r="K3396" s="4">
        <v>149.91</v>
      </c>
    </row>
    <row r="3397" spans="1:11" ht="12.5" x14ac:dyDescent="0.25">
      <c r="A3397" s="2">
        <v>42897</v>
      </c>
      <c r="B3397" s="5">
        <f>YEAR(Table1[[#This Row],[Order Date]])</f>
        <v>2017</v>
      </c>
      <c r="C3397" s="5">
        <f t="shared" si="53"/>
        <v>6</v>
      </c>
      <c r="D3397" s="1" t="s">
        <v>2555</v>
      </c>
      <c r="E3397" s="1" t="s">
        <v>178</v>
      </c>
      <c r="F3397" s="1" t="s">
        <v>34</v>
      </c>
      <c r="G3397" s="1" t="s">
        <v>156</v>
      </c>
      <c r="H3397" s="1" t="s">
        <v>1030</v>
      </c>
      <c r="I3397" s="4">
        <v>2036.86</v>
      </c>
      <c r="J3397" s="5">
        <v>7</v>
      </c>
      <c r="K3397" s="4">
        <v>366.63</v>
      </c>
    </row>
    <row r="3398" spans="1:11" ht="12.5" x14ac:dyDescent="0.25">
      <c r="A3398" s="2">
        <v>42897</v>
      </c>
      <c r="B3398" s="5">
        <f>YEAR(Table1[[#This Row],[Order Date]])</f>
        <v>2017</v>
      </c>
      <c r="C3398" s="5">
        <f t="shared" si="53"/>
        <v>6</v>
      </c>
      <c r="D3398" s="1" t="s">
        <v>2555</v>
      </c>
      <c r="E3398" s="1" t="s">
        <v>178</v>
      </c>
      <c r="F3398" s="1" t="s">
        <v>34</v>
      </c>
      <c r="G3398" s="1" t="s">
        <v>35</v>
      </c>
      <c r="H3398" s="1" t="s">
        <v>1118</v>
      </c>
      <c r="I3398" s="4">
        <v>449.57</v>
      </c>
      <c r="J3398" s="5">
        <v>2</v>
      </c>
      <c r="K3398" s="4">
        <v>-73.05</v>
      </c>
    </row>
    <row r="3399" spans="1:11" ht="12.5" x14ac:dyDescent="0.25">
      <c r="A3399" s="2">
        <v>42897</v>
      </c>
      <c r="B3399" s="5">
        <f>YEAR(Table1[[#This Row],[Order Date]])</f>
        <v>2017</v>
      </c>
      <c r="C3399" s="5">
        <f t="shared" si="53"/>
        <v>6</v>
      </c>
      <c r="D3399" s="1" t="s">
        <v>2555</v>
      </c>
      <c r="E3399" s="1" t="s">
        <v>178</v>
      </c>
      <c r="F3399" s="1" t="s">
        <v>39</v>
      </c>
      <c r="G3399" s="1" t="s">
        <v>52</v>
      </c>
      <c r="H3399" s="1" t="s">
        <v>707</v>
      </c>
      <c r="I3399" s="4">
        <v>108.96</v>
      </c>
      <c r="J3399" s="5">
        <v>3</v>
      </c>
      <c r="K3399" s="4">
        <v>32.69</v>
      </c>
    </row>
    <row r="3400" spans="1:11" ht="12.5" x14ac:dyDescent="0.25">
      <c r="A3400" s="2">
        <v>42897</v>
      </c>
      <c r="B3400" s="5">
        <f>YEAR(Table1[[#This Row],[Order Date]])</f>
        <v>2017</v>
      </c>
      <c r="C3400" s="5">
        <f t="shared" si="53"/>
        <v>6</v>
      </c>
      <c r="D3400" s="1" t="s">
        <v>168</v>
      </c>
      <c r="E3400" s="1" t="s">
        <v>10</v>
      </c>
      <c r="F3400" s="1" t="s">
        <v>34</v>
      </c>
      <c r="G3400" s="1" t="s">
        <v>47</v>
      </c>
      <c r="H3400" s="1" t="s">
        <v>1899</v>
      </c>
      <c r="I3400" s="4">
        <v>30.56</v>
      </c>
      <c r="J3400" s="5">
        <v>5</v>
      </c>
      <c r="K3400" s="4">
        <v>-19.86</v>
      </c>
    </row>
    <row r="3401" spans="1:11" ht="12.5" x14ac:dyDescent="0.25">
      <c r="A3401" s="2">
        <v>42897</v>
      </c>
      <c r="B3401" s="5">
        <f>YEAR(Table1[[#This Row],[Order Date]])</f>
        <v>2017</v>
      </c>
      <c r="C3401" s="5">
        <f t="shared" si="53"/>
        <v>6</v>
      </c>
      <c r="D3401" s="1" t="s">
        <v>2958</v>
      </c>
      <c r="E3401" s="1" t="s">
        <v>10</v>
      </c>
      <c r="F3401" s="1" t="s">
        <v>11</v>
      </c>
      <c r="G3401" s="1" t="s">
        <v>20</v>
      </c>
      <c r="H3401" s="1" t="s">
        <v>477</v>
      </c>
      <c r="I3401" s="4">
        <v>1.25</v>
      </c>
      <c r="J3401" s="5">
        <v>2</v>
      </c>
      <c r="K3401" s="4">
        <v>-1.93</v>
      </c>
    </row>
    <row r="3402" spans="1:11" ht="12.5" x14ac:dyDescent="0.25">
      <c r="A3402" s="2">
        <v>42897</v>
      </c>
      <c r="B3402" s="5">
        <f>YEAR(Table1[[#This Row],[Order Date]])</f>
        <v>2017</v>
      </c>
      <c r="C3402" s="5">
        <f t="shared" si="53"/>
        <v>6</v>
      </c>
      <c r="D3402" s="1" t="s">
        <v>646</v>
      </c>
      <c r="E3402" s="1" t="s">
        <v>10</v>
      </c>
      <c r="F3402" s="1" t="s">
        <v>11</v>
      </c>
      <c r="G3402" s="1" t="s">
        <v>18</v>
      </c>
      <c r="H3402" s="1" t="s">
        <v>1607</v>
      </c>
      <c r="I3402" s="4">
        <v>18.16</v>
      </c>
      <c r="J3402" s="5">
        <v>2</v>
      </c>
      <c r="K3402" s="4">
        <v>1.82</v>
      </c>
    </row>
    <row r="3403" spans="1:11" ht="12.5" x14ac:dyDescent="0.25">
      <c r="A3403" s="2">
        <v>42898</v>
      </c>
      <c r="B3403" s="5">
        <f>YEAR(Table1[[#This Row],[Order Date]])</f>
        <v>2017</v>
      </c>
      <c r="C3403" s="5">
        <f t="shared" si="53"/>
        <v>6</v>
      </c>
      <c r="D3403" s="1" t="s">
        <v>1393</v>
      </c>
      <c r="E3403" s="1" t="s">
        <v>27</v>
      </c>
      <c r="F3403" s="1" t="s">
        <v>11</v>
      </c>
      <c r="G3403" s="1" t="s">
        <v>18</v>
      </c>
      <c r="H3403" s="1" t="s">
        <v>325</v>
      </c>
      <c r="I3403" s="4">
        <v>10.68</v>
      </c>
      <c r="J3403" s="5">
        <v>1</v>
      </c>
      <c r="K3403" s="4">
        <v>2.88</v>
      </c>
    </row>
    <row r="3404" spans="1:11" ht="12.5" x14ac:dyDescent="0.25">
      <c r="A3404" s="2">
        <v>42917</v>
      </c>
      <c r="B3404" s="5">
        <f>YEAR(Table1[[#This Row],[Order Date]])</f>
        <v>2017</v>
      </c>
      <c r="C3404" s="5">
        <f t="shared" si="53"/>
        <v>7</v>
      </c>
      <c r="D3404" s="1" t="s">
        <v>2175</v>
      </c>
      <c r="E3404" s="1" t="s">
        <v>117</v>
      </c>
      <c r="F3404" s="1" t="s">
        <v>39</v>
      </c>
      <c r="G3404" s="1" t="s">
        <v>328</v>
      </c>
      <c r="H3404" s="1" t="s">
        <v>1352</v>
      </c>
      <c r="I3404" s="4">
        <v>3059.98</v>
      </c>
      <c r="J3404" s="5">
        <v>2</v>
      </c>
      <c r="K3404" s="4">
        <v>680</v>
      </c>
    </row>
    <row r="3405" spans="1:11" ht="12.5" x14ac:dyDescent="0.25">
      <c r="A3405" s="2">
        <v>42917</v>
      </c>
      <c r="B3405" s="5">
        <f>YEAR(Table1[[#This Row],[Order Date]])</f>
        <v>2017</v>
      </c>
      <c r="C3405" s="5">
        <f t="shared" si="53"/>
        <v>7</v>
      </c>
      <c r="D3405" s="1" t="s">
        <v>2439</v>
      </c>
      <c r="E3405" s="1" t="s">
        <v>131</v>
      </c>
      <c r="F3405" s="1" t="s">
        <v>11</v>
      </c>
      <c r="G3405" s="1" t="s">
        <v>20</v>
      </c>
      <c r="H3405" s="1" t="s">
        <v>477</v>
      </c>
      <c r="I3405" s="4">
        <v>2.81</v>
      </c>
      <c r="J3405" s="5">
        <v>3</v>
      </c>
      <c r="K3405" s="4">
        <v>-1.97</v>
      </c>
    </row>
    <row r="3406" spans="1:11" ht="12.5" x14ac:dyDescent="0.25">
      <c r="A3406" s="2">
        <v>42917</v>
      </c>
      <c r="B3406" s="5">
        <f>YEAR(Table1[[#This Row],[Order Date]])</f>
        <v>2017</v>
      </c>
      <c r="C3406" s="5">
        <f t="shared" si="53"/>
        <v>7</v>
      </c>
      <c r="D3406" s="1" t="s">
        <v>1775</v>
      </c>
      <c r="E3406" s="1" t="s">
        <v>27</v>
      </c>
      <c r="F3406" s="1" t="s">
        <v>11</v>
      </c>
      <c r="G3406" s="1" t="s">
        <v>18</v>
      </c>
      <c r="H3406" s="1" t="s">
        <v>118</v>
      </c>
      <c r="I3406" s="4">
        <v>153.78</v>
      </c>
      <c r="J3406" s="5">
        <v>11</v>
      </c>
      <c r="K3406" s="4">
        <v>44.6</v>
      </c>
    </row>
    <row r="3407" spans="1:11" ht="12.5" x14ac:dyDescent="0.25">
      <c r="A3407" s="2">
        <v>42917</v>
      </c>
      <c r="B3407" s="5">
        <f>YEAR(Table1[[#This Row],[Order Date]])</f>
        <v>2017</v>
      </c>
      <c r="C3407" s="5">
        <f t="shared" si="53"/>
        <v>7</v>
      </c>
      <c r="D3407" s="1" t="s">
        <v>1775</v>
      </c>
      <c r="E3407" s="1" t="s">
        <v>27</v>
      </c>
      <c r="F3407" s="1" t="s">
        <v>11</v>
      </c>
      <c r="G3407" s="1" t="s">
        <v>18</v>
      </c>
      <c r="H3407" s="1" t="s">
        <v>388</v>
      </c>
      <c r="I3407" s="4">
        <v>61.02</v>
      </c>
      <c r="J3407" s="5">
        <v>3</v>
      </c>
      <c r="K3407" s="4">
        <v>0.61</v>
      </c>
    </row>
    <row r="3408" spans="1:11" ht="12.5" x14ac:dyDescent="0.25">
      <c r="A3408" s="2">
        <v>42917</v>
      </c>
      <c r="B3408" s="5">
        <f>YEAR(Table1[[#This Row],[Order Date]])</f>
        <v>2017</v>
      </c>
      <c r="C3408" s="5">
        <f t="shared" si="53"/>
        <v>7</v>
      </c>
      <c r="D3408" s="1" t="s">
        <v>1775</v>
      </c>
      <c r="E3408" s="1" t="s">
        <v>27</v>
      </c>
      <c r="F3408" s="1" t="s">
        <v>11</v>
      </c>
      <c r="G3408" s="1" t="s">
        <v>215</v>
      </c>
      <c r="H3408" s="1" t="s">
        <v>2585</v>
      </c>
      <c r="I3408" s="4">
        <v>110.11</v>
      </c>
      <c r="J3408" s="5">
        <v>7</v>
      </c>
      <c r="K3408" s="4">
        <v>31.93</v>
      </c>
    </row>
    <row r="3409" spans="1:11" ht="12.5" x14ac:dyDescent="0.25">
      <c r="A3409" s="2">
        <v>42917</v>
      </c>
      <c r="B3409" s="5">
        <f>YEAR(Table1[[#This Row],[Order Date]])</f>
        <v>2017</v>
      </c>
      <c r="C3409" s="5">
        <f t="shared" si="53"/>
        <v>7</v>
      </c>
      <c r="D3409" s="1" t="s">
        <v>1775</v>
      </c>
      <c r="E3409" s="1" t="s">
        <v>27</v>
      </c>
      <c r="F3409" s="1" t="s">
        <v>11</v>
      </c>
      <c r="G3409" s="1" t="s">
        <v>43</v>
      </c>
      <c r="H3409" s="1" t="s">
        <v>174</v>
      </c>
      <c r="I3409" s="4">
        <v>7.89</v>
      </c>
      <c r="J3409" s="5">
        <v>1</v>
      </c>
      <c r="K3409" s="4">
        <v>3.55</v>
      </c>
    </row>
    <row r="3410" spans="1:11" ht="12.5" x14ac:dyDescent="0.25">
      <c r="A3410" s="2">
        <v>42919</v>
      </c>
      <c r="B3410" s="5">
        <f>YEAR(Table1[[#This Row],[Order Date]])</f>
        <v>2017</v>
      </c>
      <c r="C3410" s="5">
        <f t="shared" si="53"/>
        <v>7</v>
      </c>
      <c r="D3410" s="1" t="s">
        <v>2045</v>
      </c>
      <c r="E3410" s="1" t="s">
        <v>573</v>
      </c>
      <c r="F3410" s="1" t="s">
        <v>39</v>
      </c>
      <c r="G3410" s="1" t="s">
        <v>52</v>
      </c>
      <c r="H3410" s="1" t="s">
        <v>1170</v>
      </c>
      <c r="I3410" s="4">
        <v>49.08</v>
      </c>
      <c r="J3410" s="5">
        <v>3</v>
      </c>
      <c r="K3410" s="4">
        <v>4.91</v>
      </c>
    </row>
    <row r="3411" spans="1:11" ht="12.5" x14ac:dyDescent="0.25">
      <c r="A3411" s="2">
        <v>42919</v>
      </c>
      <c r="B3411" s="5">
        <f>YEAR(Table1[[#This Row],[Order Date]])</f>
        <v>2017</v>
      </c>
      <c r="C3411" s="5">
        <f t="shared" si="53"/>
        <v>7</v>
      </c>
      <c r="D3411" s="1" t="s">
        <v>1698</v>
      </c>
      <c r="E3411" s="1" t="s">
        <v>161</v>
      </c>
      <c r="F3411" s="1" t="s">
        <v>11</v>
      </c>
      <c r="G3411" s="1" t="s">
        <v>20</v>
      </c>
      <c r="H3411" s="1" t="s">
        <v>1825</v>
      </c>
      <c r="I3411" s="4">
        <v>25.92</v>
      </c>
      <c r="J3411" s="5">
        <v>6</v>
      </c>
      <c r="K3411" s="4">
        <v>9.07</v>
      </c>
    </row>
    <row r="3412" spans="1:11" ht="12.5" x14ac:dyDescent="0.25">
      <c r="A3412" s="2">
        <v>42919</v>
      </c>
      <c r="B3412" s="5">
        <f>YEAR(Table1[[#This Row],[Order Date]])</f>
        <v>2017</v>
      </c>
      <c r="C3412" s="5">
        <f t="shared" si="53"/>
        <v>7</v>
      </c>
      <c r="D3412" s="1" t="s">
        <v>1698</v>
      </c>
      <c r="E3412" s="1" t="s">
        <v>161</v>
      </c>
      <c r="F3412" s="1" t="s">
        <v>11</v>
      </c>
      <c r="G3412" s="1" t="s">
        <v>16</v>
      </c>
      <c r="H3412" s="1" t="s">
        <v>1641</v>
      </c>
      <c r="I3412" s="4">
        <v>91.59</v>
      </c>
      <c r="J3412" s="5">
        <v>3</v>
      </c>
      <c r="K3412" s="4">
        <v>42.13</v>
      </c>
    </row>
    <row r="3413" spans="1:11" ht="12.5" x14ac:dyDescent="0.25">
      <c r="A3413" s="2">
        <v>42920</v>
      </c>
      <c r="B3413" s="5">
        <f>YEAR(Table1[[#This Row],[Order Date]])</f>
        <v>2017</v>
      </c>
      <c r="C3413" s="5">
        <f t="shared" si="53"/>
        <v>7</v>
      </c>
      <c r="D3413" s="1" t="s">
        <v>1512</v>
      </c>
      <c r="E3413" s="1" t="s">
        <v>131</v>
      </c>
      <c r="F3413" s="1" t="s">
        <v>34</v>
      </c>
      <c r="G3413" s="1" t="s">
        <v>156</v>
      </c>
      <c r="H3413" s="1" t="s">
        <v>597</v>
      </c>
      <c r="I3413" s="4">
        <v>233.86</v>
      </c>
      <c r="J3413" s="5">
        <v>2</v>
      </c>
      <c r="K3413" s="4">
        <v>-102.05</v>
      </c>
    </row>
    <row r="3414" spans="1:11" ht="12.5" x14ac:dyDescent="0.25">
      <c r="A3414" s="2">
        <v>42920</v>
      </c>
      <c r="B3414" s="5">
        <f>YEAR(Table1[[#This Row],[Order Date]])</f>
        <v>2017</v>
      </c>
      <c r="C3414" s="5">
        <f t="shared" si="53"/>
        <v>7</v>
      </c>
      <c r="D3414" s="1" t="s">
        <v>1512</v>
      </c>
      <c r="E3414" s="1" t="s">
        <v>131</v>
      </c>
      <c r="F3414" s="1" t="s">
        <v>34</v>
      </c>
      <c r="G3414" s="1" t="s">
        <v>156</v>
      </c>
      <c r="H3414" s="1" t="s">
        <v>349</v>
      </c>
      <c r="I3414" s="4">
        <v>620.61</v>
      </c>
      <c r="J3414" s="5">
        <v>3</v>
      </c>
      <c r="K3414" s="4">
        <v>-248.25</v>
      </c>
    </row>
    <row r="3415" spans="1:11" ht="12.5" x14ac:dyDescent="0.25">
      <c r="A3415" s="2">
        <v>42920</v>
      </c>
      <c r="B3415" s="5">
        <f>YEAR(Table1[[#This Row],[Order Date]])</f>
        <v>2017</v>
      </c>
      <c r="C3415" s="5">
        <f t="shared" si="53"/>
        <v>7</v>
      </c>
      <c r="D3415" s="1" t="s">
        <v>1512</v>
      </c>
      <c r="E3415" s="1" t="s">
        <v>131</v>
      </c>
      <c r="F3415" s="1" t="s">
        <v>11</v>
      </c>
      <c r="G3415" s="1" t="s">
        <v>20</v>
      </c>
      <c r="H3415" s="1" t="s">
        <v>1129</v>
      </c>
      <c r="I3415" s="4">
        <v>5.33</v>
      </c>
      <c r="J3415" s="5">
        <v>2</v>
      </c>
      <c r="K3415" s="4">
        <v>-3.55</v>
      </c>
    </row>
    <row r="3416" spans="1:11" ht="12.5" x14ac:dyDescent="0.25">
      <c r="A3416" s="2">
        <v>42920</v>
      </c>
      <c r="B3416" s="5">
        <f>YEAR(Table1[[#This Row],[Order Date]])</f>
        <v>2017</v>
      </c>
      <c r="C3416" s="5">
        <f t="shared" si="53"/>
        <v>7</v>
      </c>
      <c r="D3416" s="1" t="s">
        <v>1512</v>
      </c>
      <c r="E3416" s="1" t="s">
        <v>131</v>
      </c>
      <c r="F3416" s="1" t="s">
        <v>34</v>
      </c>
      <c r="G3416" s="1" t="s">
        <v>47</v>
      </c>
      <c r="H3416" s="1" t="s">
        <v>2708</v>
      </c>
      <c r="I3416" s="4">
        <v>258.07</v>
      </c>
      <c r="J3416" s="5">
        <v>3</v>
      </c>
      <c r="K3416" s="4">
        <v>0</v>
      </c>
    </row>
    <row r="3417" spans="1:11" ht="12.5" x14ac:dyDescent="0.25">
      <c r="A3417" s="2">
        <v>42920</v>
      </c>
      <c r="B3417" s="5">
        <f>YEAR(Table1[[#This Row],[Order Date]])</f>
        <v>2017</v>
      </c>
      <c r="C3417" s="5">
        <f t="shared" si="53"/>
        <v>7</v>
      </c>
      <c r="D3417" s="1" t="s">
        <v>1512</v>
      </c>
      <c r="E3417" s="1" t="s">
        <v>131</v>
      </c>
      <c r="F3417" s="1" t="s">
        <v>39</v>
      </c>
      <c r="G3417" s="1" t="s">
        <v>52</v>
      </c>
      <c r="H3417" s="1" t="s">
        <v>1780</v>
      </c>
      <c r="I3417" s="4">
        <v>617.98</v>
      </c>
      <c r="J3417" s="5">
        <v>3</v>
      </c>
      <c r="K3417" s="4">
        <v>-7.72</v>
      </c>
    </row>
    <row r="3418" spans="1:11" ht="12.5" x14ac:dyDescent="0.25">
      <c r="A3418" s="2">
        <v>42920</v>
      </c>
      <c r="B3418" s="5">
        <f>YEAR(Table1[[#This Row],[Order Date]])</f>
        <v>2017</v>
      </c>
      <c r="C3418" s="5">
        <f t="shared" si="53"/>
        <v>7</v>
      </c>
      <c r="D3418" s="1" t="s">
        <v>253</v>
      </c>
      <c r="E3418" s="1" t="s">
        <v>131</v>
      </c>
      <c r="F3418" s="1" t="s">
        <v>11</v>
      </c>
      <c r="G3418" s="1" t="s">
        <v>24</v>
      </c>
      <c r="H3418" s="1" t="s">
        <v>1753</v>
      </c>
      <c r="I3418" s="4">
        <v>16.260000000000002</v>
      </c>
      <c r="J3418" s="5">
        <v>2</v>
      </c>
      <c r="K3418" s="4">
        <v>1.22</v>
      </c>
    </row>
    <row r="3419" spans="1:11" ht="12.5" x14ac:dyDescent="0.25">
      <c r="A3419" s="2">
        <v>42920</v>
      </c>
      <c r="B3419" s="5">
        <f>YEAR(Table1[[#This Row],[Order Date]])</f>
        <v>2017</v>
      </c>
      <c r="C3419" s="5">
        <f t="shared" si="53"/>
        <v>7</v>
      </c>
      <c r="D3419" s="1" t="s">
        <v>253</v>
      </c>
      <c r="E3419" s="1" t="s">
        <v>131</v>
      </c>
      <c r="F3419" s="1" t="s">
        <v>39</v>
      </c>
      <c r="G3419" s="1" t="s">
        <v>40</v>
      </c>
      <c r="H3419" s="1" t="s">
        <v>562</v>
      </c>
      <c r="I3419" s="4">
        <v>219.18</v>
      </c>
      <c r="J3419" s="5">
        <v>2</v>
      </c>
      <c r="K3419" s="4">
        <v>19.18</v>
      </c>
    </row>
    <row r="3420" spans="1:11" ht="12.5" x14ac:dyDescent="0.25">
      <c r="A3420" s="2">
        <v>42921</v>
      </c>
      <c r="B3420" s="5">
        <f>YEAR(Table1[[#This Row],[Order Date]])</f>
        <v>2017</v>
      </c>
      <c r="C3420" s="5">
        <f t="shared" si="53"/>
        <v>7</v>
      </c>
      <c r="D3420" s="1" t="s">
        <v>2101</v>
      </c>
      <c r="E3420" s="1" t="s">
        <v>117</v>
      </c>
      <c r="F3420" s="1" t="s">
        <v>34</v>
      </c>
      <c r="G3420" s="1" t="s">
        <v>35</v>
      </c>
      <c r="H3420" s="1" t="s">
        <v>2202</v>
      </c>
      <c r="I3420" s="4">
        <v>1458.65</v>
      </c>
      <c r="J3420" s="5">
        <v>5</v>
      </c>
      <c r="K3420" s="4">
        <v>423.01</v>
      </c>
    </row>
    <row r="3421" spans="1:11" ht="12.5" x14ac:dyDescent="0.25">
      <c r="A3421" s="2">
        <v>42921</v>
      </c>
      <c r="B3421" s="5">
        <f>YEAR(Table1[[#This Row],[Order Date]])</f>
        <v>2017</v>
      </c>
      <c r="C3421" s="5">
        <f t="shared" si="53"/>
        <v>7</v>
      </c>
      <c r="D3421" s="1" t="s">
        <v>2101</v>
      </c>
      <c r="E3421" s="1" t="s">
        <v>117</v>
      </c>
      <c r="F3421" s="1" t="s">
        <v>34</v>
      </c>
      <c r="G3421" s="1" t="s">
        <v>35</v>
      </c>
      <c r="H3421" s="1" t="s">
        <v>1787</v>
      </c>
      <c r="I3421" s="4">
        <v>26.64</v>
      </c>
      <c r="J3421" s="5">
        <v>1</v>
      </c>
      <c r="K3421" s="4">
        <v>7.46</v>
      </c>
    </row>
    <row r="3422" spans="1:11" ht="12.5" x14ac:dyDescent="0.25">
      <c r="A3422" s="2">
        <v>42921</v>
      </c>
      <c r="B3422" s="5">
        <f>YEAR(Table1[[#This Row],[Order Date]])</f>
        <v>2017</v>
      </c>
      <c r="C3422" s="5">
        <f t="shared" si="53"/>
        <v>7</v>
      </c>
      <c r="D3422" s="1" t="s">
        <v>2101</v>
      </c>
      <c r="E3422" s="1" t="s">
        <v>117</v>
      </c>
      <c r="F3422" s="1" t="s">
        <v>34</v>
      </c>
      <c r="G3422" s="1" t="s">
        <v>35</v>
      </c>
      <c r="H3422" s="1" t="s">
        <v>1839</v>
      </c>
      <c r="I3422" s="4">
        <v>476.8</v>
      </c>
      <c r="J3422" s="5">
        <v>2</v>
      </c>
      <c r="K3422" s="4">
        <v>119.2</v>
      </c>
    </row>
    <row r="3423" spans="1:11" ht="12.5" x14ac:dyDescent="0.25">
      <c r="A3423" s="2">
        <v>42921</v>
      </c>
      <c r="B3423" s="5">
        <f>YEAR(Table1[[#This Row],[Order Date]])</f>
        <v>2017</v>
      </c>
      <c r="C3423" s="5">
        <f t="shared" si="53"/>
        <v>7</v>
      </c>
      <c r="D3423" s="1" t="s">
        <v>2101</v>
      </c>
      <c r="E3423" s="1" t="s">
        <v>117</v>
      </c>
      <c r="F3423" s="1" t="s">
        <v>11</v>
      </c>
      <c r="G3423" s="1" t="s">
        <v>97</v>
      </c>
      <c r="H3423" s="1" t="s">
        <v>1994</v>
      </c>
      <c r="I3423" s="4">
        <v>87.44</v>
      </c>
      <c r="J3423" s="5">
        <v>2</v>
      </c>
      <c r="K3423" s="4">
        <v>18.46</v>
      </c>
    </row>
    <row r="3424" spans="1:11" ht="12.5" x14ac:dyDescent="0.25">
      <c r="A3424" s="2">
        <v>42921</v>
      </c>
      <c r="B3424" s="5">
        <f>YEAR(Table1[[#This Row],[Order Date]])</f>
        <v>2017</v>
      </c>
      <c r="C3424" s="5">
        <f t="shared" si="53"/>
        <v>7</v>
      </c>
      <c r="D3424" s="1" t="s">
        <v>2555</v>
      </c>
      <c r="E3424" s="1" t="s">
        <v>27</v>
      </c>
      <c r="F3424" s="1" t="s">
        <v>39</v>
      </c>
      <c r="G3424" s="1" t="s">
        <v>52</v>
      </c>
      <c r="H3424" s="1" t="s">
        <v>213</v>
      </c>
      <c r="I3424" s="4">
        <v>79.989999999999995</v>
      </c>
      <c r="J3424" s="5">
        <v>1</v>
      </c>
      <c r="K3424" s="4">
        <v>28.8</v>
      </c>
    </row>
    <row r="3425" spans="1:11" ht="12.5" x14ac:dyDescent="0.25">
      <c r="A3425" s="2">
        <v>42921</v>
      </c>
      <c r="B3425" s="5">
        <f>YEAR(Table1[[#This Row],[Order Date]])</f>
        <v>2017</v>
      </c>
      <c r="C3425" s="5">
        <f t="shared" si="53"/>
        <v>7</v>
      </c>
      <c r="D3425" s="1" t="s">
        <v>863</v>
      </c>
      <c r="E3425" s="1" t="s">
        <v>27</v>
      </c>
      <c r="F3425" s="1" t="s">
        <v>39</v>
      </c>
      <c r="G3425" s="1" t="s">
        <v>40</v>
      </c>
      <c r="H3425" s="1" t="s">
        <v>3019</v>
      </c>
      <c r="I3425" s="4">
        <v>419.94</v>
      </c>
      <c r="J3425" s="5">
        <v>7</v>
      </c>
      <c r="K3425" s="4">
        <v>52.49</v>
      </c>
    </row>
    <row r="3426" spans="1:11" ht="12.5" x14ac:dyDescent="0.25">
      <c r="A3426" s="2">
        <v>42923</v>
      </c>
      <c r="B3426" s="5">
        <f>YEAR(Table1[[#This Row],[Order Date]])</f>
        <v>2017</v>
      </c>
      <c r="C3426" s="5">
        <f t="shared" si="53"/>
        <v>7</v>
      </c>
      <c r="D3426" s="1" t="s">
        <v>1225</v>
      </c>
      <c r="E3426" s="1" t="s">
        <v>161</v>
      </c>
      <c r="F3426" s="1" t="s">
        <v>11</v>
      </c>
      <c r="G3426" s="1" t="s">
        <v>20</v>
      </c>
      <c r="H3426" s="1" t="s">
        <v>1783</v>
      </c>
      <c r="I3426" s="4">
        <v>17.47</v>
      </c>
      <c r="J3426" s="5">
        <v>3</v>
      </c>
      <c r="K3426" s="4">
        <v>6.33</v>
      </c>
    </row>
    <row r="3427" spans="1:11" ht="12.5" x14ac:dyDescent="0.25">
      <c r="A3427" s="2">
        <v>42923</v>
      </c>
      <c r="B3427" s="5">
        <f>YEAR(Table1[[#This Row],[Order Date]])</f>
        <v>2017</v>
      </c>
      <c r="C3427" s="5">
        <f t="shared" si="53"/>
        <v>7</v>
      </c>
      <c r="D3427" s="1" t="s">
        <v>2260</v>
      </c>
      <c r="E3427" s="1" t="s">
        <v>1679</v>
      </c>
      <c r="F3427" s="1" t="s">
        <v>39</v>
      </c>
      <c r="G3427" s="1" t="s">
        <v>52</v>
      </c>
      <c r="H3427" s="1" t="s">
        <v>268</v>
      </c>
      <c r="I3427" s="4">
        <v>252</v>
      </c>
      <c r="J3427" s="5">
        <v>4</v>
      </c>
      <c r="K3427" s="4">
        <v>93.24</v>
      </c>
    </row>
    <row r="3428" spans="1:11" ht="12.5" x14ac:dyDescent="0.25">
      <c r="A3428" s="2">
        <v>42923</v>
      </c>
      <c r="B3428" s="5">
        <f>YEAR(Table1[[#This Row],[Order Date]])</f>
        <v>2017</v>
      </c>
      <c r="C3428" s="5">
        <f t="shared" si="53"/>
        <v>7</v>
      </c>
      <c r="D3428" s="1" t="s">
        <v>1918</v>
      </c>
      <c r="E3428" s="1" t="s">
        <v>23</v>
      </c>
      <c r="F3428" s="1" t="s">
        <v>34</v>
      </c>
      <c r="G3428" s="1" t="s">
        <v>75</v>
      </c>
      <c r="H3428" s="1" t="s">
        <v>2249</v>
      </c>
      <c r="I3428" s="4">
        <v>87.21</v>
      </c>
      <c r="J3428" s="5">
        <v>3</v>
      </c>
      <c r="K3428" s="4">
        <v>-45.35</v>
      </c>
    </row>
    <row r="3429" spans="1:11" ht="12.5" x14ac:dyDescent="0.25">
      <c r="A3429" s="2">
        <v>42923</v>
      </c>
      <c r="B3429" s="5">
        <f>YEAR(Table1[[#This Row],[Order Date]])</f>
        <v>2017</v>
      </c>
      <c r="C3429" s="5">
        <f t="shared" si="53"/>
        <v>7</v>
      </c>
      <c r="D3429" s="1" t="s">
        <v>1918</v>
      </c>
      <c r="E3429" s="1" t="s">
        <v>23</v>
      </c>
      <c r="F3429" s="1" t="s">
        <v>11</v>
      </c>
      <c r="G3429" s="1" t="s">
        <v>12</v>
      </c>
      <c r="H3429" s="1" t="s">
        <v>1319</v>
      </c>
      <c r="I3429" s="4">
        <v>15.55</v>
      </c>
      <c r="J3429" s="5">
        <v>3</v>
      </c>
      <c r="K3429" s="4">
        <v>5.44</v>
      </c>
    </row>
    <row r="3430" spans="1:11" ht="12.5" x14ac:dyDescent="0.25">
      <c r="A3430" s="2">
        <v>42923</v>
      </c>
      <c r="B3430" s="5">
        <f>YEAR(Table1[[#This Row],[Order Date]])</f>
        <v>2017</v>
      </c>
      <c r="C3430" s="5">
        <f t="shared" si="53"/>
        <v>7</v>
      </c>
      <c r="D3430" s="1" t="s">
        <v>1918</v>
      </c>
      <c r="E3430" s="1" t="s">
        <v>23</v>
      </c>
      <c r="F3430" s="1" t="s">
        <v>39</v>
      </c>
      <c r="G3430" s="1" t="s">
        <v>40</v>
      </c>
      <c r="H3430" s="1" t="s">
        <v>1117</v>
      </c>
      <c r="I3430" s="4">
        <v>683.99</v>
      </c>
      <c r="J3430" s="5">
        <v>2</v>
      </c>
      <c r="K3430" s="4">
        <v>-114</v>
      </c>
    </row>
    <row r="3431" spans="1:11" ht="12.5" x14ac:dyDescent="0.25">
      <c r="A3431" s="2">
        <v>42923</v>
      </c>
      <c r="B3431" s="5">
        <f>YEAR(Table1[[#This Row],[Order Date]])</f>
        <v>2017</v>
      </c>
      <c r="C3431" s="5">
        <f t="shared" si="53"/>
        <v>7</v>
      </c>
      <c r="D3431" s="1" t="s">
        <v>1918</v>
      </c>
      <c r="E3431" s="1" t="s">
        <v>23</v>
      </c>
      <c r="F3431" s="1" t="s">
        <v>11</v>
      </c>
      <c r="G3431" s="1" t="s">
        <v>18</v>
      </c>
      <c r="H3431" s="1" t="s">
        <v>3295</v>
      </c>
      <c r="I3431" s="4">
        <v>13.39</v>
      </c>
      <c r="J3431" s="5">
        <v>3</v>
      </c>
      <c r="K3431" s="4">
        <v>1</v>
      </c>
    </row>
    <row r="3432" spans="1:11" ht="12.5" x14ac:dyDescent="0.25">
      <c r="A3432" s="2">
        <v>42923</v>
      </c>
      <c r="B3432" s="5">
        <f>YEAR(Table1[[#This Row],[Order Date]])</f>
        <v>2017</v>
      </c>
      <c r="C3432" s="5">
        <f t="shared" si="53"/>
        <v>7</v>
      </c>
      <c r="D3432" s="1" t="s">
        <v>1918</v>
      </c>
      <c r="E3432" s="1" t="s">
        <v>23</v>
      </c>
      <c r="F3432" s="1" t="s">
        <v>39</v>
      </c>
      <c r="G3432" s="1" t="s">
        <v>52</v>
      </c>
      <c r="H3432" s="1" t="s">
        <v>2657</v>
      </c>
      <c r="I3432" s="4">
        <v>16.78</v>
      </c>
      <c r="J3432" s="5">
        <v>3</v>
      </c>
      <c r="K3432" s="4">
        <v>4.82</v>
      </c>
    </row>
    <row r="3433" spans="1:11" ht="12.5" x14ac:dyDescent="0.25">
      <c r="A3433" s="2">
        <v>42923</v>
      </c>
      <c r="B3433" s="5">
        <f>YEAR(Table1[[#This Row],[Order Date]])</f>
        <v>2017</v>
      </c>
      <c r="C3433" s="5">
        <f t="shared" si="53"/>
        <v>7</v>
      </c>
      <c r="D3433" s="1" t="s">
        <v>1918</v>
      </c>
      <c r="E3433" s="1" t="s">
        <v>23</v>
      </c>
      <c r="F3433" s="1" t="s">
        <v>39</v>
      </c>
      <c r="G3433" s="1" t="s">
        <v>52</v>
      </c>
      <c r="H3433" s="1" t="s">
        <v>1956</v>
      </c>
      <c r="I3433" s="4">
        <v>527.91999999999996</v>
      </c>
      <c r="J3433" s="5">
        <v>2</v>
      </c>
      <c r="K3433" s="4">
        <v>85.79</v>
      </c>
    </row>
    <row r="3434" spans="1:11" ht="12.5" x14ac:dyDescent="0.25">
      <c r="A3434" s="2">
        <v>42923</v>
      </c>
      <c r="B3434" s="5">
        <f>YEAR(Table1[[#This Row],[Order Date]])</f>
        <v>2017</v>
      </c>
      <c r="C3434" s="5">
        <f t="shared" si="53"/>
        <v>7</v>
      </c>
      <c r="D3434" s="1" t="s">
        <v>1311</v>
      </c>
      <c r="E3434" s="1" t="s">
        <v>27</v>
      </c>
      <c r="F3434" s="1" t="s">
        <v>11</v>
      </c>
      <c r="G3434" s="1" t="s">
        <v>43</v>
      </c>
      <c r="H3434" s="1" t="s">
        <v>2634</v>
      </c>
      <c r="I3434" s="4">
        <v>5.94</v>
      </c>
      <c r="J3434" s="5">
        <v>3</v>
      </c>
      <c r="K3434" s="4">
        <v>0.12</v>
      </c>
    </row>
    <row r="3435" spans="1:11" ht="12.5" x14ac:dyDescent="0.25">
      <c r="A3435" s="2">
        <v>42924</v>
      </c>
      <c r="B3435" s="5">
        <f>YEAR(Table1[[#This Row],[Order Date]])</f>
        <v>2017</v>
      </c>
      <c r="C3435" s="5">
        <f t="shared" si="53"/>
        <v>7</v>
      </c>
      <c r="D3435" s="1" t="s">
        <v>2425</v>
      </c>
      <c r="E3435" s="1" t="s">
        <v>270</v>
      </c>
      <c r="F3435" s="1" t="s">
        <v>39</v>
      </c>
      <c r="G3435" s="1" t="s">
        <v>52</v>
      </c>
      <c r="H3435" s="1" t="s">
        <v>1180</v>
      </c>
      <c r="I3435" s="4">
        <v>79.989999999999995</v>
      </c>
      <c r="J3435" s="5">
        <v>1</v>
      </c>
      <c r="K3435" s="4">
        <v>22</v>
      </c>
    </row>
    <row r="3436" spans="1:11" ht="12.5" x14ac:dyDescent="0.25">
      <c r="A3436" s="2">
        <v>42924</v>
      </c>
      <c r="B3436" s="5">
        <f>YEAR(Table1[[#This Row],[Order Date]])</f>
        <v>2017</v>
      </c>
      <c r="C3436" s="5">
        <f t="shared" si="53"/>
        <v>7</v>
      </c>
      <c r="D3436" s="1" t="s">
        <v>2483</v>
      </c>
      <c r="E3436" s="1" t="s">
        <v>161</v>
      </c>
      <c r="F3436" s="1" t="s">
        <v>11</v>
      </c>
      <c r="G3436" s="1" t="s">
        <v>24</v>
      </c>
      <c r="H3436" s="1" t="s">
        <v>2492</v>
      </c>
      <c r="I3436" s="4">
        <v>11.68</v>
      </c>
      <c r="J3436" s="5">
        <v>2</v>
      </c>
      <c r="K3436" s="4">
        <v>5.49</v>
      </c>
    </row>
    <row r="3437" spans="1:11" ht="12.5" x14ac:dyDescent="0.25">
      <c r="A3437" s="2">
        <v>42924</v>
      </c>
      <c r="B3437" s="5">
        <f>YEAR(Table1[[#This Row],[Order Date]])</f>
        <v>2017</v>
      </c>
      <c r="C3437" s="5">
        <f t="shared" si="53"/>
        <v>7</v>
      </c>
      <c r="D3437" s="1" t="s">
        <v>2483</v>
      </c>
      <c r="E3437" s="1" t="s">
        <v>161</v>
      </c>
      <c r="F3437" s="1" t="s">
        <v>11</v>
      </c>
      <c r="G3437" s="1" t="s">
        <v>24</v>
      </c>
      <c r="H3437" s="1" t="s">
        <v>225</v>
      </c>
      <c r="I3437" s="4">
        <v>104.8</v>
      </c>
      <c r="J3437" s="5">
        <v>10</v>
      </c>
      <c r="K3437" s="4">
        <v>26.2</v>
      </c>
    </row>
    <row r="3438" spans="1:11" ht="12.5" x14ac:dyDescent="0.25">
      <c r="A3438" s="2">
        <v>42924</v>
      </c>
      <c r="B3438" s="5">
        <f>YEAR(Table1[[#This Row],[Order Date]])</f>
        <v>2017</v>
      </c>
      <c r="C3438" s="5">
        <f t="shared" si="53"/>
        <v>7</v>
      </c>
      <c r="D3438" s="1" t="s">
        <v>546</v>
      </c>
      <c r="E3438" s="1" t="s">
        <v>27</v>
      </c>
      <c r="F3438" s="1" t="s">
        <v>39</v>
      </c>
      <c r="G3438" s="1" t="s">
        <v>40</v>
      </c>
      <c r="H3438" s="1" t="s">
        <v>1031</v>
      </c>
      <c r="I3438" s="4">
        <v>159.96</v>
      </c>
      <c r="J3438" s="5">
        <v>5</v>
      </c>
      <c r="K3438" s="4">
        <v>18</v>
      </c>
    </row>
    <row r="3439" spans="1:11" ht="12.5" x14ac:dyDescent="0.25">
      <c r="A3439" s="2">
        <v>42924</v>
      </c>
      <c r="B3439" s="5">
        <f>YEAR(Table1[[#This Row],[Order Date]])</f>
        <v>2017</v>
      </c>
      <c r="C3439" s="5">
        <f t="shared" si="53"/>
        <v>7</v>
      </c>
      <c r="D3439" s="1" t="s">
        <v>546</v>
      </c>
      <c r="E3439" s="1" t="s">
        <v>27</v>
      </c>
      <c r="F3439" s="1" t="s">
        <v>11</v>
      </c>
      <c r="G3439" s="1" t="s">
        <v>20</v>
      </c>
      <c r="H3439" s="1" t="s">
        <v>2609</v>
      </c>
      <c r="I3439" s="4">
        <v>13.76</v>
      </c>
      <c r="J3439" s="5">
        <v>2</v>
      </c>
      <c r="K3439" s="4">
        <v>4.6399999999999997</v>
      </c>
    </row>
    <row r="3440" spans="1:11" ht="12.5" x14ac:dyDescent="0.25">
      <c r="A3440" s="2">
        <v>42924</v>
      </c>
      <c r="B3440" s="5">
        <f>YEAR(Table1[[#This Row],[Order Date]])</f>
        <v>2017</v>
      </c>
      <c r="C3440" s="5">
        <f t="shared" si="53"/>
        <v>7</v>
      </c>
      <c r="D3440" s="1" t="s">
        <v>730</v>
      </c>
      <c r="E3440" s="1" t="s">
        <v>344</v>
      </c>
      <c r="F3440" s="1" t="s">
        <v>39</v>
      </c>
      <c r="G3440" s="1" t="s">
        <v>52</v>
      </c>
      <c r="H3440" s="1" t="s">
        <v>1121</v>
      </c>
      <c r="I3440" s="4">
        <v>63.96</v>
      </c>
      <c r="J3440" s="5">
        <v>4</v>
      </c>
      <c r="K3440" s="4">
        <v>19.829999999999998</v>
      </c>
    </row>
    <row r="3441" spans="1:11" ht="12.5" x14ac:dyDescent="0.25">
      <c r="A3441" s="2">
        <v>42924</v>
      </c>
      <c r="B3441" s="5">
        <f>YEAR(Table1[[#This Row],[Order Date]])</f>
        <v>2017</v>
      </c>
      <c r="C3441" s="5">
        <f t="shared" si="53"/>
        <v>7</v>
      </c>
      <c r="D3441" s="1" t="s">
        <v>1905</v>
      </c>
      <c r="E3441" s="1" t="s">
        <v>27</v>
      </c>
      <c r="F3441" s="1" t="s">
        <v>11</v>
      </c>
      <c r="G3441" s="1" t="s">
        <v>12</v>
      </c>
      <c r="H3441" s="1" t="s">
        <v>289</v>
      </c>
      <c r="I3441" s="4">
        <v>244.55</v>
      </c>
      <c r="J3441" s="5">
        <v>5</v>
      </c>
      <c r="K3441" s="4">
        <v>114.94</v>
      </c>
    </row>
    <row r="3442" spans="1:11" ht="12.5" x14ac:dyDescent="0.25">
      <c r="A3442" s="2">
        <v>42924</v>
      </c>
      <c r="B3442" s="5">
        <f>YEAR(Table1[[#This Row],[Order Date]])</f>
        <v>2017</v>
      </c>
      <c r="C3442" s="5">
        <f t="shared" si="53"/>
        <v>7</v>
      </c>
      <c r="D3442" s="1" t="s">
        <v>305</v>
      </c>
      <c r="E3442" s="1" t="s">
        <v>10</v>
      </c>
      <c r="F3442" s="1" t="s">
        <v>39</v>
      </c>
      <c r="G3442" s="1" t="s">
        <v>52</v>
      </c>
      <c r="H3442" s="1" t="s">
        <v>2636</v>
      </c>
      <c r="I3442" s="4">
        <v>119.45</v>
      </c>
      <c r="J3442" s="5">
        <v>3</v>
      </c>
      <c r="K3442" s="4">
        <v>-13.44</v>
      </c>
    </row>
    <row r="3443" spans="1:11" ht="12.5" x14ac:dyDescent="0.25">
      <c r="A3443" s="2">
        <v>42924</v>
      </c>
      <c r="B3443" s="5">
        <f>YEAR(Table1[[#This Row],[Order Date]])</f>
        <v>2017</v>
      </c>
      <c r="C3443" s="5">
        <f t="shared" si="53"/>
        <v>7</v>
      </c>
      <c r="D3443" s="1" t="s">
        <v>305</v>
      </c>
      <c r="E3443" s="1" t="s">
        <v>10</v>
      </c>
      <c r="F3443" s="1" t="s">
        <v>11</v>
      </c>
      <c r="G3443" s="1" t="s">
        <v>18</v>
      </c>
      <c r="H3443" s="1" t="s">
        <v>2031</v>
      </c>
      <c r="I3443" s="4">
        <v>118.16</v>
      </c>
      <c r="J3443" s="5">
        <v>2</v>
      </c>
      <c r="K3443" s="4">
        <v>-25.11</v>
      </c>
    </row>
    <row r="3444" spans="1:11" ht="12.5" x14ac:dyDescent="0.25">
      <c r="A3444" s="2">
        <v>42924</v>
      </c>
      <c r="B3444" s="5">
        <f>YEAR(Table1[[#This Row],[Order Date]])</f>
        <v>2017</v>
      </c>
      <c r="C3444" s="5">
        <f t="shared" si="53"/>
        <v>7</v>
      </c>
      <c r="D3444" s="1" t="s">
        <v>1768</v>
      </c>
      <c r="E3444" s="1" t="s">
        <v>27</v>
      </c>
      <c r="F3444" s="1" t="s">
        <v>39</v>
      </c>
      <c r="G3444" s="1" t="s">
        <v>40</v>
      </c>
      <c r="H3444" s="1" t="s">
        <v>341</v>
      </c>
      <c r="I3444" s="4">
        <v>707.88</v>
      </c>
      <c r="J3444" s="5">
        <v>3</v>
      </c>
      <c r="K3444" s="4">
        <v>44.24</v>
      </c>
    </row>
    <row r="3445" spans="1:11" ht="12.5" x14ac:dyDescent="0.25">
      <c r="A3445" s="2">
        <v>42924</v>
      </c>
      <c r="B3445" s="5">
        <f>YEAR(Table1[[#This Row],[Order Date]])</f>
        <v>2017</v>
      </c>
      <c r="C3445" s="5">
        <f t="shared" si="53"/>
        <v>7</v>
      </c>
      <c r="D3445" s="1" t="s">
        <v>1768</v>
      </c>
      <c r="E3445" s="1" t="s">
        <v>27</v>
      </c>
      <c r="F3445" s="1" t="s">
        <v>11</v>
      </c>
      <c r="G3445" s="1" t="s">
        <v>20</v>
      </c>
      <c r="H3445" s="1" t="s">
        <v>985</v>
      </c>
      <c r="I3445" s="4">
        <v>11.95</v>
      </c>
      <c r="J3445" s="5">
        <v>3</v>
      </c>
      <c r="K3445" s="4">
        <v>4.18</v>
      </c>
    </row>
    <row r="3446" spans="1:11" ht="12.5" x14ac:dyDescent="0.25">
      <c r="A3446" s="2">
        <v>42924</v>
      </c>
      <c r="B3446" s="5">
        <f>YEAR(Table1[[#This Row],[Order Date]])</f>
        <v>2017</v>
      </c>
      <c r="C3446" s="5">
        <f t="shared" si="53"/>
        <v>7</v>
      </c>
      <c r="D3446" s="1" t="s">
        <v>1768</v>
      </c>
      <c r="E3446" s="1" t="s">
        <v>27</v>
      </c>
      <c r="F3446" s="1" t="s">
        <v>11</v>
      </c>
      <c r="G3446" s="1" t="s">
        <v>20</v>
      </c>
      <c r="H3446" s="1" t="s">
        <v>3360</v>
      </c>
      <c r="I3446" s="4">
        <v>31.13</v>
      </c>
      <c r="J3446" s="5">
        <v>3</v>
      </c>
      <c r="K3446" s="4">
        <v>11.67</v>
      </c>
    </row>
    <row r="3447" spans="1:11" ht="12.5" x14ac:dyDescent="0.25">
      <c r="A3447" s="2">
        <v>42924</v>
      </c>
      <c r="B3447" s="5">
        <f>YEAR(Table1[[#This Row],[Order Date]])</f>
        <v>2017</v>
      </c>
      <c r="C3447" s="5">
        <f t="shared" si="53"/>
        <v>7</v>
      </c>
      <c r="D3447" s="1" t="s">
        <v>1768</v>
      </c>
      <c r="E3447" s="1" t="s">
        <v>27</v>
      </c>
      <c r="F3447" s="1" t="s">
        <v>39</v>
      </c>
      <c r="G3447" s="1" t="s">
        <v>52</v>
      </c>
      <c r="H3447" s="1" t="s">
        <v>3050</v>
      </c>
      <c r="I3447" s="4">
        <v>55.76</v>
      </c>
      <c r="J3447" s="5">
        <v>4</v>
      </c>
      <c r="K3447" s="4">
        <v>7.81</v>
      </c>
    </row>
    <row r="3448" spans="1:11" ht="12.5" x14ac:dyDescent="0.25">
      <c r="A3448" s="2">
        <v>42924</v>
      </c>
      <c r="B3448" s="5">
        <f>YEAR(Table1[[#This Row],[Order Date]])</f>
        <v>2017</v>
      </c>
      <c r="C3448" s="5">
        <f t="shared" si="53"/>
        <v>7</v>
      </c>
      <c r="D3448" s="1" t="s">
        <v>1768</v>
      </c>
      <c r="E3448" s="1" t="s">
        <v>27</v>
      </c>
      <c r="F3448" s="1" t="s">
        <v>11</v>
      </c>
      <c r="G3448" s="1" t="s">
        <v>12</v>
      </c>
      <c r="H3448" s="1" t="s">
        <v>1024</v>
      </c>
      <c r="I3448" s="4">
        <v>24.56</v>
      </c>
      <c r="J3448" s="5">
        <v>2</v>
      </c>
      <c r="K3448" s="4">
        <v>11.54</v>
      </c>
    </row>
    <row r="3449" spans="1:11" ht="12.5" x14ac:dyDescent="0.25">
      <c r="A3449" s="2">
        <v>42924</v>
      </c>
      <c r="B3449" s="5">
        <f>YEAR(Table1[[#This Row],[Order Date]])</f>
        <v>2017</v>
      </c>
      <c r="C3449" s="5">
        <f t="shared" si="53"/>
        <v>7</v>
      </c>
      <c r="D3449" s="1" t="s">
        <v>1768</v>
      </c>
      <c r="E3449" s="1" t="s">
        <v>27</v>
      </c>
      <c r="F3449" s="1" t="s">
        <v>34</v>
      </c>
      <c r="G3449" s="1" t="s">
        <v>47</v>
      </c>
      <c r="H3449" s="1" t="s">
        <v>2422</v>
      </c>
      <c r="I3449" s="4">
        <v>51.75</v>
      </c>
      <c r="J3449" s="5">
        <v>1</v>
      </c>
      <c r="K3449" s="4">
        <v>15.53</v>
      </c>
    </row>
    <row r="3450" spans="1:11" ht="12.5" x14ac:dyDescent="0.25">
      <c r="A3450" s="2">
        <v>42924</v>
      </c>
      <c r="B3450" s="5">
        <f>YEAR(Table1[[#This Row],[Order Date]])</f>
        <v>2017</v>
      </c>
      <c r="C3450" s="5">
        <f t="shared" si="53"/>
        <v>7</v>
      </c>
      <c r="D3450" s="1" t="s">
        <v>1768</v>
      </c>
      <c r="E3450" s="1" t="s">
        <v>27</v>
      </c>
      <c r="F3450" s="1" t="s">
        <v>34</v>
      </c>
      <c r="G3450" s="1" t="s">
        <v>35</v>
      </c>
      <c r="H3450" s="1" t="s">
        <v>3361</v>
      </c>
      <c r="I3450" s="4">
        <v>207.18</v>
      </c>
      <c r="J3450" s="5">
        <v>1</v>
      </c>
      <c r="K3450" s="4">
        <v>25.9</v>
      </c>
    </row>
    <row r="3451" spans="1:11" ht="12.5" x14ac:dyDescent="0.25">
      <c r="A3451" s="2">
        <v>42924</v>
      </c>
      <c r="B3451" s="5">
        <f>YEAR(Table1[[#This Row],[Order Date]])</f>
        <v>2017</v>
      </c>
      <c r="C3451" s="5">
        <f t="shared" si="53"/>
        <v>7</v>
      </c>
      <c r="D3451" s="1" t="s">
        <v>1768</v>
      </c>
      <c r="E3451" s="1" t="s">
        <v>27</v>
      </c>
      <c r="F3451" s="1" t="s">
        <v>11</v>
      </c>
      <c r="G3451" s="1" t="s">
        <v>97</v>
      </c>
      <c r="H3451" s="1" t="s">
        <v>278</v>
      </c>
      <c r="I3451" s="4">
        <v>1473.1</v>
      </c>
      <c r="J3451" s="5">
        <v>5</v>
      </c>
      <c r="K3451" s="4">
        <v>412.47</v>
      </c>
    </row>
    <row r="3452" spans="1:11" ht="12.5" x14ac:dyDescent="0.25">
      <c r="A3452" s="2">
        <v>42925</v>
      </c>
      <c r="B3452" s="5">
        <f>YEAR(Table1[[#This Row],[Order Date]])</f>
        <v>2017</v>
      </c>
      <c r="C3452" s="5">
        <f t="shared" si="53"/>
        <v>7</v>
      </c>
      <c r="D3452" s="1" t="s">
        <v>160</v>
      </c>
      <c r="E3452" s="1" t="s">
        <v>27</v>
      </c>
      <c r="F3452" s="1" t="s">
        <v>34</v>
      </c>
      <c r="G3452" s="1" t="s">
        <v>47</v>
      </c>
      <c r="H3452" s="1" t="s">
        <v>1658</v>
      </c>
      <c r="I3452" s="4">
        <v>47.94</v>
      </c>
      <c r="J3452" s="5">
        <v>3</v>
      </c>
      <c r="K3452" s="4">
        <v>2.4</v>
      </c>
    </row>
    <row r="3453" spans="1:11" ht="12.5" x14ac:dyDescent="0.25">
      <c r="A3453" s="2">
        <v>42925</v>
      </c>
      <c r="B3453" s="5">
        <f>YEAR(Table1[[#This Row],[Order Date]])</f>
        <v>2017</v>
      </c>
      <c r="C3453" s="5">
        <f t="shared" si="53"/>
        <v>7</v>
      </c>
      <c r="D3453" s="1" t="s">
        <v>506</v>
      </c>
      <c r="E3453" s="1" t="s">
        <v>96</v>
      </c>
      <c r="F3453" s="1" t="s">
        <v>11</v>
      </c>
      <c r="G3453" s="1" t="s">
        <v>18</v>
      </c>
      <c r="H3453" s="1" t="s">
        <v>2644</v>
      </c>
      <c r="I3453" s="4">
        <v>37.68</v>
      </c>
      <c r="J3453" s="5">
        <v>3</v>
      </c>
      <c r="K3453" s="4">
        <v>2.36</v>
      </c>
    </row>
    <row r="3454" spans="1:11" ht="12.5" x14ac:dyDescent="0.25">
      <c r="A3454" s="2">
        <v>42925</v>
      </c>
      <c r="B3454" s="5">
        <f>YEAR(Table1[[#This Row],[Order Date]])</f>
        <v>2017</v>
      </c>
      <c r="C3454" s="5">
        <f t="shared" si="53"/>
        <v>7</v>
      </c>
      <c r="D3454" s="1" t="s">
        <v>506</v>
      </c>
      <c r="E3454" s="1" t="s">
        <v>96</v>
      </c>
      <c r="F3454" s="1" t="s">
        <v>39</v>
      </c>
      <c r="G3454" s="1" t="s">
        <v>52</v>
      </c>
      <c r="H3454" s="1" t="s">
        <v>495</v>
      </c>
      <c r="I3454" s="4">
        <v>279.94</v>
      </c>
      <c r="J3454" s="5">
        <v>7</v>
      </c>
      <c r="K3454" s="4">
        <v>80.48</v>
      </c>
    </row>
    <row r="3455" spans="1:11" ht="12.5" x14ac:dyDescent="0.25">
      <c r="A3455" s="2">
        <v>42925</v>
      </c>
      <c r="B3455" s="5">
        <f>YEAR(Table1[[#This Row],[Order Date]])</f>
        <v>2017</v>
      </c>
      <c r="C3455" s="5">
        <f t="shared" si="53"/>
        <v>7</v>
      </c>
      <c r="D3455" s="1" t="s">
        <v>1365</v>
      </c>
      <c r="E3455" s="1" t="s">
        <v>161</v>
      </c>
      <c r="F3455" s="1" t="s">
        <v>11</v>
      </c>
      <c r="G3455" s="1" t="s">
        <v>18</v>
      </c>
      <c r="H3455" s="1" t="s">
        <v>2659</v>
      </c>
      <c r="I3455" s="4">
        <v>478.08</v>
      </c>
      <c r="J3455" s="5">
        <v>8</v>
      </c>
      <c r="K3455" s="4">
        <v>133.86000000000001</v>
      </c>
    </row>
    <row r="3456" spans="1:11" ht="12.5" x14ac:dyDescent="0.25">
      <c r="A3456" s="2">
        <v>42925</v>
      </c>
      <c r="B3456" s="5">
        <f>YEAR(Table1[[#This Row],[Order Date]])</f>
        <v>2017</v>
      </c>
      <c r="C3456" s="5">
        <f t="shared" si="53"/>
        <v>7</v>
      </c>
      <c r="D3456" s="1" t="s">
        <v>591</v>
      </c>
      <c r="E3456" s="1" t="s">
        <v>15</v>
      </c>
      <c r="F3456" s="1" t="s">
        <v>11</v>
      </c>
      <c r="G3456" s="1" t="s">
        <v>12</v>
      </c>
      <c r="H3456" s="1" t="s">
        <v>680</v>
      </c>
      <c r="I3456" s="4">
        <v>73.010000000000005</v>
      </c>
      <c r="J3456" s="5">
        <v>9</v>
      </c>
      <c r="K3456" s="4">
        <v>26.47</v>
      </c>
    </row>
    <row r="3457" spans="1:11" ht="12.5" x14ac:dyDescent="0.25">
      <c r="A3457" s="2">
        <v>42925</v>
      </c>
      <c r="B3457" s="5">
        <f>YEAR(Table1[[#This Row],[Order Date]])</f>
        <v>2017</v>
      </c>
      <c r="C3457" s="5">
        <f t="shared" si="53"/>
        <v>7</v>
      </c>
      <c r="D3457" s="1" t="s">
        <v>2233</v>
      </c>
      <c r="E3457" s="1" t="s">
        <v>200</v>
      </c>
      <c r="F3457" s="1" t="s">
        <v>11</v>
      </c>
      <c r="G3457" s="1" t="s">
        <v>20</v>
      </c>
      <c r="H3457" s="1" t="s">
        <v>1944</v>
      </c>
      <c r="I3457" s="4">
        <v>1577.94</v>
      </c>
      <c r="J3457" s="5">
        <v>3</v>
      </c>
      <c r="K3457" s="4">
        <v>757.41</v>
      </c>
    </row>
    <row r="3458" spans="1:11" ht="12.5" x14ac:dyDescent="0.25">
      <c r="A3458" s="2">
        <v>42925</v>
      </c>
      <c r="B3458" s="5">
        <f>YEAR(Table1[[#This Row],[Order Date]])</f>
        <v>2017</v>
      </c>
      <c r="C3458" s="5">
        <f t="shared" ref="C3458:C3521" si="54">MONTH(A3458)</f>
        <v>7</v>
      </c>
      <c r="D3458" s="1" t="s">
        <v>792</v>
      </c>
      <c r="E3458" s="1" t="s">
        <v>101</v>
      </c>
      <c r="F3458" s="1" t="s">
        <v>11</v>
      </c>
      <c r="G3458" s="1" t="s">
        <v>20</v>
      </c>
      <c r="H3458" s="1" t="s">
        <v>198</v>
      </c>
      <c r="I3458" s="4">
        <v>7.86</v>
      </c>
      <c r="J3458" s="5">
        <v>3</v>
      </c>
      <c r="K3458" s="4">
        <v>-6.02</v>
      </c>
    </row>
    <row r="3459" spans="1:11" ht="12.5" x14ac:dyDescent="0.25">
      <c r="A3459" s="2">
        <v>42925</v>
      </c>
      <c r="B3459" s="5">
        <f>YEAR(Table1[[#This Row],[Order Date]])</f>
        <v>2017</v>
      </c>
      <c r="C3459" s="5">
        <f t="shared" si="54"/>
        <v>7</v>
      </c>
      <c r="D3459" s="1" t="s">
        <v>384</v>
      </c>
      <c r="E3459" s="1" t="s">
        <v>23</v>
      </c>
      <c r="F3459" s="1" t="s">
        <v>11</v>
      </c>
      <c r="G3459" s="1" t="s">
        <v>16</v>
      </c>
      <c r="H3459" s="1" t="s">
        <v>1567</v>
      </c>
      <c r="I3459" s="4">
        <v>29.24</v>
      </c>
      <c r="J3459" s="5">
        <v>5</v>
      </c>
      <c r="K3459" s="4">
        <v>9.8699999999999992</v>
      </c>
    </row>
    <row r="3460" spans="1:11" ht="12.5" x14ac:dyDescent="0.25">
      <c r="A3460" s="2">
        <v>42925</v>
      </c>
      <c r="B3460" s="5">
        <f>YEAR(Table1[[#This Row],[Order Date]])</f>
        <v>2017</v>
      </c>
      <c r="C3460" s="5">
        <f t="shared" si="54"/>
        <v>7</v>
      </c>
      <c r="D3460" s="1" t="s">
        <v>384</v>
      </c>
      <c r="E3460" s="1" t="s">
        <v>23</v>
      </c>
      <c r="F3460" s="1" t="s">
        <v>11</v>
      </c>
      <c r="G3460" s="1" t="s">
        <v>12</v>
      </c>
      <c r="H3460" s="1" t="s">
        <v>144</v>
      </c>
      <c r="I3460" s="4">
        <v>15.55</v>
      </c>
      <c r="J3460" s="5">
        <v>3</v>
      </c>
      <c r="K3460" s="4">
        <v>5.44</v>
      </c>
    </row>
    <row r="3461" spans="1:11" ht="12.5" x14ac:dyDescent="0.25">
      <c r="A3461" s="2">
        <v>42925</v>
      </c>
      <c r="B3461" s="5">
        <f>YEAR(Table1[[#This Row],[Order Date]])</f>
        <v>2017</v>
      </c>
      <c r="C3461" s="5">
        <f t="shared" si="54"/>
        <v>7</v>
      </c>
      <c r="D3461" s="1" t="s">
        <v>384</v>
      </c>
      <c r="E3461" s="1" t="s">
        <v>23</v>
      </c>
      <c r="F3461" s="1" t="s">
        <v>11</v>
      </c>
      <c r="G3461" s="1" t="s">
        <v>64</v>
      </c>
      <c r="H3461" s="1" t="s">
        <v>434</v>
      </c>
      <c r="I3461" s="4">
        <v>4.9000000000000004</v>
      </c>
      <c r="J3461" s="5">
        <v>3</v>
      </c>
      <c r="K3461" s="4">
        <v>1.65</v>
      </c>
    </row>
    <row r="3462" spans="1:11" ht="12.5" x14ac:dyDescent="0.25">
      <c r="A3462" s="2">
        <v>42925</v>
      </c>
      <c r="B3462" s="5">
        <f>YEAR(Table1[[#This Row],[Order Date]])</f>
        <v>2017</v>
      </c>
      <c r="C3462" s="5">
        <f t="shared" si="54"/>
        <v>7</v>
      </c>
      <c r="D3462" s="1" t="s">
        <v>2303</v>
      </c>
      <c r="E3462" s="1" t="s">
        <v>171</v>
      </c>
      <c r="F3462" s="1" t="s">
        <v>39</v>
      </c>
      <c r="G3462" s="1" t="s">
        <v>52</v>
      </c>
      <c r="H3462" s="1" t="s">
        <v>1381</v>
      </c>
      <c r="I3462" s="4">
        <v>13.48</v>
      </c>
      <c r="J3462" s="5">
        <v>1</v>
      </c>
      <c r="K3462" s="4">
        <v>1.89</v>
      </c>
    </row>
    <row r="3463" spans="1:11" ht="12.5" x14ac:dyDescent="0.25">
      <c r="A3463" s="2">
        <v>42925</v>
      </c>
      <c r="B3463" s="5">
        <f>YEAR(Table1[[#This Row],[Order Date]])</f>
        <v>2017</v>
      </c>
      <c r="C3463" s="5">
        <f t="shared" si="54"/>
        <v>7</v>
      </c>
      <c r="D3463" s="1" t="s">
        <v>654</v>
      </c>
      <c r="E3463" s="1" t="s">
        <v>322</v>
      </c>
      <c r="F3463" s="1" t="s">
        <v>34</v>
      </c>
      <c r="G3463" s="1" t="s">
        <v>47</v>
      </c>
      <c r="H3463" s="1" t="s">
        <v>228</v>
      </c>
      <c r="I3463" s="4">
        <v>25.16</v>
      </c>
      <c r="J3463" s="5">
        <v>2</v>
      </c>
      <c r="K3463" s="4">
        <v>10.57</v>
      </c>
    </row>
    <row r="3464" spans="1:11" ht="12.5" x14ac:dyDescent="0.25">
      <c r="A3464" s="2">
        <v>42925</v>
      </c>
      <c r="B3464" s="5">
        <f>YEAR(Table1[[#This Row],[Order Date]])</f>
        <v>2017</v>
      </c>
      <c r="C3464" s="5">
        <f t="shared" si="54"/>
        <v>7</v>
      </c>
      <c r="D3464" s="1" t="s">
        <v>654</v>
      </c>
      <c r="E3464" s="1" t="s">
        <v>322</v>
      </c>
      <c r="F3464" s="1" t="s">
        <v>39</v>
      </c>
      <c r="G3464" s="1" t="s">
        <v>40</v>
      </c>
      <c r="H3464" s="1" t="s">
        <v>2713</v>
      </c>
      <c r="I3464" s="4">
        <v>126.56</v>
      </c>
      <c r="J3464" s="5">
        <v>4</v>
      </c>
      <c r="K3464" s="4">
        <v>47.46</v>
      </c>
    </row>
    <row r="3465" spans="1:11" ht="12.5" x14ac:dyDescent="0.25">
      <c r="A3465" s="2">
        <v>42925</v>
      </c>
      <c r="B3465" s="5">
        <f>YEAR(Table1[[#This Row],[Order Date]])</f>
        <v>2017</v>
      </c>
      <c r="C3465" s="5">
        <f t="shared" si="54"/>
        <v>7</v>
      </c>
      <c r="D3465" s="1" t="s">
        <v>593</v>
      </c>
      <c r="E3465" s="1" t="s">
        <v>27</v>
      </c>
      <c r="F3465" s="1" t="s">
        <v>34</v>
      </c>
      <c r="G3465" s="1" t="s">
        <v>47</v>
      </c>
      <c r="H3465" s="1" t="s">
        <v>2885</v>
      </c>
      <c r="I3465" s="4">
        <v>19.760000000000002</v>
      </c>
      <c r="J3465" s="5">
        <v>4</v>
      </c>
      <c r="K3465" s="4">
        <v>8.3000000000000007</v>
      </c>
    </row>
    <row r="3466" spans="1:11" ht="12.5" x14ac:dyDescent="0.25">
      <c r="A3466" s="2">
        <v>42925</v>
      </c>
      <c r="B3466" s="5">
        <f>YEAR(Table1[[#This Row],[Order Date]])</f>
        <v>2017</v>
      </c>
      <c r="C3466" s="5">
        <f t="shared" si="54"/>
        <v>7</v>
      </c>
      <c r="D3466" s="1" t="s">
        <v>470</v>
      </c>
      <c r="E3466" s="1" t="s">
        <v>200</v>
      </c>
      <c r="F3466" s="1" t="s">
        <v>39</v>
      </c>
      <c r="G3466" s="1" t="s">
        <v>52</v>
      </c>
      <c r="H3466" s="1" t="s">
        <v>1165</v>
      </c>
      <c r="I3466" s="4">
        <v>113.52</v>
      </c>
      <c r="J3466" s="5">
        <v>4</v>
      </c>
      <c r="K3466" s="4">
        <v>46.54</v>
      </c>
    </row>
    <row r="3467" spans="1:11" ht="12.5" x14ac:dyDescent="0.25">
      <c r="A3467" s="2">
        <v>42925</v>
      </c>
      <c r="B3467" s="5">
        <f>YEAR(Table1[[#This Row],[Order Date]])</f>
        <v>2017</v>
      </c>
      <c r="C3467" s="5">
        <f t="shared" si="54"/>
        <v>7</v>
      </c>
      <c r="D3467" s="1" t="s">
        <v>470</v>
      </c>
      <c r="E3467" s="1" t="s">
        <v>200</v>
      </c>
      <c r="F3467" s="1" t="s">
        <v>34</v>
      </c>
      <c r="G3467" s="1" t="s">
        <v>47</v>
      </c>
      <c r="H3467" s="1" t="s">
        <v>1138</v>
      </c>
      <c r="I3467" s="4">
        <v>135.30000000000001</v>
      </c>
      <c r="J3467" s="5">
        <v>5</v>
      </c>
      <c r="K3467" s="4">
        <v>37.880000000000003</v>
      </c>
    </row>
    <row r="3468" spans="1:11" ht="12.5" x14ac:dyDescent="0.25">
      <c r="A3468" s="2">
        <v>42925</v>
      </c>
      <c r="B3468" s="5">
        <f>YEAR(Table1[[#This Row],[Order Date]])</f>
        <v>2017</v>
      </c>
      <c r="C3468" s="5">
        <f t="shared" si="54"/>
        <v>7</v>
      </c>
      <c r="D3468" s="1" t="s">
        <v>1441</v>
      </c>
      <c r="E3468" s="1" t="s">
        <v>27</v>
      </c>
      <c r="F3468" s="1" t="s">
        <v>34</v>
      </c>
      <c r="G3468" s="1" t="s">
        <v>35</v>
      </c>
      <c r="H3468" s="1" t="s">
        <v>1993</v>
      </c>
      <c r="I3468" s="4">
        <v>161.57</v>
      </c>
      <c r="J3468" s="5">
        <v>2</v>
      </c>
      <c r="K3468" s="4">
        <v>-28.27</v>
      </c>
    </row>
    <row r="3469" spans="1:11" ht="12.5" x14ac:dyDescent="0.25">
      <c r="A3469" s="2">
        <v>42925</v>
      </c>
      <c r="B3469" s="5">
        <f>YEAR(Table1[[#This Row],[Order Date]])</f>
        <v>2017</v>
      </c>
      <c r="C3469" s="5">
        <f t="shared" si="54"/>
        <v>7</v>
      </c>
      <c r="D3469" s="1" t="s">
        <v>1547</v>
      </c>
      <c r="E3469" s="1" t="s">
        <v>127</v>
      </c>
      <c r="F3469" s="1" t="s">
        <v>11</v>
      </c>
      <c r="G3469" s="1" t="s">
        <v>97</v>
      </c>
      <c r="H3469" s="1" t="s">
        <v>1164</v>
      </c>
      <c r="I3469" s="4">
        <v>81.569999999999993</v>
      </c>
      <c r="J3469" s="5">
        <v>2</v>
      </c>
      <c r="K3469" s="4">
        <v>7.14</v>
      </c>
    </row>
    <row r="3470" spans="1:11" ht="12.5" x14ac:dyDescent="0.25">
      <c r="A3470" s="2">
        <v>42925</v>
      </c>
      <c r="B3470" s="5">
        <f>YEAR(Table1[[#This Row],[Order Date]])</f>
        <v>2017</v>
      </c>
      <c r="C3470" s="5">
        <f t="shared" si="54"/>
        <v>7</v>
      </c>
      <c r="D3470" s="1" t="s">
        <v>3009</v>
      </c>
      <c r="E3470" s="1" t="s">
        <v>178</v>
      </c>
      <c r="F3470" s="1" t="s">
        <v>34</v>
      </c>
      <c r="G3470" s="1" t="s">
        <v>47</v>
      </c>
      <c r="H3470" s="1" t="s">
        <v>2834</v>
      </c>
      <c r="I3470" s="4">
        <v>80.959999999999994</v>
      </c>
      <c r="J3470" s="5">
        <v>4</v>
      </c>
      <c r="K3470" s="4">
        <v>34.81</v>
      </c>
    </row>
    <row r="3471" spans="1:11" ht="12.5" x14ac:dyDescent="0.25">
      <c r="A3471" s="2">
        <v>42925</v>
      </c>
      <c r="B3471" s="5">
        <f>YEAR(Table1[[#This Row],[Order Date]])</f>
        <v>2017</v>
      </c>
      <c r="C3471" s="5">
        <f t="shared" si="54"/>
        <v>7</v>
      </c>
      <c r="D3471" s="1" t="s">
        <v>3009</v>
      </c>
      <c r="E3471" s="1" t="s">
        <v>178</v>
      </c>
      <c r="F3471" s="1" t="s">
        <v>39</v>
      </c>
      <c r="G3471" s="1" t="s">
        <v>40</v>
      </c>
      <c r="H3471" s="1" t="s">
        <v>874</v>
      </c>
      <c r="I3471" s="4">
        <v>455.71</v>
      </c>
      <c r="J3471" s="5">
        <v>2</v>
      </c>
      <c r="K3471" s="4">
        <v>34.18</v>
      </c>
    </row>
    <row r="3472" spans="1:11" ht="12.5" x14ac:dyDescent="0.25">
      <c r="A3472" s="2">
        <v>42925</v>
      </c>
      <c r="B3472" s="5">
        <f>YEAR(Table1[[#This Row],[Order Date]])</f>
        <v>2017</v>
      </c>
      <c r="C3472" s="5">
        <f t="shared" si="54"/>
        <v>7</v>
      </c>
      <c r="D3472" s="1" t="s">
        <v>3009</v>
      </c>
      <c r="E3472" s="1" t="s">
        <v>178</v>
      </c>
      <c r="F3472" s="1" t="s">
        <v>11</v>
      </c>
      <c r="G3472" s="1" t="s">
        <v>24</v>
      </c>
      <c r="H3472" s="1" t="s">
        <v>3316</v>
      </c>
      <c r="I3472" s="4">
        <v>25.98</v>
      </c>
      <c r="J3472" s="5">
        <v>1</v>
      </c>
      <c r="K3472" s="4">
        <v>7.27</v>
      </c>
    </row>
    <row r="3473" spans="1:11" ht="12.5" x14ac:dyDescent="0.25">
      <c r="A3473" s="2">
        <v>42925</v>
      </c>
      <c r="B3473" s="5">
        <f>YEAR(Table1[[#This Row],[Order Date]])</f>
        <v>2017</v>
      </c>
      <c r="C3473" s="5">
        <f t="shared" si="54"/>
        <v>7</v>
      </c>
      <c r="D3473" s="1" t="s">
        <v>602</v>
      </c>
      <c r="E3473" s="1" t="s">
        <v>1679</v>
      </c>
      <c r="F3473" s="1" t="s">
        <v>11</v>
      </c>
      <c r="G3473" s="1" t="s">
        <v>12</v>
      </c>
      <c r="H3473" s="1" t="s">
        <v>1292</v>
      </c>
      <c r="I3473" s="4">
        <v>16.899999999999999</v>
      </c>
      <c r="J3473" s="5">
        <v>5</v>
      </c>
      <c r="K3473" s="4">
        <v>7.77</v>
      </c>
    </row>
    <row r="3474" spans="1:11" ht="12.5" x14ac:dyDescent="0.25">
      <c r="A3474" s="2">
        <v>42925</v>
      </c>
      <c r="B3474" s="5">
        <f>YEAR(Table1[[#This Row],[Order Date]])</f>
        <v>2017</v>
      </c>
      <c r="C3474" s="5">
        <f t="shared" si="54"/>
        <v>7</v>
      </c>
      <c r="D3474" s="1" t="s">
        <v>602</v>
      </c>
      <c r="E3474" s="1" t="s">
        <v>1679</v>
      </c>
      <c r="F3474" s="1" t="s">
        <v>11</v>
      </c>
      <c r="G3474" s="1" t="s">
        <v>12</v>
      </c>
      <c r="H3474" s="1" t="s">
        <v>2490</v>
      </c>
      <c r="I3474" s="4">
        <v>39.96</v>
      </c>
      <c r="J3474" s="5">
        <v>2</v>
      </c>
      <c r="K3474" s="4">
        <v>18.78</v>
      </c>
    </row>
    <row r="3475" spans="1:11" ht="12.5" x14ac:dyDescent="0.25">
      <c r="A3475" s="2">
        <v>42926</v>
      </c>
      <c r="B3475" s="5">
        <f>YEAR(Table1[[#This Row],[Order Date]])</f>
        <v>2017</v>
      </c>
      <c r="C3475" s="5">
        <f t="shared" si="54"/>
        <v>7</v>
      </c>
      <c r="D3475" s="1" t="s">
        <v>2038</v>
      </c>
      <c r="E3475" s="1" t="s">
        <v>27</v>
      </c>
      <c r="F3475" s="1" t="s">
        <v>34</v>
      </c>
      <c r="G3475" s="1" t="s">
        <v>75</v>
      </c>
      <c r="H3475" s="1" t="s">
        <v>2458</v>
      </c>
      <c r="I3475" s="4">
        <v>307.67</v>
      </c>
      <c r="J3475" s="5">
        <v>2</v>
      </c>
      <c r="K3475" s="4">
        <v>-14.48</v>
      </c>
    </row>
    <row r="3476" spans="1:11" ht="12.5" x14ac:dyDescent="0.25">
      <c r="A3476" s="2">
        <v>42926</v>
      </c>
      <c r="B3476" s="5">
        <f>YEAR(Table1[[#This Row],[Order Date]])</f>
        <v>2017</v>
      </c>
      <c r="C3476" s="5">
        <f t="shared" si="54"/>
        <v>7</v>
      </c>
      <c r="D3476" s="1" t="s">
        <v>442</v>
      </c>
      <c r="E3476" s="1" t="s">
        <v>27</v>
      </c>
      <c r="F3476" s="1" t="s">
        <v>39</v>
      </c>
      <c r="G3476" s="1" t="s">
        <v>52</v>
      </c>
      <c r="H3476" s="1" t="s">
        <v>2517</v>
      </c>
      <c r="I3476" s="4">
        <v>1115.9100000000001</v>
      </c>
      <c r="J3476" s="5">
        <v>9</v>
      </c>
      <c r="K3476" s="4">
        <v>200.86</v>
      </c>
    </row>
    <row r="3477" spans="1:11" ht="12.5" x14ac:dyDescent="0.25">
      <c r="A3477" s="2">
        <v>42926</v>
      </c>
      <c r="B3477" s="5">
        <f>YEAR(Table1[[#This Row],[Order Date]])</f>
        <v>2017</v>
      </c>
      <c r="C3477" s="5">
        <f t="shared" si="54"/>
        <v>7</v>
      </c>
      <c r="D3477" s="1" t="s">
        <v>442</v>
      </c>
      <c r="E3477" s="1" t="s">
        <v>27</v>
      </c>
      <c r="F3477" s="1" t="s">
        <v>39</v>
      </c>
      <c r="G3477" s="1" t="s">
        <v>40</v>
      </c>
      <c r="H3477" s="1" t="s">
        <v>2586</v>
      </c>
      <c r="I3477" s="4">
        <v>128.74</v>
      </c>
      <c r="J3477" s="5">
        <v>7</v>
      </c>
      <c r="K3477" s="4">
        <v>-28.97</v>
      </c>
    </row>
    <row r="3478" spans="1:11" ht="12.5" x14ac:dyDescent="0.25">
      <c r="A3478" s="2">
        <v>42926</v>
      </c>
      <c r="B3478" s="5">
        <f>YEAR(Table1[[#This Row],[Order Date]])</f>
        <v>2017</v>
      </c>
      <c r="C3478" s="5">
        <f t="shared" si="54"/>
        <v>7</v>
      </c>
      <c r="D3478" s="1" t="s">
        <v>442</v>
      </c>
      <c r="E3478" s="1" t="s">
        <v>27</v>
      </c>
      <c r="F3478" s="1" t="s">
        <v>39</v>
      </c>
      <c r="G3478" s="1" t="s">
        <v>40</v>
      </c>
      <c r="H3478" s="1" t="s">
        <v>571</v>
      </c>
      <c r="I3478" s="4">
        <v>79.92</v>
      </c>
      <c r="J3478" s="5">
        <v>10</v>
      </c>
      <c r="K3478" s="4">
        <v>26.97</v>
      </c>
    </row>
    <row r="3479" spans="1:11" ht="12.5" x14ac:dyDescent="0.25">
      <c r="A3479" s="2">
        <v>42926</v>
      </c>
      <c r="B3479" s="5">
        <f>YEAR(Table1[[#This Row],[Order Date]])</f>
        <v>2017</v>
      </c>
      <c r="C3479" s="5">
        <f t="shared" si="54"/>
        <v>7</v>
      </c>
      <c r="D3479" s="1" t="s">
        <v>792</v>
      </c>
      <c r="E3479" s="1" t="s">
        <v>270</v>
      </c>
      <c r="F3479" s="1" t="s">
        <v>11</v>
      </c>
      <c r="G3479" s="1" t="s">
        <v>18</v>
      </c>
      <c r="H3479" s="1" t="s">
        <v>1699</v>
      </c>
      <c r="I3479" s="4">
        <v>580.66999999999996</v>
      </c>
      <c r="J3479" s="5">
        <v>4</v>
      </c>
      <c r="K3479" s="4">
        <v>65.33</v>
      </c>
    </row>
    <row r="3480" spans="1:11" ht="12.5" x14ac:dyDescent="0.25">
      <c r="A3480" s="2">
        <v>42926</v>
      </c>
      <c r="B3480" s="5">
        <f>YEAR(Table1[[#This Row],[Order Date]])</f>
        <v>2017</v>
      </c>
      <c r="C3480" s="5">
        <f t="shared" si="54"/>
        <v>7</v>
      </c>
      <c r="D3480" s="1" t="s">
        <v>792</v>
      </c>
      <c r="E3480" s="1" t="s">
        <v>270</v>
      </c>
      <c r="F3480" s="1" t="s">
        <v>11</v>
      </c>
      <c r="G3480" s="1" t="s">
        <v>43</v>
      </c>
      <c r="H3480" s="1" t="s">
        <v>174</v>
      </c>
      <c r="I3480" s="4">
        <v>18.940000000000001</v>
      </c>
      <c r="J3480" s="5">
        <v>3</v>
      </c>
      <c r="K3480" s="4">
        <v>5.92</v>
      </c>
    </row>
    <row r="3481" spans="1:11" ht="12.5" x14ac:dyDescent="0.25">
      <c r="A3481" s="2">
        <v>42926</v>
      </c>
      <c r="B3481" s="5">
        <f>YEAR(Table1[[#This Row],[Order Date]])</f>
        <v>2017</v>
      </c>
      <c r="C3481" s="5">
        <f t="shared" si="54"/>
        <v>7</v>
      </c>
      <c r="D3481" s="1" t="s">
        <v>792</v>
      </c>
      <c r="E3481" s="1" t="s">
        <v>270</v>
      </c>
      <c r="F3481" s="1" t="s">
        <v>39</v>
      </c>
      <c r="G3481" s="1" t="s">
        <v>40</v>
      </c>
      <c r="H3481" s="1" t="s">
        <v>1730</v>
      </c>
      <c r="I3481" s="4">
        <v>222.38</v>
      </c>
      <c r="J3481" s="5">
        <v>2</v>
      </c>
      <c r="K3481" s="4">
        <v>16.68</v>
      </c>
    </row>
    <row r="3482" spans="1:11" ht="12.5" x14ac:dyDescent="0.25">
      <c r="A3482" s="2">
        <v>42926</v>
      </c>
      <c r="B3482" s="5">
        <f>YEAR(Table1[[#This Row],[Order Date]])</f>
        <v>2017</v>
      </c>
      <c r="C3482" s="5">
        <f t="shared" si="54"/>
        <v>7</v>
      </c>
      <c r="D3482" s="1" t="s">
        <v>792</v>
      </c>
      <c r="E3482" s="1" t="s">
        <v>270</v>
      </c>
      <c r="F3482" s="1" t="s">
        <v>11</v>
      </c>
      <c r="G3482" s="1" t="s">
        <v>20</v>
      </c>
      <c r="H3482" s="1" t="s">
        <v>1214</v>
      </c>
      <c r="I3482" s="4">
        <v>50.45</v>
      </c>
      <c r="J3482" s="5">
        <v>6</v>
      </c>
      <c r="K3482" s="4">
        <v>-33.64</v>
      </c>
    </row>
    <row r="3483" spans="1:11" ht="12.5" x14ac:dyDescent="0.25">
      <c r="A3483" s="2">
        <v>42926</v>
      </c>
      <c r="B3483" s="5">
        <f>YEAR(Table1[[#This Row],[Order Date]])</f>
        <v>2017</v>
      </c>
      <c r="C3483" s="5">
        <f t="shared" si="54"/>
        <v>7</v>
      </c>
      <c r="D3483" s="1" t="s">
        <v>792</v>
      </c>
      <c r="E3483" s="1" t="s">
        <v>270</v>
      </c>
      <c r="F3483" s="1" t="s">
        <v>34</v>
      </c>
      <c r="G3483" s="1" t="s">
        <v>156</v>
      </c>
      <c r="H3483" s="1" t="s">
        <v>514</v>
      </c>
      <c r="I3483" s="4">
        <v>154.76</v>
      </c>
      <c r="J3483" s="5">
        <v>3</v>
      </c>
      <c r="K3483" s="4">
        <v>-36.11</v>
      </c>
    </row>
    <row r="3484" spans="1:11" ht="12.5" x14ac:dyDescent="0.25">
      <c r="A3484" s="2">
        <v>42926</v>
      </c>
      <c r="B3484" s="5">
        <f>YEAR(Table1[[#This Row],[Order Date]])</f>
        <v>2017</v>
      </c>
      <c r="C3484" s="5">
        <f t="shared" si="54"/>
        <v>7</v>
      </c>
      <c r="D3484" s="1" t="s">
        <v>1807</v>
      </c>
      <c r="E3484" s="1" t="s">
        <v>10</v>
      </c>
      <c r="F3484" s="1" t="s">
        <v>11</v>
      </c>
      <c r="G3484" s="1" t="s">
        <v>20</v>
      </c>
      <c r="H3484" s="1" t="s">
        <v>913</v>
      </c>
      <c r="I3484" s="4">
        <v>4.24</v>
      </c>
      <c r="J3484" s="5">
        <v>5</v>
      </c>
      <c r="K3484" s="4">
        <v>-6.36</v>
      </c>
    </row>
    <row r="3485" spans="1:11" ht="12.5" x14ac:dyDescent="0.25">
      <c r="A3485" s="2">
        <v>42926</v>
      </c>
      <c r="B3485" s="5">
        <f>YEAR(Table1[[#This Row],[Order Date]])</f>
        <v>2017</v>
      </c>
      <c r="C3485" s="5">
        <f t="shared" si="54"/>
        <v>7</v>
      </c>
      <c r="D3485" s="1" t="s">
        <v>2182</v>
      </c>
      <c r="E3485" s="1" t="s">
        <v>117</v>
      </c>
      <c r="F3485" s="1" t="s">
        <v>11</v>
      </c>
      <c r="G3485" s="1" t="s">
        <v>18</v>
      </c>
      <c r="H3485" s="1" t="s">
        <v>793</v>
      </c>
      <c r="I3485" s="4">
        <v>85.52</v>
      </c>
      <c r="J3485" s="5">
        <v>2</v>
      </c>
      <c r="K3485" s="4">
        <v>22.24</v>
      </c>
    </row>
    <row r="3486" spans="1:11" ht="12.5" x14ac:dyDescent="0.25">
      <c r="A3486" s="2">
        <v>42927</v>
      </c>
      <c r="B3486" s="5">
        <f>YEAR(Table1[[#This Row],[Order Date]])</f>
        <v>2017</v>
      </c>
      <c r="C3486" s="5">
        <f t="shared" si="54"/>
        <v>7</v>
      </c>
      <c r="D3486" s="1" t="s">
        <v>181</v>
      </c>
      <c r="E3486" s="1" t="s">
        <v>27</v>
      </c>
      <c r="F3486" s="1" t="s">
        <v>39</v>
      </c>
      <c r="G3486" s="1" t="s">
        <v>52</v>
      </c>
      <c r="H3486" s="1" t="s">
        <v>2214</v>
      </c>
      <c r="I3486" s="4">
        <v>59.97</v>
      </c>
      <c r="J3486" s="5">
        <v>3</v>
      </c>
      <c r="K3486" s="4">
        <v>13.79</v>
      </c>
    </row>
    <row r="3487" spans="1:11" ht="12.5" x14ac:dyDescent="0.25">
      <c r="A3487" s="2">
        <v>42927</v>
      </c>
      <c r="B3487" s="5">
        <f>YEAR(Table1[[#This Row],[Order Date]])</f>
        <v>2017</v>
      </c>
      <c r="C3487" s="5">
        <f t="shared" si="54"/>
        <v>7</v>
      </c>
      <c r="D3487" s="1" t="s">
        <v>181</v>
      </c>
      <c r="E3487" s="1" t="s">
        <v>27</v>
      </c>
      <c r="F3487" s="1" t="s">
        <v>39</v>
      </c>
      <c r="G3487" s="1" t="s">
        <v>40</v>
      </c>
      <c r="H3487" s="1" t="s">
        <v>1175</v>
      </c>
      <c r="I3487" s="4">
        <v>761.54</v>
      </c>
      <c r="J3487" s="5">
        <v>7</v>
      </c>
      <c r="K3487" s="4">
        <v>66.64</v>
      </c>
    </row>
    <row r="3488" spans="1:11" ht="12.5" x14ac:dyDescent="0.25">
      <c r="A3488" s="2">
        <v>42927</v>
      </c>
      <c r="B3488" s="5">
        <f>YEAR(Table1[[#This Row],[Order Date]])</f>
        <v>2017</v>
      </c>
      <c r="C3488" s="5">
        <f t="shared" si="54"/>
        <v>7</v>
      </c>
      <c r="D3488" s="1" t="s">
        <v>1003</v>
      </c>
      <c r="E3488" s="1" t="s">
        <v>23</v>
      </c>
      <c r="F3488" s="1" t="s">
        <v>39</v>
      </c>
      <c r="G3488" s="1" t="s">
        <v>40</v>
      </c>
      <c r="H3488" s="1" t="s">
        <v>1910</v>
      </c>
      <c r="I3488" s="4">
        <v>359.97</v>
      </c>
      <c r="J3488" s="5">
        <v>5</v>
      </c>
      <c r="K3488" s="4">
        <v>-71.989999999999995</v>
      </c>
    </row>
    <row r="3489" spans="1:11" ht="12.5" x14ac:dyDescent="0.25">
      <c r="A3489" s="2">
        <v>42927</v>
      </c>
      <c r="B3489" s="5">
        <f>YEAR(Table1[[#This Row],[Order Date]])</f>
        <v>2017</v>
      </c>
      <c r="C3489" s="5">
        <f t="shared" si="54"/>
        <v>7</v>
      </c>
      <c r="D3489" s="1" t="s">
        <v>1003</v>
      </c>
      <c r="E3489" s="1" t="s">
        <v>23</v>
      </c>
      <c r="F3489" s="1" t="s">
        <v>34</v>
      </c>
      <c r="G3489" s="1" t="s">
        <v>156</v>
      </c>
      <c r="H3489" s="1" t="s">
        <v>1799</v>
      </c>
      <c r="I3489" s="4">
        <v>350.35</v>
      </c>
      <c r="J3489" s="5">
        <v>4</v>
      </c>
      <c r="K3489" s="4">
        <v>-140.13999999999999</v>
      </c>
    </row>
    <row r="3490" spans="1:11" ht="12.5" x14ac:dyDescent="0.25">
      <c r="A3490" s="2">
        <v>42927</v>
      </c>
      <c r="B3490" s="5">
        <f>YEAR(Table1[[#This Row],[Order Date]])</f>
        <v>2017</v>
      </c>
      <c r="C3490" s="5">
        <f t="shared" si="54"/>
        <v>7</v>
      </c>
      <c r="D3490" s="1" t="s">
        <v>1987</v>
      </c>
      <c r="E3490" s="1" t="s">
        <v>27</v>
      </c>
      <c r="F3490" s="1" t="s">
        <v>11</v>
      </c>
      <c r="G3490" s="1" t="s">
        <v>20</v>
      </c>
      <c r="H3490" s="1" t="s">
        <v>1505</v>
      </c>
      <c r="I3490" s="4">
        <v>21.79</v>
      </c>
      <c r="J3490" s="5">
        <v>4</v>
      </c>
      <c r="K3490" s="4">
        <v>7.63</v>
      </c>
    </row>
    <row r="3491" spans="1:11" ht="12.5" x14ac:dyDescent="0.25">
      <c r="A3491" s="2">
        <v>42927</v>
      </c>
      <c r="B3491" s="5">
        <f>YEAR(Table1[[#This Row],[Order Date]])</f>
        <v>2017</v>
      </c>
      <c r="C3491" s="5">
        <f t="shared" si="54"/>
        <v>7</v>
      </c>
      <c r="D3491" s="1" t="s">
        <v>1987</v>
      </c>
      <c r="E3491" s="1" t="s">
        <v>27</v>
      </c>
      <c r="F3491" s="1" t="s">
        <v>39</v>
      </c>
      <c r="G3491" s="1" t="s">
        <v>52</v>
      </c>
      <c r="H3491" s="1" t="s">
        <v>2598</v>
      </c>
      <c r="I3491" s="4">
        <v>439.8</v>
      </c>
      <c r="J3491" s="5">
        <v>4</v>
      </c>
      <c r="K3491" s="4">
        <v>145.13</v>
      </c>
    </row>
    <row r="3492" spans="1:11" ht="12.5" x14ac:dyDescent="0.25">
      <c r="A3492" s="2">
        <v>42927</v>
      </c>
      <c r="B3492" s="5">
        <f>YEAR(Table1[[#This Row],[Order Date]])</f>
        <v>2017</v>
      </c>
      <c r="C3492" s="5">
        <f t="shared" si="54"/>
        <v>7</v>
      </c>
      <c r="D3492" s="1" t="s">
        <v>1743</v>
      </c>
      <c r="E3492" s="1" t="s">
        <v>59</v>
      </c>
      <c r="F3492" s="1" t="s">
        <v>11</v>
      </c>
      <c r="G3492" s="1" t="s">
        <v>97</v>
      </c>
      <c r="H3492" s="1" t="s">
        <v>672</v>
      </c>
      <c r="I3492" s="4">
        <v>100.94</v>
      </c>
      <c r="J3492" s="5">
        <v>7</v>
      </c>
      <c r="K3492" s="4">
        <v>33.31</v>
      </c>
    </row>
    <row r="3493" spans="1:11" ht="12.5" x14ac:dyDescent="0.25">
      <c r="A3493" s="2">
        <v>42927</v>
      </c>
      <c r="B3493" s="5">
        <f>YEAR(Table1[[#This Row],[Order Date]])</f>
        <v>2017</v>
      </c>
      <c r="C3493" s="5">
        <f t="shared" si="54"/>
        <v>7</v>
      </c>
      <c r="D3493" s="1" t="s">
        <v>1925</v>
      </c>
      <c r="E3493" s="1" t="s">
        <v>161</v>
      </c>
      <c r="F3493" s="1" t="s">
        <v>39</v>
      </c>
      <c r="G3493" s="1" t="s">
        <v>52</v>
      </c>
      <c r="H3493" s="1" t="s">
        <v>1518</v>
      </c>
      <c r="I3493" s="4">
        <v>7.88</v>
      </c>
      <c r="J3493" s="5">
        <v>4</v>
      </c>
      <c r="K3493" s="4">
        <v>2.52</v>
      </c>
    </row>
    <row r="3494" spans="1:11" ht="12.5" x14ac:dyDescent="0.25">
      <c r="A3494" s="2">
        <v>42927</v>
      </c>
      <c r="B3494" s="5">
        <f>YEAR(Table1[[#This Row],[Order Date]])</f>
        <v>2017</v>
      </c>
      <c r="C3494" s="5">
        <f t="shared" si="54"/>
        <v>7</v>
      </c>
      <c r="D3494" s="1" t="s">
        <v>1903</v>
      </c>
      <c r="E3494" s="1" t="s">
        <v>573</v>
      </c>
      <c r="F3494" s="1" t="s">
        <v>34</v>
      </c>
      <c r="G3494" s="1" t="s">
        <v>35</v>
      </c>
      <c r="H3494" s="1" t="s">
        <v>72</v>
      </c>
      <c r="I3494" s="4">
        <v>272.97000000000003</v>
      </c>
      <c r="J3494" s="5">
        <v>3</v>
      </c>
      <c r="K3494" s="4">
        <v>43.68</v>
      </c>
    </row>
    <row r="3495" spans="1:11" ht="12.5" x14ac:dyDescent="0.25">
      <c r="A3495" s="2">
        <v>42927</v>
      </c>
      <c r="B3495" s="5">
        <f>YEAR(Table1[[#This Row],[Order Date]])</f>
        <v>2017</v>
      </c>
      <c r="C3495" s="5">
        <f t="shared" si="54"/>
        <v>7</v>
      </c>
      <c r="D3495" s="1" t="s">
        <v>1972</v>
      </c>
      <c r="E3495" s="1" t="s">
        <v>919</v>
      </c>
      <c r="F3495" s="1" t="s">
        <v>11</v>
      </c>
      <c r="G3495" s="1" t="s">
        <v>20</v>
      </c>
      <c r="H3495" s="1" t="s">
        <v>913</v>
      </c>
      <c r="I3495" s="4">
        <v>38.159999999999997</v>
      </c>
      <c r="J3495" s="5">
        <v>9</v>
      </c>
      <c r="K3495" s="4">
        <v>19.079999999999998</v>
      </c>
    </row>
    <row r="3496" spans="1:11" ht="12.5" x14ac:dyDescent="0.25">
      <c r="A3496" s="2">
        <v>42928</v>
      </c>
      <c r="B3496" s="5">
        <f>YEAR(Table1[[#This Row],[Order Date]])</f>
        <v>2017</v>
      </c>
      <c r="C3496" s="5">
        <f t="shared" si="54"/>
        <v>7</v>
      </c>
      <c r="D3496" s="1" t="s">
        <v>1925</v>
      </c>
      <c r="E3496" s="1" t="s">
        <v>27</v>
      </c>
      <c r="F3496" s="1" t="s">
        <v>39</v>
      </c>
      <c r="G3496" s="1" t="s">
        <v>40</v>
      </c>
      <c r="H3496" s="1" t="s">
        <v>2364</v>
      </c>
      <c r="I3496" s="4">
        <v>374.38</v>
      </c>
      <c r="J3496" s="5">
        <v>3</v>
      </c>
      <c r="K3496" s="4">
        <v>46.8</v>
      </c>
    </row>
    <row r="3497" spans="1:11" ht="12.5" x14ac:dyDescent="0.25">
      <c r="A3497" s="2">
        <v>42928</v>
      </c>
      <c r="B3497" s="5">
        <f>YEAR(Table1[[#This Row],[Order Date]])</f>
        <v>2017</v>
      </c>
      <c r="C3497" s="5">
        <f t="shared" si="54"/>
        <v>7</v>
      </c>
      <c r="D3497" s="1" t="s">
        <v>642</v>
      </c>
      <c r="E3497" s="1" t="s">
        <v>10</v>
      </c>
      <c r="F3497" s="1" t="s">
        <v>11</v>
      </c>
      <c r="G3497" s="1" t="s">
        <v>43</v>
      </c>
      <c r="H3497" s="1" t="s">
        <v>537</v>
      </c>
      <c r="I3497" s="4">
        <v>3.55</v>
      </c>
      <c r="J3497" s="5">
        <v>3</v>
      </c>
      <c r="K3497" s="4">
        <v>1.24</v>
      </c>
    </row>
    <row r="3498" spans="1:11" ht="12.5" x14ac:dyDescent="0.25">
      <c r="A3498" s="2">
        <v>42928</v>
      </c>
      <c r="B3498" s="5">
        <f>YEAR(Table1[[#This Row],[Order Date]])</f>
        <v>2017</v>
      </c>
      <c r="C3498" s="5">
        <f t="shared" si="54"/>
        <v>7</v>
      </c>
      <c r="D3498" s="1" t="s">
        <v>642</v>
      </c>
      <c r="E3498" s="1" t="s">
        <v>10</v>
      </c>
      <c r="F3498" s="1" t="s">
        <v>11</v>
      </c>
      <c r="G3498" s="1" t="s">
        <v>12</v>
      </c>
      <c r="H3498" s="1" t="s">
        <v>966</v>
      </c>
      <c r="I3498" s="4">
        <v>15.55</v>
      </c>
      <c r="J3498" s="5">
        <v>3</v>
      </c>
      <c r="K3498" s="4">
        <v>5.44</v>
      </c>
    </row>
    <row r="3499" spans="1:11" ht="12.5" x14ac:dyDescent="0.25">
      <c r="A3499" s="2">
        <v>42928</v>
      </c>
      <c r="B3499" s="5">
        <f>YEAR(Table1[[#This Row],[Order Date]])</f>
        <v>2017</v>
      </c>
      <c r="C3499" s="5">
        <f t="shared" si="54"/>
        <v>7</v>
      </c>
      <c r="D3499" s="1" t="s">
        <v>1698</v>
      </c>
      <c r="E3499" s="1" t="s">
        <v>79</v>
      </c>
      <c r="F3499" s="1" t="s">
        <v>39</v>
      </c>
      <c r="G3499" s="1" t="s">
        <v>52</v>
      </c>
      <c r="H3499" s="1" t="s">
        <v>1095</v>
      </c>
      <c r="I3499" s="4">
        <v>127.98</v>
      </c>
      <c r="J3499" s="5">
        <v>2</v>
      </c>
      <c r="K3499" s="4">
        <v>25.6</v>
      </c>
    </row>
    <row r="3500" spans="1:11" ht="12.5" x14ac:dyDescent="0.25">
      <c r="A3500" s="2">
        <v>42928</v>
      </c>
      <c r="B3500" s="5">
        <f>YEAR(Table1[[#This Row],[Order Date]])</f>
        <v>2017</v>
      </c>
      <c r="C3500" s="5">
        <f t="shared" si="54"/>
        <v>7</v>
      </c>
      <c r="D3500" s="1" t="s">
        <v>2038</v>
      </c>
      <c r="E3500" s="1" t="s">
        <v>55</v>
      </c>
      <c r="F3500" s="1" t="s">
        <v>34</v>
      </c>
      <c r="G3500" s="1" t="s">
        <v>47</v>
      </c>
      <c r="H3500" s="1" t="s">
        <v>1757</v>
      </c>
      <c r="I3500" s="4">
        <v>82.38</v>
      </c>
      <c r="J3500" s="5">
        <v>6</v>
      </c>
      <c r="K3500" s="4">
        <v>25.54</v>
      </c>
    </row>
    <row r="3501" spans="1:11" ht="12.5" x14ac:dyDescent="0.25">
      <c r="A3501" s="2">
        <v>42928</v>
      </c>
      <c r="B3501" s="5">
        <f>YEAR(Table1[[#This Row],[Order Date]])</f>
        <v>2017</v>
      </c>
      <c r="C3501" s="5">
        <f t="shared" si="54"/>
        <v>7</v>
      </c>
      <c r="D3501" s="1" t="s">
        <v>1466</v>
      </c>
      <c r="E3501" s="1" t="s">
        <v>15</v>
      </c>
      <c r="F3501" s="1" t="s">
        <v>11</v>
      </c>
      <c r="G3501" s="1" t="s">
        <v>20</v>
      </c>
      <c r="H3501" s="1" t="s">
        <v>1492</v>
      </c>
      <c r="I3501" s="4">
        <v>1889.99</v>
      </c>
      <c r="J3501" s="5">
        <v>5</v>
      </c>
      <c r="K3501" s="4">
        <v>-2929.48</v>
      </c>
    </row>
    <row r="3502" spans="1:11" ht="12.5" x14ac:dyDescent="0.25">
      <c r="A3502" s="2">
        <v>42928</v>
      </c>
      <c r="B3502" s="5">
        <f>YEAR(Table1[[#This Row],[Order Date]])</f>
        <v>2017</v>
      </c>
      <c r="C3502" s="5">
        <f t="shared" si="54"/>
        <v>7</v>
      </c>
      <c r="D3502" s="1" t="s">
        <v>868</v>
      </c>
      <c r="E3502" s="1" t="s">
        <v>358</v>
      </c>
      <c r="F3502" s="1" t="s">
        <v>11</v>
      </c>
      <c r="G3502" s="1" t="s">
        <v>97</v>
      </c>
      <c r="H3502" s="1" t="s">
        <v>2344</v>
      </c>
      <c r="I3502" s="4">
        <v>320.64</v>
      </c>
      <c r="J3502" s="5">
        <v>4</v>
      </c>
      <c r="K3502" s="4">
        <v>89.78</v>
      </c>
    </row>
    <row r="3503" spans="1:11" ht="12.5" x14ac:dyDescent="0.25">
      <c r="A3503" s="2">
        <v>42928</v>
      </c>
      <c r="B3503" s="5">
        <f>YEAR(Table1[[#This Row],[Order Date]])</f>
        <v>2017</v>
      </c>
      <c r="C3503" s="5">
        <f t="shared" si="54"/>
        <v>7</v>
      </c>
      <c r="D3503" s="1" t="s">
        <v>868</v>
      </c>
      <c r="E3503" s="1" t="s">
        <v>358</v>
      </c>
      <c r="F3503" s="1" t="s">
        <v>39</v>
      </c>
      <c r="G3503" s="1" t="s">
        <v>52</v>
      </c>
      <c r="H3503" s="1" t="s">
        <v>53</v>
      </c>
      <c r="I3503" s="4">
        <v>52</v>
      </c>
      <c r="J3503" s="5">
        <v>4</v>
      </c>
      <c r="K3503" s="4">
        <v>23.4</v>
      </c>
    </row>
    <row r="3504" spans="1:11" ht="12.5" x14ac:dyDescent="0.25">
      <c r="A3504" s="2">
        <v>42928</v>
      </c>
      <c r="B3504" s="5">
        <f>YEAR(Table1[[#This Row],[Order Date]])</f>
        <v>2017</v>
      </c>
      <c r="C3504" s="5">
        <f t="shared" si="54"/>
        <v>7</v>
      </c>
      <c r="D3504" s="1" t="s">
        <v>1707</v>
      </c>
      <c r="E3504" s="1" t="s">
        <v>27</v>
      </c>
      <c r="F3504" s="1" t="s">
        <v>11</v>
      </c>
      <c r="G3504" s="1" t="s">
        <v>12</v>
      </c>
      <c r="H3504" s="1" t="s">
        <v>145</v>
      </c>
      <c r="I3504" s="4">
        <v>50.04</v>
      </c>
      <c r="J3504" s="5">
        <v>6</v>
      </c>
      <c r="K3504" s="4">
        <v>25.02</v>
      </c>
    </row>
    <row r="3505" spans="1:11" ht="12.5" x14ac:dyDescent="0.25">
      <c r="A3505" s="2">
        <v>42948</v>
      </c>
      <c r="B3505" s="5">
        <f>YEAR(Table1[[#This Row],[Order Date]])</f>
        <v>2017</v>
      </c>
      <c r="C3505" s="5">
        <f t="shared" si="54"/>
        <v>8</v>
      </c>
      <c r="D3505" s="1" t="s">
        <v>1172</v>
      </c>
      <c r="E3505" s="1" t="s">
        <v>178</v>
      </c>
      <c r="F3505" s="1" t="s">
        <v>34</v>
      </c>
      <c r="G3505" s="1" t="s">
        <v>156</v>
      </c>
      <c r="H3505" s="1" t="s">
        <v>350</v>
      </c>
      <c r="I3505" s="4">
        <v>892.98</v>
      </c>
      <c r="J3505" s="5">
        <v>2</v>
      </c>
      <c r="K3505" s="4">
        <v>80.37</v>
      </c>
    </row>
    <row r="3506" spans="1:11" ht="12.5" x14ac:dyDescent="0.25">
      <c r="A3506" s="2">
        <v>42950</v>
      </c>
      <c r="B3506" s="5">
        <f>YEAR(Table1[[#This Row],[Order Date]])</f>
        <v>2017</v>
      </c>
      <c r="C3506" s="5">
        <f t="shared" si="54"/>
        <v>8</v>
      </c>
      <c r="D3506" s="1" t="s">
        <v>2435</v>
      </c>
      <c r="E3506" s="1" t="s">
        <v>30</v>
      </c>
      <c r="F3506" s="1" t="s">
        <v>11</v>
      </c>
      <c r="G3506" s="1" t="s">
        <v>97</v>
      </c>
      <c r="H3506" s="1" t="s">
        <v>3242</v>
      </c>
      <c r="I3506" s="4">
        <v>647.84</v>
      </c>
      <c r="J3506" s="5">
        <v>8</v>
      </c>
      <c r="K3506" s="4">
        <v>168.44</v>
      </c>
    </row>
    <row r="3507" spans="1:11" ht="12.5" x14ac:dyDescent="0.25">
      <c r="A3507" s="2">
        <v>42950</v>
      </c>
      <c r="B3507" s="5">
        <f>YEAR(Table1[[#This Row],[Order Date]])</f>
        <v>2017</v>
      </c>
      <c r="C3507" s="5">
        <f t="shared" si="54"/>
        <v>8</v>
      </c>
      <c r="D3507" s="1" t="s">
        <v>2435</v>
      </c>
      <c r="E3507" s="1" t="s">
        <v>30</v>
      </c>
      <c r="F3507" s="1" t="s">
        <v>11</v>
      </c>
      <c r="G3507" s="1" t="s">
        <v>16</v>
      </c>
      <c r="H3507" s="1" t="s">
        <v>1872</v>
      </c>
      <c r="I3507" s="4">
        <v>20.7</v>
      </c>
      <c r="J3507" s="5">
        <v>2</v>
      </c>
      <c r="K3507" s="4">
        <v>9.94</v>
      </c>
    </row>
    <row r="3508" spans="1:11" ht="12.5" x14ac:dyDescent="0.25">
      <c r="A3508" s="2">
        <v>42950</v>
      </c>
      <c r="B3508" s="5">
        <f>YEAR(Table1[[#This Row],[Order Date]])</f>
        <v>2017</v>
      </c>
      <c r="C3508" s="5">
        <f t="shared" si="54"/>
        <v>8</v>
      </c>
      <c r="D3508" s="1" t="s">
        <v>1889</v>
      </c>
      <c r="E3508" s="1" t="s">
        <v>27</v>
      </c>
      <c r="F3508" s="1" t="s">
        <v>11</v>
      </c>
      <c r="G3508" s="1" t="s">
        <v>20</v>
      </c>
      <c r="H3508" s="1" t="s">
        <v>807</v>
      </c>
      <c r="I3508" s="4">
        <v>171.2</v>
      </c>
      <c r="J3508" s="5">
        <v>5</v>
      </c>
      <c r="K3508" s="4">
        <v>64.2</v>
      </c>
    </row>
    <row r="3509" spans="1:11" ht="12.5" x14ac:dyDescent="0.25">
      <c r="A3509" s="2">
        <v>42950</v>
      </c>
      <c r="B3509" s="5">
        <f>YEAR(Table1[[#This Row],[Order Date]])</f>
        <v>2017</v>
      </c>
      <c r="C3509" s="5">
        <f t="shared" si="54"/>
        <v>8</v>
      </c>
      <c r="D3509" s="1" t="s">
        <v>1889</v>
      </c>
      <c r="E3509" s="1" t="s">
        <v>27</v>
      </c>
      <c r="F3509" s="1" t="s">
        <v>11</v>
      </c>
      <c r="G3509" s="1" t="s">
        <v>24</v>
      </c>
      <c r="H3509" s="1" t="s">
        <v>2559</v>
      </c>
      <c r="I3509" s="4">
        <v>3.36</v>
      </c>
      <c r="J3509" s="5">
        <v>2</v>
      </c>
      <c r="K3509" s="4">
        <v>0.87</v>
      </c>
    </row>
    <row r="3510" spans="1:11" ht="12.5" x14ac:dyDescent="0.25">
      <c r="A3510" s="2">
        <v>42951</v>
      </c>
      <c r="B3510" s="5">
        <f>YEAR(Table1[[#This Row],[Order Date]])</f>
        <v>2017</v>
      </c>
      <c r="C3510" s="5">
        <f t="shared" si="54"/>
        <v>8</v>
      </c>
      <c r="D3510" s="1" t="s">
        <v>1705</v>
      </c>
      <c r="E3510" s="1" t="s">
        <v>30</v>
      </c>
      <c r="F3510" s="1" t="s">
        <v>34</v>
      </c>
      <c r="G3510" s="1" t="s">
        <v>47</v>
      </c>
      <c r="H3510" s="1" t="s">
        <v>2192</v>
      </c>
      <c r="I3510" s="4">
        <v>56.28</v>
      </c>
      <c r="J3510" s="5">
        <v>6</v>
      </c>
      <c r="K3510" s="4">
        <v>15.76</v>
      </c>
    </row>
    <row r="3511" spans="1:11" ht="12.5" x14ac:dyDescent="0.25">
      <c r="A3511" s="2">
        <v>42951</v>
      </c>
      <c r="B3511" s="5">
        <f>YEAR(Table1[[#This Row],[Order Date]])</f>
        <v>2017</v>
      </c>
      <c r="C3511" s="5">
        <f t="shared" si="54"/>
        <v>8</v>
      </c>
      <c r="D3511" s="1" t="s">
        <v>1705</v>
      </c>
      <c r="E3511" s="1" t="s">
        <v>30</v>
      </c>
      <c r="F3511" s="1" t="s">
        <v>11</v>
      </c>
      <c r="G3511" s="1" t="s">
        <v>20</v>
      </c>
      <c r="H3511" s="1" t="s">
        <v>1249</v>
      </c>
      <c r="I3511" s="4">
        <v>2690.97</v>
      </c>
      <c r="J3511" s="5">
        <v>3</v>
      </c>
      <c r="K3511" s="4">
        <v>1264.76</v>
      </c>
    </row>
    <row r="3512" spans="1:11" ht="12.5" x14ac:dyDescent="0.25">
      <c r="A3512" s="2">
        <v>42951</v>
      </c>
      <c r="B3512" s="5">
        <f>YEAR(Table1[[#This Row],[Order Date]])</f>
        <v>2017</v>
      </c>
      <c r="C3512" s="5">
        <f t="shared" si="54"/>
        <v>8</v>
      </c>
      <c r="D3512" s="1" t="s">
        <v>1514</v>
      </c>
      <c r="E3512" s="1" t="s">
        <v>191</v>
      </c>
      <c r="F3512" s="1" t="s">
        <v>11</v>
      </c>
      <c r="G3512" s="1" t="s">
        <v>18</v>
      </c>
      <c r="H3512" s="1" t="s">
        <v>2365</v>
      </c>
      <c r="I3512" s="4">
        <v>2591.56</v>
      </c>
      <c r="J3512" s="5">
        <v>4</v>
      </c>
      <c r="K3512" s="4">
        <v>621.97</v>
      </c>
    </row>
    <row r="3513" spans="1:11" ht="12.5" x14ac:dyDescent="0.25">
      <c r="A3513" s="2">
        <v>42951</v>
      </c>
      <c r="B3513" s="5">
        <f>YEAR(Table1[[#This Row],[Order Date]])</f>
        <v>2017</v>
      </c>
      <c r="C3513" s="5">
        <f t="shared" si="54"/>
        <v>8</v>
      </c>
      <c r="D3513" s="1" t="s">
        <v>1514</v>
      </c>
      <c r="E3513" s="1" t="s">
        <v>191</v>
      </c>
      <c r="F3513" s="1" t="s">
        <v>11</v>
      </c>
      <c r="G3513" s="1" t="s">
        <v>97</v>
      </c>
      <c r="H3513" s="1" t="s">
        <v>1366</v>
      </c>
      <c r="I3513" s="4">
        <v>41.95</v>
      </c>
      <c r="J3513" s="5">
        <v>5</v>
      </c>
      <c r="K3513" s="4">
        <v>10.49</v>
      </c>
    </row>
    <row r="3514" spans="1:11" ht="12.5" x14ac:dyDescent="0.25">
      <c r="A3514" s="2">
        <v>42951</v>
      </c>
      <c r="B3514" s="5">
        <f>YEAR(Table1[[#This Row],[Order Date]])</f>
        <v>2017</v>
      </c>
      <c r="C3514" s="5">
        <f t="shared" si="54"/>
        <v>8</v>
      </c>
      <c r="D3514" s="1" t="s">
        <v>1055</v>
      </c>
      <c r="E3514" s="1" t="s">
        <v>27</v>
      </c>
      <c r="F3514" s="1" t="s">
        <v>11</v>
      </c>
      <c r="G3514" s="1" t="s">
        <v>12</v>
      </c>
      <c r="H3514" s="1" t="s">
        <v>289</v>
      </c>
      <c r="I3514" s="4">
        <v>244.55</v>
      </c>
      <c r="J3514" s="5">
        <v>5</v>
      </c>
      <c r="K3514" s="4">
        <v>114.94</v>
      </c>
    </row>
    <row r="3515" spans="1:11" ht="12.5" x14ac:dyDescent="0.25">
      <c r="A3515" s="2">
        <v>42951</v>
      </c>
      <c r="B3515" s="5">
        <f>YEAR(Table1[[#This Row],[Order Date]])</f>
        <v>2017</v>
      </c>
      <c r="C3515" s="5">
        <f t="shared" si="54"/>
        <v>8</v>
      </c>
      <c r="D3515" s="1" t="s">
        <v>1055</v>
      </c>
      <c r="E3515" s="1" t="s">
        <v>27</v>
      </c>
      <c r="F3515" s="1" t="s">
        <v>11</v>
      </c>
      <c r="G3515" s="1" t="s">
        <v>12</v>
      </c>
      <c r="H3515" s="1" t="s">
        <v>1411</v>
      </c>
      <c r="I3515" s="4">
        <v>195.76</v>
      </c>
      <c r="J3515" s="5">
        <v>4</v>
      </c>
      <c r="K3515" s="4">
        <v>97.88</v>
      </c>
    </row>
    <row r="3516" spans="1:11" ht="12.5" x14ac:dyDescent="0.25">
      <c r="A3516" s="2">
        <v>42951</v>
      </c>
      <c r="B3516" s="5">
        <f>YEAR(Table1[[#This Row],[Order Date]])</f>
        <v>2017</v>
      </c>
      <c r="C3516" s="5">
        <f t="shared" si="54"/>
        <v>8</v>
      </c>
      <c r="D3516" s="1" t="s">
        <v>266</v>
      </c>
      <c r="E3516" s="1" t="s">
        <v>117</v>
      </c>
      <c r="F3516" s="1" t="s">
        <v>34</v>
      </c>
      <c r="G3516" s="1" t="s">
        <v>47</v>
      </c>
      <c r="H3516" s="1" t="s">
        <v>1336</v>
      </c>
      <c r="I3516" s="4">
        <v>273.95999999999998</v>
      </c>
      <c r="J3516" s="5">
        <v>2</v>
      </c>
      <c r="K3516" s="4">
        <v>71.23</v>
      </c>
    </row>
    <row r="3517" spans="1:11" ht="12.5" x14ac:dyDescent="0.25">
      <c r="A3517" s="2">
        <v>42951</v>
      </c>
      <c r="B3517" s="5">
        <f>YEAR(Table1[[#This Row],[Order Date]])</f>
        <v>2017</v>
      </c>
      <c r="C3517" s="5">
        <f t="shared" si="54"/>
        <v>8</v>
      </c>
      <c r="D3517" s="1" t="s">
        <v>266</v>
      </c>
      <c r="E3517" s="1" t="s">
        <v>117</v>
      </c>
      <c r="F3517" s="1" t="s">
        <v>34</v>
      </c>
      <c r="G3517" s="1" t="s">
        <v>47</v>
      </c>
      <c r="H3517" s="1" t="s">
        <v>1529</v>
      </c>
      <c r="I3517" s="4">
        <v>306.89999999999998</v>
      </c>
      <c r="J3517" s="5">
        <v>3</v>
      </c>
      <c r="K3517" s="4">
        <v>79.790000000000006</v>
      </c>
    </row>
    <row r="3518" spans="1:11" ht="12.5" x14ac:dyDescent="0.25">
      <c r="A3518" s="2">
        <v>42952</v>
      </c>
      <c r="B3518" s="5">
        <f>YEAR(Table1[[#This Row],[Order Date]])</f>
        <v>2017</v>
      </c>
      <c r="C3518" s="5">
        <f t="shared" si="54"/>
        <v>8</v>
      </c>
      <c r="D3518" s="1" t="s">
        <v>1721</v>
      </c>
      <c r="E3518" s="1" t="s">
        <v>79</v>
      </c>
      <c r="F3518" s="1" t="s">
        <v>34</v>
      </c>
      <c r="G3518" s="1" t="s">
        <v>35</v>
      </c>
      <c r="H3518" s="1" t="s">
        <v>2306</v>
      </c>
      <c r="I3518" s="4">
        <v>47.99</v>
      </c>
      <c r="J3518" s="5">
        <v>2</v>
      </c>
      <c r="K3518" s="4">
        <v>-2.06</v>
      </c>
    </row>
    <row r="3519" spans="1:11" ht="12.5" x14ac:dyDescent="0.25">
      <c r="A3519" s="2">
        <v>42952</v>
      </c>
      <c r="B3519" s="5">
        <f>YEAR(Table1[[#This Row],[Order Date]])</f>
        <v>2017</v>
      </c>
      <c r="C3519" s="5">
        <f t="shared" si="54"/>
        <v>8</v>
      </c>
      <c r="D3519" s="1" t="s">
        <v>1985</v>
      </c>
      <c r="E3519" s="1" t="s">
        <v>27</v>
      </c>
      <c r="F3519" s="1" t="s">
        <v>39</v>
      </c>
      <c r="G3519" s="1" t="s">
        <v>658</v>
      </c>
      <c r="H3519" s="1" t="s">
        <v>1004</v>
      </c>
      <c r="I3519" s="4">
        <v>3359.95</v>
      </c>
      <c r="J3519" s="5">
        <v>6</v>
      </c>
      <c r="K3519" s="4">
        <v>1049.99</v>
      </c>
    </row>
    <row r="3520" spans="1:11" ht="12.5" x14ac:dyDescent="0.25">
      <c r="A3520" s="2">
        <v>42952</v>
      </c>
      <c r="B3520" s="5">
        <f>YEAR(Table1[[#This Row],[Order Date]])</f>
        <v>2017</v>
      </c>
      <c r="C3520" s="5">
        <f t="shared" si="54"/>
        <v>8</v>
      </c>
      <c r="D3520" s="1" t="s">
        <v>1236</v>
      </c>
      <c r="E3520" s="1" t="s">
        <v>23</v>
      </c>
      <c r="F3520" s="1" t="s">
        <v>34</v>
      </c>
      <c r="G3520" s="1" t="s">
        <v>35</v>
      </c>
      <c r="H3520" s="1" t="s">
        <v>2274</v>
      </c>
      <c r="I3520" s="4">
        <v>128.06</v>
      </c>
      <c r="J3520" s="5">
        <v>3</v>
      </c>
      <c r="K3520" s="4">
        <v>-23.78</v>
      </c>
    </row>
    <row r="3521" spans="1:11" ht="12.5" x14ac:dyDescent="0.25">
      <c r="A3521" s="2">
        <v>42952</v>
      </c>
      <c r="B3521" s="5">
        <f>YEAR(Table1[[#This Row],[Order Date]])</f>
        <v>2017</v>
      </c>
      <c r="C3521" s="5">
        <f t="shared" si="54"/>
        <v>8</v>
      </c>
      <c r="D3521" s="1" t="s">
        <v>555</v>
      </c>
      <c r="E3521" s="1" t="s">
        <v>27</v>
      </c>
      <c r="F3521" s="1" t="s">
        <v>11</v>
      </c>
      <c r="G3521" s="1" t="s">
        <v>97</v>
      </c>
      <c r="H3521" s="1" t="s">
        <v>98</v>
      </c>
      <c r="I3521" s="4">
        <v>81.08</v>
      </c>
      <c r="J3521" s="5">
        <v>4</v>
      </c>
      <c r="K3521" s="4">
        <v>22.7</v>
      </c>
    </row>
    <row r="3522" spans="1:11" ht="12.5" x14ac:dyDescent="0.25">
      <c r="A3522" s="2">
        <v>42952</v>
      </c>
      <c r="B3522" s="5">
        <f>YEAR(Table1[[#This Row],[Order Date]])</f>
        <v>2017</v>
      </c>
      <c r="C3522" s="5">
        <f t="shared" ref="C3522:C3585" si="55">MONTH(A3522)</f>
        <v>8</v>
      </c>
      <c r="D3522" s="1" t="s">
        <v>1010</v>
      </c>
      <c r="E3522" s="1" t="s">
        <v>10</v>
      </c>
      <c r="F3522" s="1" t="s">
        <v>11</v>
      </c>
      <c r="G3522" s="1" t="s">
        <v>12</v>
      </c>
      <c r="H3522" s="1" t="s">
        <v>2149</v>
      </c>
      <c r="I3522" s="4">
        <v>41.47</v>
      </c>
      <c r="J3522" s="5">
        <v>8</v>
      </c>
      <c r="K3522" s="4">
        <v>14.52</v>
      </c>
    </row>
    <row r="3523" spans="1:11" ht="12.5" x14ac:dyDescent="0.25">
      <c r="A3523" s="2">
        <v>42953</v>
      </c>
      <c r="B3523" s="5">
        <f>YEAR(Table1[[#This Row],[Order Date]])</f>
        <v>2017</v>
      </c>
      <c r="C3523" s="5">
        <f t="shared" si="55"/>
        <v>8</v>
      </c>
      <c r="D3523" s="1" t="s">
        <v>447</v>
      </c>
      <c r="E3523" s="1" t="s">
        <v>10</v>
      </c>
      <c r="F3523" s="1" t="s">
        <v>11</v>
      </c>
      <c r="G3523" s="1" t="s">
        <v>97</v>
      </c>
      <c r="H3523" s="1" t="s">
        <v>3313</v>
      </c>
      <c r="I3523" s="4">
        <v>1.62</v>
      </c>
      <c r="J3523" s="5">
        <v>2</v>
      </c>
      <c r="K3523" s="4">
        <v>-4.47</v>
      </c>
    </row>
    <row r="3524" spans="1:11" ht="12.5" x14ac:dyDescent="0.25">
      <c r="A3524" s="2">
        <v>42953</v>
      </c>
      <c r="B3524" s="5">
        <f>YEAR(Table1[[#This Row],[Order Date]])</f>
        <v>2017</v>
      </c>
      <c r="C3524" s="5">
        <f t="shared" si="55"/>
        <v>8</v>
      </c>
      <c r="D3524" s="1" t="s">
        <v>1718</v>
      </c>
      <c r="E3524" s="1" t="s">
        <v>10</v>
      </c>
      <c r="F3524" s="1" t="s">
        <v>11</v>
      </c>
      <c r="G3524" s="1" t="s">
        <v>215</v>
      </c>
      <c r="H3524" s="1" t="s">
        <v>2497</v>
      </c>
      <c r="I3524" s="4">
        <v>23.76</v>
      </c>
      <c r="J3524" s="5">
        <v>3</v>
      </c>
      <c r="K3524" s="4">
        <v>2.08</v>
      </c>
    </row>
    <row r="3525" spans="1:11" ht="12.5" x14ac:dyDescent="0.25">
      <c r="A3525" s="2">
        <v>42953</v>
      </c>
      <c r="B3525" s="5">
        <f>YEAR(Table1[[#This Row],[Order Date]])</f>
        <v>2017</v>
      </c>
      <c r="C3525" s="5">
        <f t="shared" si="55"/>
        <v>8</v>
      </c>
      <c r="D3525" s="1" t="s">
        <v>1718</v>
      </c>
      <c r="E3525" s="1" t="s">
        <v>10</v>
      </c>
      <c r="F3525" s="1" t="s">
        <v>11</v>
      </c>
      <c r="G3525" s="1" t="s">
        <v>12</v>
      </c>
      <c r="H3525" s="1" t="s">
        <v>680</v>
      </c>
      <c r="I3525" s="4">
        <v>85.06</v>
      </c>
      <c r="J3525" s="5">
        <v>3</v>
      </c>
      <c r="K3525" s="4">
        <v>28.71</v>
      </c>
    </row>
    <row r="3526" spans="1:11" ht="12.5" x14ac:dyDescent="0.25">
      <c r="A3526" s="2">
        <v>42953</v>
      </c>
      <c r="B3526" s="5">
        <f>YEAR(Table1[[#This Row],[Order Date]])</f>
        <v>2017</v>
      </c>
      <c r="C3526" s="5">
        <f t="shared" si="55"/>
        <v>8</v>
      </c>
      <c r="D3526" s="1" t="s">
        <v>1718</v>
      </c>
      <c r="E3526" s="1" t="s">
        <v>10</v>
      </c>
      <c r="F3526" s="1" t="s">
        <v>39</v>
      </c>
      <c r="G3526" s="1" t="s">
        <v>40</v>
      </c>
      <c r="H3526" s="1" t="s">
        <v>2619</v>
      </c>
      <c r="I3526" s="4">
        <v>381.58</v>
      </c>
      <c r="J3526" s="5">
        <v>3</v>
      </c>
      <c r="K3526" s="4">
        <v>28.62</v>
      </c>
    </row>
    <row r="3527" spans="1:11" ht="12.5" x14ac:dyDescent="0.25">
      <c r="A3527" s="2">
        <v>42953</v>
      </c>
      <c r="B3527" s="5">
        <f>YEAR(Table1[[#This Row],[Order Date]])</f>
        <v>2017</v>
      </c>
      <c r="C3527" s="5">
        <f t="shared" si="55"/>
        <v>8</v>
      </c>
      <c r="D3527" s="1" t="s">
        <v>1391</v>
      </c>
      <c r="E3527" s="1" t="s">
        <v>668</v>
      </c>
      <c r="F3527" s="1" t="s">
        <v>11</v>
      </c>
      <c r="G3527" s="1" t="s">
        <v>20</v>
      </c>
      <c r="H3527" s="1" t="s">
        <v>1396</v>
      </c>
      <c r="I3527" s="4">
        <v>10.36</v>
      </c>
      <c r="J3527" s="5">
        <v>2</v>
      </c>
      <c r="K3527" s="4">
        <v>5.08</v>
      </c>
    </row>
    <row r="3528" spans="1:11" ht="12.5" x14ac:dyDescent="0.25">
      <c r="A3528" s="2">
        <v>42953</v>
      </c>
      <c r="B3528" s="5">
        <f>YEAR(Table1[[#This Row],[Order Date]])</f>
        <v>2017</v>
      </c>
      <c r="C3528" s="5">
        <f t="shared" si="55"/>
        <v>8</v>
      </c>
      <c r="D3528" s="1" t="s">
        <v>1215</v>
      </c>
      <c r="E3528" s="1" t="s">
        <v>15</v>
      </c>
      <c r="F3528" s="1" t="s">
        <v>11</v>
      </c>
      <c r="G3528" s="1" t="s">
        <v>20</v>
      </c>
      <c r="H3528" s="1" t="s">
        <v>359</v>
      </c>
      <c r="I3528" s="4">
        <v>12.18</v>
      </c>
      <c r="J3528" s="5">
        <v>4</v>
      </c>
      <c r="K3528" s="4">
        <v>-18.87</v>
      </c>
    </row>
    <row r="3529" spans="1:11" ht="12.5" x14ac:dyDescent="0.25">
      <c r="A3529" s="2">
        <v>42953</v>
      </c>
      <c r="B3529" s="5">
        <f>YEAR(Table1[[#This Row],[Order Date]])</f>
        <v>2017</v>
      </c>
      <c r="C3529" s="5">
        <f t="shared" si="55"/>
        <v>8</v>
      </c>
      <c r="D3529" s="1" t="s">
        <v>1648</v>
      </c>
      <c r="E3529" s="1" t="s">
        <v>27</v>
      </c>
      <c r="F3529" s="1" t="s">
        <v>34</v>
      </c>
      <c r="G3529" s="1" t="s">
        <v>75</v>
      </c>
      <c r="H3529" s="1" t="s">
        <v>2548</v>
      </c>
      <c r="I3529" s="4">
        <v>1497.67</v>
      </c>
      <c r="J3529" s="5">
        <v>2</v>
      </c>
      <c r="K3529" s="4">
        <v>140.96</v>
      </c>
    </row>
    <row r="3530" spans="1:11" ht="12.5" x14ac:dyDescent="0.25">
      <c r="A3530" s="2">
        <v>42953</v>
      </c>
      <c r="B3530" s="5">
        <f>YEAR(Table1[[#This Row],[Order Date]])</f>
        <v>2017</v>
      </c>
      <c r="C3530" s="5">
        <f t="shared" si="55"/>
        <v>8</v>
      </c>
      <c r="D3530" s="1" t="s">
        <v>1648</v>
      </c>
      <c r="E3530" s="1" t="s">
        <v>27</v>
      </c>
      <c r="F3530" s="1" t="s">
        <v>39</v>
      </c>
      <c r="G3530" s="1" t="s">
        <v>40</v>
      </c>
      <c r="H3530" s="1" t="s">
        <v>1922</v>
      </c>
      <c r="I3530" s="4">
        <v>17.52</v>
      </c>
      <c r="J3530" s="5">
        <v>2</v>
      </c>
      <c r="K3530" s="4">
        <v>-3.5</v>
      </c>
    </row>
    <row r="3531" spans="1:11" ht="12.5" x14ac:dyDescent="0.25">
      <c r="A3531" s="2">
        <v>42953</v>
      </c>
      <c r="B3531" s="5">
        <f>YEAR(Table1[[#This Row],[Order Date]])</f>
        <v>2017</v>
      </c>
      <c r="C3531" s="5">
        <f t="shared" si="55"/>
        <v>8</v>
      </c>
      <c r="D3531" s="1" t="s">
        <v>881</v>
      </c>
      <c r="E3531" s="1" t="s">
        <v>101</v>
      </c>
      <c r="F3531" s="1" t="s">
        <v>39</v>
      </c>
      <c r="G3531" s="1" t="s">
        <v>52</v>
      </c>
      <c r="H3531" s="1" t="s">
        <v>1121</v>
      </c>
      <c r="I3531" s="4">
        <v>89.54</v>
      </c>
      <c r="J3531" s="5">
        <v>7</v>
      </c>
      <c r="K3531" s="4">
        <v>12.31</v>
      </c>
    </row>
    <row r="3532" spans="1:11" ht="12.5" x14ac:dyDescent="0.25">
      <c r="A3532" s="2">
        <v>42953</v>
      </c>
      <c r="B3532" s="5">
        <f>YEAR(Table1[[#This Row],[Order Date]])</f>
        <v>2017</v>
      </c>
      <c r="C3532" s="5">
        <f t="shared" si="55"/>
        <v>8</v>
      </c>
      <c r="D3532" s="1" t="s">
        <v>881</v>
      </c>
      <c r="E3532" s="1" t="s">
        <v>101</v>
      </c>
      <c r="F3532" s="1" t="s">
        <v>11</v>
      </c>
      <c r="G3532" s="1" t="s">
        <v>18</v>
      </c>
      <c r="H3532" s="1" t="s">
        <v>1923</v>
      </c>
      <c r="I3532" s="4">
        <v>35.17</v>
      </c>
      <c r="J3532" s="5">
        <v>2</v>
      </c>
      <c r="K3532" s="4">
        <v>-8.35</v>
      </c>
    </row>
    <row r="3533" spans="1:11" ht="12.5" x14ac:dyDescent="0.25">
      <c r="A3533" s="2">
        <v>42953</v>
      </c>
      <c r="B3533" s="5">
        <f>YEAR(Table1[[#This Row],[Order Date]])</f>
        <v>2017</v>
      </c>
      <c r="C3533" s="5">
        <f t="shared" si="55"/>
        <v>8</v>
      </c>
      <c r="D3533" s="1" t="s">
        <v>881</v>
      </c>
      <c r="E3533" s="1" t="s">
        <v>101</v>
      </c>
      <c r="F3533" s="1" t="s">
        <v>11</v>
      </c>
      <c r="G3533" s="1" t="s">
        <v>20</v>
      </c>
      <c r="H3533" s="1" t="s">
        <v>2578</v>
      </c>
      <c r="I3533" s="4">
        <v>72.59</v>
      </c>
      <c r="J3533" s="5">
        <v>2</v>
      </c>
      <c r="K3533" s="4">
        <v>-48.39</v>
      </c>
    </row>
    <row r="3534" spans="1:11" ht="12.5" x14ac:dyDescent="0.25">
      <c r="A3534" s="2">
        <v>42954</v>
      </c>
      <c r="B3534" s="5">
        <f>YEAR(Table1[[#This Row],[Order Date]])</f>
        <v>2017</v>
      </c>
      <c r="C3534" s="5">
        <f t="shared" si="55"/>
        <v>8</v>
      </c>
      <c r="D3534" s="1" t="s">
        <v>744</v>
      </c>
      <c r="E3534" s="1" t="s">
        <v>475</v>
      </c>
      <c r="F3534" s="1" t="s">
        <v>11</v>
      </c>
      <c r="G3534" s="1" t="s">
        <v>24</v>
      </c>
      <c r="H3534" s="1" t="s">
        <v>386</v>
      </c>
      <c r="I3534" s="4">
        <v>7.56</v>
      </c>
      <c r="J3534" s="5">
        <v>3</v>
      </c>
      <c r="K3534" s="4">
        <v>3.1</v>
      </c>
    </row>
    <row r="3535" spans="1:11" ht="12.5" x14ac:dyDescent="0.25">
      <c r="A3535" s="2">
        <v>42954</v>
      </c>
      <c r="B3535" s="5">
        <f>YEAR(Table1[[#This Row],[Order Date]])</f>
        <v>2017</v>
      </c>
      <c r="C3535" s="5">
        <f t="shared" si="55"/>
        <v>8</v>
      </c>
      <c r="D3535" s="1" t="s">
        <v>744</v>
      </c>
      <c r="E3535" s="1" t="s">
        <v>475</v>
      </c>
      <c r="F3535" s="1" t="s">
        <v>11</v>
      </c>
      <c r="G3535" s="1" t="s">
        <v>12</v>
      </c>
      <c r="H3535" s="1" t="s">
        <v>680</v>
      </c>
      <c r="I3535" s="4">
        <v>24.56</v>
      </c>
      <c r="J3535" s="5">
        <v>2</v>
      </c>
      <c r="K3535" s="4">
        <v>11.54</v>
      </c>
    </row>
    <row r="3536" spans="1:11" ht="12.5" x14ac:dyDescent="0.25">
      <c r="A3536" s="2">
        <v>42954</v>
      </c>
      <c r="B3536" s="5">
        <f>YEAR(Table1[[#This Row],[Order Date]])</f>
        <v>2017</v>
      </c>
      <c r="C3536" s="5">
        <f t="shared" si="55"/>
        <v>8</v>
      </c>
      <c r="D3536" s="1" t="s">
        <v>744</v>
      </c>
      <c r="E3536" s="1" t="s">
        <v>475</v>
      </c>
      <c r="F3536" s="1" t="s">
        <v>11</v>
      </c>
      <c r="G3536" s="1" t="s">
        <v>24</v>
      </c>
      <c r="H3536" s="1" t="s">
        <v>283</v>
      </c>
      <c r="I3536" s="4">
        <v>12.96</v>
      </c>
      <c r="J3536" s="5">
        <v>2</v>
      </c>
      <c r="K3536" s="4">
        <v>4.1500000000000004</v>
      </c>
    </row>
    <row r="3537" spans="1:11" ht="12.5" x14ac:dyDescent="0.25">
      <c r="A3537" s="2">
        <v>42954</v>
      </c>
      <c r="B3537" s="5">
        <f>YEAR(Table1[[#This Row],[Order Date]])</f>
        <v>2017</v>
      </c>
      <c r="C3537" s="5">
        <f t="shared" si="55"/>
        <v>8</v>
      </c>
      <c r="D3537" s="1" t="s">
        <v>1339</v>
      </c>
      <c r="E3537" s="1" t="s">
        <v>27</v>
      </c>
      <c r="F3537" s="1" t="s">
        <v>34</v>
      </c>
      <c r="G3537" s="1" t="s">
        <v>47</v>
      </c>
      <c r="H3537" s="1" t="s">
        <v>1521</v>
      </c>
      <c r="I3537" s="4">
        <v>145.9</v>
      </c>
      <c r="J3537" s="5">
        <v>5</v>
      </c>
      <c r="K3537" s="4">
        <v>62.74</v>
      </c>
    </row>
    <row r="3538" spans="1:11" ht="12.5" x14ac:dyDescent="0.25">
      <c r="A3538" s="2">
        <v>42954</v>
      </c>
      <c r="B3538" s="5">
        <f>YEAR(Table1[[#This Row],[Order Date]])</f>
        <v>2017</v>
      </c>
      <c r="C3538" s="5">
        <f t="shared" si="55"/>
        <v>8</v>
      </c>
      <c r="D3538" s="1" t="s">
        <v>3338</v>
      </c>
      <c r="E3538" s="1" t="s">
        <v>178</v>
      </c>
      <c r="F3538" s="1" t="s">
        <v>34</v>
      </c>
      <c r="G3538" s="1" t="s">
        <v>47</v>
      </c>
      <c r="H3538" s="1" t="s">
        <v>2265</v>
      </c>
      <c r="I3538" s="4">
        <v>198.46</v>
      </c>
      <c r="J3538" s="5">
        <v>2</v>
      </c>
      <c r="K3538" s="4">
        <v>99.23</v>
      </c>
    </row>
    <row r="3539" spans="1:11" ht="12.5" x14ac:dyDescent="0.25">
      <c r="A3539" s="2">
        <v>42954</v>
      </c>
      <c r="B3539" s="5">
        <f>YEAR(Table1[[#This Row],[Order Date]])</f>
        <v>2017</v>
      </c>
      <c r="C3539" s="5">
        <f t="shared" si="55"/>
        <v>8</v>
      </c>
      <c r="D3539" s="1" t="s">
        <v>3338</v>
      </c>
      <c r="E3539" s="1" t="s">
        <v>178</v>
      </c>
      <c r="F3539" s="1" t="s">
        <v>11</v>
      </c>
      <c r="G3539" s="1" t="s">
        <v>16</v>
      </c>
      <c r="H3539" s="1" t="s">
        <v>886</v>
      </c>
      <c r="I3539" s="4">
        <v>786.48</v>
      </c>
      <c r="J3539" s="5">
        <v>8</v>
      </c>
      <c r="K3539" s="4">
        <v>385.38</v>
      </c>
    </row>
    <row r="3540" spans="1:11" ht="12.5" x14ac:dyDescent="0.25">
      <c r="A3540" s="2">
        <v>42954</v>
      </c>
      <c r="B3540" s="5">
        <f>YEAR(Table1[[#This Row],[Order Date]])</f>
        <v>2017</v>
      </c>
      <c r="C3540" s="5">
        <f t="shared" si="55"/>
        <v>8</v>
      </c>
      <c r="D3540" s="1" t="s">
        <v>3338</v>
      </c>
      <c r="E3540" s="1" t="s">
        <v>178</v>
      </c>
      <c r="F3540" s="1" t="s">
        <v>11</v>
      </c>
      <c r="G3540" s="1" t="s">
        <v>20</v>
      </c>
      <c r="H3540" s="1" t="s">
        <v>1804</v>
      </c>
      <c r="I3540" s="4">
        <v>23.17</v>
      </c>
      <c r="J3540" s="5">
        <v>2</v>
      </c>
      <c r="K3540" s="4">
        <v>7.82</v>
      </c>
    </row>
    <row r="3541" spans="1:11" ht="12.5" x14ac:dyDescent="0.25">
      <c r="A3541" s="2">
        <v>42954</v>
      </c>
      <c r="B3541" s="5">
        <f>YEAR(Table1[[#This Row],[Order Date]])</f>
        <v>2017</v>
      </c>
      <c r="C3541" s="5">
        <f t="shared" si="55"/>
        <v>8</v>
      </c>
      <c r="D3541" s="1" t="s">
        <v>3338</v>
      </c>
      <c r="E3541" s="1" t="s">
        <v>178</v>
      </c>
      <c r="F3541" s="1" t="s">
        <v>39</v>
      </c>
      <c r="G3541" s="1" t="s">
        <v>52</v>
      </c>
      <c r="H3541" s="1" t="s">
        <v>2744</v>
      </c>
      <c r="I3541" s="4">
        <v>50</v>
      </c>
      <c r="J3541" s="5">
        <v>2</v>
      </c>
      <c r="K3541" s="4">
        <v>10.5</v>
      </c>
    </row>
    <row r="3542" spans="1:11" ht="12.5" x14ac:dyDescent="0.25">
      <c r="A3542" s="2">
        <v>42954</v>
      </c>
      <c r="B3542" s="5">
        <f>YEAR(Table1[[#This Row],[Order Date]])</f>
        <v>2017</v>
      </c>
      <c r="C3542" s="5">
        <f t="shared" si="55"/>
        <v>8</v>
      </c>
      <c r="D3542" s="1" t="s">
        <v>1195</v>
      </c>
      <c r="E3542" s="1" t="s">
        <v>27</v>
      </c>
      <c r="F3542" s="1" t="s">
        <v>11</v>
      </c>
      <c r="G3542" s="1" t="s">
        <v>16</v>
      </c>
      <c r="H3542" s="1" t="s">
        <v>1124</v>
      </c>
      <c r="I3542" s="4">
        <v>75.180000000000007</v>
      </c>
      <c r="J3542" s="5">
        <v>6</v>
      </c>
      <c r="K3542" s="4">
        <v>35.33</v>
      </c>
    </row>
    <row r="3543" spans="1:11" ht="12.5" x14ac:dyDescent="0.25">
      <c r="A3543" s="2">
        <v>42954</v>
      </c>
      <c r="B3543" s="5">
        <f>YEAR(Table1[[#This Row],[Order Date]])</f>
        <v>2017</v>
      </c>
      <c r="C3543" s="5">
        <f t="shared" si="55"/>
        <v>8</v>
      </c>
      <c r="D3543" s="1" t="s">
        <v>255</v>
      </c>
      <c r="E3543" s="1" t="s">
        <v>178</v>
      </c>
      <c r="F3543" s="1" t="s">
        <v>34</v>
      </c>
      <c r="G3543" s="1" t="s">
        <v>47</v>
      </c>
      <c r="H3543" s="1" t="s">
        <v>1693</v>
      </c>
      <c r="I3543" s="4">
        <v>15.84</v>
      </c>
      <c r="J3543" s="5">
        <v>3</v>
      </c>
      <c r="K3543" s="4">
        <v>4.91</v>
      </c>
    </row>
    <row r="3544" spans="1:11" ht="12.5" x14ac:dyDescent="0.25">
      <c r="A3544" s="2">
        <v>42954</v>
      </c>
      <c r="B3544" s="5">
        <f>YEAR(Table1[[#This Row],[Order Date]])</f>
        <v>2017</v>
      </c>
      <c r="C3544" s="5">
        <f t="shared" si="55"/>
        <v>8</v>
      </c>
      <c r="D3544" s="1" t="s">
        <v>255</v>
      </c>
      <c r="E3544" s="1" t="s">
        <v>178</v>
      </c>
      <c r="F3544" s="1" t="s">
        <v>11</v>
      </c>
      <c r="G3544" s="1" t="s">
        <v>20</v>
      </c>
      <c r="H3544" s="1" t="s">
        <v>338</v>
      </c>
      <c r="I3544" s="4">
        <v>86.38</v>
      </c>
      <c r="J3544" s="5">
        <v>3</v>
      </c>
      <c r="K3544" s="4">
        <v>30.23</v>
      </c>
    </row>
    <row r="3545" spans="1:11" ht="12.5" x14ac:dyDescent="0.25">
      <c r="A3545" s="2">
        <v>42954</v>
      </c>
      <c r="B3545" s="5">
        <f>YEAR(Table1[[#This Row],[Order Date]])</f>
        <v>2017</v>
      </c>
      <c r="C3545" s="5">
        <f t="shared" si="55"/>
        <v>8</v>
      </c>
      <c r="D3545" s="1" t="s">
        <v>255</v>
      </c>
      <c r="E3545" s="1" t="s">
        <v>178</v>
      </c>
      <c r="F3545" s="1" t="s">
        <v>11</v>
      </c>
      <c r="G3545" s="1" t="s">
        <v>24</v>
      </c>
      <c r="H3545" s="1" t="s">
        <v>251</v>
      </c>
      <c r="I3545" s="4">
        <v>18.239999999999998</v>
      </c>
      <c r="J3545" s="5">
        <v>3</v>
      </c>
      <c r="K3545" s="4">
        <v>6.2</v>
      </c>
    </row>
    <row r="3546" spans="1:11" ht="12.5" x14ac:dyDescent="0.25">
      <c r="A3546" s="2">
        <v>42954</v>
      </c>
      <c r="B3546" s="5">
        <f>YEAR(Table1[[#This Row],[Order Date]])</f>
        <v>2017</v>
      </c>
      <c r="C3546" s="5">
        <f t="shared" si="55"/>
        <v>8</v>
      </c>
      <c r="D3546" s="1" t="s">
        <v>255</v>
      </c>
      <c r="E3546" s="1" t="s">
        <v>178</v>
      </c>
      <c r="F3546" s="1" t="s">
        <v>11</v>
      </c>
      <c r="G3546" s="1" t="s">
        <v>24</v>
      </c>
      <c r="H3546" s="1" t="s">
        <v>500</v>
      </c>
      <c r="I3546" s="4">
        <v>13.12</v>
      </c>
      <c r="J3546" s="5">
        <v>4</v>
      </c>
      <c r="K3546" s="4">
        <v>4.33</v>
      </c>
    </row>
    <row r="3547" spans="1:11" ht="12.5" x14ac:dyDescent="0.25">
      <c r="A3547" s="2">
        <v>42954</v>
      </c>
      <c r="B3547" s="5">
        <f>YEAR(Table1[[#This Row],[Order Date]])</f>
        <v>2017</v>
      </c>
      <c r="C3547" s="5">
        <f t="shared" si="55"/>
        <v>8</v>
      </c>
      <c r="D3547" s="1" t="s">
        <v>2813</v>
      </c>
      <c r="E3547" s="1" t="s">
        <v>59</v>
      </c>
      <c r="F3547" s="1" t="s">
        <v>34</v>
      </c>
      <c r="G3547" s="1" t="s">
        <v>47</v>
      </c>
      <c r="H3547" s="1" t="s">
        <v>2141</v>
      </c>
      <c r="I3547" s="4">
        <v>83.92</v>
      </c>
      <c r="J3547" s="5">
        <v>4</v>
      </c>
      <c r="K3547" s="4">
        <v>5.87</v>
      </c>
    </row>
    <row r="3548" spans="1:11" ht="12.5" x14ac:dyDescent="0.25">
      <c r="A3548" s="2">
        <v>42954</v>
      </c>
      <c r="B3548" s="5">
        <f>YEAR(Table1[[#This Row],[Order Date]])</f>
        <v>2017</v>
      </c>
      <c r="C3548" s="5">
        <f t="shared" si="55"/>
        <v>8</v>
      </c>
      <c r="D3548" s="1" t="s">
        <v>2813</v>
      </c>
      <c r="E3548" s="1" t="s">
        <v>59</v>
      </c>
      <c r="F3548" s="1" t="s">
        <v>39</v>
      </c>
      <c r="G3548" s="1" t="s">
        <v>52</v>
      </c>
      <c r="H3548" s="1" t="s">
        <v>1165</v>
      </c>
      <c r="I3548" s="4">
        <v>141.9</v>
      </c>
      <c r="J3548" s="5">
        <v>5</v>
      </c>
      <c r="K3548" s="4">
        <v>58.18</v>
      </c>
    </row>
    <row r="3549" spans="1:11" ht="12.5" x14ac:dyDescent="0.25">
      <c r="A3549" s="2">
        <v>42954</v>
      </c>
      <c r="B3549" s="5">
        <f>YEAR(Table1[[#This Row],[Order Date]])</f>
        <v>2017</v>
      </c>
      <c r="C3549" s="5">
        <f t="shared" si="55"/>
        <v>8</v>
      </c>
      <c r="D3549" s="1" t="s">
        <v>2813</v>
      </c>
      <c r="E3549" s="1" t="s">
        <v>59</v>
      </c>
      <c r="F3549" s="1" t="s">
        <v>34</v>
      </c>
      <c r="G3549" s="1" t="s">
        <v>47</v>
      </c>
      <c r="H3549" s="1" t="s">
        <v>1046</v>
      </c>
      <c r="I3549" s="4">
        <v>39.979999999999997</v>
      </c>
      <c r="J3549" s="5">
        <v>2</v>
      </c>
      <c r="K3549" s="4">
        <v>9.1999999999999993</v>
      </c>
    </row>
    <row r="3550" spans="1:11" ht="12.5" x14ac:dyDescent="0.25">
      <c r="A3550" s="2">
        <v>42954</v>
      </c>
      <c r="B3550" s="5">
        <f>YEAR(Table1[[#This Row],[Order Date]])</f>
        <v>2017</v>
      </c>
      <c r="C3550" s="5">
        <f t="shared" si="55"/>
        <v>8</v>
      </c>
      <c r="D3550" s="1" t="s">
        <v>2813</v>
      </c>
      <c r="E3550" s="1" t="s">
        <v>59</v>
      </c>
      <c r="F3550" s="1" t="s">
        <v>11</v>
      </c>
      <c r="G3550" s="1" t="s">
        <v>24</v>
      </c>
      <c r="H3550" s="1" t="s">
        <v>1677</v>
      </c>
      <c r="I3550" s="4">
        <v>28.91</v>
      </c>
      <c r="J3550" s="5">
        <v>7</v>
      </c>
      <c r="K3550" s="4">
        <v>8.67</v>
      </c>
    </row>
    <row r="3551" spans="1:11" ht="12.5" x14ac:dyDescent="0.25">
      <c r="A3551" s="2">
        <v>42954</v>
      </c>
      <c r="B3551" s="5">
        <f>YEAR(Table1[[#This Row],[Order Date]])</f>
        <v>2017</v>
      </c>
      <c r="C3551" s="5">
        <f t="shared" si="55"/>
        <v>8</v>
      </c>
      <c r="D3551" s="1" t="s">
        <v>2813</v>
      </c>
      <c r="E3551" s="1" t="s">
        <v>59</v>
      </c>
      <c r="F3551" s="1" t="s">
        <v>11</v>
      </c>
      <c r="G3551" s="1" t="s">
        <v>24</v>
      </c>
      <c r="H3551" s="1" t="s">
        <v>655</v>
      </c>
      <c r="I3551" s="4">
        <v>174.95</v>
      </c>
      <c r="J3551" s="5">
        <v>5</v>
      </c>
      <c r="K3551" s="4">
        <v>45.49</v>
      </c>
    </row>
    <row r="3552" spans="1:11" ht="12.5" x14ac:dyDescent="0.25">
      <c r="A3552" s="2">
        <v>42954</v>
      </c>
      <c r="B3552" s="5">
        <f>YEAR(Table1[[#This Row],[Order Date]])</f>
        <v>2017</v>
      </c>
      <c r="C3552" s="5">
        <f t="shared" si="55"/>
        <v>8</v>
      </c>
      <c r="D3552" s="1" t="s">
        <v>1325</v>
      </c>
      <c r="E3552" s="1" t="s">
        <v>178</v>
      </c>
      <c r="F3552" s="1" t="s">
        <v>11</v>
      </c>
      <c r="G3552" s="1" t="s">
        <v>12</v>
      </c>
      <c r="H3552" s="1" t="s">
        <v>680</v>
      </c>
      <c r="I3552" s="4">
        <v>52.76</v>
      </c>
      <c r="J3552" s="5">
        <v>2</v>
      </c>
      <c r="K3552" s="4">
        <v>24.27</v>
      </c>
    </row>
    <row r="3553" spans="1:11" ht="12.5" x14ac:dyDescent="0.25">
      <c r="A3553" s="2">
        <v>42956</v>
      </c>
      <c r="B3553" s="5">
        <f>YEAR(Table1[[#This Row],[Order Date]])</f>
        <v>2017</v>
      </c>
      <c r="C3553" s="5">
        <f t="shared" si="55"/>
        <v>8</v>
      </c>
      <c r="D3553" s="1" t="s">
        <v>555</v>
      </c>
      <c r="E3553" s="1" t="s">
        <v>15</v>
      </c>
      <c r="F3553" s="1" t="s">
        <v>34</v>
      </c>
      <c r="G3553" s="1" t="s">
        <v>156</v>
      </c>
      <c r="H3553" s="1" t="s">
        <v>1151</v>
      </c>
      <c r="I3553" s="4">
        <v>765.63</v>
      </c>
      <c r="J3553" s="5">
        <v>7</v>
      </c>
      <c r="K3553" s="4">
        <v>-566.55999999999995</v>
      </c>
    </row>
    <row r="3554" spans="1:11" ht="12.5" x14ac:dyDescent="0.25">
      <c r="A3554" s="2">
        <v>42956</v>
      </c>
      <c r="B3554" s="5">
        <f>YEAR(Table1[[#This Row],[Order Date]])</f>
        <v>2017</v>
      </c>
      <c r="C3554" s="5">
        <f t="shared" si="55"/>
        <v>8</v>
      </c>
      <c r="D3554" s="1" t="s">
        <v>2240</v>
      </c>
      <c r="E3554" s="1" t="s">
        <v>23</v>
      </c>
      <c r="F3554" s="1" t="s">
        <v>39</v>
      </c>
      <c r="G3554" s="1" t="s">
        <v>40</v>
      </c>
      <c r="H3554" s="1" t="s">
        <v>2639</v>
      </c>
      <c r="I3554" s="4">
        <v>258.52999999999997</v>
      </c>
      <c r="J3554" s="5">
        <v>2</v>
      </c>
      <c r="K3554" s="4">
        <v>-47.4</v>
      </c>
    </row>
    <row r="3555" spans="1:11" ht="12.5" x14ac:dyDescent="0.25">
      <c r="A3555" s="2">
        <v>42956</v>
      </c>
      <c r="B3555" s="5">
        <f>YEAR(Table1[[#This Row],[Order Date]])</f>
        <v>2017</v>
      </c>
      <c r="C3555" s="5">
        <f t="shared" si="55"/>
        <v>8</v>
      </c>
      <c r="D3555" s="1" t="s">
        <v>604</v>
      </c>
      <c r="E3555" s="1" t="s">
        <v>79</v>
      </c>
      <c r="F3555" s="1" t="s">
        <v>39</v>
      </c>
      <c r="G3555" s="1" t="s">
        <v>52</v>
      </c>
      <c r="H3555" s="1" t="s">
        <v>421</v>
      </c>
      <c r="I3555" s="4">
        <v>9.1</v>
      </c>
      <c r="J3555" s="5">
        <v>1</v>
      </c>
      <c r="K3555" s="4">
        <v>1.71</v>
      </c>
    </row>
    <row r="3556" spans="1:11" ht="12.5" x14ac:dyDescent="0.25">
      <c r="A3556" s="2">
        <v>42956</v>
      </c>
      <c r="B3556" s="5">
        <f>YEAR(Table1[[#This Row],[Order Date]])</f>
        <v>2017</v>
      </c>
      <c r="C3556" s="5">
        <f t="shared" si="55"/>
        <v>8</v>
      </c>
      <c r="D3556" s="1" t="s">
        <v>531</v>
      </c>
      <c r="E3556" s="1" t="s">
        <v>79</v>
      </c>
      <c r="F3556" s="1" t="s">
        <v>39</v>
      </c>
      <c r="G3556" s="1" t="s">
        <v>52</v>
      </c>
      <c r="H3556" s="1" t="s">
        <v>1723</v>
      </c>
      <c r="I3556" s="4">
        <v>116.83</v>
      </c>
      <c r="J3556" s="5">
        <v>4</v>
      </c>
      <c r="K3556" s="4">
        <v>33.590000000000003</v>
      </c>
    </row>
    <row r="3557" spans="1:11" ht="12.5" x14ac:dyDescent="0.25">
      <c r="A3557" s="2">
        <v>42956</v>
      </c>
      <c r="B3557" s="5">
        <f>YEAR(Table1[[#This Row],[Order Date]])</f>
        <v>2017</v>
      </c>
      <c r="C3557" s="5">
        <f t="shared" si="55"/>
        <v>8</v>
      </c>
      <c r="D3557" s="1" t="s">
        <v>2051</v>
      </c>
      <c r="E3557" s="1" t="s">
        <v>10</v>
      </c>
      <c r="F3557" s="1" t="s">
        <v>39</v>
      </c>
      <c r="G3557" s="1" t="s">
        <v>52</v>
      </c>
      <c r="H3557" s="1" t="s">
        <v>2205</v>
      </c>
      <c r="I3557" s="4">
        <v>85.2</v>
      </c>
      <c r="J3557" s="5">
        <v>6</v>
      </c>
      <c r="K3557" s="4">
        <v>20.239999999999998</v>
      </c>
    </row>
    <row r="3558" spans="1:11" ht="12.5" x14ac:dyDescent="0.25">
      <c r="A3558" s="2">
        <v>42956</v>
      </c>
      <c r="B3558" s="5">
        <f>YEAR(Table1[[#This Row],[Order Date]])</f>
        <v>2017</v>
      </c>
      <c r="C3558" s="5">
        <f t="shared" si="55"/>
        <v>8</v>
      </c>
      <c r="D3558" s="1" t="s">
        <v>218</v>
      </c>
      <c r="E3558" s="1" t="s">
        <v>10</v>
      </c>
      <c r="F3558" s="1" t="s">
        <v>11</v>
      </c>
      <c r="G3558" s="1" t="s">
        <v>20</v>
      </c>
      <c r="H3558" s="1" t="s">
        <v>1397</v>
      </c>
      <c r="I3558" s="4">
        <v>42.62</v>
      </c>
      <c r="J3558" s="5">
        <v>7</v>
      </c>
      <c r="K3558" s="4">
        <v>-68.19</v>
      </c>
    </row>
    <row r="3559" spans="1:11" ht="12.5" x14ac:dyDescent="0.25">
      <c r="A3559" s="2">
        <v>42956</v>
      </c>
      <c r="B3559" s="5">
        <f>YEAR(Table1[[#This Row],[Order Date]])</f>
        <v>2017</v>
      </c>
      <c r="C3559" s="5">
        <f t="shared" si="55"/>
        <v>8</v>
      </c>
      <c r="D3559" s="1" t="s">
        <v>218</v>
      </c>
      <c r="E3559" s="1" t="s">
        <v>10</v>
      </c>
      <c r="F3559" s="1" t="s">
        <v>39</v>
      </c>
      <c r="G3559" s="1" t="s">
        <v>658</v>
      </c>
      <c r="H3559" s="1" t="s">
        <v>2232</v>
      </c>
      <c r="I3559" s="4">
        <v>319.98</v>
      </c>
      <c r="J3559" s="5">
        <v>2</v>
      </c>
      <c r="K3559" s="4">
        <v>107.99</v>
      </c>
    </row>
    <row r="3560" spans="1:11" ht="12.5" x14ac:dyDescent="0.25">
      <c r="A3560" s="2">
        <v>42956</v>
      </c>
      <c r="B3560" s="5">
        <f>YEAR(Table1[[#This Row],[Order Date]])</f>
        <v>2017</v>
      </c>
      <c r="C3560" s="5">
        <f t="shared" si="55"/>
        <v>8</v>
      </c>
      <c r="D3560" s="1" t="s">
        <v>218</v>
      </c>
      <c r="E3560" s="1" t="s">
        <v>10</v>
      </c>
      <c r="F3560" s="1" t="s">
        <v>11</v>
      </c>
      <c r="G3560" s="1" t="s">
        <v>43</v>
      </c>
      <c r="H3560" s="1" t="s">
        <v>1211</v>
      </c>
      <c r="I3560" s="4">
        <v>45.92</v>
      </c>
      <c r="J3560" s="5">
        <v>5</v>
      </c>
      <c r="K3560" s="4">
        <v>15.5</v>
      </c>
    </row>
    <row r="3561" spans="1:11" ht="12.5" x14ac:dyDescent="0.25">
      <c r="A3561" s="2">
        <v>42956</v>
      </c>
      <c r="B3561" s="5">
        <f>YEAR(Table1[[#This Row],[Order Date]])</f>
        <v>2017</v>
      </c>
      <c r="C3561" s="5">
        <f t="shared" si="55"/>
        <v>8</v>
      </c>
      <c r="D3561" s="1" t="s">
        <v>218</v>
      </c>
      <c r="E3561" s="1" t="s">
        <v>10</v>
      </c>
      <c r="F3561" s="1" t="s">
        <v>34</v>
      </c>
      <c r="G3561" s="1" t="s">
        <v>47</v>
      </c>
      <c r="H3561" s="1" t="s">
        <v>90</v>
      </c>
      <c r="I3561" s="4">
        <v>21.18</v>
      </c>
      <c r="J3561" s="5">
        <v>2</v>
      </c>
      <c r="K3561" s="4">
        <v>-11.65</v>
      </c>
    </row>
    <row r="3562" spans="1:11" ht="12.5" x14ac:dyDescent="0.25">
      <c r="A3562" s="2">
        <v>42956</v>
      </c>
      <c r="B3562" s="5">
        <f>YEAR(Table1[[#This Row],[Order Date]])</f>
        <v>2017</v>
      </c>
      <c r="C3562" s="5">
        <f t="shared" si="55"/>
        <v>8</v>
      </c>
      <c r="D3562" s="1" t="s">
        <v>218</v>
      </c>
      <c r="E3562" s="1" t="s">
        <v>10</v>
      </c>
      <c r="F3562" s="1" t="s">
        <v>11</v>
      </c>
      <c r="G3562" s="1" t="s">
        <v>12</v>
      </c>
      <c r="H3562" s="1" t="s">
        <v>828</v>
      </c>
      <c r="I3562" s="4">
        <v>20.74</v>
      </c>
      <c r="J3562" s="5">
        <v>4</v>
      </c>
      <c r="K3562" s="4">
        <v>7.26</v>
      </c>
    </row>
    <row r="3563" spans="1:11" ht="12.5" x14ac:dyDescent="0.25">
      <c r="A3563" s="2">
        <v>42956</v>
      </c>
      <c r="B3563" s="5">
        <f>YEAR(Table1[[#This Row],[Order Date]])</f>
        <v>2017</v>
      </c>
      <c r="C3563" s="5">
        <f t="shared" si="55"/>
        <v>8</v>
      </c>
      <c r="D3563" s="1" t="s">
        <v>218</v>
      </c>
      <c r="E3563" s="1" t="s">
        <v>10</v>
      </c>
      <c r="F3563" s="1" t="s">
        <v>34</v>
      </c>
      <c r="G3563" s="1" t="s">
        <v>35</v>
      </c>
      <c r="H3563" s="1" t="s">
        <v>2274</v>
      </c>
      <c r="I3563" s="4">
        <v>213.43</v>
      </c>
      <c r="J3563" s="5">
        <v>5</v>
      </c>
      <c r="K3563" s="4">
        <v>-39.64</v>
      </c>
    </row>
    <row r="3564" spans="1:11" ht="12.5" x14ac:dyDescent="0.25">
      <c r="A3564" s="2">
        <v>42956</v>
      </c>
      <c r="B3564" s="5">
        <f>YEAR(Table1[[#This Row],[Order Date]])</f>
        <v>2017</v>
      </c>
      <c r="C3564" s="5">
        <f t="shared" si="55"/>
        <v>8</v>
      </c>
      <c r="D3564" s="1" t="s">
        <v>2371</v>
      </c>
      <c r="E3564" s="1" t="s">
        <v>131</v>
      </c>
      <c r="F3564" s="1" t="s">
        <v>11</v>
      </c>
      <c r="G3564" s="1" t="s">
        <v>18</v>
      </c>
      <c r="H3564" s="1" t="s">
        <v>1453</v>
      </c>
      <c r="I3564" s="4">
        <v>61.68</v>
      </c>
      <c r="J3564" s="5">
        <v>5</v>
      </c>
      <c r="K3564" s="4">
        <v>5.4</v>
      </c>
    </row>
    <row r="3565" spans="1:11" ht="12.5" x14ac:dyDescent="0.25">
      <c r="A3565" s="2">
        <v>42956</v>
      </c>
      <c r="B3565" s="5">
        <f>YEAR(Table1[[#This Row],[Order Date]])</f>
        <v>2017</v>
      </c>
      <c r="C3565" s="5">
        <f t="shared" si="55"/>
        <v>8</v>
      </c>
      <c r="D3565" s="1" t="s">
        <v>2371</v>
      </c>
      <c r="E3565" s="1" t="s">
        <v>131</v>
      </c>
      <c r="F3565" s="1" t="s">
        <v>39</v>
      </c>
      <c r="G3565" s="1" t="s">
        <v>40</v>
      </c>
      <c r="H3565" s="1" t="s">
        <v>1701</v>
      </c>
      <c r="I3565" s="4">
        <v>158.38</v>
      </c>
      <c r="J3565" s="5">
        <v>3</v>
      </c>
      <c r="K3565" s="4">
        <v>13.86</v>
      </c>
    </row>
    <row r="3566" spans="1:11" ht="12.5" x14ac:dyDescent="0.25">
      <c r="A3566" s="2">
        <v>42956</v>
      </c>
      <c r="B3566" s="5">
        <f>YEAR(Table1[[#This Row],[Order Date]])</f>
        <v>2017</v>
      </c>
      <c r="C3566" s="5">
        <f t="shared" si="55"/>
        <v>8</v>
      </c>
      <c r="D3566" s="1" t="s">
        <v>2462</v>
      </c>
      <c r="E3566" s="1" t="s">
        <v>161</v>
      </c>
      <c r="F3566" s="1" t="s">
        <v>11</v>
      </c>
      <c r="G3566" s="1" t="s">
        <v>18</v>
      </c>
      <c r="H3566" s="1" t="s">
        <v>505</v>
      </c>
      <c r="I3566" s="4">
        <v>65.12</v>
      </c>
      <c r="J3566" s="5">
        <v>4</v>
      </c>
      <c r="K3566" s="4">
        <v>16.93</v>
      </c>
    </row>
    <row r="3567" spans="1:11" ht="12.5" x14ac:dyDescent="0.25">
      <c r="A3567" s="2">
        <v>42957</v>
      </c>
      <c r="B3567" s="5">
        <f>YEAR(Table1[[#This Row],[Order Date]])</f>
        <v>2017</v>
      </c>
      <c r="C3567" s="5">
        <f t="shared" si="55"/>
        <v>8</v>
      </c>
      <c r="D3567" s="1" t="s">
        <v>62</v>
      </c>
      <c r="E3567" s="1" t="s">
        <v>27</v>
      </c>
      <c r="F3567" s="1" t="s">
        <v>39</v>
      </c>
      <c r="G3567" s="1" t="s">
        <v>40</v>
      </c>
      <c r="H3567" s="1" t="s">
        <v>1666</v>
      </c>
      <c r="I3567" s="4">
        <v>103.19</v>
      </c>
      <c r="J3567" s="5">
        <v>1</v>
      </c>
      <c r="K3567" s="4">
        <v>11.61</v>
      </c>
    </row>
    <row r="3568" spans="1:11" ht="12.5" x14ac:dyDescent="0.25">
      <c r="A3568" s="2">
        <v>42957</v>
      </c>
      <c r="B3568" s="5">
        <f>YEAR(Table1[[#This Row],[Order Date]])</f>
        <v>2017</v>
      </c>
      <c r="C3568" s="5">
        <f t="shared" si="55"/>
        <v>8</v>
      </c>
      <c r="D3568" s="1" t="s">
        <v>62</v>
      </c>
      <c r="E3568" s="1" t="s">
        <v>27</v>
      </c>
      <c r="F3568" s="1" t="s">
        <v>39</v>
      </c>
      <c r="G3568" s="1" t="s">
        <v>52</v>
      </c>
      <c r="H3568" s="1" t="s">
        <v>2525</v>
      </c>
      <c r="I3568" s="4">
        <v>36</v>
      </c>
      <c r="J3568" s="5">
        <v>2</v>
      </c>
      <c r="K3568" s="4">
        <v>6.48</v>
      </c>
    </row>
    <row r="3569" spans="1:11" ht="12.5" x14ac:dyDescent="0.25">
      <c r="A3569" s="2">
        <v>42957</v>
      </c>
      <c r="B3569" s="5">
        <f>YEAR(Table1[[#This Row],[Order Date]])</f>
        <v>2017</v>
      </c>
      <c r="C3569" s="5">
        <f t="shared" si="55"/>
        <v>8</v>
      </c>
      <c r="D3569" s="1" t="s">
        <v>62</v>
      </c>
      <c r="E3569" s="1" t="s">
        <v>27</v>
      </c>
      <c r="F3569" s="1" t="s">
        <v>39</v>
      </c>
      <c r="G3569" s="1" t="s">
        <v>52</v>
      </c>
      <c r="H3569" s="1" t="s">
        <v>1613</v>
      </c>
      <c r="I3569" s="4">
        <v>239.96</v>
      </c>
      <c r="J3569" s="5">
        <v>4</v>
      </c>
      <c r="K3569" s="4">
        <v>115.18</v>
      </c>
    </row>
    <row r="3570" spans="1:11" ht="12.5" x14ac:dyDescent="0.25">
      <c r="A3570" s="2">
        <v>42957</v>
      </c>
      <c r="B3570" s="5">
        <f>YEAR(Table1[[#This Row],[Order Date]])</f>
        <v>2017</v>
      </c>
      <c r="C3570" s="5">
        <f t="shared" si="55"/>
        <v>8</v>
      </c>
      <c r="D3570" s="1" t="s">
        <v>62</v>
      </c>
      <c r="E3570" s="1" t="s">
        <v>27</v>
      </c>
      <c r="F3570" s="1" t="s">
        <v>11</v>
      </c>
      <c r="G3570" s="1" t="s">
        <v>18</v>
      </c>
      <c r="H3570" s="1" t="s">
        <v>388</v>
      </c>
      <c r="I3570" s="4">
        <v>40.68</v>
      </c>
      <c r="J3570" s="5">
        <v>2</v>
      </c>
      <c r="K3570" s="4">
        <v>0.41</v>
      </c>
    </row>
    <row r="3571" spans="1:11" ht="12.5" x14ac:dyDescent="0.25">
      <c r="A3571" s="2">
        <v>42957</v>
      </c>
      <c r="B3571" s="5">
        <f>YEAR(Table1[[#This Row],[Order Date]])</f>
        <v>2017</v>
      </c>
      <c r="C3571" s="5">
        <f t="shared" si="55"/>
        <v>8</v>
      </c>
      <c r="D3571" s="1" t="s">
        <v>1590</v>
      </c>
      <c r="E3571" s="1" t="s">
        <v>1679</v>
      </c>
      <c r="F3571" s="1" t="s">
        <v>11</v>
      </c>
      <c r="G3571" s="1" t="s">
        <v>18</v>
      </c>
      <c r="H3571" s="1" t="s">
        <v>793</v>
      </c>
      <c r="I3571" s="4">
        <v>42.76</v>
      </c>
      <c r="J3571" s="5">
        <v>1</v>
      </c>
      <c r="K3571" s="4">
        <v>11.12</v>
      </c>
    </row>
    <row r="3572" spans="1:11" ht="12.5" x14ac:dyDescent="0.25">
      <c r="A3572" s="2">
        <v>42957</v>
      </c>
      <c r="B3572" s="5">
        <f>YEAR(Table1[[#This Row],[Order Date]])</f>
        <v>2017</v>
      </c>
      <c r="C3572" s="5">
        <f t="shared" si="55"/>
        <v>8</v>
      </c>
      <c r="D3572" s="1" t="s">
        <v>395</v>
      </c>
      <c r="E3572" s="1" t="s">
        <v>161</v>
      </c>
      <c r="F3572" s="1" t="s">
        <v>34</v>
      </c>
      <c r="G3572" s="1" t="s">
        <v>35</v>
      </c>
      <c r="H3572" s="1" t="s">
        <v>1056</v>
      </c>
      <c r="I3572" s="4">
        <v>145.76</v>
      </c>
      <c r="J3572" s="5">
        <v>2</v>
      </c>
      <c r="K3572" s="4">
        <v>3.24</v>
      </c>
    </row>
    <row r="3573" spans="1:11" ht="12.5" x14ac:dyDescent="0.25">
      <c r="A3573" s="2">
        <v>42958</v>
      </c>
      <c r="B3573" s="5">
        <f>YEAR(Table1[[#This Row],[Order Date]])</f>
        <v>2017</v>
      </c>
      <c r="C3573" s="5">
        <f t="shared" si="55"/>
        <v>8</v>
      </c>
      <c r="D3573" s="1" t="s">
        <v>889</v>
      </c>
      <c r="E3573" s="1" t="s">
        <v>161</v>
      </c>
      <c r="F3573" s="1" t="s">
        <v>11</v>
      </c>
      <c r="G3573" s="1" t="s">
        <v>24</v>
      </c>
      <c r="H3573" s="1" t="s">
        <v>3413</v>
      </c>
      <c r="I3573" s="4">
        <v>109.9</v>
      </c>
      <c r="J3573" s="5">
        <v>5</v>
      </c>
      <c r="K3573" s="4">
        <v>32.97</v>
      </c>
    </row>
    <row r="3574" spans="1:11" ht="12.5" x14ac:dyDescent="0.25">
      <c r="A3574" s="2">
        <v>42958</v>
      </c>
      <c r="B3574" s="5">
        <f>YEAR(Table1[[#This Row],[Order Date]])</f>
        <v>2017</v>
      </c>
      <c r="C3574" s="5">
        <f t="shared" si="55"/>
        <v>8</v>
      </c>
      <c r="D3574" s="1" t="s">
        <v>560</v>
      </c>
      <c r="E3574" s="1" t="s">
        <v>573</v>
      </c>
      <c r="F3574" s="1" t="s">
        <v>34</v>
      </c>
      <c r="G3574" s="1" t="s">
        <v>47</v>
      </c>
      <c r="H3574" s="1" t="s">
        <v>2550</v>
      </c>
      <c r="I3574" s="4">
        <v>274.2</v>
      </c>
      <c r="J3574" s="5">
        <v>10</v>
      </c>
      <c r="K3574" s="4">
        <v>112.42</v>
      </c>
    </row>
    <row r="3575" spans="1:11" ht="12.5" x14ac:dyDescent="0.25">
      <c r="A3575" s="2">
        <v>42959</v>
      </c>
      <c r="B3575" s="5">
        <f>YEAR(Table1[[#This Row],[Order Date]])</f>
        <v>2017</v>
      </c>
      <c r="C3575" s="5">
        <f t="shared" si="55"/>
        <v>8</v>
      </c>
      <c r="D3575" s="1" t="s">
        <v>1224</v>
      </c>
      <c r="E3575" s="1" t="s">
        <v>27</v>
      </c>
      <c r="F3575" s="1" t="s">
        <v>39</v>
      </c>
      <c r="G3575" s="1" t="s">
        <v>52</v>
      </c>
      <c r="H3575" s="1" t="s">
        <v>949</v>
      </c>
      <c r="I3575" s="4">
        <v>179.95</v>
      </c>
      <c r="J3575" s="5">
        <v>5</v>
      </c>
      <c r="K3575" s="4">
        <v>37.79</v>
      </c>
    </row>
    <row r="3576" spans="1:11" ht="12.5" x14ac:dyDescent="0.25">
      <c r="A3576" s="2">
        <v>42959</v>
      </c>
      <c r="B3576" s="5">
        <f>YEAR(Table1[[#This Row],[Order Date]])</f>
        <v>2017</v>
      </c>
      <c r="C3576" s="5">
        <f t="shared" si="55"/>
        <v>8</v>
      </c>
      <c r="D3576" s="1" t="s">
        <v>1224</v>
      </c>
      <c r="E3576" s="1" t="s">
        <v>27</v>
      </c>
      <c r="F3576" s="1" t="s">
        <v>39</v>
      </c>
      <c r="G3576" s="1" t="s">
        <v>658</v>
      </c>
      <c r="H3576" s="1" t="s">
        <v>1183</v>
      </c>
      <c r="I3576" s="4">
        <v>1199.98</v>
      </c>
      <c r="J3576" s="5">
        <v>3</v>
      </c>
      <c r="K3576" s="4">
        <v>434.99</v>
      </c>
    </row>
    <row r="3577" spans="1:11" ht="12.5" x14ac:dyDescent="0.25">
      <c r="A3577" s="2">
        <v>42959</v>
      </c>
      <c r="B3577" s="5">
        <f>YEAR(Table1[[#This Row],[Order Date]])</f>
        <v>2017</v>
      </c>
      <c r="C3577" s="5">
        <f t="shared" si="55"/>
        <v>8</v>
      </c>
      <c r="D3577" s="1" t="s">
        <v>1224</v>
      </c>
      <c r="E3577" s="1" t="s">
        <v>27</v>
      </c>
      <c r="F3577" s="1" t="s">
        <v>11</v>
      </c>
      <c r="G3577" s="1" t="s">
        <v>12</v>
      </c>
      <c r="H3577" s="1" t="s">
        <v>1460</v>
      </c>
      <c r="I3577" s="4">
        <v>27.15</v>
      </c>
      <c r="J3577" s="5">
        <v>5</v>
      </c>
      <c r="K3577" s="4">
        <v>13.3</v>
      </c>
    </row>
    <row r="3578" spans="1:11" ht="12.5" x14ac:dyDescent="0.25">
      <c r="A3578" s="2">
        <v>42959</v>
      </c>
      <c r="B3578" s="5">
        <f>YEAR(Table1[[#This Row],[Order Date]])</f>
        <v>2017</v>
      </c>
      <c r="C3578" s="5">
        <f t="shared" si="55"/>
        <v>8</v>
      </c>
      <c r="D3578" s="1" t="s">
        <v>1224</v>
      </c>
      <c r="E3578" s="1" t="s">
        <v>27</v>
      </c>
      <c r="F3578" s="1" t="s">
        <v>34</v>
      </c>
      <c r="G3578" s="1" t="s">
        <v>156</v>
      </c>
      <c r="H3578" s="1" t="s">
        <v>862</v>
      </c>
      <c r="I3578" s="4">
        <v>1004.02</v>
      </c>
      <c r="J3578" s="5">
        <v>7</v>
      </c>
      <c r="K3578" s="4">
        <v>-112.95</v>
      </c>
    </row>
    <row r="3579" spans="1:11" ht="12.5" x14ac:dyDescent="0.25">
      <c r="A3579" s="2">
        <v>42959</v>
      </c>
      <c r="B3579" s="5">
        <f>YEAR(Table1[[#This Row],[Order Date]])</f>
        <v>2017</v>
      </c>
      <c r="C3579" s="5">
        <f t="shared" si="55"/>
        <v>8</v>
      </c>
      <c r="D3579" s="1" t="s">
        <v>1224</v>
      </c>
      <c r="E3579" s="1" t="s">
        <v>27</v>
      </c>
      <c r="F3579" s="1" t="s">
        <v>11</v>
      </c>
      <c r="G3579" s="1" t="s">
        <v>12</v>
      </c>
      <c r="H3579" s="1" t="s">
        <v>115</v>
      </c>
      <c r="I3579" s="4">
        <v>9.68</v>
      </c>
      <c r="J3579" s="5">
        <v>1</v>
      </c>
      <c r="K3579" s="4">
        <v>4.6500000000000004</v>
      </c>
    </row>
    <row r="3580" spans="1:11" ht="12.5" x14ac:dyDescent="0.25">
      <c r="A3580" s="2">
        <v>42959</v>
      </c>
      <c r="B3580" s="5">
        <f>YEAR(Table1[[#This Row],[Order Date]])</f>
        <v>2017</v>
      </c>
      <c r="C3580" s="5">
        <f t="shared" si="55"/>
        <v>8</v>
      </c>
      <c r="D3580" s="1" t="s">
        <v>1224</v>
      </c>
      <c r="E3580" s="1" t="s">
        <v>27</v>
      </c>
      <c r="F3580" s="1" t="s">
        <v>11</v>
      </c>
      <c r="G3580" s="1" t="s">
        <v>16</v>
      </c>
      <c r="H3580" s="1" t="s">
        <v>2320</v>
      </c>
      <c r="I3580" s="4">
        <v>28.35</v>
      </c>
      <c r="J3580" s="5">
        <v>9</v>
      </c>
      <c r="K3580" s="4">
        <v>13.61</v>
      </c>
    </row>
    <row r="3581" spans="1:11" ht="12.5" x14ac:dyDescent="0.25">
      <c r="A3581" s="2">
        <v>42959</v>
      </c>
      <c r="B3581" s="5">
        <f>YEAR(Table1[[#This Row],[Order Date]])</f>
        <v>2017</v>
      </c>
      <c r="C3581" s="5">
        <f t="shared" si="55"/>
        <v>8</v>
      </c>
      <c r="D3581" s="1" t="s">
        <v>1224</v>
      </c>
      <c r="E3581" s="1" t="s">
        <v>27</v>
      </c>
      <c r="F3581" s="1" t="s">
        <v>11</v>
      </c>
      <c r="G3581" s="1" t="s">
        <v>12</v>
      </c>
      <c r="H3581" s="1" t="s">
        <v>2516</v>
      </c>
      <c r="I3581" s="4">
        <v>55.98</v>
      </c>
      <c r="J3581" s="5">
        <v>1</v>
      </c>
      <c r="K3581" s="4">
        <v>27.43</v>
      </c>
    </row>
    <row r="3582" spans="1:11" ht="12.5" x14ac:dyDescent="0.25">
      <c r="A3582" s="2">
        <v>42959</v>
      </c>
      <c r="B3582" s="5">
        <f>YEAR(Table1[[#This Row],[Order Date]])</f>
        <v>2017</v>
      </c>
      <c r="C3582" s="5">
        <f t="shared" si="55"/>
        <v>8</v>
      </c>
      <c r="D3582" s="1" t="s">
        <v>1224</v>
      </c>
      <c r="E3582" s="1" t="s">
        <v>27</v>
      </c>
      <c r="F3582" s="1" t="s">
        <v>34</v>
      </c>
      <c r="G3582" s="1" t="s">
        <v>75</v>
      </c>
      <c r="H3582" s="1" t="s">
        <v>105</v>
      </c>
      <c r="I3582" s="4">
        <v>1336.83</v>
      </c>
      <c r="J3582" s="5">
        <v>13</v>
      </c>
      <c r="K3582" s="4">
        <v>31.45</v>
      </c>
    </row>
    <row r="3583" spans="1:11" ht="12.5" x14ac:dyDescent="0.25">
      <c r="A3583" s="2">
        <v>42959</v>
      </c>
      <c r="B3583" s="5">
        <f>YEAR(Table1[[#This Row],[Order Date]])</f>
        <v>2017</v>
      </c>
      <c r="C3583" s="5">
        <f t="shared" si="55"/>
        <v>8</v>
      </c>
      <c r="D3583" s="1" t="s">
        <v>1224</v>
      </c>
      <c r="E3583" s="1" t="s">
        <v>27</v>
      </c>
      <c r="F3583" s="1" t="s">
        <v>34</v>
      </c>
      <c r="G3583" s="1" t="s">
        <v>35</v>
      </c>
      <c r="H3583" s="1" t="s">
        <v>2408</v>
      </c>
      <c r="I3583" s="4">
        <v>113.57</v>
      </c>
      <c r="J3583" s="5">
        <v>2</v>
      </c>
      <c r="K3583" s="4">
        <v>-18.45</v>
      </c>
    </row>
    <row r="3584" spans="1:11" ht="12.5" x14ac:dyDescent="0.25">
      <c r="A3584" s="2">
        <v>42959</v>
      </c>
      <c r="B3584" s="5">
        <f>YEAR(Table1[[#This Row],[Order Date]])</f>
        <v>2017</v>
      </c>
      <c r="C3584" s="5">
        <f t="shared" si="55"/>
        <v>8</v>
      </c>
      <c r="D3584" s="1" t="s">
        <v>89</v>
      </c>
      <c r="E3584" s="1" t="s">
        <v>161</v>
      </c>
      <c r="F3584" s="1" t="s">
        <v>34</v>
      </c>
      <c r="G3584" s="1" t="s">
        <v>47</v>
      </c>
      <c r="H3584" s="1" t="s">
        <v>1463</v>
      </c>
      <c r="I3584" s="4">
        <v>109.48</v>
      </c>
      <c r="J3584" s="5">
        <v>2</v>
      </c>
      <c r="K3584" s="4">
        <v>33.94</v>
      </c>
    </row>
    <row r="3585" spans="1:11" ht="12.5" x14ac:dyDescent="0.25">
      <c r="A3585" s="2">
        <v>42959</v>
      </c>
      <c r="B3585" s="5">
        <f>YEAR(Table1[[#This Row],[Order Date]])</f>
        <v>2017</v>
      </c>
      <c r="C3585" s="5">
        <f t="shared" si="55"/>
        <v>8</v>
      </c>
      <c r="D3585" s="1" t="s">
        <v>89</v>
      </c>
      <c r="E3585" s="1" t="s">
        <v>161</v>
      </c>
      <c r="F3585" s="1" t="s">
        <v>11</v>
      </c>
      <c r="G3585" s="1" t="s">
        <v>18</v>
      </c>
      <c r="H3585" s="1" t="s">
        <v>917</v>
      </c>
      <c r="I3585" s="4">
        <v>272.94</v>
      </c>
      <c r="J3585" s="5">
        <v>3</v>
      </c>
      <c r="K3585" s="4">
        <v>0</v>
      </c>
    </row>
    <row r="3586" spans="1:11" ht="12.5" x14ac:dyDescent="0.25">
      <c r="A3586" s="2">
        <v>42959</v>
      </c>
      <c r="B3586" s="5">
        <f>YEAR(Table1[[#This Row],[Order Date]])</f>
        <v>2017</v>
      </c>
      <c r="C3586" s="5">
        <f t="shared" ref="C3586:C3649" si="56">MONTH(A3586)</f>
        <v>8</v>
      </c>
      <c r="D3586" s="1" t="s">
        <v>89</v>
      </c>
      <c r="E3586" s="1" t="s">
        <v>161</v>
      </c>
      <c r="F3586" s="1" t="s">
        <v>11</v>
      </c>
      <c r="G3586" s="1" t="s">
        <v>12</v>
      </c>
      <c r="H3586" s="1" t="s">
        <v>2582</v>
      </c>
      <c r="I3586" s="4">
        <v>19.440000000000001</v>
      </c>
      <c r="J3586" s="5">
        <v>3</v>
      </c>
      <c r="K3586" s="4">
        <v>9.33</v>
      </c>
    </row>
    <row r="3587" spans="1:11" ht="12.5" x14ac:dyDescent="0.25">
      <c r="A3587" s="2">
        <v>42959</v>
      </c>
      <c r="B3587" s="5">
        <f>YEAR(Table1[[#This Row],[Order Date]])</f>
        <v>2017</v>
      </c>
      <c r="C3587" s="5">
        <f t="shared" si="56"/>
        <v>8</v>
      </c>
      <c r="D3587" s="1" t="s">
        <v>89</v>
      </c>
      <c r="E3587" s="1" t="s">
        <v>161</v>
      </c>
      <c r="F3587" s="1" t="s">
        <v>11</v>
      </c>
      <c r="G3587" s="1" t="s">
        <v>18</v>
      </c>
      <c r="H3587" s="1" t="s">
        <v>1586</v>
      </c>
      <c r="I3587" s="4">
        <v>31.92</v>
      </c>
      <c r="J3587" s="5">
        <v>4</v>
      </c>
      <c r="K3587" s="4">
        <v>8.3000000000000007</v>
      </c>
    </row>
    <row r="3588" spans="1:11" ht="12.5" x14ac:dyDescent="0.25">
      <c r="A3588" s="2">
        <v>42959</v>
      </c>
      <c r="B3588" s="5">
        <f>YEAR(Table1[[#This Row],[Order Date]])</f>
        <v>2017</v>
      </c>
      <c r="C3588" s="5">
        <f t="shared" si="56"/>
        <v>8</v>
      </c>
      <c r="D3588" s="1" t="s">
        <v>1126</v>
      </c>
      <c r="E3588" s="1" t="s">
        <v>27</v>
      </c>
      <c r="F3588" s="1" t="s">
        <v>11</v>
      </c>
      <c r="G3588" s="1" t="s">
        <v>18</v>
      </c>
      <c r="H3588" s="1" t="s">
        <v>1345</v>
      </c>
      <c r="I3588" s="4">
        <v>29.79</v>
      </c>
      <c r="J3588" s="5">
        <v>3</v>
      </c>
      <c r="K3588" s="4">
        <v>8.64</v>
      </c>
    </row>
    <row r="3589" spans="1:11" ht="12.5" x14ac:dyDescent="0.25">
      <c r="A3589" s="2">
        <v>42959</v>
      </c>
      <c r="B3589" s="5">
        <f>YEAR(Table1[[#This Row],[Order Date]])</f>
        <v>2017</v>
      </c>
      <c r="C3589" s="5">
        <f t="shared" si="56"/>
        <v>8</v>
      </c>
      <c r="D3589" s="1" t="s">
        <v>1126</v>
      </c>
      <c r="E3589" s="1" t="s">
        <v>27</v>
      </c>
      <c r="F3589" s="1" t="s">
        <v>34</v>
      </c>
      <c r="G3589" s="1" t="s">
        <v>47</v>
      </c>
      <c r="H3589" s="1" t="s">
        <v>2352</v>
      </c>
      <c r="I3589" s="4">
        <v>128.9</v>
      </c>
      <c r="J3589" s="5">
        <v>2</v>
      </c>
      <c r="K3589" s="4">
        <v>15.47</v>
      </c>
    </row>
    <row r="3590" spans="1:11" ht="12.5" x14ac:dyDescent="0.25">
      <c r="A3590" s="2">
        <v>42959</v>
      </c>
      <c r="B3590" s="5">
        <f>YEAR(Table1[[#This Row],[Order Date]])</f>
        <v>2017</v>
      </c>
      <c r="C3590" s="5">
        <f t="shared" si="56"/>
        <v>8</v>
      </c>
      <c r="D3590" s="1" t="s">
        <v>1126</v>
      </c>
      <c r="E3590" s="1" t="s">
        <v>27</v>
      </c>
      <c r="F3590" s="1" t="s">
        <v>11</v>
      </c>
      <c r="G3590" s="1" t="s">
        <v>12</v>
      </c>
      <c r="H3590" s="1" t="s">
        <v>3091</v>
      </c>
      <c r="I3590" s="4">
        <v>60.12</v>
      </c>
      <c r="J3590" s="5">
        <v>9</v>
      </c>
      <c r="K3590" s="4">
        <v>28.86</v>
      </c>
    </row>
    <row r="3591" spans="1:11" ht="12.5" x14ac:dyDescent="0.25">
      <c r="A3591" s="2">
        <v>42959</v>
      </c>
      <c r="B3591" s="5">
        <f>YEAR(Table1[[#This Row],[Order Date]])</f>
        <v>2017</v>
      </c>
      <c r="C3591" s="5">
        <f t="shared" si="56"/>
        <v>8</v>
      </c>
      <c r="D3591" s="1" t="s">
        <v>1617</v>
      </c>
      <c r="E3591" s="1" t="s">
        <v>27</v>
      </c>
      <c r="F3591" s="1" t="s">
        <v>11</v>
      </c>
      <c r="G3591" s="1" t="s">
        <v>97</v>
      </c>
      <c r="H3591" s="1" t="s">
        <v>3306</v>
      </c>
      <c r="I3591" s="4">
        <v>69.48</v>
      </c>
      <c r="J3591" s="5">
        <v>1</v>
      </c>
      <c r="K3591" s="4">
        <v>20.84</v>
      </c>
    </row>
    <row r="3592" spans="1:11" ht="12.5" x14ac:dyDescent="0.25">
      <c r="A3592" s="2">
        <v>42959</v>
      </c>
      <c r="B3592" s="5">
        <f>YEAR(Table1[[#This Row],[Order Date]])</f>
        <v>2017</v>
      </c>
      <c r="C3592" s="5">
        <f t="shared" si="56"/>
        <v>8</v>
      </c>
      <c r="D3592" s="1" t="s">
        <v>1705</v>
      </c>
      <c r="E3592" s="1" t="s">
        <v>27</v>
      </c>
      <c r="F3592" s="1" t="s">
        <v>11</v>
      </c>
      <c r="G3592" s="1" t="s">
        <v>12</v>
      </c>
      <c r="H3592" s="1" t="s">
        <v>2901</v>
      </c>
      <c r="I3592" s="4">
        <v>87.92</v>
      </c>
      <c r="J3592" s="5">
        <v>4</v>
      </c>
      <c r="K3592" s="4">
        <v>40.44</v>
      </c>
    </row>
    <row r="3593" spans="1:11" ht="12.5" x14ac:dyDescent="0.25">
      <c r="A3593" s="2">
        <v>42959</v>
      </c>
      <c r="B3593" s="5">
        <f>YEAR(Table1[[#This Row],[Order Date]])</f>
        <v>2017</v>
      </c>
      <c r="C3593" s="5">
        <f t="shared" si="56"/>
        <v>8</v>
      </c>
      <c r="D3593" s="1" t="s">
        <v>1705</v>
      </c>
      <c r="E3593" s="1" t="s">
        <v>27</v>
      </c>
      <c r="F3593" s="1" t="s">
        <v>11</v>
      </c>
      <c r="G3593" s="1" t="s">
        <v>20</v>
      </c>
      <c r="H3593" s="1" t="s">
        <v>1214</v>
      </c>
      <c r="I3593" s="4">
        <v>22.42</v>
      </c>
      <c r="J3593" s="5">
        <v>1</v>
      </c>
      <c r="K3593" s="4">
        <v>8.41</v>
      </c>
    </row>
    <row r="3594" spans="1:11" ht="12.5" x14ac:dyDescent="0.25">
      <c r="A3594" s="2">
        <v>42959</v>
      </c>
      <c r="B3594" s="5">
        <f>YEAR(Table1[[#This Row],[Order Date]])</f>
        <v>2017</v>
      </c>
      <c r="C3594" s="5">
        <f t="shared" si="56"/>
        <v>8</v>
      </c>
      <c r="D3594" s="1" t="s">
        <v>1705</v>
      </c>
      <c r="E3594" s="1" t="s">
        <v>27</v>
      </c>
      <c r="F3594" s="1" t="s">
        <v>11</v>
      </c>
      <c r="G3594" s="1" t="s">
        <v>20</v>
      </c>
      <c r="H3594" s="1" t="s">
        <v>999</v>
      </c>
      <c r="I3594" s="4">
        <v>90.48</v>
      </c>
      <c r="J3594" s="5">
        <v>3</v>
      </c>
      <c r="K3594" s="4">
        <v>33.93</v>
      </c>
    </row>
    <row r="3595" spans="1:11" ht="12.5" x14ac:dyDescent="0.25">
      <c r="A3595" s="2">
        <v>42959</v>
      </c>
      <c r="B3595" s="5">
        <f>YEAR(Table1[[#This Row],[Order Date]])</f>
        <v>2017</v>
      </c>
      <c r="C3595" s="5">
        <f t="shared" si="56"/>
        <v>8</v>
      </c>
      <c r="D3595" s="1" t="s">
        <v>1705</v>
      </c>
      <c r="E3595" s="1" t="s">
        <v>27</v>
      </c>
      <c r="F3595" s="1" t="s">
        <v>11</v>
      </c>
      <c r="G3595" s="1" t="s">
        <v>18</v>
      </c>
      <c r="H3595" s="1" t="s">
        <v>793</v>
      </c>
      <c r="I3595" s="4">
        <v>42.76</v>
      </c>
      <c r="J3595" s="5">
        <v>1</v>
      </c>
      <c r="K3595" s="4">
        <v>11.12</v>
      </c>
    </row>
    <row r="3596" spans="1:11" ht="12.5" x14ac:dyDescent="0.25">
      <c r="A3596" s="2">
        <v>42959</v>
      </c>
      <c r="B3596" s="5">
        <f>YEAR(Table1[[#This Row],[Order Date]])</f>
        <v>2017</v>
      </c>
      <c r="C3596" s="5">
        <f t="shared" si="56"/>
        <v>8</v>
      </c>
      <c r="D3596" s="1" t="s">
        <v>1253</v>
      </c>
      <c r="E3596" s="1" t="s">
        <v>171</v>
      </c>
      <c r="F3596" s="1" t="s">
        <v>39</v>
      </c>
      <c r="G3596" s="1" t="s">
        <v>52</v>
      </c>
      <c r="H3596" s="1" t="s">
        <v>1561</v>
      </c>
      <c r="I3596" s="4">
        <v>178.11</v>
      </c>
      <c r="J3596" s="5">
        <v>3</v>
      </c>
      <c r="K3596" s="4">
        <v>32.06</v>
      </c>
    </row>
    <row r="3597" spans="1:11" ht="12.5" x14ac:dyDescent="0.25">
      <c r="A3597" s="2">
        <v>42959</v>
      </c>
      <c r="B3597" s="5">
        <f>YEAR(Table1[[#This Row],[Order Date]])</f>
        <v>2017</v>
      </c>
      <c r="C3597" s="5">
        <f t="shared" si="56"/>
        <v>8</v>
      </c>
      <c r="D3597" s="1" t="s">
        <v>1253</v>
      </c>
      <c r="E3597" s="1" t="s">
        <v>171</v>
      </c>
      <c r="F3597" s="1" t="s">
        <v>11</v>
      </c>
      <c r="G3597" s="1" t="s">
        <v>97</v>
      </c>
      <c r="H3597" s="1" t="s">
        <v>1158</v>
      </c>
      <c r="I3597" s="4">
        <v>1089.75</v>
      </c>
      <c r="J3597" s="5">
        <v>3</v>
      </c>
      <c r="K3597" s="4">
        <v>305.13</v>
      </c>
    </row>
    <row r="3598" spans="1:11" ht="12.5" x14ac:dyDescent="0.25">
      <c r="A3598" s="2">
        <v>42959</v>
      </c>
      <c r="B3598" s="5">
        <f>YEAR(Table1[[#This Row],[Order Date]])</f>
        <v>2017</v>
      </c>
      <c r="C3598" s="5">
        <f t="shared" si="56"/>
        <v>8</v>
      </c>
      <c r="D3598" s="1" t="s">
        <v>1253</v>
      </c>
      <c r="E3598" s="1" t="s">
        <v>171</v>
      </c>
      <c r="F3598" s="1" t="s">
        <v>11</v>
      </c>
      <c r="G3598" s="1" t="s">
        <v>16</v>
      </c>
      <c r="H3598" s="1" t="s">
        <v>1641</v>
      </c>
      <c r="I3598" s="4">
        <v>61.06</v>
      </c>
      <c r="J3598" s="5">
        <v>2</v>
      </c>
      <c r="K3598" s="4">
        <v>28.09</v>
      </c>
    </row>
    <row r="3599" spans="1:11" ht="12.5" x14ac:dyDescent="0.25">
      <c r="A3599" s="2">
        <v>42959</v>
      </c>
      <c r="B3599" s="5">
        <f>YEAR(Table1[[#This Row],[Order Date]])</f>
        <v>2017</v>
      </c>
      <c r="C3599" s="5">
        <f t="shared" si="56"/>
        <v>8</v>
      </c>
      <c r="D3599" s="1" t="s">
        <v>1253</v>
      </c>
      <c r="E3599" s="1" t="s">
        <v>171</v>
      </c>
      <c r="F3599" s="1" t="s">
        <v>34</v>
      </c>
      <c r="G3599" s="1" t="s">
        <v>75</v>
      </c>
      <c r="H3599" s="1" t="s">
        <v>1868</v>
      </c>
      <c r="I3599" s="4">
        <v>459.92</v>
      </c>
      <c r="J3599" s="5">
        <v>4</v>
      </c>
      <c r="K3599" s="4">
        <v>41.39</v>
      </c>
    </row>
    <row r="3600" spans="1:11" ht="12.5" x14ac:dyDescent="0.25">
      <c r="A3600" s="2">
        <v>42959</v>
      </c>
      <c r="B3600" s="5">
        <f>YEAR(Table1[[#This Row],[Order Date]])</f>
        <v>2017</v>
      </c>
      <c r="C3600" s="5">
        <f t="shared" si="56"/>
        <v>8</v>
      </c>
      <c r="D3600" s="1" t="s">
        <v>1253</v>
      </c>
      <c r="E3600" s="1" t="s">
        <v>171</v>
      </c>
      <c r="F3600" s="1" t="s">
        <v>11</v>
      </c>
      <c r="G3600" s="1" t="s">
        <v>12</v>
      </c>
      <c r="H3600" s="1" t="s">
        <v>2731</v>
      </c>
      <c r="I3600" s="4">
        <v>27.52</v>
      </c>
      <c r="J3600" s="5">
        <v>4</v>
      </c>
      <c r="K3600" s="4">
        <v>12.66</v>
      </c>
    </row>
    <row r="3601" spans="1:11" ht="12.5" x14ac:dyDescent="0.25">
      <c r="A3601" s="2">
        <v>42959</v>
      </c>
      <c r="B3601" s="5">
        <f>YEAR(Table1[[#This Row],[Order Date]])</f>
        <v>2017</v>
      </c>
      <c r="C3601" s="5">
        <f t="shared" si="56"/>
        <v>8</v>
      </c>
      <c r="D3601" s="1" t="s">
        <v>875</v>
      </c>
      <c r="E3601" s="1" t="s">
        <v>1679</v>
      </c>
      <c r="F3601" s="1" t="s">
        <v>11</v>
      </c>
      <c r="G3601" s="1" t="s">
        <v>18</v>
      </c>
      <c r="H3601" s="1" t="s">
        <v>1850</v>
      </c>
      <c r="I3601" s="4">
        <v>592.74</v>
      </c>
      <c r="J3601" s="5">
        <v>6</v>
      </c>
      <c r="K3601" s="4">
        <v>160.04</v>
      </c>
    </row>
    <row r="3602" spans="1:11" ht="12.5" x14ac:dyDescent="0.25">
      <c r="A3602" s="2">
        <v>42959</v>
      </c>
      <c r="B3602" s="5">
        <f>YEAR(Table1[[#This Row],[Order Date]])</f>
        <v>2017</v>
      </c>
      <c r="C3602" s="5">
        <f t="shared" si="56"/>
        <v>8</v>
      </c>
      <c r="D3602" s="1" t="s">
        <v>2640</v>
      </c>
      <c r="E3602" s="1" t="s">
        <v>23</v>
      </c>
      <c r="F3602" s="1" t="s">
        <v>34</v>
      </c>
      <c r="G3602" s="1" t="s">
        <v>35</v>
      </c>
      <c r="H3602" s="1" t="s">
        <v>762</v>
      </c>
      <c r="I3602" s="4">
        <v>215.54</v>
      </c>
      <c r="J3602" s="5">
        <v>4</v>
      </c>
      <c r="K3602" s="4">
        <v>-58.5</v>
      </c>
    </row>
    <row r="3603" spans="1:11" ht="12.5" x14ac:dyDescent="0.25">
      <c r="A3603" s="2">
        <v>42959</v>
      </c>
      <c r="B3603" s="5">
        <f>YEAR(Table1[[#This Row],[Order Date]])</f>
        <v>2017</v>
      </c>
      <c r="C3603" s="5">
        <f t="shared" si="56"/>
        <v>8</v>
      </c>
      <c r="D3603" s="1" t="s">
        <v>2362</v>
      </c>
      <c r="E3603" s="1" t="s">
        <v>23</v>
      </c>
      <c r="F3603" s="1" t="s">
        <v>11</v>
      </c>
      <c r="G3603" s="1" t="s">
        <v>24</v>
      </c>
      <c r="H3603" s="1" t="s">
        <v>1351</v>
      </c>
      <c r="I3603" s="4">
        <v>13.25</v>
      </c>
      <c r="J3603" s="5">
        <v>4</v>
      </c>
      <c r="K3603" s="4">
        <v>3.64</v>
      </c>
    </row>
    <row r="3604" spans="1:11" ht="12.5" x14ac:dyDescent="0.25">
      <c r="A3604" s="2">
        <v>42959</v>
      </c>
      <c r="B3604" s="5">
        <f>YEAR(Table1[[#This Row],[Order Date]])</f>
        <v>2017</v>
      </c>
      <c r="C3604" s="5">
        <f t="shared" si="56"/>
        <v>8</v>
      </c>
      <c r="D3604" s="1" t="s">
        <v>2362</v>
      </c>
      <c r="E3604" s="1" t="s">
        <v>23</v>
      </c>
      <c r="F3604" s="1" t="s">
        <v>39</v>
      </c>
      <c r="G3604" s="1" t="s">
        <v>40</v>
      </c>
      <c r="H3604" s="1" t="s">
        <v>3030</v>
      </c>
      <c r="I3604" s="4">
        <v>83.99</v>
      </c>
      <c r="J3604" s="5">
        <v>2</v>
      </c>
      <c r="K3604" s="4">
        <v>-21</v>
      </c>
    </row>
    <row r="3605" spans="1:11" ht="12.5" x14ac:dyDescent="0.25">
      <c r="A3605" s="2">
        <v>42979</v>
      </c>
      <c r="B3605" s="5">
        <f>YEAR(Table1[[#This Row],[Order Date]])</f>
        <v>2017</v>
      </c>
      <c r="C3605" s="5">
        <f t="shared" si="56"/>
        <v>9</v>
      </c>
      <c r="D3605" s="1" t="s">
        <v>1556</v>
      </c>
      <c r="E3605" s="1" t="s">
        <v>23</v>
      </c>
      <c r="F3605" s="1" t="s">
        <v>11</v>
      </c>
      <c r="G3605" s="1" t="s">
        <v>20</v>
      </c>
      <c r="H3605" s="1" t="s">
        <v>37</v>
      </c>
      <c r="I3605" s="4">
        <v>274.49</v>
      </c>
      <c r="J3605" s="5">
        <v>3</v>
      </c>
      <c r="K3605" s="4">
        <v>-228.74</v>
      </c>
    </row>
    <row r="3606" spans="1:11" ht="12.5" x14ac:dyDescent="0.25">
      <c r="A3606" s="2">
        <v>42980</v>
      </c>
      <c r="B3606" s="5">
        <f>YEAR(Table1[[#This Row],[Order Date]])</f>
        <v>2017</v>
      </c>
      <c r="C3606" s="5">
        <f t="shared" si="56"/>
        <v>9</v>
      </c>
      <c r="D3606" s="1" t="s">
        <v>2707</v>
      </c>
      <c r="E3606" s="1" t="s">
        <v>10</v>
      </c>
      <c r="F3606" s="1" t="s">
        <v>11</v>
      </c>
      <c r="G3606" s="1" t="s">
        <v>20</v>
      </c>
      <c r="H3606" s="1" t="s">
        <v>2896</v>
      </c>
      <c r="I3606" s="4">
        <v>252.78</v>
      </c>
      <c r="J3606" s="5">
        <v>4</v>
      </c>
      <c r="K3606" s="4">
        <v>-417.09</v>
      </c>
    </row>
    <row r="3607" spans="1:11" ht="12.5" x14ac:dyDescent="0.25">
      <c r="A3607" s="2">
        <v>42980</v>
      </c>
      <c r="B3607" s="5">
        <f>YEAR(Table1[[#This Row],[Order Date]])</f>
        <v>2017</v>
      </c>
      <c r="C3607" s="5">
        <f t="shared" si="56"/>
        <v>9</v>
      </c>
      <c r="D3607" s="1" t="s">
        <v>2707</v>
      </c>
      <c r="E3607" s="1" t="s">
        <v>10</v>
      </c>
      <c r="F3607" s="1" t="s">
        <v>39</v>
      </c>
      <c r="G3607" s="1" t="s">
        <v>52</v>
      </c>
      <c r="H3607" s="1" t="s">
        <v>2224</v>
      </c>
      <c r="I3607" s="4">
        <v>127.98</v>
      </c>
      <c r="J3607" s="5">
        <v>2</v>
      </c>
      <c r="K3607" s="4">
        <v>16</v>
      </c>
    </row>
    <row r="3608" spans="1:11" ht="12.5" x14ac:dyDescent="0.25">
      <c r="A3608" s="2">
        <v>42980</v>
      </c>
      <c r="B3608" s="5">
        <f>YEAR(Table1[[#This Row],[Order Date]])</f>
        <v>2017</v>
      </c>
      <c r="C3608" s="5">
        <f t="shared" si="56"/>
        <v>9</v>
      </c>
      <c r="D3608" s="1" t="s">
        <v>2707</v>
      </c>
      <c r="E3608" s="1" t="s">
        <v>10</v>
      </c>
      <c r="F3608" s="1" t="s">
        <v>34</v>
      </c>
      <c r="G3608" s="1" t="s">
        <v>47</v>
      </c>
      <c r="H3608" s="1" t="s">
        <v>929</v>
      </c>
      <c r="I3608" s="4">
        <v>3.98</v>
      </c>
      <c r="J3608" s="5">
        <v>2</v>
      </c>
      <c r="K3608" s="4">
        <v>-2.69</v>
      </c>
    </row>
    <row r="3609" spans="1:11" ht="12.5" x14ac:dyDescent="0.25">
      <c r="A3609" s="2">
        <v>42980</v>
      </c>
      <c r="B3609" s="5">
        <f>YEAR(Table1[[#This Row],[Order Date]])</f>
        <v>2017</v>
      </c>
      <c r="C3609" s="5">
        <f t="shared" si="56"/>
        <v>9</v>
      </c>
      <c r="D3609" s="1" t="s">
        <v>2707</v>
      </c>
      <c r="E3609" s="1" t="s">
        <v>10</v>
      </c>
      <c r="F3609" s="1" t="s">
        <v>11</v>
      </c>
      <c r="G3609" s="1" t="s">
        <v>97</v>
      </c>
      <c r="H3609" s="1" t="s">
        <v>3143</v>
      </c>
      <c r="I3609" s="4">
        <v>12.99</v>
      </c>
      <c r="J3609" s="5">
        <v>2</v>
      </c>
      <c r="K3609" s="4">
        <v>-32.479999999999997</v>
      </c>
    </row>
    <row r="3610" spans="1:11" ht="12.5" x14ac:dyDescent="0.25">
      <c r="A3610" s="2">
        <v>42980</v>
      </c>
      <c r="B3610" s="5">
        <f>YEAR(Table1[[#This Row],[Order Date]])</f>
        <v>2017</v>
      </c>
      <c r="C3610" s="5">
        <f t="shared" si="56"/>
        <v>9</v>
      </c>
      <c r="D3610" s="1" t="s">
        <v>212</v>
      </c>
      <c r="E3610" s="1" t="s">
        <v>27</v>
      </c>
      <c r="F3610" s="1" t="s">
        <v>34</v>
      </c>
      <c r="G3610" s="1" t="s">
        <v>47</v>
      </c>
      <c r="H3610" s="1" t="s">
        <v>1693</v>
      </c>
      <c r="I3610" s="4">
        <v>21.12</v>
      </c>
      <c r="J3610" s="5">
        <v>4</v>
      </c>
      <c r="K3610" s="4">
        <v>6.55</v>
      </c>
    </row>
    <row r="3611" spans="1:11" ht="12.5" x14ac:dyDescent="0.25">
      <c r="A3611" s="2">
        <v>42980</v>
      </c>
      <c r="B3611" s="5">
        <f>YEAR(Table1[[#This Row],[Order Date]])</f>
        <v>2017</v>
      </c>
      <c r="C3611" s="5">
        <f t="shared" si="56"/>
        <v>9</v>
      </c>
      <c r="D3611" s="1" t="s">
        <v>856</v>
      </c>
      <c r="E3611" s="1" t="s">
        <v>27</v>
      </c>
      <c r="F3611" s="1" t="s">
        <v>11</v>
      </c>
      <c r="G3611" s="1" t="s">
        <v>18</v>
      </c>
      <c r="H3611" s="1" t="s">
        <v>282</v>
      </c>
      <c r="I3611" s="4">
        <v>354.9</v>
      </c>
      <c r="J3611" s="5">
        <v>5</v>
      </c>
      <c r="K3611" s="4">
        <v>17.75</v>
      </c>
    </row>
    <row r="3612" spans="1:11" ht="12.5" x14ac:dyDescent="0.25">
      <c r="A3612" s="2">
        <v>42981</v>
      </c>
      <c r="B3612" s="5">
        <f>YEAR(Table1[[#This Row],[Order Date]])</f>
        <v>2017</v>
      </c>
      <c r="C3612" s="5">
        <f t="shared" si="56"/>
        <v>9</v>
      </c>
      <c r="D3612" s="1" t="s">
        <v>2930</v>
      </c>
      <c r="E3612" s="1" t="s">
        <v>27</v>
      </c>
      <c r="F3612" s="1" t="s">
        <v>39</v>
      </c>
      <c r="G3612" s="1" t="s">
        <v>52</v>
      </c>
      <c r="H3612" s="1" t="s">
        <v>543</v>
      </c>
      <c r="I3612" s="4">
        <v>199.98</v>
      </c>
      <c r="J3612" s="5">
        <v>2</v>
      </c>
      <c r="K3612" s="4">
        <v>69.989999999999995</v>
      </c>
    </row>
    <row r="3613" spans="1:11" ht="12.5" x14ac:dyDescent="0.25">
      <c r="A3613" s="2">
        <v>42981</v>
      </c>
      <c r="B3613" s="5">
        <f>YEAR(Table1[[#This Row],[Order Date]])</f>
        <v>2017</v>
      </c>
      <c r="C3613" s="5">
        <f t="shared" si="56"/>
        <v>9</v>
      </c>
      <c r="D3613" s="1" t="s">
        <v>1290</v>
      </c>
      <c r="E3613" s="1" t="s">
        <v>27</v>
      </c>
      <c r="F3613" s="1" t="s">
        <v>39</v>
      </c>
      <c r="G3613" s="1" t="s">
        <v>658</v>
      </c>
      <c r="H3613" s="1" t="s">
        <v>2535</v>
      </c>
      <c r="I3613" s="4">
        <v>479.98</v>
      </c>
      <c r="J3613" s="5">
        <v>2</v>
      </c>
      <c r="K3613" s="4">
        <v>60</v>
      </c>
    </row>
    <row r="3614" spans="1:11" ht="12.5" x14ac:dyDescent="0.25">
      <c r="A3614" s="2">
        <v>42981</v>
      </c>
      <c r="B3614" s="5">
        <f>YEAR(Table1[[#This Row],[Order Date]])</f>
        <v>2017</v>
      </c>
      <c r="C3614" s="5">
        <f t="shared" si="56"/>
        <v>9</v>
      </c>
      <c r="D3614" s="1" t="s">
        <v>1290</v>
      </c>
      <c r="E3614" s="1" t="s">
        <v>27</v>
      </c>
      <c r="F3614" s="1" t="s">
        <v>11</v>
      </c>
      <c r="G3614" s="1" t="s">
        <v>20</v>
      </c>
      <c r="H3614" s="1" t="s">
        <v>872</v>
      </c>
      <c r="I3614" s="4">
        <v>30.84</v>
      </c>
      <c r="J3614" s="5">
        <v>5</v>
      </c>
      <c r="K3614" s="4">
        <v>9.64</v>
      </c>
    </row>
    <row r="3615" spans="1:11" ht="12.5" x14ac:dyDescent="0.25">
      <c r="A3615" s="2">
        <v>42982</v>
      </c>
      <c r="B3615" s="5">
        <f>YEAR(Table1[[#This Row],[Order Date]])</f>
        <v>2017</v>
      </c>
      <c r="C3615" s="5">
        <f t="shared" si="56"/>
        <v>9</v>
      </c>
      <c r="D3615" s="1" t="s">
        <v>2579</v>
      </c>
      <c r="E3615" s="1" t="s">
        <v>161</v>
      </c>
      <c r="F3615" s="1" t="s">
        <v>11</v>
      </c>
      <c r="G3615" s="1" t="s">
        <v>16</v>
      </c>
      <c r="H3615" s="1" t="s">
        <v>3268</v>
      </c>
      <c r="I3615" s="4">
        <v>9.82</v>
      </c>
      <c r="J3615" s="5">
        <v>2</v>
      </c>
      <c r="K3615" s="4">
        <v>4.8099999999999996</v>
      </c>
    </row>
    <row r="3616" spans="1:11" ht="12.5" x14ac:dyDescent="0.25">
      <c r="A3616" s="2">
        <v>42982</v>
      </c>
      <c r="B3616" s="5">
        <f>YEAR(Table1[[#This Row],[Order Date]])</f>
        <v>2017</v>
      </c>
      <c r="C3616" s="5">
        <f t="shared" si="56"/>
        <v>9</v>
      </c>
      <c r="D3616" s="1" t="s">
        <v>2579</v>
      </c>
      <c r="E3616" s="1" t="s">
        <v>161</v>
      </c>
      <c r="F3616" s="1" t="s">
        <v>11</v>
      </c>
      <c r="G3616" s="1" t="s">
        <v>24</v>
      </c>
      <c r="H3616" s="1" t="s">
        <v>1219</v>
      </c>
      <c r="I3616" s="4">
        <v>35.97</v>
      </c>
      <c r="J3616" s="5">
        <v>3</v>
      </c>
      <c r="K3616" s="4">
        <v>9.7100000000000009</v>
      </c>
    </row>
    <row r="3617" spans="1:11" ht="12.5" x14ac:dyDescent="0.25">
      <c r="A3617" s="2">
        <v>42982</v>
      </c>
      <c r="B3617" s="5">
        <f>YEAR(Table1[[#This Row],[Order Date]])</f>
        <v>2017</v>
      </c>
      <c r="C3617" s="5">
        <f t="shared" si="56"/>
        <v>9</v>
      </c>
      <c r="D3617" s="1" t="s">
        <v>2579</v>
      </c>
      <c r="E3617" s="1" t="s">
        <v>161</v>
      </c>
      <c r="F3617" s="1" t="s">
        <v>11</v>
      </c>
      <c r="G3617" s="1" t="s">
        <v>12</v>
      </c>
      <c r="H3617" s="1" t="s">
        <v>2455</v>
      </c>
      <c r="I3617" s="4">
        <v>12.96</v>
      </c>
      <c r="J3617" s="5">
        <v>2</v>
      </c>
      <c r="K3617" s="4">
        <v>6.22</v>
      </c>
    </row>
    <row r="3618" spans="1:11" ht="12.5" x14ac:dyDescent="0.25">
      <c r="A3618" s="2">
        <v>42982</v>
      </c>
      <c r="B3618" s="5">
        <f>YEAR(Table1[[#This Row],[Order Date]])</f>
        <v>2017</v>
      </c>
      <c r="C3618" s="5">
        <f t="shared" si="56"/>
        <v>9</v>
      </c>
      <c r="D3618" s="1" t="s">
        <v>2579</v>
      </c>
      <c r="E3618" s="1" t="s">
        <v>161</v>
      </c>
      <c r="F3618" s="1" t="s">
        <v>11</v>
      </c>
      <c r="G3618" s="1" t="s">
        <v>12</v>
      </c>
      <c r="H3618" s="1" t="s">
        <v>3269</v>
      </c>
      <c r="I3618" s="4">
        <v>191.6</v>
      </c>
      <c r="J3618" s="5">
        <v>4</v>
      </c>
      <c r="K3618" s="4">
        <v>91.97</v>
      </c>
    </row>
    <row r="3619" spans="1:11" ht="12.5" x14ac:dyDescent="0.25">
      <c r="A3619" s="2">
        <v>42982</v>
      </c>
      <c r="B3619" s="5">
        <f>YEAR(Table1[[#This Row],[Order Date]])</f>
        <v>2017</v>
      </c>
      <c r="C3619" s="5">
        <f t="shared" si="56"/>
        <v>9</v>
      </c>
      <c r="D3619" s="1" t="s">
        <v>2579</v>
      </c>
      <c r="E3619" s="1" t="s">
        <v>161</v>
      </c>
      <c r="F3619" s="1" t="s">
        <v>11</v>
      </c>
      <c r="G3619" s="1" t="s">
        <v>16</v>
      </c>
      <c r="H3619" s="1" t="s">
        <v>637</v>
      </c>
      <c r="I3619" s="4">
        <v>8.64</v>
      </c>
      <c r="J3619" s="5">
        <v>3</v>
      </c>
      <c r="K3619" s="4">
        <v>4.2300000000000004</v>
      </c>
    </row>
    <row r="3620" spans="1:11" ht="12.5" x14ac:dyDescent="0.25">
      <c r="A3620" s="2">
        <v>42982</v>
      </c>
      <c r="B3620" s="5">
        <f>YEAR(Table1[[#This Row],[Order Date]])</f>
        <v>2017</v>
      </c>
      <c r="C3620" s="5">
        <f t="shared" si="56"/>
        <v>9</v>
      </c>
      <c r="D3620" s="1" t="s">
        <v>2579</v>
      </c>
      <c r="E3620" s="1" t="s">
        <v>161</v>
      </c>
      <c r="F3620" s="1" t="s">
        <v>11</v>
      </c>
      <c r="G3620" s="1" t="s">
        <v>18</v>
      </c>
      <c r="H3620" s="1" t="s">
        <v>941</v>
      </c>
      <c r="I3620" s="4">
        <v>501.81</v>
      </c>
      <c r="J3620" s="5">
        <v>3</v>
      </c>
      <c r="K3620" s="4">
        <v>0</v>
      </c>
    </row>
    <row r="3621" spans="1:11" ht="12.5" x14ac:dyDescent="0.25">
      <c r="A3621" s="2">
        <v>42982</v>
      </c>
      <c r="B3621" s="5">
        <f>YEAR(Table1[[#This Row],[Order Date]])</f>
        <v>2017</v>
      </c>
      <c r="C3621" s="5">
        <f t="shared" si="56"/>
        <v>9</v>
      </c>
      <c r="D3621" s="1" t="s">
        <v>240</v>
      </c>
      <c r="E3621" s="1" t="s">
        <v>131</v>
      </c>
      <c r="F3621" s="1" t="s">
        <v>11</v>
      </c>
      <c r="G3621" s="1" t="s">
        <v>16</v>
      </c>
      <c r="H3621" s="1" t="s">
        <v>1539</v>
      </c>
      <c r="I3621" s="4">
        <v>15.12</v>
      </c>
      <c r="J3621" s="5">
        <v>3</v>
      </c>
      <c r="K3621" s="4">
        <v>4.91</v>
      </c>
    </row>
    <row r="3622" spans="1:11" ht="12.5" x14ac:dyDescent="0.25">
      <c r="A3622" s="2">
        <v>42982</v>
      </c>
      <c r="B3622" s="5">
        <f>YEAR(Table1[[#This Row],[Order Date]])</f>
        <v>2017</v>
      </c>
      <c r="C3622" s="5">
        <f t="shared" si="56"/>
        <v>9</v>
      </c>
      <c r="D3622" s="1" t="s">
        <v>240</v>
      </c>
      <c r="E3622" s="1" t="s">
        <v>131</v>
      </c>
      <c r="F3622" s="1" t="s">
        <v>11</v>
      </c>
      <c r="G3622" s="1" t="s">
        <v>20</v>
      </c>
      <c r="H3622" s="1" t="s">
        <v>717</v>
      </c>
      <c r="I3622" s="4">
        <v>17.43</v>
      </c>
      <c r="J3622" s="5">
        <v>1</v>
      </c>
      <c r="K3622" s="4">
        <v>-13.36</v>
      </c>
    </row>
    <row r="3623" spans="1:11" ht="12.5" x14ac:dyDescent="0.25">
      <c r="A3623" s="2">
        <v>42982</v>
      </c>
      <c r="B3623" s="5">
        <f>YEAR(Table1[[#This Row],[Order Date]])</f>
        <v>2017</v>
      </c>
      <c r="C3623" s="5">
        <f t="shared" si="56"/>
        <v>9</v>
      </c>
      <c r="D3623" s="1" t="s">
        <v>240</v>
      </c>
      <c r="E3623" s="1" t="s">
        <v>131</v>
      </c>
      <c r="F3623" s="1" t="s">
        <v>11</v>
      </c>
      <c r="G3623" s="1" t="s">
        <v>12</v>
      </c>
      <c r="H3623" s="1" t="s">
        <v>2540</v>
      </c>
      <c r="I3623" s="4">
        <v>251.64</v>
      </c>
      <c r="J3623" s="5">
        <v>3</v>
      </c>
      <c r="K3623" s="4">
        <v>88.07</v>
      </c>
    </row>
    <row r="3624" spans="1:11" ht="12.5" x14ac:dyDescent="0.25">
      <c r="A3624" s="2">
        <v>42982</v>
      </c>
      <c r="B3624" s="5">
        <f>YEAR(Table1[[#This Row],[Order Date]])</f>
        <v>2017</v>
      </c>
      <c r="C3624" s="5">
        <f t="shared" si="56"/>
        <v>9</v>
      </c>
      <c r="D3624" s="1" t="s">
        <v>1110</v>
      </c>
      <c r="E3624" s="1" t="s">
        <v>117</v>
      </c>
      <c r="F3624" s="1" t="s">
        <v>11</v>
      </c>
      <c r="G3624" s="1" t="s">
        <v>20</v>
      </c>
      <c r="H3624" s="1" t="s">
        <v>976</v>
      </c>
      <c r="I3624" s="4">
        <v>478.24</v>
      </c>
      <c r="J3624" s="5">
        <v>8</v>
      </c>
      <c r="K3624" s="4">
        <v>219.99</v>
      </c>
    </row>
    <row r="3625" spans="1:11" ht="12.5" x14ac:dyDescent="0.25">
      <c r="A3625" s="2">
        <v>42982</v>
      </c>
      <c r="B3625" s="5">
        <f>YEAR(Table1[[#This Row],[Order Date]])</f>
        <v>2017</v>
      </c>
      <c r="C3625" s="5">
        <f t="shared" si="56"/>
        <v>9</v>
      </c>
      <c r="D3625" s="1" t="s">
        <v>1668</v>
      </c>
      <c r="E3625" s="1" t="s">
        <v>23</v>
      </c>
      <c r="F3625" s="1" t="s">
        <v>11</v>
      </c>
      <c r="G3625" s="1" t="s">
        <v>20</v>
      </c>
      <c r="H3625" s="1" t="s">
        <v>2424</v>
      </c>
      <c r="I3625" s="4">
        <v>37.9</v>
      </c>
      <c r="J3625" s="5">
        <v>4</v>
      </c>
      <c r="K3625" s="4">
        <v>-29.05</v>
      </c>
    </row>
    <row r="3626" spans="1:11" ht="12.5" x14ac:dyDescent="0.25">
      <c r="A3626" s="2">
        <v>42982</v>
      </c>
      <c r="B3626" s="5">
        <f>YEAR(Table1[[#This Row],[Order Date]])</f>
        <v>2017</v>
      </c>
      <c r="C3626" s="5">
        <f t="shared" si="56"/>
        <v>9</v>
      </c>
      <c r="D3626" s="1" t="s">
        <v>1668</v>
      </c>
      <c r="E3626" s="1" t="s">
        <v>23</v>
      </c>
      <c r="F3626" s="1" t="s">
        <v>11</v>
      </c>
      <c r="G3626" s="1" t="s">
        <v>12</v>
      </c>
      <c r="H3626" s="1" t="s">
        <v>1751</v>
      </c>
      <c r="I3626" s="4">
        <v>65.58</v>
      </c>
      <c r="J3626" s="5">
        <v>2</v>
      </c>
      <c r="K3626" s="4">
        <v>23.77</v>
      </c>
    </row>
    <row r="3627" spans="1:11" ht="12.5" x14ac:dyDescent="0.25">
      <c r="A3627" s="2">
        <v>42983</v>
      </c>
      <c r="B3627" s="5">
        <f>YEAR(Table1[[#This Row],[Order Date]])</f>
        <v>2017</v>
      </c>
      <c r="C3627" s="5">
        <f t="shared" si="56"/>
        <v>9</v>
      </c>
      <c r="D3627" s="1" t="s">
        <v>377</v>
      </c>
      <c r="E3627" s="1" t="s">
        <v>270</v>
      </c>
      <c r="F3627" s="1" t="s">
        <v>11</v>
      </c>
      <c r="G3627" s="1" t="s">
        <v>64</v>
      </c>
      <c r="H3627" s="1" t="s">
        <v>104</v>
      </c>
      <c r="I3627" s="4">
        <v>65.23</v>
      </c>
      <c r="J3627" s="5">
        <v>3</v>
      </c>
      <c r="K3627" s="4">
        <v>22.02</v>
      </c>
    </row>
    <row r="3628" spans="1:11" ht="12.5" x14ac:dyDescent="0.25">
      <c r="A3628" s="2">
        <v>42983</v>
      </c>
      <c r="B3628" s="5">
        <f>YEAR(Table1[[#This Row],[Order Date]])</f>
        <v>2017</v>
      </c>
      <c r="C3628" s="5">
        <f t="shared" si="56"/>
        <v>9</v>
      </c>
      <c r="D3628" s="1" t="s">
        <v>377</v>
      </c>
      <c r="E3628" s="1" t="s">
        <v>270</v>
      </c>
      <c r="F3628" s="1" t="s">
        <v>34</v>
      </c>
      <c r="G3628" s="1" t="s">
        <v>35</v>
      </c>
      <c r="H3628" s="1" t="s">
        <v>260</v>
      </c>
      <c r="I3628" s="4">
        <v>207</v>
      </c>
      <c r="J3628" s="5">
        <v>3</v>
      </c>
      <c r="K3628" s="4">
        <v>25.88</v>
      </c>
    </row>
    <row r="3629" spans="1:11" ht="12.5" x14ac:dyDescent="0.25">
      <c r="A3629" s="2">
        <v>42983</v>
      </c>
      <c r="B3629" s="5">
        <f>YEAR(Table1[[#This Row],[Order Date]])</f>
        <v>2017</v>
      </c>
      <c r="C3629" s="5">
        <f t="shared" si="56"/>
        <v>9</v>
      </c>
      <c r="D3629" s="1" t="s">
        <v>612</v>
      </c>
      <c r="E3629" s="1" t="s">
        <v>178</v>
      </c>
      <c r="F3629" s="1" t="s">
        <v>11</v>
      </c>
      <c r="G3629" s="1" t="s">
        <v>20</v>
      </c>
      <c r="H3629" s="1" t="s">
        <v>2247</v>
      </c>
      <c r="I3629" s="4">
        <v>147.91999999999999</v>
      </c>
      <c r="J3629" s="5">
        <v>5</v>
      </c>
      <c r="K3629" s="4">
        <v>46.23</v>
      </c>
    </row>
    <row r="3630" spans="1:11" ht="12.5" x14ac:dyDescent="0.25">
      <c r="A3630" s="2">
        <v>42983</v>
      </c>
      <c r="B3630" s="5">
        <f>YEAR(Table1[[#This Row],[Order Date]])</f>
        <v>2017</v>
      </c>
      <c r="C3630" s="5">
        <f t="shared" si="56"/>
        <v>9</v>
      </c>
      <c r="D3630" s="1" t="s">
        <v>612</v>
      </c>
      <c r="E3630" s="1" t="s">
        <v>178</v>
      </c>
      <c r="F3630" s="1" t="s">
        <v>11</v>
      </c>
      <c r="G3630" s="1" t="s">
        <v>18</v>
      </c>
      <c r="H3630" s="1" t="s">
        <v>2668</v>
      </c>
      <c r="I3630" s="4">
        <v>104.28</v>
      </c>
      <c r="J3630" s="5">
        <v>3</v>
      </c>
      <c r="K3630" s="4">
        <v>26.07</v>
      </c>
    </row>
    <row r="3631" spans="1:11" ht="12.5" x14ac:dyDescent="0.25">
      <c r="A3631" s="2">
        <v>42983</v>
      </c>
      <c r="B3631" s="5">
        <f>YEAR(Table1[[#This Row],[Order Date]])</f>
        <v>2017</v>
      </c>
      <c r="C3631" s="5">
        <f t="shared" si="56"/>
        <v>9</v>
      </c>
      <c r="D3631" s="1" t="s">
        <v>612</v>
      </c>
      <c r="E3631" s="1" t="s">
        <v>178</v>
      </c>
      <c r="F3631" s="1" t="s">
        <v>34</v>
      </c>
      <c r="G3631" s="1" t="s">
        <v>156</v>
      </c>
      <c r="H3631" s="1" t="s">
        <v>1342</v>
      </c>
      <c r="I3631" s="4">
        <v>286.85000000000002</v>
      </c>
      <c r="J3631" s="5">
        <v>1</v>
      </c>
      <c r="K3631" s="4">
        <v>63.11</v>
      </c>
    </row>
    <row r="3632" spans="1:11" ht="12.5" x14ac:dyDescent="0.25">
      <c r="A3632" s="2">
        <v>42983</v>
      </c>
      <c r="B3632" s="5">
        <f>YEAR(Table1[[#This Row],[Order Date]])</f>
        <v>2017</v>
      </c>
      <c r="C3632" s="5">
        <f t="shared" si="56"/>
        <v>9</v>
      </c>
      <c r="D3632" s="1" t="s">
        <v>612</v>
      </c>
      <c r="E3632" s="1" t="s">
        <v>178</v>
      </c>
      <c r="F3632" s="1" t="s">
        <v>11</v>
      </c>
      <c r="G3632" s="1" t="s">
        <v>18</v>
      </c>
      <c r="H3632" s="1" t="s">
        <v>476</v>
      </c>
      <c r="I3632" s="4">
        <v>66.959999999999994</v>
      </c>
      <c r="J3632" s="5">
        <v>4</v>
      </c>
      <c r="K3632" s="4">
        <v>2.68</v>
      </c>
    </row>
    <row r="3633" spans="1:11" ht="12.5" x14ac:dyDescent="0.25">
      <c r="A3633" s="2">
        <v>42983</v>
      </c>
      <c r="B3633" s="5">
        <f>YEAR(Table1[[#This Row],[Order Date]])</f>
        <v>2017</v>
      </c>
      <c r="C3633" s="5">
        <f t="shared" si="56"/>
        <v>9</v>
      </c>
      <c r="D3633" s="1" t="s">
        <v>612</v>
      </c>
      <c r="E3633" s="1" t="s">
        <v>178</v>
      </c>
      <c r="F3633" s="1" t="s">
        <v>39</v>
      </c>
      <c r="G3633" s="1" t="s">
        <v>52</v>
      </c>
      <c r="H3633" s="1" t="s">
        <v>527</v>
      </c>
      <c r="I3633" s="4">
        <v>199.98</v>
      </c>
      <c r="J3633" s="5">
        <v>2</v>
      </c>
      <c r="K3633" s="4">
        <v>87.99</v>
      </c>
    </row>
    <row r="3634" spans="1:11" ht="12.5" x14ac:dyDescent="0.25">
      <c r="A3634" s="2">
        <v>42984</v>
      </c>
      <c r="B3634" s="5">
        <f>YEAR(Table1[[#This Row],[Order Date]])</f>
        <v>2017</v>
      </c>
      <c r="C3634" s="5">
        <f t="shared" si="56"/>
        <v>9</v>
      </c>
      <c r="D3634" s="1" t="s">
        <v>2549</v>
      </c>
      <c r="E3634" s="1" t="s">
        <v>15</v>
      </c>
      <c r="F3634" s="1" t="s">
        <v>34</v>
      </c>
      <c r="G3634" s="1" t="s">
        <v>47</v>
      </c>
      <c r="H3634" s="1" t="s">
        <v>1902</v>
      </c>
      <c r="I3634" s="4">
        <v>23.98</v>
      </c>
      <c r="J3634" s="5">
        <v>3</v>
      </c>
      <c r="K3634" s="4">
        <v>-14.39</v>
      </c>
    </row>
    <row r="3635" spans="1:11" ht="12.5" x14ac:dyDescent="0.25">
      <c r="A3635" s="2">
        <v>42984</v>
      </c>
      <c r="B3635" s="5">
        <f>YEAR(Table1[[#This Row],[Order Date]])</f>
        <v>2017</v>
      </c>
      <c r="C3635" s="5">
        <f t="shared" si="56"/>
        <v>9</v>
      </c>
      <c r="D3635" s="1" t="s">
        <v>2549</v>
      </c>
      <c r="E3635" s="1" t="s">
        <v>15</v>
      </c>
      <c r="F3635" s="1" t="s">
        <v>34</v>
      </c>
      <c r="G3635" s="1" t="s">
        <v>156</v>
      </c>
      <c r="H3635" s="1" t="s">
        <v>517</v>
      </c>
      <c r="I3635" s="4">
        <v>108.93</v>
      </c>
      <c r="J3635" s="5">
        <v>1</v>
      </c>
      <c r="K3635" s="4">
        <v>-71.89</v>
      </c>
    </row>
    <row r="3636" spans="1:11" ht="12.5" x14ac:dyDescent="0.25">
      <c r="A3636" s="2">
        <v>42984</v>
      </c>
      <c r="B3636" s="5">
        <f>YEAR(Table1[[#This Row],[Order Date]])</f>
        <v>2017</v>
      </c>
      <c r="C3636" s="5">
        <f t="shared" si="56"/>
        <v>9</v>
      </c>
      <c r="D3636" s="1" t="s">
        <v>2549</v>
      </c>
      <c r="E3636" s="1" t="s">
        <v>15</v>
      </c>
      <c r="F3636" s="1" t="s">
        <v>11</v>
      </c>
      <c r="G3636" s="1" t="s">
        <v>12</v>
      </c>
      <c r="H3636" s="1" t="s">
        <v>2127</v>
      </c>
      <c r="I3636" s="4">
        <v>36.35</v>
      </c>
      <c r="J3636" s="5">
        <v>8</v>
      </c>
      <c r="K3636" s="4">
        <v>11.36</v>
      </c>
    </row>
    <row r="3637" spans="1:11" ht="12.5" x14ac:dyDescent="0.25">
      <c r="A3637" s="2">
        <v>42984</v>
      </c>
      <c r="B3637" s="5">
        <f>YEAR(Table1[[#This Row],[Order Date]])</f>
        <v>2017</v>
      </c>
      <c r="C3637" s="5">
        <f t="shared" si="56"/>
        <v>9</v>
      </c>
      <c r="D3637" s="1" t="s">
        <v>1668</v>
      </c>
      <c r="E3637" s="1" t="s">
        <v>10</v>
      </c>
      <c r="F3637" s="1" t="s">
        <v>11</v>
      </c>
      <c r="G3637" s="1" t="s">
        <v>18</v>
      </c>
      <c r="H3637" s="1" t="s">
        <v>1924</v>
      </c>
      <c r="I3637" s="4">
        <v>720.76</v>
      </c>
      <c r="J3637" s="5">
        <v>5</v>
      </c>
      <c r="K3637" s="4">
        <v>54.06</v>
      </c>
    </row>
    <row r="3638" spans="1:11" ht="12.5" x14ac:dyDescent="0.25">
      <c r="A3638" s="2">
        <v>42984</v>
      </c>
      <c r="B3638" s="5">
        <f>YEAR(Table1[[#This Row],[Order Date]])</f>
        <v>2017</v>
      </c>
      <c r="C3638" s="5">
        <f t="shared" si="56"/>
        <v>9</v>
      </c>
      <c r="D3638" s="1" t="s">
        <v>2303</v>
      </c>
      <c r="E3638" s="1" t="s">
        <v>55</v>
      </c>
      <c r="F3638" s="1" t="s">
        <v>11</v>
      </c>
      <c r="G3638" s="1" t="s">
        <v>12</v>
      </c>
      <c r="H3638" s="1" t="s">
        <v>680</v>
      </c>
      <c r="I3638" s="4">
        <v>49.12</v>
      </c>
      <c r="J3638" s="5">
        <v>4</v>
      </c>
      <c r="K3638" s="4">
        <v>23.09</v>
      </c>
    </row>
    <row r="3639" spans="1:11" ht="12.5" x14ac:dyDescent="0.25">
      <c r="A3639" s="2">
        <v>42985</v>
      </c>
      <c r="B3639" s="5">
        <f>YEAR(Table1[[#This Row],[Order Date]])</f>
        <v>2017</v>
      </c>
      <c r="C3639" s="5">
        <f t="shared" si="56"/>
        <v>9</v>
      </c>
      <c r="D3639" s="1" t="s">
        <v>744</v>
      </c>
      <c r="E3639" s="1" t="s">
        <v>96</v>
      </c>
      <c r="F3639" s="1" t="s">
        <v>11</v>
      </c>
      <c r="G3639" s="1" t="s">
        <v>20</v>
      </c>
      <c r="H3639" s="1" t="s">
        <v>222</v>
      </c>
      <c r="I3639" s="4">
        <v>1.08</v>
      </c>
      <c r="J3639" s="5">
        <v>2</v>
      </c>
      <c r="K3639" s="4">
        <v>-0.79</v>
      </c>
    </row>
    <row r="3640" spans="1:11" ht="12.5" x14ac:dyDescent="0.25">
      <c r="A3640" s="2">
        <v>42985</v>
      </c>
      <c r="B3640" s="5">
        <f>YEAR(Table1[[#This Row],[Order Date]])</f>
        <v>2017</v>
      </c>
      <c r="C3640" s="5">
        <f t="shared" si="56"/>
        <v>9</v>
      </c>
      <c r="D3640" s="1" t="s">
        <v>957</v>
      </c>
      <c r="E3640" s="1" t="s">
        <v>15</v>
      </c>
      <c r="F3640" s="1" t="s">
        <v>11</v>
      </c>
      <c r="G3640" s="1" t="s">
        <v>24</v>
      </c>
      <c r="H3640" s="1" t="s">
        <v>3339</v>
      </c>
      <c r="I3640" s="4">
        <v>8.84</v>
      </c>
      <c r="J3640" s="5">
        <v>5</v>
      </c>
      <c r="K3640" s="4">
        <v>2.98</v>
      </c>
    </row>
    <row r="3641" spans="1:11" ht="12.5" x14ac:dyDescent="0.25">
      <c r="A3641" s="2">
        <v>42985</v>
      </c>
      <c r="B3641" s="5">
        <f>YEAR(Table1[[#This Row],[Order Date]])</f>
        <v>2017</v>
      </c>
      <c r="C3641" s="5">
        <f t="shared" si="56"/>
        <v>9</v>
      </c>
      <c r="D3641" s="1" t="s">
        <v>957</v>
      </c>
      <c r="E3641" s="1" t="s">
        <v>15</v>
      </c>
      <c r="F3641" s="1" t="s">
        <v>11</v>
      </c>
      <c r="G3641" s="1" t="s">
        <v>97</v>
      </c>
      <c r="H3641" s="1" t="s">
        <v>3143</v>
      </c>
      <c r="I3641" s="4">
        <v>58.46</v>
      </c>
      <c r="J3641" s="5">
        <v>9</v>
      </c>
      <c r="K3641" s="4">
        <v>-146.16</v>
      </c>
    </row>
    <row r="3642" spans="1:11" ht="12.5" x14ac:dyDescent="0.25">
      <c r="A3642" s="2">
        <v>42985</v>
      </c>
      <c r="B3642" s="5">
        <f>YEAR(Table1[[#This Row],[Order Date]])</f>
        <v>2017</v>
      </c>
      <c r="C3642" s="5">
        <f t="shared" si="56"/>
        <v>9</v>
      </c>
      <c r="D3642" s="1" t="s">
        <v>742</v>
      </c>
      <c r="E3642" s="1" t="s">
        <v>15</v>
      </c>
      <c r="F3642" s="1" t="s">
        <v>11</v>
      </c>
      <c r="G3642" s="1" t="s">
        <v>18</v>
      </c>
      <c r="H3642" s="1" t="s">
        <v>155</v>
      </c>
      <c r="I3642" s="4">
        <v>228.92</v>
      </c>
      <c r="J3642" s="5">
        <v>5</v>
      </c>
      <c r="K3642" s="4">
        <v>14.31</v>
      </c>
    </row>
    <row r="3643" spans="1:11" ht="12.5" x14ac:dyDescent="0.25">
      <c r="A3643" s="2">
        <v>42985</v>
      </c>
      <c r="B3643" s="5">
        <f>YEAR(Table1[[#This Row],[Order Date]])</f>
        <v>2017</v>
      </c>
      <c r="C3643" s="5">
        <f t="shared" si="56"/>
        <v>9</v>
      </c>
      <c r="D3643" s="1" t="s">
        <v>366</v>
      </c>
      <c r="E3643" s="1" t="s">
        <v>138</v>
      </c>
      <c r="F3643" s="1" t="s">
        <v>34</v>
      </c>
      <c r="G3643" s="1" t="s">
        <v>47</v>
      </c>
      <c r="H3643" s="1" t="s">
        <v>2409</v>
      </c>
      <c r="I3643" s="4">
        <v>526.45000000000005</v>
      </c>
      <c r="J3643" s="5">
        <v>5</v>
      </c>
      <c r="K3643" s="4">
        <v>31.59</v>
      </c>
    </row>
    <row r="3644" spans="1:11" ht="12.5" x14ac:dyDescent="0.25">
      <c r="A3644" s="2">
        <v>42985</v>
      </c>
      <c r="B3644" s="5">
        <f>YEAR(Table1[[#This Row],[Order Date]])</f>
        <v>2017</v>
      </c>
      <c r="C3644" s="5">
        <f t="shared" si="56"/>
        <v>9</v>
      </c>
      <c r="D3644" s="1" t="s">
        <v>1775</v>
      </c>
      <c r="E3644" s="1" t="s">
        <v>668</v>
      </c>
      <c r="F3644" s="1" t="s">
        <v>11</v>
      </c>
      <c r="G3644" s="1" t="s">
        <v>12</v>
      </c>
      <c r="H3644" s="1" t="s">
        <v>2624</v>
      </c>
      <c r="I3644" s="4">
        <v>274.8</v>
      </c>
      <c r="J3644" s="5">
        <v>5</v>
      </c>
      <c r="K3644" s="4">
        <v>134.65</v>
      </c>
    </row>
    <row r="3645" spans="1:11" ht="12.5" x14ac:dyDescent="0.25">
      <c r="A3645" s="2">
        <v>42985</v>
      </c>
      <c r="B3645" s="5">
        <f>YEAR(Table1[[#This Row],[Order Date]])</f>
        <v>2017</v>
      </c>
      <c r="C3645" s="5">
        <f t="shared" si="56"/>
        <v>9</v>
      </c>
      <c r="D3645" s="1" t="s">
        <v>1775</v>
      </c>
      <c r="E3645" s="1" t="s">
        <v>668</v>
      </c>
      <c r="F3645" s="1" t="s">
        <v>11</v>
      </c>
      <c r="G3645" s="1" t="s">
        <v>18</v>
      </c>
      <c r="H3645" s="1" t="s">
        <v>2053</v>
      </c>
      <c r="I3645" s="4">
        <v>195.64</v>
      </c>
      <c r="J3645" s="5">
        <v>4</v>
      </c>
      <c r="K3645" s="4">
        <v>3.91</v>
      </c>
    </row>
    <row r="3646" spans="1:11" ht="12.5" x14ac:dyDescent="0.25">
      <c r="A3646" s="2">
        <v>42985</v>
      </c>
      <c r="B3646" s="5">
        <f>YEAR(Table1[[#This Row],[Order Date]])</f>
        <v>2017</v>
      </c>
      <c r="C3646" s="5">
        <f t="shared" si="56"/>
        <v>9</v>
      </c>
      <c r="D3646" s="1" t="s">
        <v>1775</v>
      </c>
      <c r="E3646" s="1" t="s">
        <v>668</v>
      </c>
      <c r="F3646" s="1" t="s">
        <v>39</v>
      </c>
      <c r="G3646" s="1" t="s">
        <v>40</v>
      </c>
      <c r="H3646" s="1" t="s">
        <v>1666</v>
      </c>
      <c r="I3646" s="4">
        <v>257.98</v>
      </c>
      <c r="J3646" s="5">
        <v>2</v>
      </c>
      <c r="K3646" s="4">
        <v>74.81</v>
      </c>
    </row>
    <row r="3647" spans="1:11" ht="12.5" x14ac:dyDescent="0.25">
      <c r="A3647" s="2">
        <v>42985</v>
      </c>
      <c r="B3647" s="5">
        <f>YEAR(Table1[[#This Row],[Order Date]])</f>
        <v>2017</v>
      </c>
      <c r="C3647" s="5">
        <f t="shared" si="56"/>
        <v>9</v>
      </c>
      <c r="D3647" s="1" t="s">
        <v>1775</v>
      </c>
      <c r="E3647" s="1" t="s">
        <v>668</v>
      </c>
      <c r="F3647" s="1" t="s">
        <v>11</v>
      </c>
      <c r="G3647" s="1" t="s">
        <v>24</v>
      </c>
      <c r="H3647" s="1" t="s">
        <v>567</v>
      </c>
      <c r="I3647" s="4">
        <v>119.04</v>
      </c>
      <c r="J3647" s="5">
        <v>6</v>
      </c>
      <c r="K3647" s="4">
        <v>48.81</v>
      </c>
    </row>
    <row r="3648" spans="1:11" ht="12.5" x14ac:dyDescent="0.25">
      <c r="A3648" s="2">
        <v>42987</v>
      </c>
      <c r="B3648" s="5">
        <f>YEAR(Table1[[#This Row],[Order Date]])</f>
        <v>2017</v>
      </c>
      <c r="C3648" s="5">
        <f t="shared" si="56"/>
        <v>9</v>
      </c>
      <c r="D3648" s="1" t="s">
        <v>1365</v>
      </c>
      <c r="E3648" s="1" t="s">
        <v>23</v>
      </c>
      <c r="F3648" s="1" t="s">
        <v>34</v>
      </c>
      <c r="G3648" s="1" t="s">
        <v>35</v>
      </c>
      <c r="H3648" s="1" t="s">
        <v>1993</v>
      </c>
      <c r="I3648" s="4">
        <v>141.37</v>
      </c>
      <c r="J3648" s="5">
        <v>2</v>
      </c>
      <c r="K3648" s="4">
        <v>-48.47</v>
      </c>
    </row>
    <row r="3649" spans="1:11" ht="12.5" x14ac:dyDescent="0.25">
      <c r="A3649" s="2">
        <v>42987</v>
      </c>
      <c r="B3649" s="5">
        <f>YEAR(Table1[[#This Row],[Order Date]])</f>
        <v>2017</v>
      </c>
      <c r="C3649" s="5">
        <f t="shared" si="56"/>
        <v>9</v>
      </c>
      <c r="D3649" s="1" t="s">
        <v>1365</v>
      </c>
      <c r="E3649" s="1" t="s">
        <v>23</v>
      </c>
      <c r="F3649" s="1" t="s">
        <v>11</v>
      </c>
      <c r="G3649" s="1" t="s">
        <v>20</v>
      </c>
      <c r="H3649" s="1" t="s">
        <v>1312</v>
      </c>
      <c r="I3649" s="4">
        <v>3.04</v>
      </c>
      <c r="J3649" s="5">
        <v>2</v>
      </c>
      <c r="K3649" s="4">
        <v>-2.33</v>
      </c>
    </row>
    <row r="3650" spans="1:11" ht="12.5" x14ac:dyDescent="0.25">
      <c r="A3650" s="2">
        <v>42987</v>
      </c>
      <c r="B3650" s="5">
        <f>YEAR(Table1[[#This Row],[Order Date]])</f>
        <v>2017</v>
      </c>
      <c r="C3650" s="5">
        <f t="shared" ref="C3650:C3713" si="57">MONTH(A3650)</f>
        <v>9</v>
      </c>
      <c r="D3650" s="1" t="s">
        <v>1365</v>
      </c>
      <c r="E3650" s="1" t="s">
        <v>23</v>
      </c>
      <c r="F3650" s="1" t="s">
        <v>11</v>
      </c>
      <c r="G3650" s="1" t="s">
        <v>20</v>
      </c>
      <c r="H3650" s="1" t="s">
        <v>932</v>
      </c>
      <c r="I3650" s="4">
        <v>4.5</v>
      </c>
      <c r="J3650" s="5">
        <v>1</v>
      </c>
      <c r="K3650" s="4">
        <v>-3.6</v>
      </c>
    </row>
    <row r="3651" spans="1:11" ht="12.5" x14ac:dyDescent="0.25">
      <c r="A3651" s="2">
        <v>42987</v>
      </c>
      <c r="B3651" s="5">
        <f>YEAR(Table1[[#This Row],[Order Date]])</f>
        <v>2017</v>
      </c>
      <c r="C3651" s="5">
        <f t="shared" si="57"/>
        <v>9</v>
      </c>
      <c r="D3651" s="1" t="s">
        <v>1365</v>
      </c>
      <c r="E3651" s="1" t="s">
        <v>23</v>
      </c>
      <c r="F3651" s="1" t="s">
        <v>11</v>
      </c>
      <c r="G3651" s="1" t="s">
        <v>24</v>
      </c>
      <c r="H3651" s="1" t="s">
        <v>2492</v>
      </c>
      <c r="I3651" s="4">
        <v>4.67</v>
      </c>
      <c r="J3651" s="5">
        <v>1</v>
      </c>
      <c r="K3651" s="4">
        <v>1.58</v>
      </c>
    </row>
    <row r="3652" spans="1:11" ht="12.5" x14ac:dyDescent="0.25">
      <c r="A3652" s="2">
        <v>42987</v>
      </c>
      <c r="B3652" s="5">
        <f>YEAR(Table1[[#This Row],[Order Date]])</f>
        <v>2017</v>
      </c>
      <c r="C3652" s="5">
        <f t="shared" si="57"/>
        <v>9</v>
      </c>
      <c r="D3652" s="1" t="s">
        <v>1365</v>
      </c>
      <c r="E3652" s="1" t="s">
        <v>23</v>
      </c>
      <c r="F3652" s="1" t="s">
        <v>39</v>
      </c>
      <c r="G3652" s="1" t="s">
        <v>52</v>
      </c>
      <c r="H3652" s="1" t="s">
        <v>2144</v>
      </c>
      <c r="I3652" s="4">
        <v>95.88</v>
      </c>
      <c r="J3652" s="5">
        <v>3</v>
      </c>
      <c r="K3652" s="4">
        <v>28.76</v>
      </c>
    </row>
    <row r="3653" spans="1:11" ht="12.5" x14ac:dyDescent="0.25">
      <c r="A3653" s="2">
        <v>42987</v>
      </c>
      <c r="B3653" s="5">
        <f>YEAR(Table1[[#This Row],[Order Date]])</f>
        <v>2017</v>
      </c>
      <c r="C3653" s="5">
        <f t="shared" si="57"/>
        <v>9</v>
      </c>
      <c r="D3653" s="1" t="s">
        <v>1365</v>
      </c>
      <c r="E3653" s="1" t="s">
        <v>23</v>
      </c>
      <c r="F3653" s="1" t="s">
        <v>34</v>
      </c>
      <c r="G3653" s="1" t="s">
        <v>47</v>
      </c>
      <c r="H3653" s="1" t="s">
        <v>1737</v>
      </c>
      <c r="I3653" s="4">
        <v>17.02</v>
      </c>
      <c r="J3653" s="5">
        <v>2</v>
      </c>
      <c r="K3653" s="4">
        <v>1.7</v>
      </c>
    </row>
    <row r="3654" spans="1:11" ht="12.5" x14ac:dyDescent="0.25">
      <c r="A3654" s="2">
        <v>42987</v>
      </c>
      <c r="B3654" s="5">
        <f>YEAR(Table1[[#This Row],[Order Date]])</f>
        <v>2017</v>
      </c>
      <c r="C3654" s="5">
        <f t="shared" si="57"/>
        <v>9</v>
      </c>
      <c r="D3654" s="1" t="s">
        <v>1365</v>
      </c>
      <c r="E3654" s="1" t="s">
        <v>23</v>
      </c>
      <c r="F3654" s="1" t="s">
        <v>39</v>
      </c>
      <c r="G3654" s="1" t="s">
        <v>52</v>
      </c>
      <c r="H3654" s="1" t="s">
        <v>67</v>
      </c>
      <c r="I3654" s="4">
        <v>258.7</v>
      </c>
      <c r="J3654" s="5">
        <v>3</v>
      </c>
      <c r="K3654" s="4">
        <v>64.67</v>
      </c>
    </row>
    <row r="3655" spans="1:11" ht="12.5" x14ac:dyDescent="0.25">
      <c r="A3655" s="2">
        <v>42987</v>
      </c>
      <c r="B3655" s="5">
        <f>YEAR(Table1[[#This Row],[Order Date]])</f>
        <v>2017</v>
      </c>
      <c r="C3655" s="5">
        <f t="shared" si="57"/>
        <v>9</v>
      </c>
      <c r="D3655" s="1" t="s">
        <v>1365</v>
      </c>
      <c r="E3655" s="1" t="s">
        <v>23</v>
      </c>
      <c r="F3655" s="1" t="s">
        <v>39</v>
      </c>
      <c r="G3655" s="1" t="s">
        <v>40</v>
      </c>
      <c r="H3655" s="1" t="s">
        <v>3202</v>
      </c>
      <c r="I3655" s="4">
        <v>1931.96</v>
      </c>
      <c r="J3655" s="5">
        <v>7</v>
      </c>
      <c r="K3655" s="4">
        <v>-386.39</v>
      </c>
    </row>
    <row r="3656" spans="1:11" ht="12.5" x14ac:dyDescent="0.25">
      <c r="A3656" s="2">
        <v>42987</v>
      </c>
      <c r="B3656" s="5">
        <f>YEAR(Table1[[#This Row],[Order Date]])</f>
        <v>2017</v>
      </c>
      <c r="C3656" s="5">
        <f t="shared" si="57"/>
        <v>9</v>
      </c>
      <c r="D3656" s="1" t="s">
        <v>692</v>
      </c>
      <c r="E3656" s="1" t="s">
        <v>71</v>
      </c>
      <c r="F3656" s="1" t="s">
        <v>11</v>
      </c>
      <c r="G3656" s="1" t="s">
        <v>18</v>
      </c>
      <c r="H3656" s="1" t="s">
        <v>798</v>
      </c>
      <c r="I3656" s="4">
        <v>628.80999999999995</v>
      </c>
      <c r="J3656" s="5">
        <v>7</v>
      </c>
      <c r="K3656" s="4">
        <v>12.58</v>
      </c>
    </row>
    <row r="3657" spans="1:11" ht="12.5" x14ac:dyDescent="0.25">
      <c r="A3657" s="2">
        <v>42987</v>
      </c>
      <c r="B3657" s="5">
        <f>YEAR(Table1[[#This Row],[Order Date]])</f>
        <v>2017</v>
      </c>
      <c r="C3657" s="5">
        <f t="shared" si="57"/>
        <v>9</v>
      </c>
      <c r="D3657" s="1" t="s">
        <v>692</v>
      </c>
      <c r="E3657" s="1" t="s">
        <v>71</v>
      </c>
      <c r="F3657" s="1" t="s">
        <v>11</v>
      </c>
      <c r="G3657" s="1" t="s">
        <v>18</v>
      </c>
      <c r="H3657" s="1" t="s">
        <v>638</v>
      </c>
      <c r="I3657" s="4">
        <v>56.45</v>
      </c>
      <c r="J3657" s="5">
        <v>5</v>
      </c>
      <c r="K3657" s="4">
        <v>14.68</v>
      </c>
    </row>
    <row r="3658" spans="1:11" ht="12.5" x14ac:dyDescent="0.25">
      <c r="A3658" s="2">
        <v>42987</v>
      </c>
      <c r="B3658" s="5">
        <f>YEAR(Table1[[#This Row],[Order Date]])</f>
        <v>2017</v>
      </c>
      <c r="C3658" s="5">
        <f t="shared" si="57"/>
        <v>9</v>
      </c>
      <c r="D3658" s="1" t="s">
        <v>2595</v>
      </c>
      <c r="E3658" s="1" t="s">
        <v>127</v>
      </c>
      <c r="F3658" s="1" t="s">
        <v>11</v>
      </c>
      <c r="G3658" s="1" t="s">
        <v>215</v>
      </c>
      <c r="H3658" s="1" t="s">
        <v>879</v>
      </c>
      <c r="I3658" s="4">
        <v>8.83</v>
      </c>
      <c r="J3658" s="5">
        <v>3</v>
      </c>
      <c r="K3658" s="4">
        <v>-1.99</v>
      </c>
    </row>
    <row r="3659" spans="1:11" ht="12.5" x14ac:dyDescent="0.25">
      <c r="A3659" s="2">
        <v>42987</v>
      </c>
      <c r="B3659" s="5">
        <f>YEAR(Table1[[#This Row],[Order Date]])</f>
        <v>2017</v>
      </c>
      <c r="C3659" s="5">
        <f t="shared" si="57"/>
        <v>9</v>
      </c>
      <c r="D3659" s="1" t="s">
        <v>2595</v>
      </c>
      <c r="E3659" s="1" t="s">
        <v>127</v>
      </c>
      <c r="F3659" s="1" t="s">
        <v>11</v>
      </c>
      <c r="G3659" s="1" t="s">
        <v>12</v>
      </c>
      <c r="H3659" s="1" t="s">
        <v>1820</v>
      </c>
      <c r="I3659" s="4">
        <v>177.54</v>
      </c>
      <c r="J3659" s="5">
        <v>4</v>
      </c>
      <c r="K3659" s="4">
        <v>62.14</v>
      </c>
    </row>
    <row r="3660" spans="1:11" ht="12.5" x14ac:dyDescent="0.25">
      <c r="A3660" s="2">
        <v>42987</v>
      </c>
      <c r="B3660" s="5">
        <f>YEAR(Table1[[#This Row],[Order Date]])</f>
        <v>2017</v>
      </c>
      <c r="C3660" s="5">
        <f t="shared" si="57"/>
        <v>9</v>
      </c>
      <c r="D3660" s="1" t="s">
        <v>2595</v>
      </c>
      <c r="E3660" s="1" t="s">
        <v>127</v>
      </c>
      <c r="F3660" s="1" t="s">
        <v>11</v>
      </c>
      <c r="G3660" s="1" t="s">
        <v>18</v>
      </c>
      <c r="H3660" s="1" t="s">
        <v>1542</v>
      </c>
      <c r="I3660" s="4">
        <v>258.48</v>
      </c>
      <c r="J3660" s="5">
        <v>2</v>
      </c>
      <c r="K3660" s="4">
        <v>-3.23</v>
      </c>
    </row>
    <row r="3661" spans="1:11" ht="12.5" x14ac:dyDescent="0.25">
      <c r="A3661" s="2">
        <v>42987</v>
      </c>
      <c r="B3661" s="5">
        <f>YEAR(Table1[[#This Row],[Order Date]])</f>
        <v>2017</v>
      </c>
      <c r="C3661" s="5">
        <f t="shared" si="57"/>
        <v>9</v>
      </c>
      <c r="D3661" s="1" t="s">
        <v>2595</v>
      </c>
      <c r="E3661" s="1" t="s">
        <v>127</v>
      </c>
      <c r="F3661" s="1" t="s">
        <v>34</v>
      </c>
      <c r="G3661" s="1" t="s">
        <v>47</v>
      </c>
      <c r="H3661" s="1" t="s">
        <v>306</v>
      </c>
      <c r="I3661" s="4">
        <v>14.14</v>
      </c>
      <c r="J3661" s="5">
        <v>3</v>
      </c>
      <c r="K3661" s="4">
        <v>4.24</v>
      </c>
    </row>
    <row r="3662" spans="1:11" ht="12.5" x14ac:dyDescent="0.25">
      <c r="A3662" s="2">
        <v>42987</v>
      </c>
      <c r="B3662" s="5">
        <f>YEAR(Table1[[#This Row],[Order Date]])</f>
        <v>2017</v>
      </c>
      <c r="C3662" s="5">
        <f t="shared" si="57"/>
        <v>9</v>
      </c>
      <c r="D3662" s="1" t="s">
        <v>2792</v>
      </c>
      <c r="E3662" s="1" t="s">
        <v>117</v>
      </c>
      <c r="F3662" s="1" t="s">
        <v>11</v>
      </c>
      <c r="G3662" s="1" t="s">
        <v>64</v>
      </c>
      <c r="H3662" s="1" t="s">
        <v>857</v>
      </c>
      <c r="I3662" s="4">
        <v>17.48</v>
      </c>
      <c r="J3662" s="5">
        <v>2</v>
      </c>
      <c r="K3662" s="4">
        <v>8.2200000000000006</v>
      </c>
    </row>
    <row r="3663" spans="1:11" ht="12.5" x14ac:dyDescent="0.25">
      <c r="A3663" s="2">
        <v>42987</v>
      </c>
      <c r="B3663" s="5">
        <f>YEAR(Table1[[#This Row],[Order Date]])</f>
        <v>2017</v>
      </c>
      <c r="C3663" s="5">
        <f t="shared" si="57"/>
        <v>9</v>
      </c>
      <c r="D3663" s="1" t="s">
        <v>640</v>
      </c>
      <c r="E3663" s="1" t="s">
        <v>101</v>
      </c>
      <c r="F3663" s="1" t="s">
        <v>11</v>
      </c>
      <c r="G3663" s="1" t="s">
        <v>12</v>
      </c>
      <c r="H3663" s="1" t="s">
        <v>3260</v>
      </c>
      <c r="I3663" s="4">
        <v>6.37</v>
      </c>
      <c r="J3663" s="5">
        <v>2</v>
      </c>
      <c r="K3663" s="4">
        <v>2.39</v>
      </c>
    </row>
    <row r="3664" spans="1:11" ht="12.5" x14ac:dyDescent="0.25">
      <c r="A3664" s="2">
        <v>42987</v>
      </c>
      <c r="B3664" s="5">
        <f>YEAR(Table1[[#This Row],[Order Date]])</f>
        <v>2017</v>
      </c>
      <c r="C3664" s="5">
        <f t="shared" si="57"/>
        <v>9</v>
      </c>
      <c r="D3664" s="1" t="s">
        <v>168</v>
      </c>
      <c r="E3664" s="1" t="s">
        <v>27</v>
      </c>
      <c r="F3664" s="1" t="s">
        <v>11</v>
      </c>
      <c r="G3664" s="1" t="s">
        <v>24</v>
      </c>
      <c r="H3664" s="1" t="s">
        <v>346</v>
      </c>
      <c r="I3664" s="4">
        <v>6.56</v>
      </c>
      <c r="J3664" s="5">
        <v>2</v>
      </c>
      <c r="K3664" s="4">
        <v>1.9</v>
      </c>
    </row>
    <row r="3665" spans="1:11" ht="12.5" x14ac:dyDescent="0.25">
      <c r="A3665" s="2">
        <v>42987</v>
      </c>
      <c r="B3665" s="5">
        <f>YEAR(Table1[[#This Row],[Order Date]])</f>
        <v>2017</v>
      </c>
      <c r="C3665" s="5">
        <f t="shared" si="57"/>
        <v>9</v>
      </c>
      <c r="D3665" s="1" t="s">
        <v>168</v>
      </c>
      <c r="E3665" s="1" t="s">
        <v>27</v>
      </c>
      <c r="F3665" s="1" t="s">
        <v>34</v>
      </c>
      <c r="G3665" s="1" t="s">
        <v>35</v>
      </c>
      <c r="H3665" s="1" t="s">
        <v>1231</v>
      </c>
      <c r="I3665" s="4">
        <v>243.92</v>
      </c>
      <c r="J3665" s="5">
        <v>5</v>
      </c>
      <c r="K3665" s="4">
        <v>-15.25</v>
      </c>
    </row>
    <row r="3666" spans="1:11" ht="12.5" x14ac:dyDescent="0.25">
      <c r="A3666" s="2">
        <v>42987</v>
      </c>
      <c r="B3666" s="5">
        <f>YEAR(Table1[[#This Row],[Order Date]])</f>
        <v>2017</v>
      </c>
      <c r="C3666" s="5">
        <f t="shared" si="57"/>
        <v>9</v>
      </c>
      <c r="D3666" s="1" t="s">
        <v>168</v>
      </c>
      <c r="E3666" s="1" t="s">
        <v>27</v>
      </c>
      <c r="F3666" s="1" t="s">
        <v>11</v>
      </c>
      <c r="G3666" s="1" t="s">
        <v>12</v>
      </c>
      <c r="H3666" s="1" t="s">
        <v>1935</v>
      </c>
      <c r="I3666" s="4">
        <v>47.52</v>
      </c>
      <c r="J3666" s="5">
        <v>9</v>
      </c>
      <c r="K3666" s="4">
        <v>22.81</v>
      </c>
    </row>
    <row r="3667" spans="1:11" ht="12.5" x14ac:dyDescent="0.25">
      <c r="A3667" s="2">
        <v>42987</v>
      </c>
      <c r="B3667" s="5">
        <f>YEAR(Table1[[#This Row],[Order Date]])</f>
        <v>2017</v>
      </c>
      <c r="C3667" s="5">
        <f t="shared" si="57"/>
        <v>9</v>
      </c>
      <c r="D3667" s="1" t="s">
        <v>1525</v>
      </c>
      <c r="E3667" s="1" t="s">
        <v>27</v>
      </c>
      <c r="F3667" s="1" t="s">
        <v>11</v>
      </c>
      <c r="G3667" s="1" t="s">
        <v>18</v>
      </c>
      <c r="H3667" s="1" t="s">
        <v>122</v>
      </c>
      <c r="I3667" s="4">
        <v>99.87</v>
      </c>
      <c r="J3667" s="5">
        <v>3</v>
      </c>
      <c r="K3667" s="4">
        <v>23.97</v>
      </c>
    </row>
    <row r="3668" spans="1:11" ht="12.5" x14ac:dyDescent="0.25">
      <c r="A3668" s="2">
        <v>42987</v>
      </c>
      <c r="B3668" s="5">
        <f>YEAR(Table1[[#This Row],[Order Date]])</f>
        <v>2017</v>
      </c>
      <c r="C3668" s="5">
        <f t="shared" si="57"/>
        <v>9</v>
      </c>
      <c r="D3668" s="1" t="s">
        <v>959</v>
      </c>
      <c r="E3668" s="1" t="s">
        <v>10</v>
      </c>
      <c r="F3668" s="1" t="s">
        <v>11</v>
      </c>
      <c r="G3668" s="1" t="s">
        <v>16</v>
      </c>
      <c r="H3668" s="1" t="s">
        <v>2509</v>
      </c>
      <c r="I3668" s="4">
        <v>9.86</v>
      </c>
      <c r="J3668" s="5">
        <v>4</v>
      </c>
      <c r="K3668" s="4">
        <v>3.45</v>
      </c>
    </row>
    <row r="3669" spans="1:11" ht="12.5" x14ac:dyDescent="0.25">
      <c r="A3669" s="2">
        <v>42987</v>
      </c>
      <c r="B3669" s="5">
        <f>YEAR(Table1[[#This Row],[Order Date]])</f>
        <v>2017</v>
      </c>
      <c r="C3669" s="5">
        <f t="shared" si="57"/>
        <v>9</v>
      </c>
      <c r="D3669" s="1" t="s">
        <v>1379</v>
      </c>
      <c r="E3669" s="1" t="s">
        <v>79</v>
      </c>
      <c r="F3669" s="1" t="s">
        <v>11</v>
      </c>
      <c r="G3669" s="1" t="s">
        <v>24</v>
      </c>
      <c r="H3669" s="1" t="s">
        <v>283</v>
      </c>
      <c r="I3669" s="4">
        <v>25.92</v>
      </c>
      <c r="J3669" s="5">
        <v>5</v>
      </c>
      <c r="K3669" s="4">
        <v>3.89</v>
      </c>
    </row>
    <row r="3670" spans="1:11" ht="12.5" x14ac:dyDescent="0.25">
      <c r="A3670" s="2">
        <v>42987</v>
      </c>
      <c r="B3670" s="5">
        <f>YEAR(Table1[[#This Row],[Order Date]])</f>
        <v>2017</v>
      </c>
      <c r="C3670" s="5">
        <f t="shared" si="57"/>
        <v>9</v>
      </c>
      <c r="D3670" s="1" t="s">
        <v>1379</v>
      </c>
      <c r="E3670" s="1" t="s">
        <v>79</v>
      </c>
      <c r="F3670" s="1" t="s">
        <v>34</v>
      </c>
      <c r="G3670" s="1" t="s">
        <v>47</v>
      </c>
      <c r="H3670" s="1" t="s">
        <v>709</v>
      </c>
      <c r="I3670" s="4">
        <v>66.11</v>
      </c>
      <c r="J3670" s="5">
        <v>2</v>
      </c>
      <c r="K3670" s="4">
        <v>-9.09</v>
      </c>
    </row>
    <row r="3671" spans="1:11" ht="12.5" x14ac:dyDescent="0.25">
      <c r="A3671" s="2">
        <v>42987</v>
      </c>
      <c r="B3671" s="5">
        <f>YEAR(Table1[[#This Row],[Order Date]])</f>
        <v>2017</v>
      </c>
      <c r="C3671" s="5">
        <f t="shared" si="57"/>
        <v>9</v>
      </c>
      <c r="D3671" s="1" t="s">
        <v>377</v>
      </c>
      <c r="E3671" s="1" t="s">
        <v>27</v>
      </c>
      <c r="F3671" s="1" t="s">
        <v>39</v>
      </c>
      <c r="G3671" s="1" t="s">
        <v>52</v>
      </c>
      <c r="H3671" s="1" t="s">
        <v>3234</v>
      </c>
      <c r="I3671" s="4">
        <v>159.96</v>
      </c>
      <c r="J3671" s="5">
        <v>4</v>
      </c>
      <c r="K3671" s="4">
        <v>51.19</v>
      </c>
    </row>
    <row r="3672" spans="1:11" ht="12.5" x14ac:dyDescent="0.25">
      <c r="A3672" s="2">
        <v>42987</v>
      </c>
      <c r="B3672" s="5">
        <f>YEAR(Table1[[#This Row],[Order Date]])</f>
        <v>2017</v>
      </c>
      <c r="C3672" s="5">
        <f t="shared" si="57"/>
        <v>9</v>
      </c>
      <c r="D3672" s="1" t="s">
        <v>426</v>
      </c>
      <c r="E3672" s="1" t="s">
        <v>96</v>
      </c>
      <c r="F3672" s="1" t="s">
        <v>11</v>
      </c>
      <c r="G3672" s="1" t="s">
        <v>12</v>
      </c>
      <c r="H3672" s="1" t="s">
        <v>2738</v>
      </c>
      <c r="I3672" s="4">
        <v>31.1</v>
      </c>
      <c r="J3672" s="5">
        <v>6</v>
      </c>
      <c r="K3672" s="4">
        <v>11.28</v>
      </c>
    </row>
    <row r="3673" spans="1:11" ht="12.5" x14ac:dyDescent="0.25">
      <c r="A3673" s="2">
        <v>42987</v>
      </c>
      <c r="B3673" s="5">
        <f>YEAR(Table1[[#This Row],[Order Date]])</f>
        <v>2017</v>
      </c>
      <c r="C3673" s="5">
        <f t="shared" si="57"/>
        <v>9</v>
      </c>
      <c r="D3673" s="1" t="s">
        <v>426</v>
      </c>
      <c r="E3673" s="1" t="s">
        <v>96</v>
      </c>
      <c r="F3673" s="1" t="s">
        <v>11</v>
      </c>
      <c r="G3673" s="1" t="s">
        <v>97</v>
      </c>
      <c r="H3673" s="1" t="s">
        <v>2016</v>
      </c>
      <c r="I3673" s="4">
        <v>11.18</v>
      </c>
      <c r="J3673" s="5">
        <v>1</v>
      </c>
      <c r="K3673" s="4">
        <v>0.84</v>
      </c>
    </row>
    <row r="3674" spans="1:11" ht="12.5" x14ac:dyDescent="0.25">
      <c r="A3674" s="2">
        <v>42987</v>
      </c>
      <c r="B3674" s="5">
        <f>YEAR(Table1[[#This Row],[Order Date]])</f>
        <v>2017</v>
      </c>
      <c r="C3674" s="5">
        <f t="shared" si="57"/>
        <v>9</v>
      </c>
      <c r="D3674" s="1" t="s">
        <v>1566</v>
      </c>
      <c r="E3674" s="1" t="s">
        <v>79</v>
      </c>
      <c r="F3674" s="1" t="s">
        <v>11</v>
      </c>
      <c r="G3674" s="1" t="s">
        <v>16</v>
      </c>
      <c r="H3674" s="1" t="s">
        <v>379</v>
      </c>
      <c r="I3674" s="4">
        <v>17.71</v>
      </c>
      <c r="J3674" s="5">
        <v>6</v>
      </c>
      <c r="K3674" s="4">
        <v>5.98</v>
      </c>
    </row>
    <row r="3675" spans="1:11" ht="12.5" x14ac:dyDescent="0.25">
      <c r="A3675" s="2">
        <v>42987</v>
      </c>
      <c r="B3675" s="5">
        <f>YEAR(Table1[[#This Row],[Order Date]])</f>
        <v>2017</v>
      </c>
      <c r="C3675" s="5">
        <f t="shared" si="57"/>
        <v>9</v>
      </c>
      <c r="D3675" s="1" t="s">
        <v>1566</v>
      </c>
      <c r="E3675" s="1" t="s">
        <v>79</v>
      </c>
      <c r="F3675" s="1" t="s">
        <v>11</v>
      </c>
      <c r="G3675" s="1" t="s">
        <v>20</v>
      </c>
      <c r="H3675" s="1" t="s">
        <v>1825</v>
      </c>
      <c r="I3675" s="4">
        <v>4.8600000000000003</v>
      </c>
      <c r="J3675" s="5">
        <v>3</v>
      </c>
      <c r="K3675" s="4">
        <v>-3.56</v>
      </c>
    </row>
    <row r="3676" spans="1:11" ht="12.5" x14ac:dyDescent="0.25">
      <c r="A3676" s="2">
        <v>42987</v>
      </c>
      <c r="B3676" s="5">
        <f>YEAR(Table1[[#This Row],[Order Date]])</f>
        <v>2017</v>
      </c>
      <c r="C3676" s="5">
        <f t="shared" si="57"/>
        <v>9</v>
      </c>
      <c r="D3676" s="1" t="s">
        <v>1566</v>
      </c>
      <c r="E3676" s="1" t="s">
        <v>79</v>
      </c>
      <c r="F3676" s="1" t="s">
        <v>11</v>
      </c>
      <c r="G3676" s="1" t="s">
        <v>20</v>
      </c>
      <c r="H3676" s="1" t="s">
        <v>632</v>
      </c>
      <c r="I3676" s="4">
        <v>6.26</v>
      </c>
      <c r="J3676" s="5">
        <v>2</v>
      </c>
      <c r="K3676" s="4">
        <v>-5.22</v>
      </c>
    </row>
    <row r="3677" spans="1:11" ht="12.5" x14ac:dyDescent="0.25">
      <c r="A3677" s="2">
        <v>42988</v>
      </c>
      <c r="B3677" s="5">
        <f>YEAR(Table1[[#This Row],[Order Date]])</f>
        <v>2017</v>
      </c>
      <c r="C3677" s="5">
        <f t="shared" si="57"/>
        <v>9</v>
      </c>
      <c r="D3677" s="1" t="s">
        <v>1540</v>
      </c>
      <c r="E3677" s="1" t="s">
        <v>270</v>
      </c>
      <c r="F3677" s="1" t="s">
        <v>11</v>
      </c>
      <c r="G3677" s="1" t="s">
        <v>12</v>
      </c>
      <c r="H3677" s="1" t="s">
        <v>1292</v>
      </c>
      <c r="I3677" s="4">
        <v>10.82</v>
      </c>
      <c r="J3677" s="5">
        <v>4</v>
      </c>
      <c r="K3677" s="4">
        <v>3.52</v>
      </c>
    </row>
    <row r="3678" spans="1:11" ht="12.5" x14ac:dyDescent="0.25">
      <c r="A3678" s="2">
        <v>42988</v>
      </c>
      <c r="B3678" s="5">
        <f>YEAR(Table1[[#This Row],[Order Date]])</f>
        <v>2017</v>
      </c>
      <c r="C3678" s="5">
        <f t="shared" si="57"/>
        <v>9</v>
      </c>
      <c r="D3678" s="1" t="s">
        <v>190</v>
      </c>
      <c r="E3678" s="1" t="s">
        <v>15</v>
      </c>
      <c r="F3678" s="1" t="s">
        <v>34</v>
      </c>
      <c r="G3678" s="1" t="s">
        <v>156</v>
      </c>
      <c r="H3678" s="1" t="s">
        <v>280</v>
      </c>
      <c r="I3678" s="4">
        <v>652.45000000000005</v>
      </c>
      <c r="J3678" s="5">
        <v>5</v>
      </c>
      <c r="K3678" s="4">
        <v>-430.62</v>
      </c>
    </row>
    <row r="3679" spans="1:11" ht="12.5" x14ac:dyDescent="0.25">
      <c r="A3679" s="2">
        <v>42988</v>
      </c>
      <c r="B3679" s="5">
        <f>YEAR(Table1[[#This Row],[Order Date]])</f>
        <v>2017</v>
      </c>
      <c r="C3679" s="5">
        <f t="shared" si="57"/>
        <v>9</v>
      </c>
      <c r="D3679" s="1" t="s">
        <v>190</v>
      </c>
      <c r="E3679" s="1" t="s">
        <v>15</v>
      </c>
      <c r="F3679" s="1" t="s">
        <v>34</v>
      </c>
      <c r="G3679" s="1" t="s">
        <v>156</v>
      </c>
      <c r="H3679" s="1" t="s">
        <v>2007</v>
      </c>
      <c r="I3679" s="4">
        <v>66.650000000000006</v>
      </c>
      <c r="J3679" s="5">
        <v>3</v>
      </c>
      <c r="K3679" s="4">
        <v>-42.65</v>
      </c>
    </row>
    <row r="3680" spans="1:11" ht="12.5" x14ac:dyDescent="0.25">
      <c r="A3680" s="2">
        <v>42988</v>
      </c>
      <c r="B3680" s="5">
        <f>YEAR(Table1[[#This Row],[Order Date]])</f>
        <v>2017</v>
      </c>
      <c r="C3680" s="5">
        <f t="shared" si="57"/>
        <v>9</v>
      </c>
      <c r="D3680" s="1" t="s">
        <v>1911</v>
      </c>
      <c r="E3680" s="1" t="s">
        <v>79</v>
      </c>
      <c r="F3680" s="1" t="s">
        <v>34</v>
      </c>
      <c r="G3680" s="1" t="s">
        <v>47</v>
      </c>
      <c r="H3680" s="1" t="s">
        <v>1076</v>
      </c>
      <c r="I3680" s="4">
        <v>45.89</v>
      </c>
      <c r="J3680" s="5">
        <v>4</v>
      </c>
      <c r="K3680" s="4">
        <v>9.18</v>
      </c>
    </row>
    <row r="3681" spans="1:11" ht="12.5" x14ac:dyDescent="0.25">
      <c r="A3681" s="2">
        <v>42988</v>
      </c>
      <c r="B3681" s="5">
        <f>YEAR(Table1[[#This Row],[Order Date]])</f>
        <v>2017</v>
      </c>
      <c r="C3681" s="5">
        <f t="shared" si="57"/>
        <v>9</v>
      </c>
      <c r="D3681" s="1" t="s">
        <v>646</v>
      </c>
      <c r="E3681" s="1" t="s">
        <v>161</v>
      </c>
      <c r="F3681" s="1" t="s">
        <v>11</v>
      </c>
      <c r="G3681" s="1" t="s">
        <v>20</v>
      </c>
      <c r="H3681" s="1" t="s">
        <v>219</v>
      </c>
      <c r="I3681" s="4">
        <v>12.82</v>
      </c>
      <c r="J3681" s="5">
        <v>3</v>
      </c>
      <c r="K3681" s="4">
        <v>4.33</v>
      </c>
    </row>
    <row r="3682" spans="1:11" ht="12.5" x14ac:dyDescent="0.25">
      <c r="A3682" s="2">
        <v>42988</v>
      </c>
      <c r="B3682" s="5">
        <f>YEAR(Table1[[#This Row],[Order Date]])</f>
        <v>2017</v>
      </c>
      <c r="C3682" s="5">
        <f t="shared" si="57"/>
        <v>9</v>
      </c>
      <c r="D3682" s="1" t="s">
        <v>646</v>
      </c>
      <c r="E3682" s="1" t="s">
        <v>161</v>
      </c>
      <c r="F3682" s="1" t="s">
        <v>34</v>
      </c>
      <c r="G3682" s="1" t="s">
        <v>75</v>
      </c>
      <c r="H3682" s="1" t="s">
        <v>76</v>
      </c>
      <c r="I3682" s="4">
        <v>314.35000000000002</v>
      </c>
      <c r="J3682" s="5">
        <v>3</v>
      </c>
      <c r="K3682" s="4">
        <v>-15.72</v>
      </c>
    </row>
    <row r="3683" spans="1:11" ht="12.5" x14ac:dyDescent="0.25">
      <c r="A3683" s="2">
        <v>42988</v>
      </c>
      <c r="B3683" s="5">
        <f>YEAR(Table1[[#This Row],[Order Date]])</f>
        <v>2017</v>
      </c>
      <c r="C3683" s="5">
        <f t="shared" si="57"/>
        <v>9</v>
      </c>
      <c r="D3683" s="1" t="s">
        <v>646</v>
      </c>
      <c r="E3683" s="1" t="s">
        <v>161</v>
      </c>
      <c r="F3683" s="1" t="s">
        <v>11</v>
      </c>
      <c r="G3683" s="1" t="s">
        <v>12</v>
      </c>
      <c r="H3683" s="1" t="s">
        <v>248</v>
      </c>
      <c r="I3683" s="4">
        <v>18.98</v>
      </c>
      <c r="J3683" s="5">
        <v>2</v>
      </c>
      <c r="K3683" s="4">
        <v>8.92</v>
      </c>
    </row>
    <row r="3684" spans="1:11" ht="12.5" x14ac:dyDescent="0.25">
      <c r="A3684" s="2">
        <v>42988</v>
      </c>
      <c r="B3684" s="5">
        <f>YEAR(Table1[[#This Row],[Order Date]])</f>
        <v>2017</v>
      </c>
      <c r="C3684" s="5">
        <f t="shared" si="57"/>
        <v>9</v>
      </c>
      <c r="D3684" s="1" t="s">
        <v>646</v>
      </c>
      <c r="E3684" s="1" t="s">
        <v>161</v>
      </c>
      <c r="F3684" s="1" t="s">
        <v>11</v>
      </c>
      <c r="G3684" s="1" t="s">
        <v>20</v>
      </c>
      <c r="H3684" s="1" t="s">
        <v>2415</v>
      </c>
      <c r="I3684" s="4">
        <v>18.239999999999998</v>
      </c>
      <c r="J3684" s="5">
        <v>6</v>
      </c>
      <c r="K3684" s="4">
        <v>6.16</v>
      </c>
    </row>
    <row r="3685" spans="1:11" ht="12.5" x14ac:dyDescent="0.25">
      <c r="A3685" s="2">
        <v>42988</v>
      </c>
      <c r="B3685" s="5">
        <f>YEAR(Table1[[#This Row],[Order Date]])</f>
        <v>2017</v>
      </c>
      <c r="C3685" s="5">
        <f t="shared" si="57"/>
        <v>9</v>
      </c>
      <c r="D3685" s="1" t="s">
        <v>1186</v>
      </c>
      <c r="E3685" s="1" t="s">
        <v>10</v>
      </c>
      <c r="F3685" s="1" t="s">
        <v>11</v>
      </c>
      <c r="G3685" s="1" t="s">
        <v>24</v>
      </c>
      <c r="H3685" s="1" t="s">
        <v>1219</v>
      </c>
      <c r="I3685" s="4">
        <v>67.14</v>
      </c>
      <c r="J3685" s="5">
        <v>7</v>
      </c>
      <c r="K3685" s="4">
        <v>5.88</v>
      </c>
    </row>
    <row r="3686" spans="1:11" ht="12.5" x14ac:dyDescent="0.25">
      <c r="A3686" s="2">
        <v>42988</v>
      </c>
      <c r="B3686" s="5">
        <f>YEAR(Table1[[#This Row],[Order Date]])</f>
        <v>2017</v>
      </c>
      <c r="C3686" s="5">
        <f t="shared" si="57"/>
        <v>9</v>
      </c>
      <c r="D3686" s="1" t="s">
        <v>1186</v>
      </c>
      <c r="E3686" s="1" t="s">
        <v>10</v>
      </c>
      <c r="F3686" s="1" t="s">
        <v>34</v>
      </c>
      <c r="G3686" s="1" t="s">
        <v>35</v>
      </c>
      <c r="H3686" s="1" t="s">
        <v>2825</v>
      </c>
      <c r="I3686" s="4">
        <v>254.06</v>
      </c>
      <c r="J3686" s="5">
        <v>3</v>
      </c>
      <c r="K3686" s="4">
        <v>-32.659999999999997</v>
      </c>
    </row>
    <row r="3687" spans="1:11" ht="12.5" x14ac:dyDescent="0.25">
      <c r="A3687" s="2">
        <v>42988</v>
      </c>
      <c r="B3687" s="5">
        <f>YEAR(Table1[[#This Row],[Order Date]])</f>
        <v>2017</v>
      </c>
      <c r="C3687" s="5">
        <f t="shared" si="57"/>
        <v>9</v>
      </c>
      <c r="D3687" s="1" t="s">
        <v>116</v>
      </c>
      <c r="E3687" s="1" t="s">
        <v>27</v>
      </c>
      <c r="F3687" s="1" t="s">
        <v>11</v>
      </c>
      <c r="G3687" s="1" t="s">
        <v>12</v>
      </c>
      <c r="H3687" s="1" t="s">
        <v>2997</v>
      </c>
      <c r="I3687" s="4">
        <v>35.200000000000003</v>
      </c>
      <c r="J3687" s="5">
        <v>5</v>
      </c>
      <c r="K3687" s="4">
        <v>16.54</v>
      </c>
    </row>
    <row r="3688" spans="1:11" ht="12.5" x14ac:dyDescent="0.25">
      <c r="A3688" s="2">
        <v>42989</v>
      </c>
      <c r="B3688" s="5">
        <f>YEAR(Table1[[#This Row],[Order Date]])</f>
        <v>2017</v>
      </c>
      <c r="C3688" s="5">
        <f t="shared" si="57"/>
        <v>9</v>
      </c>
      <c r="D3688" s="1" t="s">
        <v>2459</v>
      </c>
      <c r="E3688" s="1" t="s">
        <v>161</v>
      </c>
      <c r="F3688" s="1" t="s">
        <v>34</v>
      </c>
      <c r="G3688" s="1" t="s">
        <v>47</v>
      </c>
      <c r="H3688" s="1" t="s">
        <v>1019</v>
      </c>
      <c r="I3688" s="4">
        <v>96.53</v>
      </c>
      <c r="J3688" s="5">
        <v>7</v>
      </c>
      <c r="K3688" s="4">
        <v>40.54</v>
      </c>
    </row>
    <row r="3689" spans="1:11" ht="12.5" x14ac:dyDescent="0.25">
      <c r="A3689" s="2">
        <v>42989</v>
      </c>
      <c r="B3689" s="5">
        <f>YEAR(Table1[[#This Row],[Order Date]])</f>
        <v>2017</v>
      </c>
      <c r="C3689" s="5">
        <f t="shared" si="57"/>
        <v>9</v>
      </c>
      <c r="D3689" s="1" t="s">
        <v>1413</v>
      </c>
      <c r="E3689" s="1" t="s">
        <v>27</v>
      </c>
      <c r="F3689" s="1" t="s">
        <v>34</v>
      </c>
      <c r="G3689" s="1" t="s">
        <v>35</v>
      </c>
      <c r="H3689" s="1" t="s">
        <v>2256</v>
      </c>
      <c r="I3689" s="4">
        <v>215.98</v>
      </c>
      <c r="J3689" s="5">
        <v>3</v>
      </c>
      <c r="K3689" s="4">
        <v>-2.7</v>
      </c>
    </row>
    <row r="3690" spans="1:11" ht="12.5" x14ac:dyDescent="0.25">
      <c r="A3690" s="2">
        <v>42989</v>
      </c>
      <c r="B3690" s="5">
        <f>YEAR(Table1[[#This Row],[Order Date]])</f>
        <v>2017</v>
      </c>
      <c r="C3690" s="5">
        <f t="shared" si="57"/>
        <v>9</v>
      </c>
      <c r="D3690" s="1" t="s">
        <v>751</v>
      </c>
      <c r="E3690" s="1" t="s">
        <v>27</v>
      </c>
      <c r="F3690" s="1" t="s">
        <v>11</v>
      </c>
      <c r="G3690" s="1" t="s">
        <v>18</v>
      </c>
      <c r="H3690" s="1" t="s">
        <v>1162</v>
      </c>
      <c r="I3690" s="4">
        <v>63.56</v>
      </c>
      <c r="J3690" s="5">
        <v>2</v>
      </c>
      <c r="K3690" s="4">
        <v>3.18</v>
      </c>
    </row>
    <row r="3691" spans="1:11" ht="12.5" x14ac:dyDescent="0.25">
      <c r="A3691" s="2">
        <v>42989</v>
      </c>
      <c r="B3691" s="5">
        <f>YEAR(Table1[[#This Row],[Order Date]])</f>
        <v>2017</v>
      </c>
      <c r="C3691" s="5">
        <f t="shared" si="57"/>
        <v>9</v>
      </c>
      <c r="D3691" s="1" t="s">
        <v>751</v>
      </c>
      <c r="E3691" s="1" t="s">
        <v>27</v>
      </c>
      <c r="F3691" s="1" t="s">
        <v>39</v>
      </c>
      <c r="G3691" s="1" t="s">
        <v>52</v>
      </c>
      <c r="H3691" s="1" t="s">
        <v>527</v>
      </c>
      <c r="I3691" s="4">
        <v>99.99</v>
      </c>
      <c r="J3691" s="5">
        <v>1</v>
      </c>
      <c r="K3691" s="4">
        <v>44</v>
      </c>
    </row>
    <row r="3692" spans="1:11" ht="12.5" x14ac:dyDescent="0.25">
      <c r="A3692" s="2">
        <v>42989</v>
      </c>
      <c r="B3692" s="5">
        <f>YEAR(Table1[[#This Row],[Order Date]])</f>
        <v>2017</v>
      </c>
      <c r="C3692" s="5">
        <f t="shared" si="57"/>
        <v>9</v>
      </c>
      <c r="D3692" s="1" t="s">
        <v>1011</v>
      </c>
      <c r="E3692" s="1" t="s">
        <v>573</v>
      </c>
      <c r="F3692" s="1" t="s">
        <v>11</v>
      </c>
      <c r="G3692" s="1" t="s">
        <v>20</v>
      </c>
      <c r="H3692" s="1" t="s">
        <v>203</v>
      </c>
      <c r="I3692" s="4">
        <v>9.64</v>
      </c>
      <c r="J3692" s="5">
        <v>2</v>
      </c>
      <c r="K3692" s="4">
        <v>4.43</v>
      </c>
    </row>
    <row r="3693" spans="1:11" ht="12.5" x14ac:dyDescent="0.25">
      <c r="A3693" s="2">
        <v>42989</v>
      </c>
      <c r="B3693" s="5">
        <f>YEAR(Table1[[#This Row],[Order Date]])</f>
        <v>2017</v>
      </c>
      <c r="C3693" s="5">
        <f t="shared" si="57"/>
        <v>9</v>
      </c>
      <c r="D3693" s="1" t="s">
        <v>1011</v>
      </c>
      <c r="E3693" s="1" t="s">
        <v>573</v>
      </c>
      <c r="F3693" s="1" t="s">
        <v>39</v>
      </c>
      <c r="G3693" s="1" t="s">
        <v>52</v>
      </c>
      <c r="H3693" s="1" t="s">
        <v>3380</v>
      </c>
      <c r="I3693" s="4">
        <v>826.62</v>
      </c>
      <c r="J3693" s="5">
        <v>3</v>
      </c>
      <c r="K3693" s="4">
        <v>355.45</v>
      </c>
    </row>
    <row r="3694" spans="1:11" ht="12.5" x14ac:dyDescent="0.25">
      <c r="A3694" s="2">
        <v>42989</v>
      </c>
      <c r="B3694" s="5">
        <f>YEAR(Table1[[#This Row],[Order Date]])</f>
        <v>2017</v>
      </c>
      <c r="C3694" s="5">
        <f t="shared" si="57"/>
        <v>9</v>
      </c>
      <c r="D3694" s="1" t="s">
        <v>1011</v>
      </c>
      <c r="E3694" s="1" t="s">
        <v>573</v>
      </c>
      <c r="F3694" s="1" t="s">
        <v>11</v>
      </c>
      <c r="G3694" s="1" t="s">
        <v>18</v>
      </c>
      <c r="H3694" s="1" t="s">
        <v>1699</v>
      </c>
      <c r="I3694" s="4">
        <v>1633.14</v>
      </c>
      <c r="J3694" s="5">
        <v>9</v>
      </c>
      <c r="K3694" s="4">
        <v>473.61</v>
      </c>
    </row>
    <row r="3695" spans="1:11" ht="12.5" x14ac:dyDescent="0.25">
      <c r="A3695" s="2">
        <v>42989</v>
      </c>
      <c r="B3695" s="5">
        <f>YEAR(Table1[[#This Row],[Order Date]])</f>
        <v>2017</v>
      </c>
      <c r="C3695" s="5">
        <f t="shared" si="57"/>
        <v>9</v>
      </c>
      <c r="D3695" s="1" t="s">
        <v>1011</v>
      </c>
      <c r="E3695" s="1" t="s">
        <v>573</v>
      </c>
      <c r="F3695" s="1" t="s">
        <v>11</v>
      </c>
      <c r="G3695" s="1" t="s">
        <v>18</v>
      </c>
      <c r="H3695" s="1" t="s">
        <v>1699</v>
      </c>
      <c r="I3695" s="4">
        <v>544.38</v>
      </c>
      <c r="J3695" s="5">
        <v>3</v>
      </c>
      <c r="K3695" s="4">
        <v>157.87</v>
      </c>
    </row>
    <row r="3696" spans="1:11" ht="12.5" x14ac:dyDescent="0.25">
      <c r="A3696" s="2">
        <v>42989</v>
      </c>
      <c r="B3696" s="5">
        <f>YEAR(Table1[[#This Row],[Order Date]])</f>
        <v>2017</v>
      </c>
      <c r="C3696" s="5">
        <f t="shared" si="57"/>
        <v>9</v>
      </c>
      <c r="D3696" s="1" t="s">
        <v>938</v>
      </c>
      <c r="E3696" s="1" t="s">
        <v>27</v>
      </c>
      <c r="F3696" s="1" t="s">
        <v>34</v>
      </c>
      <c r="G3696" s="1" t="s">
        <v>47</v>
      </c>
      <c r="H3696" s="1" t="s">
        <v>306</v>
      </c>
      <c r="I3696" s="4">
        <v>47.12</v>
      </c>
      <c r="J3696" s="5">
        <v>8</v>
      </c>
      <c r="K3696" s="4">
        <v>20.73</v>
      </c>
    </row>
    <row r="3697" spans="1:11" ht="12.5" x14ac:dyDescent="0.25">
      <c r="A3697" s="2">
        <v>42989</v>
      </c>
      <c r="B3697" s="5">
        <f>YEAR(Table1[[#This Row],[Order Date]])</f>
        <v>2017</v>
      </c>
      <c r="C3697" s="5">
        <f t="shared" si="57"/>
        <v>9</v>
      </c>
      <c r="D3697" s="1" t="s">
        <v>1601</v>
      </c>
      <c r="E3697" s="1" t="s">
        <v>27</v>
      </c>
      <c r="F3697" s="1" t="s">
        <v>34</v>
      </c>
      <c r="G3697" s="1" t="s">
        <v>35</v>
      </c>
      <c r="H3697" s="1" t="s">
        <v>688</v>
      </c>
      <c r="I3697" s="4">
        <v>523.39</v>
      </c>
      <c r="J3697" s="5">
        <v>3</v>
      </c>
      <c r="K3697" s="4">
        <v>52.34</v>
      </c>
    </row>
    <row r="3698" spans="1:11" ht="12.5" x14ac:dyDescent="0.25">
      <c r="A3698" s="2">
        <v>42989</v>
      </c>
      <c r="B3698" s="5">
        <f>YEAR(Table1[[#This Row],[Order Date]])</f>
        <v>2017</v>
      </c>
      <c r="C3698" s="5">
        <f t="shared" si="57"/>
        <v>9</v>
      </c>
      <c r="D3698" s="1" t="s">
        <v>2756</v>
      </c>
      <c r="E3698" s="1" t="s">
        <v>131</v>
      </c>
      <c r="F3698" s="1" t="s">
        <v>39</v>
      </c>
      <c r="G3698" s="1" t="s">
        <v>52</v>
      </c>
      <c r="H3698" s="1" t="s">
        <v>1095</v>
      </c>
      <c r="I3698" s="4">
        <v>191.98</v>
      </c>
      <c r="J3698" s="5">
        <v>3</v>
      </c>
      <c r="K3698" s="4">
        <v>38.4</v>
      </c>
    </row>
    <row r="3699" spans="1:11" ht="12.5" x14ac:dyDescent="0.25">
      <c r="A3699" s="2">
        <v>42989</v>
      </c>
      <c r="B3699" s="5">
        <f>YEAR(Table1[[#This Row],[Order Date]])</f>
        <v>2017</v>
      </c>
      <c r="C3699" s="5">
        <f t="shared" si="57"/>
        <v>9</v>
      </c>
      <c r="D3699" s="1" t="s">
        <v>2756</v>
      </c>
      <c r="E3699" s="1" t="s">
        <v>131</v>
      </c>
      <c r="F3699" s="1" t="s">
        <v>39</v>
      </c>
      <c r="G3699" s="1" t="s">
        <v>40</v>
      </c>
      <c r="H3699" s="1" t="s">
        <v>2450</v>
      </c>
      <c r="I3699" s="4">
        <v>499.17</v>
      </c>
      <c r="J3699" s="5">
        <v>4</v>
      </c>
      <c r="K3699" s="4">
        <v>31.2</v>
      </c>
    </row>
    <row r="3700" spans="1:11" ht="12.5" x14ac:dyDescent="0.25">
      <c r="A3700" s="2">
        <v>42990</v>
      </c>
      <c r="B3700" s="5">
        <f>YEAR(Table1[[#This Row],[Order Date]])</f>
        <v>2017</v>
      </c>
      <c r="C3700" s="5">
        <f t="shared" si="57"/>
        <v>9</v>
      </c>
      <c r="D3700" s="1" t="s">
        <v>2049</v>
      </c>
      <c r="E3700" s="1" t="s">
        <v>10</v>
      </c>
      <c r="F3700" s="1" t="s">
        <v>11</v>
      </c>
      <c r="G3700" s="1" t="s">
        <v>20</v>
      </c>
      <c r="H3700" s="1" t="s">
        <v>2437</v>
      </c>
      <c r="I3700" s="4">
        <v>1.25</v>
      </c>
      <c r="J3700" s="5">
        <v>3</v>
      </c>
      <c r="K3700" s="4">
        <v>-1.93</v>
      </c>
    </row>
    <row r="3701" spans="1:11" ht="12.5" x14ac:dyDescent="0.25">
      <c r="A3701" s="2">
        <v>42990</v>
      </c>
      <c r="B3701" s="5">
        <f>YEAR(Table1[[#This Row],[Order Date]])</f>
        <v>2017</v>
      </c>
      <c r="C3701" s="5">
        <f t="shared" si="57"/>
        <v>9</v>
      </c>
      <c r="D3701" s="1" t="s">
        <v>2049</v>
      </c>
      <c r="E3701" s="1" t="s">
        <v>10</v>
      </c>
      <c r="F3701" s="1" t="s">
        <v>34</v>
      </c>
      <c r="G3701" s="1" t="s">
        <v>47</v>
      </c>
      <c r="H3701" s="1" t="s">
        <v>3082</v>
      </c>
      <c r="I3701" s="4">
        <v>9.7100000000000009</v>
      </c>
      <c r="J3701" s="5">
        <v>3</v>
      </c>
      <c r="K3701" s="4">
        <v>-5.82</v>
      </c>
    </row>
    <row r="3702" spans="1:11" ht="12.5" x14ac:dyDescent="0.25">
      <c r="A3702" s="2">
        <v>42990</v>
      </c>
      <c r="B3702" s="5">
        <f>YEAR(Table1[[#This Row],[Order Date]])</f>
        <v>2017</v>
      </c>
      <c r="C3702" s="5">
        <f t="shared" si="57"/>
        <v>9</v>
      </c>
      <c r="D3702" s="1" t="s">
        <v>2049</v>
      </c>
      <c r="E3702" s="1" t="s">
        <v>10</v>
      </c>
      <c r="F3702" s="1" t="s">
        <v>11</v>
      </c>
      <c r="G3702" s="1" t="s">
        <v>18</v>
      </c>
      <c r="H3702" s="1" t="s">
        <v>1607</v>
      </c>
      <c r="I3702" s="4">
        <v>27.24</v>
      </c>
      <c r="J3702" s="5">
        <v>3</v>
      </c>
      <c r="K3702" s="4">
        <v>2.72</v>
      </c>
    </row>
    <row r="3703" spans="1:11" ht="12.5" x14ac:dyDescent="0.25">
      <c r="A3703" s="2">
        <v>42990</v>
      </c>
      <c r="B3703" s="5">
        <f>YEAR(Table1[[#This Row],[Order Date]])</f>
        <v>2017</v>
      </c>
      <c r="C3703" s="5">
        <f t="shared" si="57"/>
        <v>9</v>
      </c>
      <c r="D3703" s="1" t="s">
        <v>801</v>
      </c>
      <c r="E3703" s="1" t="s">
        <v>27</v>
      </c>
      <c r="F3703" s="1" t="s">
        <v>39</v>
      </c>
      <c r="G3703" s="1" t="s">
        <v>40</v>
      </c>
      <c r="H3703" s="1" t="s">
        <v>2956</v>
      </c>
      <c r="I3703" s="4">
        <v>444.77</v>
      </c>
      <c r="J3703" s="5">
        <v>4</v>
      </c>
      <c r="K3703" s="4">
        <v>44.48</v>
      </c>
    </row>
    <row r="3704" spans="1:11" ht="12.5" x14ac:dyDescent="0.25">
      <c r="A3704" s="2">
        <v>42990</v>
      </c>
      <c r="B3704" s="5">
        <f>YEAR(Table1[[#This Row],[Order Date]])</f>
        <v>2017</v>
      </c>
      <c r="C3704" s="5">
        <f t="shared" si="57"/>
        <v>9</v>
      </c>
      <c r="D3704" s="1" t="s">
        <v>1060</v>
      </c>
      <c r="E3704" s="1" t="s">
        <v>79</v>
      </c>
      <c r="F3704" s="1" t="s">
        <v>11</v>
      </c>
      <c r="G3704" s="1" t="s">
        <v>18</v>
      </c>
      <c r="H3704" s="1" t="s">
        <v>494</v>
      </c>
      <c r="I3704" s="4">
        <v>37.21</v>
      </c>
      <c r="J3704" s="5">
        <v>1</v>
      </c>
      <c r="K3704" s="4">
        <v>-7.44</v>
      </c>
    </row>
    <row r="3705" spans="1:11" ht="12.5" x14ac:dyDescent="0.25">
      <c r="A3705" s="2">
        <v>42990</v>
      </c>
      <c r="B3705" s="5">
        <f>YEAR(Table1[[#This Row],[Order Date]])</f>
        <v>2017</v>
      </c>
      <c r="C3705" s="5">
        <f t="shared" si="57"/>
        <v>9</v>
      </c>
      <c r="D3705" s="1" t="s">
        <v>1060</v>
      </c>
      <c r="E3705" s="1" t="s">
        <v>79</v>
      </c>
      <c r="F3705" s="1" t="s">
        <v>11</v>
      </c>
      <c r="G3705" s="1" t="s">
        <v>64</v>
      </c>
      <c r="H3705" s="1" t="s">
        <v>2176</v>
      </c>
      <c r="I3705" s="4">
        <v>57.58</v>
      </c>
      <c r="J3705" s="5">
        <v>3</v>
      </c>
      <c r="K3705" s="4">
        <v>21.59</v>
      </c>
    </row>
    <row r="3706" spans="1:11" ht="12.5" x14ac:dyDescent="0.25">
      <c r="A3706" s="2">
        <v>42990</v>
      </c>
      <c r="B3706" s="5">
        <f>YEAR(Table1[[#This Row],[Order Date]])</f>
        <v>2017</v>
      </c>
      <c r="C3706" s="5">
        <f t="shared" si="57"/>
        <v>9</v>
      </c>
      <c r="D3706" s="1" t="s">
        <v>426</v>
      </c>
      <c r="E3706" s="1" t="s">
        <v>117</v>
      </c>
      <c r="F3706" s="1" t="s">
        <v>34</v>
      </c>
      <c r="G3706" s="1" t="s">
        <v>35</v>
      </c>
      <c r="H3706" s="1" t="s">
        <v>1853</v>
      </c>
      <c r="I3706" s="4">
        <v>872.94</v>
      </c>
      <c r="J3706" s="5">
        <v>3</v>
      </c>
      <c r="K3706" s="4">
        <v>226.96</v>
      </c>
    </row>
    <row r="3707" spans="1:11" ht="12.5" x14ac:dyDescent="0.25">
      <c r="A3707" s="2">
        <v>42990</v>
      </c>
      <c r="B3707" s="5">
        <f>YEAR(Table1[[#This Row],[Order Date]])</f>
        <v>2017</v>
      </c>
      <c r="C3707" s="5">
        <f t="shared" si="57"/>
        <v>9</v>
      </c>
      <c r="D3707" s="1" t="s">
        <v>426</v>
      </c>
      <c r="E3707" s="1" t="s">
        <v>117</v>
      </c>
      <c r="F3707" s="1" t="s">
        <v>11</v>
      </c>
      <c r="G3707" s="1" t="s">
        <v>20</v>
      </c>
      <c r="H3707" s="1" t="s">
        <v>853</v>
      </c>
      <c r="I3707" s="4">
        <v>41.54</v>
      </c>
      <c r="J3707" s="5">
        <v>2</v>
      </c>
      <c r="K3707" s="4">
        <v>19.52</v>
      </c>
    </row>
    <row r="3708" spans="1:11" ht="12.5" x14ac:dyDescent="0.25">
      <c r="A3708" s="2">
        <v>42990</v>
      </c>
      <c r="B3708" s="5">
        <f>YEAR(Table1[[#This Row],[Order Date]])</f>
        <v>2017</v>
      </c>
      <c r="C3708" s="5">
        <f t="shared" si="57"/>
        <v>9</v>
      </c>
      <c r="D3708" s="1" t="s">
        <v>426</v>
      </c>
      <c r="E3708" s="1" t="s">
        <v>117</v>
      </c>
      <c r="F3708" s="1" t="s">
        <v>11</v>
      </c>
      <c r="G3708" s="1" t="s">
        <v>12</v>
      </c>
      <c r="H3708" s="1" t="s">
        <v>2590</v>
      </c>
      <c r="I3708" s="4">
        <v>12.96</v>
      </c>
      <c r="J3708" s="5">
        <v>2</v>
      </c>
      <c r="K3708" s="4">
        <v>6.22</v>
      </c>
    </row>
    <row r="3709" spans="1:11" ht="12.5" x14ac:dyDescent="0.25">
      <c r="A3709" s="2">
        <v>42990</v>
      </c>
      <c r="B3709" s="5">
        <f>YEAR(Table1[[#This Row],[Order Date]])</f>
        <v>2017</v>
      </c>
      <c r="C3709" s="5">
        <f t="shared" si="57"/>
        <v>9</v>
      </c>
      <c r="D3709" s="1" t="s">
        <v>790</v>
      </c>
      <c r="E3709" s="1" t="s">
        <v>138</v>
      </c>
      <c r="F3709" s="1" t="s">
        <v>11</v>
      </c>
      <c r="G3709" s="1" t="s">
        <v>12</v>
      </c>
      <c r="H3709" s="1" t="s">
        <v>1863</v>
      </c>
      <c r="I3709" s="4">
        <v>33.450000000000003</v>
      </c>
      <c r="J3709" s="5">
        <v>5</v>
      </c>
      <c r="K3709" s="4">
        <v>15.39</v>
      </c>
    </row>
    <row r="3710" spans="1:11" ht="12.5" x14ac:dyDescent="0.25">
      <c r="A3710" s="2">
        <v>42990</v>
      </c>
      <c r="B3710" s="5">
        <f>YEAR(Table1[[#This Row],[Order Date]])</f>
        <v>2017</v>
      </c>
      <c r="C3710" s="5">
        <f t="shared" si="57"/>
        <v>9</v>
      </c>
      <c r="D3710" s="1" t="s">
        <v>790</v>
      </c>
      <c r="E3710" s="1" t="s">
        <v>138</v>
      </c>
      <c r="F3710" s="1" t="s">
        <v>11</v>
      </c>
      <c r="G3710" s="1" t="s">
        <v>20</v>
      </c>
      <c r="H3710" s="1" t="s">
        <v>2437</v>
      </c>
      <c r="I3710" s="4">
        <v>10.4</v>
      </c>
      <c r="J3710" s="5">
        <v>5</v>
      </c>
      <c r="K3710" s="4">
        <v>5.0999999999999996</v>
      </c>
    </row>
    <row r="3711" spans="1:11" ht="12.5" x14ac:dyDescent="0.25">
      <c r="A3711" s="2">
        <v>42990</v>
      </c>
      <c r="B3711" s="5">
        <f>YEAR(Table1[[#This Row],[Order Date]])</f>
        <v>2017</v>
      </c>
      <c r="C3711" s="5">
        <f t="shared" si="57"/>
        <v>9</v>
      </c>
      <c r="D3711" s="1" t="s">
        <v>2416</v>
      </c>
      <c r="E3711" s="1" t="s">
        <v>23</v>
      </c>
      <c r="F3711" s="1" t="s">
        <v>11</v>
      </c>
      <c r="G3711" s="1" t="s">
        <v>24</v>
      </c>
      <c r="H3711" s="1" t="s">
        <v>500</v>
      </c>
      <c r="I3711" s="4">
        <v>2.62</v>
      </c>
      <c r="J3711" s="5">
        <v>1</v>
      </c>
      <c r="K3711" s="4">
        <v>0.43</v>
      </c>
    </row>
    <row r="3712" spans="1:11" ht="12.5" x14ac:dyDescent="0.25">
      <c r="A3712" s="2">
        <v>42990</v>
      </c>
      <c r="B3712" s="5">
        <f>YEAR(Table1[[#This Row],[Order Date]])</f>
        <v>2017</v>
      </c>
      <c r="C3712" s="5">
        <f t="shared" si="57"/>
        <v>9</v>
      </c>
      <c r="D3712" s="1" t="s">
        <v>2182</v>
      </c>
      <c r="E3712" s="1" t="s">
        <v>117</v>
      </c>
      <c r="F3712" s="1" t="s">
        <v>39</v>
      </c>
      <c r="G3712" s="1" t="s">
        <v>52</v>
      </c>
      <c r="H3712" s="1" t="s">
        <v>1519</v>
      </c>
      <c r="I3712" s="4">
        <v>104.88</v>
      </c>
      <c r="J3712" s="5">
        <v>6</v>
      </c>
      <c r="K3712" s="4">
        <v>41.95</v>
      </c>
    </row>
    <row r="3713" spans="1:11" ht="12.5" x14ac:dyDescent="0.25">
      <c r="A3713" s="2">
        <v>42990</v>
      </c>
      <c r="B3713" s="5">
        <f>YEAR(Table1[[#This Row],[Order Date]])</f>
        <v>2017</v>
      </c>
      <c r="C3713" s="5">
        <f t="shared" si="57"/>
        <v>9</v>
      </c>
      <c r="D3713" s="1" t="s">
        <v>2182</v>
      </c>
      <c r="E3713" s="1" t="s">
        <v>117</v>
      </c>
      <c r="F3713" s="1" t="s">
        <v>11</v>
      </c>
      <c r="G3713" s="1" t="s">
        <v>24</v>
      </c>
      <c r="H3713" s="1" t="s">
        <v>2961</v>
      </c>
      <c r="I3713" s="4">
        <v>34.700000000000003</v>
      </c>
      <c r="J3713" s="5">
        <v>5</v>
      </c>
      <c r="K3713" s="4">
        <v>12.49</v>
      </c>
    </row>
    <row r="3714" spans="1:11" ht="12.5" x14ac:dyDescent="0.25">
      <c r="A3714" s="2">
        <v>42990</v>
      </c>
      <c r="B3714" s="5">
        <f>YEAR(Table1[[#This Row],[Order Date]])</f>
        <v>2017</v>
      </c>
      <c r="C3714" s="5">
        <f t="shared" ref="C3714:C3777" si="58">MONTH(A3714)</f>
        <v>9</v>
      </c>
      <c r="D3714" s="1" t="s">
        <v>2182</v>
      </c>
      <c r="E3714" s="1" t="s">
        <v>117</v>
      </c>
      <c r="F3714" s="1" t="s">
        <v>11</v>
      </c>
      <c r="G3714" s="1" t="s">
        <v>20</v>
      </c>
      <c r="H3714" s="1" t="s">
        <v>472</v>
      </c>
      <c r="I3714" s="4">
        <v>33.72</v>
      </c>
      <c r="J3714" s="5">
        <v>4</v>
      </c>
      <c r="K3714" s="4">
        <v>15.51</v>
      </c>
    </row>
    <row r="3715" spans="1:11" ht="12.5" x14ac:dyDescent="0.25">
      <c r="A3715" s="2">
        <v>42990</v>
      </c>
      <c r="B3715" s="5">
        <f>YEAR(Table1[[#This Row],[Order Date]])</f>
        <v>2017</v>
      </c>
      <c r="C3715" s="5">
        <f t="shared" si="58"/>
        <v>9</v>
      </c>
      <c r="D3715" s="1" t="s">
        <v>2182</v>
      </c>
      <c r="E3715" s="1" t="s">
        <v>117</v>
      </c>
      <c r="F3715" s="1" t="s">
        <v>11</v>
      </c>
      <c r="G3715" s="1" t="s">
        <v>12</v>
      </c>
      <c r="H3715" s="1" t="s">
        <v>680</v>
      </c>
      <c r="I3715" s="4">
        <v>14.94</v>
      </c>
      <c r="J3715" s="5">
        <v>3</v>
      </c>
      <c r="K3715" s="4">
        <v>7.02</v>
      </c>
    </row>
    <row r="3716" spans="1:11" ht="12.5" x14ac:dyDescent="0.25">
      <c r="A3716" s="2">
        <v>42990</v>
      </c>
      <c r="B3716" s="5">
        <f>YEAR(Table1[[#This Row],[Order Date]])</f>
        <v>2017</v>
      </c>
      <c r="C3716" s="5">
        <f t="shared" si="58"/>
        <v>9</v>
      </c>
      <c r="D3716" s="1" t="s">
        <v>1657</v>
      </c>
      <c r="E3716" s="1" t="s">
        <v>15</v>
      </c>
      <c r="F3716" s="1" t="s">
        <v>11</v>
      </c>
      <c r="G3716" s="1" t="s">
        <v>12</v>
      </c>
      <c r="H3716" s="1" t="s">
        <v>1277</v>
      </c>
      <c r="I3716" s="4">
        <v>15.98</v>
      </c>
      <c r="J3716" s="5">
        <v>2</v>
      </c>
      <c r="K3716" s="4">
        <v>5</v>
      </c>
    </row>
    <row r="3717" spans="1:11" ht="12.5" x14ac:dyDescent="0.25">
      <c r="A3717" s="2">
        <v>42990</v>
      </c>
      <c r="B3717" s="5">
        <f>YEAR(Table1[[#This Row],[Order Date]])</f>
        <v>2017</v>
      </c>
      <c r="C3717" s="5">
        <f t="shared" si="58"/>
        <v>9</v>
      </c>
      <c r="D3717" s="1" t="s">
        <v>1860</v>
      </c>
      <c r="E3717" s="1" t="s">
        <v>27</v>
      </c>
      <c r="F3717" s="1" t="s">
        <v>11</v>
      </c>
      <c r="G3717" s="1" t="s">
        <v>24</v>
      </c>
      <c r="H3717" s="1" t="s">
        <v>569</v>
      </c>
      <c r="I3717" s="4">
        <v>11.16</v>
      </c>
      <c r="J3717" s="5">
        <v>2</v>
      </c>
      <c r="K3717" s="4">
        <v>2.79</v>
      </c>
    </row>
    <row r="3718" spans="1:11" ht="12.5" x14ac:dyDescent="0.25">
      <c r="A3718" s="2">
        <v>42990</v>
      </c>
      <c r="B3718" s="5">
        <f>YEAR(Table1[[#This Row],[Order Date]])</f>
        <v>2017</v>
      </c>
      <c r="C3718" s="5">
        <f t="shared" si="58"/>
        <v>9</v>
      </c>
      <c r="D3718" s="1" t="s">
        <v>1860</v>
      </c>
      <c r="E3718" s="1" t="s">
        <v>27</v>
      </c>
      <c r="F3718" s="1" t="s">
        <v>34</v>
      </c>
      <c r="G3718" s="1" t="s">
        <v>156</v>
      </c>
      <c r="H3718" s="1" t="s">
        <v>542</v>
      </c>
      <c r="I3718" s="4">
        <v>896.33</v>
      </c>
      <c r="J3718" s="5">
        <v>9</v>
      </c>
      <c r="K3718" s="4">
        <v>22.41</v>
      </c>
    </row>
    <row r="3719" spans="1:11" ht="12.5" x14ac:dyDescent="0.25">
      <c r="A3719" s="2">
        <v>42990</v>
      </c>
      <c r="B3719" s="5">
        <f>YEAR(Table1[[#This Row],[Order Date]])</f>
        <v>2017</v>
      </c>
      <c r="C3719" s="5">
        <f t="shared" si="58"/>
        <v>9</v>
      </c>
      <c r="D3719" s="1" t="s">
        <v>1860</v>
      </c>
      <c r="E3719" s="1" t="s">
        <v>27</v>
      </c>
      <c r="F3719" s="1" t="s">
        <v>11</v>
      </c>
      <c r="G3719" s="1" t="s">
        <v>97</v>
      </c>
      <c r="H3719" s="1" t="s">
        <v>782</v>
      </c>
      <c r="I3719" s="4">
        <v>189</v>
      </c>
      <c r="J3719" s="5">
        <v>1</v>
      </c>
      <c r="K3719" s="4">
        <v>68.040000000000006</v>
      </c>
    </row>
    <row r="3720" spans="1:11" ht="12.5" x14ac:dyDescent="0.25">
      <c r="A3720" s="2">
        <v>42990</v>
      </c>
      <c r="B3720" s="5">
        <f>YEAR(Table1[[#This Row],[Order Date]])</f>
        <v>2017</v>
      </c>
      <c r="C3720" s="5">
        <f t="shared" si="58"/>
        <v>9</v>
      </c>
      <c r="D3720" s="1" t="s">
        <v>1244</v>
      </c>
      <c r="E3720" s="1" t="s">
        <v>15</v>
      </c>
      <c r="F3720" s="1" t="s">
        <v>11</v>
      </c>
      <c r="G3720" s="1" t="s">
        <v>12</v>
      </c>
      <c r="H3720" s="1" t="s">
        <v>1154</v>
      </c>
      <c r="I3720" s="4">
        <v>143.86000000000001</v>
      </c>
      <c r="J3720" s="5">
        <v>9</v>
      </c>
      <c r="K3720" s="4">
        <v>48.55</v>
      </c>
    </row>
    <row r="3721" spans="1:11" ht="12.5" x14ac:dyDescent="0.25">
      <c r="A3721" s="2">
        <v>42990</v>
      </c>
      <c r="B3721" s="5">
        <f>YEAR(Table1[[#This Row],[Order Date]])</f>
        <v>2017</v>
      </c>
      <c r="C3721" s="5">
        <f t="shared" si="58"/>
        <v>9</v>
      </c>
      <c r="D3721" s="1" t="s">
        <v>1106</v>
      </c>
      <c r="E3721" s="1" t="s">
        <v>101</v>
      </c>
      <c r="F3721" s="1" t="s">
        <v>11</v>
      </c>
      <c r="G3721" s="1" t="s">
        <v>12</v>
      </c>
      <c r="H3721" s="1" t="s">
        <v>1828</v>
      </c>
      <c r="I3721" s="4">
        <v>419.4</v>
      </c>
      <c r="J3721" s="5">
        <v>5</v>
      </c>
      <c r="K3721" s="4">
        <v>146.79</v>
      </c>
    </row>
    <row r="3722" spans="1:11" ht="12.5" x14ac:dyDescent="0.25">
      <c r="A3722" s="2">
        <v>42990</v>
      </c>
      <c r="B3722" s="5">
        <f>YEAR(Table1[[#This Row],[Order Date]])</f>
        <v>2017</v>
      </c>
      <c r="C3722" s="5">
        <f t="shared" si="58"/>
        <v>9</v>
      </c>
      <c r="D3722" s="1" t="s">
        <v>1106</v>
      </c>
      <c r="E3722" s="1" t="s">
        <v>101</v>
      </c>
      <c r="F3722" s="1" t="s">
        <v>11</v>
      </c>
      <c r="G3722" s="1" t="s">
        <v>20</v>
      </c>
      <c r="H3722" s="1" t="s">
        <v>2948</v>
      </c>
      <c r="I3722" s="4">
        <v>13.01</v>
      </c>
      <c r="J3722" s="5">
        <v>3</v>
      </c>
      <c r="K3722" s="4">
        <v>-9.9700000000000006</v>
      </c>
    </row>
    <row r="3723" spans="1:11" ht="12.5" x14ac:dyDescent="0.25">
      <c r="A3723" s="2">
        <v>42990</v>
      </c>
      <c r="B3723" s="5">
        <f>YEAR(Table1[[#This Row],[Order Date]])</f>
        <v>2017</v>
      </c>
      <c r="C3723" s="5">
        <f t="shared" si="58"/>
        <v>9</v>
      </c>
      <c r="D3723" s="1" t="s">
        <v>1651</v>
      </c>
      <c r="E3723" s="1" t="s">
        <v>27</v>
      </c>
      <c r="F3723" s="1" t="s">
        <v>34</v>
      </c>
      <c r="G3723" s="1" t="s">
        <v>75</v>
      </c>
      <c r="H3723" s="1" t="s">
        <v>2249</v>
      </c>
      <c r="I3723" s="4">
        <v>148.26</v>
      </c>
      <c r="J3723" s="5">
        <v>3</v>
      </c>
      <c r="K3723" s="4">
        <v>15.7</v>
      </c>
    </row>
    <row r="3724" spans="1:11" ht="12.5" x14ac:dyDescent="0.25">
      <c r="A3724" s="2">
        <v>42990</v>
      </c>
      <c r="B3724" s="5">
        <f>YEAR(Table1[[#This Row],[Order Date]])</f>
        <v>2017</v>
      </c>
      <c r="C3724" s="5">
        <f t="shared" si="58"/>
        <v>9</v>
      </c>
      <c r="D3724" s="1" t="s">
        <v>582</v>
      </c>
      <c r="E3724" s="1" t="s">
        <v>33</v>
      </c>
      <c r="F3724" s="1" t="s">
        <v>11</v>
      </c>
      <c r="G3724" s="1" t="s">
        <v>20</v>
      </c>
      <c r="H3724" s="1" t="s">
        <v>2132</v>
      </c>
      <c r="I3724" s="4">
        <v>29.36</v>
      </c>
      <c r="J3724" s="5">
        <v>2</v>
      </c>
      <c r="K3724" s="4">
        <v>13.51</v>
      </c>
    </row>
    <row r="3725" spans="1:11" ht="12.5" x14ac:dyDescent="0.25">
      <c r="A3725" s="2">
        <v>42990</v>
      </c>
      <c r="B3725" s="5">
        <f>YEAR(Table1[[#This Row],[Order Date]])</f>
        <v>2017</v>
      </c>
      <c r="C3725" s="5">
        <f t="shared" si="58"/>
        <v>9</v>
      </c>
      <c r="D3725" s="1" t="s">
        <v>582</v>
      </c>
      <c r="E3725" s="1" t="s">
        <v>33</v>
      </c>
      <c r="F3725" s="1" t="s">
        <v>11</v>
      </c>
      <c r="G3725" s="1" t="s">
        <v>97</v>
      </c>
      <c r="H3725" s="1" t="s">
        <v>3079</v>
      </c>
      <c r="I3725" s="4">
        <v>214.9</v>
      </c>
      <c r="J3725" s="5">
        <v>5</v>
      </c>
      <c r="K3725" s="4">
        <v>62.32</v>
      </c>
    </row>
    <row r="3726" spans="1:11" ht="12.5" x14ac:dyDescent="0.25">
      <c r="A3726" s="2">
        <v>42990</v>
      </c>
      <c r="B3726" s="5">
        <f>YEAR(Table1[[#This Row],[Order Date]])</f>
        <v>2017</v>
      </c>
      <c r="C3726" s="5">
        <f t="shared" si="58"/>
        <v>9</v>
      </c>
      <c r="D3726" s="1" t="s">
        <v>582</v>
      </c>
      <c r="E3726" s="1" t="s">
        <v>33</v>
      </c>
      <c r="F3726" s="1" t="s">
        <v>11</v>
      </c>
      <c r="G3726" s="1" t="s">
        <v>20</v>
      </c>
      <c r="H3726" s="1" t="s">
        <v>1515</v>
      </c>
      <c r="I3726" s="4">
        <v>15.92</v>
      </c>
      <c r="J3726" s="5">
        <v>4</v>
      </c>
      <c r="K3726" s="4">
        <v>7.48</v>
      </c>
    </row>
    <row r="3727" spans="1:11" ht="12.5" x14ac:dyDescent="0.25">
      <c r="A3727" s="2">
        <v>42990</v>
      </c>
      <c r="B3727" s="5">
        <f>YEAR(Table1[[#This Row],[Order Date]])</f>
        <v>2017</v>
      </c>
      <c r="C3727" s="5">
        <f t="shared" si="58"/>
        <v>9</v>
      </c>
      <c r="D3727" s="1" t="s">
        <v>582</v>
      </c>
      <c r="E3727" s="1" t="s">
        <v>33</v>
      </c>
      <c r="F3727" s="1" t="s">
        <v>39</v>
      </c>
      <c r="G3727" s="1" t="s">
        <v>52</v>
      </c>
      <c r="H3727" s="1" t="s">
        <v>711</v>
      </c>
      <c r="I3727" s="4">
        <v>146.44999999999999</v>
      </c>
      <c r="J3727" s="5">
        <v>5</v>
      </c>
      <c r="K3727" s="4">
        <v>48.33</v>
      </c>
    </row>
    <row r="3728" spans="1:11" ht="12.5" x14ac:dyDescent="0.25">
      <c r="A3728" s="2">
        <v>42990</v>
      </c>
      <c r="B3728" s="5">
        <f>YEAR(Table1[[#This Row],[Order Date]])</f>
        <v>2017</v>
      </c>
      <c r="C3728" s="5">
        <f t="shared" si="58"/>
        <v>9</v>
      </c>
      <c r="D3728" s="1" t="s">
        <v>582</v>
      </c>
      <c r="E3728" s="1" t="s">
        <v>33</v>
      </c>
      <c r="F3728" s="1" t="s">
        <v>11</v>
      </c>
      <c r="G3728" s="1" t="s">
        <v>18</v>
      </c>
      <c r="H3728" s="1" t="s">
        <v>1437</v>
      </c>
      <c r="I3728" s="4">
        <v>15.14</v>
      </c>
      <c r="J3728" s="5">
        <v>1</v>
      </c>
      <c r="K3728" s="4">
        <v>0.61</v>
      </c>
    </row>
    <row r="3729" spans="1:11" ht="12.5" x14ac:dyDescent="0.25">
      <c r="A3729" s="2">
        <v>42990</v>
      </c>
      <c r="B3729" s="5">
        <f>YEAR(Table1[[#This Row],[Order Date]])</f>
        <v>2017</v>
      </c>
      <c r="C3729" s="5">
        <f t="shared" si="58"/>
        <v>9</v>
      </c>
      <c r="D3729" s="1" t="s">
        <v>582</v>
      </c>
      <c r="E3729" s="1" t="s">
        <v>33</v>
      </c>
      <c r="F3729" s="1" t="s">
        <v>11</v>
      </c>
      <c r="G3729" s="1" t="s">
        <v>16</v>
      </c>
      <c r="H3729" s="1" t="s">
        <v>391</v>
      </c>
      <c r="I3729" s="4">
        <v>5.76</v>
      </c>
      <c r="J3729" s="5">
        <v>2</v>
      </c>
      <c r="K3729" s="4">
        <v>2.65</v>
      </c>
    </row>
    <row r="3730" spans="1:11" ht="12.5" x14ac:dyDescent="0.25">
      <c r="A3730" s="2">
        <v>42990</v>
      </c>
      <c r="B3730" s="5">
        <f>YEAR(Table1[[#This Row],[Order Date]])</f>
        <v>2017</v>
      </c>
      <c r="C3730" s="5">
        <f t="shared" si="58"/>
        <v>9</v>
      </c>
      <c r="D3730" s="1" t="s">
        <v>582</v>
      </c>
      <c r="E3730" s="1" t="s">
        <v>33</v>
      </c>
      <c r="F3730" s="1" t="s">
        <v>39</v>
      </c>
      <c r="G3730" s="1" t="s">
        <v>658</v>
      </c>
      <c r="H3730" s="1" t="s">
        <v>1004</v>
      </c>
      <c r="I3730" s="4">
        <v>1399.98</v>
      </c>
      <c r="J3730" s="5">
        <v>2</v>
      </c>
      <c r="K3730" s="4">
        <v>629.99</v>
      </c>
    </row>
    <row r="3731" spans="1:11" ht="12.5" x14ac:dyDescent="0.25">
      <c r="A3731" s="2">
        <v>42990</v>
      </c>
      <c r="B3731" s="5">
        <f>YEAR(Table1[[#This Row],[Order Date]])</f>
        <v>2017</v>
      </c>
      <c r="C3731" s="5">
        <f t="shared" si="58"/>
        <v>9</v>
      </c>
      <c r="D3731" s="1" t="s">
        <v>1077</v>
      </c>
      <c r="E3731" s="1" t="s">
        <v>23</v>
      </c>
      <c r="F3731" s="1" t="s">
        <v>11</v>
      </c>
      <c r="G3731" s="1" t="s">
        <v>20</v>
      </c>
      <c r="H3731" s="1" t="s">
        <v>926</v>
      </c>
      <c r="I3731" s="4">
        <v>11.09</v>
      </c>
      <c r="J3731" s="5">
        <v>7</v>
      </c>
      <c r="K3731" s="4">
        <v>-8.1300000000000008</v>
      </c>
    </row>
    <row r="3732" spans="1:11" ht="12.5" x14ac:dyDescent="0.25">
      <c r="A3732" s="2">
        <v>42990</v>
      </c>
      <c r="B3732" s="5">
        <f>YEAR(Table1[[#This Row],[Order Date]])</f>
        <v>2017</v>
      </c>
      <c r="C3732" s="5">
        <f t="shared" si="58"/>
        <v>9</v>
      </c>
      <c r="D3732" s="1" t="s">
        <v>1402</v>
      </c>
      <c r="E3732" s="1" t="s">
        <v>117</v>
      </c>
      <c r="F3732" s="1" t="s">
        <v>11</v>
      </c>
      <c r="G3732" s="1" t="s">
        <v>20</v>
      </c>
      <c r="H3732" s="1" t="s">
        <v>2170</v>
      </c>
      <c r="I3732" s="4">
        <v>54.9</v>
      </c>
      <c r="J3732" s="5">
        <v>5</v>
      </c>
      <c r="K3732" s="4">
        <v>26.9</v>
      </c>
    </row>
    <row r="3733" spans="1:11" ht="12.5" x14ac:dyDescent="0.25">
      <c r="A3733" s="2">
        <v>43010</v>
      </c>
      <c r="B3733" s="5">
        <f>YEAR(Table1[[#This Row],[Order Date]])</f>
        <v>2017</v>
      </c>
      <c r="C3733" s="5">
        <f t="shared" si="58"/>
        <v>10</v>
      </c>
      <c r="D3733" s="1" t="s">
        <v>439</v>
      </c>
      <c r="E3733" s="1" t="s">
        <v>27</v>
      </c>
      <c r="F3733" s="1" t="s">
        <v>34</v>
      </c>
      <c r="G3733" s="1" t="s">
        <v>75</v>
      </c>
      <c r="H3733" s="1" t="s">
        <v>1790</v>
      </c>
      <c r="I3733" s="4">
        <v>203.98</v>
      </c>
      <c r="J3733" s="5">
        <v>2</v>
      </c>
      <c r="K3733" s="4">
        <v>16.8</v>
      </c>
    </row>
    <row r="3734" spans="1:11" ht="12.5" x14ac:dyDescent="0.25">
      <c r="A3734" s="2">
        <v>43010</v>
      </c>
      <c r="B3734" s="5">
        <f>YEAR(Table1[[#This Row],[Order Date]])</f>
        <v>2017</v>
      </c>
      <c r="C3734" s="5">
        <f t="shared" si="58"/>
        <v>10</v>
      </c>
      <c r="D3734" s="1" t="s">
        <v>221</v>
      </c>
      <c r="E3734" s="1" t="s">
        <v>573</v>
      </c>
      <c r="F3734" s="1" t="s">
        <v>11</v>
      </c>
      <c r="G3734" s="1" t="s">
        <v>12</v>
      </c>
      <c r="H3734" s="1" t="s">
        <v>2536</v>
      </c>
      <c r="I3734" s="4">
        <v>23.12</v>
      </c>
      <c r="J3734" s="5">
        <v>4</v>
      </c>
      <c r="K3734" s="4">
        <v>11.33</v>
      </c>
    </row>
    <row r="3735" spans="1:11" ht="12.5" x14ac:dyDescent="0.25">
      <c r="A3735" s="2">
        <v>43011</v>
      </c>
      <c r="B3735" s="5">
        <f>YEAR(Table1[[#This Row],[Order Date]])</f>
        <v>2017</v>
      </c>
      <c r="C3735" s="5">
        <f t="shared" si="58"/>
        <v>10</v>
      </c>
      <c r="D3735" s="1" t="s">
        <v>3067</v>
      </c>
      <c r="E3735" s="1" t="s">
        <v>23</v>
      </c>
      <c r="F3735" s="1" t="s">
        <v>11</v>
      </c>
      <c r="G3735" s="1" t="s">
        <v>24</v>
      </c>
      <c r="H3735" s="1" t="s">
        <v>2789</v>
      </c>
      <c r="I3735" s="4">
        <v>5.25</v>
      </c>
      <c r="J3735" s="5">
        <v>2</v>
      </c>
      <c r="K3735" s="4">
        <v>0.59</v>
      </c>
    </row>
    <row r="3736" spans="1:11" ht="12.5" x14ac:dyDescent="0.25">
      <c r="A3736" s="2">
        <v>43011</v>
      </c>
      <c r="B3736" s="5">
        <f>YEAR(Table1[[#This Row],[Order Date]])</f>
        <v>2017</v>
      </c>
      <c r="C3736" s="5">
        <f t="shared" si="58"/>
        <v>10</v>
      </c>
      <c r="D3736" s="1" t="s">
        <v>3067</v>
      </c>
      <c r="E3736" s="1" t="s">
        <v>23</v>
      </c>
      <c r="F3736" s="1" t="s">
        <v>39</v>
      </c>
      <c r="G3736" s="1" t="s">
        <v>40</v>
      </c>
      <c r="H3736" s="1" t="s">
        <v>1265</v>
      </c>
      <c r="I3736" s="4">
        <v>35.909999999999997</v>
      </c>
      <c r="J3736" s="5">
        <v>3</v>
      </c>
      <c r="K3736" s="4">
        <v>-8.3800000000000008</v>
      </c>
    </row>
    <row r="3737" spans="1:11" ht="12.5" x14ac:dyDescent="0.25">
      <c r="A3737" s="2">
        <v>43011</v>
      </c>
      <c r="B3737" s="5">
        <f>YEAR(Table1[[#This Row],[Order Date]])</f>
        <v>2017</v>
      </c>
      <c r="C3737" s="5">
        <f t="shared" si="58"/>
        <v>10</v>
      </c>
      <c r="D3737" s="1" t="s">
        <v>3067</v>
      </c>
      <c r="E3737" s="1" t="s">
        <v>23</v>
      </c>
      <c r="F3737" s="1" t="s">
        <v>34</v>
      </c>
      <c r="G3737" s="1" t="s">
        <v>47</v>
      </c>
      <c r="H3737" s="1" t="s">
        <v>1069</v>
      </c>
      <c r="I3737" s="4">
        <v>6.7</v>
      </c>
      <c r="J3737" s="5">
        <v>1</v>
      </c>
      <c r="K3737" s="4">
        <v>0.5</v>
      </c>
    </row>
    <row r="3738" spans="1:11" ht="12.5" x14ac:dyDescent="0.25">
      <c r="A3738" s="2">
        <v>43011</v>
      </c>
      <c r="B3738" s="5">
        <f>YEAR(Table1[[#This Row],[Order Date]])</f>
        <v>2017</v>
      </c>
      <c r="C3738" s="5">
        <f t="shared" si="58"/>
        <v>10</v>
      </c>
      <c r="D3738" s="1" t="s">
        <v>3067</v>
      </c>
      <c r="E3738" s="1" t="s">
        <v>23</v>
      </c>
      <c r="F3738" s="1" t="s">
        <v>34</v>
      </c>
      <c r="G3738" s="1" t="s">
        <v>47</v>
      </c>
      <c r="H3738" s="1" t="s">
        <v>2550</v>
      </c>
      <c r="I3738" s="4">
        <v>43.87</v>
      </c>
      <c r="J3738" s="5">
        <v>2</v>
      </c>
      <c r="K3738" s="4">
        <v>11.52</v>
      </c>
    </row>
    <row r="3739" spans="1:11" ht="12.5" x14ac:dyDescent="0.25">
      <c r="A3739" s="2">
        <v>43011</v>
      </c>
      <c r="B3739" s="5">
        <f>YEAR(Table1[[#This Row],[Order Date]])</f>
        <v>2017</v>
      </c>
      <c r="C3739" s="5">
        <f t="shared" si="58"/>
        <v>10</v>
      </c>
      <c r="D3739" s="1" t="s">
        <v>677</v>
      </c>
      <c r="E3739" s="1" t="s">
        <v>23</v>
      </c>
      <c r="F3739" s="1" t="s">
        <v>39</v>
      </c>
      <c r="G3739" s="1" t="s">
        <v>40</v>
      </c>
      <c r="H3739" s="1" t="s">
        <v>1815</v>
      </c>
      <c r="I3739" s="4">
        <v>53.98</v>
      </c>
      <c r="J3739" s="5">
        <v>3</v>
      </c>
      <c r="K3739" s="4">
        <v>-10.8</v>
      </c>
    </row>
    <row r="3740" spans="1:11" ht="12.5" x14ac:dyDescent="0.25">
      <c r="A3740" s="2">
        <v>43011</v>
      </c>
      <c r="B3740" s="5">
        <f>YEAR(Table1[[#This Row],[Order Date]])</f>
        <v>2017</v>
      </c>
      <c r="C3740" s="5">
        <f t="shared" si="58"/>
        <v>10</v>
      </c>
      <c r="D3740" s="1" t="s">
        <v>2083</v>
      </c>
      <c r="E3740" s="1" t="s">
        <v>270</v>
      </c>
      <c r="F3740" s="1" t="s">
        <v>11</v>
      </c>
      <c r="G3740" s="1" t="s">
        <v>97</v>
      </c>
      <c r="H3740" s="1" t="s">
        <v>2939</v>
      </c>
      <c r="I3740" s="4">
        <v>48.78</v>
      </c>
      <c r="J3740" s="5">
        <v>1</v>
      </c>
      <c r="K3740" s="4">
        <v>3.66</v>
      </c>
    </row>
    <row r="3741" spans="1:11" ht="12.5" x14ac:dyDescent="0.25">
      <c r="A3741" s="2">
        <v>43011</v>
      </c>
      <c r="B3741" s="5">
        <f>YEAR(Table1[[#This Row],[Order Date]])</f>
        <v>2017</v>
      </c>
      <c r="C3741" s="5">
        <f t="shared" si="58"/>
        <v>10</v>
      </c>
      <c r="D3741" s="1" t="s">
        <v>2083</v>
      </c>
      <c r="E3741" s="1" t="s">
        <v>270</v>
      </c>
      <c r="F3741" s="1" t="s">
        <v>11</v>
      </c>
      <c r="G3741" s="1" t="s">
        <v>20</v>
      </c>
      <c r="H3741" s="1" t="s">
        <v>2538</v>
      </c>
      <c r="I3741" s="4">
        <v>13.09</v>
      </c>
      <c r="J3741" s="5">
        <v>4</v>
      </c>
      <c r="K3741" s="4">
        <v>-10.039999999999999</v>
      </c>
    </row>
    <row r="3742" spans="1:11" ht="12.5" x14ac:dyDescent="0.25">
      <c r="A3742" s="2">
        <v>43011</v>
      </c>
      <c r="B3742" s="5">
        <f>YEAR(Table1[[#This Row],[Order Date]])</f>
        <v>2017</v>
      </c>
      <c r="C3742" s="5">
        <f t="shared" si="58"/>
        <v>10</v>
      </c>
      <c r="D3742" s="1" t="s">
        <v>1769</v>
      </c>
      <c r="E3742" s="1" t="s">
        <v>27</v>
      </c>
      <c r="F3742" s="1" t="s">
        <v>39</v>
      </c>
      <c r="G3742" s="1" t="s">
        <v>52</v>
      </c>
      <c r="H3742" s="1" t="s">
        <v>1676</v>
      </c>
      <c r="I3742" s="4">
        <v>111.96</v>
      </c>
      <c r="J3742" s="5">
        <v>4</v>
      </c>
      <c r="K3742" s="4">
        <v>21.27</v>
      </c>
    </row>
    <row r="3743" spans="1:11" ht="12.5" x14ac:dyDescent="0.25">
      <c r="A3743" s="2">
        <v>43011</v>
      </c>
      <c r="B3743" s="5">
        <f>YEAR(Table1[[#This Row],[Order Date]])</f>
        <v>2017</v>
      </c>
      <c r="C3743" s="5">
        <f t="shared" si="58"/>
        <v>10</v>
      </c>
      <c r="D3743" s="1" t="s">
        <v>1721</v>
      </c>
      <c r="E3743" s="1" t="s">
        <v>10</v>
      </c>
      <c r="F3743" s="1" t="s">
        <v>34</v>
      </c>
      <c r="G3743" s="1" t="s">
        <v>156</v>
      </c>
      <c r="H3743" s="1" t="s">
        <v>718</v>
      </c>
      <c r="I3743" s="4">
        <v>933.41</v>
      </c>
      <c r="J3743" s="5">
        <v>4</v>
      </c>
      <c r="K3743" s="4">
        <v>-173.35</v>
      </c>
    </row>
    <row r="3744" spans="1:11" ht="12.5" x14ac:dyDescent="0.25">
      <c r="A3744" s="2">
        <v>43012</v>
      </c>
      <c r="B3744" s="5">
        <f>YEAR(Table1[[#This Row],[Order Date]])</f>
        <v>2017</v>
      </c>
      <c r="C3744" s="5">
        <f t="shared" si="58"/>
        <v>10</v>
      </c>
      <c r="D3744" s="1" t="s">
        <v>2565</v>
      </c>
      <c r="E3744" s="1" t="s">
        <v>191</v>
      </c>
      <c r="F3744" s="1" t="s">
        <v>11</v>
      </c>
      <c r="G3744" s="1" t="s">
        <v>12</v>
      </c>
      <c r="H3744" s="1" t="s">
        <v>1079</v>
      </c>
      <c r="I3744" s="4">
        <v>7.61</v>
      </c>
      <c r="J3744" s="5">
        <v>1</v>
      </c>
      <c r="K3744" s="4">
        <v>3.58</v>
      </c>
    </row>
    <row r="3745" spans="1:11" ht="12.5" x14ac:dyDescent="0.25">
      <c r="A3745" s="2">
        <v>43012</v>
      </c>
      <c r="B3745" s="5">
        <f>YEAR(Table1[[#This Row],[Order Date]])</f>
        <v>2017</v>
      </c>
      <c r="C3745" s="5">
        <f t="shared" si="58"/>
        <v>10</v>
      </c>
      <c r="D3745" s="1" t="s">
        <v>2565</v>
      </c>
      <c r="E3745" s="1" t="s">
        <v>191</v>
      </c>
      <c r="F3745" s="1" t="s">
        <v>11</v>
      </c>
      <c r="G3745" s="1" t="s">
        <v>43</v>
      </c>
      <c r="H3745" s="1" t="s">
        <v>904</v>
      </c>
      <c r="I3745" s="4">
        <v>7.16</v>
      </c>
      <c r="J3745" s="5">
        <v>2</v>
      </c>
      <c r="K3745" s="4">
        <v>3.58</v>
      </c>
    </row>
    <row r="3746" spans="1:11" ht="12.5" x14ac:dyDescent="0.25">
      <c r="A3746" s="2">
        <v>43012</v>
      </c>
      <c r="B3746" s="5">
        <f>YEAR(Table1[[#This Row],[Order Date]])</f>
        <v>2017</v>
      </c>
      <c r="C3746" s="5">
        <f t="shared" si="58"/>
        <v>10</v>
      </c>
      <c r="D3746" s="1" t="s">
        <v>1562</v>
      </c>
      <c r="E3746" s="1" t="s">
        <v>10</v>
      </c>
      <c r="F3746" s="1" t="s">
        <v>11</v>
      </c>
      <c r="G3746" s="1" t="s">
        <v>12</v>
      </c>
      <c r="H3746" s="1" t="s">
        <v>2339</v>
      </c>
      <c r="I3746" s="4">
        <v>10.37</v>
      </c>
      <c r="J3746" s="5">
        <v>2</v>
      </c>
      <c r="K3746" s="4">
        <v>3.63</v>
      </c>
    </row>
    <row r="3747" spans="1:11" ht="12.5" x14ac:dyDescent="0.25">
      <c r="A3747" s="2">
        <v>43012</v>
      </c>
      <c r="B3747" s="5">
        <f>YEAR(Table1[[#This Row],[Order Date]])</f>
        <v>2017</v>
      </c>
      <c r="C3747" s="5">
        <f t="shared" si="58"/>
        <v>10</v>
      </c>
      <c r="D3747" s="1" t="s">
        <v>1562</v>
      </c>
      <c r="E3747" s="1" t="s">
        <v>10</v>
      </c>
      <c r="F3747" s="1" t="s">
        <v>39</v>
      </c>
      <c r="G3747" s="1" t="s">
        <v>52</v>
      </c>
      <c r="H3747" s="1" t="s">
        <v>2788</v>
      </c>
      <c r="I3747" s="4">
        <v>95.74</v>
      </c>
      <c r="J3747" s="5">
        <v>3</v>
      </c>
      <c r="K3747" s="4">
        <v>20.34</v>
      </c>
    </row>
    <row r="3748" spans="1:11" ht="12.5" x14ac:dyDescent="0.25">
      <c r="A3748" s="2">
        <v>43012</v>
      </c>
      <c r="B3748" s="5">
        <f>YEAR(Table1[[#This Row],[Order Date]])</f>
        <v>2017</v>
      </c>
      <c r="C3748" s="5">
        <f t="shared" si="58"/>
        <v>10</v>
      </c>
      <c r="D3748" s="1" t="s">
        <v>3270</v>
      </c>
      <c r="E3748" s="1" t="s">
        <v>131</v>
      </c>
      <c r="F3748" s="1" t="s">
        <v>34</v>
      </c>
      <c r="G3748" s="1" t="s">
        <v>47</v>
      </c>
      <c r="H3748" s="1" t="s">
        <v>1960</v>
      </c>
      <c r="I3748" s="4">
        <v>12.32</v>
      </c>
      <c r="J3748" s="5">
        <v>5</v>
      </c>
      <c r="K3748" s="4">
        <v>1.85</v>
      </c>
    </row>
    <row r="3749" spans="1:11" ht="12.5" x14ac:dyDescent="0.25">
      <c r="A3749" s="2">
        <v>43012</v>
      </c>
      <c r="B3749" s="5">
        <f>YEAR(Table1[[#This Row],[Order Date]])</f>
        <v>2017</v>
      </c>
      <c r="C3749" s="5">
        <f t="shared" si="58"/>
        <v>10</v>
      </c>
      <c r="D3749" s="1" t="s">
        <v>3270</v>
      </c>
      <c r="E3749" s="1" t="s">
        <v>131</v>
      </c>
      <c r="F3749" s="1" t="s">
        <v>11</v>
      </c>
      <c r="G3749" s="1" t="s">
        <v>20</v>
      </c>
      <c r="H3749" s="1" t="s">
        <v>1434</v>
      </c>
      <c r="I3749" s="4">
        <v>4.42</v>
      </c>
      <c r="J3749" s="5">
        <v>3</v>
      </c>
      <c r="K3749" s="4">
        <v>-3.09</v>
      </c>
    </row>
    <row r="3750" spans="1:11" ht="12.5" x14ac:dyDescent="0.25">
      <c r="A3750" s="2">
        <v>43012</v>
      </c>
      <c r="B3750" s="5">
        <f>YEAR(Table1[[#This Row],[Order Date]])</f>
        <v>2017</v>
      </c>
      <c r="C3750" s="5">
        <f t="shared" si="58"/>
        <v>10</v>
      </c>
      <c r="D3750" s="1" t="s">
        <v>1819</v>
      </c>
      <c r="E3750" s="1" t="s">
        <v>668</v>
      </c>
      <c r="F3750" s="1" t="s">
        <v>39</v>
      </c>
      <c r="G3750" s="1" t="s">
        <v>52</v>
      </c>
      <c r="H3750" s="1" t="s">
        <v>1180</v>
      </c>
      <c r="I3750" s="4">
        <v>99.99</v>
      </c>
      <c r="J3750" s="5">
        <v>1</v>
      </c>
      <c r="K3750" s="4">
        <v>42</v>
      </c>
    </row>
    <row r="3751" spans="1:11" ht="12.5" x14ac:dyDescent="0.25">
      <c r="A3751" s="2">
        <v>43012</v>
      </c>
      <c r="B3751" s="5">
        <f>YEAR(Table1[[#This Row],[Order Date]])</f>
        <v>2017</v>
      </c>
      <c r="C3751" s="5">
        <f t="shared" si="58"/>
        <v>10</v>
      </c>
      <c r="D3751" s="1" t="s">
        <v>1819</v>
      </c>
      <c r="E3751" s="1" t="s">
        <v>668</v>
      </c>
      <c r="F3751" s="1" t="s">
        <v>11</v>
      </c>
      <c r="G3751" s="1" t="s">
        <v>18</v>
      </c>
      <c r="H3751" s="1" t="s">
        <v>155</v>
      </c>
      <c r="I3751" s="4">
        <v>286.14999999999998</v>
      </c>
      <c r="J3751" s="5">
        <v>5</v>
      </c>
      <c r="K3751" s="4">
        <v>71.540000000000006</v>
      </c>
    </row>
    <row r="3752" spans="1:11" ht="12.5" x14ac:dyDescent="0.25">
      <c r="A3752" s="2">
        <v>43012</v>
      </c>
      <c r="B3752" s="5">
        <f>YEAR(Table1[[#This Row],[Order Date]])</f>
        <v>2017</v>
      </c>
      <c r="C3752" s="5">
        <f t="shared" si="58"/>
        <v>10</v>
      </c>
      <c r="D3752" s="1" t="s">
        <v>735</v>
      </c>
      <c r="E3752" s="1" t="s">
        <v>23</v>
      </c>
      <c r="F3752" s="1" t="s">
        <v>11</v>
      </c>
      <c r="G3752" s="1" t="s">
        <v>97</v>
      </c>
      <c r="H3752" s="1" t="s">
        <v>2605</v>
      </c>
      <c r="I3752" s="4">
        <v>195.1</v>
      </c>
      <c r="J3752" s="5">
        <v>4</v>
      </c>
      <c r="K3752" s="4">
        <v>21.95</v>
      </c>
    </row>
    <row r="3753" spans="1:11" ht="12.5" x14ac:dyDescent="0.25">
      <c r="A3753" s="2">
        <v>43012</v>
      </c>
      <c r="B3753" s="5">
        <f>YEAR(Table1[[#This Row],[Order Date]])</f>
        <v>2017</v>
      </c>
      <c r="C3753" s="5">
        <f t="shared" si="58"/>
        <v>10</v>
      </c>
      <c r="D3753" s="1" t="s">
        <v>735</v>
      </c>
      <c r="E3753" s="1" t="s">
        <v>23</v>
      </c>
      <c r="F3753" s="1" t="s">
        <v>34</v>
      </c>
      <c r="G3753" s="1" t="s">
        <v>47</v>
      </c>
      <c r="H3753" s="1" t="s">
        <v>1899</v>
      </c>
      <c r="I3753" s="4">
        <v>36.67</v>
      </c>
      <c r="J3753" s="5">
        <v>3</v>
      </c>
      <c r="K3753" s="4">
        <v>6.42</v>
      </c>
    </row>
    <row r="3754" spans="1:11" ht="12.5" x14ac:dyDescent="0.25">
      <c r="A3754" s="2">
        <v>43014</v>
      </c>
      <c r="B3754" s="5">
        <f>YEAR(Table1[[#This Row],[Order Date]])</f>
        <v>2017</v>
      </c>
      <c r="C3754" s="5">
        <f t="shared" si="58"/>
        <v>10</v>
      </c>
      <c r="D3754" s="1" t="s">
        <v>1503</v>
      </c>
      <c r="E3754" s="1" t="s">
        <v>27</v>
      </c>
      <c r="F3754" s="1" t="s">
        <v>11</v>
      </c>
      <c r="G3754" s="1" t="s">
        <v>16</v>
      </c>
      <c r="H3754" s="1" t="s">
        <v>1375</v>
      </c>
      <c r="I3754" s="4">
        <v>29.6</v>
      </c>
      <c r="J3754" s="5">
        <v>2</v>
      </c>
      <c r="K3754" s="4">
        <v>14.8</v>
      </c>
    </row>
    <row r="3755" spans="1:11" ht="12.5" x14ac:dyDescent="0.25">
      <c r="A3755" s="2">
        <v>43014</v>
      </c>
      <c r="B3755" s="5">
        <f>YEAR(Table1[[#This Row],[Order Date]])</f>
        <v>2017</v>
      </c>
      <c r="C3755" s="5">
        <f t="shared" si="58"/>
        <v>10</v>
      </c>
      <c r="D3755" s="1" t="s">
        <v>1503</v>
      </c>
      <c r="E3755" s="1" t="s">
        <v>27</v>
      </c>
      <c r="F3755" s="1" t="s">
        <v>34</v>
      </c>
      <c r="G3755" s="1" t="s">
        <v>75</v>
      </c>
      <c r="H3755" s="1" t="s">
        <v>452</v>
      </c>
      <c r="I3755" s="4">
        <v>514.16999999999996</v>
      </c>
      <c r="J3755" s="5">
        <v>5</v>
      </c>
      <c r="K3755" s="4">
        <v>-30.25</v>
      </c>
    </row>
    <row r="3756" spans="1:11" ht="12.5" x14ac:dyDescent="0.25">
      <c r="A3756" s="2">
        <v>43014</v>
      </c>
      <c r="B3756" s="5">
        <f>YEAR(Table1[[#This Row],[Order Date]])</f>
        <v>2017</v>
      </c>
      <c r="C3756" s="5">
        <f t="shared" si="58"/>
        <v>10</v>
      </c>
      <c r="D3756" s="1" t="s">
        <v>1503</v>
      </c>
      <c r="E3756" s="1" t="s">
        <v>27</v>
      </c>
      <c r="F3756" s="1" t="s">
        <v>39</v>
      </c>
      <c r="G3756" s="1" t="s">
        <v>40</v>
      </c>
      <c r="H3756" s="1" t="s">
        <v>3030</v>
      </c>
      <c r="I3756" s="4">
        <v>279.95999999999998</v>
      </c>
      <c r="J3756" s="5">
        <v>5</v>
      </c>
      <c r="K3756" s="4">
        <v>17.5</v>
      </c>
    </row>
    <row r="3757" spans="1:11" ht="12.5" x14ac:dyDescent="0.25">
      <c r="A3757" s="2">
        <v>43014</v>
      </c>
      <c r="B3757" s="5">
        <f>YEAR(Table1[[#This Row],[Order Date]])</f>
        <v>2017</v>
      </c>
      <c r="C3757" s="5">
        <f t="shared" si="58"/>
        <v>10</v>
      </c>
      <c r="D3757" s="1" t="s">
        <v>1970</v>
      </c>
      <c r="E3757" s="1" t="s">
        <v>117</v>
      </c>
      <c r="F3757" s="1" t="s">
        <v>39</v>
      </c>
      <c r="G3757" s="1" t="s">
        <v>52</v>
      </c>
      <c r="H3757" s="1" t="s">
        <v>1765</v>
      </c>
      <c r="I3757" s="4">
        <v>132.52000000000001</v>
      </c>
      <c r="J3757" s="5">
        <v>4</v>
      </c>
      <c r="K3757" s="4">
        <v>54.33</v>
      </c>
    </row>
    <row r="3758" spans="1:11" ht="12.5" x14ac:dyDescent="0.25">
      <c r="A3758" s="2">
        <v>43014</v>
      </c>
      <c r="B3758" s="5">
        <f>YEAR(Table1[[#This Row],[Order Date]])</f>
        <v>2017</v>
      </c>
      <c r="C3758" s="5">
        <f t="shared" si="58"/>
        <v>10</v>
      </c>
      <c r="D3758" s="1" t="s">
        <v>1215</v>
      </c>
      <c r="E3758" s="1" t="s">
        <v>27</v>
      </c>
      <c r="F3758" s="1" t="s">
        <v>11</v>
      </c>
      <c r="G3758" s="1" t="s">
        <v>24</v>
      </c>
      <c r="H3758" s="1" t="s">
        <v>110</v>
      </c>
      <c r="I3758" s="4">
        <v>16.399999999999999</v>
      </c>
      <c r="J3758" s="5">
        <v>5</v>
      </c>
      <c r="K3758" s="4">
        <v>4.76</v>
      </c>
    </row>
    <row r="3759" spans="1:11" ht="12.5" x14ac:dyDescent="0.25">
      <c r="A3759" s="2">
        <v>43014</v>
      </c>
      <c r="B3759" s="5">
        <f>YEAR(Table1[[#This Row],[Order Date]])</f>
        <v>2017</v>
      </c>
      <c r="C3759" s="5">
        <f t="shared" si="58"/>
        <v>10</v>
      </c>
      <c r="D3759" s="1" t="s">
        <v>1115</v>
      </c>
      <c r="E3759" s="1" t="s">
        <v>23</v>
      </c>
      <c r="F3759" s="1" t="s">
        <v>11</v>
      </c>
      <c r="G3759" s="1" t="s">
        <v>12</v>
      </c>
      <c r="H3759" s="1" t="s">
        <v>145</v>
      </c>
      <c r="I3759" s="4">
        <v>40.03</v>
      </c>
      <c r="J3759" s="5">
        <v>6</v>
      </c>
      <c r="K3759" s="4">
        <v>15.01</v>
      </c>
    </row>
    <row r="3760" spans="1:11" ht="12.5" x14ac:dyDescent="0.25">
      <c r="A3760" s="2">
        <v>43014</v>
      </c>
      <c r="B3760" s="5">
        <f>YEAR(Table1[[#This Row],[Order Date]])</f>
        <v>2017</v>
      </c>
      <c r="C3760" s="5">
        <f t="shared" si="58"/>
        <v>10</v>
      </c>
      <c r="D3760" s="1" t="s">
        <v>185</v>
      </c>
      <c r="E3760" s="1" t="s">
        <v>131</v>
      </c>
      <c r="F3760" s="1" t="s">
        <v>11</v>
      </c>
      <c r="G3760" s="1" t="s">
        <v>18</v>
      </c>
      <c r="H3760" s="1" t="s">
        <v>1639</v>
      </c>
      <c r="I3760" s="4">
        <v>1347.52</v>
      </c>
      <c r="J3760" s="5">
        <v>8</v>
      </c>
      <c r="K3760" s="4">
        <v>84.22</v>
      </c>
    </row>
    <row r="3761" spans="1:11" ht="12.5" x14ac:dyDescent="0.25">
      <c r="A3761" s="2">
        <v>43014</v>
      </c>
      <c r="B3761" s="5">
        <f>YEAR(Table1[[#This Row],[Order Date]])</f>
        <v>2017</v>
      </c>
      <c r="C3761" s="5">
        <f t="shared" si="58"/>
        <v>10</v>
      </c>
      <c r="D3761" s="1" t="s">
        <v>232</v>
      </c>
      <c r="E3761" s="1" t="s">
        <v>161</v>
      </c>
      <c r="F3761" s="1" t="s">
        <v>11</v>
      </c>
      <c r="G3761" s="1" t="s">
        <v>24</v>
      </c>
      <c r="H3761" s="1" t="s">
        <v>586</v>
      </c>
      <c r="I3761" s="4">
        <v>8.4</v>
      </c>
      <c r="J3761" s="5">
        <v>5</v>
      </c>
      <c r="K3761" s="4">
        <v>4.2</v>
      </c>
    </row>
    <row r="3762" spans="1:11" ht="12.5" x14ac:dyDescent="0.25">
      <c r="A3762" s="2">
        <v>43014</v>
      </c>
      <c r="B3762" s="5">
        <f>YEAR(Table1[[#This Row],[Order Date]])</f>
        <v>2017</v>
      </c>
      <c r="C3762" s="5">
        <f t="shared" si="58"/>
        <v>10</v>
      </c>
      <c r="D3762" s="1" t="s">
        <v>2349</v>
      </c>
      <c r="E3762" s="1" t="s">
        <v>178</v>
      </c>
      <c r="F3762" s="1" t="s">
        <v>39</v>
      </c>
      <c r="G3762" s="1" t="s">
        <v>40</v>
      </c>
      <c r="H3762" s="1" t="s">
        <v>989</v>
      </c>
      <c r="I3762" s="4">
        <v>88.78</v>
      </c>
      <c r="J3762" s="5">
        <v>3</v>
      </c>
      <c r="K3762" s="4">
        <v>7.77</v>
      </c>
    </row>
    <row r="3763" spans="1:11" ht="12.5" x14ac:dyDescent="0.25">
      <c r="A3763" s="2">
        <v>43014</v>
      </c>
      <c r="B3763" s="5">
        <f>YEAR(Table1[[#This Row],[Order Date]])</f>
        <v>2017</v>
      </c>
      <c r="C3763" s="5">
        <f t="shared" si="58"/>
        <v>10</v>
      </c>
      <c r="D3763" s="1" t="s">
        <v>2349</v>
      </c>
      <c r="E3763" s="1" t="s">
        <v>178</v>
      </c>
      <c r="F3763" s="1" t="s">
        <v>11</v>
      </c>
      <c r="G3763" s="1" t="s">
        <v>16</v>
      </c>
      <c r="H3763" s="1" t="s">
        <v>1565</v>
      </c>
      <c r="I3763" s="4">
        <v>11.56</v>
      </c>
      <c r="J3763" s="5">
        <v>4</v>
      </c>
      <c r="K3763" s="4">
        <v>5.43</v>
      </c>
    </row>
    <row r="3764" spans="1:11" ht="12.5" x14ac:dyDescent="0.25">
      <c r="A3764" s="2">
        <v>43014</v>
      </c>
      <c r="B3764" s="5">
        <f>YEAR(Table1[[#This Row],[Order Date]])</f>
        <v>2017</v>
      </c>
      <c r="C3764" s="5">
        <f t="shared" si="58"/>
        <v>10</v>
      </c>
      <c r="D3764" s="1" t="s">
        <v>2349</v>
      </c>
      <c r="E3764" s="1" t="s">
        <v>178</v>
      </c>
      <c r="F3764" s="1" t="s">
        <v>11</v>
      </c>
      <c r="G3764" s="1" t="s">
        <v>18</v>
      </c>
      <c r="H3764" s="1" t="s">
        <v>2159</v>
      </c>
      <c r="I3764" s="4">
        <v>15.58</v>
      </c>
      <c r="J3764" s="5">
        <v>1</v>
      </c>
      <c r="K3764" s="4">
        <v>3.9</v>
      </c>
    </row>
    <row r="3765" spans="1:11" ht="12.5" x14ac:dyDescent="0.25">
      <c r="A3765" s="2">
        <v>43014</v>
      </c>
      <c r="B3765" s="5">
        <f>YEAR(Table1[[#This Row],[Order Date]])</f>
        <v>2017</v>
      </c>
      <c r="C3765" s="5">
        <f t="shared" si="58"/>
        <v>10</v>
      </c>
      <c r="D3765" s="1" t="s">
        <v>1524</v>
      </c>
      <c r="E3765" s="1" t="s">
        <v>27</v>
      </c>
      <c r="F3765" s="1" t="s">
        <v>11</v>
      </c>
      <c r="G3765" s="1" t="s">
        <v>24</v>
      </c>
      <c r="H3765" s="1" t="s">
        <v>451</v>
      </c>
      <c r="I3765" s="4">
        <v>14.7</v>
      </c>
      <c r="J3765" s="5">
        <v>7</v>
      </c>
      <c r="K3765" s="4">
        <v>4.12</v>
      </c>
    </row>
    <row r="3766" spans="1:11" ht="12.5" x14ac:dyDescent="0.25">
      <c r="A3766" s="2">
        <v>43014</v>
      </c>
      <c r="B3766" s="5">
        <f>YEAR(Table1[[#This Row],[Order Date]])</f>
        <v>2017</v>
      </c>
      <c r="C3766" s="5">
        <f t="shared" si="58"/>
        <v>10</v>
      </c>
      <c r="D3766" s="1" t="s">
        <v>126</v>
      </c>
      <c r="E3766" s="1" t="s">
        <v>161</v>
      </c>
      <c r="F3766" s="1" t="s">
        <v>11</v>
      </c>
      <c r="G3766" s="1" t="s">
        <v>43</v>
      </c>
      <c r="H3766" s="1" t="s">
        <v>259</v>
      </c>
      <c r="I3766" s="4">
        <v>14.13</v>
      </c>
      <c r="J3766" s="5">
        <v>3</v>
      </c>
      <c r="K3766" s="4">
        <v>0.71</v>
      </c>
    </row>
    <row r="3767" spans="1:11" ht="12.5" x14ac:dyDescent="0.25">
      <c r="A3767" s="2">
        <v>43015</v>
      </c>
      <c r="B3767" s="5">
        <f>YEAR(Table1[[#This Row],[Order Date]])</f>
        <v>2017</v>
      </c>
      <c r="C3767" s="5">
        <f t="shared" si="58"/>
        <v>10</v>
      </c>
      <c r="D3767" s="1" t="s">
        <v>2356</v>
      </c>
      <c r="E3767" s="1" t="s">
        <v>30</v>
      </c>
      <c r="F3767" s="1" t="s">
        <v>34</v>
      </c>
      <c r="G3767" s="1" t="s">
        <v>47</v>
      </c>
      <c r="H3767" s="1" t="s">
        <v>1279</v>
      </c>
      <c r="I3767" s="4">
        <v>18.84</v>
      </c>
      <c r="J3767" s="5">
        <v>3</v>
      </c>
      <c r="K3767" s="4">
        <v>7.91</v>
      </c>
    </row>
    <row r="3768" spans="1:11" ht="12.5" x14ac:dyDescent="0.25">
      <c r="A3768" s="2">
        <v>43015</v>
      </c>
      <c r="B3768" s="5">
        <f>YEAR(Table1[[#This Row],[Order Date]])</f>
        <v>2017</v>
      </c>
      <c r="C3768" s="5">
        <f t="shared" si="58"/>
        <v>10</v>
      </c>
      <c r="D3768" s="1" t="s">
        <v>759</v>
      </c>
      <c r="E3768" s="1" t="s">
        <v>15</v>
      </c>
      <c r="F3768" s="1" t="s">
        <v>11</v>
      </c>
      <c r="G3768" s="1" t="s">
        <v>18</v>
      </c>
      <c r="H3768" s="1" t="s">
        <v>1532</v>
      </c>
      <c r="I3768" s="4">
        <v>298.45999999999998</v>
      </c>
      <c r="J3768" s="5">
        <v>6</v>
      </c>
      <c r="K3768" s="4">
        <v>26.12</v>
      </c>
    </row>
    <row r="3769" spans="1:11" ht="12.5" x14ac:dyDescent="0.25">
      <c r="A3769" s="2">
        <v>43015</v>
      </c>
      <c r="B3769" s="5">
        <f>YEAR(Table1[[#This Row],[Order Date]])</f>
        <v>2017</v>
      </c>
      <c r="C3769" s="5">
        <f t="shared" si="58"/>
        <v>10</v>
      </c>
      <c r="D3769" s="1" t="s">
        <v>402</v>
      </c>
      <c r="E3769" s="1" t="s">
        <v>30</v>
      </c>
      <c r="F3769" s="1" t="s">
        <v>11</v>
      </c>
      <c r="G3769" s="1" t="s">
        <v>97</v>
      </c>
      <c r="H3769" s="1" t="s">
        <v>2016</v>
      </c>
      <c r="I3769" s="4">
        <v>41.91</v>
      </c>
      <c r="J3769" s="5">
        <v>3</v>
      </c>
      <c r="K3769" s="4">
        <v>10.9</v>
      </c>
    </row>
    <row r="3770" spans="1:11" ht="12.5" x14ac:dyDescent="0.25">
      <c r="A3770" s="2">
        <v>43016</v>
      </c>
      <c r="B3770" s="5">
        <f>YEAR(Table1[[#This Row],[Order Date]])</f>
        <v>2017</v>
      </c>
      <c r="C3770" s="5">
        <f t="shared" si="58"/>
        <v>10</v>
      </c>
      <c r="D3770" s="1" t="s">
        <v>1144</v>
      </c>
      <c r="E3770" s="1" t="s">
        <v>138</v>
      </c>
      <c r="F3770" s="1" t="s">
        <v>11</v>
      </c>
      <c r="G3770" s="1" t="s">
        <v>64</v>
      </c>
      <c r="H3770" s="1" t="s">
        <v>65</v>
      </c>
      <c r="I3770" s="4">
        <v>70.08</v>
      </c>
      <c r="J3770" s="5">
        <v>6</v>
      </c>
      <c r="K3770" s="4">
        <v>35.04</v>
      </c>
    </row>
    <row r="3771" spans="1:11" ht="12.5" x14ac:dyDescent="0.25">
      <c r="A3771" s="2">
        <v>43016</v>
      </c>
      <c r="B3771" s="5">
        <f>YEAR(Table1[[#This Row],[Order Date]])</f>
        <v>2017</v>
      </c>
      <c r="C3771" s="5">
        <f t="shared" si="58"/>
        <v>10</v>
      </c>
      <c r="D3771" s="1" t="s">
        <v>1144</v>
      </c>
      <c r="E3771" s="1" t="s">
        <v>138</v>
      </c>
      <c r="F3771" s="1" t="s">
        <v>34</v>
      </c>
      <c r="G3771" s="1" t="s">
        <v>47</v>
      </c>
      <c r="H3771" s="1" t="s">
        <v>621</v>
      </c>
      <c r="I3771" s="4">
        <v>121.3</v>
      </c>
      <c r="J3771" s="5">
        <v>2</v>
      </c>
      <c r="K3771" s="4">
        <v>25.47</v>
      </c>
    </row>
    <row r="3772" spans="1:11" ht="12.5" x14ac:dyDescent="0.25">
      <c r="A3772" s="2">
        <v>43016</v>
      </c>
      <c r="B3772" s="5">
        <f>YEAR(Table1[[#This Row],[Order Date]])</f>
        <v>2017</v>
      </c>
      <c r="C3772" s="5">
        <f t="shared" si="58"/>
        <v>10</v>
      </c>
      <c r="D3772" s="1" t="s">
        <v>1144</v>
      </c>
      <c r="E3772" s="1" t="s">
        <v>138</v>
      </c>
      <c r="F3772" s="1" t="s">
        <v>39</v>
      </c>
      <c r="G3772" s="1" t="s">
        <v>40</v>
      </c>
      <c r="H3772" s="1" t="s">
        <v>187</v>
      </c>
      <c r="I3772" s="4">
        <v>1454.49</v>
      </c>
      <c r="J3772" s="5">
        <v>9</v>
      </c>
      <c r="K3772" s="4">
        <v>378.17</v>
      </c>
    </row>
    <row r="3773" spans="1:11" ht="12.5" x14ac:dyDescent="0.25">
      <c r="A3773" s="2">
        <v>43016</v>
      </c>
      <c r="B3773" s="5">
        <f>YEAR(Table1[[#This Row],[Order Date]])</f>
        <v>2017</v>
      </c>
      <c r="C3773" s="5">
        <f t="shared" si="58"/>
        <v>10</v>
      </c>
      <c r="D3773" s="1" t="s">
        <v>1968</v>
      </c>
      <c r="E3773" s="1" t="s">
        <v>138</v>
      </c>
      <c r="F3773" s="1" t="s">
        <v>11</v>
      </c>
      <c r="G3773" s="1" t="s">
        <v>12</v>
      </c>
      <c r="H3773" s="1" t="s">
        <v>2036</v>
      </c>
      <c r="I3773" s="4">
        <v>177.2</v>
      </c>
      <c r="J3773" s="5">
        <v>5</v>
      </c>
      <c r="K3773" s="4">
        <v>83.28</v>
      </c>
    </row>
    <row r="3774" spans="1:11" ht="12.5" x14ac:dyDescent="0.25">
      <c r="A3774" s="2">
        <v>43017</v>
      </c>
      <c r="B3774" s="5">
        <f>YEAR(Table1[[#This Row],[Order Date]])</f>
        <v>2017</v>
      </c>
      <c r="C3774" s="5">
        <f t="shared" si="58"/>
        <v>10</v>
      </c>
      <c r="D3774" s="1" t="s">
        <v>232</v>
      </c>
      <c r="E3774" s="1" t="s">
        <v>15</v>
      </c>
      <c r="F3774" s="1" t="s">
        <v>39</v>
      </c>
      <c r="G3774" s="1" t="s">
        <v>40</v>
      </c>
      <c r="H3774" s="1" t="s">
        <v>944</v>
      </c>
      <c r="I3774" s="4">
        <v>147.16999999999999</v>
      </c>
      <c r="J3774" s="5">
        <v>4</v>
      </c>
      <c r="K3774" s="4">
        <v>16.559999999999999</v>
      </c>
    </row>
    <row r="3775" spans="1:11" ht="12.5" x14ac:dyDescent="0.25">
      <c r="A3775" s="2">
        <v>43017</v>
      </c>
      <c r="B3775" s="5">
        <f>YEAR(Table1[[#This Row],[Order Date]])</f>
        <v>2017</v>
      </c>
      <c r="C3775" s="5">
        <f t="shared" si="58"/>
        <v>10</v>
      </c>
      <c r="D3775" s="1" t="s">
        <v>524</v>
      </c>
      <c r="E3775" s="1" t="s">
        <v>27</v>
      </c>
      <c r="F3775" s="1" t="s">
        <v>34</v>
      </c>
      <c r="G3775" s="1" t="s">
        <v>35</v>
      </c>
      <c r="H3775" s="1" t="s">
        <v>587</v>
      </c>
      <c r="I3775" s="4">
        <v>362.35</v>
      </c>
      <c r="J3775" s="5">
        <v>3</v>
      </c>
      <c r="K3775" s="4">
        <v>27.18</v>
      </c>
    </row>
    <row r="3776" spans="1:11" ht="12.5" x14ac:dyDescent="0.25">
      <c r="A3776" s="2">
        <v>43017</v>
      </c>
      <c r="B3776" s="5">
        <f>YEAR(Table1[[#This Row],[Order Date]])</f>
        <v>2017</v>
      </c>
      <c r="C3776" s="5">
        <f t="shared" si="58"/>
        <v>10</v>
      </c>
      <c r="D3776" s="1" t="s">
        <v>524</v>
      </c>
      <c r="E3776" s="1" t="s">
        <v>27</v>
      </c>
      <c r="F3776" s="1" t="s">
        <v>11</v>
      </c>
      <c r="G3776" s="1" t="s">
        <v>20</v>
      </c>
      <c r="H3776" s="1" t="s">
        <v>492</v>
      </c>
      <c r="I3776" s="4">
        <v>7.18</v>
      </c>
      <c r="J3776" s="5">
        <v>2</v>
      </c>
      <c r="K3776" s="4">
        <v>2.25</v>
      </c>
    </row>
    <row r="3777" spans="1:11" ht="12.5" x14ac:dyDescent="0.25">
      <c r="A3777" s="2">
        <v>43017</v>
      </c>
      <c r="B3777" s="5">
        <f>YEAR(Table1[[#This Row],[Order Date]])</f>
        <v>2017</v>
      </c>
      <c r="C3777" s="5">
        <f t="shared" si="58"/>
        <v>10</v>
      </c>
      <c r="D3777" s="1" t="s">
        <v>2971</v>
      </c>
      <c r="E3777" s="1" t="s">
        <v>200</v>
      </c>
      <c r="F3777" s="1" t="s">
        <v>11</v>
      </c>
      <c r="G3777" s="1" t="s">
        <v>20</v>
      </c>
      <c r="H3777" s="1" t="s">
        <v>1825</v>
      </c>
      <c r="I3777" s="4">
        <v>16.2</v>
      </c>
      <c r="J3777" s="5">
        <v>3</v>
      </c>
      <c r="K3777" s="4">
        <v>7.78</v>
      </c>
    </row>
    <row r="3778" spans="1:11" ht="12.5" x14ac:dyDescent="0.25">
      <c r="A3778" s="2">
        <v>43017</v>
      </c>
      <c r="B3778" s="5">
        <f>YEAR(Table1[[#This Row],[Order Date]])</f>
        <v>2017</v>
      </c>
      <c r="C3778" s="5">
        <f t="shared" ref="C3778:C3841" si="59">MONTH(A3778)</f>
        <v>10</v>
      </c>
      <c r="D3778" s="1" t="s">
        <v>2971</v>
      </c>
      <c r="E3778" s="1" t="s">
        <v>200</v>
      </c>
      <c r="F3778" s="1" t="s">
        <v>11</v>
      </c>
      <c r="G3778" s="1" t="s">
        <v>97</v>
      </c>
      <c r="H3778" s="1" t="s">
        <v>1360</v>
      </c>
      <c r="I3778" s="4">
        <v>33.99</v>
      </c>
      <c r="J3778" s="5">
        <v>3</v>
      </c>
      <c r="K3778" s="4">
        <v>14.62</v>
      </c>
    </row>
    <row r="3779" spans="1:11" ht="12.5" x14ac:dyDescent="0.25">
      <c r="A3779" s="2">
        <v>43017</v>
      </c>
      <c r="B3779" s="5">
        <f>YEAR(Table1[[#This Row],[Order Date]])</f>
        <v>2017</v>
      </c>
      <c r="C3779" s="5">
        <f t="shared" si="59"/>
        <v>10</v>
      </c>
      <c r="D3779" s="1" t="s">
        <v>2971</v>
      </c>
      <c r="E3779" s="1" t="s">
        <v>200</v>
      </c>
      <c r="F3779" s="1" t="s">
        <v>39</v>
      </c>
      <c r="G3779" s="1" t="s">
        <v>52</v>
      </c>
      <c r="H3779" s="1" t="s">
        <v>1561</v>
      </c>
      <c r="I3779" s="4">
        <v>296.85000000000002</v>
      </c>
      <c r="J3779" s="5">
        <v>5</v>
      </c>
      <c r="K3779" s="4">
        <v>53.43</v>
      </c>
    </row>
    <row r="3780" spans="1:11" ht="12.5" x14ac:dyDescent="0.25">
      <c r="A3780" s="2">
        <v>43017</v>
      </c>
      <c r="B3780" s="5">
        <f>YEAR(Table1[[#This Row],[Order Date]])</f>
        <v>2017</v>
      </c>
      <c r="C3780" s="5">
        <f t="shared" si="59"/>
        <v>10</v>
      </c>
      <c r="D3780" s="1" t="s">
        <v>2971</v>
      </c>
      <c r="E3780" s="1" t="s">
        <v>200</v>
      </c>
      <c r="F3780" s="1" t="s">
        <v>39</v>
      </c>
      <c r="G3780" s="1" t="s">
        <v>52</v>
      </c>
      <c r="H3780" s="1" t="s">
        <v>731</v>
      </c>
      <c r="I3780" s="4">
        <v>112.8</v>
      </c>
      <c r="J3780" s="5">
        <v>6</v>
      </c>
      <c r="K3780" s="4">
        <v>6.77</v>
      </c>
    </row>
    <row r="3781" spans="1:11" ht="12.5" x14ac:dyDescent="0.25">
      <c r="A3781" s="2">
        <v>43017</v>
      </c>
      <c r="B3781" s="5">
        <f>YEAR(Table1[[#This Row],[Order Date]])</f>
        <v>2017</v>
      </c>
      <c r="C3781" s="5">
        <f t="shared" si="59"/>
        <v>10</v>
      </c>
      <c r="D3781" s="1" t="s">
        <v>2971</v>
      </c>
      <c r="E3781" s="1" t="s">
        <v>200</v>
      </c>
      <c r="F3781" s="1" t="s">
        <v>11</v>
      </c>
      <c r="G3781" s="1" t="s">
        <v>20</v>
      </c>
      <c r="H3781" s="1" t="s">
        <v>1025</v>
      </c>
      <c r="I3781" s="4">
        <v>13.71</v>
      </c>
      <c r="J3781" s="5">
        <v>3</v>
      </c>
      <c r="K3781" s="4">
        <v>6.58</v>
      </c>
    </row>
    <row r="3782" spans="1:11" ht="12.5" x14ac:dyDescent="0.25">
      <c r="A3782" s="2">
        <v>43017</v>
      </c>
      <c r="B3782" s="5">
        <f>YEAR(Table1[[#This Row],[Order Date]])</f>
        <v>2017</v>
      </c>
      <c r="C3782" s="5">
        <f t="shared" si="59"/>
        <v>10</v>
      </c>
      <c r="D3782" s="1" t="s">
        <v>2971</v>
      </c>
      <c r="E3782" s="1" t="s">
        <v>200</v>
      </c>
      <c r="F3782" s="1" t="s">
        <v>11</v>
      </c>
      <c r="G3782" s="1" t="s">
        <v>12</v>
      </c>
      <c r="H3782" s="1" t="s">
        <v>1873</v>
      </c>
      <c r="I3782" s="4">
        <v>24.9</v>
      </c>
      <c r="J3782" s="5">
        <v>5</v>
      </c>
      <c r="K3782" s="4">
        <v>11.7</v>
      </c>
    </row>
    <row r="3783" spans="1:11" ht="12.5" x14ac:dyDescent="0.25">
      <c r="A3783" s="2">
        <v>43017</v>
      </c>
      <c r="B3783" s="5">
        <f>YEAR(Table1[[#This Row],[Order Date]])</f>
        <v>2017</v>
      </c>
      <c r="C3783" s="5">
        <f t="shared" si="59"/>
        <v>10</v>
      </c>
      <c r="D3783" s="1" t="s">
        <v>2971</v>
      </c>
      <c r="E3783" s="1" t="s">
        <v>200</v>
      </c>
      <c r="F3783" s="1" t="s">
        <v>11</v>
      </c>
      <c r="G3783" s="1" t="s">
        <v>18</v>
      </c>
      <c r="H3783" s="1" t="s">
        <v>69</v>
      </c>
      <c r="I3783" s="4">
        <v>286.29000000000002</v>
      </c>
      <c r="J3783" s="5">
        <v>3</v>
      </c>
      <c r="K3783" s="4">
        <v>17.18</v>
      </c>
    </row>
    <row r="3784" spans="1:11" ht="12.5" x14ac:dyDescent="0.25">
      <c r="A3784" s="2">
        <v>43017</v>
      </c>
      <c r="B3784" s="5">
        <f>YEAR(Table1[[#This Row],[Order Date]])</f>
        <v>2017</v>
      </c>
      <c r="C3784" s="5">
        <f t="shared" si="59"/>
        <v>10</v>
      </c>
      <c r="D3784" s="1" t="s">
        <v>2971</v>
      </c>
      <c r="E3784" s="1" t="s">
        <v>200</v>
      </c>
      <c r="F3784" s="1" t="s">
        <v>11</v>
      </c>
      <c r="G3784" s="1" t="s">
        <v>97</v>
      </c>
      <c r="H3784" s="1" t="s">
        <v>1130</v>
      </c>
      <c r="I3784" s="4">
        <v>24.18</v>
      </c>
      <c r="J3784" s="5">
        <v>2</v>
      </c>
      <c r="K3784" s="4">
        <v>7.25</v>
      </c>
    </row>
    <row r="3785" spans="1:11" ht="12.5" x14ac:dyDescent="0.25">
      <c r="A3785" s="2">
        <v>43017</v>
      </c>
      <c r="B3785" s="5">
        <f>YEAR(Table1[[#This Row],[Order Date]])</f>
        <v>2017</v>
      </c>
      <c r="C3785" s="5">
        <f t="shared" si="59"/>
        <v>10</v>
      </c>
      <c r="D3785" s="1" t="s">
        <v>2377</v>
      </c>
      <c r="E3785" s="1" t="s">
        <v>15</v>
      </c>
      <c r="F3785" s="1" t="s">
        <v>11</v>
      </c>
      <c r="G3785" s="1" t="s">
        <v>20</v>
      </c>
      <c r="H3785" s="1" t="s">
        <v>1756</v>
      </c>
      <c r="I3785" s="4">
        <v>762.59</v>
      </c>
      <c r="J3785" s="5">
        <v>3</v>
      </c>
      <c r="K3785" s="4">
        <v>-1143.8900000000001</v>
      </c>
    </row>
    <row r="3786" spans="1:11" ht="12.5" x14ac:dyDescent="0.25">
      <c r="A3786" s="2">
        <v>43017</v>
      </c>
      <c r="B3786" s="5">
        <f>YEAR(Table1[[#This Row],[Order Date]])</f>
        <v>2017</v>
      </c>
      <c r="C3786" s="5">
        <f t="shared" si="59"/>
        <v>10</v>
      </c>
      <c r="D3786" s="1" t="s">
        <v>1698</v>
      </c>
      <c r="E3786" s="1" t="s">
        <v>161</v>
      </c>
      <c r="F3786" s="1" t="s">
        <v>11</v>
      </c>
      <c r="G3786" s="1" t="s">
        <v>12</v>
      </c>
      <c r="H3786" s="1" t="s">
        <v>3057</v>
      </c>
      <c r="I3786" s="4">
        <v>18.760000000000002</v>
      </c>
      <c r="J3786" s="5">
        <v>2</v>
      </c>
      <c r="K3786" s="4">
        <v>9</v>
      </c>
    </row>
    <row r="3787" spans="1:11" ht="12.5" x14ac:dyDescent="0.25">
      <c r="A3787" s="2">
        <v>43017</v>
      </c>
      <c r="B3787" s="5">
        <f>YEAR(Table1[[#This Row],[Order Date]])</f>
        <v>2017</v>
      </c>
      <c r="C3787" s="5">
        <f t="shared" si="59"/>
        <v>10</v>
      </c>
      <c r="D3787" s="1" t="s">
        <v>2051</v>
      </c>
      <c r="E3787" s="1" t="s">
        <v>475</v>
      </c>
      <c r="F3787" s="1" t="s">
        <v>11</v>
      </c>
      <c r="G3787" s="1" t="s">
        <v>24</v>
      </c>
      <c r="H3787" s="1" t="s">
        <v>420</v>
      </c>
      <c r="I3787" s="4">
        <v>14.88</v>
      </c>
      <c r="J3787" s="5">
        <v>2</v>
      </c>
      <c r="K3787" s="4">
        <v>3.72</v>
      </c>
    </row>
    <row r="3788" spans="1:11" ht="12.5" x14ac:dyDescent="0.25">
      <c r="A3788" s="2">
        <v>43017</v>
      </c>
      <c r="B3788" s="5">
        <f>YEAR(Table1[[#This Row],[Order Date]])</f>
        <v>2017</v>
      </c>
      <c r="C3788" s="5">
        <f t="shared" si="59"/>
        <v>10</v>
      </c>
      <c r="D3788" s="1" t="s">
        <v>1688</v>
      </c>
      <c r="E3788" s="1" t="s">
        <v>79</v>
      </c>
      <c r="F3788" s="1" t="s">
        <v>11</v>
      </c>
      <c r="G3788" s="1" t="s">
        <v>12</v>
      </c>
      <c r="H3788" s="1" t="s">
        <v>2036</v>
      </c>
      <c r="I3788" s="4">
        <v>85.06</v>
      </c>
      <c r="J3788" s="5">
        <v>3</v>
      </c>
      <c r="K3788" s="4">
        <v>28.71</v>
      </c>
    </row>
    <row r="3789" spans="1:11" ht="12.5" x14ac:dyDescent="0.25">
      <c r="A3789" s="2">
        <v>43017</v>
      </c>
      <c r="B3789" s="5">
        <f>YEAR(Table1[[#This Row],[Order Date]])</f>
        <v>2017</v>
      </c>
      <c r="C3789" s="5">
        <f t="shared" si="59"/>
        <v>10</v>
      </c>
      <c r="D3789" s="1" t="s">
        <v>811</v>
      </c>
      <c r="E3789" s="1" t="s">
        <v>30</v>
      </c>
      <c r="F3789" s="1" t="s">
        <v>11</v>
      </c>
      <c r="G3789" s="1" t="s">
        <v>20</v>
      </c>
      <c r="H3789" s="1" t="s">
        <v>611</v>
      </c>
      <c r="I3789" s="4">
        <v>2.78</v>
      </c>
      <c r="J3789" s="5">
        <v>1</v>
      </c>
      <c r="K3789" s="4">
        <v>1.36</v>
      </c>
    </row>
    <row r="3790" spans="1:11" ht="12.5" x14ac:dyDescent="0.25">
      <c r="A3790" s="2">
        <v>43017</v>
      </c>
      <c r="B3790" s="5">
        <f>YEAR(Table1[[#This Row],[Order Date]])</f>
        <v>2017</v>
      </c>
      <c r="C3790" s="5">
        <f t="shared" si="59"/>
        <v>10</v>
      </c>
      <c r="D3790" s="1" t="s">
        <v>975</v>
      </c>
      <c r="E3790" s="1" t="s">
        <v>79</v>
      </c>
      <c r="F3790" s="1" t="s">
        <v>39</v>
      </c>
      <c r="G3790" s="1" t="s">
        <v>52</v>
      </c>
      <c r="H3790" s="1" t="s">
        <v>2105</v>
      </c>
      <c r="I3790" s="4">
        <v>37.06</v>
      </c>
      <c r="J3790" s="5">
        <v>4</v>
      </c>
      <c r="K3790" s="4">
        <v>8.8000000000000007</v>
      </c>
    </row>
    <row r="3791" spans="1:11" ht="12.5" x14ac:dyDescent="0.25">
      <c r="A3791" s="2">
        <v>43017</v>
      </c>
      <c r="B3791" s="5">
        <f>YEAR(Table1[[#This Row],[Order Date]])</f>
        <v>2017</v>
      </c>
      <c r="C3791" s="5">
        <f t="shared" si="59"/>
        <v>10</v>
      </c>
      <c r="D3791" s="1" t="s">
        <v>975</v>
      </c>
      <c r="E3791" s="1" t="s">
        <v>79</v>
      </c>
      <c r="F3791" s="1" t="s">
        <v>39</v>
      </c>
      <c r="G3791" s="1" t="s">
        <v>40</v>
      </c>
      <c r="H3791" s="1" t="s">
        <v>2480</v>
      </c>
      <c r="I3791" s="4">
        <v>259.89999999999998</v>
      </c>
      <c r="J3791" s="5">
        <v>2</v>
      </c>
      <c r="K3791" s="4">
        <v>-56.31</v>
      </c>
    </row>
    <row r="3792" spans="1:11" ht="12.5" x14ac:dyDescent="0.25">
      <c r="A3792" s="3">
        <v>43018</v>
      </c>
      <c r="B3792" s="5">
        <f>YEAR(Table1[[#This Row],[Order Date]])</f>
        <v>2017</v>
      </c>
      <c r="C3792" s="5">
        <f t="shared" si="59"/>
        <v>10</v>
      </c>
      <c r="D3792" s="1" t="s">
        <v>1071</v>
      </c>
      <c r="E3792" s="1" t="s">
        <v>15</v>
      </c>
      <c r="F3792" s="1" t="s">
        <v>34</v>
      </c>
      <c r="G3792" s="1" t="s">
        <v>35</v>
      </c>
      <c r="H3792" s="1" t="s">
        <v>2574</v>
      </c>
      <c r="I3792" s="4">
        <v>239.36</v>
      </c>
      <c r="J3792" s="5">
        <v>3</v>
      </c>
      <c r="K3792" s="4">
        <v>-47.87</v>
      </c>
    </row>
    <row r="3793" spans="1:11" ht="12.5" x14ac:dyDescent="0.25">
      <c r="A3793" s="3">
        <v>43019</v>
      </c>
      <c r="B3793" s="5">
        <f>YEAR(Table1[[#This Row],[Order Date]])</f>
        <v>2017</v>
      </c>
      <c r="C3793" s="5">
        <f t="shared" si="59"/>
        <v>10</v>
      </c>
      <c r="D3793" s="1" t="s">
        <v>1803</v>
      </c>
      <c r="E3793" s="1" t="s">
        <v>101</v>
      </c>
      <c r="F3793" s="1" t="s">
        <v>11</v>
      </c>
      <c r="G3793" s="1" t="s">
        <v>20</v>
      </c>
      <c r="H3793" s="1" t="s">
        <v>1715</v>
      </c>
      <c r="I3793" s="4">
        <v>38.39</v>
      </c>
      <c r="J3793" s="5">
        <v>14</v>
      </c>
      <c r="K3793" s="4">
        <v>-25.59</v>
      </c>
    </row>
    <row r="3794" spans="1:11" ht="12.5" x14ac:dyDescent="0.25">
      <c r="A3794" s="3">
        <v>43019</v>
      </c>
      <c r="B3794" s="5">
        <f>YEAR(Table1[[#This Row],[Order Date]])</f>
        <v>2017</v>
      </c>
      <c r="C3794" s="5">
        <f t="shared" si="59"/>
        <v>10</v>
      </c>
      <c r="D3794" s="1" t="s">
        <v>1803</v>
      </c>
      <c r="E3794" s="1" t="s">
        <v>101</v>
      </c>
      <c r="F3794" s="1" t="s">
        <v>39</v>
      </c>
      <c r="G3794" s="1" t="s">
        <v>328</v>
      </c>
      <c r="H3794" s="1" t="s">
        <v>2040</v>
      </c>
      <c r="I3794" s="4">
        <v>95.99</v>
      </c>
      <c r="J3794" s="5">
        <v>2</v>
      </c>
      <c r="K3794" s="4">
        <v>-64</v>
      </c>
    </row>
    <row r="3795" spans="1:11" ht="12.5" x14ac:dyDescent="0.25">
      <c r="A3795" s="3">
        <v>43019</v>
      </c>
      <c r="B3795" s="5">
        <f>YEAR(Table1[[#This Row],[Order Date]])</f>
        <v>2017</v>
      </c>
      <c r="C3795" s="5">
        <f t="shared" si="59"/>
        <v>10</v>
      </c>
      <c r="D3795" s="1" t="s">
        <v>1803</v>
      </c>
      <c r="E3795" s="1" t="s">
        <v>101</v>
      </c>
      <c r="F3795" s="1" t="s">
        <v>39</v>
      </c>
      <c r="G3795" s="1" t="s">
        <v>52</v>
      </c>
      <c r="H3795" s="1" t="s">
        <v>1105</v>
      </c>
      <c r="I3795" s="4">
        <v>239.95</v>
      </c>
      <c r="J3795" s="5">
        <v>6</v>
      </c>
      <c r="K3795" s="4">
        <v>-35.99</v>
      </c>
    </row>
    <row r="3796" spans="1:11" ht="12.5" x14ac:dyDescent="0.25">
      <c r="A3796" s="3">
        <v>43019</v>
      </c>
      <c r="B3796" s="5">
        <f>YEAR(Table1[[#This Row],[Order Date]])</f>
        <v>2017</v>
      </c>
      <c r="C3796" s="5">
        <f t="shared" si="59"/>
        <v>10</v>
      </c>
      <c r="D3796" s="1" t="s">
        <v>1803</v>
      </c>
      <c r="E3796" s="1" t="s">
        <v>101</v>
      </c>
      <c r="F3796" s="1" t="s">
        <v>39</v>
      </c>
      <c r="G3796" s="1" t="s">
        <v>40</v>
      </c>
      <c r="H3796" s="1" t="s">
        <v>834</v>
      </c>
      <c r="I3796" s="4">
        <v>201.58</v>
      </c>
      <c r="J3796" s="5">
        <v>2</v>
      </c>
      <c r="K3796" s="4">
        <v>15.12</v>
      </c>
    </row>
    <row r="3797" spans="1:11" ht="12.5" x14ac:dyDescent="0.25">
      <c r="A3797" s="3">
        <v>43019</v>
      </c>
      <c r="B3797" s="5">
        <f>YEAR(Table1[[#This Row],[Order Date]])</f>
        <v>2017</v>
      </c>
      <c r="C3797" s="5">
        <f t="shared" si="59"/>
        <v>10</v>
      </c>
      <c r="D3797" s="1" t="s">
        <v>1803</v>
      </c>
      <c r="E3797" s="1" t="s">
        <v>101</v>
      </c>
      <c r="F3797" s="1" t="s">
        <v>34</v>
      </c>
      <c r="G3797" s="1" t="s">
        <v>35</v>
      </c>
      <c r="H3797" s="1" t="s">
        <v>1118</v>
      </c>
      <c r="I3797" s="4">
        <v>899.14</v>
      </c>
      <c r="J3797" s="5">
        <v>4</v>
      </c>
      <c r="K3797" s="4">
        <v>-146.11000000000001</v>
      </c>
    </row>
    <row r="3798" spans="1:11" ht="12.5" x14ac:dyDescent="0.25">
      <c r="A3798" s="3">
        <v>43019</v>
      </c>
      <c r="B3798" s="5">
        <f>YEAR(Table1[[#This Row],[Order Date]])</f>
        <v>2017</v>
      </c>
      <c r="C3798" s="5">
        <f t="shared" si="59"/>
        <v>10</v>
      </c>
      <c r="D3798" s="1" t="s">
        <v>524</v>
      </c>
      <c r="E3798" s="1" t="s">
        <v>161</v>
      </c>
      <c r="F3798" s="1" t="s">
        <v>11</v>
      </c>
      <c r="G3798" s="1" t="s">
        <v>20</v>
      </c>
      <c r="H3798" s="1" t="s">
        <v>756</v>
      </c>
      <c r="I3798" s="4">
        <v>931.18</v>
      </c>
      <c r="J3798" s="5">
        <v>3</v>
      </c>
      <c r="K3798" s="4">
        <v>314.27</v>
      </c>
    </row>
    <row r="3799" spans="1:11" ht="12.5" x14ac:dyDescent="0.25">
      <c r="A3799" s="3">
        <v>43019</v>
      </c>
      <c r="B3799" s="5">
        <f>YEAR(Table1[[#This Row],[Order Date]])</f>
        <v>2017</v>
      </c>
      <c r="C3799" s="5">
        <f t="shared" si="59"/>
        <v>10</v>
      </c>
      <c r="D3799" s="1" t="s">
        <v>524</v>
      </c>
      <c r="E3799" s="1" t="s">
        <v>161</v>
      </c>
      <c r="F3799" s="1" t="s">
        <v>39</v>
      </c>
      <c r="G3799" s="1" t="s">
        <v>40</v>
      </c>
      <c r="H3799" s="1" t="s">
        <v>2639</v>
      </c>
      <c r="I3799" s="4">
        <v>430.88</v>
      </c>
      <c r="J3799" s="5">
        <v>2</v>
      </c>
      <c r="K3799" s="4">
        <v>124.96</v>
      </c>
    </row>
    <row r="3800" spans="1:11" ht="12.5" x14ac:dyDescent="0.25">
      <c r="A3800" s="3">
        <v>43019</v>
      </c>
      <c r="B3800" s="5">
        <f>YEAR(Table1[[#This Row],[Order Date]])</f>
        <v>2017</v>
      </c>
      <c r="C3800" s="5">
        <f t="shared" si="59"/>
        <v>10</v>
      </c>
      <c r="D3800" s="1" t="s">
        <v>2151</v>
      </c>
      <c r="E3800" s="1" t="s">
        <v>10</v>
      </c>
      <c r="F3800" s="1" t="s">
        <v>34</v>
      </c>
      <c r="G3800" s="1" t="s">
        <v>47</v>
      </c>
      <c r="H3800" s="1" t="s">
        <v>1704</v>
      </c>
      <c r="I3800" s="4">
        <v>341.96</v>
      </c>
      <c r="J3800" s="5">
        <v>5</v>
      </c>
      <c r="K3800" s="4">
        <v>-427.45</v>
      </c>
    </row>
    <row r="3801" spans="1:11" ht="12.5" x14ac:dyDescent="0.25">
      <c r="A3801" s="3">
        <v>43019</v>
      </c>
      <c r="B3801" s="5">
        <f>YEAR(Table1[[#This Row],[Order Date]])</f>
        <v>2017</v>
      </c>
      <c r="C3801" s="5">
        <f t="shared" si="59"/>
        <v>10</v>
      </c>
      <c r="D3801" s="1" t="s">
        <v>1106</v>
      </c>
      <c r="E3801" s="1" t="s">
        <v>178</v>
      </c>
      <c r="F3801" s="1" t="s">
        <v>11</v>
      </c>
      <c r="G3801" s="1" t="s">
        <v>20</v>
      </c>
      <c r="H3801" s="1" t="s">
        <v>2170</v>
      </c>
      <c r="I3801" s="4">
        <v>26.35</v>
      </c>
      <c r="J3801" s="5">
        <v>3</v>
      </c>
      <c r="K3801" s="4">
        <v>9.5500000000000007</v>
      </c>
    </row>
    <row r="3802" spans="1:11" ht="12.5" x14ac:dyDescent="0.25">
      <c r="A3802" s="3">
        <v>43019</v>
      </c>
      <c r="B3802" s="5">
        <f>YEAR(Table1[[#This Row],[Order Date]])</f>
        <v>2017</v>
      </c>
      <c r="C3802" s="5">
        <f t="shared" si="59"/>
        <v>10</v>
      </c>
      <c r="D3802" s="1" t="s">
        <v>436</v>
      </c>
      <c r="E3802" s="1" t="s">
        <v>131</v>
      </c>
      <c r="F3802" s="1" t="s">
        <v>11</v>
      </c>
      <c r="G3802" s="1" t="s">
        <v>20</v>
      </c>
      <c r="H3802" s="1" t="s">
        <v>1326</v>
      </c>
      <c r="I3802" s="4">
        <v>11.52</v>
      </c>
      <c r="J3802" s="5">
        <v>5</v>
      </c>
      <c r="K3802" s="4">
        <v>-7.68</v>
      </c>
    </row>
    <row r="3803" spans="1:11" ht="12.5" x14ac:dyDescent="0.25">
      <c r="A3803" s="3">
        <v>43019</v>
      </c>
      <c r="B3803" s="5">
        <f>YEAR(Table1[[#This Row],[Order Date]])</f>
        <v>2017</v>
      </c>
      <c r="C3803" s="5">
        <f t="shared" si="59"/>
        <v>10</v>
      </c>
      <c r="D3803" s="1" t="s">
        <v>2026</v>
      </c>
      <c r="E3803" s="1" t="s">
        <v>27</v>
      </c>
      <c r="F3803" s="1" t="s">
        <v>11</v>
      </c>
      <c r="G3803" s="1" t="s">
        <v>24</v>
      </c>
      <c r="H3803" s="1" t="s">
        <v>617</v>
      </c>
      <c r="I3803" s="4">
        <v>7.8</v>
      </c>
      <c r="J3803" s="5">
        <v>3</v>
      </c>
      <c r="K3803" s="4">
        <v>2.11</v>
      </c>
    </row>
    <row r="3804" spans="1:11" ht="12.5" x14ac:dyDescent="0.25">
      <c r="A3804" s="3">
        <v>43019</v>
      </c>
      <c r="B3804" s="5">
        <f>YEAR(Table1[[#This Row],[Order Date]])</f>
        <v>2017</v>
      </c>
      <c r="C3804" s="5">
        <f t="shared" si="59"/>
        <v>10</v>
      </c>
      <c r="D3804" s="1" t="s">
        <v>992</v>
      </c>
      <c r="E3804" s="1" t="s">
        <v>178</v>
      </c>
      <c r="F3804" s="1" t="s">
        <v>11</v>
      </c>
      <c r="G3804" s="1" t="s">
        <v>97</v>
      </c>
      <c r="H3804" s="1" t="s">
        <v>2344</v>
      </c>
      <c r="I3804" s="4">
        <v>400.8</v>
      </c>
      <c r="J3804" s="5">
        <v>5</v>
      </c>
      <c r="K3804" s="4">
        <v>112.22</v>
      </c>
    </row>
    <row r="3805" spans="1:11" ht="12.5" x14ac:dyDescent="0.25">
      <c r="A3805" s="3">
        <v>43019</v>
      </c>
      <c r="B3805" s="5">
        <f>YEAR(Table1[[#This Row],[Order Date]])</f>
        <v>2017</v>
      </c>
      <c r="C3805" s="5">
        <f t="shared" si="59"/>
        <v>10</v>
      </c>
      <c r="D3805" s="1" t="s">
        <v>992</v>
      </c>
      <c r="E3805" s="1" t="s">
        <v>178</v>
      </c>
      <c r="F3805" s="1" t="s">
        <v>11</v>
      </c>
      <c r="G3805" s="1" t="s">
        <v>20</v>
      </c>
      <c r="H3805" s="1" t="s">
        <v>338</v>
      </c>
      <c r="I3805" s="4">
        <v>28.79</v>
      </c>
      <c r="J3805" s="5">
        <v>1</v>
      </c>
      <c r="K3805" s="4">
        <v>10.08</v>
      </c>
    </row>
    <row r="3806" spans="1:11" ht="12.5" x14ac:dyDescent="0.25">
      <c r="A3806" s="3">
        <v>43019</v>
      </c>
      <c r="B3806" s="5">
        <f>YEAR(Table1[[#This Row],[Order Date]])</f>
        <v>2017</v>
      </c>
      <c r="C3806" s="5">
        <f t="shared" si="59"/>
        <v>10</v>
      </c>
      <c r="D3806" s="1" t="s">
        <v>903</v>
      </c>
      <c r="E3806" s="1" t="s">
        <v>27</v>
      </c>
      <c r="F3806" s="1" t="s">
        <v>39</v>
      </c>
      <c r="G3806" s="1" t="s">
        <v>52</v>
      </c>
      <c r="H3806" s="1" t="s">
        <v>1851</v>
      </c>
      <c r="I3806" s="4">
        <v>111.79</v>
      </c>
      <c r="J3806" s="5">
        <v>7</v>
      </c>
      <c r="K3806" s="4">
        <v>43.6</v>
      </c>
    </row>
    <row r="3807" spans="1:11" ht="12.5" x14ac:dyDescent="0.25">
      <c r="A3807" s="3">
        <v>43019</v>
      </c>
      <c r="B3807" s="5">
        <f>YEAR(Table1[[#This Row],[Order Date]])</f>
        <v>2017</v>
      </c>
      <c r="C3807" s="5">
        <f t="shared" si="59"/>
        <v>10</v>
      </c>
      <c r="D3807" s="1" t="s">
        <v>32</v>
      </c>
      <c r="E3807" s="1" t="s">
        <v>27</v>
      </c>
      <c r="F3807" s="1" t="s">
        <v>34</v>
      </c>
      <c r="G3807" s="1" t="s">
        <v>35</v>
      </c>
      <c r="H3807" s="1" t="s">
        <v>1852</v>
      </c>
      <c r="I3807" s="4">
        <v>241.42</v>
      </c>
      <c r="J3807" s="5">
        <v>2</v>
      </c>
      <c r="K3807" s="4">
        <v>-36.21</v>
      </c>
    </row>
    <row r="3808" spans="1:11" ht="12.5" x14ac:dyDescent="0.25">
      <c r="A3808" s="3">
        <v>43020</v>
      </c>
      <c r="B3808" s="5">
        <f>YEAR(Table1[[#This Row],[Order Date]])</f>
        <v>2017</v>
      </c>
      <c r="C3808" s="5">
        <f t="shared" si="59"/>
        <v>10</v>
      </c>
      <c r="D3808" s="1" t="s">
        <v>2190</v>
      </c>
      <c r="E3808" s="1" t="s">
        <v>27</v>
      </c>
      <c r="F3808" s="1" t="s">
        <v>11</v>
      </c>
      <c r="G3808" s="1" t="s">
        <v>20</v>
      </c>
      <c r="H3808" s="1" t="s">
        <v>469</v>
      </c>
      <c r="I3808" s="4">
        <v>19.940000000000001</v>
      </c>
      <c r="J3808" s="5">
        <v>4</v>
      </c>
      <c r="K3808" s="4">
        <v>7.23</v>
      </c>
    </row>
    <row r="3809" spans="1:11" ht="12.5" x14ac:dyDescent="0.25">
      <c r="A3809" s="3">
        <v>43020</v>
      </c>
      <c r="B3809" s="5">
        <f>YEAR(Table1[[#This Row],[Order Date]])</f>
        <v>2017</v>
      </c>
      <c r="C3809" s="5">
        <f t="shared" si="59"/>
        <v>10</v>
      </c>
      <c r="D3809" s="1" t="s">
        <v>2190</v>
      </c>
      <c r="E3809" s="1" t="s">
        <v>27</v>
      </c>
      <c r="F3809" s="1" t="s">
        <v>11</v>
      </c>
      <c r="G3809" s="1" t="s">
        <v>20</v>
      </c>
      <c r="H3809" s="1" t="s">
        <v>394</v>
      </c>
      <c r="I3809" s="4">
        <v>65.569999999999993</v>
      </c>
      <c r="J3809" s="5">
        <v>2</v>
      </c>
      <c r="K3809" s="4">
        <v>22.95</v>
      </c>
    </row>
    <row r="3810" spans="1:11" ht="12.5" x14ac:dyDescent="0.25">
      <c r="A3810" s="3">
        <v>43020</v>
      </c>
      <c r="B3810" s="5">
        <f>YEAR(Table1[[#This Row],[Order Date]])</f>
        <v>2017</v>
      </c>
      <c r="C3810" s="5">
        <f t="shared" si="59"/>
        <v>10</v>
      </c>
      <c r="D3810" s="1" t="s">
        <v>1585</v>
      </c>
      <c r="E3810" s="1" t="s">
        <v>23</v>
      </c>
      <c r="F3810" s="1" t="s">
        <v>39</v>
      </c>
      <c r="G3810" s="1" t="s">
        <v>52</v>
      </c>
      <c r="H3810" s="1" t="s">
        <v>2205</v>
      </c>
      <c r="I3810" s="4">
        <v>14.2</v>
      </c>
      <c r="J3810" s="5">
        <v>1</v>
      </c>
      <c r="K3810" s="4">
        <v>3.37</v>
      </c>
    </row>
    <row r="3811" spans="1:11" ht="12.5" x14ac:dyDescent="0.25">
      <c r="A3811" s="3">
        <v>43020</v>
      </c>
      <c r="B3811" s="5">
        <f>YEAR(Table1[[#This Row],[Order Date]])</f>
        <v>2017</v>
      </c>
      <c r="C3811" s="5">
        <f t="shared" si="59"/>
        <v>10</v>
      </c>
      <c r="D3811" s="1" t="s">
        <v>1638</v>
      </c>
      <c r="E3811" s="1" t="s">
        <v>1091</v>
      </c>
      <c r="F3811" s="1" t="s">
        <v>11</v>
      </c>
      <c r="G3811" s="1" t="s">
        <v>20</v>
      </c>
      <c r="H3811" s="1" t="s">
        <v>1498</v>
      </c>
      <c r="I3811" s="4">
        <v>34.5</v>
      </c>
      <c r="J3811" s="5">
        <v>3</v>
      </c>
      <c r="K3811" s="4">
        <v>15.53</v>
      </c>
    </row>
    <row r="3812" spans="1:11" ht="12.5" x14ac:dyDescent="0.25">
      <c r="A3812" s="3">
        <v>43020</v>
      </c>
      <c r="B3812" s="5">
        <f>YEAR(Table1[[#This Row],[Order Date]])</f>
        <v>2017</v>
      </c>
      <c r="C3812" s="5">
        <f t="shared" si="59"/>
        <v>10</v>
      </c>
      <c r="D3812" s="1" t="s">
        <v>992</v>
      </c>
      <c r="E3812" s="1" t="s">
        <v>135</v>
      </c>
      <c r="F3812" s="1" t="s">
        <v>34</v>
      </c>
      <c r="G3812" s="1" t="s">
        <v>156</v>
      </c>
      <c r="H3812" s="1" t="s">
        <v>2815</v>
      </c>
      <c r="I3812" s="4">
        <v>1669.6</v>
      </c>
      <c r="J3812" s="5">
        <v>4</v>
      </c>
      <c r="K3812" s="4">
        <v>116.87</v>
      </c>
    </row>
    <row r="3813" spans="1:11" ht="12.5" x14ac:dyDescent="0.25">
      <c r="A3813" s="3">
        <v>43020</v>
      </c>
      <c r="B3813" s="5">
        <f>YEAR(Table1[[#This Row],[Order Date]])</f>
        <v>2017</v>
      </c>
      <c r="C3813" s="5">
        <f t="shared" si="59"/>
        <v>10</v>
      </c>
      <c r="D3813" s="1" t="s">
        <v>2235</v>
      </c>
      <c r="E3813" s="1" t="s">
        <v>23</v>
      </c>
      <c r="F3813" s="1" t="s">
        <v>11</v>
      </c>
      <c r="G3813" s="1" t="s">
        <v>12</v>
      </c>
      <c r="H3813" s="1" t="s">
        <v>1380</v>
      </c>
      <c r="I3813" s="4">
        <v>10.37</v>
      </c>
      <c r="J3813" s="5">
        <v>2</v>
      </c>
      <c r="K3813" s="4">
        <v>3.63</v>
      </c>
    </row>
    <row r="3814" spans="1:11" ht="12.5" x14ac:dyDescent="0.25">
      <c r="A3814" s="3">
        <v>43020</v>
      </c>
      <c r="B3814" s="5">
        <f>YEAR(Table1[[#This Row],[Order Date]])</f>
        <v>2017</v>
      </c>
      <c r="C3814" s="5">
        <f t="shared" si="59"/>
        <v>10</v>
      </c>
      <c r="D3814" s="1" t="s">
        <v>2235</v>
      </c>
      <c r="E3814" s="1" t="s">
        <v>23</v>
      </c>
      <c r="F3814" s="1" t="s">
        <v>34</v>
      </c>
      <c r="G3814" s="1" t="s">
        <v>47</v>
      </c>
      <c r="H3814" s="1" t="s">
        <v>727</v>
      </c>
      <c r="I3814" s="4">
        <v>310.88</v>
      </c>
      <c r="J3814" s="5">
        <v>2</v>
      </c>
      <c r="K3814" s="4">
        <v>23.32</v>
      </c>
    </row>
    <row r="3815" spans="1:11" ht="12.5" x14ac:dyDescent="0.25">
      <c r="A3815" s="3">
        <v>43020</v>
      </c>
      <c r="B3815" s="5">
        <f>YEAR(Table1[[#This Row],[Order Date]])</f>
        <v>2017</v>
      </c>
      <c r="C3815" s="5">
        <f t="shared" si="59"/>
        <v>10</v>
      </c>
      <c r="D3815" s="1" t="s">
        <v>1387</v>
      </c>
      <c r="E3815" s="1" t="s">
        <v>668</v>
      </c>
      <c r="F3815" s="1" t="s">
        <v>11</v>
      </c>
      <c r="G3815" s="1" t="s">
        <v>64</v>
      </c>
      <c r="H3815" s="1" t="s">
        <v>1560</v>
      </c>
      <c r="I3815" s="4">
        <v>10.86</v>
      </c>
      <c r="J3815" s="5">
        <v>3</v>
      </c>
      <c r="K3815" s="4">
        <v>5.0999999999999996</v>
      </c>
    </row>
    <row r="3816" spans="1:11" ht="12.5" x14ac:dyDescent="0.25">
      <c r="A3816" s="3">
        <v>43020</v>
      </c>
      <c r="B3816" s="5">
        <f>YEAR(Table1[[#This Row],[Order Date]])</f>
        <v>2017</v>
      </c>
      <c r="C3816" s="5">
        <f t="shared" si="59"/>
        <v>10</v>
      </c>
      <c r="D3816" s="1" t="s">
        <v>1387</v>
      </c>
      <c r="E3816" s="1" t="s">
        <v>668</v>
      </c>
      <c r="F3816" s="1" t="s">
        <v>11</v>
      </c>
      <c r="G3816" s="1" t="s">
        <v>97</v>
      </c>
      <c r="H3816" s="1" t="s">
        <v>2605</v>
      </c>
      <c r="I3816" s="4">
        <v>426.79</v>
      </c>
      <c r="J3816" s="5">
        <v>7</v>
      </c>
      <c r="K3816" s="4">
        <v>123.77</v>
      </c>
    </row>
    <row r="3817" spans="1:11" ht="12.5" x14ac:dyDescent="0.25">
      <c r="A3817" s="3">
        <v>43020</v>
      </c>
      <c r="B3817" s="5">
        <f>YEAR(Table1[[#This Row],[Order Date]])</f>
        <v>2017</v>
      </c>
      <c r="C3817" s="5">
        <f t="shared" si="59"/>
        <v>10</v>
      </c>
      <c r="D3817" s="1" t="s">
        <v>1884</v>
      </c>
      <c r="E3817" s="1" t="s">
        <v>131</v>
      </c>
      <c r="F3817" s="1" t="s">
        <v>34</v>
      </c>
      <c r="G3817" s="1" t="s">
        <v>47</v>
      </c>
      <c r="H3817" s="1" t="s">
        <v>1113</v>
      </c>
      <c r="I3817" s="4">
        <v>19.100000000000001</v>
      </c>
      <c r="J3817" s="5">
        <v>3</v>
      </c>
      <c r="K3817" s="4">
        <v>5.73</v>
      </c>
    </row>
    <row r="3818" spans="1:11" ht="12.5" x14ac:dyDescent="0.25">
      <c r="A3818" s="3">
        <v>43020</v>
      </c>
      <c r="B3818" s="5">
        <f>YEAR(Table1[[#This Row],[Order Date]])</f>
        <v>2017</v>
      </c>
      <c r="C3818" s="5">
        <f t="shared" si="59"/>
        <v>10</v>
      </c>
      <c r="D3818" s="1" t="s">
        <v>2190</v>
      </c>
      <c r="E3818" s="1" t="s">
        <v>178</v>
      </c>
      <c r="F3818" s="1" t="s">
        <v>39</v>
      </c>
      <c r="G3818" s="1" t="s">
        <v>52</v>
      </c>
      <c r="H3818" s="1" t="s">
        <v>1170</v>
      </c>
      <c r="I3818" s="4">
        <v>49.08</v>
      </c>
      <c r="J3818" s="5">
        <v>3</v>
      </c>
      <c r="K3818" s="4">
        <v>4.91</v>
      </c>
    </row>
    <row r="3819" spans="1:11" ht="12.5" x14ac:dyDescent="0.25">
      <c r="A3819" s="3">
        <v>43020</v>
      </c>
      <c r="B3819" s="5">
        <f>YEAR(Table1[[#This Row],[Order Date]])</f>
        <v>2017</v>
      </c>
      <c r="C3819" s="5">
        <f t="shared" si="59"/>
        <v>10</v>
      </c>
      <c r="D3819" s="1" t="s">
        <v>2190</v>
      </c>
      <c r="E3819" s="1" t="s">
        <v>178</v>
      </c>
      <c r="F3819" s="1" t="s">
        <v>11</v>
      </c>
      <c r="G3819" s="1" t="s">
        <v>18</v>
      </c>
      <c r="H3819" s="1" t="s">
        <v>2697</v>
      </c>
      <c r="I3819" s="4">
        <v>324.89999999999998</v>
      </c>
      <c r="J3819" s="5">
        <v>5</v>
      </c>
      <c r="K3819" s="4">
        <v>38.99</v>
      </c>
    </row>
    <row r="3820" spans="1:11" ht="12.5" x14ac:dyDescent="0.25">
      <c r="A3820" s="3">
        <v>43020</v>
      </c>
      <c r="B3820" s="5">
        <f>YEAR(Table1[[#This Row],[Order Date]])</f>
        <v>2017</v>
      </c>
      <c r="C3820" s="5">
        <f t="shared" si="59"/>
        <v>10</v>
      </c>
      <c r="D3820" s="1" t="s">
        <v>2190</v>
      </c>
      <c r="E3820" s="1" t="s">
        <v>178</v>
      </c>
      <c r="F3820" s="1" t="s">
        <v>11</v>
      </c>
      <c r="G3820" s="1" t="s">
        <v>24</v>
      </c>
      <c r="H3820" s="1" t="s">
        <v>3244</v>
      </c>
      <c r="I3820" s="4">
        <v>18.239999999999998</v>
      </c>
      <c r="J3820" s="5">
        <v>3</v>
      </c>
      <c r="K3820" s="4">
        <v>5.29</v>
      </c>
    </row>
    <row r="3821" spans="1:11" ht="12.5" x14ac:dyDescent="0.25">
      <c r="A3821" s="3">
        <v>43020</v>
      </c>
      <c r="B3821" s="5">
        <f>YEAR(Table1[[#This Row],[Order Date]])</f>
        <v>2017</v>
      </c>
      <c r="C3821" s="5">
        <f t="shared" si="59"/>
        <v>10</v>
      </c>
      <c r="D3821" s="1" t="s">
        <v>2725</v>
      </c>
      <c r="E3821" s="1" t="s">
        <v>358</v>
      </c>
      <c r="F3821" s="1" t="s">
        <v>39</v>
      </c>
      <c r="G3821" s="1" t="s">
        <v>52</v>
      </c>
      <c r="H3821" s="1" t="s">
        <v>2387</v>
      </c>
      <c r="I3821" s="4">
        <v>599.97</v>
      </c>
      <c r="J3821" s="5">
        <v>3</v>
      </c>
      <c r="K3821" s="4">
        <v>257.99</v>
      </c>
    </row>
    <row r="3822" spans="1:11" ht="12.5" x14ac:dyDescent="0.25">
      <c r="A3822" s="3">
        <v>43020</v>
      </c>
      <c r="B3822" s="5">
        <f>YEAR(Table1[[#This Row],[Order Date]])</f>
        <v>2017</v>
      </c>
      <c r="C3822" s="5">
        <f t="shared" si="59"/>
        <v>10</v>
      </c>
      <c r="D3822" s="1" t="s">
        <v>2725</v>
      </c>
      <c r="E3822" s="1" t="s">
        <v>358</v>
      </c>
      <c r="F3822" s="1" t="s">
        <v>39</v>
      </c>
      <c r="G3822" s="1" t="s">
        <v>40</v>
      </c>
      <c r="H3822" s="1" t="s">
        <v>2793</v>
      </c>
      <c r="I3822" s="4">
        <v>38.97</v>
      </c>
      <c r="J3822" s="5">
        <v>3</v>
      </c>
      <c r="K3822" s="4">
        <v>0.78</v>
      </c>
    </row>
    <row r="3823" spans="1:11" ht="12.5" x14ac:dyDescent="0.25">
      <c r="A3823" s="3">
        <v>43020</v>
      </c>
      <c r="B3823" s="5">
        <f>YEAR(Table1[[#This Row],[Order Date]])</f>
        <v>2017</v>
      </c>
      <c r="C3823" s="5">
        <f t="shared" si="59"/>
        <v>10</v>
      </c>
      <c r="D3823" s="1" t="s">
        <v>2725</v>
      </c>
      <c r="E3823" s="1" t="s">
        <v>358</v>
      </c>
      <c r="F3823" s="1" t="s">
        <v>11</v>
      </c>
      <c r="G3823" s="1" t="s">
        <v>20</v>
      </c>
      <c r="H3823" s="1" t="s">
        <v>81</v>
      </c>
      <c r="I3823" s="4">
        <v>45.84</v>
      </c>
      <c r="J3823" s="5">
        <v>8</v>
      </c>
      <c r="K3823" s="4">
        <v>22</v>
      </c>
    </row>
    <row r="3824" spans="1:11" ht="12.5" x14ac:dyDescent="0.25">
      <c r="A3824" s="3">
        <v>43020</v>
      </c>
      <c r="B3824" s="5">
        <f>YEAR(Table1[[#This Row],[Order Date]])</f>
        <v>2017</v>
      </c>
      <c r="C3824" s="5">
        <f t="shared" si="59"/>
        <v>10</v>
      </c>
      <c r="D3824" s="1" t="s">
        <v>3049</v>
      </c>
      <c r="E3824" s="1" t="s">
        <v>27</v>
      </c>
      <c r="F3824" s="1" t="s">
        <v>39</v>
      </c>
      <c r="G3824" s="1" t="s">
        <v>40</v>
      </c>
      <c r="H3824" s="1" t="s">
        <v>2137</v>
      </c>
      <c r="I3824" s="4">
        <v>95.84</v>
      </c>
      <c r="J3824" s="5">
        <v>4</v>
      </c>
      <c r="K3824" s="4">
        <v>34.74</v>
      </c>
    </row>
    <row r="3825" spans="1:11" ht="12.5" x14ac:dyDescent="0.25">
      <c r="A3825" s="3">
        <v>43020</v>
      </c>
      <c r="B3825" s="5">
        <f>YEAR(Table1[[#This Row],[Order Date]])</f>
        <v>2017</v>
      </c>
      <c r="C3825" s="5">
        <f t="shared" si="59"/>
        <v>10</v>
      </c>
      <c r="D3825" s="1" t="s">
        <v>3049</v>
      </c>
      <c r="E3825" s="1" t="s">
        <v>27</v>
      </c>
      <c r="F3825" s="1" t="s">
        <v>11</v>
      </c>
      <c r="G3825" s="1" t="s">
        <v>12</v>
      </c>
      <c r="H3825" s="1" t="s">
        <v>28</v>
      </c>
      <c r="I3825" s="4">
        <v>12.96</v>
      </c>
      <c r="J3825" s="5">
        <v>2</v>
      </c>
      <c r="K3825" s="4">
        <v>6.22</v>
      </c>
    </row>
    <row r="3826" spans="1:11" ht="12.5" x14ac:dyDescent="0.25">
      <c r="A3826" s="3">
        <v>43020</v>
      </c>
      <c r="B3826" s="5">
        <f>YEAR(Table1[[#This Row],[Order Date]])</f>
        <v>2017</v>
      </c>
      <c r="C3826" s="5">
        <f t="shared" si="59"/>
        <v>10</v>
      </c>
      <c r="D3826" s="1" t="s">
        <v>3181</v>
      </c>
      <c r="E3826" s="1" t="s">
        <v>71</v>
      </c>
      <c r="F3826" s="1" t="s">
        <v>34</v>
      </c>
      <c r="G3826" s="1" t="s">
        <v>47</v>
      </c>
      <c r="H3826" s="1" t="s">
        <v>1682</v>
      </c>
      <c r="I3826" s="4">
        <v>14.76</v>
      </c>
      <c r="J3826" s="5">
        <v>2</v>
      </c>
      <c r="K3826" s="4">
        <v>4.28</v>
      </c>
    </row>
    <row r="3827" spans="1:11" ht="12.5" x14ac:dyDescent="0.25">
      <c r="A3827" s="3">
        <v>43020</v>
      </c>
      <c r="B3827" s="5">
        <f>YEAR(Table1[[#This Row],[Order Date]])</f>
        <v>2017</v>
      </c>
      <c r="C3827" s="5">
        <f t="shared" si="59"/>
        <v>10</v>
      </c>
      <c r="D3827" s="1" t="s">
        <v>1713</v>
      </c>
      <c r="E3827" s="1" t="s">
        <v>23</v>
      </c>
      <c r="F3827" s="1" t="s">
        <v>11</v>
      </c>
      <c r="G3827" s="1" t="s">
        <v>20</v>
      </c>
      <c r="H3827" s="1" t="s">
        <v>2538</v>
      </c>
      <c r="I3827" s="4">
        <v>3.27</v>
      </c>
      <c r="J3827" s="5">
        <v>1</v>
      </c>
      <c r="K3827" s="4">
        <v>-2.5099999999999998</v>
      </c>
    </row>
    <row r="3828" spans="1:11" ht="12.5" x14ac:dyDescent="0.25">
      <c r="A3828" s="3">
        <v>43020</v>
      </c>
      <c r="B3828" s="5">
        <f>YEAR(Table1[[#This Row],[Order Date]])</f>
        <v>2017</v>
      </c>
      <c r="C3828" s="5">
        <f t="shared" si="59"/>
        <v>10</v>
      </c>
      <c r="D3828" s="1" t="s">
        <v>1713</v>
      </c>
      <c r="E3828" s="1" t="s">
        <v>23</v>
      </c>
      <c r="F3828" s="1" t="s">
        <v>34</v>
      </c>
      <c r="G3828" s="1" t="s">
        <v>47</v>
      </c>
      <c r="H3828" s="1" t="s">
        <v>845</v>
      </c>
      <c r="I3828" s="4">
        <v>87.92</v>
      </c>
      <c r="J3828" s="5">
        <v>5</v>
      </c>
      <c r="K3828" s="4">
        <v>15.39</v>
      </c>
    </row>
    <row r="3829" spans="1:11" ht="12.5" x14ac:dyDescent="0.25">
      <c r="A3829" s="2">
        <v>43041</v>
      </c>
      <c r="B3829" s="5">
        <f>YEAR(Table1[[#This Row],[Order Date]])</f>
        <v>2017</v>
      </c>
      <c r="C3829" s="5">
        <f t="shared" si="59"/>
        <v>11</v>
      </c>
      <c r="D3829" s="1" t="s">
        <v>714</v>
      </c>
      <c r="E3829" s="1" t="s">
        <v>27</v>
      </c>
      <c r="F3829" s="1" t="s">
        <v>11</v>
      </c>
      <c r="G3829" s="1" t="s">
        <v>20</v>
      </c>
      <c r="H3829" s="1" t="s">
        <v>1065</v>
      </c>
      <c r="I3829" s="4">
        <v>21.34</v>
      </c>
      <c r="J3829" s="5">
        <v>7</v>
      </c>
      <c r="K3829" s="4">
        <v>7.73</v>
      </c>
    </row>
    <row r="3830" spans="1:11" ht="12.5" x14ac:dyDescent="0.25">
      <c r="A3830" s="2">
        <v>43041</v>
      </c>
      <c r="B3830" s="5">
        <f>YEAR(Table1[[#This Row],[Order Date]])</f>
        <v>2017</v>
      </c>
      <c r="C3830" s="5">
        <f t="shared" si="59"/>
        <v>11</v>
      </c>
      <c r="D3830" s="1" t="s">
        <v>1957</v>
      </c>
      <c r="E3830" s="1" t="s">
        <v>178</v>
      </c>
      <c r="F3830" s="1" t="s">
        <v>34</v>
      </c>
      <c r="G3830" s="1" t="s">
        <v>35</v>
      </c>
      <c r="H3830" s="1" t="s">
        <v>299</v>
      </c>
      <c r="I3830" s="4">
        <v>963.14</v>
      </c>
      <c r="J3830" s="5">
        <v>4</v>
      </c>
      <c r="K3830" s="4">
        <v>108.35</v>
      </c>
    </row>
    <row r="3831" spans="1:11" ht="12.5" x14ac:dyDescent="0.25">
      <c r="A3831" s="2">
        <v>43041</v>
      </c>
      <c r="B3831" s="5">
        <f>YEAR(Table1[[#This Row],[Order Date]])</f>
        <v>2017</v>
      </c>
      <c r="C3831" s="5">
        <f t="shared" si="59"/>
        <v>11</v>
      </c>
      <c r="D3831" s="1" t="s">
        <v>1957</v>
      </c>
      <c r="E3831" s="1" t="s">
        <v>178</v>
      </c>
      <c r="F3831" s="1" t="s">
        <v>39</v>
      </c>
      <c r="G3831" s="1" t="s">
        <v>40</v>
      </c>
      <c r="H3831" s="1" t="s">
        <v>989</v>
      </c>
      <c r="I3831" s="4">
        <v>88.78</v>
      </c>
      <c r="J3831" s="5">
        <v>3</v>
      </c>
      <c r="K3831" s="4">
        <v>7.77</v>
      </c>
    </row>
    <row r="3832" spans="1:11" ht="12.5" x14ac:dyDescent="0.25">
      <c r="A3832" s="2">
        <v>43041</v>
      </c>
      <c r="B3832" s="5">
        <f>YEAR(Table1[[#This Row],[Order Date]])</f>
        <v>2017</v>
      </c>
      <c r="C3832" s="5">
        <f t="shared" si="59"/>
        <v>11</v>
      </c>
      <c r="D3832" s="1" t="s">
        <v>1236</v>
      </c>
      <c r="E3832" s="1" t="s">
        <v>161</v>
      </c>
      <c r="F3832" s="1" t="s">
        <v>11</v>
      </c>
      <c r="G3832" s="1" t="s">
        <v>16</v>
      </c>
      <c r="H3832" s="1" t="s">
        <v>2881</v>
      </c>
      <c r="I3832" s="4">
        <v>20.7</v>
      </c>
      <c r="J3832" s="5">
        <v>2</v>
      </c>
      <c r="K3832" s="4">
        <v>9.94</v>
      </c>
    </row>
    <row r="3833" spans="1:11" ht="12.5" x14ac:dyDescent="0.25">
      <c r="A3833" s="2">
        <v>43041</v>
      </c>
      <c r="B3833" s="5">
        <f>YEAR(Table1[[#This Row],[Order Date]])</f>
        <v>2017</v>
      </c>
      <c r="C3833" s="5">
        <f t="shared" si="59"/>
        <v>11</v>
      </c>
      <c r="D3833" s="1" t="s">
        <v>806</v>
      </c>
      <c r="E3833" s="1" t="s">
        <v>79</v>
      </c>
      <c r="F3833" s="1" t="s">
        <v>34</v>
      </c>
      <c r="G3833" s="1" t="s">
        <v>47</v>
      </c>
      <c r="H3833" s="1" t="s">
        <v>2817</v>
      </c>
      <c r="I3833" s="4">
        <v>147.57</v>
      </c>
      <c r="J3833" s="5">
        <v>2</v>
      </c>
      <c r="K3833" s="4">
        <v>-3.69</v>
      </c>
    </row>
    <row r="3834" spans="1:11" ht="12.5" x14ac:dyDescent="0.25">
      <c r="A3834" s="2">
        <v>43042</v>
      </c>
      <c r="B3834" s="5">
        <f>YEAR(Table1[[#This Row],[Order Date]])</f>
        <v>2017</v>
      </c>
      <c r="C3834" s="5">
        <f t="shared" si="59"/>
        <v>11</v>
      </c>
      <c r="D3834" s="1" t="s">
        <v>2362</v>
      </c>
      <c r="E3834" s="1" t="s">
        <v>117</v>
      </c>
      <c r="F3834" s="1" t="s">
        <v>11</v>
      </c>
      <c r="G3834" s="1" t="s">
        <v>20</v>
      </c>
      <c r="H3834" s="1" t="s">
        <v>128</v>
      </c>
      <c r="I3834" s="4">
        <v>895.92</v>
      </c>
      <c r="J3834" s="5">
        <v>4</v>
      </c>
      <c r="K3834" s="4">
        <v>421.08</v>
      </c>
    </row>
    <row r="3835" spans="1:11" ht="12.5" x14ac:dyDescent="0.25">
      <c r="A3835" s="2">
        <v>43042</v>
      </c>
      <c r="B3835" s="5">
        <f>YEAR(Table1[[#This Row],[Order Date]])</f>
        <v>2017</v>
      </c>
      <c r="C3835" s="5">
        <f t="shared" si="59"/>
        <v>11</v>
      </c>
      <c r="D3835" s="1" t="s">
        <v>628</v>
      </c>
      <c r="E3835" s="1" t="s">
        <v>23</v>
      </c>
      <c r="F3835" s="1" t="s">
        <v>39</v>
      </c>
      <c r="G3835" s="1" t="s">
        <v>40</v>
      </c>
      <c r="H3835" s="1" t="s">
        <v>2093</v>
      </c>
      <c r="I3835" s="4">
        <v>776.85</v>
      </c>
      <c r="J3835" s="5">
        <v>5</v>
      </c>
      <c r="K3835" s="4">
        <v>-181.27</v>
      </c>
    </row>
    <row r="3836" spans="1:11" ht="12.5" x14ac:dyDescent="0.25">
      <c r="A3836" s="2">
        <v>43042</v>
      </c>
      <c r="B3836" s="5">
        <f>YEAR(Table1[[#This Row],[Order Date]])</f>
        <v>2017</v>
      </c>
      <c r="C3836" s="5">
        <f t="shared" si="59"/>
        <v>11</v>
      </c>
      <c r="D3836" s="1" t="s">
        <v>628</v>
      </c>
      <c r="E3836" s="1" t="s">
        <v>23</v>
      </c>
      <c r="F3836" s="1" t="s">
        <v>11</v>
      </c>
      <c r="G3836" s="1" t="s">
        <v>20</v>
      </c>
      <c r="H3836" s="1" t="s">
        <v>526</v>
      </c>
      <c r="I3836" s="4">
        <v>12.29</v>
      </c>
      <c r="J3836" s="5">
        <v>1</v>
      </c>
      <c r="K3836" s="4">
        <v>-8.61</v>
      </c>
    </row>
    <row r="3837" spans="1:11" ht="12.5" x14ac:dyDescent="0.25">
      <c r="A3837" s="2">
        <v>43042</v>
      </c>
      <c r="B3837" s="5">
        <f>YEAR(Table1[[#This Row],[Order Date]])</f>
        <v>2017</v>
      </c>
      <c r="C3837" s="5">
        <f t="shared" si="59"/>
        <v>11</v>
      </c>
      <c r="D3837" s="1" t="s">
        <v>628</v>
      </c>
      <c r="E3837" s="1" t="s">
        <v>23</v>
      </c>
      <c r="F3837" s="1" t="s">
        <v>34</v>
      </c>
      <c r="G3837" s="1" t="s">
        <v>156</v>
      </c>
      <c r="H3837" s="1" t="s">
        <v>514</v>
      </c>
      <c r="I3837" s="4">
        <v>154.76</v>
      </c>
      <c r="J3837" s="5">
        <v>3</v>
      </c>
      <c r="K3837" s="4">
        <v>-46.43</v>
      </c>
    </row>
    <row r="3838" spans="1:11" ht="12.5" x14ac:dyDescent="0.25">
      <c r="A3838" s="2">
        <v>43042</v>
      </c>
      <c r="B3838" s="5">
        <f>YEAR(Table1[[#This Row],[Order Date]])</f>
        <v>2017</v>
      </c>
      <c r="C3838" s="5">
        <f t="shared" si="59"/>
        <v>11</v>
      </c>
      <c r="D3838" s="1" t="s">
        <v>628</v>
      </c>
      <c r="E3838" s="1" t="s">
        <v>23</v>
      </c>
      <c r="F3838" s="1" t="s">
        <v>11</v>
      </c>
      <c r="G3838" s="1" t="s">
        <v>18</v>
      </c>
      <c r="H3838" s="1" t="s">
        <v>2000</v>
      </c>
      <c r="I3838" s="4">
        <v>43.28</v>
      </c>
      <c r="J3838" s="5">
        <v>1</v>
      </c>
      <c r="K3838" s="4">
        <v>3.25</v>
      </c>
    </row>
    <row r="3839" spans="1:11" ht="12.5" x14ac:dyDescent="0.25">
      <c r="A3839" s="2">
        <v>43042</v>
      </c>
      <c r="B3839" s="5">
        <f>YEAR(Table1[[#This Row],[Order Date]])</f>
        <v>2017</v>
      </c>
      <c r="C3839" s="5">
        <f t="shared" si="59"/>
        <v>11</v>
      </c>
      <c r="D3839" s="1" t="s">
        <v>1035</v>
      </c>
      <c r="E3839" s="1" t="s">
        <v>475</v>
      </c>
      <c r="F3839" s="1" t="s">
        <v>39</v>
      </c>
      <c r="G3839" s="1" t="s">
        <v>52</v>
      </c>
      <c r="H3839" s="1" t="s">
        <v>1851</v>
      </c>
      <c r="I3839" s="4">
        <v>63.88</v>
      </c>
      <c r="J3839" s="5">
        <v>4</v>
      </c>
      <c r="K3839" s="4">
        <v>24.91</v>
      </c>
    </row>
    <row r="3840" spans="1:11" ht="12.5" x14ac:dyDescent="0.25">
      <c r="A3840" s="2">
        <v>43042</v>
      </c>
      <c r="B3840" s="5">
        <f>YEAR(Table1[[#This Row],[Order Date]])</f>
        <v>2017</v>
      </c>
      <c r="C3840" s="5">
        <f t="shared" si="59"/>
        <v>11</v>
      </c>
      <c r="D3840" s="1" t="s">
        <v>1035</v>
      </c>
      <c r="E3840" s="1" t="s">
        <v>475</v>
      </c>
      <c r="F3840" s="1" t="s">
        <v>34</v>
      </c>
      <c r="G3840" s="1" t="s">
        <v>47</v>
      </c>
      <c r="H3840" s="1" t="s">
        <v>2973</v>
      </c>
      <c r="I3840" s="4">
        <v>26.72</v>
      </c>
      <c r="J3840" s="5">
        <v>1</v>
      </c>
      <c r="K3840" s="4">
        <v>11.76</v>
      </c>
    </row>
    <row r="3841" spans="1:11" ht="12.5" x14ac:dyDescent="0.25">
      <c r="A3841" s="2">
        <v>43043</v>
      </c>
      <c r="B3841" s="5">
        <f>YEAR(Table1[[#This Row],[Order Date]])</f>
        <v>2017</v>
      </c>
      <c r="C3841" s="5">
        <f t="shared" si="59"/>
        <v>11</v>
      </c>
      <c r="D3841" s="1" t="s">
        <v>1402</v>
      </c>
      <c r="E3841" s="1" t="s">
        <v>27</v>
      </c>
      <c r="F3841" s="1" t="s">
        <v>39</v>
      </c>
      <c r="G3841" s="1" t="s">
        <v>52</v>
      </c>
      <c r="H3841" s="1" t="s">
        <v>1188</v>
      </c>
      <c r="I3841" s="4">
        <v>199.95</v>
      </c>
      <c r="J3841" s="5">
        <v>5</v>
      </c>
      <c r="K3841" s="4">
        <v>21.99</v>
      </c>
    </row>
    <row r="3842" spans="1:11" ht="12.5" x14ac:dyDescent="0.25">
      <c r="A3842" s="2">
        <v>43043</v>
      </c>
      <c r="B3842" s="5">
        <f>YEAR(Table1[[#This Row],[Order Date]])</f>
        <v>2017</v>
      </c>
      <c r="C3842" s="5">
        <f t="shared" ref="C3842:C3905" si="60">MONTH(A3842)</f>
        <v>11</v>
      </c>
      <c r="D3842" s="1" t="s">
        <v>1402</v>
      </c>
      <c r="E3842" s="1" t="s">
        <v>27</v>
      </c>
      <c r="F3842" s="1" t="s">
        <v>11</v>
      </c>
      <c r="G3842" s="1" t="s">
        <v>24</v>
      </c>
      <c r="H3842" s="1" t="s">
        <v>2897</v>
      </c>
      <c r="I3842" s="4">
        <v>41.86</v>
      </c>
      <c r="J3842" s="5">
        <v>7</v>
      </c>
      <c r="K3842" s="4">
        <v>14.23</v>
      </c>
    </row>
    <row r="3843" spans="1:11" ht="12.5" x14ac:dyDescent="0.25">
      <c r="A3843" s="2">
        <v>43043</v>
      </c>
      <c r="B3843" s="5">
        <f>YEAR(Table1[[#This Row],[Order Date]])</f>
        <v>2017</v>
      </c>
      <c r="C3843" s="5">
        <f t="shared" si="60"/>
        <v>11</v>
      </c>
      <c r="D3843" s="1" t="s">
        <v>373</v>
      </c>
      <c r="E3843" s="1" t="s">
        <v>10</v>
      </c>
      <c r="F3843" s="1" t="s">
        <v>11</v>
      </c>
      <c r="G3843" s="1" t="s">
        <v>20</v>
      </c>
      <c r="H3843" s="1" t="s">
        <v>1596</v>
      </c>
      <c r="I3843" s="4">
        <v>11.36</v>
      </c>
      <c r="J3843" s="5">
        <v>3</v>
      </c>
      <c r="K3843" s="4">
        <v>-17.05</v>
      </c>
    </row>
    <row r="3844" spans="1:11" ht="12.5" x14ac:dyDescent="0.25">
      <c r="A3844" s="2">
        <v>43043</v>
      </c>
      <c r="B3844" s="5">
        <f>YEAR(Table1[[#This Row],[Order Date]])</f>
        <v>2017</v>
      </c>
      <c r="C3844" s="5">
        <f t="shared" si="60"/>
        <v>11</v>
      </c>
      <c r="D3844" s="1" t="s">
        <v>1057</v>
      </c>
      <c r="E3844" s="1" t="s">
        <v>79</v>
      </c>
      <c r="F3844" s="1" t="s">
        <v>11</v>
      </c>
      <c r="G3844" s="1" t="s">
        <v>18</v>
      </c>
      <c r="H3844" s="1" t="s">
        <v>2515</v>
      </c>
      <c r="I3844" s="4">
        <v>16.77</v>
      </c>
      <c r="J3844" s="5">
        <v>2</v>
      </c>
      <c r="K3844" s="4">
        <v>1.47</v>
      </c>
    </row>
    <row r="3845" spans="1:11" ht="12.5" x14ac:dyDescent="0.25">
      <c r="A3845" s="2">
        <v>43043</v>
      </c>
      <c r="B3845" s="5">
        <f>YEAR(Table1[[#This Row],[Order Date]])</f>
        <v>2017</v>
      </c>
      <c r="C3845" s="5">
        <f t="shared" si="60"/>
        <v>11</v>
      </c>
      <c r="D3845" s="1" t="s">
        <v>1057</v>
      </c>
      <c r="E3845" s="1" t="s">
        <v>79</v>
      </c>
      <c r="F3845" s="1" t="s">
        <v>39</v>
      </c>
      <c r="G3845" s="1" t="s">
        <v>52</v>
      </c>
      <c r="H3845" s="1" t="s">
        <v>518</v>
      </c>
      <c r="I3845" s="4">
        <v>27.12</v>
      </c>
      <c r="J3845" s="5">
        <v>2</v>
      </c>
      <c r="K3845" s="4">
        <v>-4.75</v>
      </c>
    </row>
    <row r="3846" spans="1:11" ht="12.5" x14ac:dyDescent="0.25">
      <c r="A3846" s="2">
        <v>43043</v>
      </c>
      <c r="B3846" s="5">
        <f>YEAR(Table1[[#This Row],[Order Date]])</f>
        <v>2017</v>
      </c>
      <c r="C3846" s="5">
        <f t="shared" si="60"/>
        <v>11</v>
      </c>
      <c r="D3846" s="1" t="s">
        <v>2588</v>
      </c>
      <c r="E3846" s="1" t="s">
        <v>270</v>
      </c>
      <c r="F3846" s="1" t="s">
        <v>11</v>
      </c>
      <c r="G3846" s="1" t="s">
        <v>24</v>
      </c>
      <c r="H3846" s="1" t="s">
        <v>3271</v>
      </c>
      <c r="I3846" s="4">
        <v>1.75</v>
      </c>
      <c r="J3846" s="5">
        <v>1</v>
      </c>
      <c r="K3846" s="4">
        <v>0.15</v>
      </c>
    </row>
    <row r="3847" spans="1:11" ht="12.5" x14ac:dyDescent="0.25">
      <c r="A3847" s="2">
        <v>43043</v>
      </c>
      <c r="B3847" s="5">
        <f>YEAR(Table1[[#This Row],[Order Date]])</f>
        <v>2017</v>
      </c>
      <c r="C3847" s="5">
        <f t="shared" si="60"/>
        <v>11</v>
      </c>
      <c r="D3847" s="1" t="s">
        <v>2588</v>
      </c>
      <c r="E3847" s="1" t="s">
        <v>270</v>
      </c>
      <c r="F3847" s="1" t="s">
        <v>11</v>
      </c>
      <c r="G3847" s="1" t="s">
        <v>24</v>
      </c>
      <c r="H3847" s="1" t="s">
        <v>501</v>
      </c>
      <c r="I3847" s="4">
        <v>20.99</v>
      </c>
      <c r="J3847" s="5">
        <v>8</v>
      </c>
      <c r="K3847" s="4">
        <v>2.36</v>
      </c>
    </row>
    <row r="3848" spans="1:11" ht="12.5" x14ac:dyDescent="0.25">
      <c r="A3848" s="2">
        <v>43044</v>
      </c>
      <c r="B3848" s="5">
        <f>YEAR(Table1[[#This Row],[Order Date]])</f>
        <v>2017</v>
      </c>
      <c r="C3848" s="5">
        <f t="shared" si="60"/>
        <v>11</v>
      </c>
      <c r="D3848" s="1" t="s">
        <v>954</v>
      </c>
      <c r="E3848" s="1" t="s">
        <v>178</v>
      </c>
      <c r="F3848" s="1" t="s">
        <v>11</v>
      </c>
      <c r="G3848" s="1" t="s">
        <v>12</v>
      </c>
      <c r="H3848" s="1" t="s">
        <v>2405</v>
      </c>
      <c r="I3848" s="4">
        <v>37.44</v>
      </c>
      <c r="J3848" s="5">
        <v>6</v>
      </c>
      <c r="K3848" s="4">
        <v>16.850000000000001</v>
      </c>
    </row>
    <row r="3849" spans="1:11" ht="12.5" x14ac:dyDescent="0.25">
      <c r="A3849" s="2">
        <v>43044</v>
      </c>
      <c r="B3849" s="5">
        <f>YEAR(Table1[[#This Row],[Order Date]])</f>
        <v>2017</v>
      </c>
      <c r="C3849" s="5">
        <f t="shared" si="60"/>
        <v>11</v>
      </c>
      <c r="D3849" s="1" t="s">
        <v>954</v>
      </c>
      <c r="E3849" s="1" t="s">
        <v>178</v>
      </c>
      <c r="F3849" s="1" t="s">
        <v>11</v>
      </c>
      <c r="G3849" s="1" t="s">
        <v>16</v>
      </c>
      <c r="H3849" s="1" t="s">
        <v>2464</v>
      </c>
      <c r="I3849" s="4">
        <v>37.590000000000003</v>
      </c>
      <c r="J3849" s="5">
        <v>3</v>
      </c>
      <c r="K3849" s="4">
        <v>17.670000000000002</v>
      </c>
    </row>
    <row r="3850" spans="1:11" ht="12.5" x14ac:dyDescent="0.25">
      <c r="A3850" s="2">
        <v>43044</v>
      </c>
      <c r="B3850" s="5">
        <f>YEAR(Table1[[#This Row],[Order Date]])</f>
        <v>2017</v>
      </c>
      <c r="C3850" s="5">
        <f t="shared" si="60"/>
        <v>11</v>
      </c>
      <c r="D3850" s="1" t="s">
        <v>954</v>
      </c>
      <c r="E3850" s="1" t="s">
        <v>178</v>
      </c>
      <c r="F3850" s="1" t="s">
        <v>11</v>
      </c>
      <c r="G3850" s="1" t="s">
        <v>20</v>
      </c>
      <c r="H3850" s="1" t="s">
        <v>1717</v>
      </c>
      <c r="I3850" s="4">
        <v>26.03</v>
      </c>
      <c r="J3850" s="5">
        <v>2</v>
      </c>
      <c r="K3850" s="4">
        <v>9.44</v>
      </c>
    </row>
    <row r="3851" spans="1:11" ht="12.5" x14ac:dyDescent="0.25">
      <c r="A3851" s="2">
        <v>43044</v>
      </c>
      <c r="B3851" s="5">
        <f>YEAR(Table1[[#This Row],[Order Date]])</f>
        <v>2017</v>
      </c>
      <c r="C3851" s="5">
        <f t="shared" si="60"/>
        <v>11</v>
      </c>
      <c r="D3851" s="1" t="s">
        <v>1697</v>
      </c>
      <c r="E3851" s="1" t="s">
        <v>10</v>
      </c>
      <c r="F3851" s="1" t="s">
        <v>11</v>
      </c>
      <c r="G3851" s="1" t="s">
        <v>24</v>
      </c>
      <c r="H3851" s="1" t="s">
        <v>1082</v>
      </c>
      <c r="I3851" s="4">
        <v>5.25</v>
      </c>
      <c r="J3851" s="5">
        <v>2</v>
      </c>
      <c r="K3851" s="4">
        <v>0.59</v>
      </c>
    </row>
    <row r="3852" spans="1:11" ht="12.5" x14ac:dyDescent="0.25">
      <c r="A3852" s="2">
        <v>43044</v>
      </c>
      <c r="B3852" s="5">
        <f>YEAR(Table1[[#This Row],[Order Date]])</f>
        <v>2017</v>
      </c>
      <c r="C3852" s="5">
        <f t="shared" si="60"/>
        <v>11</v>
      </c>
      <c r="D3852" s="1" t="s">
        <v>1697</v>
      </c>
      <c r="E3852" s="1" t="s">
        <v>10</v>
      </c>
      <c r="F3852" s="1" t="s">
        <v>11</v>
      </c>
      <c r="G3852" s="1" t="s">
        <v>18</v>
      </c>
      <c r="H3852" s="1" t="s">
        <v>494</v>
      </c>
      <c r="I3852" s="4">
        <v>74.42</v>
      </c>
      <c r="J3852" s="5">
        <v>2</v>
      </c>
      <c r="K3852" s="4">
        <v>-14.88</v>
      </c>
    </row>
    <row r="3853" spans="1:11" ht="12.5" x14ac:dyDescent="0.25">
      <c r="A3853" s="2">
        <v>43044</v>
      </c>
      <c r="B3853" s="5">
        <f>YEAR(Table1[[#This Row],[Order Date]])</f>
        <v>2017</v>
      </c>
      <c r="C3853" s="5">
        <f t="shared" si="60"/>
        <v>11</v>
      </c>
      <c r="D3853" s="1" t="s">
        <v>1697</v>
      </c>
      <c r="E3853" s="1" t="s">
        <v>10</v>
      </c>
      <c r="F3853" s="1" t="s">
        <v>11</v>
      </c>
      <c r="G3853" s="1" t="s">
        <v>12</v>
      </c>
      <c r="H3853" s="1" t="s">
        <v>2025</v>
      </c>
      <c r="I3853" s="4">
        <v>6.85</v>
      </c>
      <c r="J3853" s="5">
        <v>2</v>
      </c>
      <c r="K3853" s="4">
        <v>2.14</v>
      </c>
    </row>
    <row r="3854" spans="1:11" ht="12.5" x14ac:dyDescent="0.25">
      <c r="A3854" s="2">
        <v>43044</v>
      </c>
      <c r="B3854" s="5">
        <f>YEAR(Table1[[#This Row],[Order Date]])</f>
        <v>2017</v>
      </c>
      <c r="C3854" s="5">
        <f t="shared" si="60"/>
        <v>11</v>
      </c>
      <c r="D3854" s="1" t="s">
        <v>1697</v>
      </c>
      <c r="E3854" s="1" t="s">
        <v>10</v>
      </c>
      <c r="F3854" s="1" t="s">
        <v>34</v>
      </c>
      <c r="G3854" s="1" t="s">
        <v>47</v>
      </c>
      <c r="H3854" s="1" t="s">
        <v>1329</v>
      </c>
      <c r="I3854" s="4">
        <v>8</v>
      </c>
      <c r="J3854" s="5">
        <v>1</v>
      </c>
      <c r="K3854" s="4">
        <v>-7</v>
      </c>
    </row>
    <row r="3855" spans="1:11" ht="12.5" x14ac:dyDescent="0.25">
      <c r="A3855" s="2">
        <v>43044</v>
      </c>
      <c r="B3855" s="5">
        <f>YEAR(Table1[[#This Row],[Order Date]])</f>
        <v>2017</v>
      </c>
      <c r="C3855" s="5">
        <f t="shared" si="60"/>
        <v>11</v>
      </c>
      <c r="D3855" s="1" t="s">
        <v>1662</v>
      </c>
      <c r="E3855" s="1" t="s">
        <v>101</v>
      </c>
      <c r="F3855" s="1" t="s">
        <v>34</v>
      </c>
      <c r="G3855" s="1" t="s">
        <v>75</v>
      </c>
      <c r="H3855" s="1" t="s">
        <v>699</v>
      </c>
      <c r="I3855" s="4">
        <v>209.98</v>
      </c>
      <c r="J3855" s="5">
        <v>7</v>
      </c>
      <c r="K3855" s="4">
        <v>-356.96</v>
      </c>
    </row>
    <row r="3856" spans="1:11" ht="12.5" x14ac:dyDescent="0.25">
      <c r="A3856" s="2">
        <v>43044</v>
      </c>
      <c r="B3856" s="5">
        <f>YEAR(Table1[[#This Row],[Order Date]])</f>
        <v>2017</v>
      </c>
      <c r="C3856" s="5">
        <f t="shared" si="60"/>
        <v>11</v>
      </c>
      <c r="D3856" s="1" t="s">
        <v>1593</v>
      </c>
      <c r="E3856" s="1" t="s">
        <v>161</v>
      </c>
      <c r="F3856" s="1" t="s">
        <v>11</v>
      </c>
      <c r="G3856" s="1" t="s">
        <v>24</v>
      </c>
      <c r="H3856" s="1" t="s">
        <v>123</v>
      </c>
      <c r="I3856" s="4">
        <v>43.92</v>
      </c>
      <c r="J3856" s="5">
        <v>3</v>
      </c>
      <c r="K3856" s="4">
        <v>12.74</v>
      </c>
    </row>
    <row r="3857" spans="1:11" ht="12.5" x14ac:dyDescent="0.25">
      <c r="A3857" s="2">
        <v>43045</v>
      </c>
      <c r="B3857" s="5">
        <f>YEAR(Table1[[#This Row],[Order Date]])</f>
        <v>2017</v>
      </c>
      <c r="C3857" s="5">
        <f t="shared" si="60"/>
        <v>11</v>
      </c>
      <c r="D3857" s="1" t="s">
        <v>940</v>
      </c>
      <c r="E3857" s="1" t="s">
        <v>27</v>
      </c>
      <c r="F3857" s="1" t="s">
        <v>11</v>
      </c>
      <c r="G3857" s="1" t="s">
        <v>12</v>
      </c>
      <c r="H3857" s="1" t="s">
        <v>2211</v>
      </c>
      <c r="I3857" s="4">
        <v>122.97</v>
      </c>
      <c r="J3857" s="5">
        <v>3</v>
      </c>
      <c r="K3857" s="4">
        <v>60.26</v>
      </c>
    </row>
    <row r="3858" spans="1:11" ht="12.5" x14ac:dyDescent="0.25">
      <c r="A3858" s="2">
        <v>43045</v>
      </c>
      <c r="B3858" s="5">
        <f>YEAR(Table1[[#This Row],[Order Date]])</f>
        <v>2017</v>
      </c>
      <c r="C3858" s="5">
        <f t="shared" si="60"/>
        <v>11</v>
      </c>
      <c r="D3858" s="1" t="s">
        <v>1005</v>
      </c>
      <c r="E3858" s="1" t="s">
        <v>101</v>
      </c>
      <c r="F3858" s="1" t="s">
        <v>34</v>
      </c>
      <c r="G3858" s="1" t="s">
        <v>35</v>
      </c>
      <c r="H3858" s="1" t="s">
        <v>648</v>
      </c>
      <c r="I3858" s="4">
        <v>280.79000000000002</v>
      </c>
      <c r="J3858" s="5">
        <v>1</v>
      </c>
      <c r="K3858" s="4">
        <v>35.1</v>
      </c>
    </row>
    <row r="3859" spans="1:11" ht="12.5" x14ac:dyDescent="0.25">
      <c r="A3859" s="2">
        <v>43045</v>
      </c>
      <c r="B3859" s="5">
        <f>YEAR(Table1[[#This Row],[Order Date]])</f>
        <v>2017</v>
      </c>
      <c r="C3859" s="5">
        <f t="shared" si="60"/>
        <v>11</v>
      </c>
      <c r="D3859" s="1" t="s">
        <v>1005</v>
      </c>
      <c r="E3859" s="1" t="s">
        <v>101</v>
      </c>
      <c r="F3859" s="1" t="s">
        <v>11</v>
      </c>
      <c r="G3859" s="1" t="s">
        <v>18</v>
      </c>
      <c r="H3859" s="1" t="s">
        <v>1589</v>
      </c>
      <c r="I3859" s="4">
        <v>68.45</v>
      </c>
      <c r="J3859" s="5">
        <v>4</v>
      </c>
      <c r="K3859" s="4">
        <v>7.7</v>
      </c>
    </row>
    <row r="3860" spans="1:11" ht="12.5" x14ac:dyDescent="0.25">
      <c r="A3860" s="2">
        <v>43045</v>
      </c>
      <c r="B3860" s="5">
        <f>YEAR(Table1[[#This Row],[Order Date]])</f>
        <v>2017</v>
      </c>
      <c r="C3860" s="5">
        <f t="shared" si="60"/>
        <v>11</v>
      </c>
      <c r="D3860" s="1" t="s">
        <v>1005</v>
      </c>
      <c r="E3860" s="1" t="s">
        <v>101</v>
      </c>
      <c r="F3860" s="1" t="s">
        <v>11</v>
      </c>
      <c r="G3860" s="1" t="s">
        <v>24</v>
      </c>
      <c r="H3860" s="1" t="s">
        <v>1482</v>
      </c>
      <c r="I3860" s="4">
        <v>88.04</v>
      </c>
      <c r="J3860" s="5">
        <v>5</v>
      </c>
      <c r="K3860" s="4">
        <v>6.6</v>
      </c>
    </row>
    <row r="3861" spans="1:11" ht="12.5" x14ac:dyDescent="0.25">
      <c r="A3861" s="2">
        <v>43045</v>
      </c>
      <c r="B3861" s="5">
        <f>YEAR(Table1[[#This Row],[Order Date]])</f>
        <v>2017</v>
      </c>
      <c r="C3861" s="5">
        <f t="shared" si="60"/>
        <v>11</v>
      </c>
      <c r="D3861" s="1" t="s">
        <v>1005</v>
      </c>
      <c r="E3861" s="1" t="s">
        <v>101</v>
      </c>
      <c r="F3861" s="1" t="s">
        <v>11</v>
      </c>
      <c r="G3861" s="1" t="s">
        <v>24</v>
      </c>
      <c r="H3861" s="1" t="s">
        <v>490</v>
      </c>
      <c r="I3861" s="4">
        <v>15.87</v>
      </c>
      <c r="J3861" s="5">
        <v>1</v>
      </c>
      <c r="K3861" s="4">
        <v>1.98</v>
      </c>
    </row>
    <row r="3862" spans="1:11" ht="12.5" x14ac:dyDescent="0.25">
      <c r="A3862" s="2">
        <v>43045</v>
      </c>
      <c r="B3862" s="5">
        <f>YEAR(Table1[[#This Row],[Order Date]])</f>
        <v>2017</v>
      </c>
      <c r="C3862" s="5">
        <f t="shared" si="60"/>
        <v>11</v>
      </c>
      <c r="D3862" s="1" t="s">
        <v>1005</v>
      </c>
      <c r="E3862" s="1" t="s">
        <v>101</v>
      </c>
      <c r="F3862" s="1" t="s">
        <v>11</v>
      </c>
      <c r="G3862" s="1" t="s">
        <v>18</v>
      </c>
      <c r="H3862" s="1" t="s">
        <v>798</v>
      </c>
      <c r="I3862" s="4">
        <v>215.59</v>
      </c>
      <c r="J3862" s="5">
        <v>3</v>
      </c>
      <c r="K3862" s="4">
        <v>-48.51</v>
      </c>
    </row>
    <row r="3863" spans="1:11" ht="12.5" x14ac:dyDescent="0.25">
      <c r="A3863" s="2">
        <v>43045</v>
      </c>
      <c r="B3863" s="5">
        <f>YEAR(Table1[[#This Row],[Order Date]])</f>
        <v>2017</v>
      </c>
      <c r="C3863" s="5">
        <f t="shared" si="60"/>
        <v>11</v>
      </c>
      <c r="D3863" s="1" t="s">
        <v>264</v>
      </c>
      <c r="E3863" s="1" t="s">
        <v>529</v>
      </c>
      <c r="F3863" s="1" t="s">
        <v>11</v>
      </c>
      <c r="G3863" s="1" t="s">
        <v>24</v>
      </c>
      <c r="H3863" s="1" t="s">
        <v>924</v>
      </c>
      <c r="I3863" s="4">
        <v>3.76</v>
      </c>
      <c r="J3863" s="5">
        <v>2</v>
      </c>
      <c r="K3863" s="4">
        <v>1.0900000000000001</v>
      </c>
    </row>
    <row r="3864" spans="1:11" ht="12.5" x14ac:dyDescent="0.25">
      <c r="A3864" s="2">
        <v>43045</v>
      </c>
      <c r="B3864" s="5">
        <f>YEAR(Table1[[#This Row],[Order Date]])</f>
        <v>2017</v>
      </c>
      <c r="C3864" s="5">
        <f t="shared" si="60"/>
        <v>11</v>
      </c>
      <c r="D3864" s="1" t="s">
        <v>130</v>
      </c>
      <c r="E3864" s="1" t="s">
        <v>178</v>
      </c>
      <c r="F3864" s="1" t="s">
        <v>11</v>
      </c>
      <c r="G3864" s="1" t="s">
        <v>12</v>
      </c>
      <c r="H3864" s="1" t="s">
        <v>2882</v>
      </c>
      <c r="I3864" s="4">
        <v>37.94</v>
      </c>
      <c r="J3864" s="5">
        <v>2</v>
      </c>
      <c r="K3864" s="4">
        <v>18.21</v>
      </c>
    </row>
    <row r="3865" spans="1:11" ht="12.5" x14ac:dyDescent="0.25">
      <c r="A3865" s="2">
        <v>43045</v>
      </c>
      <c r="B3865" s="5">
        <f>YEAR(Table1[[#This Row],[Order Date]])</f>
        <v>2017</v>
      </c>
      <c r="C3865" s="5">
        <f t="shared" si="60"/>
        <v>11</v>
      </c>
      <c r="D3865" s="1" t="s">
        <v>130</v>
      </c>
      <c r="E3865" s="1" t="s">
        <v>178</v>
      </c>
      <c r="F3865" s="1" t="s">
        <v>11</v>
      </c>
      <c r="G3865" s="1" t="s">
        <v>20</v>
      </c>
      <c r="H3865" s="1" t="s">
        <v>1065</v>
      </c>
      <c r="I3865" s="4">
        <v>18.29</v>
      </c>
      <c r="J3865" s="5">
        <v>6</v>
      </c>
      <c r="K3865" s="4">
        <v>6.63</v>
      </c>
    </row>
    <row r="3866" spans="1:11" ht="12.5" x14ac:dyDescent="0.25">
      <c r="A3866" s="2">
        <v>43045</v>
      </c>
      <c r="B3866" s="5">
        <f>YEAR(Table1[[#This Row],[Order Date]])</f>
        <v>2017</v>
      </c>
      <c r="C3866" s="5">
        <f t="shared" si="60"/>
        <v>11</v>
      </c>
      <c r="D3866" s="1" t="s">
        <v>130</v>
      </c>
      <c r="E3866" s="1" t="s">
        <v>178</v>
      </c>
      <c r="F3866" s="1" t="s">
        <v>39</v>
      </c>
      <c r="G3866" s="1" t="s">
        <v>328</v>
      </c>
      <c r="H3866" s="1" t="s">
        <v>3314</v>
      </c>
      <c r="I3866" s="4">
        <v>385.8</v>
      </c>
      <c r="J3866" s="5">
        <v>5</v>
      </c>
      <c r="K3866" s="4">
        <v>130.21</v>
      </c>
    </row>
    <row r="3867" spans="1:11" ht="12.5" x14ac:dyDescent="0.25">
      <c r="A3867" s="2">
        <v>43045</v>
      </c>
      <c r="B3867" s="5">
        <f>YEAR(Table1[[#This Row],[Order Date]])</f>
        <v>2017</v>
      </c>
      <c r="C3867" s="5">
        <f t="shared" si="60"/>
        <v>11</v>
      </c>
      <c r="D3867" s="1" t="s">
        <v>130</v>
      </c>
      <c r="E3867" s="1" t="s">
        <v>178</v>
      </c>
      <c r="F3867" s="1" t="s">
        <v>11</v>
      </c>
      <c r="G3867" s="1" t="s">
        <v>18</v>
      </c>
      <c r="H3867" s="1" t="s">
        <v>1116</v>
      </c>
      <c r="I3867" s="4">
        <v>102.96</v>
      </c>
      <c r="J3867" s="5">
        <v>2</v>
      </c>
      <c r="K3867" s="4">
        <v>1.03</v>
      </c>
    </row>
    <row r="3868" spans="1:11" ht="12.5" x14ac:dyDescent="0.25">
      <c r="A3868" s="2">
        <v>43045</v>
      </c>
      <c r="B3868" s="5">
        <f>YEAR(Table1[[#This Row],[Order Date]])</f>
        <v>2017</v>
      </c>
      <c r="C3868" s="5">
        <f t="shared" si="60"/>
        <v>11</v>
      </c>
      <c r="D3868" s="1" t="s">
        <v>130</v>
      </c>
      <c r="E3868" s="1" t="s">
        <v>178</v>
      </c>
      <c r="F3868" s="1" t="s">
        <v>34</v>
      </c>
      <c r="G3868" s="1" t="s">
        <v>75</v>
      </c>
      <c r="H3868" s="1" t="s">
        <v>2249</v>
      </c>
      <c r="I3868" s="4">
        <v>174.42</v>
      </c>
      <c r="J3868" s="5">
        <v>3</v>
      </c>
      <c r="K3868" s="4">
        <v>41.86</v>
      </c>
    </row>
    <row r="3869" spans="1:11" ht="12.5" x14ac:dyDescent="0.25">
      <c r="A3869" s="2">
        <v>43045</v>
      </c>
      <c r="B3869" s="5">
        <f>YEAR(Table1[[#This Row],[Order Date]])</f>
        <v>2017</v>
      </c>
      <c r="C3869" s="5">
        <f t="shared" si="60"/>
        <v>11</v>
      </c>
      <c r="D3869" s="1" t="s">
        <v>1296</v>
      </c>
      <c r="E3869" s="1" t="s">
        <v>27</v>
      </c>
      <c r="F3869" s="1" t="s">
        <v>11</v>
      </c>
      <c r="G3869" s="1" t="s">
        <v>97</v>
      </c>
      <c r="H3869" s="1" t="s">
        <v>1390</v>
      </c>
      <c r="I3869" s="4">
        <v>61.44</v>
      </c>
      <c r="J3869" s="5">
        <v>3</v>
      </c>
      <c r="K3869" s="4">
        <v>16.59</v>
      </c>
    </row>
    <row r="3870" spans="1:11" ht="12.5" x14ac:dyDescent="0.25">
      <c r="A3870" s="2">
        <v>43045</v>
      </c>
      <c r="B3870" s="5">
        <f>YEAR(Table1[[#This Row],[Order Date]])</f>
        <v>2017</v>
      </c>
      <c r="C3870" s="5">
        <f t="shared" si="60"/>
        <v>11</v>
      </c>
      <c r="D3870" s="1" t="s">
        <v>1593</v>
      </c>
      <c r="E3870" s="1" t="s">
        <v>270</v>
      </c>
      <c r="F3870" s="1" t="s">
        <v>11</v>
      </c>
      <c r="G3870" s="1" t="s">
        <v>20</v>
      </c>
      <c r="H3870" s="1" t="s">
        <v>627</v>
      </c>
      <c r="I3870" s="4">
        <v>4.57</v>
      </c>
      <c r="J3870" s="5">
        <v>4</v>
      </c>
      <c r="K3870" s="4">
        <v>-3.81</v>
      </c>
    </row>
    <row r="3871" spans="1:11" ht="12.5" x14ac:dyDescent="0.25">
      <c r="A3871" s="2">
        <v>43046</v>
      </c>
      <c r="B3871" s="5">
        <f>YEAR(Table1[[#This Row],[Order Date]])</f>
        <v>2017</v>
      </c>
      <c r="C3871" s="5">
        <f t="shared" si="60"/>
        <v>11</v>
      </c>
      <c r="D3871" s="1" t="s">
        <v>1903</v>
      </c>
      <c r="E3871" s="1" t="s">
        <v>27</v>
      </c>
      <c r="F3871" s="1" t="s">
        <v>11</v>
      </c>
      <c r="G3871" s="1" t="s">
        <v>16</v>
      </c>
      <c r="H3871" s="1" t="s">
        <v>56</v>
      </c>
      <c r="I3871" s="4">
        <v>8.67</v>
      </c>
      <c r="J3871" s="5">
        <v>3</v>
      </c>
      <c r="K3871" s="4">
        <v>4.07</v>
      </c>
    </row>
    <row r="3872" spans="1:11" ht="12.5" x14ac:dyDescent="0.25">
      <c r="A3872" s="2">
        <v>43046</v>
      </c>
      <c r="B3872" s="5">
        <f>YEAR(Table1[[#This Row],[Order Date]])</f>
        <v>2017</v>
      </c>
      <c r="C3872" s="5">
        <f t="shared" si="60"/>
        <v>11</v>
      </c>
      <c r="D3872" s="1" t="s">
        <v>1566</v>
      </c>
      <c r="E3872" s="1" t="s">
        <v>161</v>
      </c>
      <c r="F3872" s="1" t="s">
        <v>39</v>
      </c>
      <c r="G3872" s="1" t="s">
        <v>52</v>
      </c>
      <c r="H3872" s="1" t="s">
        <v>425</v>
      </c>
      <c r="I3872" s="4">
        <v>132.6</v>
      </c>
      <c r="J3872" s="5">
        <v>6</v>
      </c>
      <c r="K3872" s="4">
        <v>17.239999999999998</v>
      </c>
    </row>
    <row r="3873" spans="1:11" ht="12.5" x14ac:dyDescent="0.25">
      <c r="A3873" s="2">
        <v>43046</v>
      </c>
      <c r="B3873" s="5">
        <f>YEAR(Table1[[#This Row],[Order Date]])</f>
        <v>2017</v>
      </c>
      <c r="C3873" s="5">
        <f t="shared" si="60"/>
        <v>11</v>
      </c>
      <c r="D3873" s="1" t="s">
        <v>928</v>
      </c>
      <c r="E3873" s="1" t="s">
        <v>433</v>
      </c>
      <c r="F3873" s="1" t="s">
        <v>11</v>
      </c>
      <c r="G3873" s="1" t="s">
        <v>24</v>
      </c>
      <c r="H3873" s="1" t="s">
        <v>225</v>
      </c>
      <c r="I3873" s="4">
        <v>30.32</v>
      </c>
      <c r="J3873" s="5">
        <v>4</v>
      </c>
      <c r="K3873" s="4">
        <v>11.82</v>
      </c>
    </row>
    <row r="3874" spans="1:11" ht="12.5" x14ac:dyDescent="0.25">
      <c r="A3874" s="2">
        <v>43046</v>
      </c>
      <c r="B3874" s="5">
        <f>YEAR(Table1[[#This Row],[Order Date]])</f>
        <v>2017</v>
      </c>
      <c r="C3874" s="5">
        <f t="shared" si="60"/>
        <v>11</v>
      </c>
      <c r="D3874" s="1" t="s">
        <v>468</v>
      </c>
      <c r="E3874" s="1" t="s">
        <v>27</v>
      </c>
      <c r="F3874" s="1" t="s">
        <v>39</v>
      </c>
      <c r="G3874" s="1" t="s">
        <v>52</v>
      </c>
      <c r="H3874" s="1" t="s">
        <v>1780</v>
      </c>
      <c r="I3874" s="4">
        <v>1287.45</v>
      </c>
      <c r="J3874" s="5">
        <v>5</v>
      </c>
      <c r="K3874" s="4">
        <v>244.62</v>
      </c>
    </row>
    <row r="3875" spans="1:11" ht="12.5" x14ac:dyDescent="0.25">
      <c r="A3875" s="2">
        <v>43046</v>
      </c>
      <c r="B3875" s="5">
        <f>YEAR(Table1[[#This Row],[Order Date]])</f>
        <v>2017</v>
      </c>
      <c r="C3875" s="5">
        <f t="shared" si="60"/>
        <v>11</v>
      </c>
      <c r="D3875" s="1" t="s">
        <v>468</v>
      </c>
      <c r="E3875" s="1" t="s">
        <v>27</v>
      </c>
      <c r="F3875" s="1" t="s">
        <v>11</v>
      </c>
      <c r="G3875" s="1" t="s">
        <v>97</v>
      </c>
      <c r="H3875" s="1" t="s">
        <v>2740</v>
      </c>
      <c r="I3875" s="4">
        <v>168.1</v>
      </c>
      <c r="J3875" s="5">
        <v>5</v>
      </c>
      <c r="K3875" s="4">
        <v>43.71</v>
      </c>
    </row>
    <row r="3876" spans="1:11" ht="12.5" x14ac:dyDescent="0.25">
      <c r="A3876" s="2">
        <v>43046</v>
      </c>
      <c r="B3876" s="5">
        <f>YEAR(Table1[[#This Row],[Order Date]])</f>
        <v>2017</v>
      </c>
      <c r="C3876" s="5">
        <f t="shared" si="60"/>
        <v>11</v>
      </c>
      <c r="D3876" s="1" t="s">
        <v>1140</v>
      </c>
      <c r="E3876" s="1" t="s">
        <v>27</v>
      </c>
      <c r="F3876" s="1" t="s">
        <v>39</v>
      </c>
      <c r="G3876" s="1" t="s">
        <v>40</v>
      </c>
      <c r="H3876" s="1" t="s">
        <v>2862</v>
      </c>
      <c r="I3876" s="4">
        <v>71.95</v>
      </c>
      <c r="J3876" s="5">
        <v>6</v>
      </c>
      <c r="K3876" s="4">
        <v>5.4</v>
      </c>
    </row>
    <row r="3877" spans="1:11" ht="12.5" x14ac:dyDescent="0.25">
      <c r="A3877" s="2">
        <v>43046</v>
      </c>
      <c r="B3877" s="5">
        <f>YEAR(Table1[[#This Row],[Order Date]])</f>
        <v>2017</v>
      </c>
      <c r="C3877" s="5">
        <f t="shared" si="60"/>
        <v>11</v>
      </c>
      <c r="D3877" s="1" t="s">
        <v>1140</v>
      </c>
      <c r="E3877" s="1" t="s">
        <v>27</v>
      </c>
      <c r="F3877" s="1" t="s">
        <v>11</v>
      </c>
      <c r="G3877" s="1" t="s">
        <v>20</v>
      </c>
      <c r="H3877" s="1" t="s">
        <v>49</v>
      </c>
      <c r="I3877" s="4">
        <v>29.8</v>
      </c>
      <c r="J3877" s="5">
        <v>5</v>
      </c>
      <c r="K3877" s="4">
        <v>9.31</v>
      </c>
    </row>
    <row r="3878" spans="1:11" ht="12.5" x14ac:dyDescent="0.25">
      <c r="A3878" s="2">
        <v>43047</v>
      </c>
      <c r="B3878" s="5">
        <f>YEAR(Table1[[#This Row],[Order Date]])</f>
        <v>2017</v>
      </c>
      <c r="C3878" s="5">
        <f t="shared" si="60"/>
        <v>11</v>
      </c>
      <c r="D3878" s="1" t="s">
        <v>1644</v>
      </c>
      <c r="E3878" s="1" t="s">
        <v>10</v>
      </c>
      <c r="F3878" s="1" t="s">
        <v>11</v>
      </c>
      <c r="G3878" s="1" t="s">
        <v>12</v>
      </c>
      <c r="H3878" s="1" t="s">
        <v>1758</v>
      </c>
      <c r="I3878" s="4">
        <v>29.66</v>
      </c>
      <c r="J3878" s="5">
        <v>4</v>
      </c>
      <c r="K3878" s="4">
        <v>10.01</v>
      </c>
    </row>
    <row r="3879" spans="1:11" ht="12.5" x14ac:dyDescent="0.25">
      <c r="A3879" s="2">
        <v>43047</v>
      </c>
      <c r="B3879" s="5">
        <f>YEAR(Table1[[#This Row],[Order Date]])</f>
        <v>2017</v>
      </c>
      <c r="C3879" s="5">
        <f t="shared" si="60"/>
        <v>11</v>
      </c>
      <c r="D3879" s="1" t="s">
        <v>1644</v>
      </c>
      <c r="E3879" s="1" t="s">
        <v>10</v>
      </c>
      <c r="F3879" s="1" t="s">
        <v>11</v>
      </c>
      <c r="G3879" s="1" t="s">
        <v>24</v>
      </c>
      <c r="H3879" s="1" t="s">
        <v>978</v>
      </c>
      <c r="I3879" s="4">
        <v>9.18</v>
      </c>
      <c r="J3879" s="5">
        <v>7</v>
      </c>
      <c r="K3879" s="4">
        <v>2.87</v>
      </c>
    </row>
    <row r="3880" spans="1:11" ht="12.5" x14ac:dyDescent="0.25">
      <c r="A3880" s="2">
        <v>43047</v>
      </c>
      <c r="B3880" s="5">
        <f>YEAR(Table1[[#This Row],[Order Date]])</f>
        <v>2017</v>
      </c>
      <c r="C3880" s="5">
        <f t="shared" si="60"/>
        <v>11</v>
      </c>
      <c r="D3880" s="1" t="s">
        <v>1644</v>
      </c>
      <c r="E3880" s="1" t="s">
        <v>10</v>
      </c>
      <c r="F3880" s="1" t="s">
        <v>39</v>
      </c>
      <c r="G3880" s="1" t="s">
        <v>40</v>
      </c>
      <c r="H3880" s="1" t="s">
        <v>561</v>
      </c>
      <c r="I3880" s="4">
        <v>153.58000000000001</v>
      </c>
      <c r="J3880" s="5">
        <v>2</v>
      </c>
      <c r="K3880" s="4">
        <v>13.44</v>
      </c>
    </row>
    <row r="3881" spans="1:11" ht="12.5" x14ac:dyDescent="0.25">
      <c r="A3881" s="2">
        <v>43047</v>
      </c>
      <c r="B3881" s="5">
        <f>YEAR(Table1[[#This Row],[Order Date]])</f>
        <v>2017</v>
      </c>
      <c r="C3881" s="5">
        <f t="shared" si="60"/>
        <v>11</v>
      </c>
      <c r="D3881" s="1" t="s">
        <v>1644</v>
      </c>
      <c r="E3881" s="1" t="s">
        <v>10</v>
      </c>
      <c r="F3881" s="1" t="s">
        <v>11</v>
      </c>
      <c r="G3881" s="1" t="s">
        <v>20</v>
      </c>
      <c r="H3881" s="1" t="s">
        <v>508</v>
      </c>
      <c r="I3881" s="4">
        <v>12.86</v>
      </c>
      <c r="J3881" s="5">
        <v>8</v>
      </c>
      <c r="K3881" s="4">
        <v>-22.51</v>
      </c>
    </row>
    <row r="3882" spans="1:11" ht="12.5" x14ac:dyDescent="0.25">
      <c r="A3882" s="2">
        <v>43047</v>
      </c>
      <c r="B3882" s="5">
        <f>YEAR(Table1[[#This Row],[Order Date]])</f>
        <v>2017</v>
      </c>
      <c r="C3882" s="5">
        <f t="shared" si="60"/>
        <v>11</v>
      </c>
      <c r="D3882" s="1" t="s">
        <v>436</v>
      </c>
      <c r="E3882" s="1" t="s">
        <v>63</v>
      </c>
      <c r="F3882" s="1" t="s">
        <v>11</v>
      </c>
      <c r="G3882" s="1" t="s">
        <v>20</v>
      </c>
      <c r="H3882" s="1" t="s">
        <v>1245</v>
      </c>
      <c r="I3882" s="4">
        <v>477.51</v>
      </c>
      <c r="J3882" s="5">
        <v>11</v>
      </c>
      <c r="K3882" s="4">
        <v>219.65</v>
      </c>
    </row>
    <row r="3883" spans="1:11" ht="12.5" x14ac:dyDescent="0.25">
      <c r="A3883" s="2">
        <v>43047</v>
      </c>
      <c r="B3883" s="5">
        <f>YEAR(Table1[[#This Row],[Order Date]])</f>
        <v>2017</v>
      </c>
      <c r="C3883" s="5">
        <f t="shared" si="60"/>
        <v>11</v>
      </c>
      <c r="D3883" s="1" t="s">
        <v>2565</v>
      </c>
      <c r="E3883" s="1" t="s">
        <v>161</v>
      </c>
      <c r="F3883" s="1" t="s">
        <v>11</v>
      </c>
      <c r="G3883" s="1" t="s">
        <v>12</v>
      </c>
      <c r="H3883" s="1" t="s">
        <v>534</v>
      </c>
      <c r="I3883" s="4">
        <v>25.92</v>
      </c>
      <c r="J3883" s="5">
        <v>4</v>
      </c>
      <c r="K3883" s="4">
        <v>12.44</v>
      </c>
    </row>
    <row r="3884" spans="1:11" ht="12.5" x14ac:dyDescent="0.25">
      <c r="A3884" s="2">
        <v>43048</v>
      </c>
      <c r="B3884" s="5">
        <f>YEAR(Table1[[#This Row],[Order Date]])</f>
        <v>2017</v>
      </c>
      <c r="C3884" s="5">
        <f t="shared" si="60"/>
        <v>11</v>
      </c>
      <c r="D3884" s="1" t="s">
        <v>1275</v>
      </c>
      <c r="E3884" s="1" t="s">
        <v>131</v>
      </c>
      <c r="F3884" s="1" t="s">
        <v>34</v>
      </c>
      <c r="G3884" s="1" t="s">
        <v>47</v>
      </c>
      <c r="H3884" s="1" t="s">
        <v>1008</v>
      </c>
      <c r="I3884" s="4">
        <v>34.5</v>
      </c>
      <c r="J3884" s="5">
        <v>1</v>
      </c>
      <c r="K3884" s="4">
        <v>6.04</v>
      </c>
    </row>
    <row r="3885" spans="1:11" ht="12.5" x14ac:dyDescent="0.25">
      <c r="A3885" s="2">
        <v>43048</v>
      </c>
      <c r="B3885" s="5">
        <f>YEAR(Table1[[#This Row],[Order Date]])</f>
        <v>2017</v>
      </c>
      <c r="C3885" s="5">
        <f t="shared" si="60"/>
        <v>11</v>
      </c>
      <c r="D3885" s="1" t="s">
        <v>1651</v>
      </c>
      <c r="E3885" s="1" t="s">
        <v>30</v>
      </c>
      <c r="F3885" s="1" t="s">
        <v>11</v>
      </c>
      <c r="G3885" s="1" t="s">
        <v>12</v>
      </c>
      <c r="H3885" s="1" t="s">
        <v>2721</v>
      </c>
      <c r="I3885" s="4">
        <v>184.66</v>
      </c>
      <c r="J3885" s="5">
        <v>7</v>
      </c>
      <c r="K3885" s="4">
        <v>84.94</v>
      </c>
    </row>
    <row r="3886" spans="1:11" ht="12.5" x14ac:dyDescent="0.25">
      <c r="A3886" s="2">
        <v>43048</v>
      </c>
      <c r="B3886" s="5">
        <f>YEAR(Table1[[#This Row],[Order Date]])</f>
        <v>2017</v>
      </c>
      <c r="C3886" s="5">
        <f t="shared" si="60"/>
        <v>11</v>
      </c>
      <c r="D3886" s="1" t="s">
        <v>1514</v>
      </c>
      <c r="E3886" s="1" t="s">
        <v>27</v>
      </c>
      <c r="F3886" s="1" t="s">
        <v>11</v>
      </c>
      <c r="G3886" s="1" t="s">
        <v>12</v>
      </c>
      <c r="H3886" s="1" t="s">
        <v>2582</v>
      </c>
      <c r="I3886" s="4">
        <v>12.96</v>
      </c>
      <c r="J3886" s="5">
        <v>2</v>
      </c>
      <c r="K3886" s="4">
        <v>6.22</v>
      </c>
    </row>
    <row r="3887" spans="1:11" ht="12.5" x14ac:dyDescent="0.25">
      <c r="A3887" s="2">
        <v>43048</v>
      </c>
      <c r="B3887" s="5">
        <f>YEAR(Table1[[#This Row],[Order Date]])</f>
        <v>2017</v>
      </c>
      <c r="C3887" s="5">
        <f t="shared" si="60"/>
        <v>11</v>
      </c>
      <c r="D3887" s="1" t="s">
        <v>1514</v>
      </c>
      <c r="E3887" s="1" t="s">
        <v>27</v>
      </c>
      <c r="F3887" s="1" t="s">
        <v>11</v>
      </c>
      <c r="G3887" s="1" t="s">
        <v>64</v>
      </c>
      <c r="H3887" s="1" t="s">
        <v>2884</v>
      </c>
      <c r="I3887" s="4">
        <v>22.18</v>
      </c>
      <c r="J3887" s="5">
        <v>2</v>
      </c>
      <c r="K3887" s="4">
        <v>10.87</v>
      </c>
    </row>
    <row r="3888" spans="1:11" ht="12.5" x14ac:dyDescent="0.25">
      <c r="A3888" s="2">
        <v>43048</v>
      </c>
      <c r="B3888" s="5">
        <f>YEAR(Table1[[#This Row],[Order Date]])</f>
        <v>2017</v>
      </c>
      <c r="C3888" s="5">
        <f t="shared" si="60"/>
        <v>11</v>
      </c>
      <c r="D3888" s="1" t="s">
        <v>1514</v>
      </c>
      <c r="E3888" s="1" t="s">
        <v>27</v>
      </c>
      <c r="F3888" s="1" t="s">
        <v>34</v>
      </c>
      <c r="G3888" s="1" t="s">
        <v>35</v>
      </c>
      <c r="H3888" s="1" t="s">
        <v>705</v>
      </c>
      <c r="I3888" s="4">
        <v>2054.27</v>
      </c>
      <c r="J3888" s="5">
        <v>8</v>
      </c>
      <c r="K3888" s="4">
        <v>256.77999999999997</v>
      </c>
    </row>
    <row r="3889" spans="1:11" ht="12.5" x14ac:dyDescent="0.25">
      <c r="A3889" s="2">
        <v>43048</v>
      </c>
      <c r="B3889" s="5">
        <f>YEAR(Table1[[#This Row],[Order Date]])</f>
        <v>2017</v>
      </c>
      <c r="C3889" s="5">
        <f t="shared" si="60"/>
        <v>11</v>
      </c>
      <c r="D3889" s="1" t="s">
        <v>1585</v>
      </c>
      <c r="E3889" s="1" t="s">
        <v>15</v>
      </c>
      <c r="F3889" s="1" t="s">
        <v>11</v>
      </c>
      <c r="G3889" s="1" t="s">
        <v>43</v>
      </c>
      <c r="H3889" s="1" t="s">
        <v>1349</v>
      </c>
      <c r="I3889" s="4">
        <v>10.53</v>
      </c>
      <c r="J3889" s="5">
        <v>4</v>
      </c>
      <c r="K3889" s="4">
        <v>3.29</v>
      </c>
    </row>
    <row r="3890" spans="1:11" ht="12.5" x14ac:dyDescent="0.25">
      <c r="A3890" s="2">
        <v>43048</v>
      </c>
      <c r="B3890" s="5">
        <f>YEAR(Table1[[#This Row],[Order Date]])</f>
        <v>2017</v>
      </c>
      <c r="C3890" s="5">
        <f t="shared" si="60"/>
        <v>11</v>
      </c>
      <c r="D3890" s="1" t="s">
        <v>1585</v>
      </c>
      <c r="E3890" s="1" t="s">
        <v>15</v>
      </c>
      <c r="F3890" s="1" t="s">
        <v>11</v>
      </c>
      <c r="G3890" s="1" t="s">
        <v>12</v>
      </c>
      <c r="H3890" s="1" t="s">
        <v>2025</v>
      </c>
      <c r="I3890" s="4">
        <v>20.54</v>
      </c>
      <c r="J3890" s="5">
        <v>6</v>
      </c>
      <c r="K3890" s="4">
        <v>6.42</v>
      </c>
    </row>
    <row r="3891" spans="1:11" ht="12.5" x14ac:dyDescent="0.25">
      <c r="A3891" s="2">
        <v>43048</v>
      </c>
      <c r="B3891" s="5">
        <f>YEAR(Table1[[#This Row],[Order Date]])</f>
        <v>2017</v>
      </c>
      <c r="C3891" s="5">
        <f t="shared" si="60"/>
        <v>11</v>
      </c>
      <c r="D3891" s="1" t="s">
        <v>384</v>
      </c>
      <c r="E3891" s="1" t="s">
        <v>27</v>
      </c>
      <c r="F3891" s="1" t="s">
        <v>34</v>
      </c>
      <c r="G3891" s="1" t="s">
        <v>47</v>
      </c>
      <c r="H3891" s="1" t="s">
        <v>3082</v>
      </c>
      <c r="I3891" s="4">
        <v>32.36</v>
      </c>
      <c r="J3891" s="5">
        <v>4</v>
      </c>
      <c r="K3891" s="4">
        <v>11.65</v>
      </c>
    </row>
    <row r="3892" spans="1:11" ht="12.5" x14ac:dyDescent="0.25">
      <c r="A3892" s="2">
        <v>43048</v>
      </c>
      <c r="B3892" s="5">
        <f>YEAR(Table1[[#This Row],[Order Date]])</f>
        <v>2017</v>
      </c>
      <c r="C3892" s="5">
        <f t="shared" si="60"/>
        <v>11</v>
      </c>
      <c r="D3892" s="1" t="s">
        <v>384</v>
      </c>
      <c r="E3892" s="1" t="s">
        <v>27</v>
      </c>
      <c r="F3892" s="1" t="s">
        <v>11</v>
      </c>
      <c r="G3892" s="1" t="s">
        <v>97</v>
      </c>
      <c r="H3892" s="1" t="s">
        <v>2229</v>
      </c>
      <c r="I3892" s="4">
        <v>406.6</v>
      </c>
      <c r="J3892" s="5">
        <v>5</v>
      </c>
      <c r="K3892" s="4">
        <v>113.85</v>
      </c>
    </row>
    <row r="3893" spans="1:11" ht="12.5" x14ac:dyDescent="0.25">
      <c r="A3893" s="2">
        <v>43048</v>
      </c>
      <c r="B3893" s="5">
        <f>YEAR(Table1[[#This Row],[Order Date]])</f>
        <v>2017</v>
      </c>
      <c r="C3893" s="5">
        <f t="shared" si="60"/>
        <v>11</v>
      </c>
      <c r="D3893" s="1" t="s">
        <v>906</v>
      </c>
      <c r="E3893" s="1" t="s">
        <v>178</v>
      </c>
      <c r="F3893" s="1" t="s">
        <v>34</v>
      </c>
      <c r="G3893" s="1" t="s">
        <v>35</v>
      </c>
      <c r="H3893" s="1" t="s">
        <v>2399</v>
      </c>
      <c r="I3893" s="4">
        <v>177.57</v>
      </c>
      <c r="J3893" s="5">
        <v>2</v>
      </c>
      <c r="K3893" s="4">
        <v>8.8800000000000008</v>
      </c>
    </row>
    <row r="3894" spans="1:11" ht="12.5" x14ac:dyDescent="0.25">
      <c r="A3894" s="2">
        <v>43048</v>
      </c>
      <c r="B3894" s="5">
        <f>YEAR(Table1[[#This Row],[Order Date]])</f>
        <v>2017</v>
      </c>
      <c r="C3894" s="5">
        <f t="shared" si="60"/>
        <v>11</v>
      </c>
      <c r="D3894" s="1" t="s">
        <v>906</v>
      </c>
      <c r="E3894" s="1" t="s">
        <v>178</v>
      </c>
      <c r="F3894" s="1" t="s">
        <v>11</v>
      </c>
      <c r="G3894" s="1" t="s">
        <v>12</v>
      </c>
      <c r="H3894" s="1" t="s">
        <v>28</v>
      </c>
      <c r="I3894" s="4">
        <v>19.440000000000001</v>
      </c>
      <c r="J3894" s="5">
        <v>3</v>
      </c>
      <c r="K3894" s="4">
        <v>9.33</v>
      </c>
    </row>
    <row r="3895" spans="1:11" ht="12.5" x14ac:dyDescent="0.25">
      <c r="A3895" s="2">
        <v>43048</v>
      </c>
      <c r="B3895" s="5">
        <f>YEAR(Table1[[#This Row],[Order Date]])</f>
        <v>2017</v>
      </c>
      <c r="C3895" s="5">
        <f t="shared" si="60"/>
        <v>11</v>
      </c>
      <c r="D3895" s="1" t="s">
        <v>906</v>
      </c>
      <c r="E3895" s="1" t="s">
        <v>178</v>
      </c>
      <c r="F3895" s="1" t="s">
        <v>11</v>
      </c>
      <c r="G3895" s="1" t="s">
        <v>12</v>
      </c>
      <c r="H3895" s="1" t="s">
        <v>2339</v>
      </c>
      <c r="I3895" s="4">
        <v>71.28</v>
      </c>
      <c r="J3895" s="5">
        <v>11</v>
      </c>
      <c r="K3895" s="4">
        <v>34.21</v>
      </c>
    </row>
    <row r="3896" spans="1:11" ht="12.5" x14ac:dyDescent="0.25">
      <c r="A3896" s="2">
        <v>43048</v>
      </c>
      <c r="B3896" s="5">
        <f>YEAR(Table1[[#This Row],[Order Date]])</f>
        <v>2017</v>
      </c>
      <c r="C3896" s="5">
        <f t="shared" si="60"/>
        <v>11</v>
      </c>
      <c r="D3896" s="1" t="s">
        <v>906</v>
      </c>
      <c r="E3896" s="1" t="s">
        <v>178</v>
      </c>
      <c r="F3896" s="1" t="s">
        <v>11</v>
      </c>
      <c r="G3896" s="1" t="s">
        <v>20</v>
      </c>
      <c r="H3896" s="1" t="s">
        <v>1205</v>
      </c>
      <c r="I3896" s="4">
        <v>1471.96</v>
      </c>
      <c r="J3896" s="5">
        <v>5</v>
      </c>
      <c r="K3896" s="4">
        <v>459.99</v>
      </c>
    </row>
    <row r="3897" spans="1:11" ht="12.5" x14ac:dyDescent="0.25">
      <c r="A3897" s="2">
        <v>43048</v>
      </c>
      <c r="B3897" s="5">
        <f>YEAR(Table1[[#This Row],[Order Date]])</f>
        <v>2017</v>
      </c>
      <c r="C3897" s="5">
        <f t="shared" si="60"/>
        <v>11</v>
      </c>
      <c r="D3897" s="1" t="s">
        <v>906</v>
      </c>
      <c r="E3897" s="1" t="s">
        <v>178</v>
      </c>
      <c r="F3897" s="1" t="s">
        <v>39</v>
      </c>
      <c r="G3897" s="1" t="s">
        <v>40</v>
      </c>
      <c r="H3897" s="1" t="s">
        <v>3383</v>
      </c>
      <c r="I3897" s="4">
        <v>79.959999999999994</v>
      </c>
      <c r="J3897" s="5">
        <v>5</v>
      </c>
      <c r="K3897" s="4">
        <v>-17.989999999999998</v>
      </c>
    </row>
    <row r="3898" spans="1:11" ht="12.5" x14ac:dyDescent="0.25">
      <c r="A3898" s="2">
        <v>43048</v>
      </c>
      <c r="B3898" s="5">
        <f>YEAR(Table1[[#This Row],[Order Date]])</f>
        <v>2017</v>
      </c>
      <c r="C3898" s="5">
        <f t="shared" si="60"/>
        <v>11</v>
      </c>
      <c r="D3898" s="1" t="s">
        <v>730</v>
      </c>
      <c r="E3898" s="1" t="s">
        <v>10</v>
      </c>
      <c r="F3898" s="1" t="s">
        <v>11</v>
      </c>
      <c r="G3898" s="1" t="s">
        <v>12</v>
      </c>
      <c r="H3898" s="1" t="s">
        <v>2308</v>
      </c>
      <c r="I3898" s="4">
        <v>10.27</v>
      </c>
      <c r="J3898" s="5">
        <v>3</v>
      </c>
      <c r="K3898" s="4">
        <v>3.21</v>
      </c>
    </row>
    <row r="3899" spans="1:11" ht="12.5" x14ac:dyDescent="0.25">
      <c r="A3899" s="2">
        <v>43048</v>
      </c>
      <c r="B3899" s="5">
        <f>YEAR(Table1[[#This Row],[Order Date]])</f>
        <v>2017</v>
      </c>
      <c r="C3899" s="5">
        <f t="shared" si="60"/>
        <v>11</v>
      </c>
      <c r="D3899" s="1" t="s">
        <v>730</v>
      </c>
      <c r="E3899" s="1" t="s">
        <v>10</v>
      </c>
      <c r="F3899" s="1" t="s">
        <v>34</v>
      </c>
      <c r="G3899" s="1" t="s">
        <v>156</v>
      </c>
      <c r="H3899" s="1" t="s">
        <v>1039</v>
      </c>
      <c r="I3899" s="4">
        <v>512.19000000000005</v>
      </c>
      <c r="J3899" s="5">
        <v>5</v>
      </c>
      <c r="K3899" s="4">
        <v>-65.849999999999994</v>
      </c>
    </row>
    <row r="3900" spans="1:11" ht="12.5" x14ac:dyDescent="0.25">
      <c r="A3900" s="2">
        <v>43048</v>
      </c>
      <c r="B3900" s="5">
        <f>YEAR(Table1[[#This Row],[Order Date]])</f>
        <v>2017</v>
      </c>
      <c r="C3900" s="5">
        <f t="shared" si="60"/>
        <v>11</v>
      </c>
      <c r="D3900" s="1" t="s">
        <v>730</v>
      </c>
      <c r="E3900" s="1" t="s">
        <v>10</v>
      </c>
      <c r="F3900" s="1" t="s">
        <v>11</v>
      </c>
      <c r="G3900" s="1" t="s">
        <v>97</v>
      </c>
      <c r="H3900" s="1" t="s">
        <v>848</v>
      </c>
      <c r="I3900" s="4">
        <v>1.56</v>
      </c>
      <c r="J3900" s="5">
        <v>2</v>
      </c>
      <c r="K3900" s="4">
        <v>-4.2</v>
      </c>
    </row>
    <row r="3901" spans="1:11" ht="12.5" x14ac:dyDescent="0.25">
      <c r="A3901" s="2">
        <v>43048</v>
      </c>
      <c r="B3901" s="5">
        <f>YEAR(Table1[[#This Row],[Order Date]])</f>
        <v>2017</v>
      </c>
      <c r="C3901" s="5">
        <f t="shared" si="60"/>
        <v>11</v>
      </c>
      <c r="D3901" s="1" t="s">
        <v>1688</v>
      </c>
      <c r="E3901" s="1" t="s">
        <v>27</v>
      </c>
      <c r="F3901" s="1" t="s">
        <v>39</v>
      </c>
      <c r="G3901" s="1" t="s">
        <v>40</v>
      </c>
      <c r="H3901" s="1" t="s">
        <v>2607</v>
      </c>
      <c r="I3901" s="4">
        <v>143.94999999999999</v>
      </c>
      <c r="J3901" s="5">
        <v>6</v>
      </c>
      <c r="K3901" s="4">
        <v>17.989999999999998</v>
      </c>
    </row>
    <row r="3902" spans="1:11" ht="12.5" x14ac:dyDescent="0.25">
      <c r="A3902" s="2">
        <v>43048</v>
      </c>
      <c r="B3902" s="5">
        <f>YEAR(Table1[[#This Row],[Order Date]])</f>
        <v>2017</v>
      </c>
      <c r="C3902" s="5">
        <f t="shared" si="60"/>
        <v>11</v>
      </c>
      <c r="D3902" s="1" t="s">
        <v>1688</v>
      </c>
      <c r="E3902" s="1" t="s">
        <v>27</v>
      </c>
      <c r="F3902" s="1" t="s">
        <v>11</v>
      </c>
      <c r="G3902" s="1" t="s">
        <v>12</v>
      </c>
      <c r="H3902" s="1" t="s">
        <v>1773</v>
      </c>
      <c r="I3902" s="4">
        <v>19.440000000000001</v>
      </c>
      <c r="J3902" s="5">
        <v>3</v>
      </c>
      <c r="K3902" s="4">
        <v>9.33</v>
      </c>
    </row>
    <row r="3903" spans="1:11" ht="12.5" x14ac:dyDescent="0.25">
      <c r="A3903" s="2">
        <v>43048</v>
      </c>
      <c r="B3903" s="5">
        <f>YEAR(Table1[[#This Row],[Order Date]])</f>
        <v>2017</v>
      </c>
      <c r="C3903" s="5">
        <f t="shared" si="60"/>
        <v>11</v>
      </c>
      <c r="D3903" s="1" t="s">
        <v>384</v>
      </c>
      <c r="E3903" s="1" t="s">
        <v>55</v>
      </c>
      <c r="F3903" s="1" t="s">
        <v>11</v>
      </c>
      <c r="G3903" s="1" t="s">
        <v>97</v>
      </c>
      <c r="H3903" s="1" t="s">
        <v>3209</v>
      </c>
      <c r="I3903" s="4">
        <v>67.900000000000006</v>
      </c>
      <c r="J3903" s="5">
        <v>5</v>
      </c>
      <c r="K3903" s="4">
        <v>20.37</v>
      </c>
    </row>
    <row r="3904" spans="1:11" ht="12.5" x14ac:dyDescent="0.25">
      <c r="A3904" s="2">
        <v>43048</v>
      </c>
      <c r="B3904" s="5">
        <f>YEAR(Table1[[#This Row],[Order Date]])</f>
        <v>2017</v>
      </c>
      <c r="C3904" s="5">
        <f t="shared" si="60"/>
        <v>11</v>
      </c>
      <c r="D3904" s="1" t="s">
        <v>811</v>
      </c>
      <c r="E3904" s="1" t="s">
        <v>33</v>
      </c>
      <c r="F3904" s="1" t="s">
        <v>11</v>
      </c>
      <c r="G3904" s="1" t="s">
        <v>97</v>
      </c>
      <c r="H3904" s="1" t="s">
        <v>311</v>
      </c>
      <c r="I3904" s="4">
        <v>195.68</v>
      </c>
      <c r="J3904" s="5">
        <v>4</v>
      </c>
      <c r="K3904" s="4">
        <v>50.88</v>
      </c>
    </row>
    <row r="3905" spans="1:11" ht="12.5" x14ac:dyDescent="0.25">
      <c r="A3905" s="2">
        <v>43048</v>
      </c>
      <c r="B3905" s="5">
        <f>YEAR(Table1[[#This Row],[Order Date]])</f>
        <v>2017</v>
      </c>
      <c r="C3905" s="5">
        <f t="shared" si="60"/>
        <v>11</v>
      </c>
      <c r="D3905" s="1" t="s">
        <v>811</v>
      </c>
      <c r="E3905" s="1" t="s">
        <v>33</v>
      </c>
      <c r="F3905" s="1" t="s">
        <v>11</v>
      </c>
      <c r="G3905" s="1" t="s">
        <v>43</v>
      </c>
      <c r="H3905" s="1" t="s">
        <v>1147</v>
      </c>
      <c r="I3905" s="4">
        <v>14.2</v>
      </c>
      <c r="J3905" s="5">
        <v>4</v>
      </c>
      <c r="K3905" s="4">
        <v>6.67</v>
      </c>
    </row>
    <row r="3906" spans="1:11" ht="12.5" x14ac:dyDescent="0.25">
      <c r="A3906" s="3">
        <v>43050</v>
      </c>
      <c r="B3906" s="5">
        <f>YEAR(Table1[[#This Row],[Order Date]])</f>
        <v>2017</v>
      </c>
      <c r="C3906" s="5">
        <f t="shared" ref="C3906:C3969" si="61">MONTH(A3906)</f>
        <v>11</v>
      </c>
      <c r="D3906" s="1" t="s">
        <v>744</v>
      </c>
      <c r="E3906" s="1" t="s">
        <v>10</v>
      </c>
      <c r="F3906" s="1" t="s">
        <v>11</v>
      </c>
      <c r="G3906" s="1" t="s">
        <v>16</v>
      </c>
      <c r="H3906" s="1" t="s">
        <v>1785</v>
      </c>
      <c r="I3906" s="4">
        <v>10.44</v>
      </c>
      <c r="J3906" s="5">
        <v>5</v>
      </c>
      <c r="K3906" s="4">
        <v>3.39</v>
      </c>
    </row>
    <row r="3907" spans="1:11" ht="12.5" x14ac:dyDescent="0.25">
      <c r="A3907" s="3">
        <v>43050</v>
      </c>
      <c r="B3907" s="5">
        <f>YEAR(Table1[[#This Row],[Order Date]])</f>
        <v>2017</v>
      </c>
      <c r="C3907" s="5">
        <f t="shared" si="61"/>
        <v>11</v>
      </c>
      <c r="D3907" s="1" t="s">
        <v>744</v>
      </c>
      <c r="E3907" s="1" t="s">
        <v>10</v>
      </c>
      <c r="F3907" s="1" t="s">
        <v>11</v>
      </c>
      <c r="G3907" s="1" t="s">
        <v>20</v>
      </c>
      <c r="H3907" s="1" t="s">
        <v>2514</v>
      </c>
      <c r="I3907" s="4">
        <v>18.34</v>
      </c>
      <c r="J3907" s="5">
        <v>4</v>
      </c>
      <c r="K3907" s="4">
        <v>-32.090000000000003</v>
      </c>
    </row>
    <row r="3908" spans="1:11" ht="12.5" x14ac:dyDescent="0.25">
      <c r="A3908" s="3">
        <v>43050</v>
      </c>
      <c r="B3908" s="5">
        <f>YEAR(Table1[[#This Row],[Order Date]])</f>
        <v>2017</v>
      </c>
      <c r="C3908" s="5">
        <f t="shared" si="61"/>
        <v>11</v>
      </c>
      <c r="D3908" s="1" t="s">
        <v>3051</v>
      </c>
      <c r="E3908" s="1" t="s">
        <v>79</v>
      </c>
      <c r="F3908" s="1" t="s">
        <v>11</v>
      </c>
      <c r="G3908" s="1" t="s">
        <v>12</v>
      </c>
      <c r="H3908" s="1" t="s">
        <v>2363</v>
      </c>
      <c r="I3908" s="4">
        <v>10.37</v>
      </c>
      <c r="J3908" s="5">
        <v>2</v>
      </c>
      <c r="K3908" s="4">
        <v>3.63</v>
      </c>
    </row>
    <row r="3909" spans="1:11" ht="12.5" x14ac:dyDescent="0.25">
      <c r="A3909" s="3">
        <v>43050</v>
      </c>
      <c r="B3909" s="5">
        <f>YEAR(Table1[[#This Row],[Order Date]])</f>
        <v>2017</v>
      </c>
      <c r="C3909" s="5">
        <f t="shared" si="61"/>
        <v>11</v>
      </c>
      <c r="D3909" s="1" t="s">
        <v>199</v>
      </c>
      <c r="E3909" s="1" t="s">
        <v>27</v>
      </c>
      <c r="F3909" s="1" t="s">
        <v>11</v>
      </c>
      <c r="G3909" s="1" t="s">
        <v>97</v>
      </c>
      <c r="H3909" s="1" t="s">
        <v>362</v>
      </c>
      <c r="I3909" s="4">
        <v>10.89</v>
      </c>
      <c r="J3909" s="5">
        <v>1</v>
      </c>
      <c r="K3909" s="4">
        <v>2.83</v>
      </c>
    </row>
    <row r="3910" spans="1:11" ht="12.5" x14ac:dyDescent="0.25">
      <c r="A3910" s="3">
        <v>43050</v>
      </c>
      <c r="B3910" s="5">
        <f>YEAR(Table1[[#This Row],[Order Date]])</f>
        <v>2017</v>
      </c>
      <c r="C3910" s="5">
        <f t="shared" si="61"/>
        <v>11</v>
      </c>
      <c r="D3910" s="1" t="s">
        <v>199</v>
      </c>
      <c r="E3910" s="1" t="s">
        <v>27</v>
      </c>
      <c r="F3910" s="1" t="s">
        <v>11</v>
      </c>
      <c r="G3910" s="1" t="s">
        <v>12</v>
      </c>
      <c r="H3910" s="1" t="s">
        <v>2730</v>
      </c>
      <c r="I3910" s="4">
        <v>19.440000000000001</v>
      </c>
      <c r="J3910" s="5">
        <v>3</v>
      </c>
      <c r="K3910" s="4">
        <v>9.33</v>
      </c>
    </row>
    <row r="3911" spans="1:11" ht="12.5" x14ac:dyDescent="0.25">
      <c r="A3911" s="3">
        <v>43050</v>
      </c>
      <c r="B3911" s="5">
        <f>YEAR(Table1[[#This Row],[Order Date]])</f>
        <v>2017</v>
      </c>
      <c r="C3911" s="5">
        <f t="shared" si="61"/>
        <v>11</v>
      </c>
      <c r="D3911" s="1" t="s">
        <v>199</v>
      </c>
      <c r="E3911" s="1" t="s">
        <v>27</v>
      </c>
      <c r="F3911" s="1" t="s">
        <v>11</v>
      </c>
      <c r="G3911" s="1" t="s">
        <v>20</v>
      </c>
      <c r="H3911" s="1" t="s">
        <v>764</v>
      </c>
      <c r="I3911" s="4">
        <v>121.6</v>
      </c>
      <c r="J3911" s="5">
        <v>5</v>
      </c>
      <c r="K3911" s="4">
        <v>39.520000000000003</v>
      </c>
    </row>
    <row r="3912" spans="1:11" ht="12.5" x14ac:dyDescent="0.25">
      <c r="A3912" s="3">
        <v>43050</v>
      </c>
      <c r="B3912" s="5">
        <f>YEAR(Table1[[#This Row],[Order Date]])</f>
        <v>2017</v>
      </c>
      <c r="C3912" s="5">
        <f t="shared" si="61"/>
        <v>11</v>
      </c>
      <c r="D3912" s="1" t="s">
        <v>1003</v>
      </c>
      <c r="E3912" s="1" t="s">
        <v>117</v>
      </c>
      <c r="F3912" s="1" t="s">
        <v>11</v>
      </c>
      <c r="G3912" s="1" t="s">
        <v>24</v>
      </c>
      <c r="H3912" s="1" t="s">
        <v>3316</v>
      </c>
      <c r="I3912" s="4">
        <v>181.86</v>
      </c>
      <c r="J3912" s="5">
        <v>7</v>
      </c>
      <c r="K3912" s="4">
        <v>50.92</v>
      </c>
    </row>
    <row r="3913" spans="1:11" ht="12.5" x14ac:dyDescent="0.25">
      <c r="A3913" s="3">
        <v>43050</v>
      </c>
      <c r="B3913" s="5">
        <f>YEAR(Table1[[#This Row],[Order Date]])</f>
        <v>2017</v>
      </c>
      <c r="C3913" s="5">
        <f t="shared" si="61"/>
        <v>11</v>
      </c>
      <c r="D3913" s="1" t="s">
        <v>1713</v>
      </c>
      <c r="E3913" s="1" t="s">
        <v>433</v>
      </c>
      <c r="F3913" s="1" t="s">
        <v>11</v>
      </c>
      <c r="G3913" s="1" t="s">
        <v>43</v>
      </c>
      <c r="H3913" s="1" t="s">
        <v>1211</v>
      </c>
      <c r="I3913" s="4">
        <v>45.92</v>
      </c>
      <c r="J3913" s="5">
        <v>4</v>
      </c>
      <c r="K3913" s="4">
        <v>21.58</v>
      </c>
    </row>
    <row r="3914" spans="1:11" ht="12.5" x14ac:dyDescent="0.25">
      <c r="A3914" s="3">
        <v>43050</v>
      </c>
      <c r="B3914" s="5">
        <f>YEAR(Table1[[#This Row],[Order Date]])</f>
        <v>2017</v>
      </c>
      <c r="C3914" s="5">
        <f t="shared" si="61"/>
        <v>11</v>
      </c>
      <c r="D3914" s="1" t="s">
        <v>2355</v>
      </c>
      <c r="E3914" s="1" t="s">
        <v>171</v>
      </c>
      <c r="F3914" s="1" t="s">
        <v>11</v>
      </c>
      <c r="G3914" s="1" t="s">
        <v>20</v>
      </c>
      <c r="H3914" s="1" t="s">
        <v>1318</v>
      </c>
      <c r="I3914" s="4">
        <v>18.239999999999998</v>
      </c>
      <c r="J3914" s="5">
        <v>3</v>
      </c>
      <c r="K3914" s="4">
        <v>8.57</v>
      </c>
    </row>
    <row r="3915" spans="1:11" ht="12.5" x14ac:dyDescent="0.25">
      <c r="A3915" s="3">
        <v>43050</v>
      </c>
      <c r="B3915" s="5">
        <f>YEAR(Table1[[#This Row],[Order Date]])</f>
        <v>2017</v>
      </c>
      <c r="C3915" s="5">
        <f t="shared" si="61"/>
        <v>11</v>
      </c>
      <c r="D3915" s="1" t="s">
        <v>2646</v>
      </c>
      <c r="E3915" s="1" t="s">
        <v>161</v>
      </c>
      <c r="F3915" s="1" t="s">
        <v>11</v>
      </c>
      <c r="G3915" s="1" t="s">
        <v>18</v>
      </c>
      <c r="H3915" s="1" t="s">
        <v>3180</v>
      </c>
      <c r="I3915" s="4">
        <v>35.479999999999997</v>
      </c>
      <c r="J3915" s="5">
        <v>1</v>
      </c>
      <c r="K3915" s="4">
        <v>0</v>
      </c>
    </row>
    <row r="3916" spans="1:11" ht="12.5" x14ac:dyDescent="0.25">
      <c r="A3916" s="3">
        <v>43050</v>
      </c>
      <c r="B3916" s="5">
        <f>YEAR(Table1[[#This Row],[Order Date]])</f>
        <v>2017</v>
      </c>
      <c r="C3916" s="5">
        <f t="shared" si="61"/>
        <v>11</v>
      </c>
      <c r="D3916" s="1" t="s">
        <v>2358</v>
      </c>
      <c r="E3916" s="1" t="s">
        <v>131</v>
      </c>
      <c r="F3916" s="1" t="s">
        <v>11</v>
      </c>
      <c r="G3916" s="1" t="s">
        <v>97</v>
      </c>
      <c r="H3916" s="1" t="s">
        <v>2034</v>
      </c>
      <c r="I3916" s="4">
        <v>1158.1199999999999</v>
      </c>
      <c r="J3916" s="5">
        <v>5</v>
      </c>
      <c r="K3916" s="4">
        <v>130.29</v>
      </c>
    </row>
    <row r="3917" spans="1:11" ht="12.5" x14ac:dyDescent="0.25">
      <c r="A3917" s="3">
        <v>43050</v>
      </c>
      <c r="B3917" s="5">
        <f>YEAR(Table1[[#This Row],[Order Date]])</f>
        <v>2017</v>
      </c>
      <c r="C3917" s="5">
        <f t="shared" si="61"/>
        <v>11</v>
      </c>
      <c r="D3917" s="1" t="s">
        <v>1009</v>
      </c>
      <c r="E3917" s="1" t="s">
        <v>127</v>
      </c>
      <c r="F3917" s="1" t="s">
        <v>34</v>
      </c>
      <c r="G3917" s="1" t="s">
        <v>47</v>
      </c>
      <c r="H3917" s="1" t="s">
        <v>1965</v>
      </c>
      <c r="I3917" s="4">
        <v>88.92</v>
      </c>
      <c r="J3917" s="5">
        <v>5</v>
      </c>
      <c r="K3917" s="4">
        <v>14.45</v>
      </c>
    </row>
    <row r="3918" spans="1:11" ht="12.5" x14ac:dyDescent="0.25">
      <c r="A3918" s="3">
        <v>43050</v>
      </c>
      <c r="B3918" s="5">
        <f>YEAR(Table1[[#This Row],[Order Date]])</f>
        <v>2017</v>
      </c>
      <c r="C3918" s="5">
        <f t="shared" si="61"/>
        <v>11</v>
      </c>
      <c r="D3918" s="1" t="s">
        <v>2026</v>
      </c>
      <c r="E3918" s="1" t="s">
        <v>27</v>
      </c>
      <c r="F3918" s="1" t="s">
        <v>34</v>
      </c>
      <c r="G3918" s="1" t="s">
        <v>47</v>
      </c>
      <c r="H3918" s="1" t="s">
        <v>645</v>
      </c>
      <c r="I3918" s="4">
        <v>34.92</v>
      </c>
      <c r="J3918" s="5">
        <v>4</v>
      </c>
      <c r="K3918" s="4">
        <v>11.87</v>
      </c>
    </row>
    <row r="3919" spans="1:11" ht="12.5" x14ac:dyDescent="0.25">
      <c r="A3919" s="3">
        <v>43050</v>
      </c>
      <c r="B3919" s="5">
        <f>YEAR(Table1[[#This Row],[Order Date]])</f>
        <v>2017</v>
      </c>
      <c r="C3919" s="5">
        <f t="shared" si="61"/>
        <v>11</v>
      </c>
      <c r="D3919" s="1" t="s">
        <v>690</v>
      </c>
      <c r="E3919" s="1" t="s">
        <v>10</v>
      </c>
      <c r="F3919" s="1" t="s">
        <v>39</v>
      </c>
      <c r="G3919" s="1" t="s">
        <v>40</v>
      </c>
      <c r="H3919" s="1" t="s">
        <v>2228</v>
      </c>
      <c r="I3919" s="4">
        <v>35.18</v>
      </c>
      <c r="J3919" s="5">
        <v>2</v>
      </c>
      <c r="K3919" s="4">
        <v>12.31</v>
      </c>
    </row>
    <row r="3920" spans="1:11" ht="12.5" x14ac:dyDescent="0.25">
      <c r="A3920" s="3">
        <v>43050</v>
      </c>
      <c r="B3920" s="5">
        <f>YEAR(Table1[[#This Row],[Order Date]])</f>
        <v>2017</v>
      </c>
      <c r="C3920" s="5">
        <f t="shared" si="61"/>
        <v>11</v>
      </c>
      <c r="D3920" s="1" t="s">
        <v>1768</v>
      </c>
      <c r="E3920" s="1" t="s">
        <v>150</v>
      </c>
      <c r="F3920" s="1" t="s">
        <v>11</v>
      </c>
      <c r="G3920" s="1" t="s">
        <v>215</v>
      </c>
      <c r="H3920" s="1" t="s">
        <v>1263</v>
      </c>
      <c r="I3920" s="4">
        <v>25.5</v>
      </c>
      <c r="J3920" s="5">
        <v>3</v>
      </c>
      <c r="K3920" s="4">
        <v>6.63</v>
      </c>
    </row>
    <row r="3921" spans="1:11" ht="12.5" x14ac:dyDescent="0.25">
      <c r="A3921" s="3">
        <v>43051</v>
      </c>
      <c r="B3921" s="5">
        <f>YEAR(Table1[[#This Row],[Order Date]])</f>
        <v>2017</v>
      </c>
      <c r="C3921" s="5">
        <f t="shared" si="61"/>
        <v>11</v>
      </c>
      <c r="D3921" s="1" t="s">
        <v>164</v>
      </c>
      <c r="E3921" s="1" t="s">
        <v>161</v>
      </c>
      <c r="F3921" s="1" t="s">
        <v>11</v>
      </c>
      <c r="G3921" s="1" t="s">
        <v>20</v>
      </c>
      <c r="H3921" s="1" t="s">
        <v>1341</v>
      </c>
      <c r="I3921" s="4">
        <v>23.36</v>
      </c>
      <c r="J3921" s="5">
        <v>4</v>
      </c>
      <c r="K3921" s="4">
        <v>7.88</v>
      </c>
    </row>
    <row r="3922" spans="1:11" ht="12.5" x14ac:dyDescent="0.25">
      <c r="A3922" s="3">
        <v>43051</v>
      </c>
      <c r="B3922" s="5">
        <f>YEAR(Table1[[#This Row],[Order Date]])</f>
        <v>2017</v>
      </c>
      <c r="C3922" s="5">
        <f t="shared" si="61"/>
        <v>11</v>
      </c>
      <c r="D3922" s="1" t="s">
        <v>164</v>
      </c>
      <c r="E3922" s="1" t="s">
        <v>161</v>
      </c>
      <c r="F3922" s="1" t="s">
        <v>39</v>
      </c>
      <c r="G3922" s="1" t="s">
        <v>52</v>
      </c>
      <c r="H3922" s="1" t="s">
        <v>2531</v>
      </c>
      <c r="I3922" s="4">
        <v>39.979999999999997</v>
      </c>
      <c r="J3922" s="5">
        <v>2</v>
      </c>
      <c r="K3922" s="4">
        <v>13.59</v>
      </c>
    </row>
    <row r="3923" spans="1:11" ht="12.5" x14ac:dyDescent="0.25">
      <c r="A3923" s="3">
        <v>43051</v>
      </c>
      <c r="B3923" s="5">
        <f>YEAR(Table1[[#This Row],[Order Date]])</f>
        <v>2017</v>
      </c>
      <c r="C3923" s="5">
        <f t="shared" si="61"/>
        <v>11</v>
      </c>
      <c r="D3923" s="1" t="s">
        <v>640</v>
      </c>
      <c r="E3923" s="1" t="s">
        <v>23</v>
      </c>
      <c r="F3923" s="1" t="s">
        <v>34</v>
      </c>
      <c r="G3923" s="1" t="s">
        <v>35</v>
      </c>
      <c r="H3923" s="1" t="s">
        <v>1508</v>
      </c>
      <c r="I3923" s="4">
        <v>63.69</v>
      </c>
      <c r="J3923" s="5">
        <v>1</v>
      </c>
      <c r="K3923" s="4">
        <v>-9.1</v>
      </c>
    </row>
    <row r="3924" spans="1:11" ht="12.5" x14ac:dyDescent="0.25">
      <c r="A3924" s="3">
        <v>43051</v>
      </c>
      <c r="B3924" s="5">
        <f>YEAR(Table1[[#This Row],[Order Date]])</f>
        <v>2017</v>
      </c>
      <c r="C3924" s="5">
        <f t="shared" si="61"/>
        <v>11</v>
      </c>
      <c r="D3924" s="1" t="s">
        <v>3151</v>
      </c>
      <c r="E3924" s="1" t="s">
        <v>15</v>
      </c>
      <c r="F3924" s="1" t="s">
        <v>11</v>
      </c>
      <c r="G3924" s="1" t="s">
        <v>12</v>
      </c>
      <c r="H3924" s="1" t="s">
        <v>1198</v>
      </c>
      <c r="I3924" s="4">
        <v>10.37</v>
      </c>
      <c r="J3924" s="5">
        <v>2</v>
      </c>
      <c r="K3924" s="4">
        <v>3.63</v>
      </c>
    </row>
    <row r="3925" spans="1:11" ht="12.5" x14ac:dyDescent="0.25">
      <c r="A3925" s="3">
        <v>43051</v>
      </c>
      <c r="B3925" s="5">
        <f>YEAR(Table1[[#This Row],[Order Date]])</f>
        <v>2017</v>
      </c>
      <c r="C3925" s="5">
        <f t="shared" si="61"/>
        <v>11</v>
      </c>
      <c r="D3925" s="1" t="s">
        <v>3151</v>
      </c>
      <c r="E3925" s="1" t="s">
        <v>15</v>
      </c>
      <c r="F3925" s="1" t="s">
        <v>34</v>
      </c>
      <c r="G3925" s="1" t="s">
        <v>47</v>
      </c>
      <c r="H3925" s="1" t="s">
        <v>727</v>
      </c>
      <c r="I3925" s="4">
        <v>77.72</v>
      </c>
      <c r="J3925" s="5">
        <v>1</v>
      </c>
      <c r="K3925" s="4">
        <v>-66.06</v>
      </c>
    </row>
    <row r="3926" spans="1:11" ht="12.5" x14ac:dyDescent="0.25">
      <c r="A3926" s="3">
        <v>43051</v>
      </c>
      <c r="B3926" s="5">
        <f>YEAR(Table1[[#This Row],[Order Date]])</f>
        <v>2017</v>
      </c>
      <c r="C3926" s="5">
        <f t="shared" si="61"/>
        <v>11</v>
      </c>
      <c r="D3926" s="1" t="s">
        <v>3151</v>
      </c>
      <c r="E3926" s="1" t="s">
        <v>15</v>
      </c>
      <c r="F3926" s="1" t="s">
        <v>34</v>
      </c>
      <c r="G3926" s="1" t="s">
        <v>35</v>
      </c>
      <c r="H3926" s="1" t="s">
        <v>623</v>
      </c>
      <c r="I3926" s="4">
        <v>520.46</v>
      </c>
      <c r="J3926" s="5">
        <v>2</v>
      </c>
      <c r="K3926" s="4">
        <v>-14.87</v>
      </c>
    </row>
    <row r="3927" spans="1:11" ht="12.5" x14ac:dyDescent="0.25">
      <c r="A3927" s="3">
        <v>43051</v>
      </c>
      <c r="B3927" s="5">
        <f>YEAR(Table1[[#This Row],[Order Date]])</f>
        <v>2017</v>
      </c>
      <c r="C3927" s="5">
        <f t="shared" si="61"/>
        <v>11</v>
      </c>
      <c r="D3927" s="1" t="s">
        <v>1903</v>
      </c>
      <c r="E3927" s="1" t="s">
        <v>475</v>
      </c>
      <c r="F3927" s="1" t="s">
        <v>39</v>
      </c>
      <c r="G3927" s="1" t="s">
        <v>40</v>
      </c>
      <c r="H3927" s="1" t="s">
        <v>2162</v>
      </c>
      <c r="I3927" s="4">
        <v>128.85</v>
      </c>
      <c r="J3927" s="5">
        <v>3</v>
      </c>
      <c r="K3927" s="4">
        <v>3.87</v>
      </c>
    </row>
    <row r="3928" spans="1:11" ht="12.5" x14ac:dyDescent="0.25">
      <c r="A3928" s="3">
        <v>43051</v>
      </c>
      <c r="B3928" s="5">
        <f>YEAR(Table1[[#This Row],[Order Date]])</f>
        <v>2017</v>
      </c>
      <c r="C3928" s="5">
        <f t="shared" si="61"/>
        <v>11</v>
      </c>
      <c r="D3928" s="1" t="s">
        <v>2954</v>
      </c>
      <c r="E3928" s="1" t="s">
        <v>15</v>
      </c>
      <c r="F3928" s="1" t="s">
        <v>39</v>
      </c>
      <c r="G3928" s="1" t="s">
        <v>52</v>
      </c>
      <c r="H3928" s="1" t="s">
        <v>233</v>
      </c>
      <c r="I3928" s="4">
        <v>116.31</v>
      </c>
      <c r="J3928" s="5">
        <v>7</v>
      </c>
      <c r="K3928" s="4">
        <v>23.26</v>
      </c>
    </row>
    <row r="3929" spans="1:11" ht="12.5" x14ac:dyDescent="0.25">
      <c r="A3929" s="3">
        <v>43051</v>
      </c>
      <c r="B3929" s="5">
        <f>YEAR(Table1[[#This Row],[Order Date]])</f>
        <v>2017</v>
      </c>
      <c r="C3929" s="5">
        <f t="shared" si="61"/>
        <v>11</v>
      </c>
      <c r="D3929" s="1" t="s">
        <v>602</v>
      </c>
      <c r="E3929" s="1" t="s">
        <v>161</v>
      </c>
      <c r="F3929" s="1" t="s">
        <v>11</v>
      </c>
      <c r="G3929" s="1" t="s">
        <v>20</v>
      </c>
      <c r="H3929" s="1" t="s">
        <v>1078</v>
      </c>
      <c r="I3929" s="4">
        <v>14.95</v>
      </c>
      <c r="J3929" s="5">
        <v>1</v>
      </c>
      <c r="K3929" s="4">
        <v>5.05</v>
      </c>
    </row>
    <row r="3930" spans="1:11" ht="12.5" x14ac:dyDescent="0.25">
      <c r="A3930" s="3">
        <v>43051</v>
      </c>
      <c r="B3930" s="5">
        <f>YEAR(Table1[[#This Row],[Order Date]])</f>
        <v>2017</v>
      </c>
      <c r="C3930" s="5">
        <f t="shared" si="61"/>
        <v>11</v>
      </c>
      <c r="D3930" s="1" t="s">
        <v>602</v>
      </c>
      <c r="E3930" s="1" t="s">
        <v>161</v>
      </c>
      <c r="F3930" s="1" t="s">
        <v>11</v>
      </c>
      <c r="G3930" s="1" t="s">
        <v>12</v>
      </c>
      <c r="H3930" s="1" t="s">
        <v>1012</v>
      </c>
      <c r="I3930" s="4">
        <v>17.940000000000001</v>
      </c>
      <c r="J3930" s="5">
        <v>3</v>
      </c>
      <c r="K3930" s="4">
        <v>8.07</v>
      </c>
    </row>
    <row r="3931" spans="1:11" ht="12.5" x14ac:dyDescent="0.25">
      <c r="A3931" s="3">
        <v>43051</v>
      </c>
      <c r="B3931" s="5">
        <f>YEAR(Table1[[#This Row],[Order Date]])</f>
        <v>2017</v>
      </c>
      <c r="C3931" s="5">
        <f t="shared" si="61"/>
        <v>11</v>
      </c>
      <c r="D3931" s="1" t="s">
        <v>602</v>
      </c>
      <c r="E3931" s="1" t="s">
        <v>161</v>
      </c>
      <c r="F3931" s="1" t="s">
        <v>39</v>
      </c>
      <c r="G3931" s="1" t="s">
        <v>40</v>
      </c>
      <c r="H3931" s="1" t="s">
        <v>2361</v>
      </c>
      <c r="I3931" s="4">
        <v>116.98</v>
      </c>
      <c r="J3931" s="5">
        <v>2</v>
      </c>
      <c r="K3931" s="4">
        <v>29.25</v>
      </c>
    </row>
    <row r="3932" spans="1:11" ht="12.5" x14ac:dyDescent="0.25">
      <c r="A3932" s="3">
        <v>43051</v>
      </c>
      <c r="B3932" s="5">
        <f>YEAR(Table1[[#This Row],[Order Date]])</f>
        <v>2017</v>
      </c>
      <c r="C3932" s="5">
        <f t="shared" si="61"/>
        <v>11</v>
      </c>
      <c r="D3932" s="1" t="s">
        <v>1337</v>
      </c>
      <c r="E3932" s="1" t="s">
        <v>10</v>
      </c>
      <c r="F3932" s="1" t="s">
        <v>11</v>
      </c>
      <c r="G3932" s="1" t="s">
        <v>97</v>
      </c>
      <c r="H3932" s="1" t="s">
        <v>1517</v>
      </c>
      <c r="I3932" s="4">
        <v>1.39</v>
      </c>
      <c r="J3932" s="5">
        <v>2</v>
      </c>
      <c r="K3932" s="4">
        <v>-3.76</v>
      </c>
    </row>
    <row r="3933" spans="1:11" ht="12.5" x14ac:dyDescent="0.25">
      <c r="A3933" s="3">
        <v>43051</v>
      </c>
      <c r="B3933" s="5">
        <f>YEAR(Table1[[#This Row],[Order Date]])</f>
        <v>2017</v>
      </c>
      <c r="C3933" s="5">
        <f t="shared" si="61"/>
        <v>11</v>
      </c>
      <c r="D3933" s="1" t="s">
        <v>2982</v>
      </c>
      <c r="E3933" s="1" t="s">
        <v>131</v>
      </c>
      <c r="F3933" s="1" t="s">
        <v>34</v>
      </c>
      <c r="G3933" s="1" t="s">
        <v>156</v>
      </c>
      <c r="H3933" s="1" t="s">
        <v>1151</v>
      </c>
      <c r="I3933" s="4">
        <v>721.88</v>
      </c>
      <c r="J3933" s="5">
        <v>6</v>
      </c>
      <c r="K3933" s="4">
        <v>-420</v>
      </c>
    </row>
    <row r="3934" spans="1:11" ht="12.5" x14ac:dyDescent="0.25">
      <c r="A3934" s="3">
        <v>43051</v>
      </c>
      <c r="B3934" s="5">
        <f>YEAR(Table1[[#This Row],[Order Date]])</f>
        <v>2017</v>
      </c>
      <c r="C3934" s="5">
        <f t="shared" si="61"/>
        <v>11</v>
      </c>
      <c r="D3934" s="1" t="s">
        <v>2982</v>
      </c>
      <c r="E3934" s="1" t="s">
        <v>131</v>
      </c>
      <c r="F3934" s="1" t="s">
        <v>39</v>
      </c>
      <c r="G3934" s="1" t="s">
        <v>40</v>
      </c>
      <c r="H3934" s="1" t="s">
        <v>2586</v>
      </c>
      <c r="I3934" s="4">
        <v>73.569999999999993</v>
      </c>
      <c r="J3934" s="5">
        <v>4</v>
      </c>
      <c r="K3934" s="4">
        <v>-16.55</v>
      </c>
    </row>
    <row r="3935" spans="1:11" ht="12.5" x14ac:dyDescent="0.25">
      <c r="A3935" s="3">
        <v>43051</v>
      </c>
      <c r="B3935" s="5">
        <f>YEAR(Table1[[#This Row],[Order Date]])</f>
        <v>2017</v>
      </c>
      <c r="C3935" s="5">
        <f t="shared" si="61"/>
        <v>11</v>
      </c>
      <c r="D3935" s="1" t="s">
        <v>2982</v>
      </c>
      <c r="E3935" s="1" t="s">
        <v>131</v>
      </c>
      <c r="F3935" s="1" t="s">
        <v>11</v>
      </c>
      <c r="G3935" s="1" t="s">
        <v>24</v>
      </c>
      <c r="H3935" s="1" t="s">
        <v>2766</v>
      </c>
      <c r="I3935" s="4">
        <v>13.58</v>
      </c>
      <c r="J3935" s="5">
        <v>1</v>
      </c>
      <c r="K3935" s="4">
        <v>1.36</v>
      </c>
    </row>
    <row r="3936" spans="1:11" ht="12.5" x14ac:dyDescent="0.25">
      <c r="A3936" s="3">
        <v>43051</v>
      </c>
      <c r="B3936" s="5">
        <f>YEAR(Table1[[#This Row],[Order Date]])</f>
        <v>2017</v>
      </c>
      <c r="C3936" s="5">
        <f t="shared" si="61"/>
        <v>11</v>
      </c>
      <c r="D3936" s="1" t="s">
        <v>2982</v>
      </c>
      <c r="E3936" s="1" t="s">
        <v>131</v>
      </c>
      <c r="F3936" s="1" t="s">
        <v>34</v>
      </c>
      <c r="G3936" s="1" t="s">
        <v>35</v>
      </c>
      <c r="H3936" s="1" t="s">
        <v>208</v>
      </c>
      <c r="I3936" s="4">
        <v>64.78</v>
      </c>
      <c r="J3936" s="5">
        <v>1</v>
      </c>
      <c r="K3936" s="4">
        <v>-12.15</v>
      </c>
    </row>
    <row r="3937" spans="1:11" ht="12.5" x14ac:dyDescent="0.25">
      <c r="A3937" s="3">
        <v>43051</v>
      </c>
      <c r="B3937" s="5">
        <f>YEAR(Table1[[#This Row],[Order Date]])</f>
        <v>2017</v>
      </c>
      <c r="C3937" s="5">
        <f t="shared" si="61"/>
        <v>11</v>
      </c>
      <c r="D3937" s="1" t="s">
        <v>2979</v>
      </c>
      <c r="E3937" s="1" t="s">
        <v>433</v>
      </c>
      <c r="F3937" s="1" t="s">
        <v>11</v>
      </c>
      <c r="G3937" s="1" t="s">
        <v>64</v>
      </c>
      <c r="H3937" s="1" t="s">
        <v>1598</v>
      </c>
      <c r="I3937" s="4">
        <v>7.28</v>
      </c>
      <c r="J3937" s="5">
        <v>1</v>
      </c>
      <c r="K3937" s="4">
        <v>3.49</v>
      </c>
    </row>
    <row r="3938" spans="1:11" ht="12.5" x14ac:dyDescent="0.25">
      <c r="A3938" s="3">
        <v>43051</v>
      </c>
      <c r="B3938" s="5">
        <f>YEAR(Table1[[#This Row],[Order Date]])</f>
        <v>2017</v>
      </c>
      <c r="C3938" s="5">
        <f t="shared" si="61"/>
        <v>11</v>
      </c>
      <c r="D3938" s="1" t="s">
        <v>2979</v>
      </c>
      <c r="E3938" s="1" t="s">
        <v>433</v>
      </c>
      <c r="F3938" s="1" t="s">
        <v>11</v>
      </c>
      <c r="G3938" s="1" t="s">
        <v>20</v>
      </c>
      <c r="H3938" s="1" t="s">
        <v>222</v>
      </c>
      <c r="I3938" s="4">
        <v>5.4</v>
      </c>
      <c r="J3938" s="5">
        <v>3</v>
      </c>
      <c r="K3938" s="4">
        <v>2.59</v>
      </c>
    </row>
    <row r="3939" spans="1:11" ht="12.5" x14ac:dyDescent="0.25">
      <c r="A3939" s="3">
        <v>43051</v>
      </c>
      <c r="B3939" s="5">
        <f>YEAR(Table1[[#This Row],[Order Date]])</f>
        <v>2017</v>
      </c>
      <c r="C3939" s="5">
        <f t="shared" si="61"/>
        <v>11</v>
      </c>
      <c r="D3939" s="1" t="s">
        <v>1915</v>
      </c>
      <c r="E3939" s="1" t="s">
        <v>191</v>
      </c>
      <c r="F3939" s="1" t="s">
        <v>11</v>
      </c>
      <c r="G3939" s="1" t="s">
        <v>43</v>
      </c>
      <c r="H3939" s="1" t="s">
        <v>307</v>
      </c>
      <c r="I3939" s="4">
        <v>6.54</v>
      </c>
      <c r="J3939" s="5">
        <v>3</v>
      </c>
      <c r="K3939" s="4">
        <v>2.16</v>
      </c>
    </row>
    <row r="3940" spans="1:11" ht="12.5" x14ac:dyDescent="0.25">
      <c r="A3940" s="3">
        <v>43051</v>
      </c>
      <c r="B3940" s="5">
        <f>YEAR(Table1[[#This Row],[Order Date]])</f>
        <v>2017</v>
      </c>
      <c r="C3940" s="5">
        <f t="shared" si="61"/>
        <v>11</v>
      </c>
      <c r="D3940" s="1" t="s">
        <v>314</v>
      </c>
      <c r="E3940" s="1" t="s">
        <v>191</v>
      </c>
      <c r="F3940" s="1" t="s">
        <v>11</v>
      </c>
      <c r="G3940" s="1" t="s">
        <v>20</v>
      </c>
      <c r="H3940" s="1" t="s">
        <v>508</v>
      </c>
      <c r="I3940" s="4">
        <v>40.200000000000003</v>
      </c>
      <c r="J3940" s="5">
        <v>5</v>
      </c>
      <c r="K3940" s="4">
        <v>18.09</v>
      </c>
    </row>
    <row r="3941" spans="1:11" ht="12.5" x14ac:dyDescent="0.25">
      <c r="A3941" s="3">
        <v>43051</v>
      </c>
      <c r="B3941" s="5">
        <f>YEAR(Table1[[#This Row],[Order Date]])</f>
        <v>2017</v>
      </c>
      <c r="C3941" s="5">
        <f t="shared" si="61"/>
        <v>11</v>
      </c>
      <c r="D3941" s="1" t="s">
        <v>314</v>
      </c>
      <c r="E3941" s="1" t="s">
        <v>191</v>
      </c>
      <c r="F3941" s="1" t="s">
        <v>11</v>
      </c>
      <c r="G3941" s="1" t="s">
        <v>20</v>
      </c>
      <c r="H3941" s="1" t="s">
        <v>1205</v>
      </c>
      <c r="I3941" s="4">
        <v>735.98</v>
      </c>
      <c r="J3941" s="5">
        <v>2</v>
      </c>
      <c r="K3941" s="4">
        <v>331.19</v>
      </c>
    </row>
    <row r="3942" spans="1:11" ht="12.5" x14ac:dyDescent="0.25">
      <c r="A3942" s="3">
        <v>43051</v>
      </c>
      <c r="B3942" s="5">
        <f>YEAR(Table1[[#This Row],[Order Date]])</f>
        <v>2017</v>
      </c>
      <c r="C3942" s="5">
        <f t="shared" si="61"/>
        <v>11</v>
      </c>
      <c r="D3942" s="1" t="s">
        <v>314</v>
      </c>
      <c r="E3942" s="1" t="s">
        <v>191</v>
      </c>
      <c r="F3942" s="1" t="s">
        <v>11</v>
      </c>
      <c r="G3942" s="1" t="s">
        <v>97</v>
      </c>
      <c r="H3942" s="1" t="s">
        <v>1152</v>
      </c>
      <c r="I3942" s="4">
        <v>22.75</v>
      </c>
      <c r="J3942" s="5">
        <v>7</v>
      </c>
      <c r="K3942" s="4">
        <v>6.6</v>
      </c>
    </row>
    <row r="3943" spans="1:11" ht="12.5" x14ac:dyDescent="0.25">
      <c r="A3943" s="2">
        <v>43070</v>
      </c>
      <c r="B3943" s="5">
        <f>YEAR(Table1[[#This Row],[Order Date]])</f>
        <v>2017</v>
      </c>
      <c r="C3943" s="5">
        <f t="shared" si="61"/>
        <v>12</v>
      </c>
      <c r="D3943" s="1" t="s">
        <v>615</v>
      </c>
      <c r="E3943" s="1" t="s">
        <v>2279</v>
      </c>
      <c r="F3943" s="1" t="s">
        <v>11</v>
      </c>
      <c r="G3943" s="1" t="s">
        <v>12</v>
      </c>
      <c r="H3943" s="1" t="s">
        <v>136</v>
      </c>
      <c r="I3943" s="4">
        <v>40.08</v>
      </c>
      <c r="J3943" s="5">
        <v>6</v>
      </c>
      <c r="K3943" s="4">
        <v>19.239999999999998</v>
      </c>
    </row>
    <row r="3944" spans="1:11" ht="12.5" x14ac:dyDescent="0.25">
      <c r="A3944" s="2">
        <v>43070</v>
      </c>
      <c r="B3944" s="5">
        <f>YEAR(Table1[[#This Row],[Order Date]])</f>
        <v>2017</v>
      </c>
      <c r="C3944" s="5">
        <f t="shared" si="61"/>
        <v>12</v>
      </c>
      <c r="D3944" s="1" t="s">
        <v>615</v>
      </c>
      <c r="E3944" s="1" t="s">
        <v>2279</v>
      </c>
      <c r="F3944" s="1" t="s">
        <v>34</v>
      </c>
      <c r="G3944" s="1" t="s">
        <v>47</v>
      </c>
      <c r="H3944" s="1" t="s">
        <v>2238</v>
      </c>
      <c r="I3944" s="4">
        <v>37.68</v>
      </c>
      <c r="J3944" s="5">
        <v>2</v>
      </c>
      <c r="K3944" s="4">
        <v>15.83</v>
      </c>
    </row>
    <row r="3945" spans="1:11" ht="12.5" x14ac:dyDescent="0.25">
      <c r="A3945" s="2">
        <v>43070</v>
      </c>
      <c r="B3945" s="5">
        <f>YEAR(Table1[[#This Row],[Order Date]])</f>
        <v>2017</v>
      </c>
      <c r="C3945" s="5">
        <f t="shared" si="61"/>
        <v>12</v>
      </c>
      <c r="D3945" s="1" t="s">
        <v>2275</v>
      </c>
      <c r="E3945" s="1" t="s">
        <v>27</v>
      </c>
      <c r="F3945" s="1" t="s">
        <v>11</v>
      </c>
      <c r="G3945" s="1" t="s">
        <v>64</v>
      </c>
      <c r="H3945" s="1" t="s">
        <v>65</v>
      </c>
      <c r="I3945" s="4">
        <v>9.7799999999999994</v>
      </c>
      <c r="J3945" s="5">
        <v>1</v>
      </c>
      <c r="K3945" s="4">
        <v>4.8899999999999997</v>
      </c>
    </row>
    <row r="3946" spans="1:11" ht="12.5" x14ac:dyDescent="0.25">
      <c r="A3946" s="2">
        <v>43070</v>
      </c>
      <c r="B3946" s="5">
        <f>YEAR(Table1[[#This Row],[Order Date]])</f>
        <v>2017</v>
      </c>
      <c r="C3946" s="5">
        <f t="shared" si="61"/>
        <v>12</v>
      </c>
      <c r="D3946" s="1" t="s">
        <v>2291</v>
      </c>
      <c r="E3946" s="1" t="s">
        <v>10</v>
      </c>
      <c r="F3946" s="1" t="s">
        <v>11</v>
      </c>
      <c r="G3946" s="1" t="s">
        <v>20</v>
      </c>
      <c r="H3946" s="1" t="s">
        <v>2391</v>
      </c>
      <c r="I3946" s="4">
        <v>760.98</v>
      </c>
      <c r="J3946" s="5">
        <v>5</v>
      </c>
      <c r="K3946" s="4">
        <v>-1141.47</v>
      </c>
    </row>
    <row r="3947" spans="1:11" ht="12.5" x14ac:dyDescent="0.25">
      <c r="A3947" s="2">
        <v>43072</v>
      </c>
      <c r="B3947" s="5">
        <f>YEAR(Table1[[#This Row],[Order Date]])</f>
        <v>2017</v>
      </c>
      <c r="C3947" s="5">
        <f t="shared" si="61"/>
        <v>12</v>
      </c>
      <c r="D3947" s="1" t="s">
        <v>493</v>
      </c>
      <c r="E3947" s="1" t="s">
        <v>475</v>
      </c>
      <c r="F3947" s="1" t="s">
        <v>39</v>
      </c>
      <c r="G3947" s="1" t="s">
        <v>40</v>
      </c>
      <c r="H3947" s="1" t="s">
        <v>272</v>
      </c>
      <c r="I3947" s="4">
        <v>69.930000000000007</v>
      </c>
      <c r="J3947" s="5">
        <v>7</v>
      </c>
      <c r="K3947" s="4">
        <v>32.17</v>
      </c>
    </row>
    <row r="3948" spans="1:11" ht="12.5" x14ac:dyDescent="0.25">
      <c r="A3948" s="2">
        <v>43072</v>
      </c>
      <c r="B3948" s="5">
        <f>YEAR(Table1[[#This Row],[Order Date]])</f>
        <v>2017</v>
      </c>
      <c r="C3948" s="5">
        <f t="shared" si="61"/>
        <v>12</v>
      </c>
      <c r="D3948" s="1" t="s">
        <v>1888</v>
      </c>
      <c r="E3948" s="1" t="s">
        <v>27</v>
      </c>
      <c r="F3948" s="1" t="s">
        <v>11</v>
      </c>
      <c r="G3948" s="1" t="s">
        <v>18</v>
      </c>
      <c r="H3948" s="1" t="s">
        <v>323</v>
      </c>
      <c r="I3948" s="4">
        <v>242.94</v>
      </c>
      <c r="J3948" s="5">
        <v>3</v>
      </c>
      <c r="K3948" s="4">
        <v>9.7200000000000006</v>
      </c>
    </row>
    <row r="3949" spans="1:11" ht="12.5" x14ac:dyDescent="0.25">
      <c r="A3949" s="2">
        <v>43072</v>
      </c>
      <c r="B3949" s="5">
        <f>YEAR(Table1[[#This Row],[Order Date]])</f>
        <v>2017</v>
      </c>
      <c r="C3949" s="5">
        <f t="shared" si="61"/>
        <v>12</v>
      </c>
      <c r="D3949" s="1" t="s">
        <v>199</v>
      </c>
      <c r="E3949" s="1" t="s">
        <v>108</v>
      </c>
      <c r="F3949" s="1" t="s">
        <v>11</v>
      </c>
      <c r="G3949" s="1" t="s">
        <v>20</v>
      </c>
      <c r="H3949" s="1" t="s">
        <v>492</v>
      </c>
      <c r="I3949" s="4">
        <v>40.409999999999997</v>
      </c>
      <c r="J3949" s="5">
        <v>9</v>
      </c>
      <c r="K3949" s="4">
        <v>18.59</v>
      </c>
    </row>
    <row r="3950" spans="1:11" ht="12.5" x14ac:dyDescent="0.25">
      <c r="A3950" s="2">
        <v>43073</v>
      </c>
      <c r="B3950" s="5">
        <f>YEAR(Table1[[#This Row],[Order Date]])</f>
        <v>2017</v>
      </c>
      <c r="C3950" s="5">
        <f t="shared" si="61"/>
        <v>12</v>
      </c>
      <c r="D3950" s="1" t="s">
        <v>2349</v>
      </c>
      <c r="E3950" s="1" t="s">
        <v>1679</v>
      </c>
      <c r="F3950" s="1" t="s">
        <v>11</v>
      </c>
      <c r="G3950" s="1" t="s">
        <v>20</v>
      </c>
      <c r="H3950" s="1" t="s">
        <v>125</v>
      </c>
      <c r="I3950" s="4">
        <v>29.7</v>
      </c>
      <c r="J3950" s="5">
        <v>5</v>
      </c>
      <c r="K3950" s="4">
        <v>13.37</v>
      </c>
    </row>
    <row r="3951" spans="1:11" ht="12.5" x14ac:dyDescent="0.25">
      <c r="A3951" s="2">
        <v>43073</v>
      </c>
      <c r="B3951" s="5">
        <f>YEAR(Table1[[#This Row],[Order Date]])</f>
        <v>2017</v>
      </c>
      <c r="C3951" s="5">
        <f t="shared" si="61"/>
        <v>12</v>
      </c>
      <c r="D3951" s="1" t="s">
        <v>2349</v>
      </c>
      <c r="E3951" s="1" t="s">
        <v>1679</v>
      </c>
      <c r="F3951" s="1" t="s">
        <v>11</v>
      </c>
      <c r="G3951" s="1" t="s">
        <v>12</v>
      </c>
      <c r="H3951" s="1" t="s">
        <v>818</v>
      </c>
      <c r="I3951" s="4">
        <v>39.96</v>
      </c>
      <c r="J3951" s="5">
        <v>4</v>
      </c>
      <c r="K3951" s="4">
        <v>17.98</v>
      </c>
    </row>
    <row r="3952" spans="1:11" ht="12.5" x14ac:dyDescent="0.25">
      <c r="A3952" s="2">
        <v>43074</v>
      </c>
      <c r="B3952" s="5">
        <f>YEAR(Table1[[#This Row],[Order Date]])</f>
        <v>2017</v>
      </c>
      <c r="C3952" s="5">
        <f t="shared" si="61"/>
        <v>12</v>
      </c>
      <c r="D3952" s="1" t="s">
        <v>1028</v>
      </c>
      <c r="E3952" s="1" t="s">
        <v>10</v>
      </c>
      <c r="F3952" s="1" t="s">
        <v>11</v>
      </c>
      <c r="G3952" s="1" t="s">
        <v>18</v>
      </c>
      <c r="H3952" s="1" t="s">
        <v>997</v>
      </c>
      <c r="I3952" s="4">
        <v>127.92</v>
      </c>
      <c r="J3952" s="5">
        <v>5</v>
      </c>
      <c r="K3952" s="4">
        <v>-15.99</v>
      </c>
    </row>
    <row r="3953" spans="1:11" ht="12.5" x14ac:dyDescent="0.25">
      <c r="A3953" s="2">
        <v>43074</v>
      </c>
      <c r="B3953" s="5">
        <f>YEAR(Table1[[#This Row],[Order Date]])</f>
        <v>2017</v>
      </c>
      <c r="C3953" s="5">
        <f t="shared" si="61"/>
        <v>12</v>
      </c>
      <c r="D3953" s="1" t="s">
        <v>1028</v>
      </c>
      <c r="E3953" s="1" t="s">
        <v>10</v>
      </c>
      <c r="F3953" s="1" t="s">
        <v>11</v>
      </c>
      <c r="G3953" s="1" t="s">
        <v>20</v>
      </c>
      <c r="H3953" s="1" t="s">
        <v>1285</v>
      </c>
      <c r="I3953" s="4">
        <v>34.24</v>
      </c>
      <c r="J3953" s="5">
        <v>4</v>
      </c>
      <c r="K3953" s="4">
        <v>-53.07</v>
      </c>
    </row>
    <row r="3954" spans="1:11" ht="12.5" x14ac:dyDescent="0.25">
      <c r="A3954" s="2">
        <v>43074</v>
      </c>
      <c r="B3954" s="5">
        <f>YEAR(Table1[[#This Row],[Order Date]])</f>
        <v>2017</v>
      </c>
      <c r="C3954" s="5">
        <f t="shared" si="61"/>
        <v>12</v>
      </c>
      <c r="D3954" s="1" t="s">
        <v>305</v>
      </c>
      <c r="E3954" s="1" t="s">
        <v>475</v>
      </c>
      <c r="F3954" s="1" t="s">
        <v>11</v>
      </c>
      <c r="G3954" s="1" t="s">
        <v>12</v>
      </c>
      <c r="H3954" s="1" t="s">
        <v>103</v>
      </c>
      <c r="I3954" s="4">
        <v>87.6</v>
      </c>
      <c r="J3954" s="5">
        <v>5</v>
      </c>
      <c r="K3954" s="4">
        <v>42.05</v>
      </c>
    </row>
    <row r="3955" spans="1:11" ht="12.5" x14ac:dyDescent="0.25">
      <c r="A3955" s="2">
        <v>43074</v>
      </c>
      <c r="B3955" s="5">
        <f>YEAR(Table1[[#This Row],[Order Date]])</f>
        <v>2017</v>
      </c>
      <c r="C3955" s="5">
        <f t="shared" si="61"/>
        <v>12</v>
      </c>
      <c r="D3955" s="1" t="s">
        <v>1495</v>
      </c>
      <c r="E3955" s="1" t="s">
        <v>79</v>
      </c>
      <c r="F3955" s="1" t="s">
        <v>11</v>
      </c>
      <c r="G3955" s="1" t="s">
        <v>24</v>
      </c>
      <c r="H3955" s="1" t="s">
        <v>629</v>
      </c>
      <c r="I3955" s="4">
        <v>10.27</v>
      </c>
      <c r="J3955" s="5">
        <v>3</v>
      </c>
      <c r="K3955" s="4">
        <v>1.1599999999999999</v>
      </c>
    </row>
    <row r="3956" spans="1:11" ht="12.5" x14ac:dyDescent="0.25">
      <c r="A3956" s="2">
        <v>43074</v>
      </c>
      <c r="B3956" s="5">
        <f>YEAR(Table1[[#This Row],[Order Date]])</f>
        <v>2017</v>
      </c>
      <c r="C3956" s="5">
        <f t="shared" si="61"/>
        <v>12</v>
      </c>
      <c r="D3956" s="1" t="s">
        <v>1213</v>
      </c>
      <c r="E3956" s="1" t="s">
        <v>27</v>
      </c>
      <c r="F3956" s="1" t="s">
        <v>11</v>
      </c>
      <c r="G3956" s="1" t="s">
        <v>215</v>
      </c>
      <c r="H3956" s="1" t="s">
        <v>216</v>
      </c>
      <c r="I3956" s="4">
        <v>238.62</v>
      </c>
      <c r="J3956" s="5">
        <v>2</v>
      </c>
      <c r="K3956" s="4">
        <v>4.7699999999999996</v>
      </c>
    </row>
    <row r="3957" spans="1:11" ht="12.5" x14ac:dyDescent="0.25">
      <c r="A3957" s="2">
        <v>43074</v>
      </c>
      <c r="B3957" s="5">
        <f>YEAR(Table1[[#This Row],[Order Date]])</f>
        <v>2017</v>
      </c>
      <c r="C3957" s="5">
        <f t="shared" si="61"/>
        <v>12</v>
      </c>
      <c r="D3957" s="1" t="s">
        <v>1213</v>
      </c>
      <c r="E3957" s="1" t="s">
        <v>27</v>
      </c>
      <c r="F3957" s="1" t="s">
        <v>11</v>
      </c>
      <c r="G3957" s="1" t="s">
        <v>97</v>
      </c>
      <c r="H3957" s="1" t="s">
        <v>1988</v>
      </c>
      <c r="I3957" s="4">
        <v>7.77</v>
      </c>
      <c r="J3957" s="5">
        <v>1</v>
      </c>
      <c r="K3957" s="4">
        <v>2.1</v>
      </c>
    </row>
    <row r="3958" spans="1:11" ht="12.5" x14ac:dyDescent="0.25">
      <c r="A3958" s="2">
        <v>43074</v>
      </c>
      <c r="B3958" s="5">
        <f>YEAR(Table1[[#This Row],[Order Date]])</f>
        <v>2017</v>
      </c>
      <c r="C3958" s="5">
        <f t="shared" si="61"/>
        <v>12</v>
      </c>
      <c r="D3958" s="1" t="s">
        <v>1213</v>
      </c>
      <c r="E3958" s="1" t="s">
        <v>27</v>
      </c>
      <c r="F3958" s="1" t="s">
        <v>34</v>
      </c>
      <c r="G3958" s="1" t="s">
        <v>156</v>
      </c>
      <c r="H3958" s="1" t="s">
        <v>893</v>
      </c>
      <c r="I3958" s="4">
        <v>285.48</v>
      </c>
      <c r="J3958" s="5">
        <v>5</v>
      </c>
      <c r="K3958" s="4">
        <v>-10.71</v>
      </c>
    </row>
    <row r="3959" spans="1:11" ht="12.5" x14ac:dyDescent="0.25">
      <c r="A3959" s="2">
        <v>43074</v>
      </c>
      <c r="B3959" s="5">
        <f>YEAR(Table1[[#This Row],[Order Date]])</f>
        <v>2017</v>
      </c>
      <c r="C3959" s="5">
        <f t="shared" si="61"/>
        <v>12</v>
      </c>
      <c r="D3959" s="1" t="s">
        <v>1213</v>
      </c>
      <c r="E3959" s="1" t="s">
        <v>27</v>
      </c>
      <c r="F3959" s="1" t="s">
        <v>11</v>
      </c>
      <c r="G3959" s="1" t="s">
        <v>20</v>
      </c>
      <c r="H3959" s="1" t="s">
        <v>2253</v>
      </c>
      <c r="I3959" s="4">
        <v>19.170000000000002</v>
      </c>
      <c r="J3959" s="5">
        <v>4</v>
      </c>
      <c r="K3959" s="4">
        <v>6.47</v>
      </c>
    </row>
    <row r="3960" spans="1:11" ht="12.5" x14ac:dyDescent="0.25">
      <c r="A3960" s="2">
        <v>43074</v>
      </c>
      <c r="B3960" s="5">
        <f>YEAR(Table1[[#This Row],[Order Date]])</f>
        <v>2017</v>
      </c>
      <c r="C3960" s="5">
        <f t="shared" si="61"/>
        <v>12</v>
      </c>
      <c r="D3960" s="1" t="s">
        <v>2367</v>
      </c>
      <c r="E3960" s="1" t="s">
        <v>79</v>
      </c>
      <c r="F3960" s="1" t="s">
        <v>11</v>
      </c>
      <c r="G3960" s="1" t="s">
        <v>16</v>
      </c>
      <c r="H3960" s="1" t="s">
        <v>379</v>
      </c>
      <c r="I3960" s="4">
        <v>5.9</v>
      </c>
      <c r="J3960" s="5">
        <v>2</v>
      </c>
      <c r="K3960" s="4">
        <v>1.99</v>
      </c>
    </row>
    <row r="3961" spans="1:11" ht="12.5" x14ac:dyDescent="0.25">
      <c r="A3961" s="2">
        <v>43074</v>
      </c>
      <c r="B3961" s="5">
        <f>YEAR(Table1[[#This Row],[Order Date]])</f>
        <v>2017</v>
      </c>
      <c r="C3961" s="5">
        <f t="shared" si="61"/>
        <v>12</v>
      </c>
      <c r="D3961" s="1" t="s">
        <v>965</v>
      </c>
      <c r="E3961" s="1" t="s">
        <v>191</v>
      </c>
      <c r="F3961" s="1" t="s">
        <v>34</v>
      </c>
      <c r="G3961" s="1" t="s">
        <v>47</v>
      </c>
      <c r="H3961" s="1" t="s">
        <v>1125</v>
      </c>
      <c r="I3961" s="4">
        <v>42.85</v>
      </c>
      <c r="J3961" s="5">
        <v>5</v>
      </c>
      <c r="K3961" s="4">
        <v>15.43</v>
      </c>
    </row>
    <row r="3962" spans="1:11" ht="12.5" x14ac:dyDescent="0.25">
      <c r="A3962" s="2">
        <v>43074</v>
      </c>
      <c r="B3962" s="5">
        <f>YEAR(Table1[[#This Row],[Order Date]])</f>
        <v>2017</v>
      </c>
      <c r="C3962" s="5">
        <f t="shared" si="61"/>
        <v>12</v>
      </c>
      <c r="D3962" s="1" t="s">
        <v>965</v>
      </c>
      <c r="E3962" s="1" t="s">
        <v>191</v>
      </c>
      <c r="F3962" s="1" t="s">
        <v>11</v>
      </c>
      <c r="G3962" s="1" t="s">
        <v>16</v>
      </c>
      <c r="H3962" s="1" t="s">
        <v>1563</v>
      </c>
      <c r="I3962" s="4">
        <v>6.16</v>
      </c>
      <c r="J3962" s="5">
        <v>2</v>
      </c>
      <c r="K3962" s="4">
        <v>2.96</v>
      </c>
    </row>
    <row r="3963" spans="1:11" ht="12.5" x14ac:dyDescent="0.25">
      <c r="A3963" s="2">
        <v>43074</v>
      </c>
      <c r="B3963" s="5">
        <f>YEAR(Table1[[#This Row],[Order Date]])</f>
        <v>2017</v>
      </c>
      <c r="C3963" s="5">
        <f t="shared" si="61"/>
        <v>12</v>
      </c>
      <c r="D3963" s="1" t="s">
        <v>965</v>
      </c>
      <c r="E3963" s="1" t="s">
        <v>191</v>
      </c>
      <c r="F3963" s="1" t="s">
        <v>11</v>
      </c>
      <c r="G3963" s="1" t="s">
        <v>215</v>
      </c>
      <c r="H3963" s="1" t="s">
        <v>1263</v>
      </c>
      <c r="I3963" s="4">
        <v>17</v>
      </c>
      <c r="J3963" s="5">
        <v>2</v>
      </c>
      <c r="K3963" s="4">
        <v>4.42</v>
      </c>
    </row>
    <row r="3964" spans="1:11" ht="12.5" x14ac:dyDescent="0.25">
      <c r="A3964" s="2">
        <v>43074</v>
      </c>
      <c r="B3964" s="5">
        <f>YEAR(Table1[[#This Row],[Order Date]])</f>
        <v>2017</v>
      </c>
      <c r="C3964" s="5">
        <f t="shared" si="61"/>
        <v>12</v>
      </c>
      <c r="D3964" s="1" t="s">
        <v>965</v>
      </c>
      <c r="E3964" s="1" t="s">
        <v>191</v>
      </c>
      <c r="F3964" s="1" t="s">
        <v>39</v>
      </c>
      <c r="G3964" s="1" t="s">
        <v>52</v>
      </c>
      <c r="H3964" s="1" t="s">
        <v>1519</v>
      </c>
      <c r="I3964" s="4">
        <v>87.4</v>
      </c>
      <c r="J3964" s="5">
        <v>5</v>
      </c>
      <c r="K3964" s="4">
        <v>34.96</v>
      </c>
    </row>
    <row r="3965" spans="1:11" ht="12.5" x14ac:dyDescent="0.25">
      <c r="A3965" s="2">
        <v>43075</v>
      </c>
      <c r="B3965" s="5">
        <f>YEAR(Table1[[#This Row],[Order Date]])</f>
        <v>2017</v>
      </c>
      <c r="C3965" s="5">
        <f t="shared" si="61"/>
        <v>12</v>
      </c>
      <c r="D3965" s="1" t="s">
        <v>32</v>
      </c>
      <c r="E3965" s="1" t="s">
        <v>30</v>
      </c>
      <c r="F3965" s="1" t="s">
        <v>11</v>
      </c>
      <c r="G3965" s="1" t="s">
        <v>20</v>
      </c>
      <c r="H3965" s="1" t="s">
        <v>764</v>
      </c>
      <c r="I3965" s="4">
        <v>91.2</v>
      </c>
      <c r="J3965" s="5">
        <v>3</v>
      </c>
      <c r="K3965" s="4">
        <v>41.95</v>
      </c>
    </row>
    <row r="3966" spans="1:11" ht="12.5" x14ac:dyDescent="0.25">
      <c r="A3966" s="2">
        <v>43075</v>
      </c>
      <c r="B3966" s="5">
        <f>YEAR(Table1[[#This Row],[Order Date]])</f>
        <v>2017</v>
      </c>
      <c r="C3966" s="5">
        <f t="shared" si="61"/>
        <v>12</v>
      </c>
      <c r="D3966" s="1" t="s">
        <v>32</v>
      </c>
      <c r="E3966" s="1" t="s">
        <v>30</v>
      </c>
      <c r="F3966" s="1" t="s">
        <v>34</v>
      </c>
      <c r="G3966" s="1" t="s">
        <v>156</v>
      </c>
      <c r="H3966" s="1" t="s">
        <v>2241</v>
      </c>
      <c r="I3966" s="4">
        <v>452.94</v>
      </c>
      <c r="J3966" s="5">
        <v>3</v>
      </c>
      <c r="K3966" s="4">
        <v>67.94</v>
      </c>
    </row>
    <row r="3967" spans="1:11" ht="12.5" x14ac:dyDescent="0.25">
      <c r="A3967" s="2">
        <v>43075</v>
      </c>
      <c r="B3967" s="5">
        <f>YEAR(Table1[[#This Row],[Order Date]])</f>
        <v>2017</v>
      </c>
      <c r="C3967" s="5">
        <f t="shared" si="61"/>
        <v>12</v>
      </c>
      <c r="D3967" s="1" t="s">
        <v>856</v>
      </c>
      <c r="E3967" s="1" t="s">
        <v>161</v>
      </c>
      <c r="F3967" s="1" t="s">
        <v>11</v>
      </c>
      <c r="G3967" s="1" t="s">
        <v>12</v>
      </c>
      <c r="H3967" s="1" t="s">
        <v>2945</v>
      </c>
      <c r="I3967" s="4">
        <v>19.04</v>
      </c>
      <c r="J3967" s="5">
        <v>4</v>
      </c>
      <c r="K3967" s="4">
        <v>9.33</v>
      </c>
    </row>
    <row r="3968" spans="1:11" ht="12.5" x14ac:dyDescent="0.25">
      <c r="A3968" s="2">
        <v>43075</v>
      </c>
      <c r="B3968" s="5">
        <f>YEAR(Table1[[#This Row],[Order Date]])</f>
        <v>2017</v>
      </c>
      <c r="C3968" s="5">
        <f t="shared" si="61"/>
        <v>12</v>
      </c>
      <c r="D3968" s="1" t="s">
        <v>856</v>
      </c>
      <c r="E3968" s="1" t="s">
        <v>161</v>
      </c>
      <c r="F3968" s="1" t="s">
        <v>11</v>
      </c>
      <c r="G3968" s="1" t="s">
        <v>20</v>
      </c>
      <c r="H3968" s="1" t="s">
        <v>770</v>
      </c>
      <c r="I3968" s="4">
        <v>13.13</v>
      </c>
      <c r="J3968" s="5">
        <v>3</v>
      </c>
      <c r="K3968" s="4">
        <v>4.2699999999999996</v>
      </c>
    </row>
    <row r="3969" spans="1:11" ht="12.5" x14ac:dyDescent="0.25">
      <c r="A3969" s="2">
        <v>43075</v>
      </c>
      <c r="B3969" s="5">
        <f>YEAR(Table1[[#This Row],[Order Date]])</f>
        <v>2017</v>
      </c>
      <c r="C3969" s="5">
        <f t="shared" si="61"/>
        <v>12</v>
      </c>
      <c r="D3969" s="1" t="s">
        <v>856</v>
      </c>
      <c r="E3969" s="1" t="s">
        <v>161</v>
      </c>
      <c r="F3969" s="1" t="s">
        <v>11</v>
      </c>
      <c r="G3969" s="1" t="s">
        <v>24</v>
      </c>
      <c r="H3969" s="1" t="s">
        <v>2073</v>
      </c>
      <c r="I3969" s="4">
        <v>64.14</v>
      </c>
      <c r="J3969" s="5">
        <v>3</v>
      </c>
      <c r="K3969" s="4">
        <v>16.68</v>
      </c>
    </row>
    <row r="3970" spans="1:11" ht="12.5" x14ac:dyDescent="0.25">
      <c r="A3970" s="2">
        <v>43075</v>
      </c>
      <c r="B3970" s="5">
        <f>YEAR(Table1[[#This Row],[Order Date]])</f>
        <v>2017</v>
      </c>
      <c r="C3970" s="5">
        <f t="shared" ref="C3970:C4033" si="62">MONTH(A3970)</f>
        <v>12</v>
      </c>
      <c r="D3970" s="1" t="s">
        <v>856</v>
      </c>
      <c r="E3970" s="1" t="s">
        <v>161</v>
      </c>
      <c r="F3970" s="1" t="s">
        <v>34</v>
      </c>
      <c r="G3970" s="1" t="s">
        <v>35</v>
      </c>
      <c r="H3970" s="1" t="s">
        <v>1839</v>
      </c>
      <c r="I3970" s="4">
        <v>858.24</v>
      </c>
      <c r="J3970" s="5">
        <v>4</v>
      </c>
      <c r="K3970" s="4">
        <v>143.04</v>
      </c>
    </row>
    <row r="3971" spans="1:11" ht="12.5" x14ac:dyDescent="0.25">
      <c r="A3971" s="2">
        <v>43075</v>
      </c>
      <c r="B3971" s="5">
        <f>YEAR(Table1[[#This Row],[Order Date]])</f>
        <v>2017</v>
      </c>
      <c r="C3971" s="5">
        <f t="shared" si="62"/>
        <v>12</v>
      </c>
      <c r="D3971" s="1" t="s">
        <v>618</v>
      </c>
      <c r="E3971" s="1" t="s">
        <v>131</v>
      </c>
      <c r="F3971" s="1" t="s">
        <v>34</v>
      </c>
      <c r="G3971" s="1" t="s">
        <v>47</v>
      </c>
      <c r="H3971" s="1" t="s">
        <v>1479</v>
      </c>
      <c r="I3971" s="4">
        <v>17.09</v>
      </c>
      <c r="J3971" s="5">
        <v>2</v>
      </c>
      <c r="K3971" s="4">
        <v>1.07</v>
      </c>
    </row>
    <row r="3972" spans="1:11" ht="12.5" x14ac:dyDescent="0.25">
      <c r="A3972" s="2">
        <v>43075</v>
      </c>
      <c r="B3972" s="5">
        <f>YEAR(Table1[[#This Row],[Order Date]])</f>
        <v>2017</v>
      </c>
      <c r="C3972" s="5">
        <f t="shared" si="62"/>
        <v>12</v>
      </c>
      <c r="D3972" s="1" t="s">
        <v>1602</v>
      </c>
      <c r="E3972" s="1" t="s">
        <v>79</v>
      </c>
      <c r="F3972" s="1" t="s">
        <v>39</v>
      </c>
      <c r="G3972" s="1" t="s">
        <v>52</v>
      </c>
      <c r="H3972" s="1" t="s">
        <v>2144</v>
      </c>
      <c r="I3972" s="4">
        <v>63.92</v>
      </c>
      <c r="J3972" s="5">
        <v>2</v>
      </c>
      <c r="K3972" s="4">
        <v>19.18</v>
      </c>
    </row>
    <row r="3973" spans="1:11" ht="12.5" x14ac:dyDescent="0.25">
      <c r="A3973" s="2">
        <v>43075</v>
      </c>
      <c r="B3973" s="5">
        <f>YEAR(Table1[[#This Row],[Order Date]])</f>
        <v>2017</v>
      </c>
      <c r="C3973" s="5">
        <f t="shared" si="62"/>
        <v>12</v>
      </c>
      <c r="D3973" s="1" t="s">
        <v>1464</v>
      </c>
      <c r="E3973" s="1" t="s">
        <v>178</v>
      </c>
      <c r="F3973" s="1" t="s">
        <v>39</v>
      </c>
      <c r="G3973" s="1" t="s">
        <v>40</v>
      </c>
      <c r="H3973" s="1" t="s">
        <v>2607</v>
      </c>
      <c r="I3973" s="4">
        <v>71.98</v>
      </c>
      <c r="J3973" s="5">
        <v>3</v>
      </c>
      <c r="K3973" s="4">
        <v>9</v>
      </c>
    </row>
    <row r="3974" spans="1:11" ht="12.5" x14ac:dyDescent="0.25">
      <c r="A3974" s="2">
        <v>43075</v>
      </c>
      <c r="B3974" s="5">
        <f>YEAR(Table1[[#This Row],[Order Date]])</f>
        <v>2017</v>
      </c>
      <c r="C3974" s="5">
        <f t="shared" si="62"/>
        <v>12</v>
      </c>
      <c r="D3974" s="1" t="s">
        <v>1464</v>
      </c>
      <c r="E3974" s="1" t="s">
        <v>178</v>
      </c>
      <c r="F3974" s="1" t="s">
        <v>11</v>
      </c>
      <c r="G3974" s="1" t="s">
        <v>12</v>
      </c>
      <c r="H3974" s="1" t="s">
        <v>1235</v>
      </c>
      <c r="I3974" s="4">
        <v>19.440000000000001</v>
      </c>
      <c r="J3974" s="5">
        <v>3</v>
      </c>
      <c r="K3974" s="4">
        <v>9.33</v>
      </c>
    </row>
    <row r="3975" spans="1:11" ht="12.5" x14ac:dyDescent="0.25">
      <c r="A3975" s="2">
        <v>43075</v>
      </c>
      <c r="B3975" s="5">
        <f>YEAR(Table1[[#This Row],[Order Date]])</f>
        <v>2017</v>
      </c>
      <c r="C3975" s="5">
        <f t="shared" si="62"/>
        <v>12</v>
      </c>
      <c r="D3975" s="1" t="s">
        <v>1233</v>
      </c>
      <c r="E3975" s="1" t="s">
        <v>15</v>
      </c>
      <c r="F3975" s="1" t="s">
        <v>34</v>
      </c>
      <c r="G3975" s="1" t="s">
        <v>47</v>
      </c>
      <c r="H3975" s="1" t="s">
        <v>1682</v>
      </c>
      <c r="I3975" s="4">
        <v>8.86</v>
      </c>
      <c r="J3975" s="5">
        <v>3</v>
      </c>
      <c r="K3975" s="4">
        <v>-6.86</v>
      </c>
    </row>
    <row r="3976" spans="1:11" ht="12.5" x14ac:dyDescent="0.25">
      <c r="A3976" s="2">
        <v>43076</v>
      </c>
      <c r="B3976" s="5">
        <f>YEAR(Table1[[#This Row],[Order Date]])</f>
        <v>2017</v>
      </c>
      <c r="C3976" s="5">
        <f t="shared" si="62"/>
        <v>12</v>
      </c>
      <c r="D3976" s="1" t="s">
        <v>657</v>
      </c>
      <c r="E3976" s="1" t="s">
        <v>79</v>
      </c>
      <c r="F3976" s="1" t="s">
        <v>11</v>
      </c>
      <c r="G3976" s="1" t="s">
        <v>12</v>
      </c>
      <c r="H3976" s="1" t="s">
        <v>2108</v>
      </c>
      <c r="I3976" s="4">
        <v>3.82</v>
      </c>
      <c r="J3976" s="5">
        <v>1</v>
      </c>
      <c r="K3976" s="4">
        <v>1.19</v>
      </c>
    </row>
    <row r="3977" spans="1:11" ht="12.5" x14ac:dyDescent="0.25">
      <c r="A3977" s="2">
        <v>43077</v>
      </c>
      <c r="B3977" s="5">
        <f>YEAR(Table1[[#This Row],[Order Date]])</f>
        <v>2017</v>
      </c>
      <c r="C3977" s="5">
        <f t="shared" si="62"/>
        <v>12</v>
      </c>
      <c r="D3977" s="1" t="s">
        <v>1257</v>
      </c>
      <c r="E3977" s="1" t="s">
        <v>131</v>
      </c>
      <c r="F3977" s="1" t="s">
        <v>11</v>
      </c>
      <c r="G3977" s="1" t="s">
        <v>12</v>
      </c>
      <c r="H3977" s="1" t="s">
        <v>1335</v>
      </c>
      <c r="I3977" s="4">
        <v>20.74</v>
      </c>
      <c r="J3977" s="5">
        <v>4</v>
      </c>
      <c r="K3977" s="4">
        <v>7.26</v>
      </c>
    </row>
    <row r="3978" spans="1:11" ht="12.5" x14ac:dyDescent="0.25">
      <c r="A3978" s="2">
        <v>43077</v>
      </c>
      <c r="B3978" s="5">
        <f>YEAR(Table1[[#This Row],[Order Date]])</f>
        <v>2017</v>
      </c>
      <c r="C3978" s="5">
        <f t="shared" si="62"/>
        <v>12</v>
      </c>
      <c r="D3978" s="1" t="s">
        <v>654</v>
      </c>
      <c r="E3978" s="1" t="s">
        <v>27</v>
      </c>
      <c r="F3978" s="1" t="s">
        <v>11</v>
      </c>
      <c r="G3978" s="1" t="s">
        <v>97</v>
      </c>
      <c r="H3978" s="1" t="s">
        <v>2013</v>
      </c>
      <c r="I3978" s="4">
        <v>542.94000000000005</v>
      </c>
      <c r="J3978" s="5">
        <v>3</v>
      </c>
      <c r="K3978" s="4">
        <v>152.02000000000001</v>
      </c>
    </row>
    <row r="3979" spans="1:11" ht="12.5" x14ac:dyDescent="0.25">
      <c r="A3979" s="2">
        <v>43077</v>
      </c>
      <c r="B3979" s="5">
        <f>YEAR(Table1[[#This Row],[Order Date]])</f>
        <v>2017</v>
      </c>
      <c r="C3979" s="5">
        <f t="shared" si="62"/>
        <v>12</v>
      </c>
      <c r="D3979" s="1" t="s">
        <v>654</v>
      </c>
      <c r="E3979" s="1" t="s">
        <v>27</v>
      </c>
      <c r="F3979" s="1" t="s">
        <v>34</v>
      </c>
      <c r="G3979" s="1" t="s">
        <v>47</v>
      </c>
      <c r="H3979" s="1" t="s">
        <v>397</v>
      </c>
      <c r="I3979" s="4">
        <v>54.92</v>
      </c>
      <c r="J3979" s="5">
        <v>4</v>
      </c>
      <c r="K3979" s="4">
        <v>19.77</v>
      </c>
    </row>
    <row r="3980" spans="1:11" ht="12.5" x14ac:dyDescent="0.25">
      <c r="A3980" s="2">
        <v>43077</v>
      </c>
      <c r="B3980" s="5">
        <f>YEAR(Table1[[#This Row],[Order Date]])</f>
        <v>2017</v>
      </c>
      <c r="C3980" s="5">
        <f t="shared" si="62"/>
        <v>12</v>
      </c>
      <c r="D3980" s="1" t="s">
        <v>2358</v>
      </c>
      <c r="E3980" s="1" t="s">
        <v>573</v>
      </c>
      <c r="F3980" s="1" t="s">
        <v>11</v>
      </c>
      <c r="G3980" s="1" t="s">
        <v>24</v>
      </c>
      <c r="H3980" s="1" t="s">
        <v>51</v>
      </c>
      <c r="I3980" s="4">
        <v>17.52</v>
      </c>
      <c r="J3980" s="5">
        <v>3</v>
      </c>
      <c r="K3980" s="4">
        <v>5.26</v>
      </c>
    </row>
    <row r="3981" spans="1:11" ht="12.5" x14ac:dyDescent="0.25">
      <c r="A3981" s="2">
        <v>43077</v>
      </c>
      <c r="B3981" s="5">
        <f>YEAR(Table1[[#This Row],[Order Date]])</f>
        <v>2017</v>
      </c>
      <c r="C3981" s="5">
        <f t="shared" si="62"/>
        <v>12</v>
      </c>
      <c r="D3981" s="1" t="s">
        <v>2358</v>
      </c>
      <c r="E3981" s="1" t="s">
        <v>573</v>
      </c>
      <c r="F3981" s="1" t="s">
        <v>34</v>
      </c>
      <c r="G3981" s="1" t="s">
        <v>35</v>
      </c>
      <c r="H3981" s="1" t="s">
        <v>113</v>
      </c>
      <c r="I3981" s="4">
        <v>1779.9</v>
      </c>
      <c r="J3981" s="5">
        <v>5</v>
      </c>
      <c r="K3981" s="4">
        <v>373.78</v>
      </c>
    </row>
    <row r="3982" spans="1:11" ht="12.5" x14ac:dyDescent="0.25">
      <c r="A3982" s="2">
        <v>43077</v>
      </c>
      <c r="B3982" s="5">
        <f>YEAR(Table1[[#This Row],[Order Date]])</f>
        <v>2017</v>
      </c>
      <c r="C3982" s="5">
        <f t="shared" si="62"/>
        <v>12</v>
      </c>
      <c r="D3982" s="1" t="s">
        <v>2358</v>
      </c>
      <c r="E3982" s="1" t="s">
        <v>573</v>
      </c>
      <c r="F3982" s="1" t="s">
        <v>11</v>
      </c>
      <c r="G3982" s="1" t="s">
        <v>24</v>
      </c>
      <c r="H3982" s="1" t="s">
        <v>877</v>
      </c>
      <c r="I3982" s="4">
        <v>219.9</v>
      </c>
      <c r="J3982" s="5">
        <v>5</v>
      </c>
      <c r="K3982" s="4">
        <v>59.37</v>
      </c>
    </row>
    <row r="3983" spans="1:11" ht="12.5" x14ac:dyDescent="0.25">
      <c r="A3983" s="2">
        <v>43077</v>
      </c>
      <c r="B3983" s="5">
        <f>YEAR(Table1[[#This Row],[Order Date]])</f>
        <v>2017</v>
      </c>
      <c r="C3983" s="5">
        <f t="shared" si="62"/>
        <v>12</v>
      </c>
      <c r="D3983" s="1" t="s">
        <v>2146</v>
      </c>
      <c r="E3983" s="1" t="s">
        <v>178</v>
      </c>
      <c r="F3983" s="1" t="s">
        <v>39</v>
      </c>
      <c r="G3983" s="1" t="s">
        <v>658</v>
      </c>
      <c r="H3983" s="1" t="s">
        <v>2535</v>
      </c>
      <c r="I3983" s="4">
        <v>299.99</v>
      </c>
      <c r="J3983" s="5">
        <v>1</v>
      </c>
      <c r="K3983" s="4">
        <v>90</v>
      </c>
    </row>
    <row r="3984" spans="1:11" ht="12.5" x14ac:dyDescent="0.25">
      <c r="A3984" s="2">
        <v>43077</v>
      </c>
      <c r="B3984" s="5">
        <f>YEAR(Table1[[#This Row],[Order Date]])</f>
        <v>2017</v>
      </c>
      <c r="C3984" s="5">
        <f t="shared" si="62"/>
        <v>12</v>
      </c>
      <c r="D3984" s="1" t="s">
        <v>2146</v>
      </c>
      <c r="E3984" s="1" t="s">
        <v>178</v>
      </c>
      <c r="F3984" s="1" t="s">
        <v>11</v>
      </c>
      <c r="G3984" s="1" t="s">
        <v>12</v>
      </c>
      <c r="H3984" s="1" t="s">
        <v>2333</v>
      </c>
      <c r="I3984" s="4">
        <v>192.16</v>
      </c>
      <c r="J3984" s="5">
        <v>4</v>
      </c>
      <c r="K3984" s="4">
        <v>92.24</v>
      </c>
    </row>
    <row r="3985" spans="1:11" ht="12.5" x14ac:dyDescent="0.25">
      <c r="A3985" s="2">
        <v>43077</v>
      </c>
      <c r="B3985" s="5">
        <f>YEAR(Table1[[#This Row],[Order Date]])</f>
        <v>2017</v>
      </c>
      <c r="C3985" s="5">
        <f t="shared" si="62"/>
        <v>12</v>
      </c>
      <c r="D3985" s="1" t="s">
        <v>2146</v>
      </c>
      <c r="E3985" s="1" t="s">
        <v>178</v>
      </c>
      <c r="F3985" s="1" t="s">
        <v>39</v>
      </c>
      <c r="G3985" s="1" t="s">
        <v>40</v>
      </c>
      <c r="H3985" s="1" t="s">
        <v>823</v>
      </c>
      <c r="I3985" s="4">
        <v>242.62</v>
      </c>
      <c r="J3985" s="5">
        <v>8</v>
      </c>
      <c r="K3985" s="4">
        <v>27.3</v>
      </c>
    </row>
    <row r="3986" spans="1:11" ht="12.5" x14ac:dyDescent="0.25">
      <c r="A3986" s="2">
        <v>43077</v>
      </c>
      <c r="B3986" s="5">
        <f>YEAR(Table1[[#This Row],[Order Date]])</f>
        <v>2017</v>
      </c>
      <c r="C3986" s="5">
        <f t="shared" si="62"/>
        <v>12</v>
      </c>
      <c r="D3986" s="1" t="s">
        <v>2146</v>
      </c>
      <c r="E3986" s="1" t="s">
        <v>178</v>
      </c>
      <c r="F3986" s="1" t="s">
        <v>11</v>
      </c>
      <c r="G3986" s="1" t="s">
        <v>18</v>
      </c>
      <c r="H3986" s="1" t="s">
        <v>2159</v>
      </c>
      <c r="I3986" s="4">
        <v>46.74</v>
      </c>
      <c r="J3986" s="5">
        <v>3</v>
      </c>
      <c r="K3986" s="4">
        <v>11.69</v>
      </c>
    </row>
    <row r="3987" spans="1:11" ht="12.5" x14ac:dyDescent="0.25">
      <c r="A3987" s="2">
        <v>43077</v>
      </c>
      <c r="B3987" s="5">
        <f>YEAR(Table1[[#This Row],[Order Date]])</f>
        <v>2017</v>
      </c>
      <c r="C3987" s="5">
        <f t="shared" si="62"/>
        <v>12</v>
      </c>
      <c r="D3987" s="1" t="s">
        <v>2146</v>
      </c>
      <c r="E3987" s="1" t="s">
        <v>178</v>
      </c>
      <c r="F3987" s="1" t="s">
        <v>39</v>
      </c>
      <c r="G3987" s="1" t="s">
        <v>52</v>
      </c>
      <c r="H3987" s="1" t="s">
        <v>2704</v>
      </c>
      <c r="I3987" s="4">
        <v>174.95</v>
      </c>
      <c r="J3987" s="5">
        <v>5</v>
      </c>
      <c r="K3987" s="4">
        <v>12.25</v>
      </c>
    </row>
    <row r="3988" spans="1:11" ht="12.5" x14ac:dyDescent="0.25">
      <c r="A3988" s="2">
        <v>43077</v>
      </c>
      <c r="B3988" s="5">
        <f>YEAR(Table1[[#This Row],[Order Date]])</f>
        <v>2017</v>
      </c>
      <c r="C3988" s="5">
        <f t="shared" si="62"/>
        <v>12</v>
      </c>
      <c r="D3988" s="1" t="s">
        <v>2146</v>
      </c>
      <c r="E3988" s="1" t="s">
        <v>178</v>
      </c>
      <c r="F3988" s="1" t="s">
        <v>11</v>
      </c>
      <c r="G3988" s="1" t="s">
        <v>20</v>
      </c>
      <c r="H3988" s="1" t="s">
        <v>1348</v>
      </c>
      <c r="I3988" s="4">
        <v>100.7</v>
      </c>
      <c r="J3988" s="5">
        <v>6</v>
      </c>
      <c r="K3988" s="4">
        <v>37.76</v>
      </c>
    </row>
    <row r="3989" spans="1:11" ht="12.5" x14ac:dyDescent="0.25">
      <c r="A3989" s="2">
        <v>43078</v>
      </c>
      <c r="B3989" s="5">
        <f>YEAR(Table1[[#This Row],[Order Date]])</f>
        <v>2017</v>
      </c>
      <c r="C3989" s="5">
        <f t="shared" si="62"/>
        <v>12</v>
      </c>
      <c r="D3989" s="1" t="s">
        <v>1405</v>
      </c>
      <c r="E3989" s="1" t="s">
        <v>27</v>
      </c>
      <c r="F3989" s="1" t="s">
        <v>34</v>
      </c>
      <c r="G3989" s="1" t="s">
        <v>47</v>
      </c>
      <c r="H3989" s="1" t="s">
        <v>1946</v>
      </c>
      <c r="I3989" s="4">
        <v>8.36</v>
      </c>
      <c r="J3989" s="5">
        <v>2</v>
      </c>
      <c r="K3989" s="4">
        <v>3.01</v>
      </c>
    </row>
    <row r="3990" spans="1:11" ht="12.5" x14ac:dyDescent="0.25">
      <c r="A3990" s="2">
        <v>43078</v>
      </c>
      <c r="B3990" s="5">
        <f>YEAR(Table1[[#This Row],[Order Date]])</f>
        <v>2017</v>
      </c>
      <c r="C3990" s="5">
        <f t="shared" si="62"/>
        <v>12</v>
      </c>
      <c r="D3990" s="1" t="s">
        <v>1877</v>
      </c>
      <c r="E3990" s="1" t="s">
        <v>573</v>
      </c>
      <c r="F3990" s="1" t="s">
        <v>11</v>
      </c>
      <c r="G3990" s="1" t="s">
        <v>12</v>
      </c>
      <c r="H3990" s="1" t="s">
        <v>826</v>
      </c>
      <c r="I3990" s="4">
        <v>39.9</v>
      </c>
      <c r="J3990" s="5">
        <v>5</v>
      </c>
      <c r="K3990" s="4">
        <v>19.95</v>
      </c>
    </row>
    <row r="3991" spans="1:11" ht="12.5" x14ac:dyDescent="0.25">
      <c r="A3991" s="2">
        <v>43078</v>
      </c>
      <c r="B3991" s="5">
        <f>YEAR(Table1[[#This Row],[Order Date]])</f>
        <v>2017</v>
      </c>
      <c r="C3991" s="5">
        <f t="shared" si="62"/>
        <v>12</v>
      </c>
      <c r="D3991" s="1" t="s">
        <v>1877</v>
      </c>
      <c r="E3991" s="1" t="s">
        <v>573</v>
      </c>
      <c r="F3991" s="1" t="s">
        <v>11</v>
      </c>
      <c r="G3991" s="1" t="s">
        <v>97</v>
      </c>
      <c r="H3991" s="1" t="s">
        <v>1473</v>
      </c>
      <c r="I3991" s="4">
        <v>90.86</v>
      </c>
      <c r="J3991" s="5">
        <v>7</v>
      </c>
      <c r="K3991" s="4">
        <v>26.35</v>
      </c>
    </row>
    <row r="3992" spans="1:11" ht="12.5" x14ac:dyDescent="0.25">
      <c r="A3992" s="2">
        <v>43078</v>
      </c>
      <c r="B3992" s="5">
        <f>YEAR(Table1[[#This Row],[Order Date]])</f>
        <v>2017</v>
      </c>
      <c r="C3992" s="5">
        <f t="shared" si="62"/>
        <v>12</v>
      </c>
      <c r="D3992" s="1" t="s">
        <v>1877</v>
      </c>
      <c r="E3992" s="1" t="s">
        <v>573</v>
      </c>
      <c r="F3992" s="1" t="s">
        <v>11</v>
      </c>
      <c r="G3992" s="1" t="s">
        <v>12</v>
      </c>
      <c r="H3992" s="1" t="s">
        <v>2882</v>
      </c>
      <c r="I3992" s="4">
        <v>94.85</v>
      </c>
      <c r="J3992" s="5">
        <v>5</v>
      </c>
      <c r="K3992" s="4">
        <v>45.53</v>
      </c>
    </row>
    <row r="3993" spans="1:11" ht="12.5" x14ac:dyDescent="0.25">
      <c r="A3993" s="2">
        <v>43078</v>
      </c>
      <c r="B3993" s="5">
        <f>YEAR(Table1[[#This Row],[Order Date]])</f>
        <v>2017</v>
      </c>
      <c r="C3993" s="5">
        <f t="shared" si="62"/>
        <v>12</v>
      </c>
      <c r="D3993" s="1" t="s">
        <v>1236</v>
      </c>
      <c r="E3993" s="1" t="s">
        <v>1679</v>
      </c>
      <c r="F3993" s="1" t="s">
        <v>11</v>
      </c>
      <c r="G3993" s="1" t="s">
        <v>12</v>
      </c>
      <c r="H3993" s="1" t="s">
        <v>496</v>
      </c>
      <c r="I3993" s="4">
        <v>45.36</v>
      </c>
      <c r="J3993" s="5">
        <v>7</v>
      </c>
      <c r="K3993" s="4">
        <v>21.77</v>
      </c>
    </row>
    <row r="3994" spans="1:11" ht="12.5" x14ac:dyDescent="0.25">
      <c r="A3994" s="2">
        <v>43078</v>
      </c>
      <c r="B3994" s="5">
        <f>YEAR(Table1[[#This Row],[Order Date]])</f>
        <v>2017</v>
      </c>
      <c r="C3994" s="5">
        <f t="shared" si="62"/>
        <v>12</v>
      </c>
      <c r="D3994" s="1" t="s">
        <v>1236</v>
      </c>
      <c r="E3994" s="1" t="s">
        <v>1679</v>
      </c>
      <c r="F3994" s="1" t="s">
        <v>11</v>
      </c>
      <c r="G3994" s="1" t="s">
        <v>20</v>
      </c>
      <c r="H3994" s="1" t="s">
        <v>2215</v>
      </c>
      <c r="I3994" s="4">
        <v>45.78</v>
      </c>
      <c r="J3994" s="5">
        <v>3</v>
      </c>
      <c r="K3994" s="4">
        <v>22.89</v>
      </c>
    </row>
    <row r="3995" spans="1:11" ht="12.5" x14ac:dyDescent="0.25">
      <c r="A3995" s="2">
        <v>43078</v>
      </c>
      <c r="B3995" s="5">
        <f>YEAR(Table1[[#This Row],[Order Date]])</f>
        <v>2017</v>
      </c>
      <c r="C3995" s="5">
        <f t="shared" si="62"/>
        <v>12</v>
      </c>
      <c r="D3995" s="1" t="s">
        <v>1817</v>
      </c>
      <c r="E3995" s="1" t="s">
        <v>27</v>
      </c>
      <c r="F3995" s="1" t="s">
        <v>11</v>
      </c>
      <c r="G3995" s="1" t="s">
        <v>12</v>
      </c>
      <c r="H3995" s="1" t="s">
        <v>498</v>
      </c>
      <c r="I3995" s="4">
        <v>166.44</v>
      </c>
      <c r="J3995" s="5">
        <v>3</v>
      </c>
      <c r="K3995" s="4">
        <v>79.89</v>
      </c>
    </row>
    <row r="3996" spans="1:11" ht="12.5" x14ac:dyDescent="0.25">
      <c r="A3996" s="3">
        <v>43079</v>
      </c>
      <c r="B3996" s="5">
        <f>YEAR(Table1[[#This Row],[Order Date]])</f>
        <v>2017</v>
      </c>
      <c r="C3996" s="5">
        <f t="shared" si="62"/>
        <v>12</v>
      </c>
      <c r="D3996" s="1" t="s">
        <v>683</v>
      </c>
      <c r="E3996" s="1" t="s">
        <v>15</v>
      </c>
      <c r="F3996" s="1" t="s">
        <v>34</v>
      </c>
      <c r="G3996" s="1" t="s">
        <v>35</v>
      </c>
      <c r="H3996" s="1" t="s">
        <v>456</v>
      </c>
      <c r="I3996" s="4">
        <v>254.6</v>
      </c>
      <c r="J3996" s="5">
        <v>14</v>
      </c>
      <c r="K3996" s="4">
        <v>-18.190000000000001</v>
      </c>
    </row>
    <row r="3997" spans="1:11" ht="12.5" x14ac:dyDescent="0.25">
      <c r="A3997" s="3">
        <v>43079</v>
      </c>
      <c r="B3997" s="5">
        <f>YEAR(Table1[[#This Row],[Order Date]])</f>
        <v>2017</v>
      </c>
      <c r="C3997" s="5">
        <f t="shared" si="62"/>
        <v>12</v>
      </c>
      <c r="D3997" s="1" t="s">
        <v>366</v>
      </c>
      <c r="E3997" s="1" t="s">
        <v>270</v>
      </c>
      <c r="F3997" s="1" t="s">
        <v>11</v>
      </c>
      <c r="G3997" s="1" t="s">
        <v>12</v>
      </c>
      <c r="H3997" s="1" t="s">
        <v>3409</v>
      </c>
      <c r="I3997" s="4">
        <v>7.97</v>
      </c>
      <c r="J3997" s="5">
        <v>2</v>
      </c>
      <c r="K3997" s="4">
        <v>2.69</v>
      </c>
    </row>
    <row r="3998" spans="1:11" ht="12.5" x14ac:dyDescent="0.25">
      <c r="A3998" s="3">
        <v>43079</v>
      </c>
      <c r="B3998" s="5">
        <f>YEAR(Table1[[#This Row],[Order Date]])</f>
        <v>2017</v>
      </c>
      <c r="C3998" s="5">
        <f t="shared" si="62"/>
        <v>12</v>
      </c>
      <c r="D3998" s="1" t="s">
        <v>3257</v>
      </c>
      <c r="E3998" s="1" t="s">
        <v>437</v>
      </c>
      <c r="F3998" s="1" t="s">
        <v>39</v>
      </c>
      <c r="G3998" s="1" t="s">
        <v>52</v>
      </c>
      <c r="H3998" s="1" t="s">
        <v>1132</v>
      </c>
      <c r="I3998" s="4">
        <v>595</v>
      </c>
      <c r="J3998" s="5">
        <v>5</v>
      </c>
      <c r="K3998" s="4">
        <v>95.2</v>
      </c>
    </row>
    <row r="3999" spans="1:11" ht="12.5" x14ac:dyDescent="0.25">
      <c r="A3999" s="3">
        <v>43079</v>
      </c>
      <c r="B3999" s="5">
        <f>YEAR(Table1[[#This Row],[Order Date]])</f>
        <v>2017</v>
      </c>
      <c r="C3999" s="5">
        <f t="shared" si="62"/>
        <v>12</v>
      </c>
      <c r="D3999" s="1" t="s">
        <v>3257</v>
      </c>
      <c r="E3999" s="1" t="s">
        <v>437</v>
      </c>
      <c r="F3999" s="1" t="s">
        <v>11</v>
      </c>
      <c r="G3999" s="1" t="s">
        <v>20</v>
      </c>
      <c r="H3999" s="1" t="s">
        <v>2318</v>
      </c>
      <c r="I3999" s="4">
        <v>79.87</v>
      </c>
      <c r="J3999" s="5">
        <v>3</v>
      </c>
      <c r="K3999" s="4">
        <v>29.95</v>
      </c>
    </row>
    <row r="4000" spans="1:11" ht="12.5" x14ac:dyDescent="0.25">
      <c r="A4000" s="3">
        <v>43079</v>
      </c>
      <c r="B4000" s="5">
        <f>YEAR(Table1[[#This Row],[Order Date]])</f>
        <v>2017</v>
      </c>
      <c r="C4000" s="5">
        <f t="shared" si="62"/>
        <v>12</v>
      </c>
      <c r="D4000" s="1" t="s">
        <v>2335</v>
      </c>
      <c r="E4000" s="1" t="s">
        <v>27</v>
      </c>
      <c r="F4000" s="1" t="s">
        <v>39</v>
      </c>
      <c r="G4000" s="1" t="s">
        <v>52</v>
      </c>
      <c r="H4000" s="1" t="s">
        <v>1052</v>
      </c>
      <c r="I4000" s="4">
        <v>0.99</v>
      </c>
      <c r="J4000" s="5">
        <v>1</v>
      </c>
      <c r="K4000" s="4">
        <v>0.44</v>
      </c>
    </row>
    <row r="4001" spans="1:11" ht="12.5" x14ac:dyDescent="0.25">
      <c r="A4001" s="3">
        <v>43079</v>
      </c>
      <c r="B4001" s="5">
        <f>YEAR(Table1[[#This Row],[Order Date]])</f>
        <v>2017</v>
      </c>
      <c r="C4001" s="5">
        <f t="shared" si="62"/>
        <v>12</v>
      </c>
      <c r="D4001" s="1" t="s">
        <v>2335</v>
      </c>
      <c r="E4001" s="1" t="s">
        <v>27</v>
      </c>
      <c r="F4001" s="1" t="s">
        <v>11</v>
      </c>
      <c r="G4001" s="1" t="s">
        <v>20</v>
      </c>
      <c r="H4001" s="1" t="s">
        <v>1977</v>
      </c>
      <c r="I4001" s="4">
        <v>101.84</v>
      </c>
      <c r="J4001" s="5">
        <v>5</v>
      </c>
      <c r="K4001" s="4">
        <v>36.92</v>
      </c>
    </row>
    <row r="4002" spans="1:11" ht="12.5" x14ac:dyDescent="0.25">
      <c r="A4002" s="3">
        <v>43079</v>
      </c>
      <c r="B4002" s="5">
        <f>YEAR(Table1[[#This Row],[Order Date]])</f>
        <v>2017</v>
      </c>
      <c r="C4002" s="5">
        <f t="shared" si="62"/>
        <v>12</v>
      </c>
      <c r="D4002" s="1" t="s">
        <v>2971</v>
      </c>
      <c r="E4002" s="1" t="s">
        <v>27</v>
      </c>
      <c r="F4002" s="1" t="s">
        <v>39</v>
      </c>
      <c r="G4002" s="1" t="s">
        <v>52</v>
      </c>
      <c r="H4002" s="1" t="s">
        <v>707</v>
      </c>
      <c r="I4002" s="4">
        <v>435.84</v>
      </c>
      <c r="J4002" s="5">
        <v>12</v>
      </c>
      <c r="K4002" s="4">
        <v>130.75</v>
      </c>
    </row>
    <row r="4003" spans="1:11" ht="12.5" x14ac:dyDescent="0.25">
      <c r="A4003" s="3">
        <v>43079</v>
      </c>
      <c r="B4003" s="5">
        <f>YEAR(Table1[[#This Row],[Order Date]])</f>
        <v>2017</v>
      </c>
      <c r="C4003" s="5">
        <f t="shared" si="62"/>
        <v>12</v>
      </c>
      <c r="D4003" s="1" t="s">
        <v>2971</v>
      </c>
      <c r="E4003" s="1" t="s">
        <v>27</v>
      </c>
      <c r="F4003" s="1" t="s">
        <v>11</v>
      </c>
      <c r="G4003" s="1" t="s">
        <v>24</v>
      </c>
      <c r="H4003" s="1" t="s">
        <v>1719</v>
      </c>
      <c r="I4003" s="4">
        <v>5.88</v>
      </c>
      <c r="J4003" s="5">
        <v>2</v>
      </c>
      <c r="K4003" s="4">
        <v>1.59</v>
      </c>
    </row>
    <row r="4004" spans="1:11" ht="12.5" x14ac:dyDescent="0.25">
      <c r="A4004" s="3">
        <v>43079</v>
      </c>
      <c r="B4004" s="5">
        <f>YEAR(Table1[[#This Row],[Order Date]])</f>
        <v>2017</v>
      </c>
      <c r="C4004" s="5">
        <f t="shared" si="62"/>
        <v>12</v>
      </c>
      <c r="D4004" s="1" t="s">
        <v>1961</v>
      </c>
      <c r="E4004" s="1" t="s">
        <v>10</v>
      </c>
      <c r="F4004" s="1" t="s">
        <v>39</v>
      </c>
      <c r="G4004" s="1" t="s">
        <v>52</v>
      </c>
      <c r="H4004" s="1" t="s">
        <v>1356</v>
      </c>
      <c r="I4004" s="4">
        <v>39.979999999999997</v>
      </c>
      <c r="J4004" s="5">
        <v>2</v>
      </c>
      <c r="K4004" s="4">
        <v>-1.5</v>
      </c>
    </row>
    <row r="4005" spans="1:11" ht="12.5" x14ac:dyDescent="0.25">
      <c r="A4005" s="3">
        <v>43079</v>
      </c>
      <c r="B4005" s="5">
        <f>YEAR(Table1[[#This Row],[Order Date]])</f>
        <v>2017</v>
      </c>
      <c r="C4005" s="5">
        <f t="shared" si="62"/>
        <v>12</v>
      </c>
      <c r="D4005" s="1" t="s">
        <v>2130</v>
      </c>
      <c r="E4005" s="1" t="s">
        <v>191</v>
      </c>
      <c r="F4005" s="1" t="s">
        <v>39</v>
      </c>
      <c r="G4005" s="1" t="s">
        <v>52</v>
      </c>
      <c r="H4005" s="1" t="s">
        <v>1108</v>
      </c>
      <c r="I4005" s="4">
        <v>45</v>
      </c>
      <c r="J4005" s="5">
        <v>3</v>
      </c>
      <c r="K4005" s="4">
        <v>4.95</v>
      </c>
    </row>
    <row r="4006" spans="1:11" ht="12.5" x14ac:dyDescent="0.25">
      <c r="A4006" s="3">
        <v>43079</v>
      </c>
      <c r="B4006" s="5">
        <f>YEAR(Table1[[#This Row],[Order Date]])</f>
        <v>2017</v>
      </c>
      <c r="C4006" s="5">
        <f t="shared" si="62"/>
        <v>12</v>
      </c>
      <c r="D4006" s="1" t="s">
        <v>2130</v>
      </c>
      <c r="E4006" s="1" t="s">
        <v>191</v>
      </c>
      <c r="F4006" s="1" t="s">
        <v>11</v>
      </c>
      <c r="G4006" s="1" t="s">
        <v>43</v>
      </c>
      <c r="H4006" s="1" t="s">
        <v>1137</v>
      </c>
      <c r="I4006" s="4">
        <v>17.899999999999999</v>
      </c>
      <c r="J4006" s="5">
        <v>5</v>
      </c>
      <c r="K4006" s="4">
        <v>8.77</v>
      </c>
    </row>
    <row r="4007" spans="1:11" ht="12.5" x14ac:dyDescent="0.25">
      <c r="A4007" s="3">
        <v>43079</v>
      </c>
      <c r="B4007" s="5">
        <f>YEAR(Table1[[#This Row],[Order Date]])</f>
        <v>2017</v>
      </c>
      <c r="C4007" s="5">
        <f t="shared" si="62"/>
        <v>12</v>
      </c>
      <c r="D4007" s="1" t="s">
        <v>2130</v>
      </c>
      <c r="E4007" s="1" t="s">
        <v>191</v>
      </c>
      <c r="F4007" s="1" t="s">
        <v>34</v>
      </c>
      <c r="G4007" s="1" t="s">
        <v>47</v>
      </c>
      <c r="H4007" s="1" t="s">
        <v>2834</v>
      </c>
      <c r="I4007" s="4">
        <v>40.479999999999997</v>
      </c>
      <c r="J4007" s="5">
        <v>2</v>
      </c>
      <c r="K4007" s="4">
        <v>17.41</v>
      </c>
    </row>
    <row r="4008" spans="1:11" ht="12.5" x14ac:dyDescent="0.25">
      <c r="A4008" s="3">
        <v>43079</v>
      </c>
      <c r="B4008" s="5">
        <f>YEAR(Table1[[#This Row],[Order Date]])</f>
        <v>2017</v>
      </c>
      <c r="C4008" s="5">
        <f t="shared" si="62"/>
        <v>12</v>
      </c>
      <c r="D4008" s="1" t="s">
        <v>2130</v>
      </c>
      <c r="E4008" s="1" t="s">
        <v>191</v>
      </c>
      <c r="F4008" s="1" t="s">
        <v>34</v>
      </c>
      <c r="G4008" s="1" t="s">
        <v>75</v>
      </c>
      <c r="H4008" s="1" t="s">
        <v>3391</v>
      </c>
      <c r="I4008" s="4">
        <v>2154.9</v>
      </c>
      <c r="J4008" s="5">
        <v>5</v>
      </c>
      <c r="K4008" s="4">
        <v>129.29</v>
      </c>
    </row>
    <row r="4009" spans="1:11" ht="12.5" x14ac:dyDescent="0.25">
      <c r="A4009" s="3">
        <v>43079</v>
      </c>
      <c r="B4009" s="5">
        <f>YEAR(Table1[[#This Row],[Order Date]])</f>
        <v>2017</v>
      </c>
      <c r="C4009" s="5">
        <f t="shared" si="62"/>
        <v>12</v>
      </c>
      <c r="D4009" s="1" t="s">
        <v>1201</v>
      </c>
      <c r="E4009" s="1" t="s">
        <v>10</v>
      </c>
      <c r="F4009" s="1" t="s">
        <v>39</v>
      </c>
      <c r="G4009" s="1" t="s">
        <v>40</v>
      </c>
      <c r="H4009" s="1" t="s">
        <v>1981</v>
      </c>
      <c r="I4009" s="4">
        <v>369.54</v>
      </c>
      <c r="J4009" s="5">
        <v>7</v>
      </c>
      <c r="K4009" s="4">
        <v>27.72</v>
      </c>
    </row>
    <row r="4010" spans="1:11" ht="12.5" x14ac:dyDescent="0.25">
      <c r="A4010" s="3">
        <v>43079</v>
      </c>
      <c r="B4010" s="5">
        <f>YEAR(Table1[[#This Row],[Order Date]])</f>
        <v>2017</v>
      </c>
      <c r="C4010" s="5">
        <f t="shared" si="62"/>
        <v>12</v>
      </c>
      <c r="D4010" s="1" t="s">
        <v>1201</v>
      </c>
      <c r="E4010" s="1" t="s">
        <v>10</v>
      </c>
      <c r="F4010" s="1" t="s">
        <v>11</v>
      </c>
      <c r="G4010" s="1" t="s">
        <v>12</v>
      </c>
      <c r="H4010" s="1" t="s">
        <v>1268</v>
      </c>
      <c r="I4010" s="4">
        <v>10.37</v>
      </c>
      <c r="J4010" s="5">
        <v>2</v>
      </c>
      <c r="K4010" s="4">
        <v>3.76</v>
      </c>
    </row>
    <row r="4011" spans="1:11" ht="12.5" x14ac:dyDescent="0.25">
      <c r="A4011" s="3">
        <v>43079</v>
      </c>
      <c r="B4011" s="5">
        <f>YEAR(Table1[[#This Row],[Order Date]])</f>
        <v>2017</v>
      </c>
      <c r="C4011" s="5">
        <f t="shared" si="62"/>
        <v>12</v>
      </c>
      <c r="D4011" s="1" t="s">
        <v>1201</v>
      </c>
      <c r="E4011" s="1" t="s">
        <v>10</v>
      </c>
      <c r="F4011" s="1" t="s">
        <v>39</v>
      </c>
      <c r="G4011" s="1" t="s">
        <v>52</v>
      </c>
      <c r="H4011" s="1" t="s">
        <v>1956</v>
      </c>
      <c r="I4011" s="4">
        <v>791.88</v>
      </c>
      <c r="J4011" s="5">
        <v>3</v>
      </c>
      <c r="K4011" s="4">
        <v>128.68</v>
      </c>
    </row>
    <row r="4012" spans="1:11" ht="12.5" x14ac:dyDescent="0.25">
      <c r="A4012" s="3">
        <v>43079</v>
      </c>
      <c r="B4012" s="5">
        <f>YEAR(Table1[[#This Row],[Order Date]])</f>
        <v>2017</v>
      </c>
      <c r="C4012" s="5">
        <f t="shared" si="62"/>
        <v>12</v>
      </c>
      <c r="D4012" s="1" t="s">
        <v>196</v>
      </c>
      <c r="E4012" s="1" t="s">
        <v>3328</v>
      </c>
      <c r="F4012" s="1" t="s">
        <v>34</v>
      </c>
      <c r="G4012" s="1" t="s">
        <v>156</v>
      </c>
      <c r="H4012" s="1" t="s">
        <v>1986</v>
      </c>
      <c r="I4012" s="4">
        <v>673.34</v>
      </c>
      <c r="J4012" s="5">
        <v>3</v>
      </c>
      <c r="K4012" s="4">
        <v>-76.95</v>
      </c>
    </row>
    <row r="4013" spans="1:11" ht="12.5" x14ac:dyDescent="0.25">
      <c r="A4013" s="3">
        <v>43079</v>
      </c>
      <c r="B4013" s="5">
        <f>YEAR(Table1[[#This Row],[Order Date]])</f>
        <v>2017</v>
      </c>
      <c r="C4013" s="5">
        <f t="shared" si="62"/>
        <v>12</v>
      </c>
      <c r="D4013" s="1" t="s">
        <v>419</v>
      </c>
      <c r="E4013" s="1" t="s">
        <v>161</v>
      </c>
      <c r="F4013" s="1" t="s">
        <v>11</v>
      </c>
      <c r="G4013" s="1" t="s">
        <v>12</v>
      </c>
      <c r="H4013" s="1" t="s">
        <v>1674</v>
      </c>
      <c r="I4013" s="4">
        <v>9.9600000000000009</v>
      </c>
      <c r="J4013" s="5">
        <v>2</v>
      </c>
      <c r="K4013" s="4">
        <v>4.68</v>
      </c>
    </row>
    <row r="4014" spans="1:11" ht="12.5" x14ac:dyDescent="0.25">
      <c r="A4014" s="3">
        <v>43080</v>
      </c>
      <c r="B4014" s="5">
        <f>YEAR(Table1[[#This Row],[Order Date]])</f>
        <v>2017</v>
      </c>
      <c r="C4014" s="5">
        <f t="shared" si="62"/>
        <v>12</v>
      </c>
      <c r="D4014" s="1" t="s">
        <v>2291</v>
      </c>
      <c r="E4014" s="1" t="s">
        <v>27</v>
      </c>
      <c r="F4014" s="1" t="s">
        <v>11</v>
      </c>
      <c r="G4014" s="1" t="s">
        <v>12</v>
      </c>
      <c r="H4014" s="1" t="s">
        <v>1741</v>
      </c>
      <c r="I4014" s="4">
        <v>10.56</v>
      </c>
      <c r="J4014" s="5">
        <v>2</v>
      </c>
      <c r="K4014" s="4">
        <v>4.75</v>
      </c>
    </row>
    <row r="4015" spans="1:11" ht="12.5" x14ac:dyDescent="0.25">
      <c r="A4015" s="3">
        <v>43080</v>
      </c>
      <c r="B4015" s="5">
        <f>YEAR(Table1[[#This Row],[Order Date]])</f>
        <v>2017</v>
      </c>
      <c r="C4015" s="5">
        <f t="shared" si="62"/>
        <v>12</v>
      </c>
      <c r="D4015" s="1" t="s">
        <v>1010</v>
      </c>
      <c r="E4015" s="1" t="s">
        <v>161</v>
      </c>
      <c r="F4015" s="1" t="s">
        <v>11</v>
      </c>
      <c r="G4015" s="1" t="s">
        <v>20</v>
      </c>
      <c r="H4015" s="1" t="s">
        <v>1515</v>
      </c>
      <c r="I4015" s="4">
        <v>15.92</v>
      </c>
      <c r="J4015" s="5">
        <v>5</v>
      </c>
      <c r="K4015" s="4">
        <v>5.37</v>
      </c>
    </row>
    <row r="4016" spans="1:11" ht="12.5" x14ac:dyDescent="0.25">
      <c r="A4016" s="3">
        <v>43080</v>
      </c>
      <c r="B4016" s="5">
        <f>YEAR(Table1[[#This Row],[Order Date]])</f>
        <v>2017</v>
      </c>
      <c r="C4016" s="5">
        <f t="shared" si="62"/>
        <v>12</v>
      </c>
      <c r="D4016" s="1" t="s">
        <v>1848</v>
      </c>
      <c r="E4016" s="1" t="s">
        <v>10</v>
      </c>
      <c r="F4016" s="1" t="s">
        <v>11</v>
      </c>
      <c r="G4016" s="1" t="s">
        <v>12</v>
      </c>
      <c r="H4016" s="1" t="s">
        <v>2172</v>
      </c>
      <c r="I4016" s="4">
        <v>16.059999999999999</v>
      </c>
      <c r="J4016" s="5">
        <v>3</v>
      </c>
      <c r="K4016" s="4">
        <v>5.82</v>
      </c>
    </row>
    <row r="4017" spans="1:11" ht="12.5" x14ac:dyDescent="0.25">
      <c r="A4017" s="3">
        <v>43080</v>
      </c>
      <c r="B4017" s="5">
        <f>YEAR(Table1[[#This Row],[Order Date]])</f>
        <v>2017</v>
      </c>
      <c r="C4017" s="5">
        <f t="shared" si="62"/>
        <v>12</v>
      </c>
      <c r="D4017" s="1" t="s">
        <v>1848</v>
      </c>
      <c r="E4017" s="1" t="s">
        <v>10</v>
      </c>
      <c r="F4017" s="1" t="s">
        <v>11</v>
      </c>
      <c r="G4017" s="1" t="s">
        <v>12</v>
      </c>
      <c r="H4017" s="1" t="s">
        <v>1575</v>
      </c>
      <c r="I4017" s="4">
        <v>223.06</v>
      </c>
      <c r="J4017" s="5">
        <v>9</v>
      </c>
      <c r="K4017" s="4">
        <v>69.709999999999994</v>
      </c>
    </row>
    <row r="4018" spans="1:11" ht="12.5" x14ac:dyDescent="0.25">
      <c r="A4018" s="3">
        <v>43080</v>
      </c>
      <c r="B4018" s="5">
        <f>YEAR(Table1[[#This Row],[Order Date]])</f>
        <v>2017</v>
      </c>
      <c r="C4018" s="5">
        <f t="shared" si="62"/>
        <v>12</v>
      </c>
      <c r="D4018" s="1" t="s">
        <v>1848</v>
      </c>
      <c r="E4018" s="1" t="s">
        <v>10</v>
      </c>
      <c r="F4018" s="1" t="s">
        <v>11</v>
      </c>
      <c r="G4018" s="1" t="s">
        <v>18</v>
      </c>
      <c r="H4018" s="1" t="s">
        <v>1722</v>
      </c>
      <c r="I4018" s="4">
        <v>540.04999999999995</v>
      </c>
      <c r="J4018" s="5">
        <v>3</v>
      </c>
      <c r="K4018" s="4">
        <v>-47.25</v>
      </c>
    </row>
    <row r="4019" spans="1:11" ht="12.5" x14ac:dyDescent="0.25">
      <c r="A4019" s="3">
        <v>43080</v>
      </c>
      <c r="B4019" s="5">
        <f>YEAR(Table1[[#This Row],[Order Date]])</f>
        <v>2017</v>
      </c>
      <c r="C4019" s="5">
        <f t="shared" si="62"/>
        <v>12</v>
      </c>
      <c r="D4019" s="1" t="s">
        <v>1857</v>
      </c>
      <c r="E4019" s="1" t="s">
        <v>79</v>
      </c>
      <c r="F4019" s="1" t="s">
        <v>39</v>
      </c>
      <c r="G4019" s="1" t="s">
        <v>40</v>
      </c>
      <c r="H4019" s="1" t="s">
        <v>3016</v>
      </c>
      <c r="I4019" s="4">
        <v>370.78</v>
      </c>
      <c r="J4019" s="5">
        <v>3</v>
      </c>
      <c r="K4019" s="4">
        <v>-92.7</v>
      </c>
    </row>
    <row r="4020" spans="1:11" ht="12.5" x14ac:dyDescent="0.25">
      <c r="A4020" s="3">
        <v>43080</v>
      </c>
      <c r="B4020" s="5">
        <f>YEAR(Table1[[#This Row],[Order Date]])</f>
        <v>2017</v>
      </c>
      <c r="C4020" s="5">
        <f t="shared" si="62"/>
        <v>12</v>
      </c>
      <c r="D4020" s="1" t="s">
        <v>1064</v>
      </c>
      <c r="E4020" s="1" t="s">
        <v>101</v>
      </c>
      <c r="F4020" s="1" t="s">
        <v>39</v>
      </c>
      <c r="G4020" s="1" t="s">
        <v>52</v>
      </c>
      <c r="H4020" s="1" t="s">
        <v>53</v>
      </c>
      <c r="I4020" s="4">
        <v>41.6</v>
      </c>
      <c r="J4020" s="5">
        <v>4</v>
      </c>
      <c r="K4020" s="4">
        <v>13</v>
      </c>
    </row>
    <row r="4021" spans="1:11" ht="12.5" x14ac:dyDescent="0.25">
      <c r="A4021" s="3">
        <v>43080</v>
      </c>
      <c r="B4021" s="5">
        <f>YEAR(Table1[[#This Row],[Order Date]])</f>
        <v>2017</v>
      </c>
      <c r="C4021" s="5">
        <f t="shared" si="62"/>
        <v>12</v>
      </c>
      <c r="D4021" s="1" t="s">
        <v>1064</v>
      </c>
      <c r="E4021" s="1" t="s">
        <v>101</v>
      </c>
      <c r="F4021" s="1" t="s">
        <v>11</v>
      </c>
      <c r="G4021" s="1" t="s">
        <v>12</v>
      </c>
      <c r="H4021" s="1" t="s">
        <v>1291</v>
      </c>
      <c r="I4021" s="4">
        <v>23.12</v>
      </c>
      <c r="J4021" s="5">
        <v>5</v>
      </c>
      <c r="K4021" s="4">
        <v>8.3800000000000008</v>
      </c>
    </row>
    <row r="4022" spans="1:11" ht="12.5" x14ac:dyDescent="0.25">
      <c r="A4022" s="3">
        <v>43080</v>
      </c>
      <c r="B4022" s="5">
        <f>YEAR(Table1[[#This Row],[Order Date]])</f>
        <v>2017</v>
      </c>
      <c r="C4022" s="5">
        <f t="shared" si="62"/>
        <v>12</v>
      </c>
      <c r="D4022" s="1" t="s">
        <v>1064</v>
      </c>
      <c r="E4022" s="1" t="s">
        <v>101</v>
      </c>
      <c r="F4022" s="1" t="s">
        <v>34</v>
      </c>
      <c r="G4022" s="1" t="s">
        <v>35</v>
      </c>
      <c r="H4022" s="1" t="s">
        <v>1995</v>
      </c>
      <c r="I4022" s="4">
        <v>113.89</v>
      </c>
      <c r="J4022" s="5">
        <v>2</v>
      </c>
      <c r="K4022" s="4">
        <v>9.9700000000000006</v>
      </c>
    </row>
    <row r="4023" spans="1:11" ht="12.5" x14ac:dyDescent="0.25">
      <c r="A4023" s="3">
        <v>43080</v>
      </c>
      <c r="B4023" s="5">
        <f>YEAR(Table1[[#This Row],[Order Date]])</f>
        <v>2017</v>
      </c>
      <c r="C4023" s="5">
        <f t="shared" si="62"/>
        <v>12</v>
      </c>
      <c r="D4023" s="1" t="s">
        <v>1064</v>
      </c>
      <c r="E4023" s="1" t="s">
        <v>101</v>
      </c>
      <c r="F4023" s="1" t="s">
        <v>34</v>
      </c>
      <c r="G4023" s="1" t="s">
        <v>47</v>
      </c>
      <c r="H4023" s="1" t="s">
        <v>2461</v>
      </c>
      <c r="I4023" s="4">
        <v>113.57</v>
      </c>
      <c r="J4023" s="5">
        <v>2</v>
      </c>
      <c r="K4023" s="4">
        <v>-5.68</v>
      </c>
    </row>
    <row r="4024" spans="1:11" ht="12.5" x14ac:dyDescent="0.25">
      <c r="A4024" s="3">
        <v>43080</v>
      </c>
      <c r="B4024" s="5">
        <f>YEAR(Table1[[#This Row],[Order Date]])</f>
        <v>2017</v>
      </c>
      <c r="C4024" s="5">
        <f t="shared" si="62"/>
        <v>12</v>
      </c>
      <c r="D4024" s="1" t="s">
        <v>1064</v>
      </c>
      <c r="E4024" s="1" t="s">
        <v>101</v>
      </c>
      <c r="F4024" s="1" t="s">
        <v>39</v>
      </c>
      <c r="G4024" s="1" t="s">
        <v>40</v>
      </c>
      <c r="H4024" s="1" t="s">
        <v>2221</v>
      </c>
      <c r="I4024" s="4">
        <v>7.92</v>
      </c>
      <c r="J4024" s="5">
        <v>2</v>
      </c>
      <c r="K4024" s="4">
        <v>0.69</v>
      </c>
    </row>
    <row r="4025" spans="1:11" ht="12.5" x14ac:dyDescent="0.25">
      <c r="A4025" s="3">
        <v>43080</v>
      </c>
      <c r="B4025" s="5">
        <f>YEAR(Table1[[#This Row],[Order Date]])</f>
        <v>2017</v>
      </c>
      <c r="C4025" s="5">
        <f t="shared" si="62"/>
        <v>12</v>
      </c>
      <c r="D4025" s="1" t="s">
        <v>1064</v>
      </c>
      <c r="E4025" s="1" t="s">
        <v>101</v>
      </c>
      <c r="F4025" s="1" t="s">
        <v>39</v>
      </c>
      <c r="G4025" s="1" t="s">
        <v>40</v>
      </c>
      <c r="H4025" s="1" t="s">
        <v>641</v>
      </c>
      <c r="I4025" s="4">
        <v>671.98</v>
      </c>
      <c r="J4025" s="5">
        <v>2</v>
      </c>
      <c r="K4025" s="4">
        <v>50.4</v>
      </c>
    </row>
    <row r="4026" spans="1:11" ht="12.5" x14ac:dyDescent="0.25">
      <c r="A4026" s="3">
        <v>43080</v>
      </c>
      <c r="B4026" s="5">
        <f>YEAR(Table1[[#This Row],[Order Date]])</f>
        <v>2017</v>
      </c>
      <c r="C4026" s="5">
        <f t="shared" si="62"/>
        <v>12</v>
      </c>
      <c r="D4026" s="1" t="s">
        <v>1638</v>
      </c>
      <c r="E4026" s="1" t="s">
        <v>10</v>
      </c>
      <c r="F4026" s="1" t="s">
        <v>11</v>
      </c>
      <c r="G4026" s="1" t="s">
        <v>20</v>
      </c>
      <c r="H4026" s="1" t="s">
        <v>176</v>
      </c>
      <c r="I4026" s="4">
        <v>30.56</v>
      </c>
      <c r="J4026" s="5">
        <v>5</v>
      </c>
      <c r="K4026" s="4">
        <v>-45.84</v>
      </c>
    </row>
    <row r="4027" spans="1:11" ht="12.5" x14ac:dyDescent="0.25">
      <c r="A4027" s="3">
        <v>43080</v>
      </c>
      <c r="B4027" s="5">
        <f>YEAR(Table1[[#This Row],[Order Date]])</f>
        <v>2017</v>
      </c>
      <c r="C4027" s="5">
        <f t="shared" si="62"/>
        <v>12</v>
      </c>
      <c r="D4027" s="1" t="s">
        <v>1638</v>
      </c>
      <c r="E4027" s="1" t="s">
        <v>10</v>
      </c>
      <c r="F4027" s="1" t="s">
        <v>11</v>
      </c>
      <c r="G4027" s="1" t="s">
        <v>18</v>
      </c>
      <c r="H4027" s="1" t="s">
        <v>206</v>
      </c>
      <c r="I4027" s="4">
        <v>77.95</v>
      </c>
      <c r="J4027" s="5">
        <v>3</v>
      </c>
      <c r="K4027" s="4">
        <v>-15.59</v>
      </c>
    </row>
    <row r="4028" spans="1:11" ht="12.5" x14ac:dyDescent="0.25">
      <c r="A4028" s="3">
        <v>43080</v>
      </c>
      <c r="B4028" s="5">
        <f>YEAR(Table1[[#This Row],[Order Date]])</f>
        <v>2017</v>
      </c>
      <c r="C4028" s="5">
        <f t="shared" si="62"/>
        <v>12</v>
      </c>
      <c r="D4028" s="1" t="s">
        <v>1638</v>
      </c>
      <c r="E4028" s="1" t="s">
        <v>10</v>
      </c>
      <c r="F4028" s="1" t="s">
        <v>39</v>
      </c>
      <c r="G4028" s="1" t="s">
        <v>40</v>
      </c>
      <c r="H4028" s="1" t="s">
        <v>2062</v>
      </c>
      <c r="I4028" s="4">
        <v>67.989999999999995</v>
      </c>
      <c r="J4028" s="5">
        <v>1</v>
      </c>
      <c r="K4028" s="4">
        <v>8.5</v>
      </c>
    </row>
    <row r="4029" spans="1:11" ht="12.5" x14ac:dyDescent="0.25">
      <c r="A4029" s="3">
        <v>43080</v>
      </c>
      <c r="B4029" s="5">
        <f>YEAR(Table1[[#This Row],[Order Date]])</f>
        <v>2017</v>
      </c>
      <c r="C4029" s="5">
        <f t="shared" si="62"/>
        <v>12</v>
      </c>
      <c r="D4029" s="1" t="s">
        <v>1638</v>
      </c>
      <c r="E4029" s="1" t="s">
        <v>10</v>
      </c>
      <c r="F4029" s="1" t="s">
        <v>11</v>
      </c>
      <c r="G4029" s="1" t="s">
        <v>64</v>
      </c>
      <c r="H4029" s="1" t="s">
        <v>1577</v>
      </c>
      <c r="I4029" s="4">
        <v>12.22</v>
      </c>
      <c r="J4029" s="5">
        <v>2</v>
      </c>
      <c r="K4029" s="4">
        <v>4.43</v>
      </c>
    </row>
    <row r="4030" spans="1:11" ht="12.5" x14ac:dyDescent="0.25">
      <c r="A4030" s="3">
        <v>43080</v>
      </c>
      <c r="B4030" s="5">
        <f>YEAR(Table1[[#This Row],[Order Date]])</f>
        <v>2017</v>
      </c>
      <c r="C4030" s="5">
        <f t="shared" si="62"/>
        <v>12</v>
      </c>
      <c r="D4030" s="1" t="s">
        <v>1638</v>
      </c>
      <c r="E4030" s="1" t="s">
        <v>10</v>
      </c>
      <c r="F4030" s="1" t="s">
        <v>39</v>
      </c>
      <c r="G4030" s="1" t="s">
        <v>52</v>
      </c>
      <c r="H4030" s="1" t="s">
        <v>1676</v>
      </c>
      <c r="I4030" s="4">
        <v>44.78</v>
      </c>
      <c r="J4030" s="5">
        <v>2</v>
      </c>
      <c r="K4030" s="4">
        <v>-0.56000000000000005</v>
      </c>
    </row>
    <row r="4031" spans="1:11" ht="12.5" x14ac:dyDescent="0.25">
      <c r="A4031" s="3">
        <v>43080</v>
      </c>
      <c r="B4031" s="5">
        <f>YEAR(Table1[[#This Row],[Order Date]])</f>
        <v>2017</v>
      </c>
      <c r="C4031" s="5">
        <f t="shared" si="62"/>
        <v>12</v>
      </c>
      <c r="D4031" s="1" t="s">
        <v>1638</v>
      </c>
      <c r="E4031" s="1" t="s">
        <v>10</v>
      </c>
      <c r="F4031" s="1" t="s">
        <v>34</v>
      </c>
      <c r="G4031" s="1" t="s">
        <v>47</v>
      </c>
      <c r="H4031" s="1" t="s">
        <v>336</v>
      </c>
      <c r="I4031" s="4">
        <v>22.85</v>
      </c>
      <c r="J4031" s="5">
        <v>3</v>
      </c>
      <c r="K4031" s="4">
        <v>-17.71</v>
      </c>
    </row>
    <row r="4032" spans="1:11" ht="12.5" x14ac:dyDescent="0.25">
      <c r="A4032" s="3">
        <v>43080</v>
      </c>
      <c r="B4032" s="5">
        <f>YEAR(Table1[[#This Row],[Order Date]])</f>
        <v>2017</v>
      </c>
      <c r="C4032" s="5">
        <f t="shared" si="62"/>
        <v>12</v>
      </c>
      <c r="D4032" s="1" t="s">
        <v>1644</v>
      </c>
      <c r="E4032" s="1" t="s">
        <v>79</v>
      </c>
      <c r="F4032" s="1" t="s">
        <v>11</v>
      </c>
      <c r="G4032" s="1" t="s">
        <v>12</v>
      </c>
      <c r="H4032" s="1" t="s">
        <v>3196</v>
      </c>
      <c r="I4032" s="4">
        <v>10.85</v>
      </c>
      <c r="J4032" s="5">
        <v>2</v>
      </c>
      <c r="K4032" s="4">
        <v>3.53</v>
      </c>
    </row>
    <row r="4033" spans="1:11" ht="12.5" x14ac:dyDescent="0.25">
      <c r="A4033" s="3">
        <v>43080</v>
      </c>
      <c r="B4033" s="5">
        <f>YEAR(Table1[[#This Row],[Order Date]])</f>
        <v>2017</v>
      </c>
      <c r="C4033" s="5">
        <f t="shared" si="62"/>
        <v>12</v>
      </c>
      <c r="D4033" s="1" t="s">
        <v>1644</v>
      </c>
      <c r="E4033" s="1" t="s">
        <v>79</v>
      </c>
      <c r="F4033" s="1" t="s">
        <v>39</v>
      </c>
      <c r="G4033" s="1" t="s">
        <v>52</v>
      </c>
      <c r="H4033" s="1" t="s">
        <v>2063</v>
      </c>
      <c r="I4033" s="4">
        <v>18.54</v>
      </c>
      <c r="J4033" s="5">
        <v>2</v>
      </c>
      <c r="K4033" s="4">
        <v>3.01</v>
      </c>
    </row>
    <row r="4034" spans="1:11" ht="12.5" x14ac:dyDescent="0.25">
      <c r="A4034" s="3">
        <v>43080</v>
      </c>
      <c r="B4034" s="5">
        <f>YEAR(Table1[[#This Row],[Order Date]])</f>
        <v>2017</v>
      </c>
      <c r="C4034" s="5">
        <f t="shared" ref="C4034:C4097" si="63">MONTH(A4034)</f>
        <v>12</v>
      </c>
      <c r="D4034" s="1" t="s">
        <v>1225</v>
      </c>
      <c r="E4034" s="1" t="s">
        <v>178</v>
      </c>
      <c r="F4034" s="1" t="s">
        <v>11</v>
      </c>
      <c r="G4034" s="1" t="s">
        <v>16</v>
      </c>
      <c r="H4034" s="1" t="s">
        <v>202</v>
      </c>
      <c r="I4034" s="4">
        <v>9.9600000000000009</v>
      </c>
      <c r="J4034" s="5">
        <v>2</v>
      </c>
      <c r="K4034" s="4">
        <v>4.58</v>
      </c>
    </row>
    <row r="4035" spans="1:11" ht="12.5" x14ac:dyDescent="0.25">
      <c r="A4035" s="3">
        <v>43080</v>
      </c>
      <c r="B4035" s="5">
        <f>YEAR(Table1[[#This Row],[Order Date]])</f>
        <v>2017</v>
      </c>
      <c r="C4035" s="5">
        <f t="shared" si="63"/>
        <v>12</v>
      </c>
      <c r="D4035" s="1" t="s">
        <v>1225</v>
      </c>
      <c r="E4035" s="1" t="s">
        <v>178</v>
      </c>
      <c r="F4035" s="1" t="s">
        <v>11</v>
      </c>
      <c r="G4035" s="1" t="s">
        <v>24</v>
      </c>
      <c r="H4035" s="1" t="s">
        <v>2808</v>
      </c>
      <c r="I4035" s="4">
        <v>9.2100000000000009</v>
      </c>
      <c r="J4035" s="5">
        <v>3</v>
      </c>
      <c r="K4035" s="4">
        <v>2.2999999999999998</v>
      </c>
    </row>
    <row r="4036" spans="1:11" ht="12.5" x14ac:dyDescent="0.25">
      <c r="A4036" s="3">
        <v>43080</v>
      </c>
      <c r="B4036" s="5">
        <f>YEAR(Table1[[#This Row],[Order Date]])</f>
        <v>2017</v>
      </c>
      <c r="C4036" s="5">
        <f t="shared" si="63"/>
        <v>12</v>
      </c>
      <c r="D4036" s="1" t="s">
        <v>1225</v>
      </c>
      <c r="E4036" s="1" t="s">
        <v>178</v>
      </c>
      <c r="F4036" s="1" t="s">
        <v>11</v>
      </c>
      <c r="G4036" s="1" t="s">
        <v>215</v>
      </c>
      <c r="H4036" s="1" t="s">
        <v>287</v>
      </c>
      <c r="I4036" s="4">
        <v>27.93</v>
      </c>
      <c r="J4036" s="5">
        <v>3</v>
      </c>
      <c r="K4036" s="4">
        <v>8.1</v>
      </c>
    </row>
    <row r="4037" spans="1:11" ht="12.5" x14ac:dyDescent="0.25">
      <c r="A4037" s="3">
        <v>43080</v>
      </c>
      <c r="B4037" s="5">
        <f>YEAR(Table1[[#This Row],[Order Date]])</f>
        <v>2017</v>
      </c>
      <c r="C4037" s="5">
        <f t="shared" si="63"/>
        <v>12</v>
      </c>
      <c r="D4037" s="1" t="s">
        <v>1601</v>
      </c>
      <c r="E4037" s="1" t="s">
        <v>27</v>
      </c>
      <c r="F4037" s="1" t="s">
        <v>11</v>
      </c>
      <c r="G4037" s="1" t="s">
        <v>20</v>
      </c>
      <c r="H4037" s="1" t="s">
        <v>1509</v>
      </c>
      <c r="I4037" s="4">
        <v>14.02</v>
      </c>
      <c r="J4037" s="5">
        <v>4</v>
      </c>
      <c r="K4037" s="4">
        <v>4.91</v>
      </c>
    </row>
    <row r="4038" spans="1:11" ht="12.5" x14ac:dyDescent="0.25">
      <c r="A4038" s="3">
        <v>43080</v>
      </c>
      <c r="B4038" s="5">
        <f>YEAR(Table1[[#This Row],[Order Date]])</f>
        <v>2017</v>
      </c>
      <c r="C4038" s="5">
        <f t="shared" si="63"/>
        <v>12</v>
      </c>
      <c r="D4038" s="1" t="s">
        <v>1186</v>
      </c>
      <c r="E4038" s="1" t="s">
        <v>178</v>
      </c>
      <c r="F4038" s="1" t="s">
        <v>11</v>
      </c>
      <c r="G4038" s="1" t="s">
        <v>43</v>
      </c>
      <c r="H4038" s="1" t="s">
        <v>174</v>
      </c>
      <c r="I4038" s="4">
        <v>18.239999999999998</v>
      </c>
      <c r="J4038" s="5">
        <v>3</v>
      </c>
      <c r="K4038" s="4">
        <v>9.1199999999999992</v>
      </c>
    </row>
    <row r="4039" spans="1:11" ht="12.5" x14ac:dyDescent="0.25">
      <c r="A4039" s="3">
        <v>43080</v>
      </c>
      <c r="B4039" s="5">
        <f>YEAR(Table1[[#This Row],[Order Date]])</f>
        <v>2017</v>
      </c>
      <c r="C4039" s="5">
        <f t="shared" si="63"/>
        <v>12</v>
      </c>
      <c r="D4039" s="1" t="s">
        <v>1186</v>
      </c>
      <c r="E4039" s="1" t="s">
        <v>178</v>
      </c>
      <c r="F4039" s="1" t="s">
        <v>11</v>
      </c>
      <c r="G4039" s="1" t="s">
        <v>97</v>
      </c>
      <c r="H4039" s="1" t="s">
        <v>1182</v>
      </c>
      <c r="I4039" s="4">
        <v>76.12</v>
      </c>
      <c r="J4039" s="5">
        <v>2</v>
      </c>
      <c r="K4039" s="4">
        <v>22.07</v>
      </c>
    </row>
    <row r="4040" spans="1:11" ht="12.5" x14ac:dyDescent="0.25">
      <c r="A4040" s="3">
        <v>43080</v>
      </c>
      <c r="B4040" s="5">
        <f>YEAR(Table1[[#This Row],[Order Date]])</f>
        <v>2017</v>
      </c>
      <c r="C4040" s="5">
        <f t="shared" si="63"/>
        <v>12</v>
      </c>
      <c r="D4040" s="1" t="s">
        <v>3040</v>
      </c>
      <c r="E4040" s="1" t="s">
        <v>131</v>
      </c>
      <c r="F4040" s="1" t="s">
        <v>11</v>
      </c>
      <c r="G4040" s="1" t="s">
        <v>12</v>
      </c>
      <c r="H4040" s="1" t="s">
        <v>3091</v>
      </c>
      <c r="I4040" s="4">
        <v>26.72</v>
      </c>
      <c r="J4040" s="5">
        <v>5</v>
      </c>
      <c r="K4040" s="4">
        <v>9.35</v>
      </c>
    </row>
    <row r="4041" spans="1:11" ht="12.5" x14ac:dyDescent="0.25">
      <c r="A4041" s="3">
        <v>43080</v>
      </c>
      <c r="B4041" s="5">
        <f>YEAR(Table1[[#This Row],[Order Date]])</f>
        <v>2017</v>
      </c>
      <c r="C4041" s="5">
        <f t="shared" si="63"/>
        <v>12</v>
      </c>
      <c r="D4041" s="1" t="s">
        <v>1236</v>
      </c>
      <c r="E4041" s="1" t="s">
        <v>101</v>
      </c>
      <c r="F4041" s="1" t="s">
        <v>39</v>
      </c>
      <c r="G4041" s="1" t="s">
        <v>52</v>
      </c>
      <c r="H4041" s="1" t="s">
        <v>753</v>
      </c>
      <c r="I4041" s="4">
        <v>62.35</v>
      </c>
      <c r="J4041" s="5">
        <v>6</v>
      </c>
      <c r="K4041" s="4">
        <v>-10.91</v>
      </c>
    </row>
    <row r="4042" spans="1:11" ht="12.5" x14ac:dyDescent="0.25">
      <c r="A4042" s="3">
        <v>43080</v>
      </c>
      <c r="B4042" s="5">
        <f>YEAR(Table1[[#This Row],[Order Date]])</f>
        <v>2017</v>
      </c>
      <c r="C4042" s="5">
        <f t="shared" si="63"/>
        <v>12</v>
      </c>
      <c r="D4042" s="1" t="s">
        <v>1003</v>
      </c>
      <c r="E4042" s="1" t="s">
        <v>27</v>
      </c>
      <c r="F4042" s="1" t="s">
        <v>11</v>
      </c>
      <c r="G4042" s="1" t="s">
        <v>12</v>
      </c>
      <c r="H4042" s="1" t="s">
        <v>1255</v>
      </c>
      <c r="I4042" s="4">
        <v>11.56</v>
      </c>
      <c r="J4042" s="5">
        <v>2</v>
      </c>
      <c r="K4042" s="4">
        <v>5.66</v>
      </c>
    </row>
    <row r="4043" spans="1:11" ht="12.5" x14ac:dyDescent="0.25">
      <c r="A4043" s="3">
        <v>43080</v>
      </c>
      <c r="B4043" s="5">
        <f>YEAR(Table1[[#This Row],[Order Date]])</f>
        <v>2017</v>
      </c>
      <c r="C4043" s="5">
        <f t="shared" si="63"/>
        <v>12</v>
      </c>
      <c r="D4043" s="1" t="s">
        <v>1337</v>
      </c>
      <c r="E4043" s="1" t="s">
        <v>23</v>
      </c>
      <c r="F4043" s="1" t="s">
        <v>11</v>
      </c>
      <c r="G4043" s="1" t="s">
        <v>18</v>
      </c>
      <c r="H4043" s="1" t="s">
        <v>605</v>
      </c>
      <c r="I4043" s="4">
        <v>221.02</v>
      </c>
      <c r="J4043" s="5">
        <v>2</v>
      </c>
      <c r="K4043" s="4">
        <v>-55.26</v>
      </c>
    </row>
    <row r="4044" spans="1:11" ht="12.5" x14ac:dyDescent="0.25">
      <c r="A4044" s="1" t="s">
        <v>61</v>
      </c>
      <c r="B4044" s="5">
        <f>YEAR(Table1[[#This Row],[Order Date]])</f>
        <v>2014</v>
      </c>
      <c r="C4044" s="5">
        <f t="shared" si="63"/>
        <v>1</v>
      </c>
      <c r="D4044" s="1" t="s">
        <v>62</v>
      </c>
      <c r="E4044" s="1" t="s">
        <v>63</v>
      </c>
      <c r="F4044" s="1" t="s">
        <v>11</v>
      </c>
      <c r="G4044" s="1" t="s">
        <v>64</v>
      </c>
      <c r="H4044" s="1" t="s">
        <v>65</v>
      </c>
      <c r="I4044" s="4">
        <v>11.36</v>
      </c>
      <c r="J4044" s="5">
        <v>2</v>
      </c>
      <c r="K4044" s="4">
        <v>5.34</v>
      </c>
    </row>
    <row r="4045" spans="1:11" ht="12.5" x14ac:dyDescent="0.25">
      <c r="A4045" s="1" t="s">
        <v>61</v>
      </c>
      <c r="B4045" s="5">
        <f>YEAR(Table1[[#This Row],[Order Date]])</f>
        <v>2014</v>
      </c>
      <c r="C4045" s="5">
        <f t="shared" si="63"/>
        <v>1</v>
      </c>
      <c r="D4045" s="1" t="s">
        <v>62</v>
      </c>
      <c r="E4045" s="1" t="s">
        <v>63</v>
      </c>
      <c r="F4045" s="1" t="s">
        <v>11</v>
      </c>
      <c r="G4045" s="1" t="s">
        <v>64</v>
      </c>
      <c r="H4045" s="1" t="s">
        <v>66</v>
      </c>
      <c r="I4045" s="4">
        <v>50.94</v>
      </c>
      <c r="J4045" s="5">
        <v>3</v>
      </c>
      <c r="K4045" s="4">
        <v>25.47</v>
      </c>
    </row>
    <row r="4046" spans="1:11" ht="12.5" x14ac:dyDescent="0.25">
      <c r="A4046" s="1" t="s">
        <v>61</v>
      </c>
      <c r="B4046" s="5">
        <f>YEAR(Table1[[#This Row],[Order Date]])</f>
        <v>2014</v>
      </c>
      <c r="C4046" s="5">
        <f t="shared" si="63"/>
        <v>1</v>
      </c>
      <c r="D4046" s="1" t="s">
        <v>62</v>
      </c>
      <c r="E4046" s="1" t="s">
        <v>63</v>
      </c>
      <c r="F4046" s="1" t="s">
        <v>39</v>
      </c>
      <c r="G4046" s="1" t="s">
        <v>52</v>
      </c>
      <c r="H4046" s="1" t="s">
        <v>67</v>
      </c>
      <c r="I4046" s="4">
        <v>646.74</v>
      </c>
      <c r="J4046" s="5">
        <v>6</v>
      </c>
      <c r="K4046" s="4">
        <v>258.7</v>
      </c>
    </row>
    <row r="4047" spans="1:11" ht="12.5" x14ac:dyDescent="0.25">
      <c r="A4047" s="1" t="s">
        <v>61</v>
      </c>
      <c r="B4047" s="5">
        <f>YEAR(Table1[[#This Row],[Order Date]])</f>
        <v>2014</v>
      </c>
      <c r="C4047" s="5">
        <f t="shared" si="63"/>
        <v>1</v>
      </c>
      <c r="D4047" s="1" t="s">
        <v>62</v>
      </c>
      <c r="E4047" s="1" t="s">
        <v>63</v>
      </c>
      <c r="F4047" s="1" t="s">
        <v>11</v>
      </c>
      <c r="G4047" s="1" t="s">
        <v>20</v>
      </c>
      <c r="H4047" s="1" t="s">
        <v>68</v>
      </c>
      <c r="I4047" s="4">
        <v>5.64</v>
      </c>
      <c r="J4047" s="5">
        <v>3</v>
      </c>
      <c r="K4047" s="4">
        <v>2.71</v>
      </c>
    </row>
    <row r="4048" spans="1:11" ht="12.5" x14ac:dyDescent="0.25">
      <c r="A4048" s="1" t="s">
        <v>61</v>
      </c>
      <c r="B4048" s="5">
        <f>YEAR(Table1[[#This Row],[Order Date]])</f>
        <v>2014</v>
      </c>
      <c r="C4048" s="5">
        <f t="shared" si="63"/>
        <v>1</v>
      </c>
      <c r="D4048" s="1" t="s">
        <v>62</v>
      </c>
      <c r="E4048" s="1" t="s">
        <v>63</v>
      </c>
      <c r="F4048" s="1" t="s">
        <v>11</v>
      </c>
      <c r="G4048" s="1" t="s">
        <v>18</v>
      </c>
      <c r="H4048" s="1" t="s">
        <v>69</v>
      </c>
      <c r="I4048" s="4">
        <v>572.58000000000004</v>
      </c>
      <c r="J4048" s="5">
        <v>6</v>
      </c>
      <c r="K4048" s="4">
        <v>34.35</v>
      </c>
    </row>
    <row r="4049" spans="1:11" ht="12.5" x14ac:dyDescent="0.25">
      <c r="A4049" s="1" t="s">
        <v>61</v>
      </c>
      <c r="B4049" s="5">
        <f>YEAR(Table1[[#This Row],[Order Date]])</f>
        <v>2014</v>
      </c>
      <c r="C4049" s="5">
        <f t="shared" si="63"/>
        <v>1</v>
      </c>
      <c r="D4049" s="1" t="s">
        <v>70</v>
      </c>
      <c r="E4049" s="1" t="s">
        <v>71</v>
      </c>
      <c r="F4049" s="1" t="s">
        <v>34</v>
      </c>
      <c r="G4049" s="1" t="s">
        <v>35</v>
      </c>
      <c r="H4049" s="1" t="s">
        <v>72</v>
      </c>
      <c r="I4049" s="4">
        <v>545.94000000000005</v>
      </c>
      <c r="J4049" s="5">
        <v>6</v>
      </c>
      <c r="K4049" s="4">
        <v>87.35</v>
      </c>
    </row>
    <row r="4050" spans="1:11" ht="12.5" x14ac:dyDescent="0.25">
      <c r="A4050" s="1" t="s">
        <v>61</v>
      </c>
      <c r="B4050" s="5">
        <f>YEAR(Table1[[#This Row],[Order Date]])</f>
        <v>2014</v>
      </c>
      <c r="C4050" s="5">
        <f t="shared" si="63"/>
        <v>1</v>
      </c>
      <c r="D4050" s="1" t="s">
        <v>73</v>
      </c>
      <c r="E4050" s="1" t="s">
        <v>27</v>
      </c>
      <c r="F4050" s="1" t="s">
        <v>11</v>
      </c>
      <c r="G4050" s="1" t="s">
        <v>18</v>
      </c>
      <c r="H4050" s="1" t="s">
        <v>74</v>
      </c>
      <c r="I4050" s="4">
        <v>1325.85</v>
      </c>
      <c r="J4050" s="5">
        <v>5</v>
      </c>
      <c r="K4050" s="4">
        <v>238.65</v>
      </c>
    </row>
    <row r="4051" spans="1:11" ht="12.5" x14ac:dyDescent="0.25">
      <c r="A4051" s="1" t="s">
        <v>61</v>
      </c>
      <c r="B4051" s="5">
        <f>YEAR(Table1[[#This Row],[Order Date]])</f>
        <v>2014</v>
      </c>
      <c r="C4051" s="5">
        <f t="shared" si="63"/>
        <v>1</v>
      </c>
      <c r="D4051" s="1" t="s">
        <v>73</v>
      </c>
      <c r="E4051" s="1" t="s">
        <v>27</v>
      </c>
      <c r="F4051" s="1" t="s">
        <v>34</v>
      </c>
      <c r="G4051" s="1" t="s">
        <v>75</v>
      </c>
      <c r="H4051" s="1" t="s">
        <v>76</v>
      </c>
      <c r="I4051" s="4">
        <v>334</v>
      </c>
      <c r="J4051" s="5">
        <v>3</v>
      </c>
      <c r="K4051" s="4">
        <v>3.93</v>
      </c>
    </row>
    <row r="4052" spans="1:11" ht="12.5" x14ac:dyDescent="0.25">
      <c r="A4052" s="1" t="s">
        <v>61</v>
      </c>
      <c r="B4052" s="5">
        <f>YEAR(Table1[[#This Row],[Order Date]])</f>
        <v>2014</v>
      </c>
      <c r="C4052" s="5">
        <f t="shared" si="63"/>
        <v>1</v>
      </c>
      <c r="D4052" s="1" t="s">
        <v>73</v>
      </c>
      <c r="E4052" s="1" t="s">
        <v>27</v>
      </c>
      <c r="F4052" s="1" t="s">
        <v>11</v>
      </c>
      <c r="G4052" s="1" t="s">
        <v>24</v>
      </c>
      <c r="H4052" s="1" t="s">
        <v>77</v>
      </c>
      <c r="I4052" s="4">
        <v>19.899999999999999</v>
      </c>
      <c r="J4052" s="5">
        <v>5</v>
      </c>
      <c r="K4052" s="4">
        <v>6.57</v>
      </c>
    </row>
    <row r="4053" spans="1:11" ht="12.5" x14ac:dyDescent="0.25">
      <c r="A4053" s="1" t="s">
        <v>61</v>
      </c>
      <c r="B4053" s="5">
        <f>YEAR(Table1[[#This Row],[Order Date]])</f>
        <v>2014</v>
      </c>
      <c r="C4053" s="5">
        <f t="shared" si="63"/>
        <v>1</v>
      </c>
      <c r="D4053" s="1" t="s">
        <v>78</v>
      </c>
      <c r="E4053" s="1" t="s">
        <v>79</v>
      </c>
      <c r="F4053" s="1" t="s">
        <v>11</v>
      </c>
      <c r="G4053" s="1" t="s">
        <v>12</v>
      </c>
      <c r="H4053" s="1" t="s">
        <v>80</v>
      </c>
      <c r="I4053" s="4">
        <v>37.409999999999997</v>
      </c>
      <c r="J4053" s="5">
        <v>7</v>
      </c>
      <c r="K4053" s="4">
        <v>13.09</v>
      </c>
    </row>
    <row r="4054" spans="1:11" ht="12.5" x14ac:dyDescent="0.25">
      <c r="A4054" s="1" t="s">
        <v>61</v>
      </c>
      <c r="B4054" s="5">
        <f>YEAR(Table1[[#This Row],[Order Date]])</f>
        <v>2014</v>
      </c>
      <c r="C4054" s="5">
        <f t="shared" si="63"/>
        <v>1</v>
      </c>
      <c r="D4054" s="1" t="s">
        <v>78</v>
      </c>
      <c r="E4054" s="1" t="s">
        <v>79</v>
      </c>
      <c r="F4054" s="1" t="s">
        <v>11</v>
      </c>
      <c r="G4054" s="1" t="s">
        <v>20</v>
      </c>
      <c r="H4054" s="1" t="s">
        <v>81</v>
      </c>
      <c r="I4054" s="4">
        <v>3.44</v>
      </c>
      <c r="J4054" s="5">
        <v>2</v>
      </c>
      <c r="K4054" s="4">
        <v>-2.52</v>
      </c>
    </row>
    <row r="4055" spans="1:11" ht="12.5" x14ac:dyDescent="0.25">
      <c r="A4055" s="1" t="s">
        <v>2080</v>
      </c>
      <c r="B4055" s="5">
        <f>YEAR(Table1[[#This Row],[Order Date]])</f>
        <v>2015</v>
      </c>
      <c r="C4055" s="5">
        <f t="shared" si="63"/>
        <v>1</v>
      </c>
      <c r="D4055" s="1" t="s">
        <v>1043</v>
      </c>
      <c r="E4055" s="1" t="s">
        <v>27</v>
      </c>
      <c r="F4055" s="1" t="s">
        <v>11</v>
      </c>
      <c r="G4055" s="1" t="s">
        <v>20</v>
      </c>
      <c r="H4055" s="1" t="s">
        <v>2081</v>
      </c>
      <c r="I4055" s="4">
        <v>70.010000000000005</v>
      </c>
      <c r="J4055" s="5">
        <v>3</v>
      </c>
      <c r="K4055" s="4">
        <v>24.5</v>
      </c>
    </row>
    <row r="4056" spans="1:11" ht="12.5" x14ac:dyDescent="0.25">
      <c r="A4056" s="1" t="s">
        <v>2080</v>
      </c>
      <c r="B4056" s="5">
        <f>YEAR(Table1[[#This Row],[Order Date]])</f>
        <v>2015</v>
      </c>
      <c r="C4056" s="5">
        <f t="shared" si="63"/>
        <v>1</v>
      </c>
      <c r="D4056" s="1" t="s">
        <v>1043</v>
      </c>
      <c r="E4056" s="1" t="s">
        <v>27</v>
      </c>
      <c r="F4056" s="1" t="s">
        <v>34</v>
      </c>
      <c r="G4056" s="1" t="s">
        <v>47</v>
      </c>
      <c r="H4056" s="1" t="s">
        <v>1895</v>
      </c>
      <c r="I4056" s="4">
        <v>77.599999999999994</v>
      </c>
      <c r="J4056" s="5">
        <v>4</v>
      </c>
      <c r="K4056" s="4">
        <v>38.020000000000003</v>
      </c>
    </row>
    <row r="4057" spans="1:11" ht="12.5" x14ac:dyDescent="0.25">
      <c r="A4057" s="1" t="s">
        <v>2080</v>
      </c>
      <c r="B4057" s="5">
        <f>YEAR(Table1[[#This Row],[Order Date]])</f>
        <v>2015</v>
      </c>
      <c r="C4057" s="5">
        <f t="shared" si="63"/>
        <v>1</v>
      </c>
      <c r="D4057" s="1" t="s">
        <v>1043</v>
      </c>
      <c r="E4057" s="1" t="s">
        <v>27</v>
      </c>
      <c r="F4057" s="1" t="s">
        <v>34</v>
      </c>
      <c r="G4057" s="1" t="s">
        <v>47</v>
      </c>
      <c r="H4057" s="1" t="s">
        <v>2082</v>
      </c>
      <c r="I4057" s="4">
        <v>464.85</v>
      </c>
      <c r="J4057" s="5">
        <v>9</v>
      </c>
      <c r="K4057" s="4">
        <v>92.97</v>
      </c>
    </row>
    <row r="4058" spans="1:11" ht="12.5" x14ac:dyDescent="0.25">
      <c r="A4058" s="1" t="s">
        <v>2080</v>
      </c>
      <c r="B4058" s="5">
        <f>YEAR(Table1[[#This Row],[Order Date]])</f>
        <v>2015</v>
      </c>
      <c r="C4058" s="5">
        <f t="shared" si="63"/>
        <v>1</v>
      </c>
      <c r="D4058" s="1" t="s">
        <v>2083</v>
      </c>
      <c r="E4058" s="1" t="s">
        <v>30</v>
      </c>
      <c r="F4058" s="1" t="s">
        <v>11</v>
      </c>
      <c r="G4058" s="1" t="s">
        <v>16</v>
      </c>
      <c r="H4058" s="1" t="s">
        <v>17</v>
      </c>
      <c r="I4058" s="4">
        <v>9.82</v>
      </c>
      <c r="J4058" s="5">
        <v>2</v>
      </c>
      <c r="K4058" s="4">
        <v>4.8099999999999996</v>
      </c>
    </row>
    <row r="4059" spans="1:11" ht="12.5" x14ac:dyDescent="0.25">
      <c r="A4059" s="1" t="s">
        <v>3210</v>
      </c>
      <c r="B4059" s="5">
        <f>YEAR(Table1[[#This Row],[Order Date]])</f>
        <v>2017</v>
      </c>
      <c r="C4059" s="5">
        <f t="shared" si="63"/>
        <v>1</v>
      </c>
      <c r="D4059" s="1" t="s">
        <v>1911</v>
      </c>
      <c r="E4059" s="1" t="s">
        <v>200</v>
      </c>
      <c r="F4059" s="1" t="s">
        <v>11</v>
      </c>
      <c r="G4059" s="1" t="s">
        <v>12</v>
      </c>
      <c r="H4059" s="1" t="s">
        <v>1281</v>
      </c>
      <c r="I4059" s="4">
        <v>32.4</v>
      </c>
      <c r="J4059" s="5">
        <v>5</v>
      </c>
      <c r="K4059" s="4">
        <v>15.55</v>
      </c>
    </row>
    <row r="4060" spans="1:11" ht="12.5" x14ac:dyDescent="0.25">
      <c r="A4060" s="1" t="s">
        <v>3210</v>
      </c>
      <c r="B4060" s="5">
        <f>YEAR(Table1[[#This Row],[Order Date]])</f>
        <v>2017</v>
      </c>
      <c r="C4060" s="5">
        <f t="shared" si="63"/>
        <v>1</v>
      </c>
      <c r="D4060" s="1" t="s">
        <v>1911</v>
      </c>
      <c r="E4060" s="1" t="s">
        <v>200</v>
      </c>
      <c r="F4060" s="1" t="s">
        <v>11</v>
      </c>
      <c r="G4060" s="1" t="s">
        <v>24</v>
      </c>
      <c r="H4060" s="1" t="s">
        <v>655</v>
      </c>
      <c r="I4060" s="4">
        <v>209.94</v>
      </c>
      <c r="J4060" s="5">
        <v>6</v>
      </c>
      <c r="K4060" s="4">
        <v>54.58</v>
      </c>
    </row>
    <row r="4061" spans="1:11" ht="12.5" x14ac:dyDescent="0.25">
      <c r="A4061" s="1" t="s">
        <v>3210</v>
      </c>
      <c r="B4061" s="5">
        <f>YEAR(Table1[[#This Row],[Order Date]])</f>
        <v>2017</v>
      </c>
      <c r="C4061" s="5">
        <f t="shared" si="63"/>
        <v>1</v>
      </c>
      <c r="D4061" s="1" t="s">
        <v>1911</v>
      </c>
      <c r="E4061" s="1" t="s">
        <v>200</v>
      </c>
      <c r="F4061" s="1" t="s">
        <v>11</v>
      </c>
      <c r="G4061" s="1" t="s">
        <v>215</v>
      </c>
      <c r="H4061" s="1" t="s">
        <v>502</v>
      </c>
      <c r="I4061" s="4">
        <v>4164.05</v>
      </c>
      <c r="J4061" s="5">
        <v>5</v>
      </c>
      <c r="K4061" s="4">
        <v>83.28</v>
      </c>
    </row>
    <row r="4062" spans="1:11" ht="12.5" x14ac:dyDescent="0.25">
      <c r="A4062" s="1" t="s">
        <v>3210</v>
      </c>
      <c r="B4062" s="5">
        <f>YEAR(Table1[[#This Row],[Order Date]])</f>
        <v>2017</v>
      </c>
      <c r="C4062" s="5">
        <f t="shared" si="63"/>
        <v>1</v>
      </c>
      <c r="D4062" s="1" t="s">
        <v>1911</v>
      </c>
      <c r="E4062" s="1" t="s">
        <v>200</v>
      </c>
      <c r="F4062" s="1" t="s">
        <v>34</v>
      </c>
      <c r="G4062" s="1" t="s">
        <v>75</v>
      </c>
      <c r="H4062" s="1" t="s">
        <v>914</v>
      </c>
      <c r="I4062" s="4">
        <v>212.94</v>
      </c>
      <c r="J4062" s="5">
        <v>3</v>
      </c>
      <c r="K4062" s="4">
        <v>53.24</v>
      </c>
    </row>
    <row r="4063" spans="1:11" ht="12.5" x14ac:dyDescent="0.25">
      <c r="A4063" s="1" t="s">
        <v>2820</v>
      </c>
      <c r="B4063" s="5">
        <f>YEAR(Table1[[#This Row],[Order Date]])</f>
        <v>2016</v>
      </c>
      <c r="C4063" s="5">
        <f t="shared" si="63"/>
        <v>2</v>
      </c>
      <c r="D4063" s="1" t="s">
        <v>1660</v>
      </c>
      <c r="E4063" s="1" t="s">
        <v>27</v>
      </c>
      <c r="F4063" s="1" t="s">
        <v>11</v>
      </c>
      <c r="G4063" s="1" t="s">
        <v>12</v>
      </c>
      <c r="H4063" s="1" t="s">
        <v>1544</v>
      </c>
      <c r="I4063" s="4">
        <v>146.82</v>
      </c>
      <c r="J4063" s="5">
        <v>3</v>
      </c>
      <c r="K4063" s="4">
        <v>73.41</v>
      </c>
    </row>
    <row r="4064" spans="1:11" ht="12.5" x14ac:dyDescent="0.25">
      <c r="A4064" s="1" t="s">
        <v>3228</v>
      </c>
      <c r="B4064" s="5">
        <f>YEAR(Table1[[#This Row],[Order Date]])</f>
        <v>2017</v>
      </c>
      <c r="C4064" s="5">
        <f t="shared" si="63"/>
        <v>2</v>
      </c>
      <c r="D4064" s="1" t="s">
        <v>2499</v>
      </c>
      <c r="E4064" s="1" t="s">
        <v>178</v>
      </c>
      <c r="F4064" s="1" t="s">
        <v>11</v>
      </c>
      <c r="G4064" s="1" t="s">
        <v>24</v>
      </c>
      <c r="H4064" s="1" t="s">
        <v>2336</v>
      </c>
      <c r="I4064" s="4">
        <v>6.63</v>
      </c>
      <c r="J4064" s="5">
        <v>3</v>
      </c>
      <c r="K4064" s="4">
        <v>1.79</v>
      </c>
    </row>
    <row r="4065" spans="1:11" ht="12.5" x14ac:dyDescent="0.25">
      <c r="A4065" s="1" t="s">
        <v>3228</v>
      </c>
      <c r="B4065" s="5">
        <f>YEAR(Table1[[#This Row],[Order Date]])</f>
        <v>2017</v>
      </c>
      <c r="C4065" s="5">
        <f t="shared" si="63"/>
        <v>2</v>
      </c>
      <c r="D4065" s="1" t="s">
        <v>2499</v>
      </c>
      <c r="E4065" s="1" t="s">
        <v>178</v>
      </c>
      <c r="F4065" s="1" t="s">
        <v>39</v>
      </c>
      <c r="G4065" s="1" t="s">
        <v>52</v>
      </c>
      <c r="H4065" s="1" t="s">
        <v>2387</v>
      </c>
      <c r="I4065" s="4">
        <v>799.96</v>
      </c>
      <c r="J4065" s="5">
        <v>4</v>
      </c>
      <c r="K4065" s="4">
        <v>343.98</v>
      </c>
    </row>
    <row r="4066" spans="1:11" ht="12.5" x14ac:dyDescent="0.25">
      <c r="A4066" s="1" t="s">
        <v>3228</v>
      </c>
      <c r="B4066" s="5">
        <f>YEAR(Table1[[#This Row],[Order Date]])</f>
        <v>2017</v>
      </c>
      <c r="C4066" s="5">
        <f t="shared" si="63"/>
        <v>2</v>
      </c>
      <c r="D4066" s="1" t="s">
        <v>2499</v>
      </c>
      <c r="E4066" s="1" t="s">
        <v>178</v>
      </c>
      <c r="F4066" s="1" t="s">
        <v>34</v>
      </c>
      <c r="G4066" s="1" t="s">
        <v>47</v>
      </c>
      <c r="H4066" s="1" t="s">
        <v>2708</v>
      </c>
      <c r="I4066" s="4">
        <v>107.53</v>
      </c>
      <c r="J4066" s="5">
        <v>1</v>
      </c>
      <c r="K4066" s="4">
        <v>21.51</v>
      </c>
    </row>
    <row r="4067" spans="1:11" ht="12.5" x14ac:dyDescent="0.25">
      <c r="A4067" s="1" t="s">
        <v>3228</v>
      </c>
      <c r="B4067" s="5">
        <f>YEAR(Table1[[#This Row],[Order Date]])</f>
        <v>2017</v>
      </c>
      <c r="C4067" s="5">
        <f t="shared" si="63"/>
        <v>2</v>
      </c>
      <c r="D4067" s="1" t="s">
        <v>564</v>
      </c>
      <c r="E4067" s="1" t="s">
        <v>573</v>
      </c>
      <c r="F4067" s="1" t="s">
        <v>11</v>
      </c>
      <c r="G4067" s="1" t="s">
        <v>215</v>
      </c>
      <c r="H4067" s="1" t="s">
        <v>2171</v>
      </c>
      <c r="I4067" s="4">
        <v>25.02</v>
      </c>
      <c r="J4067" s="5">
        <v>3</v>
      </c>
      <c r="K4067" s="4">
        <v>6.51</v>
      </c>
    </row>
    <row r="4068" spans="1:11" ht="12.5" x14ac:dyDescent="0.25">
      <c r="A4068" s="1" t="s">
        <v>3228</v>
      </c>
      <c r="B4068" s="5">
        <f>YEAR(Table1[[#This Row],[Order Date]])</f>
        <v>2017</v>
      </c>
      <c r="C4068" s="5">
        <f t="shared" si="63"/>
        <v>2</v>
      </c>
      <c r="D4068" s="1" t="s">
        <v>564</v>
      </c>
      <c r="E4068" s="1" t="s">
        <v>573</v>
      </c>
      <c r="F4068" s="1" t="s">
        <v>11</v>
      </c>
      <c r="G4068" s="1" t="s">
        <v>24</v>
      </c>
      <c r="H4068" s="1" t="s">
        <v>2254</v>
      </c>
      <c r="I4068" s="4">
        <v>10.71</v>
      </c>
      <c r="J4068" s="5">
        <v>3</v>
      </c>
      <c r="K4068" s="4">
        <v>2.78</v>
      </c>
    </row>
    <row r="4069" spans="1:11" ht="12.5" x14ac:dyDescent="0.25">
      <c r="A4069" s="1" t="s">
        <v>3228</v>
      </c>
      <c r="B4069" s="5">
        <f>YEAR(Table1[[#This Row],[Order Date]])</f>
        <v>2017</v>
      </c>
      <c r="C4069" s="5">
        <f t="shared" si="63"/>
        <v>2</v>
      </c>
      <c r="D4069" s="1" t="s">
        <v>1271</v>
      </c>
      <c r="E4069" s="1" t="s">
        <v>161</v>
      </c>
      <c r="F4069" s="1" t="s">
        <v>11</v>
      </c>
      <c r="G4069" s="1" t="s">
        <v>12</v>
      </c>
      <c r="H4069" s="1" t="s">
        <v>1605</v>
      </c>
      <c r="I4069" s="4">
        <v>17.940000000000001</v>
      </c>
      <c r="J4069" s="5">
        <v>3</v>
      </c>
      <c r="K4069" s="4">
        <v>8.7899999999999991</v>
      </c>
    </row>
    <row r="4070" spans="1:11" ht="12.5" x14ac:dyDescent="0.25">
      <c r="A4070" s="1" t="s">
        <v>3228</v>
      </c>
      <c r="B4070" s="5">
        <f>YEAR(Table1[[#This Row],[Order Date]])</f>
        <v>2017</v>
      </c>
      <c r="C4070" s="5">
        <f t="shared" si="63"/>
        <v>2</v>
      </c>
      <c r="D4070" s="1" t="s">
        <v>1023</v>
      </c>
      <c r="E4070" s="1" t="s">
        <v>344</v>
      </c>
      <c r="F4070" s="1" t="s">
        <v>11</v>
      </c>
      <c r="G4070" s="1" t="s">
        <v>97</v>
      </c>
      <c r="H4070" s="1" t="s">
        <v>1360</v>
      </c>
      <c r="I4070" s="4">
        <v>90.64</v>
      </c>
      <c r="J4070" s="5">
        <v>8</v>
      </c>
      <c r="K4070" s="4">
        <v>38.979999999999997</v>
      </c>
    </row>
    <row r="4071" spans="1:11" ht="12.5" x14ac:dyDescent="0.25">
      <c r="A4071" s="1" t="s">
        <v>2152</v>
      </c>
      <c r="B4071" s="5">
        <f>YEAR(Table1[[#This Row],[Order Date]])</f>
        <v>2015</v>
      </c>
      <c r="C4071" s="5">
        <f t="shared" si="63"/>
        <v>3</v>
      </c>
      <c r="D4071" s="1" t="s">
        <v>1367</v>
      </c>
      <c r="E4071" s="1" t="s">
        <v>178</v>
      </c>
      <c r="F4071" s="1" t="s">
        <v>34</v>
      </c>
      <c r="G4071" s="1" t="s">
        <v>75</v>
      </c>
      <c r="H4071" s="1" t="s">
        <v>152</v>
      </c>
      <c r="I4071" s="4">
        <v>141.96</v>
      </c>
      <c r="J4071" s="5">
        <v>2</v>
      </c>
      <c r="K4071" s="4">
        <v>39.75</v>
      </c>
    </row>
    <row r="4072" spans="1:11" ht="12.5" x14ac:dyDescent="0.25">
      <c r="A4072" s="1" t="s">
        <v>2152</v>
      </c>
      <c r="B4072" s="5">
        <f>YEAR(Table1[[#This Row],[Order Date]])</f>
        <v>2015</v>
      </c>
      <c r="C4072" s="5">
        <f t="shared" si="63"/>
        <v>3</v>
      </c>
      <c r="D4072" s="1" t="s">
        <v>591</v>
      </c>
      <c r="E4072" s="1" t="s">
        <v>27</v>
      </c>
      <c r="F4072" s="1" t="s">
        <v>34</v>
      </c>
      <c r="G4072" s="1" t="s">
        <v>35</v>
      </c>
      <c r="H4072" s="1" t="s">
        <v>36</v>
      </c>
      <c r="I4072" s="4">
        <v>915.14</v>
      </c>
      <c r="J4072" s="5">
        <v>4</v>
      </c>
      <c r="K4072" s="4">
        <v>102.95</v>
      </c>
    </row>
    <row r="4073" spans="1:11" ht="12.5" x14ac:dyDescent="0.25">
      <c r="A4073" s="1" t="s">
        <v>2152</v>
      </c>
      <c r="B4073" s="5">
        <f>YEAR(Table1[[#This Row],[Order Date]])</f>
        <v>2015</v>
      </c>
      <c r="C4073" s="5">
        <f t="shared" si="63"/>
        <v>3</v>
      </c>
      <c r="D4073" s="1" t="s">
        <v>591</v>
      </c>
      <c r="E4073" s="1" t="s">
        <v>27</v>
      </c>
      <c r="F4073" s="1" t="s">
        <v>34</v>
      </c>
      <c r="G4073" s="1" t="s">
        <v>47</v>
      </c>
      <c r="H4073" s="1" t="s">
        <v>1185</v>
      </c>
      <c r="I4073" s="4">
        <v>327.76</v>
      </c>
      <c r="J4073" s="5">
        <v>8</v>
      </c>
      <c r="K4073" s="4">
        <v>91.77</v>
      </c>
    </row>
    <row r="4074" spans="1:11" ht="12.5" x14ac:dyDescent="0.25">
      <c r="A4074" s="1" t="s">
        <v>2847</v>
      </c>
      <c r="B4074" s="5">
        <f>YEAR(Table1[[#This Row],[Order Date]])</f>
        <v>2016</v>
      </c>
      <c r="C4074" s="5">
        <f t="shared" si="63"/>
        <v>3</v>
      </c>
      <c r="D4074" s="1" t="s">
        <v>2002</v>
      </c>
      <c r="E4074" s="1" t="s">
        <v>101</v>
      </c>
      <c r="F4074" s="1" t="s">
        <v>11</v>
      </c>
      <c r="G4074" s="1" t="s">
        <v>97</v>
      </c>
      <c r="H4074" s="1" t="s">
        <v>2848</v>
      </c>
      <c r="I4074" s="4">
        <v>157.91999999999999</v>
      </c>
      <c r="J4074" s="5">
        <v>5</v>
      </c>
      <c r="K4074" s="4">
        <v>17.77</v>
      </c>
    </row>
    <row r="4075" spans="1:11" ht="12.5" x14ac:dyDescent="0.25">
      <c r="A4075" s="1" t="s">
        <v>2847</v>
      </c>
      <c r="B4075" s="5">
        <f>YEAR(Table1[[#This Row],[Order Date]])</f>
        <v>2016</v>
      </c>
      <c r="C4075" s="5">
        <f t="shared" si="63"/>
        <v>3</v>
      </c>
      <c r="D4075" s="1" t="s">
        <v>2002</v>
      </c>
      <c r="E4075" s="1" t="s">
        <v>101</v>
      </c>
      <c r="F4075" s="1" t="s">
        <v>39</v>
      </c>
      <c r="G4075" s="1" t="s">
        <v>40</v>
      </c>
      <c r="H4075" s="1" t="s">
        <v>2673</v>
      </c>
      <c r="I4075" s="4">
        <v>203.18</v>
      </c>
      <c r="J4075" s="5">
        <v>2</v>
      </c>
      <c r="K4075" s="4">
        <v>15.24</v>
      </c>
    </row>
    <row r="4076" spans="1:11" ht="12.5" x14ac:dyDescent="0.25">
      <c r="A4076" s="1" t="s">
        <v>2847</v>
      </c>
      <c r="B4076" s="5">
        <f>YEAR(Table1[[#This Row],[Order Date]])</f>
        <v>2016</v>
      </c>
      <c r="C4076" s="5">
        <f t="shared" si="63"/>
        <v>3</v>
      </c>
      <c r="D4076" s="1" t="s">
        <v>832</v>
      </c>
      <c r="E4076" s="1" t="s">
        <v>10</v>
      </c>
      <c r="F4076" s="1" t="s">
        <v>11</v>
      </c>
      <c r="G4076" s="1" t="s">
        <v>12</v>
      </c>
      <c r="H4076" s="1" t="s">
        <v>103</v>
      </c>
      <c r="I4076" s="4">
        <v>70.08</v>
      </c>
      <c r="J4076" s="5">
        <v>5</v>
      </c>
      <c r="K4076" s="4">
        <v>24.53</v>
      </c>
    </row>
    <row r="4077" spans="1:11" ht="12.5" x14ac:dyDescent="0.25">
      <c r="A4077" s="1" t="s">
        <v>2847</v>
      </c>
      <c r="B4077" s="5">
        <f>YEAR(Table1[[#This Row],[Order Date]])</f>
        <v>2016</v>
      </c>
      <c r="C4077" s="5">
        <f t="shared" si="63"/>
        <v>3</v>
      </c>
      <c r="D4077" s="1" t="s">
        <v>832</v>
      </c>
      <c r="E4077" s="1" t="s">
        <v>10</v>
      </c>
      <c r="F4077" s="1" t="s">
        <v>11</v>
      </c>
      <c r="G4077" s="1" t="s">
        <v>20</v>
      </c>
      <c r="H4077" s="1" t="s">
        <v>1287</v>
      </c>
      <c r="I4077" s="4">
        <v>1.27</v>
      </c>
      <c r="J4077" s="5">
        <v>2</v>
      </c>
      <c r="K4077" s="4">
        <v>-2.16</v>
      </c>
    </row>
    <row r="4078" spans="1:11" ht="12.5" x14ac:dyDescent="0.25">
      <c r="A4078" s="1" t="s">
        <v>2847</v>
      </c>
      <c r="B4078" s="5">
        <f>YEAR(Table1[[#This Row],[Order Date]])</f>
        <v>2016</v>
      </c>
      <c r="C4078" s="5">
        <f t="shared" si="63"/>
        <v>3</v>
      </c>
      <c r="D4078" s="1" t="s">
        <v>832</v>
      </c>
      <c r="E4078" s="1" t="s">
        <v>10</v>
      </c>
      <c r="F4078" s="1" t="s">
        <v>34</v>
      </c>
      <c r="G4078" s="1" t="s">
        <v>156</v>
      </c>
      <c r="H4078" s="1" t="s">
        <v>1941</v>
      </c>
      <c r="I4078" s="4">
        <v>557.59</v>
      </c>
      <c r="J4078" s="5">
        <v>5</v>
      </c>
      <c r="K4078" s="4">
        <v>0</v>
      </c>
    </row>
    <row r="4079" spans="1:11" ht="12.5" x14ac:dyDescent="0.25">
      <c r="A4079" s="1" t="s">
        <v>2847</v>
      </c>
      <c r="B4079" s="5">
        <f>YEAR(Table1[[#This Row],[Order Date]])</f>
        <v>2016</v>
      </c>
      <c r="C4079" s="5">
        <f t="shared" si="63"/>
        <v>3</v>
      </c>
      <c r="D4079" s="1" t="s">
        <v>2555</v>
      </c>
      <c r="E4079" s="1" t="s">
        <v>55</v>
      </c>
      <c r="F4079" s="1" t="s">
        <v>34</v>
      </c>
      <c r="G4079" s="1" t="s">
        <v>47</v>
      </c>
      <c r="H4079" s="1" t="s">
        <v>48</v>
      </c>
      <c r="I4079" s="4">
        <v>127.88</v>
      </c>
      <c r="J4079" s="5">
        <v>2</v>
      </c>
      <c r="K4079" s="4">
        <v>40.92</v>
      </c>
    </row>
    <row r="4080" spans="1:11" ht="12.5" x14ac:dyDescent="0.25">
      <c r="A4080" s="1" t="s">
        <v>2847</v>
      </c>
      <c r="B4080" s="5">
        <f>YEAR(Table1[[#This Row],[Order Date]])</f>
        <v>2016</v>
      </c>
      <c r="C4080" s="5">
        <f t="shared" si="63"/>
        <v>3</v>
      </c>
      <c r="D4080" s="1" t="s">
        <v>2555</v>
      </c>
      <c r="E4080" s="1" t="s">
        <v>55</v>
      </c>
      <c r="F4080" s="1" t="s">
        <v>11</v>
      </c>
      <c r="G4080" s="1" t="s">
        <v>97</v>
      </c>
      <c r="H4080" s="1" t="s">
        <v>2344</v>
      </c>
      <c r="I4080" s="4">
        <v>160.32</v>
      </c>
      <c r="J4080" s="5">
        <v>2</v>
      </c>
      <c r="K4080" s="4">
        <v>44.89</v>
      </c>
    </row>
    <row r="4081" spans="1:11" ht="12.5" x14ac:dyDescent="0.25">
      <c r="A4081" s="1" t="s">
        <v>2847</v>
      </c>
      <c r="B4081" s="5">
        <f>YEAR(Table1[[#This Row],[Order Date]])</f>
        <v>2016</v>
      </c>
      <c r="C4081" s="5">
        <f t="shared" si="63"/>
        <v>3</v>
      </c>
      <c r="D4081" s="1" t="s">
        <v>2555</v>
      </c>
      <c r="E4081" s="1" t="s">
        <v>55</v>
      </c>
      <c r="F4081" s="1" t="s">
        <v>11</v>
      </c>
      <c r="G4081" s="1" t="s">
        <v>20</v>
      </c>
      <c r="H4081" s="1" t="s">
        <v>1498</v>
      </c>
      <c r="I4081" s="4">
        <v>46</v>
      </c>
      <c r="J4081" s="5">
        <v>4</v>
      </c>
      <c r="K4081" s="4">
        <v>20.7</v>
      </c>
    </row>
    <row r="4082" spans="1:11" ht="12.5" x14ac:dyDescent="0.25">
      <c r="A4082" s="1" t="s">
        <v>2847</v>
      </c>
      <c r="B4082" s="5">
        <f>YEAR(Table1[[#This Row],[Order Date]])</f>
        <v>2016</v>
      </c>
      <c r="C4082" s="5">
        <f t="shared" si="63"/>
        <v>3</v>
      </c>
      <c r="D4082" s="1" t="s">
        <v>566</v>
      </c>
      <c r="E4082" s="1" t="s">
        <v>27</v>
      </c>
      <c r="F4082" s="1" t="s">
        <v>34</v>
      </c>
      <c r="G4082" s="1" t="s">
        <v>47</v>
      </c>
      <c r="H4082" s="1" t="s">
        <v>2849</v>
      </c>
      <c r="I4082" s="4">
        <v>28.28</v>
      </c>
      <c r="J4082" s="5">
        <v>2</v>
      </c>
      <c r="K4082" s="4">
        <v>7.35</v>
      </c>
    </row>
    <row r="4083" spans="1:11" ht="12.5" x14ac:dyDescent="0.25">
      <c r="A4083" s="1" t="s">
        <v>2847</v>
      </c>
      <c r="B4083" s="5">
        <f>YEAR(Table1[[#This Row],[Order Date]])</f>
        <v>2016</v>
      </c>
      <c r="C4083" s="5">
        <f t="shared" si="63"/>
        <v>3</v>
      </c>
      <c r="D4083" s="1" t="s">
        <v>566</v>
      </c>
      <c r="E4083" s="1" t="s">
        <v>27</v>
      </c>
      <c r="F4083" s="1" t="s">
        <v>11</v>
      </c>
      <c r="G4083" s="1" t="s">
        <v>215</v>
      </c>
      <c r="H4083" s="1" t="s">
        <v>1112</v>
      </c>
      <c r="I4083" s="4">
        <v>4912.59</v>
      </c>
      <c r="J4083" s="5">
        <v>3</v>
      </c>
      <c r="K4083" s="4">
        <v>196.5</v>
      </c>
    </row>
    <row r="4084" spans="1:11" ht="12.5" x14ac:dyDescent="0.25">
      <c r="A4084" s="1" t="s">
        <v>2847</v>
      </c>
      <c r="B4084" s="5">
        <f>YEAR(Table1[[#This Row],[Order Date]])</f>
        <v>2016</v>
      </c>
      <c r="C4084" s="5">
        <f t="shared" si="63"/>
        <v>3</v>
      </c>
      <c r="D4084" s="1" t="s">
        <v>2386</v>
      </c>
      <c r="E4084" s="1" t="s">
        <v>23</v>
      </c>
      <c r="F4084" s="1" t="s">
        <v>34</v>
      </c>
      <c r="G4084" s="1" t="s">
        <v>35</v>
      </c>
      <c r="H4084" s="1" t="s">
        <v>1353</v>
      </c>
      <c r="I4084" s="4">
        <v>386.68</v>
      </c>
      <c r="J4084" s="5">
        <v>2</v>
      </c>
      <c r="K4084" s="4">
        <v>-5.52</v>
      </c>
    </row>
    <row r="4085" spans="1:11" ht="12.5" x14ac:dyDescent="0.25">
      <c r="A4085" s="1" t="s">
        <v>2847</v>
      </c>
      <c r="B4085" s="5">
        <f>YEAR(Table1[[#This Row],[Order Date]])</f>
        <v>2016</v>
      </c>
      <c r="C4085" s="5">
        <f t="shared" si="63"/>
        <v>3</v>
      </c>
      <c r="D4085" s="1" t="s">
        <v>2386</v>
      </c>
      <c r="E4085" s="1" t="s">
        <v>23</v>
      </c>
      <c r="F4085" s="1" t="s">
        <v>39</v>
      </c>
      <c r="G4085" s="1" t="s">
        <v>52</v>
      </c>
      <c r="H4085" s="1" t="s">
        <v>589</v>
      </c>
      <c r="I4085" s="4">
        <v>379.96</v>
      </c>
      <c r="J4085" s="5">
        <v>5</v>
      </c>
      <c r="K4085" s="4">
        <v>47.5</v>
      </c>
    </row>
    <row r="4086" spans="1:11" ht="12.5" x14ac:dyDescent="0.25">
      <c r="A4086" s="1" t="s">
        <v>2847</v>
      </c>
      <c r="B4086" s="5">
        <f>YEAR(Table1[[#This Row],[Order Date]])</f>
        <v>2016</v>
      </c>
      <c r="C4086" s="5">
        <f t="shared" si="63"/>
        <v>3</v>
      </c>
      <c r="D4086" s="1" t="s">
        <v>2386</v>
      </c>
      <c r="E4086" s="1" t="s">
        <v>23</v>
      </c>
      <c r="F4086" s="1" t="s">
        <v>39</v>
      </c>
      <c r="G4086" s="1" t="s">
        <v>40</v>
      </c>
      <c r="H4086" s="1" t="s">
        <v>2242</v>
      </c>
      <c r="I4086" s="4">
        <v>539.91</v>
      </c>
      <c r="J4086" s="5">
        <v>3</v>
      </c>
      <c r="K4086" s="4">
        <v>-116.98</v>
      </c>
    </row>
    <row r="4087" spans="1:11" ht="12.5" x14ac:dyDescent="0.25">
      <c r="A4087" s="1" t="s">
        <v>2847</v>
      </c>
      <c r="B4087" s="5">
        <f>YEAR(Table1[[#This Row],[Order Date]])</f>
        <v>2016</v>
      </c>
      <c r="C4087" s="5">
        <f t="shared" si="63"/>
        <v>3</v>
      </c>
      <c r="D4087" s="1" t="s">
        <v>2386</v>
      </c>
      <c r="E4087" s="1" t="s">
        <v>23</v>
      </c>
      <c r="F4087" s="1" t="s">
        <v>11</v>
      </c>
      <c r="G4087" s="1" t="s">
        <v>12</v>
      </c>
      <c r="H4087" s="1" t="s">
        <v>2074</v>
      </c>
      <c r="I4087" s="4">
        <v>41.24</v>
      </c>
      <c r="J4087" s="5">
        <v>5</v>
      </c>
      <c r="K4087" s="4">
        <v>13.92</v>
      </c>
    </row>
    <row r="4088" spans="1:11" ht="12.5" x14ac:dyDescent="0.25">
      <c r="A4088" s="1" t="s">
        <v>2847</v>
      </c>
      <c r="B4088" s="5">
        <f>YEAR(Table1[[#This Row],[Order Date]])</f>
        <v>2016</v>
      </c>
      <c r="C4088" s="5">
        <f t="shared" si="63"/>
        <v>3</v>
      </c>
      <c r="D4088" s="1" t="s">
        <v>2386</v>
      </c>
      <c r="E4088" s="1" t="s">
        <v>23</v>
      </c>
      <c r="F4088" s="1" t="s">
        <v>11</v>
      </c>
      <c r="G4088" s="1" t="s">
        <v>20</v>
      </c>
      <c r="H4088" s="1" t="s">
        <v>2850</v>
      </c>
      <c r="I4088" s="4">
        <v>51.9</v>
      </c>
      <c r="J4088" s="5">
        <v>1</v>
      </c>
      <c r="K4088" s="4">
        <v>-41.52</v>
      </c>
    </row>
    <row r="4089" spans="1:11" ht="12.5" x14ac:dyDescent="0.25">
      <c r="A4089" s="1" t="s">
        <v>2847</v>
      </c>
      <c r="B4089" s="5">
        <f>YEAR(Table1[[#This Row],[Order Date]])</f>
        <v>2016</v>
      </c>
      <c r="C4089" s="5">
        <f t="shared" si="63"/>
        <v>3</v>
      </c>
      <c r="D4089" s="1" t="s">
        <v>2386</v>
      </c>
      <c r="E4089" s="1" t="s">
        <v>23</v>
      </c>
      <c r="F4089" s="1" t="s">
        <v>11</v>
      </c>
      <c r="G4089" s="1" t="s">
        <v>18</v>
      </c>
      <c r="H4089" s="1" t="s">
        <v>605</v>
      </c>
      <c r="I4089" s="4">
        <v>552.55999999999995</v>
      </c>
      <c r="J4089" s="5">
        <v>5</v>
      </c>
      <c r="K4089" s="4">
        <v>-138.13999999999999</v>
      </c>
    </row>
    <row r="4090" spans="1:11" ht="12.5" x14ac:dyDescent="0.25">
      <c r="A4090" s="1" t="s">
        <v>2847</v>
      </c>
      <c r="B4090" s="5">
        <f>YEAR(Table1[[#This Row],[Order Date]])</f>
        <v>2016</v>
      </c>
      <c r="C4090" s="5">
        <f t="shared" si="63"/>
        <v>3</v>
      </c>
      <c r="D4090" s="1" t="s">
        <v>2386</v>
      </c>
      <c r="E4090" s="1" t="s">
        <v>23</v>
      </c>
      <c r="F4090" s="1" t="s">
        <v>11</v>
      </c>
      <c r="G4090" s="1" t="s">
        <v>20</v>
      </c>
      <c r="H4090" s="1" t="s">
        <v>1654</v>
      </c>
      <c r="I4090" s="4">
        <v>23.16</v>
      </c>
      <c r="J4090" s="5">
        <v>5</v>
      </c>
      <c r="K4090" s="4">
        <v>-15.44</v>
      </c>
    </row>
    <row r="4091" spans="1:11" ht="12.5" x14ac:dyDescent="0.25">
      <c r="A4091" s="1" t="s">
        <v>2847</v>
      </c>
      <c r="B4091" s="5">
        <f>YEAR(Table1[[#This Row],[Order Date]])</f>
        <v>2016</v>
      </c>
      <c r="C4091" s="5">
        <f t="shared" si="63"/>
        <v>3</v>
      </c>
      <c r="D4091" s="1" t="s">
        <v>2386</v>
      </c>
      <c r="E4091" s="1" t="s">
        <v>23</v>
      </c>
      <c r="F4091" s="1" t="s">
        <v>11</v>
      </c>
      <c r="G4091" s="1" t="s">
        <v>18</v>
      </c>
      <c r="H4091" s="1" t="s">
        <v>1599</v>
      </c>
      <c r="I4091" s="4">
        <v>126.08</v>
      </c>
      <c r="J4091" s="5">
        <v>2</v>
      </c>
      <c r="K4091" s="4">
        <v>-28.37</v>
      </c>
    </row>
    <row r="4092" spans="1:11" ht="12.5" x14ac:dyDescent="0.25">
      <c r="A4092" s="1" t="s">
        <v>2847</v>
      </c>
      <c r="B4092" s="5">
        <f>YEAR(Table1[[#This Row],[Order Date]])</f>
        <v>2016</v>
      </c>
      <c r="C4092" s="5">
        <f t="shared" si="63"/>
        <v>3</v>
      </c>
      <c r="D4092" s="1" t="s">
        <v>2386</v>
      </c>
      <c r="E4092" s="1" t="s">
        <v>23</v>
      </c>
      <c r="F4092" s="1" t="s">
        <v>39</v>
      </c>
      <c r="G4092" s="1" t="s">
        <v>328</v>
      </c>
      <c r="H4092" s="1" t="s">
        <v>2851</v>
      </c>
      <c r="I4092" s="4">
        <v>449.1</v>
      </c>
      <c r="J4092" s="5">
        <v>3</v>
      </c>
      <c r="K4092" s="4">
        <v>-643.71</v>
      </c>
    </row>
    <row r="4093" spans="1:11" ht="12.5" x14ac:dyDescent="0.25">
      <c r="A4093" s="1" t="s">
        <v>2847</v>
      </c>
      <c r="B4093" s="5">
        <f>YEAR(Table1[[#This Row],[Order Date]])</f>
        <v>2016</v>
      </c>
      <c r="C4093" s="5">
        <f t="shared" si="63"/>
        <v>3</v>
      </c>
      <c r="D4093" s="1" t="s">
        <v>1819</v>
      </c>
      <c r="E4093" s="1" t="s">
        <v>27</v>
      </c>
      <c r="F4093" s="1" t="s">
        <v>11</v>
      </c>
      <c r="G4093" s="1" t="s">
        <v>20</v>
      </c>
      <c r="H4093" s="1" t="s">
        <v>1715</v>
      </c>
      <c r="I4093" s="4">
        <v>51.18</v>
      </c>
      <c r="J4093" s="5">
        <v>7</v>
      </c>
      <c r="K4093" s="4">
        <v>19.190000000000001</v>
      </c>
    </row>
    <row r="4094" spans="1:11" ht="12.5" x14ac:dyDescent="0.25">
      <c r="A4094" s="1" t="s">
        <v>3243</v>
      </c>
      <c r="B4094" s="5">
        <f>YEAR(Table1[[#This Row],[Order Date]])</f>
        <v>2017</v>
      </c>
      <c r="C4094" s="5">
        <f t="shared" si="63"/>
        <v>3</v>
      </c>
      <c r="D4094" s="1" t="s">
        <v>1514</v>
      </c>
      <c r="E4094" s="1" t="s">
        <v>27</v>
      </c>
      <c r="F4094" s="1" t="s">
        <v>11</v>
      </c>
      <c r="G4094" s="1" t="s">
        <v>12</v>
      </c>
      <c r="H4094" s="1" t="s">
        <v>1828</v>
      </c>
      <c r="I4094" s="4">
        <v>314.55</v>
      </c>
      <c r="J4094" s="5">
        <v>3</v>
      </c>
      <c r="K4094" s="4">
        <v>150.97999999999999</v>
      </c>
    </row>
    <row r="4095" spans="1:11" ht="12.5" x14ac:dyDescent="0.25">
      <c r="A4095" s="1" t="s">
        <v>3243</v>
      </c>
      <c r="B4095" s="5">
        <f>YEAR(Table1[[#This Row],[Order Date]])</f>
        <v>2017</v>
      </c>
      <c r="C4095" s="5">
        <f t="shared" si="63"/>
        <v>3</v>
      </c>
      <c r="D4095" s="1" t="s">
        <v>1734</v>
      </c>
      <c r="E4095" s="1" t="s">
        <v>437</v>
      </c>
      <c r="F4095" s="1" t="s">
        <v>11</v>
      </c>
      <c r="G4095" s="1" t="s">
        <v>18</v>
      </c>
      <c r="H4095" s="1" t="s">
        <v>1607</v>
      </c>
      <c r="I4095" s="4">
        <v>90.8</v>
      </c>
      <c r="J4095" s="5">
        <v>8</v>
      </c>
      <c r="K4095" s="4">
        <v>25.42</v>
      </c>
    </row>
    <row r="4096" spans="1:11" ht="12.5" x14ac:dyDescent="0.25">
      <c r="A4096" s="1" t="s">
        <v>3243</v>
      </c>
      <c r="B4096" s="5">
        <f>YEAR(Table1[[#This Row],[Order Date]])</f>
        <v>2017</v>
      </c>
      <c r="C4096" s="5">
        <f t="shared" si="63"/>
        <v>3</v>
      </c>
      <c r="D4096" s="1" t="s">
        <v>1734</v>
      </c>
      <c r="E4096" s="1" t="s">
        <v>437</v>
      </c>
      <c r="F4096" s="1" t="s">
        <v>39</v>
      </c>
      <c r="G4096" s="1" t="s">
        <v>40</v>
      </c>
      <c r="H4096" s="1" t="s">
        <v>2228</v>
      </c>
      <c r="I4096" s="4">
        <v>140.74</v>
      </c>
      <c r="J4096" s="5">
        <v>8</v>
      </c>
      <c r="K4096" s="4">
        <v>49.26</v>
      </c>
    </row>
    <row r="4097" spans="1:11" ht="12.5" x14ac:dyDescent="0.25">
      <c r="A4097" s="1" t="s">
        <v>3243</v>
      </c>
      <c r="B4097" s="5">
        <f>YEAR(Table1[[#This Row],[Order Date]])</f>
        <v>2017</v>
      </c>
      <c r="C4097" s="5">
        <f t="shared" si="63"/>
        <v>3</v>
      </c>
      <c r="D4097" s="1" t="s">
        <v>1734</v>
      </c>
      <c r="E4097" s="1" t="s">
        <v>437</v>
      </c>
      <c r="F4097" s="1" t="s">
        <v>39</v>
      </c>
      <c r="G4097" s="1" t="s">
        <v>52</v>
      </c>
      <c r="H4097" s="1" t="s">
        <v>3140</v>
      </c>
      <c r="I4097" s="4">
        <v>214.95</v>
      </c>
      <c r="J4097" s="5">
        <v>5</v>
      </c>
      <c r="K4097" s="4">
        <v>88.13</v>
      </c>
    </row>
    <row r="4098" spans="1:11" ht="12.5" x14ac:dyDescent="0.25">
      <c r="A4098" s="1" t="s">
        <v>3243</v>
      </c>
      <c r="B4098" s="5">
        <f>YEAR(Table1[[#This Row],[Order Date]])</f>
        <v>2017</v>
      </c>
      <c r="C4098" s="5">
        <f t="shared" ref="C4098:C4161" si="64">MONTH(A4098)</f>
        <v>3</v>
      </c>
      <c r="D4098" s="1" t="s">
        <v>1734</v>
      </c>
      <c r="E4098" s="1" t="s">
        <v>437</v>
      </c>
      <c r="F4098" s="1" t="s">
        <v>11</v>
      </c>
      <c r="G4098" s="1" t="s">
        <v>12</v>
      </c>
      <c r="H4098" s="1" t="s">
        <v>2976</v>
      </c>
      <c r="I4098" s="4">
        <v>45.36</v>
      </c>
      <c r="J4098" s="5">
        <v>7</v>
      </c>
      <c r="K4098" s="4">
        <v>21.77</v>
      </c>
    </row>
    <row r="4099" spans="1:11" ht="12.5" x14ac:dyDescent="0.25">
      <c r="A4099" s="1" t="s">
        <v>3243</v>
      </c>
      <c r="B4099" s="5">
        <f>YEAR(Table1[[#This Row],[Order Date]])</f>
        <v>2017</v>
      </c>
      <c r="C4099" s="5">
        <f t="shared" si="64"/>
        <v>3</v>
      </c>
      <c r="D4099" s="1" t="s">
        <v>1734</v>
      </c>
      <c r="E4099" s="1" t="s">
        <v>437</v>
      </c>
      <c r="F4099" s="1" t="s">
        <v>11</v>
      </c>
      <c r="G4099" s="1" t="s">
        <v>12</v>
      </c>
      <c r="H4099" s="1" t="s">
        <v>1858</v>
      </c>
      <c r="I4099" s="4">
        <v>288.24</v>
      </c>
      <c r="J4099" s="5">
        <v>6</v>
      </c>
      <c r="K4099" s="4">
        <v>138.36000000000001</v>
      </c>
    </row>
    <row r="4100" spans="1:11" ht="12.5" x14ac:dyDescent="0.25">
      <c r="A4100" s="1" t="s">
        <v>3243</v>
      </c>
      <c r="B4100" s="5">
        <f>YEAR(Table1[[#This Row],[Order Date]])</f>
        <v>2017</v>
      </c>
      <c r="C4100" s="5">
        <f t="shared" si="64"/>
        <v>3</v>
      </c>
      <c r="D4100" s="1" t="s">
        <v>550</v>
      </c>
      <c r="E4100" s="1" t="s">
        <v>303</v>
      </c>
      <c r="F4100" s="1" t="s">
        <v>11</v>
      </c>
      <c r="G4100" s="1" t="s">
        <v>215</v>
      </c>
      <c r="H4100" s="1" t="s">
        <v>502</v>
      </c>
      <c r="I4100" s="4">
        <v>1332.5</v>
      </c>
      <c r="J4100" s="5">
        <v>2</v>
      </c>
      <c r="K4100" s="4">
        <v>-299.81</v>
      </c>
    </row>
    <row r="4101" spans="1:11" ht="12.5" x14ac:dyDescent="0.25">
      <c r="A4101" s="1" t="s">
        <v>3243</v>
      </c>
      <c r="B4101" s="5">
        <f>YEAR(Table1[[#This Row],[Order Date]])</f>
        <v>2017</v>
      </c>
      <c r="C4101" s="5">
        <f t="shared" si="64"/>
        <v>3</v>
      </c>
      <c r="D4101" s="1" t="s">
        <v>2725</v>
      </c>
      <c r="E4101" s="1" t="s">
        <v>15</v>
      </c>
      <c r="F4101" s="1" t="s">
        <v>11</v>
      </c>
      <c r="G4101" s="1" t="s">
        <v>24</v>
      </c>
      <c r="H4101" s="1" t="s">
        <v>3244</v>
      </c>
      <c r="I4101" s="4">
        <v>19.46</v>
      </c>
      <c r="J4101" s="5">
        <v>4</v>
      </c>
      <c r="K4101" s="4">
        <v>2.19</v>
      </c>
    </row>
    <row r="4102" spans="1:11" ht="12.5" x14ac:dyDescent="0.25">
      <c r="A4102" s="1" t="s">
        <v>3243</v>
      </c>
      <c r="B4102" s="5">
        <f>YEAR(Table1[[#This Row],[Order Date]])</f>
        <v>2017</v>
      </c>
      <c r="C4102" s="5">
        <f t="shared" si="64"/>
        <v>3</v>
      </c>
      <c r="D4102" s="1" t="s">
        <v>2725</v>
      </c>
      <c r="E4102" s="1" t="s">
        <v>15</v>
      </c>
      <c r="F4102" s="1" t="s">
        <v>39</v>
      </c>
      <c r="G4102" s="1" t="s">
        <v>328</v>
      </c>
      <c r="H4102" s="1" t="s">
        <v>3227</v>
      </c>
      <c r="I4102" s="4">
        <v>209.99</v>
      </c>
      <c r="J4102" s="5">
        <v>2</v>
      </c>
      <c r="K4102" s="4">
        <v>9</v>
      </c>
    </row>
    <row r="4103" spans="1:11" ht="12.5" x14ac:dyDescent="0.25">
      <c r="A4103" s="1" t="s">
        <v>3243</v>
      </c>
      <c r="B4103" s="5">
        <f>YEAR(Table1[[#This Row],[Order Date]])</f>
        <v>2017</v>
      </c>
      <c r="C4103" s="5">
        <f t="shared" si="64"/>
        <v>3</v>
      </c>
      <c r="D4103" s="1" t="s">
        <v>2725</v>
      </c>
      <c r="E4103" s="1" t="s">
        <v>15</v>
      </c>
      <c r="F4103" s="1" t="s">
        <v>11</v>
      </c>
      <c r="G4103" s="1" t="s">
        <v>24</v>
      </c>
      <c r="H4103" s="1" t="s">
        <v>420</v>
      </c>
      <c r="I4103" s="4">
        <v>29.76</v>
      </c>
      <c r="J4103" s="5">
        <v>5</v>
      </c>
      <c r="K4103" s="4">
        <v>1.86</v>
      </c>
    </row>
    <row r="4104" spans="1:11" ht="12.5" x14ac:dyDescent="0.25">
      <c r="A4104" s="1" t="s">
        <v>3243</v>
      </c>
      <c r="B4104" s="5">
        <f>YEAR(Table1[[#This Row],[Order Date]])</f>
        <v>2017</v>
      </c>
      <c r="C4104" s="5">
        <f t="shared" si="64"/>
        <v>3</v>
      </c>
      <c r="D4104" s="1" t="s">
        <v>2725</v>
      </c>
      <c r="E4104" s="1" t="s">
        <v>15</v>
      </c>
      <c r="F4104" s="1" t="s">
        <v>34</v>
      </c>
      <c r="G4104" s="1" t="s">
        <v>35</v>
      </c>
      <c r="H4104" s="1" t="s">
        <v>3119</v>
      </c>
      <c r="I4104" s="4">
        <v>89.77</v>
      </c>
      <c r="J4104" s="5">
        <v>1</v>
      </c>
      <c r="K4104" s="4">
        <v>-2.56</v>
      </c>
    </row>
    <row r="4105" spans="1:11" ht="12.5" x14ac:dyDescent="0.25">
      <c r="A4105" s="1" t="s">
        <v>3243</v>
      </c>
      <c r="B4105" s="5">
        <f>YEAR(Table1[[#This Row],[Order Date]])</f>
        <v>2017</v>
      </c>
      <c r="C4105" s="5">
        <f t="shared" si="64"/>
        <v>3</v>
      </c>
      <c r="D4105" s="1" t="s">
        <v>2725</v>
      </c>
      <c r="E4105" s="1" t="s">
        <v>15</v>
      </c>
      <c r="F4105" s="1" t="s">
        <v>39</v>
      </c>
      <c r="G4105" s="1" t="s">
        <v>658</v>
      </c>
      <c r="H4105" s="1" t="s">
        <v>689</v>
      </c>
      <c r="I4105" s="4">
        <v>959.98</v>
      </c>
      <c r="J4105" s="5">
        <v>2</v>
      </c>
      <c r="K4105" s="4">
        <v>335.99</v>
      </c>
    </row>
    <row r="4106" spans="1:11" ht="12.5" x14ac:dyDescent="0.25">
      <c r="A4106" s="1" t="s">
        <v>3243</v>
      </c>
      <c r="B4106" s="5">
        <f>YEAR(Table1[[#This Row],[Order Date]])</f>
        <v>2017</v>
      </c>
      <c r="C4106" s="5">
        <f t="shared" si="64"/>
        <v>3</v>
      </c>
      <c r="D4106" s="1" t="s">
        <v>2725</v>
      </c>
      <c r="E4106" s="1" t="s">
        <v>15</v>
      </c>
      <c r="F4106" s="1" t="s">
        <v>11</v>
      </c>
      <c r="G4106" s="1" t="s">
        <v>12</v>
      </c>
      <c r="H4106" s="1" t="s">
        <v>1268</v>
      </c>
      <c r="I4106" s="4">
        <v>15.55</v>
      </c>
      <c r="J4106" s="5">
        <v>3</v>
      </c>
      <c r="K4106" s="4">
        <v>5.64</v>
      </c>
    </row>
    <row r="4107" spans="1:11" ht="12.5" x14ac:dyDescent="0.25">
      <c r="A4107" s="1" t="s">
        <v>3243</v>
      </c>
      <c r="B4107" s="5">
        <f>YEAR(Table1[[#This Row],[Order Date]])</f>
        <v>2017</v>
      </c>
      <c r="C4107" s="5">
        <f t="shared" si="64"/>
        <v>3</v>
      </c>
      <c r="D4107" s="1" t="s">
        <v>2725</v>
      </c>
      <c r="E4107" s="1" t="s">
        <v>15</v>
      </c>
      <c r="F4107" s="1" t="s">
        <v>39</v>
      </c>
      <c r="G4107" s="1" t="s">
        <v>40</v>
      </c>
      <c r="H4107" s="1" t="s">
        <v>2162</v>
      </c>
      <c r="I4107" s="4">
        <v>34.36</v>
      </c>
      <c r="J4107" s="5">
        <v>1</v>
      </c>
      <c r="K4107" s="4">
        <v>-7.3</v>
      </c>
    </row>
    <row r="4108" spans="1:11" ht="12.5" x14ac:dyDescent="0.25">
      <c r="A4108" s="1" t="s">
        <v>3243</v>
      </c>
      <c r="B4108" s="5">
        <f>YEAR(Table1[[#This Row],[Order Date]])</f>
        <v>2017</v>
      </c>
      <c r="C4108" s="5">
        <f t="shared" si="64"/>
        <v>3</v>
      </c>
      <c r="D4108" s="1" t="s">
        <v>258</v>
      </c>
      <c r="E4108" s="1" t="s">
        <v>668</v>
      </c>
      <c r="F4108" s="1" t="s">
        <v>11</v>
      </c>
      <c r="G4108" s="1" t="s">
        <v>20</v>
      </c>
      <c r="H4108" s="1" t="s">
        <v>1654</v>
      </c>
      <c r="I4108" s="4">
        <v>30.88</v>
      </c>
      <c r="J4108" s="5">
        <v>2</v>
      </c>
      <c r="K4108" s="4">
        <v>15.44</v>
      </c>
    </row>
    <row r="4109" spans="1:11" ht="12.5" x14ac:dyDescent="0.25">
      <c r="A4109" s="1" t="s">
        <v>3243</v>
      </c>
      <c r="B4109" s="5">
        <f>YEAR(Table1[[#This Row],[Order Date]])</f>
        <v>2017</v>
      </c>
      <c r="C4109" s="5">
        <f t="shared" si="64"/>
        <v>3</v>
      </c>
      <c r="D4109" s="1" t="s">
        <v>258</v>
      </c>
      <c r="E4109" s="1" t="s">
        <v>668</v>
      </c>
      <c r="F4109" s="1" t="s">
        <v>11</v>
      </c>
      <c r="G4109" s="1" t="s">
        <v>97</v>
      </c>
      <c r="H4109" s="1" t="s">
        <v>3107</v>
      </c>
      <c r="I4109" s="4">
        <v>465.16</v>
      </c>
      <c r="J4109" s="5">
        <v>2</v>
      </c>
      <c r="K4109" s="4">
        <v>120.94</v>
      </c>
    </row>
    <row r="4110" spans="1:11" ht="12.5" x14ac:dyDescent="0.25">
      <c r="A4110" s="1" t="s">
        <v>3243</v>
      </c>
      <c r="B4110" s="5">
        <f>YEAR(Table1[[#This Row],[Order Date]])</f>
        <v>2017</v>
      </c>
      <c r="C4110" s="5">
        <f t="shared" si="64"/>
        <v>3</v>
      </c>
      <c r="D4110" s="1" t="s">
        <v>258</v>
      </c>
      <c r="E4110" s="1" t="s">
        <v>668</v>
      </c>
      <c r="F4110" s="1" t="s">
        <v>11</v>
      </c>
      <c r="G4110" s="1" t="s">
        <v>12</v>
      </c>
      <c r="H4110" s="1" t="s">
        <v>3196</v>
      </c>
      <c r="I4110" s="4">
        <v>27.12</v>
      </c>
      <c r="J4110" s="5">
        <v>4</v>
      </c>
      <c r="K4110" s="4">
        <v>12.48</v>
      </c>
    </row>
    <row r="4111" spans="1:11" ht="12.5" x14ac:dyDescent="0.25">
      <c r="A4111" s="1" t="s">
        <v>3243</v>
      </c>
      <c r="B4111" s="5">
        <f>YEAR(Table1[[#This Row],[Order Date]])</f>
        <v>2017</v>
      </c>
      <c r="C4111" s="5">
        <f t="shared" si="64"/>
        <v>3</v>
      </c>
      <c r="D4111" s="1" t="s">
        <v>2792</v>
      </c>
      <c r="E4111" s="1" t="s">
        <v>573</v>
      </c>
      <c r="F4111" s="1" t="s">
        <v>11</v>
      </c>
      <c r="G4111" s="1" t="s">
        <v>20</v>
      </c>
      <c r="H4111" s="1" t="s">
        <v>717</v>
      </c>
      <c r="I4111" s="4">
        <v>174.3</v>
      </c>
      <c r="J4111" s="5">
        <v>3</v>
      </c>
      <c r="K4111" s="4">
        <v>81.92</v>
      </c>
    </row>
    <row r="4112" spans="1:11" ht="12.5" x14ac:dyDescent="0.25">
      <c r="A4112" s="1" t="s">
        <v>3243</v>
      </c>
      <c r="B4112" s="5">
        <f>YEAR(Table1[[#This Row],[Order Date]])</f>
        <v>2017</v>
      </c>
      <c r="C4112" s="5">
        <f t="shared" si="64"/>
        <v>3</v>
      </c>
      <c r="D4112" s="1" t="s">
        <v>2646</v>
      </c>
      <c r="E4112" s="1" t="s">
        <v>161</v>
      </c>
      <c r="F4112" s="1" t="s">
        <v>39</v>
      </c>
      <c r="G4112" s="1" t="s">
        <v>40</v>
      </c>
      <c r="H4112" s="1" t="s">
        <v>1917</v>
      </c>
      <c r="I4112" s="4">
        <v>299.89999999999998</v>
      </c>
      <c r="J4112" s="5">
        <v>2</v>
      </c>
      <c r="K4112" s="4">
        <v>74.98</v>
      </c>
    </row>
    <row r="4113" spans="1:11" ht="12.5" x14ac:dyDescent="0.25">
      <c r="A4113" s="1" t="s">
        <v>3243</v>
      </c>
      <c r="B4113" s="5">
        <f>YEAR(Table1[[#This Row],[Order Date]])</f>
        <v>2017</v>
      </c>
      <c r="C4113" s="5">
        <f t="shared" si="64"/>
        <v>3</v>
      </c>
      <c r="D4113" s="1" t="s">
        <v>524</v>
      </c>
      <c r="E4113" s="1" t="s">
        <v>15</v>
      </c>
      <c r="F4113" s="1" t="s">
        <v>39</v>
      </c>
      <c r="G4113" s="1" t="s">
        <v>40</v>
      </c>
      <c r="H4113" s="1" t="s">
        <v>272</v>
      </c>
      <c r="I4113" s="4">
        <v>7.99</v>
      </c>
      <c r="J4113" s="5">
        <v>1</v>
      </c>
      <c r="K4113" s="4">
        <v>2.6</v>
      </c>
    </row>
    <row r="4114" spans="1:11" ht="12.5" x14ac:dyDescent="0.25">
      <c r="A4114" s="1" t="s">
        <v>568</v>
      </c>
      <c r="B4114" s="5">
        <f>YEAR(Table1[[#This Row],[Order Date]])</f>
        <v>2014</v>
      </c>
      <c r="C4114" s="5">
        <f t="shared" si="64"/>
        <v>4</v>
      </c>
      <c r="D4114" s="1" t="s">
        <v>424</v>
      </c>
      <c r="E4114" s="1" t="s">
        <v>23</v>
      </c>
      <c r="F4114" s="1" t="s">
        <v>11</v>
      </c>
      <c r="G4114" s="1" t="s">
        <v>24</v>
      </c>
      <c r="H4114" s="1" t="s">
        <v>569</v>
      </c>
      <c r="I4114" s="4">
        <v>17.86</v>
      </c>
      <c r="J4114" s="5">
        <v>4</v>
      </c>
      <c r="K4114" s="4">
        <v>1.1200000000000001</v>
      </c>
    </row>
    <row r="4115" spans="1:11" ht="12.5" x14ac:dyDescent="0.25">
      <c r="A4115" s="1" t="s">
        <v>568</v>
      </c>
      <c r="B4115" s="5">
        <f>YEAR(Table1[[#This Row],[Order Date]])</f>
        <v>2014</v>
      </c>
      <c r="C4115" s="5">
        <f t="shared" si="64"/>
        <v>4</v>
      </c>
      <c r="D4115" s="1" t="s">
        <v>424</v>
      </c>
      <c r="E4115" s="1" t="s">
        <v>23</v>
      </c>
      <c r="F4115" s="1" t="s">
        <v>11</v>
      </c>
      <c r="G4115" s="1" t="s">
        <v>20</v>
      </c>
      <c r="H4115" s="1" t="s">
        <v>570</v>
      </c>
      <c r="I4115" s="4">
        <v>509.97</v>
      </c>
      <c r="J4115" s="5">
        <v>10</v>
      </c>
      <c r="K4115" s="4">
        <v>-407.98</v>
      </c>
    </row>
    <row r="4116" spans="1:11" ht="12.5" x14ac:dyDescent="0.25">
      <c r="A4116" s="1" t="s">
        <v>568</v>
      </c>
      <c r="B4116" s="5">
        <f>YEAR(Table1[[#This Row],[Order Date]])</f>
        <v>2014</v>
      </c>
      <c r="C4116" s="5">
        <f t="shared" si="64"/>
        <v>4</v>
      </c>
      <c r="D4116" s="1" t="s">
        <v>424</v>
      </c>
      <c r="E4116" s="1" t="s">
        <v>23</v>
      </c>
      <c r="F4116" s="1" t="s">
        <v>11</v>
      </c>
      <c r="G4116" s="1" t="s">
        <v>43</v>
      </c>
      <c r="H4116" s="1" t="s">
        <v>174</v>
      </c>
      <c r="I4116" s="4">
        <v>30.99</v>
      </c>
      <c r="J4116" s="5">
        <v>13</v>
      </c>
      <c r="K4116" s="4">
        <v>10.07</v>
      </c>
    </row>
    <row r="4117" spans="1:11" ht="12.5" x14ac:dyDescent="0.25">
      <c r="A4117" s="1" t="s">
        <v>568</v>
      </c>
      <c r="B4117" s="5">
        <f>YEAR(Table1[[#This Row],[Order Date]])</f>
        <v>2014</v>
      </c>
      <c r="C4117" s="5">
        <f t="shared" si="64"/>
        <v>4</v>
      </c>
      <c r="D4117" s="1" t="s">
        <v>424</v>
      </c>
      <c r="E4117" s="1" t="s">
        <v>23</v>
      </c>
      <c r="F4117" s="1" t="s">
        <v>39</v>
      </c>
      <c r="G4117" s="1" t="s">
        <v>40</v>
      </c>
      <c r="H4117" s="1" t="s">
        <v>571</v>
      </c>
      <c r="I4117" s="4">
        <v>71.930000000000007</v>
      </c>
      <c r="J4117" s="5">
        <v>12</v>
      </c>
      <c r="K4117" s="4">
        <v>8.39</v>
      </c>
    </row>
    <row r="4118" spans="1:11" ht="12.5" x14ac:dyDescent="0.25">
      <c r="A4118" s="1" t="s">
        <v>568</v>
      </c>
      <c r="B4118" s="5">
        <f>YEAR(Table1[[#This Row],[Order Date]])</f>
        <v>2014</v>
      </c>
      <c r="C4118" s="5">
        <f t="shared" si="64"/>
        <v>4</v>
      </c>
      <c r="D4118" s="1" t="s">
        <v>572</v>
      </c>
      <c r="E4118" s="1" t="s">
        <v>573</v>
      </c>
      <c r="F4118" s="1" t="s">
        <v>11</v>
      </c>
      <c r="G4118" s="1" t="s">
        <v>16</v>
      </c>
      <c r="H4118" s="1" t="s">
        <v>574</v>
      </c>
      <c r="I4118" s="4">
        <v>7.83</v>
      </c>
      <c r="J4118" s="5">
        <v>3</v>
      </c>
      <c r="K4118" s="4">
        <v>3.6</v>
      </c>
    </row>
    <row r="4119" spans="1:11" ht="12.5" x14ac:dyDescent="0.25">
      <c r="A4119" s="1" t="s">
        <v>2234</v>
      </c>
      <c r="B4119" s="5">
        <f>YEAR(Table1[[#This Row],[Order Date]])</f>
        <v>2015</v>
      </c>
      <c r="C4119" s="5">
        <f t="shared" si="64"/>
        <v>4</v>
      </c>
      <c r="D4119" s="1" t="s">
        <v>1593</v>
      </c>
      <c r="E4119" s="1" t="s">
        <v>27</v>
      </c>
      <c r="F4119" s="1" t="s">
        <v>39</v>
      </c>
      <c r="G4119" s="1" t="s">
        <v>52</v>
      </c>
      <c r="H4119" s="1" t="s">
        <v>724</v>
      </c>
      <c r="I4119" s="4">
        <v>199.96</v>
      </c>
      <c r="J4119" s="5">
        <v>4</v>
      </c>
      <c r="K4119" s="4">
        <v>69.989999999999995</v>
      </c>
    </row>
    <row r="4120" spans="1:11" ht="12.5" x14ac:dyDescent="0.25">
      <c r="A4120" s="1" t="s">
        <v>2234</v>
      </c>
      <c r="B4120" s="5">
        <f>YEAR(Table1[[#This Row],[Order Date]])</f>
        <v>2015</v>
      </c>
      <c r="C4120" s="5">
        <f t="shared" si="64"/>
        <v>4</v>
      </c>
      <c r="D4120" s="1" t="s">
        <v>1593</v>
      </c>
      <c r="E4120" s="1" t="s">
        <v>27</v>
      </c>
      <c r="F4120" s="1" t="s">
        <v>34</v>
      </c>
      <c r="G4120" s="1" t="s">
        <v>156</v>
      </c>
      <c r="H4120" s="1" t="s">
        <v>435</v>
      </c>
      <c r="I4120" s="4">
        <v>710.83</v>
      </c>
      <c r="J4120" s="5">
        <v>3</v>
      </c>
      <c r="K4120" s="4">
        <v>-97.74</v>
      </c>
    </row>
    <row r="4121" spans="1:11" ht="12.5" x14ac:dyDescent="0.25">
      <c r="A4121" s="1" t="s">
        <v>2234</v>
      </c>
      <c r="B4121" s="5">
        <f>YEAR(Table1[[#This Row],[Order Date]])</f>
        <v>2015</v>
      </c>
      <c r="C4121" s="5">
        <f t="shared" si="64"/>
        <v>4</v>
      </c>
      <c r="D4121" s="1" t="s">
        <v>2235</v>
      </c>
      <c r="E4121" s="1" t="s">
        <v>437</v>
      </c>
      <c r="F4121" s="1" t="s">
        <v>11</v>
      </c>
      <c r="G4121" s="1" t="s">
        <v>215</v>
      </c>
      <c r="H4121" s="1" t="s">
        <v>513</v>
      </c>
      <c r="I4121" s="4">
        <v>12.88</v>
      </c>
      <c r="J4121" s="5">
        <v>1</v>
      </c>
      <c r="K4121" s="4">
        <v>0.39</v>
      </c>
    </row>
    <row r="4122" spans="1:11" ht="12.5" x14ac:dyDescent="0.25">
      <c r="A4122" s="1" t="s">
        <v>2234</v>
      </c>
      <c r="B4122" s="5">
        <f>YEAR(Table1[[#This Row],[Order Date]])</f>
        <v>2015</v>
      </c>
      <c r="C4122" s="5">
        <f t="shared" si="64"/>
        <v>4</v>
      </c>
      <c r="D4122" s="1" t="s">
        <v>2236</v>
      </c>
      <c r="E4122" s="1" t="s">
        <v>101</v>
      </c>
      <c r="F4122" s="1" t="s">
        <v>11</v>
      </c>
      <c r="G4122" s="1" t="s">
        <v>12</v>
      </c>
      <c r="H4122" s="1" t="s">
        <v>1380</v>
      </c>
      <c r="I4122" s="4">
        <v>31.1</v>
      </c>
      <c r="J4122" s="5">
        <v>6</v>
      </c>
      <c r="K4122" s="4">
        <v>10.89</v>
      </c>
    </row>
    <row r="4123" spans="1:11" ht="12.5" x14ac:dyDescent="0.25">
      <c r="A4123" s="1" t="s">
        <v>2234</v>
      </c>
      <c r="B4123" s="5">
        <f>YEAR(Table1[[#This Row],[Order Date]])</f>
        <v>2015</v>
      </c>
      <c r="C4123" s="5">
        <f t="shared" si="64"/>
        <v>4</v>
      </c>
      <c r="D4123" s="1" t="s">
        <v>2236</v>
      </c>
      <c r="E4123" s="1" t="s">
        <v>101</v>
      </c>
      <c r="F4123" s="1" t="s">
        <v>11</v>
      </c>
      <c r="G4123" s="1" t="s">
        <v>12</v>
      </c>
      <c r="H4123" s="1" t="s">
        <v>2237</v>
      </c>
      <c r="I4123" s="4">
        <v>54.82</v>
      </c>
      <c r="J4123" s="5">
        <v>3</v>
      </c>
      <c r="K4123" s="4">
        <v>17.82</v>
      </c>
    </row>
    <row r="4124" spans="1:11" ht="12.5" x14ac:dyDescent="0.25">
      <c r="A4124" s="1" t="s">
        <v>2234</v>
      </c>
      <c r="B4124" s="5">
        <f>YEAR(Table1[[#This Row],[Order Date]])</f>
        <v>2015</v>
      </c>
      <c r="C4124" s="5">
        <f t="shared" si="64"/>
        <v>4</v>
      </c>
      <c r="D4124" s="1" t="s">
        <v>1665</v>
      </c>
      <c r="E4124" s="1" t="s">
        <v>27</v>
      </c>
      <c r="F4124" s="1" t="s">
        <v>34</v>
      </c>
      <c r="G4124" s="1" t="s">
        <v>47</v>
      </c>
      <c r="H4124" s="1" t="s">
        <v>2238</v>
      </c>
      <c r="I4124" s="4">
        <v>37.68</v>
      </c>
      <c r="J4124" s="5">
        <v>2</v>
      </c>
      <c r="K4124" s="4">
        <v>15.83</v>
      </c>
    </row>
    <row r="4125" spans="1:11" ht="12.5" x14ac:dyDescent="0.25">
      <c r="A4125" s="1" t="s">
        <v>2234</v>
      </c>
      <c r="B4125" s="5">
        <f>YEAR(Table1[[#This Row],[Order Date]])</f>
        <v>2015</v>
      </c>
      <c r="C4125" s="5">
        <f t="shared" si="64"/>
        <v>4</v>
      </c>
      <c r="D4125" s="1" t="s">
        <v>1665</v>
      </c>
      <c r="E4125" s="1" t="s">
        <v>27</v>
      </c>
      <c r="F4125" s="1" t="s">
        <v>39</v>
      </c>
      <c r="G4125" s="1" t="s">
        <v>40</v>
      </c>
      <c r="H4125" s="1" t="s">
        <v>187</v>
      </c>
      <c r="I4125" s="4">
        <v>258.58</v>
      </c>
      <c r="J4125" s="5">
        <v>2</v>
      </c>
      <c r="K4125" s="4">
        <v>19.39</v>
      </c>
    </row>
    <row r="4126" spans="1:11" ht="12.5" x14ac:dyDescent="0.25">
      <c r="A4126" s="1" t="s">
        <v>2234</v>
      </c>
      <c r="B4126" s="5">
        <f>YEAR(Table1[[#This Row],[Order Date]])</f>
        <v>2015</v>
      </c>
      <c r="C4126" s="5">
        <f t="shared" si="64"/>
        <v>4</v>
      </c>
      <c r="D4126" s="1" t="s">
        <v>1665</v>
      </c>
      <c r="E4126" s="1" t="s">
        <v>27</v>
      </c>
      <c r="F4126" s="1" t="s">
        <v>11</v>
      </c>
      <c r="G4126" s="1" t="s">
        <v>97</v>
      </c>
      <c r="H4126" s="1" t="s">
        <v>2239</v>
      </c>
      <c r="I4126" s="4">
        <v>75.84</v>
      </c>
      <c r="J4126" s="5">
        <v>2</v>
      </c>
      <c r="K4126" s="4">
        <v>29.58</v>
      </c>
    </row>
    <row r="4127" spans="1:11" ht="12.5" x14ac:dyDescent="0.25">
      <c r="A4127" s="1" t="s">
        <v>2234</v>
      </c>
      <c r="B4127" s="5">
        <f>YEAR(Table1[[#This Row],[Order Date]])</f>
        <v>2015</v>
      </c>
      <c r="C4127" s="5">
        <f t="shared" si="64"/>
        <v>4</v>
      </c>
      <c r="D4127" s="1" t="s">
        <v>1169</v>
      </c>
      <c r="E4127" s="1" t="s">
        <v>1091</v>
      </c>
      <c r="F4127" s="1" t="s">
        <v>11</v>
      </c>
      <c r="G4127" s="1" t="s">
        <v>20</v>
      </c>
      <c r="H4127" s="1" t="s">
        <v>466</v>
      </c>
      <c r="I4127" s="4">
        <v>17.43</v>
      </c>
      <c r="J4127" s="5">
        <v>3</v>
      </c>
      <c r="K4127" s="4">
        <v>8.02</v>
      </c>
    </row>
    <row r="4128" spans="1:11" ht="12.5" x14ac:dyDescent="0.25">
      <c r="A4128" s="1" t="s">
        <v>2234</v>
      </c>
      <c r="B4128" s="5">
        <f>YEAR(Table1[[#This Row],[Order Date]])</f>
        <v>2015</v>
      </c>
      <c r="C4128" s="5">
        <f t="shared" si="64"/>
        <v>4</v>
      </c>
      <c r="D4128" s="1" t="s">
        <v>2240</v>
      </c>
      <c r="E4128" s="1" t="s">
        <v>27</v>
      </c>
      <c r="F4128" s="1" t="s">
        <v>34</v>
      </c>
      <c r="G4128" s="1" t="s">
        <v>156</v>
      </c>
      <c r="H4128" s="1" t="s">
        <v>2241</v>
      </c>
      <c r="I4128" s="4">
        <v>241.57</v>
      </c>
      <c r="J4128" s="5">
        <v>2</v>
      </c>
      <c r="K4128" s="4">
        <v>-15.1</v>
      </c>
    </row>
    <row r="4129" spans="1:11" ht="12.5" x14ac:dyDescent="0.25">
      <c r="A4129" s="1" t="s">
        <v>2234</v>
      </c>
      <c r="B4129" s="5">
        <f>YEAR(Table1[[#This Row],[Order Date]])</f>
        <v>2015</v>
      </c>
      <c r="C4129" s="5">
        <f t="shared" si="64"/>
        <v>4</v>
      </c>
      <c r="D4129" s="1" t="s">
        <v>2240</v>
      </c>
      <c r="E4129" s="1" t="s">
        <v>27</v>
      </c>
      <c r="F4129" s="1" t="s">
        <v>39</v>
      </c>
      <c r="G4129" s="1" t="s">
        <v>40</v>
      </c>
      <c r="H4129" s="1" t="s">
        <v>2242</v>
      </c>
      <c r="I4129" s="4">
        <v>479.92</v>
      </c>
      <c r="J4129" s="5">
        <v>2</v>
      </c>
      <c r="K4129" s="4">
        <v>41.99</v>
      </c>
    </row>
    <row r="4130" spans="1:11" ht="12.5" x14ac:dyDescent="0.25">
      <c r="A4130" s="1" t="s">
        <v>2234</v>
      </c>
      <c r="B4130" s="5">
        <f>YEAR(Table1[[#This Row],[Order Date]])</f>
        <v>2015</v>
      </c>
      <c r="C4130" s="5">
        <f t="shared" si="64"/>
        <v>4</v>
      </c>
      <c r="D4130" s="1" t="s">
        <v>1522</v>
      </c>
      <c r="E4130" s="1" t="s">
        <v>101</v>
      </c>
      <c r="F4130" s="1" t="s">
        <v>11</v>
      </c>
      <c r="G4130" s="1" t="s">
        <v>18</v>
      </c>
      <c r="H4130" s="1" t="s">
        <v>2243</v>
      </c>
      <c r="I4130" s="4">
        <v>10.74</v>
      </c>
      <c r="J4130" s="5">
        <v>1</v>
      </c>
      <c r="K4130" s="4">
        <v>0.81</v>
      </c>
    </row>
    <row r="4131" spans="1:11" ht="12.5" x14ac:dyDescent="0.25">
      <c r="A4131" s="1" t="s">
        <v>2234</v>
      </c>
      <c r="B4131" s="5">
        <f>YEAR(Table1[[#This Row],[Order Date]])</f>
        <v>2015</v>
      </c>
      <c r="C4131" s="5">
        <f t="shared" si="64"/>
        <v>4</v>
      </c>
      <c r="D4131" s="1" t="s">
        <v>1925</v>
      </c>
      <c r="E4131" s="1" t="s">
        <v>10</v>
      </c>
      <c r="F4131" s="1" t="s">
        <v>34</v>
      </c>
      <c r="G4131" s="1" t="s">
        <v>156</v>
      </c>
      <c r="H4131" s="1" t="s">
        <v>517</v>
      </c>
      <c r="I4131" s="4">
        <v>609.98</v>
      </c>
      <c r="J4131" s="5">
        <v>4</v>
      </c>
      <c r="K4131" s="4">
        <v>-113.28</v>
      </c>
    </row>
    <row r="4132" spans="1:11" ht="12.5" x14ac:dyDescent="0.25">
      <c r="A4132" s="1" t="s">
        <v>2234</v>
      </c>
      <c r="B4132" s="5">
        <f>YEAR(Table1[[#This Row],[Order Date]])</f>
        <v>2015</v>
      </c>
      <c r="C4132" s="5">
        <f t="shared" si="64"/>
        <v>4</v>
      </c>
      <c r="D4132" s="1" t="s">
        <v>1925</v>
      </c>
      <c r="E4132" s="1" t="s">
        <v>10</v>
      </c>
      <c r="F4132" s="1" t="s">
        <v>34</v>
      </c>
      <c r="G4132" s="1" t="s">
        <v>156</v>
      </c>
      <c r="H4132" s="1" t="s">
        <v>2241</v>
      </c>
      <c r="I4132" s="4">
        <v>211.37</v>
      </c>
      <c r="J4132" s="5">
        <v>2</v>
      </c>
      <c r="K4132" s="4">
        <v>-45.29</v>
      </c>
    </row>
    <row r="4133" spans="1:11" ht="12.5" x14ac:dyDescent="0.25">
      <c r="A4133" s="1" t="s">
        <v>2234</v>
      </c>
      <c r="B4133" s="5">
        <f>YEAR(Table1[[#This Row],[Order Date]])</f>
        <v>2015</v>
      </c>
      <c r="C4133" s="5">
        <f t="shared" si="64"/>
        <v>4</v>
      </c>
      <c r="D4133" s="1" t="s">
        <v>1925</v>
      </c>
      <c r="E4133" s="1" t="s">
        <v>10</v>
      </c>
      <c r="F4133" s="1" t="s">
        <v>39</v>
      </c>
      <c r="G4133" s="1" t="s">
        <v>40</v>
      </c>
      <c r="H4133" s="1" t="s">
        <v>109</v>
      </c>
      <c r="I4133" s="4">
        <v>239.98</v>
      </c>
      <c r="J4133" s="5">
        <v>3</v>
      </c>
      <c r="K4133" s="4">
        <v>18</v>
      </c>
    </row>
    <row r="4134" spans="1:11" ht="12.5" x14ac:dyDescent="0.25">
      <c r="A4134" s="1" t="s">
        <v>2891</v>
      </c>
      <c r="B4134" s="5">
        <f>YEAR(Table1[[#This Row],[Order Date]])</f>
        <v>2016</v>
      </c>
      <c r="C4134" s="5">
        <f t="shared" si="64"/>
        <v>4</v>
      </c>
      <c r="D4134" s="1" t="s">
        <v>1836</v>
      </c>
      <c r="E4134" s="1" t="s">
        <v>27</v>
      </c>
      <c r="F4134" s="1" t="s">
        <v>11</v>
      </c>
      <c r="G4134" s="1" t="s">
        <v>64</v>
      </c>
      <c r="H4134" s="1" t="s">
        <v>434</v>
      </c>
      <c r="I4134" s="4">
        <v>6.12</v>
      </c>
      <c r="J4134" s="5">
        <v>3</v>
      </c>
      <c r="K4134" s="4">
        <v>2.88</v>
      </c>
    </row>
    <row r="4135" spans="1:11" ht="12.5" x14ac:dyDescent="0.25">
      <c r="A4135" s="1" t="s">
        <v>3272</v>
      </c>
      <c r="B4135" s="5">
        <f>YEAR(Table1[[#This Row],[Order Date]])</f>
        <v>2017</v>
      </c>
      <c r="C4135" s="5">
        <f t="shared" si="64"/>
        <v>4</v>
      </c>
      <c r="D4135" s="1" t="s">
        <v>969</v>
      </c>
      <c r="E4135" s="1" t="s">
        <v>178</v>
      </c>
      <c r="F4135" s="1" t="s">
        <v>11</v>
      </c>
      <c r="G4135" s="1" t="s">
        <v>12</v>
      </c>
      <c r="H4135" s="1" t="s">
        <v>1741</v>
      </c>
      <c r="I4135" s="4">
        <v>5.28</v>
      </c>
      <c r="J4135" s="5">
        <v>1</v>
      </c>
      <c r="K4135" s="4">
        <v>2.38</v>
      </c>
    </row>
    <row r="4136" spans="1:11" ht="12.5" x14ac:dyDescent="0.25">
      <c r="A4136" s="1" t="s">
        <v>3272</v>
      </c>
      <c r="B4136" s="5">
        <f>YEAR(Table1[[#This Row],[Order Date]])</f>
        <v>2017</v>
      </c>
      <c r="C4136" s="5">
        <f t="shared" si="64"/>
        <v>4</v>
      </c>
      <c r="D4136" s="1" t="s">
        <v>969</v>
      </c>
      <c r="E4136" s="1" t="s">
        <v>178</v>
      </c>
      <c r="F4136" s="1" t="s">
        <v>11</v>
      </c>
      <c r="G4136" s="1" t="s">
        <v>20</v>
      </c>
      <c r="H4136" s="1" t="s">
        <v>128</v>
      </c>
      <c r="I4136" s="4">
        <v>895.92</v>
      </c>
      <c r="J4136" s="5">
        <v>5</v>
      </c>
      <c r="K4136" s="4">
        <v>302.37</v>
      </c>
    </row>
    <row r="4137" spans="1:11" ht="12.5" x14ac:dyDescent="0.25">
      <c r="A4137" s="1" t="s">
        <v>3272</v>
      </c>
      <c r="B4137" s="5">
        <f>YEAR(Table1[[#This Row],[Order Date]])</f>
        <v>2017</v>
      </c>
      <c r="C4137" s="5">
        <f t="shared" si="64"/>
        <v>4</v>
      </c>
      <c r="D4137" s="1" t="s">
        <v>2075</v>
      </c>
      <c r="E4137" s="1" t="s">
        <v>27</v>
      </c>
      <c r="F4137" s="1" t="s">
        <v>34</v>
      </c>
      <c r="G4137" s="1" t="s">
        <v>35</v>
      </c>
      <c r="H4137" s="1" t="s">
        <v>1619</v>
      </c>
      <c r="I4137" s="4">
        <v>436.7</v>
      </c>
      <c r="J4137" s="5">
        <v>6</v>
      </c>
      <c r="K4137" s="4">
        <v>-38.21</v>
      </c>
    </row>
    <row r="4138" spans="1:11" ht="12.5" x14ac:dyDescent="0.25">
      <c r="A4138" s="1" t="s">
        <v>3272</v>
      </c>
      <c r="B4138" s="5">
        <f>YEAR(Table1[[#This Row],[Order Date]])</f>
        <v>2017</v>
      </c>
      <c r="C4138" s="5">
        <f t="shared" si="64"/>
        <v>4</v>
      </c>
      <c r="D4138" s="1" t="s">
        <v>2494</v>
      </c>
      <c r="E4138" s="1" t="s">
        <v>23</v>
      </c>
      <c r="F4138" s="1" t="s">
        <v>11</v>
      </c>
      <c r="G4138" s="1" t="s">
        <v>43</v>
      </c>
      <c r="H4138" s="1" t="s">
        <v>3001</v>
      </c>
      <c r="I4138" s="4">
        <v>7.92</v>
      </c>
      <c r="J4138" s="5">
        <v>5</v>
      </c>
      <c r="K4138" s="4">
        <v>1.68</v>
      </c>
    </row>
    <row r="4139" spans="1:11" ht="12.5" x14ac:dyDescent="0.25">
      <c r="A4139" s="1" t="s">
        <v>719</v>
      </c>
      <c r="B4139" s="5">
        <f>YEAR(Table1[[#This Row],[Order Date]])</f>
        <v>2014</v>
      </c>
      <c r="C4139" s="5">
        <f t="shared" si="64"/>
        <v>5</v>
      </c>
      <c r="D4139" s="1" t="s">
        <v>720</v>
      </c>
      <c r="E4139" s="1" t="s">
        <v>322</v>
      </c>
      <c r="F4139" s="1" t="s">
        <v>11</v>
      </c>
      <c r="G4139" s="1" t="s">
        <v>18</v>
      </c>
      <c r="H4139" s="1" t="s">
        <v>693</v>
      </c>
      <c r="I4139" s="4">
        <v>55.5</v>
      </c>
      <c r="J4139" s="5">
        <v>2</v>
      </c>
      <c r="K4139" s="4">
        <v>9.99</v>
      </c>
    </row>
    <row r="4140" spans="1:11" ht="12.5" x14ac:dyDescent="0.25">
      <c r="A4140" s="1" t="s">
        <v>719</v>
      </c>
      <c r="B4140" s="5">
        <f>YEAR(Table1[[#This Row],[Order Date]])</f>
        <v>2014</v>
      </c>
      <c r="C4140" s="5">
        <f t="shared" si="64"/>
        <v>5</v>
      </c>
      <c r="D4140" s="1" t="s">
        <v>721</v>
      </c>
      <c r="E4140" s="1" t="s">
        <v>131</v>
      </c>
      <c r="F4140" s="1" t="s">
        <v>11</v>
      </c>
      <c r="G4140" s="1" t="s">
        <v>43</v>
      </c>
      <c r="H4140" s="1" t="s">
        <v>174</v>
      </c>
      <c r="I4140" s="4">
        <v>7.1</v>
      </c>
      <c r="J4140" s="5">
        <v>2</v>
      </c>
      <c r="K4140" s="4">
        <v>2.4</v>
      </c>
    </row>
    <row r="4141" spans="1:11" ht="12.5" x14ac:dyDescent="0.25">
      <c r="A4141" s="1" t="s">
        <v>719</v>
      </c>
      <c r="B4141" s="5">
        <f>YEAR(Table1[[#This Row],[Order Date]])</f>
        <v>2014</v>
      </c>
      <c r="C4141" s="5">
        <f t="shared" si="64"/>
        <v>5</v>
      </c>
      <c r="D4141" s="1" t="s">
        <v>721</v>
      </c>
      <c r="E4141" s="1" t="s">
        <v>131</v>
      </c>
      <c r="F4141" s="1" t="s">
        <v>11</v>
      </c>
      <c r="G4141" s="1" t="s">
        <v>20</v>
      </c>
      <c r="H4141" s="1" t="s">
        <v>722</v>
      </c>
      <c r="I4141" s="4">
        <v>398.35</v>
      </c>
      <c r="J4141" s="5">
        <v>8</v>
      </c>
      <c r="K4141" s="4">
        <v>-331.96</v>
      </c>
    </row>
    <row r="4142" spans="1:11" ht="12.5" x14ac:dyDescent="0.25">
      <c r="A4142" s="1" t="s">
        <v>719</v>
      </c>
      <c r="B4142" s="5">
        <f>YEAR(Table1[[#This Row],[Order Date]])</f>
        <v>2014</v>
      </c>
      <c r="C4142" s="5">
        <f t="shared" si="64"/>
        <v>5</v>
      </c>
      <c r="D4142" s="1" t="s">
        <v>723</v>
      </c>
      <c r="E4142" s="1" t="s">
        <v>27</v>
      </c>
      <c r="F4142" s="1" t="s">
        <v>39</v>
      </c>
      <c r="G4142" s="1" t="s">
        <v>52</v>
      </c>
      <c r="H4142" s="1" t="s">
        <v>724</v>
      </c>
      <c r="I4142" s="4">
        <v>149.97</v>
      </c>
      <c r="J4142" s="5">
        <v>3</v>
      </c>
      <c r="K4142" s="4">
        <v>52.49</v>
      </c>
    </row>
    <row r="4143" spans="1:11" ht="12.5" x14ac:dyDescent="0.25">
      <c r="A4143" s="1" t="s">
        <v>719</v>
      </c>
      <c r="B4143" s="5">
        <f>YEAR(Table1[[#This Row],[Order Date]])</f>
        <v>2014</v>
      </c>
      <c r="C4143" s="5">
        <f t="shared" si="64"/>
        <v>5</v>
      </c>
      <c r="D4143" s="1" t="s">
        <v>607</v>
      </c>
      <c r="E4143" s="1" t="s">
        <v>27</v>
      </c>
      <c r="F4143" s="1" t="s">
        <v>34</v>
      </c>
      <c r="G4143" s="1" t="s">
        <v>35</v>
      </c>
      <c r="H4143" s="1" t="s">
        <v>418</v>
      </c>
      <c r="I4143" s="4">
        <v>279.45999999999998</v>
      </c>
      <c r="J4143" s="5">
        <v>6</v>
      </c>
      <c r="K4143" s="4">
        <v>20.96</v>
      </c>
    </row>
    <row r="4144" spans="1:11" ht="12.5" x14ac:dyDescent="0.25">
      <c r="A4144" s="1" t="s">
        <v>719</v>
      </c>
      <c r="B4144" s="5">
        <f>YEAR(Table1[[#This Row],[Order Date]])</f>
        <v>2014</v>
      </c>
      <c r="C4144" s="5">
        <f t="shared" si="64"/>
        <v>5</v>
      </c>
      <c r="D4144" s="1" t="s">
        <v>607</v>
      </c>
      <c r="E4144" s="1" t="s">
        <v>27</v>
      </c>
      <c r="F4144" s="1" t="s">
        <v>11</v>
      </c>
      <c r="G4144" s="1" t="s">
        <v>12</v>
      </c>
      <c r="H4144" s="1" t="s">
        <v>361</v>
      </c>
      <c r="I4144" s="4">
        <v>8</v>
      </c>
      <c r="J4144" s="5">
        <v>2</v>
      </c>
      <c r="K4144" s="4">
        <v>3.84</v>
      </c>
    </row>
    <row r="4145" spans="1:11" ht="12.5" x14ac:dyDescent="0.25">
      <c r="A4145" s="1" t="s">
        <v>2310</v>
      </c>
      <c r="B4145" s="5">
        <f>YEAR(Table1[[#This Row],[Order Date]])</f>
        <v>2015</v>
      </c>
      <c r="C4145" s="5">
        <f t="shared" si="64"/>
        <v>5</v>
      </c>
      <c r="D4145" s="1" t="s">
        <v>572</v>
      </c>
      <c r="E4145" s="1" t="s">
        <v>15</v>
      </c>
      <c r="F4145" s="1" t="s">
        <v>39</v>
      </c>
      <c r="G4145" s="1" t="s">
        <v>40</v>
      </c>
      <c r="H4145" s="1" t="s">
        <v>1730</v>
      </c>
      <c r="I4145" s="4">
        <v>222.38</v>
      </c>
      <c r="J4145" s="5">
        <v>2</v>
      </c>
      <c r="K4145" s="4">
        <v>16.68</v>
      </c>
    </row>
    <row r="4146" spans="1:11" ht="12.5" x14ac:dyDescent="0.25">
      <c r="A4146" s="1" t="s">
        <v>2310</v>
      </c>
      <c r="B4146" s="5">
        <f>YEAR(Table1[[#This Row],[Order Date]])</f>
        <v>2015</v>
      </c>
      <c r="C4146" s="5">
        <f t="shared" si="64"/>
        <v>5</v>
      </c>
      <c r="D4146" s="1" t="s">
        <v>572</v>
      </c>
      <c r="E4146" s="1" t="s">
        <v>15</v>
      </c>
      <c r="F4146" s="1" t="s">
        <v>11</v>
      </c>
      <c r="G4146" s="1" t="s">
        <v>43</v>
      </c>
      <c r="H4146" s="1" t="s">
        <v>1363</v>
      </c>
      <c r="I4146" s="4">
        <v>16</v>
      </c>
      <c r="J4146" s="5">
        <v>4</v>
      </c>
      <c r="K4146" s="4">
        <v>5.6</v>
      </c>
    </row>
    <row r="4147" spans="1:11" ht="12.5" x14ac:dyDescent="0.25">
      <c r="A4147" s="1" t="s">
        <v>3289</v>
      </c>
      <c r="B4147" s="5">
        <f>YEAR(Table1[[#This Row],[Order Date]])</f>
        <v>2017</v>
      </c>
      <c r="C4147" s="5">
        <f t="shared" si="64"/>
        <v>5</v>
      </c>
      <c r="D4147" s="1" t="s">
        <v>841</v>
      </c>
      <c r="E4147" s="1" t="s">
        <v>27</v>
      </c>
      <c r="F4147" s="1" t="s">
        <v>11</v>
      </c>
      <c r="G4147" s="1" t="s">
        <v>16</v>
      </c>
      <c r="H4147" s="1" t="s">
        <v>1142</v>
      </c>
      <c r="I4147" s="4">
        <v>58.48</v>
      </c>
      <c r="J4147" s="5">
        <v>8</v>
      </c>
      <c r="K4147" s="4">
        <v>27.49</v>
      </c>
    </row>
    <row r="4148" spans="1:11" ht="12.5" x14ac:dyDescent="0.25">
      <c r="A4148" s="1" t="s">
        <v>3289</v>
      </c>
      <c r="B4148" s="5">
        <f>YEAR(Table1[[#This Row],[Order Date]])</f>
        <v>2017</v>
      </c>
      <c r="C4148" s="5">
        <f t="shared" si="64"/>
        <v>5</v>
      </c>
      <c r="D4148" s="1" t="s">
        <v>1011</v>
      </c>
      <c r="E4148" s="1" t="s">
        <v>138</v>
      </c>
      <c r="F4148" s="1" t="s">
        <v>11</v>
      </c>
      <c r="G4148" s="1" t="s">
        <v>64</v>
      </c>
      <c r="H4148" s="1" t="s">
        <v>2267</v>
      </c>
      <c r="I4148" s="4">
        <v>180.96</v>
      </c>
      <c r="J4148" s="5">
        <v>2</v>
      </c>
      <c r="K4148" s="4">
        <v>81.430000000000007</v>
      </c>
    </row>
    <row r="4149" spans="1:11" ht="12.5" x14ac:dyDescent="0.25">
      <c r="A4149" s="1" t="s">
        <v>3289</v>
      </c>
      <c r="B4149" s="5">
        <f>YEAR(Table1[[#This Row],[Order Date]])</f>
        <v>2017</v>
      </c>
      <c r="C4149" s="5">
        <f t="shared" si="64"/>
        <v>5</v>
      </c>
      <c r="D4149" s="1" t="s">
        <v>1011</v>
      </c>
      <c r="E4149" s="1" t="s">
        <v>138</v>
      </c>
      <c r="F4149" s="1" t="s">
        <v>11</v>
      </c>
      <c r="G4149" s="1" t="s">
        <v>20</v>
      </c>
      <c r="H4149" s="1" t="s">
        <v>37</v>
      </c>
      <c r="I4149" s="4">
        <v>914.97</v>
      </c>
      <c r="J4149" s="5">
        <v>3</v>
      </c>
      <c r="K4149" s="4">
        <v>411.74</v>
      </c>
    </row>
    <row r="4150" spans="1:11" ht="12.5" x14ac:dyDescent="0.25">
      <c r="A4150" s="1" t="s">
        <v>3289</v>
      </c>
      <c r="B4150" s="5">
        <f>YEAR(Table1[[#This Row],[Order Date]])</f>
        <v>2017</v>
      </c>
      <c r="C4150" s="5">
        <f t="shared" si="64"/>
        <v>5</v>
      </c>
      <c r="D4150" s="1" t="s">
        <v>1011</v>
      </c>
      <c r="E4150" s="1" t="s">
        <v>138</v>
      </c>
      <c r="F4150" s="1" t="s">
        <v>39</v>
      </c>
      <c r="G4150" s="1" t="s">
        <v>40</v>
      </c>
      <c r="H4150" s="1" t="s">
        <v>2252</v>
      </c>
      <c r="I4150" s="4">
        <v>587.97</v>
      </c>
      <c r="J4150" s="5">
        <v>3</v>
      </c>
      <c r="K4150" s="4">
        <v>158.75</v>
      </c>
    </row>
    <row r="4151" spans="1:11" ht="12.5" x14ac:dyDescent="0.25">
      <c r="A4151" s="1" t="s">
        <v>3289</v>
      </c>
      <c r="B4151" s="5">
        <f>YEAR(Table1[[#This Row],[Order Date]])</f>
        <v>2017</v>
      </c>
      <c r="C4151" s="5">
        <f t="shared" si="64"/>
        <v>5</v>
      </c>
      <c r="D4151" s="1" t="s">
        <v>1011</v>
      </c>
      <c r="E4151" s="1" t="s">
        <v>138</v>
      </c>
      <c r="F4151" s="1" t="s">
        <v>11</v>
      </c>
      <c r="G4151" s="1" t="s">
        <v>18</v>
      </c>
      <c r="H4151" s="1" t="s">
        <v>74</v>
      </c>
      <c r="I4151" s="4">
        <v>530.34</v>
      </c>
      <c r="J4151" s="5">
        <v>2</v>
      </c>
      <c r="K4151" s="4">
        <v>95.46</v>
      </c>
    </row>
    <row r="4152" spans="1:11" ht="12.5" x14ac:dyDescent="0.25">
      <c r="A4152" s="1" t="s">
        <v>3289</v>
      </c>
      <c r="B4152" s="5">
        <f>YEAR(Table1[[#This Row],[Order Date]])</f>
        <v>2017</v>
      </c>
      <c r="C4152" s="5">
        <f t="shared" si="64"/>
        <v>5</v>
      </c>
      <c r="D4152" s="1" t="s">
        <v>1011</v>
      </c>
      <c r="E4152" s="1" t="s">
        <v>138</v>
      </c>
      <c r="F4152" s="1" t="s">
        <v>11</v>
      </c>
      <c r="G4152" s="1" t="s">
        <v>12</v>
      </c>
      <c r="H4152" s="1" t="s">
        <v>1837</v>
      </c>
      <c r="I4152" s="4">
        <v>14.94</v>
      </c>
      <c r="J4152" s="5">
        <v>3</v>
      </c>
      <c r="K4152" s="4">
        <v>7.32</v>
      </c>
    </row>
    <row r="4153" spans="1:11" ht="12.5" x14ac:dyDescent="0.25">
      <c r="A4153" s="1" t="s">
        <v>3289</v>
      </c>
      <c r="B4153" s="5">
        <f>YEAR(Table1[[#This Row],[Order Date]])</f>
        <v>2017</v>
      </c>
      <c r="C4153" s="5">
        <f t="shared" si="64"/>
        <v>5</v>
      </c>
      <c r="D4153" s="1" t="s">
        <v>875</v>
      </c>
      <c r="E4153" s="1" t="s">
        <v>59</v>
      </c>
      <c r="F4153" s="1" t="s">
        <v>11</v>
      </c>
      <c r="G4153" s="1" t="s">
        <v>20</v>
      </c>
      <c r="H4153" s="1" t="s">
        <v>2318</v>
      </c>
      <c r="I4153" s="4">
        <v>299.52</v>
      </c>
      <c r="J4153" s="5">
        <v>9</v>
      </c>
      <c r="K4153" s="4">
        <v>149.76</v>
      </c>
    </row>
    <row r="4154" spans="1:11" ht="12.5" x14ac:dyDescent="0.25">
      <c r="A4154" s="1" t="s">
        <v>3289</v>
      </c>
      <c r="B4154" s="5">
        <f>YEAR(Table1[[#This Row],[Order Date]])</f>
        <v>2017</v>
      </c>
      <c r="C4154" s="5">
        <f t="shared" si="64"/>
        <v>5</v>
      </c>
      <c r="D4154" s="1" t="s">
        <v>524</v>
      </c>
      <c r="E4154" s="1" t="s">
        <v>127</v>
      </c>
      <c r="F4154" s="1" t="s">
        <v>11</v>
      </c>
      <c r="G4154" s="1" t="s">
        <v>97</v>
      </c>
      <c r="H4154" s="1" t="s">
        <v>1473</v>
      </c>
      <c r="I4154" s="4">
        <v>20.77</v>
      </c>
      <c r="J4154" s="5">
        <v>2</v>
      </c>
      <c r="K4154" s="4">
        <v>2.34</v>
      </c>
    </row>
    <row r="4155" spans="1:11" ht="12.5" x14ac:dyDescent="0.25">
      <c r="A4155" s="1" t="s">
        <v>3289</v>
      </c>
      <c r="B4155" s="5">
        <f>YEAR(Table1[[#This Row],[Order Date]])</f>
        <v>2017</v>
      </c>
      <c r="C4155" s="5">
        <f t="shared" si="64"/>
        <v>5</v>
      </c>
      <c r="D4155" s="1" t="s">
        <v>3067</v>
      </c>
      <c r="E4155" s="1" t="s">
        <v>23</v>
      </c>
      <c r="F4155" s="1" t="s">
        <v>34</v>
      </c>
      <c r="G4155" s="1" t="s">
        <v>35</v>
      </c>
      <c r="H4155" s="1" t="s">
        <v>404</v>
      </c>
      <c r="I4155" s="4">
        <v>458.43</v>
      </c>
      <c r="J4155" s="5">
        <v>5</v>
      </c>
      <c r="K4155" s="4">
        <v>-124.43</v>
      </c>
    </row>
    <row r="4156" spans="1:11" ht="12.5" x14ac:dyDescent="0.25">
      <c r="A4156" s="1" t="s">
        <v>887</v>
      </c>
      <c r="B4156" s="5">
        <f>YEAR(Table1[[#This Row],[Order Date]])</f>
        <v>2014</v>
      </c>
      <c r="C4156" s="5">
        <f t="shared" si="64"/>
        <v>6</v>
      </c>
      <c r="D4156" s="1" t="s">
        <v>310</v>
      </c>
      <c r="E4156" s="1" t="s">
        <v>27</v>
      </c>
      <c r="F4156" s="1" t="s">
        <v>11</v>
      </c>
      <c r="G4156" s="1" t="s">
        <v>24</v>
      </c>
      <c r="H4156" s="1" t="s">
        <v>225</v>
      </c>
      <c r="I4156" s="4">
        <v>14.52</v>
      </c>
      <c r="J4156" s="5">
        <v>3</v>
      </c>
      <c r="K4156" s="4">
        <v>4.79</v>
      </c>
    </row>
    <row r="4157" spans="1:11" ht="12.5" x14ac:dyDescent="0.25">
      <c r="A4157" s="1" t="s">
        <v>2368</v>
      </c>
      <c r="B4157" s="5">
        <f>YEAR(Table1[[#This Row],[Order Date]])</f>
        <v>2015</v>
      </c>
      <c r="C4157" s="5">
        <f t="shared" si="64"/>
        <v>6</v>
      </c>
      <c r="D4157" s="1" t="s">
        <v>2142</v>
      </c>
      <c r="E4157" s="1" t="s">
        <v>27</v>
      </c>
      <c r="F4157" s="1" t="s">
        <v>11</v>
      </c>
      <c r="G4157" s="1" t="s">
        <v>20</v>
      </c>
      <c r="H4157" s="1" t="s">
        <v>2215</v>
      </c>
      <c r="I4157" s="4">
        <v>36.619999999999997</v>
      </c>
      <c r="J4157" s="5">
        <v>3</v>
      </c>
      <c r="K4157" s="4">
        <v>13.73</v>
      </c>
    </row>
    <row r="4158" spans="1:11" ht="12.5" x14ac:dyDescent="0.25">
      <c r="A4158" s="1" t="s">
        <v>2368</v>
      </c>
      <c r="B4158" s="5">
        <f>YEAR(Table1[[#This Row],[Order Date]])</f>
        <v>2015</v>
      </c>
      <c r="C4158" s="5">
        <f t="shared" si="64"/>
        <v>6</v>
      </c>
      <c r="D4158" s="1" t="s">
        <v>1827</v>
      </c>
      <c r="E4158" s="1" t="s">
        <v>529</v>
      </c>
      <c r="F4158" s="1" t="s">
        <v>11</v>
      </c>
      <c r="G4158" s="1" t="s">
        <v>24</v>
      </c>
      <c r="H4158" s="1" t="s">
        <v>1989</v>
      </c>
      <c r="I4158" s="4">
        <v>24.78</v>
      </c>
      <c r="J4158" s="5">
        <v>6</v>
      </c>
      <c r="K4158" s="4">
        <v>6.94</v>
      </c>
    </row>
    <row r="4159" spans="1:11" ht="12.5" x14ac:dyDescent="0.25">
      <c r="A4159" s="1" t="s">
        <v>2368</v>
      </c>
      <c r="B4159" s="5">
        <f>YEAR(Table1[[#This Row],[Order Date]])</f>
        <v>2015</v>
      </c>
      <c r="C4159" s="5">
        <f t="shared" si="64"/>
        <v>6</v>
      </c>
      <c r="D4159" s="1" t="s">
        <v>1827</v>
      </c>
      <c r="E4159" s="1" t="s">
        <v>529</v>
      </c>
      <c r="F4159" s="1" t="s">
        <v>11</v>
      </c>
      <c r="G4159" s="1" t="s">
        <v>20</v>
      </c>
      <c r="H4159" s="1" t="s">
        <v>743</v>
      </c>
      <c r="I4159" s="4">
        <v>19.14</v>
      </c>
      <c r="J4159" s="5">
        <v>3</v>
      </c>
      <c r="K4159" s="4">
        <v>8.8000000000000007</v>
      </c>
    </row>
    <row r="4160" spans="1:11" ht="12.5" x14ac:dyDescent="0.25">
      <c r="A4160" s="1" t="s">
        <v>2368</v>
      </c>
      <c r="B4160" s="5">
        <f>YEAR(Table1[[#This Row],[Order Date]])</f>
        <v>2015</v>
      </c>
      <c r="C4160" s="5">
        <f t="shared" si="64"/>
        <v>6</v>
      </c>
      <c r="D4160" s="1" t="s">
        <v>1827</v>
      </c>
      <c r="E4160" s="1" t="s">
        <v>529</v>
      </c>
      <c r="F4160" s="1" t="s">
        <v>39</v>
      </c>
      <c r="G4160" s="1" t="s">
        <v>658</v>
      </c>
      <c r="H4160" s="1" t="s">
        <v>659</v>
      </c>
      <c r="I4160" s="4">
        <v>899.97</v>
      </c>
      <c r="J4160" s="5">
        <v>3</v>
      </c>
      <c r="K4160" s="4">
        <v>314.99</v>
      </c>
    </row>
    <row r="4161" spans="1:11" ht="12.5" x14ac:dyDescent="0.25">
      <c r="A4161" s="1" t="s">
        <v>2368</v>
      </c>
      <c r="B4161" s="5">
        <f>YEAR(Table1[[#This Row],[Order Date]])</f>
        <v>2015</v>
      </c>
      <c r="C4161" s="5">
        <f t="shared" si="64"/>
        <v>6</v>
      </c>
      <c r="D4161" s="1" t="s">
        <v>1827</v>
      </c>
      <c r="E4161" s="1" t="s">
        <v>529</v>
      </c>
      <c r="F4161" s="1" t="s">
        <v>11</v>
      </c>
      <c r="G4161" s="1" t="s">
        <v>12</v>
      </c>
      <c r="H4161" s="1" t="s">
        <v>236</v>
      </c>
      <c r="I4161" s="4">
        <v>32.4</v>
      </c>
      <c r="J4161" s="5">
        <v>5</v>
      </c>
      <c r="K4161" s="4">
        <v>15.55</v>
      </c>
    </row>
    <row r="4162" spans="1:11" ht="12.5" x14ac:dyDescent="0.25">
      <c r="A4162" s="1" t="s">
        <v>2368</v>
      </c>
      <c r="B4162" s="5">
        <f>YEAR(Table1[[#This Row],[Order Date]])</f>
        <v>2015</v>
      </c>
      <c r="C4162" s="5">
        <f t="shared" ref="C4162:C4225" si="65">MONTH(A4162)</f>
        <v>6</v>
      </c>
      <c r="D4162" s="1" t="s">
        <v>1985</v>
      </c>
      <c r="E4162" s="1" t="s">
        <v>1163</v>
      </c>
      <c r="F4162" s="1" t="s">
        <v>11</v>
      </c>
      <c r="G4162" s="1" t="s">
        <v>20</v>
      </c>
      <c r="H4162" s="1" t="s">
        <v>608</v>
      </c>
      <c r="I4162" s="4">
        <v>8.26</v>
      </c>
      <c r="J4162" s="5">
        <v>2</v>
      </c>
      <c r="K4162" s="4">
        <v>3.88</v>
      </c>
    </row>
    <row r="4163" spans="1:11" ht="12.5" x14ac:dyDescent="0.25">
      <c r="A4163" s="1" t="s">
        <v>2368</v>
      </c>
      <c r="B4163" s="5">
        <f>YEAR(Table1[[#This Row],[Order Date]])</f>
        <v>2015</v>
      </c>
      <c r="C4163" s="5">
        <f t="shared" si="65"/>
        <v>6</v>
      </c>
      <c r="D4163" s="1" t="s">
        <v>1985</v>
      </c>
      <c r="E4163" s="1" t="s">
        <v>1163</v>
      </c>
      <c r="F4163" s="1" t="s">
        <v>11</v>
      </c>
      <c r="G4163" s="1" t="s">
        <v>20</v>
      </c>
      <c r="H4163" s="1" t="s">
        <v>2001</v>
      </c>
      <c r="I4163" s="4">
        <v>29.84</v>
      </c>
      <c r="J4163" s="5">
        <v>2</v>
      </c>
      <c r="K4163" s="4">
        <v>13.43</v>
      </c>
    </row>
    <row r="4164" spans="1:11" ht="12.5" x14ac:dyDescent="0.25">
      <c r="A4164" s="1" t="s">
        <v>2368</v>
      </c>
      <c r="B4164" s="5">
        <f>YEAR(Table1[[#This Row],[Order Date]])</f>
        <v>2015</v>
      </c>
      <c r="C4164" s="5">
        <f t="shared" si="65"/>
        <v>6</v>
      </c>
      <c r="D4164" s="1" t="s">
        <v>1985</v>
      </c>
      <c r="E4164" s="1" t="s">
        <v>1163</v>
      </c>
      <c r="F4164" s="1" t="s">
        <v>39</v>
      </c>
      <c r="G4164" s="1" t="s">
        <v>52</v>
      </c>
      <c r="H4164" s="1" t="s">
        <v>2369</v>
      </c>
      <c r="I4164" s="4">
        <v>67.98</v>
      </c>
      <c r="J4164" s="5">
        <v>2</v>
      </c>
      <c r="K4164" s="4">
        <v>14.96</v>
      </c>
    </row>
    <row r="4165" spans="1:11" ht="12.5" x14ac:dyDescent="0.25">
      <c r="A4165" s="1" t="s">
        <v>2368</v>
      </c>
      <c r="B4165" s="5">
        <f>YEAR(Table1[[#This Row],[Order Date]])</f>
        <v>2015</v>
      </c>
      <c r="C4165" s="5">
        <f t="shared" si="65"/>
        <v>6</v>
      </c>
      <c r="D4165" s="1" t="s">
        <v>1049</v>
      </c>
      <c r="E4165" s="1" t="s">
        <v>30</v>
      </c>
      <c r="F4165" s="1" t="s">
        <v>11</v>
      </c>
      <c r="G4165" s="1" t="s">
        <v>12</v>
      </c>
      <c r="H4165" s="1" t="s">
        <v>2370</v>
      </c>
      <c r="I4165" s="4">
        <v>6.48</v>
      </c>
      <c r="J4165" s="5">
        <v>1</v>
      </c>
      <c r="K4165" s="4">
        <v>3.11</v>
      </c>
    </row>
    <row r="4166" spans="1:11" ht="12.5" x14ac:dyDescent="0.25">
      <c r="A4166" s="1" t="s">
        <v>2368</v>
      </c>
      <c r="B4166" s="5">
        <f>YEAR(Table1[[#This Row],[Order Date]])</f>
        <v>2015</v>
      </c>
      <c r="C4166" s="5">
        <f t="shared" si="65"/>
        <v>6</v>
      </c>
      <c r="D4166" s="1" t="s">
        <v>2371</v>
      </c>
      <c r="E4166" s="1" t="s">
        <v>79</v>
      </c>
      <c r="F4166" s="1" t="s">
        <v>11</v>
      </c>
      <c r="G4166" s="1" t="s">
        <v>24</v>
      </c>
      <c r="H4166" s="1" t="s">
        <v>1386</v>
      </c>
      <c r="I4166" s="4">
        <v>3.42</v>
      </c>
      <c r="J4166" s="5">
        <v>1</v>
      </c>
      <c r="K4166" s="4">
        <v>0.3</v>
      </c>
    </row>
    <row r="4167" spans="1:11" ht="12.5" x14ac:dyDescent="0.25">
      <c r="A4167" s="1" t="s">
        <v>2986</v>
      </c>
      <c r="B4167" s="5">
        <f>YEAR(Table1[[#This Row],[Order Date]])</f>
        <v>2016</v>
      </c>
      <c r="C4167" s="5">
        <f t="shared" si="65"/>
        <v>6</v>
      </c>
      <c r="D4167" s="1" t="s">
        <v>373</v>
      </c>
      <c r="E4167" s="1" t="s">
        <v>117</v>
      </c>
      <c r="F4167" s="1" t="s">
        <v>39</v>
      </c>
      <c r="G4167" s="1" t="s">
        <v>40</v>
      </c>
      <c r="H4167" s="1" t="s">
        <v>409</v>
      </c>
      <c r="I4167" s="4">
        <v>377.97</v>
      </c>
      <c r="J4167" s="5">
        <v>3</v>
      </c>
      <c r="K4167" s="4">
        <v>94.49</v>
      </c>
    </row>
    <row r="4168" spans="1:11" ht="12.5" x14ac:dyDescent="0.25">
      <c r="A4168" s="1" t="s">
        <v>2986</v>
      </c>
      <c r="B4168" s="5">
        <f>YEAR(Table1[[#This Row],[Order Date]])</f>
        <v>2016</v>
      </c>
      <c r="C4168" s="5">
        <f t="shared" si="65"/>
        <v>6</v>
      </c>
      <c r="D4168" s="1" t="s">
        <v>1169</v>
      </c>
      <c r="E4168" s="1" t="s">
        <v>1399</v>
      </c>
      <c r="F4168" s="1" t="s">
        <v>11</v>
      </c>
      <c r="G4168" s="1" t="s">
        <v>16</v>
      </c>
      <c r="H4168" s="1" t="s">
        <v>1415</v>
      </c>
      <c r="I4168" s="4">
        <v>18.899999999999999</v>
      </c>
      <c r="J4168" s="5">
        <v>3</v>
      </c>
      <c r="K4168" s="4">
        <v>8.69</v>
      </c>
    </row>
    <row r="4169" spans="1:11" ht="12.5" x14ac:dyDescent="0.25">
      <c r="A4169" s="1" t="s">
        <v>2986</v>
      </c>
      <c r="B4169" s="5">
        <f>YEAR(Table1[[#This Row],[Order Date]])</f>
        <v>2016</v>
      </c>
      <c r="C4169" s="5">
        <f t="shared" si="65"/>
        <v>6</v>
      </c>
      <c r="D4169" s="1" t="s">
        <v>774</v>
      </c>
      <c r="E4169" s="1" t="s">
        <v>161</v>
      </c>
      <c r="F4169" s="1" t="s">
        <v>11</v>
      </c>
      <c r="G4169" s="1" t="s">
        <v>20</v>
      </c>
      <c r="H4169" s="1" t="s">
        <v>1226</v>
      </c>
      <c r="I4169" s="4">
        <v>33.57</v>
      </c>
      <c r="J4169" s="5">
        <v>2</v>
      </c>
      <c r="K4169" s="4">
        <v>11.75</v>
      </c>
    </row>
    <row r="4170" spans="1:11" ht="12.5" x14ac:dyDescent="0.25">
      <c r="A4170" s="1" t="s">
        <v>3315</v>
      </c>
      <c r="B4170" s="5">
        <f>YEAR(Table1[[#This Row],[Order Date]])</f>
        <v>2017</v>
      </c>
      <c r="C4170" s="5">
        <f t="shared" si="65"/>
        <v>6</v>
      </c>
      <c r="D4170" s="1" t="s">
        <v>141</v>
      </c>
      <c r="E4170" s="1" t="s">
        <v>15</v>
      </c>
      <c r="F4170" s="1" t="s">
        <v>11</v>
      </c>
      <c r="G4170" s="1" t="s">
        <v>18</v>
      </c>
      <c r="H4170" s="1" t="s">
        <v>1116</v>
      </c>
      <c r="I4170" s="4">
        <v>164.74</v>
      </c>
      <c r="J4170" s="5">
        <v>4</v>
      </c>
      <c r="K4170" s="4">
        <v>-39.119999999999997</v>
      </c>
    </row>
    <row r="4171" spans="1:11" ht="12.5" x14ac:dyDescent="0.25">
      <c r="A4171" s="1" t="s">
        <v>3315</v>
      </c>
      <c r="B4171" s="5">
        <f>YEAR(Table1[[#This Row],[Order Date]])</f>
        <v>2017</v>
      </c>
      <c r="C4171" s="5">
        <f t="shared" si="65"/>
        <v>6</v>
      </c>
      <c r="D4171" s="1" t="s">
        <v>141</v>
      </c>
      <c r="E4171" s="1" t="s">
        <v>15</v>
      </c>
      <c r="F4171" s="1" t="s">
        <v>34</v>
      </c>
      <c r="G4171" s="1" t="s">
        <v>35</v>
      </c>
      <c r="H4171" s="1" t="s">
        <v>1372</v>
      </c>
      <c r="I4171" s="4">
        <v>470.3</v>
      </c>
      <c r="J4171" s="5">
        <v>7</v>
      </c>
      <c r="K4171" s="4">
        <v>-87.34</v>
      </c>
    </row>
    <row r="4172" spans="1:11" ht="12.5" x14ac:dyDescent="0.25">
      <c r="A4172" s="1" t="s">
        <v>3315</v>
      </c>
      <c r="B4172" s="5">
        <f>YEAR(Table1[[#This Row],[Order Date]])</f>
        <v>2017</v>
      </c>
      <c r="C4172" s="5">
        <f t="shared" si="65"/>
        <v>6</v>
      </c>
      <c r="D4172" s="1" t="s">
        <v>141</v>
      </c>
      <c r="E4172" s="1" t="s">
        <v>15</v>
      </c>
      <c r="F4172" s="1" t="s">
        <v>39</v>
      </c>
      <c r="G4172" s="1" t="s">
        <v>40</v>
      </c>
      <c r="H4172" s="1" t="s">
        <v>2607</v>
      </c>
      <c r="I4172" s="4">
        <v>47.98</v>
      </c>
      <c r="J4172" s="5">
        <v>2</v>
      </c>
      <c r="K4172" s="4">
        <v>6</v>
      </c>
    </row>
    <row r="4173" spans="1:11" ht="12.5" x14ac:dyDescent="0.25">
      <c r="A4173" s="1" t="s">
        <v>3315</v>
      </c>
      <c r="B4173" s="5">
        <f>YEAR(Table1[[#This Row],[Order Date]])</f>
        <v>2017</v>
      </c>
      <c r="C4173" s="5">
        <f t="shared" si="65"/>
        <v>6</v>
      </c>
      <c r="D4173" s="1" t="s">
        <v>706</v>
      </c>
      <c r="E4173" s="1" t="s">
        <v>55</v>
      </c>
      <c r="F4173" s="1" t="s">
        <v>11</v>
      </c>
      <c r="G4173" s="1" t="s">
        <v>24</v>
      </c>
      <c r="H4173" s="1" t="s">
        <v>3316</v>
      </c>
      <c r="I4173" s="4">
        <v>181.86</v>
      </c>
      <c r="J4173" s="5">
        <v>7</v>
      </c>
      <c r="K4173" s="4">
        <v>50.92</v>
      </c>
    </row>
    <row r="4174" spans="1:11" ht="12.5" x14ac:dyDescent="0.25">
      <c r="A4174" s="1" t="s">
        <v>3315</v>
      </c>
      <c r="B4174" s="5">
        <f>YEAR(Table1[[#This Row],[Order Date]])</f>
        <v>2017</v>
      </c>
      <c r="C4174" s="5">
        <f t="shared" si="65"/>
        <v>6</v>
      </c>
      <c r="D4174" s="1" t="s">
        <v>2002</v>
      </c>
      <c r="E4174" s="1" t="s">
        <v>178</v>
      </c>
      <c r="F4174" s="1" t="s">
        <v>34</v>
      </c>
      <c r="G4174" s="1" t="s">
        <v>35</v>
      </c>
      <c r="H4174" s="1" t="s">
        <v>1619</v>
      </c>
      <c r="I4174" s="4">
        <v>291.14</v>
      </c>
      <c r="J4174" s="5">
        <v>4</v>
      </c>
      <c r="K4174" s="4">
        <v>-25.47</v>
      </c>
    </row>
    <row r="4175" spans="1:11" ht="12.5" x14ac:dyDescent="0.25">
      <c r="A4175" s="1" t="s">
        <v>1038</v>
      </c>
      <c r="B4175" s="5">
        <f>YEAR(Table1[[#This Row],[Order Date]])</f>
        <v>2014</v>
      </c>
      <c r="C4175" s="5">
        <f t="shared" si="65"/>
        <v>7</v>
      </c>
      <c r="D4175" s="1" t="s">
        <v>959</v>
      </c>
      <c r="E4175" s="1" t="s">
        <v>27</v>
      </c>
      <c r="F4175" s="1" t="s">
        <v>34</v>
      </c>
      <c r="G4175" s="1" t="s">
        <v>156</v>
      </c>
      <c r="H4175" s="1" t="s">
        <v>1039</v>
      </c>
      <c r="I4175" s="4">
        <v>351.22</v>
      </c>
      <c r="J4175" s="5">
        <v>3</v>
      </c>
      <c r="K4175" s="4">
        <v>4.3899999999999997</v>
      </c>
    </row>
    <row r="4176" spans="1:11" ht="12.5" x14ac:dyDescent="0.25">
      <c r="A4176" s="1" t="s">
        <v>2426</v>
      </c>
      <c r="B4176" s="5">
        <f>YEAR(Table1[[#This Row],[Order Date]])</f>
        <v>2015</v>
      </c>
      <c r="C4176" s="5">
        <f t="shared" si="65"/>
        <v>7</v>
      </c>
      <c r="D4176" s="1" t="s">
        <v>70</v>
      </c>
      <c r="E4176" s="1" t="s">
        <v>161</v>
      </c>
      <c r="F4176" s="1" t="s">
        <v>11</v>
      </c>
      <c r="G4176" s="1" t="s">
        <v>20</v>
      </c>
      <c r="H4176" s="1" t="s">
        <v>245</v>
      </c>
      <c r="I4176" s="4">
        <v>11.81</v>
      </c>
      <c r="J4176" s="5">
        <v>2</v>
      </c>
      <c r="K4176" s="4">
        <v>4.28</v>
      </c>
    </row>
    <row r="4177" spans="1:11" ht="12.5" x14ac:dyDescent="0.25">
      <c r="A4177" s="1" t="s">
        <v>2426</v>
      </c>
      <c r="B4177" s="5">
        <f>YEAR(Table1[[#This Row],[Order Date]])</f>
        <v>2015</v>
      </c>
      <c r="C4177" s="5">
        <f t="shared" si="65"/>
        <v>7</v>
      </c>
      <c r="D4177" s="1" t="s">
        <v>70</v>
      </c>
      <c r="E4177" s="1" t="s">
        <v>161</v>
      </c>
      <c r="F4177" s="1" t="s">
        <v>34</v>
      </c>
      <c r="G4177" s="1" t="s">
        <v>35</v>
      </c>
      <c r="H4177" s="1" t="s">
        <v>1839</v>
      </c>
      <c r="I4177" s="4">
        <v>1931.04</v>
      </c>
      <c r="J4177" s="5">
        <v>9</v>
      </c>
      <c r="K4177" s="4">
        <v>321.83999999999997</v>
      </c>
    </row>
    <row r="4178" spans="1:11" ht="12.5" x14ac:dyDescent="0.25">
      <c r="A4178" s="1" t="s">
        <v>2426</v>
      </c>
      <c r="B4178" s="5">
        <f>YEAR(Table1[[#This Row],[Order Date]])</f>
        <v>2015</v>
      </c>
      <c r="C4178" s="5">
        <f t="shared" si="65"/>
        <v>7</v>
      </c>
      <c r="D4178" s="1" t="s">
        <v>70</v>
      </c>
      <c r="E4178" s="1" t="s">
        <v>161</v>
      </c>
      <c r="F4178" s="1" t="s">
        <v>11</v>
      </c>
      <c r="G4178" s="1" t="s">
        <v>12</v>
      </c>
      <c r="H4178" s="1" t="s">
        <v>680</v>
      </c>
      <c r="I4178" s="4">
        <v>9.9600000000000009</v>
      </c>
      <c r="J4178" s="5">
        <v>2</v>
      </c>
      <c r="K4178" s="4">
        <v>4.68</v>
      </c>
    </row>
    <row r="4179" spans="1:11" ht="12.5" x14ac:dyDescent="0.25">
      <c r="A4179" s="1" t="s">
        <v>2426</v>
      </c>
      <c r="B4179" s="5">
        <f>YEAR(Table1[[#This Row],[Order Date]])</f>
        <v>2015</v>
      </c>
      <c r="C4179" s="5">
        <f t="shared" si="65"/>
        <v>7</v>
      </c>
      <c r="D4179" s="1" t="s">
        <v>1481</v>
      </c>
      <c r="E4179" s="1" t="s">
        <v>10</v>
      </c>
      <c r="F4179" s="1" t="s">
        <v>11</v>
      </c>
      <c r="G4179" s="1" t="s">
        <v>20</v>
      </c>
      <c r="H4179" s="1" t="s">
        <v>835</v>
      </c>
      <c r="I4179" s="4">
        <v>41.57</v>
      </c>
      <c r="J4179" s="5">
        <v>6</v>
      </c>
      <c r="K4179" s="4">
        <v>-66.510000000000005</v>
      </c>
    </row>
    <row r="4180" spans="1:11" ht="12.5" x14ac:dyDescent="0.25">
      <c r="A4180" s="1" t="s">
        <v>2426</v>
      </c>
      <c r="B4180" s="5">
        <f>YEAR(Table1[[#This Row],[Order Date]])</f>
        <v>2015</v>
      </c>
      <c r="C4180" s="5">
        <f t="shared" si="65"/>
        <v>7</v>
      </c>
      <c r="D4180" s="1" t="s">
        <v>185</v>
      </c>
      <c r="E4180" s="1" t="s">
        <v>30</v>
      </c>
      <c r="F4180" s="1" t="s">
        <v>11</v>
      </c>
      <c r="G4180" s="1" t="s">
        <v>12</v>
      </c>
      <c r="H4180" s="1" t="s">
        <v>1266</v>
      </c>
      <c r="I4180" s="4">
        <v>38.880000000000003</v>
      </c>
      <c r="J4180" s="5">
        <v>6</v>
      </c>
      <c r="K4180" s="4">
        <v>18.66</v>
      </c>
    </row>
    <row r="4181" spans="1:11" ht="12.5" x14ac:dyDescent="0.25">
      <c r="A4181" s="1" t="s">
        <v>3340</v>
      </c>
      <c r="B4181" s="5">
        <f>YEAR(Table1[[#This Row],[Order Date]])</f>
        <v>2017</v>
      </c>
      <c r="C4181" s="5">
        <f t="shared" si="65"/>
        <v>7</v>
      </c>
      <c r="D4181" s="1" t="s">
        <v>1023</v>
      </c>
      <c r="E4181" s="1" t="s">
        <v>23</v>
      </c>
      <c r="F4181" s="1" t="s">
        <v>39</v>
      </c>
      <c r="G4181" s="1" t="s">
        <v>40</v>
      </c>
      <c r="H4181" s="1" t="s">
        <v>1018</v>
      </c>
      <c r="I4181" s="4">
        <v>39.590000000000003</v>
      </c>
      <c r="J4181" s="5">
        <v>1</v>
      </c>
      <c r="K4181" s="4">
        <v>-7.26</v>
      </c>
    </row>
    <row r="4182" spans="1:11" ht="12.5" x14ac:dyDescent="0.25">
      <c r="A4182" s="1" t="s">
        <v>3340</v>
      </c>
      <c r="B4182" s="5">
        <f>YEAR(Table1[[#This Row],[Order Date]])</f>
        <v>2017</v>
      </c>
      <c r="C4182" s="5">
        <f t="shared" si="65"/>
        <v>7</v>
      </c>
      <c r="D4182" s="1" t="s">
        <v>1023</v>
      </c>
      <c r="E4182" s="1" t="s">
        <v>23</v>
      </c>
      <c r="F4182" s="1" t="s">
        <v>34</v>
      </c>
      <c r="G4182" s="1" t="s">
        <v>47</v>
      </c>
      <c r="H4182" s="1" t="s">
        <v>1385</v>
      </c>
      <c r="I4182" s="4">
        <v>91.01</v>
      </c>
      <c r="J4182" s="5">
        <v>9</v>
      </c>
      <c r="K4182" s="4">
        <v>19.34</v>
      </c>
    </row>
    <row r="4183" spans="1:11" ht="12.5" x14ac:dyDescent="0.25">
      <c r="A4183" s="1" t="s">
        <v>3340</v>
      </c>
      <c r="B4183" s="5">
        <f>YEAR(Table1[[#This Row],[Order Date]])</f>
        <v>2017</v>
      </c>
      <c r="C4183" s="5">
        <f t="shared" si="65"/>
        <v>7</v>
      </c>
      <c r="D4183" s="1" t="s">
        <v>1376</v>
      </c>
      <c r="E4183" s="1" t="s">
        <v>1399</v>
      </c>
      <c r="F4183" s="1" t="s">
        <v>11</v>
      </c>
      <c r="G4183" s="1" t="s">
        <v>18</v>
      </c>
      <c r="H4183" s="1" t="s">
        <v>1924</v>
      </c>
      <c r="I4183" s="4">
        <v>360.38</v>
      </c>
      <c r="J4183" s="5">
        <v>2</v>
      </c>
      <c r="K4183" s="4">
        <v>93.7</v>
      </c>
    </row>
    <row r="4184" spans="1:11" ht="12.5" x14ac:dyDescent="0.25">
      <c r="A4184" s="1" t="s">
        <v>3340</v>
      </c>
      <c r="B4184" s="5">
        <f>YEAR(Table1[[#This Row],[Order Date]])</f>
        <v>2017</v>
      </c>
      <c r="C4184" s="5">
        <f t="shared" si="65"/>
        <v>7</v>
      </c>
      <c r="D4184" s="1" t="s">
        <v>1376</v>
      </c>
      <c r="E4184" s="1" t="s">
        <v>1399</v>
      </c>
      <c r="F4184" s="1" t="s">
        <v>11</v>
      </c>
      <c r="G4184" s="1" t="s">
        <v>12</v>
      </c>
      <c r="H4184" s="1" t="s">
        <v>3196</v>
      </c>
      <c r="I4184" s="4">
        <v>13.56</v>
      </c>
      <c r="J4184" s="5">
        <v>2</v>
      </c>
      <c r="K4184" s="4">
        <v>6.24</v>
      </c>
    </row>
    <row r="4185" spans="1:11" ht="12.5" x14ac:dyDescent="0.25">
      <c r="A4185" s="1" t="s">
        <v>2472</v>
      </c>
      <c r="B4185" s="5">
        <f>YEAR(Table1[[#This Row],[Order Date]])</f>
        <v>2015</v>
      </c>
      <c r="C4185" s="5">
        <f t="shared" si="65"/>
        <v>8</v>
      </c>
      <c r="D4185" s="1" t="s">
        <v>1406</v>
      </c>
      <c r="E4185" s="1" t="s">
        <v>27</v>
      </c>
      <c r="F4185" s="1" t="s">
        <v>11</v>
      </c>
      <c r="G4185" s="1" t="s">
        <v>24</v>
      </c>
      <c r="H4185" s="1" t="s">
        <v>1753</v>
      </c>
      <c r="I4185" s="4">
        <v>50.8</v>
      </c>
      <c r="J4185" s="5">
        <v>5</v>
      </c>
      <c r="K4185" s="4">
        <v>13.21</v>
      </c>
    </row>
    <row r="4186" spans="1:11" ht="12.5" x14ac:dyDescent="0.25">
      <c r="A4186" s="1" t="s">
        <v>2472</v>
      </c>
      <c r="B4186" s="5">
        <f>YEAR(Table1[[#This Row],[Order Date]])</f>
        <v>2015</v>
      </c>
      <c r="C4186" s="5">
        <f t="shared" si="65"/>
        <v>8</v>
      </c>
      <c r="D4186" s="1" t="s">
        <v>2019</v>
      </c>
      <c r="E4186" s="1" t="s">
        <v>30</v>
      </c>
      <c r="F4186" s="1" t="s">
        <v>11</v>
      </c>
      <c r="G4186" s="1" t="s">
        <v>20</v>
      </c>
      <c r="H4186" s="1" t="s">
        <v>68</v>
      </c>
      <c r="I4186" s="4">
        <v>5.64</v>
      </c>
      <c r="J4186" s="5">
        <v>3</v>
      </c>
      <c r="K4186" s="4">
        <v>2.71</v>
      </c>
    </row>
    <row r="4187" spans="1:11" ht="12.5" x14ac:dyDescent="0.25">
      <c r="A4187" s="1" t="s">
        <v>2472</v>
      </c>
      <c r="B4187" s="5">
        <f>YEAR(Table1[[#This Row],[Order Date]])</f>
        <v>2015</v>
      </c>
      <c r="C4187" s="5">
        <f t="shared" si="65"/>
        <v>8</v>
      </c>
      <c r="D4187" s="1" t="s">
        <v>1949</v>
      </c>
      <c r="E4187" s="1" t="s">
        <v>138</v>
      </c>
      <c r="F4187" s="1" t="s">
        <v>11</v>
      </c>
      <c r="G4187" s="1" t="s">
        <v>20</v>
      </c>
      <c r="H4187" s="1" t="s">
        <v>464</v>
      </c>
      <c r="I4187" s="4">
        <v>11.36</v>
      </c>
      <c r="J4187" s="5">
        <v>4</v>
      </c>
      <c r="K4187" s="4">
        <v>5.57</v>
      </c>
    </row>
    <row r="4188" spans="1:11" ht="12.5" x14ac:dyDescent="0.25">
      <c r="A4188" s="1" t="s">
        <v>2472</v>
      </c>
      <c r="B4188" s="5">
        <f>YEAR(Table1[[#This Row],[Order Date]])</f>
        <v>2015</v>
      </c>
      <c r="C4188" s="5">
        <f t="shared" si="65"/>
        <v>8</v>
      </c>
      <c r="D4188" s="1" t="s">
        <v>154</v>
      </c>
      <c r="E4188" s="1" t="s">
        <v>23</v>
      </c>
      <c r="F4188" s="1" t="s">
        <v>11</v>
      </c>
      <c r="G4188" s="1" t="s">
        <v>18</v>
      </c>
      <c r="H4188" s="1" t="s">
        <v>1582</v>
      </c>
      <c r="I4188" s="4">
        <v>422.86</v>
      </c>
      <c r="J4188" s="5">
        <v>3</v>
      </c>
      <c r="K4188" s="4">
        <v>15.86</v>
      </c>
    </row>
    <row r="4189" spans="1:11" ht="12.5" x14ac:dyDescent="0.25">
      <c r="A4189" s="1" t="s">
        <v>2472</v>
      </c>
      <c r="B4189" s="5">
        <f>YEAR(Table1[[#This Row],[Order Date]])</f>
        <v>2015</v>
      </c>
      <c r="C4189" s="5">
        <f t="shared" si="65"/>
        <v>8</v>
      </c>
      <c r="D4189" s="1" t="s">
        <v>1389</v>
      </c>
      <c r="E4189" s="1" t="s">
        <v>27</v>
      </c>
      <c r="F4189" s="1" t="s">
        <v>34</v>
      </c>
      <c r="G4189" s="1" t="s">
        <v>47</v>
      </c>
      <c r="H4189" s="1" t="s">
        <v>132</v>
      </c>
      <c r="I4189" s="4">
        <v>31.56</v>
      </c>
      <c r="J4189" s="5">
        <v>3</v>
      </c>
      <c r="K4189" s="4">
        <v>10.41</v>
      </c>
    </row>
    <row r="4190" spans="1:11" ht="12.5" x14ac:dyDescent="0.25">
      <c r="A4190" s="1" t="s">
        <v>2472</v>
      </c>
      <c r="B4190" s="5">
        <f>YEAR(Table1[[#This Row],[Order Date]])</f>
        <v>2015</v>
      </c>
      <c r="C4190" s="5">
        <f t="shared" si="65"/>
        <v>8</v>
      </c>
      <c r="D4190" s="1" t="s">
        <v>959</v>
      </c>
      <c r="E4190" s="1" t="s">
        <v>270</v>
      </c>
      <c r="F4190" s="1" t="s">
        <v>11</v>
      </c>
      <c r="G4190" s="1" t="s">
        <v>24</v>
      </c>
      <c r="H4190" s="1" t="s">
        <v>2473</v>
      </c>
      <c r="I4190" s="4">
        <v>64.680000000000007</v>
      </c>
      <c r="J4190" s="5">
        <v>7</v>
      </c>
      <c r="K4190" s="4">
        <v>8.09</v>
      </c>
    </row>
    <row r="4191" spans="1:11" ht="12.5" x14ac:dyDescent="0.25">
      <c r="A4191" s="1" t="s">
        <v>3053</v>
      </c>
      <c r="B4191" s="5">
        <f>YEAR(Table1[[#This Row],[Order Date]])</f>
        <v>2016</v>
      </c>
      <c r="C4191" s="5">
        <f t="shared" si="65"/>
        <v>8</v>
      </c>
      <c r="D4191" s="1" t="s">
        <v>1093</v>
      </c>
      <c r="E4191" s="1" t="s">
        <v>270</v>
      </c>
      <c r="F4191" s="1" t="s">
        <v>11</v>
      </c>
      <c r="G4191" s="1" t="s">
        <v>20</v>
      </c>
      <c r="H4191" s="1" t="s">
        <v>1222</v>
      </c>
      <c r="I4191" s="4">
        <v>11.23</v>
      </c>
      <c r="J4191" s="5">
        <v>8</v>
      </c>
      <c r="K4191" s="4">
        <v>-8.24</v>
      </c>
    </row>
    <row r="4192" spans="1:11" ht="12.5" x14ac:dyDescent="0.25">
      <c r="A4192" s="1" t="s">
        <v>3053</v>
      </c>
      <c r="B4192" s="5">
        <f>YEAR(Table1[[#This Row],[Order Date]])</f>
        <v>2016</v>
      </c>
      <c r="C4192" s="5">
        <f t="shared" si="65"/>
        <v>8</v>
      </c>
      <c r="D4192" s="1" t="s">
        <v>1093</v>
      </c>
      <c r="E4192" s="1" t="s">
        <v>270</v>
      </c>
      <c r="F4192" s="1" t="s">
        <v>11</v>
      </c>
      <c r="G4192" s="1" t="s">
        <v>12</v>
      </c>
      <c r="H4192" s="1" t="s">
        <v>680</v>
      </c>
      <c r="I4192" s="4">
        <v>10.27</v>
      </c>
      <c r="J4192" s="5">
        <v>3</v>
      </c>
      <c r="K4192" s="4">
        <v>3.21</v>
      </c>
    </row>
    <row r="4193" spans="1:11" ht="12.5" x14ac:dyDescent="0.25">
      <c r="A4193" s="1" t="s">
        <v>3053</v>
      </c>
      <c r="B4193" s="5">
        <f>YEAR(Table1[[#This Row],[Order Date]])</f>
        <v>2016</v>
      </c>
      <c r="C4193" s="5">
        <f t="shared" si="65"/>
        <v>8</v>
      </c>
      <c r="D4193" s="1" t="s">
        <v>610</v>
      </c>
      <c r="E4193" s="1" t="s">
        <v>171</v>
      </c>
      <c r="F4193" s="1" t="s">
        <v>34</v>
      </c>
      <c r="G4193" s="1" t="s">
        <v>75</v>
      </c>
      <c r="H4193" s="1" t="s">
        <v>452</v>
      </c>
      <c r="I4193" s="4">
        <v>241.96</v>
      </c>
      <c r="J4193" s="5">
        <v>2</v>
      </c>
      <c r="K4193" s="4">
        <v>24.2</v>
      </c>
    </row>
    <row r="4194" spans="1:11" ht="12.5" x14ac:dyDescent="0.25">
      <c r="A4194" s="1" t="s">
        <v>3053</v>
      </c>
      <c r="B4194" s="5">
        <f>YEAR(Table1[[#This Row],[Order Date]])</f>
        <v>2016</v>
      </c>
      <c r="C4194" s="5">
        <f t="shared" si="65"/>
        <v>8</v>
      </c>
      <c r="D4194" s="1" t="s">
        <v>610</v>
      </c>
      <c r="E4194" s="1" t="s">
        <v>171</v>
      </c>
      <c r="F4194" s="1" t="s">
        <v>11</v>
      </c>
      <c r="G4194" s="1" t="s">
        <v>20</v>
      </c>
      <c r="H4194" s="1" t="s">
        <v>464</v>
      </c>
      <c r="I4194" s="4">
        <v>8.52</v>
      </c>
      <c r="J4194" s="5">
        <v>3</v>
      </c>
      <c r="K4194" s="4">
        <v>4.17</v>
      </c>
    </row>
    <row r="4195" spans="1:11" ht="12.5" x14ac:dyDescent="0.25">
      <c r="A4195" s="1" t="s">
        <v>3053</v>
      </c>
      <c r="B4195" s="5">
        <f>YEAR(Table1[[#This Row],[Order Date]])</f>
        <v>2016</v>
      </c>
      <c r="C4195" s="5">
        <f t="shared" si="65"/>
        <v>8</v>
      </c>
      <c r="D4195" s="1" t="s">
        <v>1602</v>
      </c>
      <c r="E4195" s="1" t="s">
        <v>63</v>
      </c>
      <c r="F4195" s="1" t="s">
        <v>11</v>
      </c>
      <c r="G4195" s="1" t="s">
        <v>97</v>
      </c>
      <c r="H4195" s="1" t="s">
        <v>713</v>
      </c>
      <c r="I4195" s="4">
        <v>17.34</v>
      </c>
      <c r="J4195" s="5">
        <v>2</v>
      </c>
      <c r="K4195" s="4">
        <v>4.68</v>
      </c>
    </row>
    <row r="4196" spans="1:11" ht="12.5" x14ac:dyDescent="0.25">
      <c r="A4196" s="1" t="s">
        <v>3053</v>
      </c>
      <c r="B4196" s="5">
        <f>YEAR(Table1[[#This Row],[Order Date]])</f>
        <v>2016</v>
      </c>
      <c r="C4196" s="5">
        <f t="shared" si="65"/>
        <v>8</v>
      </c>
      <c r="D4196" s="1" t="s">
        <v>1602</v>
      </c>
      <c r="E4196" s="1" t="s">
        <v>63</v>
      </c>
      <c r="F4196" s="1" t="s">
        <v>39</v>
      </c>
      <c r="G4196" s="1" t="s">
        <v>52</v>
      </c>
      <c r="H4196" s="1" t="s">
        <v>949</v>
      </c>
      <c r="I4196" s="4">
        <v>71.98</v>
      </c>
      <c r="J4196" s="5">
        <v>2</v>
      </c>
      <c r="K4196" s="4">
        <v>15.12</v>
      </c>
    </row>
    <row r="4197" spans="1:11" ht="12.5" x14ac:dyDescent="0.25">
      <c r="A4197" s="1" t="s">
        <v>3053</v>
      </c>
      <c r="B4197" s="5">
        <f>YEAR(Table1[[#This Row],[Order Date]])</f>
        <v>2016</v>
      </c>
      <c r="C4197" s="5">
        <f t="shared" si="65"/>
        <v>8</v>
      </c>
      <c r="D4197" s="1" t="s">
        <v>1760</v>
      </c>
      <c r="E4197" s="1" t="s">
        <v>55</v>
      </c>
      <c r="F4197" s="1" t="s">
        <v>11</v>
      </c>
      <c r="G4197" s="1" t="s">
        <v>20</v>
      </c>
      <c r="H4197" s="1" t="s">
        <v>1230</v>
      </c>
      <c r="I4197" s="4">
        <v>22.32</v>
      </c>
      <c r="J4197" s="5">
        <v>4</v>
      </c>
      <c r="K4197" s="4">
        <v>10.71</v>
      </c>
    </row>
    <row r="4198" spans="1:11" ht="12.5" x14ac:dyDescent="0.25">
      <c r="A4198" s="1" t="s">
        <v>3053</v>
      </c>
      <c r="B4198" s="5">
        <f>YEAR(Table1[[#This Row],[Order Date]])</f>
        <v>2016</v>
      </c>
      <c r="C4198" s="5">
        <f t="shared" si="65"/>
        <v>8</v>
      </c>
      <c r="D4198" s="1" t="s">
        <v>1760</v>
      </c>
      <c r="E4198" s="1" t="s">
        <v>55</v>
      </c>
      <c r="F4198" s="1" t="s">
        <v>11</v>
      </c>
      <c r="G4198" s="1" t="s">
        <v>16</v>
      </c>
      <c r="H4198" s="1" t="s">
        <v>1375</v>
      </c>
      <c r="I4198" s="4">
        <v>103.6</v>
      </c>
      <c r="J4198" s="5">
        <v>7</v>
      </c>
      <c r="K4198" s="4">
        <v>51.8</v>
      </c>
    </row>
    <row r="4199" spans="1:11" ht="12.5" x14ac:dyDescent="0.25">
      <c r="A4199" s="1" t="s">
        <v>3053</v>
      </c>
      <c r="B4199" s="5">
        <f>YEAR(Table1[[#This Row],[Order Date]])</f>
        <v>2016</v>
      </c>
      <c r="C4199" s="5">
        <f t="shared" si="65"/>
        <v>8</v>
      </c>
      <c r="D4199" s="1" t="s">
        <v>685</v>
      </c>
      <c r="E4199" s="1" t="s">
        <v>10</v>
      </c>
      <c r="F4199" s="1" t="s">
        <v>11</v>
      </c>
      <c r="G4199" s="1" t="s">
        <v>215</v>
      </c>
      <c r="H4199" s="1" t="s">
        <v>2911</v>
      </c>
      <c r="I4199" s="4">
        <v>185.38</v>
      </c>
      <c r="J4199" s="5">
        <v>2</v>
      </c>
      <c r="K4199" s="4">
        <v>-34.76</v>
      </c>
    </row>
    <row r="4200" spans="1:11" ht="12.5" x14ac:dyDescent="0.25">
      <c r="A4200" s="1" t="s">
        <v>3053</v>
      </c>
      <c r="B4200" s="5">
        <f>YEAR(Table1[[#This Row],[Order Date]])</f>
        <v>2016</v>
      </c>
      <c r="C4200" s="5">
        <f t="shared" si="65"/>
        <v>8</v>
      </c>
      <c r="D4200" s="1" t="s">
        <v>685</v>
      </c>
      <c r="E4200" s="1" t="s">
        <v>10</v>
      </c>
      <c r="F4200" s="1" t="s">
        <v>11</v>
      </c>
      <c r="G4200" s="1" t="s">
        <v>97</v>
      </c>
      <c r="H4200" s="1" t="s">
        <v>278</v>
      </c>
      <c r="I4200" s="4">
        <v>58.92</v>
      </c>
      <c r="J4200" s="5">
        <v>1</v>
      </c>
      <c r="K4200" s="4">
        <v>-153.19999999999999</v>
      </c>
    </row>
    <row r="4201" spans="1:11" ht="12.5" x14ac:dyDescent="0.25">
      <c r="A4201" s="1" t="s">
        <v>3362</v>
      </c>
      <c r="B4201" s="5">
        <f>YEAR(Table1[[#This Row],[Order Date]])</f>
        <v>2017</v>
      </c>
      <c r="C4201" s="5">
        <f t="shared" si="65"/>
        <v>8</v>
      </c>
      <c r="D4201" s="1" t="s">
        <v>546</v>
      </c>
      <c r="E4201" s="1" t="s">
        <v>27</v>
      </c>
      <c r="F4201" s="1" t="s">
        <v>11</v>
      </c>
      <c r="G4201" s="1" t="s">
        <v>18</v>
      </c>
      <c r="H4201" s="1" t="s">
        <v>2515</v>
      </c>
      <c r="I4201" s="4">
        <v>31.44</v>
      </c>
      <c r="J4201" s="5">
        <v>3</v>
      </c>
      <c r="K4201" s="4">
        <v>8.49</v>
      </c>
    </row>
    <row r="4202" spans="1:11" ht="12.5" x14ac:dyDescent="0.25">
      <c r="A4202" s="1" t="s">
        <v>3362</v>
      </c>
      <c r="B4202" s="5">
        <f>YEAR(Table1[[#This Row],[Order Date]])</f>
        <v>2017</v>
      </c>
      <c r="C4202" s="5">
        <f t="shared" si="65"/>
        <v>8</v>
      </c>
      <c r="D4202" s="1" t="s">
        <v>546</v>
      </c>
      <c r="E4202" s="1" t="s">
        <v>27</v>
      </c>
      <c r="F4202" s="1" t="s">
        <v>11</v>
      </c>
      <c r="G4202" s="1" t="s">
        <v>97</v>
      </c>
      <c r="H4202" s="1" t="s">
        <v>713</v>
      </c>
      <c r="I4202" s="4">
        <v>83.79</v>
      </c>
      <c r="J4202" s="5">
        <v>7</v>
      </c>
      <c r="K4202" s="4">
        <v>22.62</v>
      </c>
    </row>
    <row r="4203" spans="1:11" ht="12.5" x14ac:dyDescent="0.25">
      <c r="A4203" s="1" t="s">
        <v>3362</v>
      </c>
      <c r="B4203" s="5">
        <f>YEAR(Table1[[#This Row],[Order Date]])</f>
        <v>2017</v>
      </c>
      <c r="C4203" s="5">
        <f t="shared" si="65"/>
        <v>8</v>
      </c>
      <c r="D4203" s="1" t="s">
        <v>546</v>
      </c>
      <c r="E4203" s="1" t="s">
        <v>27</v>
      </c>
      <c r="F4203" s="1" t="s">
        <v>11</v>
      </c>
      <c r="G4203" s="1" t="s">
        <v>24</v>
      </c>
      <c r="H4203" s="1" t="s">
        <v>285</v>
      </c>
      <c r="I4203" s="4">
        <v>59.52</v>
      </c>
      <c r="J4203" s="5">
        <v>3</v>
      </c>
      <c r="K4203" s="4">
        <v>15.48</v>
      </c>
    </row>
    <row r="4204" spans="1:11" ht="12.5" x14ac:dyDescent="0.25">
      <c r="A4204" s="1" t="s">
        <v>3362</v>
      </c>
      <c r="B4204" s="5">
        <f>YEAR(Table1[[#This Row],[Order Date]])</f>
        <v>2017</v>
      </c>
      <c r="C4204" s="5">
        <f t="shared" si="65"/>
        <v>8</v>
      </c>
      <c r="D4204" s="1" t="s">
        <v>546</v>
      </c>
      <c r="E4204" s="1" t="s">
        <v>27</v>
      </c>
      <c r="F4204" s="1" t="s">
        <v>11</v>
      </c>
      <c r="G4204" s="1" t="s">
        <v>215</v>
      </c>
      <c r="H4204" s="1" t="s">
        <v>879</v>
      </c>
      <c r="I4204" s="4">
        <v>31.92</v>
      </c>
      <c r="J4204" s="5">
        <v>4</v>
      </c>
      <c r="K4204" s="4">
        <v>9.26</v>
      </c>
    </row>
    <row r="4205" spans="1:11" ht="12.5" x14ac:dyDescent="0.25">
      <c r="A4205" s="1" t="s">
        <v>3362</v>
      </c>
      <c r="B4205" s="5">
        <f>YEAR(Table1[[#This Row],[Order Date]])</f>
        <v>2017</v>
      </c>
      <c r="C4205" s="5">
        <f t="shared" si="65"/>
        <v>8</v>
      </c>
      <c r="D4205" s="1" t="s">
        <v>1525</v>
      </c>
      <c r="E4205" s="1" t="s">
        <v>23</v>
      </c>
      <c r="F4205" s="1" t="s">
        <v>11</v>
      </c>
      <c r="G4205" s="1" t="s">
        <v>16</v>
      </c>
      <c r="H4205" s="1" t="s">
        <v>2257</v>
      </c>
      <c r="I4205" s="4">
        <v>17.54</v>
      </c>
      <c r="J4205" s="5">
        <v>3</v>
      </c>
      <c r="K4205" s="4">
        <v>5.92</v>
      </c>
    </row>
    <row r="4206" spans="1:11" ht="12.5" x14ac:dyDescent="0.25">
      <c r="A4206" s="1" t="s">
        <v>3362</v>
      </c>
      <c r="B4206" s="5">
        <f>YEAR(Table1[[#This Row],[Order Date]])</f>
        <v>2017</v>
      </c>
      <c r="C4206" s="5">
        <f t="shared" si="65"/>
        <v>8</v>
      </c>
      <c r="D4206" s="1" t="s">
        <v>1812</v>
      </c>
      <c r="E4206" s="1" t="s">
        <v>27</v>
      </c>
      <c r="F4206" s="1" t="s">
        <v>11</v>
      </c>
      <c r="G4206" s="1" t="s">
        <v>20</v>
      </c>
      <c r="H4206" s="1" t="s">
        <v>932</v>
      </c>
      <c r="I4206" s="4">
        <v>36.020000000000003</v>
      </c>
      <c r="J4206" s="5">
        <v>3</v>
      </c>
      <c r="K4206" s="4">
        <v>11.71</v>
      </c>
    </row>
    <row r="4207" spans="1:11" ht="12.5" x14ac:dyDescent="0.25">
      <c r="A4207" s="1" t="s">
        <v>3362</v>
      </c>
      <c r="B4207" s="5">
        <f>YEAR(Table1[[#This Row],[Order Date]])</f>
        <v>2017</v>
      </c>
      <c r="C4207" s="5">
        <f t="shared" si="65"/>
        <v>8</v>
      </c>
      <c r="D4207" s="1" t="s">
        <v>995</v>
      </c>
      <c r="E4207" s="1" t="s">
        <v>127</v>
      </c>
      <c r="F4207" s="1" t="s">
        <v>11</v>
      </c>
      <c r="G4207" s="1" t="s">
        <v>97</v>
      </c>
      <c r="H4207" s="1" t="s">
        <v>1994</v>
      </c>
      <c r="I4207" s="4">
        <v>272.05</v>
      </c>
      <c r="J4207" s="5">
        <v>7</v>
      </c>
      <c r="K4207" s="4">
        <v>30.61</v>
      </c>
    </row>
    <row r="4208" spans="1:11" ht="12.5" x14ac:dyDescent="0.25">
      <c r="A4208" s="1" t="s">
        <v>3362</v>
      </c>
      <c r="B4208" s="5">
        <f>YEAR(Table1[[#This Row],[Order Date]])</f>
        <v>2017</v>
      </c>
      <c r="C4208" s="5">
        <f t="shared" si="65"/>
        <v>8</v>
      </c>
      <c r="D4208" s="1" t="s">
        <v>995</v>
      </c>
      <c r="E4208" s="1" t="s">
        <v>127</v>
      </c>
      <c r="F4208" s="1" t="s">
        <v>11</v>
      </c>
      <c r="G4208" s="1" t="s">
        <v>20</v>
      </c>
      <c r="H4208" s="1" t="s">
        <v>1249</v>
      </c>
      <c r="I4208" s="4">
        <v>1614.58</v>
      </c>
      <c r="J4208" s="5">
        <v>6</v>
      </c>
      <c r="K4208" s="4">
        <v>-1237.8499999999999</v>
      </c>
    </row>
    <row r="4209" spans="1:11" ht="12.5" x14ac:dyDescent="0.25">
      <c r="A4209" s="1" t="s">
        <v>3362</v>
      </c>
      <c r="B4209" s="5">
        <f>YEAR(Table1[[#This Row],[Order Date]])</f>
        <v>2017</v>
      </c>
      <c r="C4209" s="5">
        <f t="shared" si="65"/>
        <v>8</v>
      </c>
      <c r="D4209" s="1" t="s">
        <v>995</v>
      </c>
      <c r="E4209" s="1" t="s">
        <v>127</v>
      </c>
      <c r="F4209" s="1" t="s">
        <v>11</v>
      </c>
      <c r="G4209" s="1" t="s">
        <v>43</v>
      </c>
      <c r="H4209" s="1" t="s">
        <v>174</v>
      </c>
      <c r="I4209" s="4">
        <v>24.32</v>
      </c>
      <c r="J4209" s="5">
        <v>5</v>
      </c>
      <c r="K4209" s="4">
        <v>9.1199999999999992</v>
      </c>
    </row>
    <row r="4210" spans="1:11" ht="12.5" x14ac:dyDescent="0.25">
      <c r="A4210" s="1" t="s">
        <v>3362</v>
      </c>
      <c r="B4210" s="5">
        <f>YEAR(Table1[[#This Row],[Order Date]])</f>
        <v>2017</v>
      </c>
      <c r="C4210" s="5">
        <f t="shared" si="65"/>
        <v>8</v>
      </c>
      <c r="D4210" s="1" t="s">
        <v>995</v>
      </c>
      <c r="E4210" s="1" t="s">
        <v>127</v>
      </c>
      <c r="F4210" s="1" t="s">
        <v>39</v>
      </c>
      <c r="G4210" s="1" t="s">
        <v>52</v>
      </c>
      <c r="H4210" s="1" t="s">
        <v>1052</v>
      </c>
      <c r="I4210" s="4">
        <v>1.58</v>
      </c>
      <c r="J4210" s="5">
        <v>2</v>
      </c>
      <c r="K4210" s="4">
        <v>0.48</v>
      </c>
    </row>
    <row r="4211" spans="1:11" ht="12.5" x14ac:dyDescent="0.25">
      <c r="A4211" s="1" t="s">
        <v>3362</v>
      </c>
      <c r="B4211" s="5">
        <f>YEAR(Table1[[#This Row],[Order Date]])</f>
        <v>2017</v>
      </c>
      <c r="C4211" s="5">
        <f t="shared" si="65"/>
        <v>8</v>
      </c>
      <c r="D4211" s="1" t="s">
        <v>995</v>
      </c>
      <c r="E4211" s="1" t="s">
        <v>127</v>
      </c>
      <c r="F4211" s="1" t="s">
        <v>34</v>
      </c>
      <c r="G4211" s="1" t="s">
        <v>47</v>
      </c>
      <c r="H4211" s="1" t="s">
        <v>1875</v>
      </c>
      <c r="I4211" s="4">
        <v>31.98</v>
      </c>
      <c r="J4211" s="5">
        <v>1</v>
      </c>
      <c r="K4211" s="4">
        <v>0</v>
      </c>
    </row>
    <row r="4212" spans="1:11" ht="12.5" x14ac:dyDescent="0.25">
      <c r="A4212" s="1" t="s">
        <v>3362</v>
      </c>
      <c r="B4212" s="5">
        <f>YEAR(Table1[[#This Row],[Order Date]])</f>
        <v>2017</v>
      </c>
      <c r="C4212" s="5">
        <f t="shared" si="65"/>
        <v>8</v>
      </c>
      <c r="D4212" s="1" t="s">
        <v>995</v>
      </c>
      <c r="E4212" s="1" t="s">
        <v>127</v>
      </c>
      <c r="F4212" s="1" t="s">
        <v>11</v>
      </c>
      <c r="G4212" s="1" t="s">
        <v>64</v>
      </c>
      <c r="H4212" s="1" t="s">
        <v>1417</v>
      </c>
      <c r="I4212" s="4">
        <v>14.76</v>
      </c>
      <c r="J4212" s="5">
        <v>5</v>
      </c>
      <c r="K4212" s="4">
        <v>4.8</v>
      </c>
    </row>
    <row r="4213" spans="1:11" ht="12.5" x14ac:dyDescent="0.25">
      <c r="A4213" s="1" t="s">
        <v>3362</v>
      </c>
      <c r="B4213" s="5">
        <f>YEAR(Table1[[#This Row],[Order Date]])</f>
        <v>2017</v>
      </c>
      <c r="C4213" s="5">
        <f t="shared" si="65"/>
        <v>8</v>
      </c>
      <c r="D4213" s="1" t="s">
        <v>995</v>
      </c>
      <c r="E4213" s="1" t="s">
        <v>127</v>
      </c>
      <c r="F4213" s="1" t="s">
        <v>34</v>
      </c>
      <c r="G4213" s="1" t="s">
        <v>35</v>
      </c>
      <c r="H4213" s="1" t="s">
        <v>2638</v>
      </c>
      <c r="I4213" s="4">
        <v>423.65</v>
      </c>
      <c r="J4213" s="5">
        <v>2</v>
      </c>
      <c r="K4213" s="4">
        <v>47.66</v>
      </c>
    </row>
    <row r="4214" spans="1:11" ht="12.5" x14ac:dyDescent="0.25">
      <c r="A4214" s="1" t="s">
        <v>1403</v>
      </c>
      <c r="B4214" s="5">
        <f>YEAR(Table1[[#This Row],[Order Date]])</f>
        <v>2014</v>
      </c>
      <c r="C4214" s="5">
        <f t="shared" si="65"/>
        <v>9</v>
      </c>
      <c r="D4214" s="1" t="s">
        <v>1404</v>
      </c>
      <c r="E4214" s="1" t="s">
        <v>270</v>
      </c>
      <c r="F4214" s="1" t="s">
        <v>11</v>
      </c>
      <c r="G4214" s="1" t="s">
        <v>20</v>
      </c>
      <c r="H4214" s="1" t="s">
        <v>1129</v>
      </c>
      <c r="I4214" s="4">
        <v>18.649999999999999</v>
      </c>
      <c r="J4214" s="5">
        <v>7</v>
      </c>
      <c r="K4214" s="4">
        <v>-12.43</v>
      </c>
    </row>
    <row r="4215" spans="1:11" ht="12.5" x14ac:dyDescent="0.25">
      <c r="A4215" s="1" t="s">
        <v>1403</v>
      </c>
      <c r="B4215" s="5">
        <f>YEAR(Table1[[#This Row],[Order Date]])</f>
        <v>2014</v>
      </c>
      <c r="C4215" s="5">
        <f t="shared" si="65"/>
        <v>9</v>
      </c>
      <c r="D4215" s="1" t="s">
        <v>1405</v>
      </c>
      <c r="E4215" s="1" t="s">
        <v>23</v>
      </c>
      <c r="F4215" s="1" t="s">
        <v>11</v>
      </c>
      <c r="G4215" s="1" t="s">
        <v>12</v>
      </c>
      <c r="H4215" s="1" t="s">
        <v>616</v>
      </c>
      <c r="I4215" s="4">
        <v>15.55</v>
      </c>
      <c r="J4215" s="5">
        <v>3</v>
      </c>
      <c r="K4215" s="4">
        <v>5.44</v>
      </c>
    </row>
    <row r="4216" spans="1:11" ht="12.5" x14ac:dyDescent="0.25">
      <c r="A4216" s="1" t="s">
        <v>1403</v>
      </c>
      <c r="B4216" s="5">
        <f>YEAR(Table1[[#This Row],[Order Date]])</f>
        <v>2014</v>
      </c>
      <c r="C4216" s="5">
        <f t="shared" si="65"/>
        <v>9</v>
      </c>
      <c r="D4216" s="1" t="s">
        <v>1405</v>
      </c>
      <c r="E4216" s="1" t="s">
        <v>23</v>
      </c>
      <c r="F4216" s="1" t="s">
        <v>39</v>
      </c>
      <c r="G4216" s="1" t="s">
        <v>52</v>
      </c>
      <c r="H4216" s="1" t="s">
        <v>268</v>
      </c>
      <c r="I4216" s="4">
        <v>252</v>
      </c>
      <c r="J4216" s="5">
        <v>5</v>
      </c>
      <c r="K4216" s="4">
        <v>53.55</v>
      </c>
    </row>
    <row r="4217" spans="1:11" ht="12.5" x14ac:dyDescent="0.25">
      <c r="A4217" s="1" t="s">
        <v>1403</v>
      </c>
      <c r="B4217" s="5">
        <f>YEAR(Table1[[#This Row],[Order Date]])</f>
        <v>2014</v>
      </c>
      <c r="C4217" s="5">
        <f t="shared" si="65"/>
        <v>9</v>
      </c>
      <c r="D4217" s="1" t="s">
        <v>995</v>
      </c>
      <c r="E4217" s="1" t="s">
        <v>161</v>
      </c>
      <c r="F4217" s="1" t="s">
        <v>11</v>
      </c>
      <c r="G4217" s="1" t="s">
        <v>24</v>
      </c>
      <c r="H4217" s="1" t="s">
        <v>870</v>
      </c>
      <c r="I4217" s="4">
        <v>5.46</v>
      </c>
      <c r="J4217" s="5">
        <v>3</v>
      </c>
      <c r="K4217" s="4">
        <v>1.47</v>
      </c>
    </row>
    <row r="4218" spans="1:11" ht="12.5" x14ac:dyDescent="0.25">
      <c r="A4218" s="1" t="s">
        <v>1403</v>
      </c>
      <c r="B4218" s="5">
        <f>YEAR(Table1[[#This Row],[Order Date]])</f>
        <v>2014</v>
      </c>
      <c r="C4218" s="5">
        <f t="shared" si="65"/>
        <v>9</v>
      </c>
      <c r="D4218" s="1" t="s">
        <v>1406</v>
      </c>
      <c r="E4218" s="1" t="s">
        <v>101</v>
      </c>
      <c r="F4218" s="1" t="s">
        <v>11</v>
      </c>
      <c r="G4218" s="1" t="s">
        <v>18</v>
      </c>
      <c r="H4218" s="1" t="s">
        <v>1407</v>
      </c>
      <c r="I4218" s="4">
        <v>79.400000000000006</v>
      </c>
      <c r="J4218" s="5">
        <v>5</v>
      </c>
      <c r="K4218" s="4">
        <v>5.96</v>
      </c>
    </row>
    <row r="4219" spans="1:11" ht="12.5" x14ac:dyDescent="0.25">
      <c r="A4219" s="1" t="s">
        <v>1403</v>
      </c>
      <c r="B4219" s="5">
        <f>YEAR(Table1[[#This Row],[Order Date]])</f>
        <v>2014</v>
      </c>
      <c r="C4219" s="5">
        <f t="shared" si="65"/>
        <v>9</v>
      </c>
      <c r="D4219" s="1" t="s">
        <v>1005</v>
      </c>
      <c r="E4219" s="1" t="s">
        <v>10</v>
      </c>
      <c r="F4219" s="1" t="s">
        <v>34</v>
      </c>
      <c r="G4219" s="1" t="s">
        <v>35</v>
      </c>
      <c r="H4219" s="1" t="s">
        <v>943</v>
      </c>
      <c r="I4219" s="4">
        <v>340.12</v>
      </c>
      <c r="J4219" s="5">
        <v>6</v>
      </c>
      <c r="K4219" s="4">
        <v>-9.7200000000000006</v>
      </c>
    </row>
    <row r="4220" spans="1:11" ht="12.5" x14ac:dyDescent="0.25">
      <c r="A4220" s="1" t="s">
        <v>1403</v>
      </c>
      <c r="B4220" s="5">
        <f>YEAR(Table1[[#This Row],[Order Date]])</f>
        <v>2014</v>
      </c>
      <c r="C4220" s="5">
        <f t="shared" si="65"/>
        <v>9</v>
      </c>
      <c r="D4220" s="1" t="s">
        <v>1244</v>
      </c>
      <c r="E4220" s="1" t="s">
        <v>79</v>
      </c>
      <c r="F4220" s="1" t="s">
        <v>11</v>
      </c>
      <c r="G4220" s="1" t="s">
        <v>20</v>
      </c>
      <c r="H4220" s="1" t="s">
        <v>1408</v>
      </c>
      <c r="I4220" s="4">
        <v>2.5</v>
      </c>
      <c r="J4220" s="5">
        <v>3</v>
      </c>
      <c r="K4220" s="4">
        <v>-2</v>
      </c>
    </row>
    <row r="4221" spans="1:11" ht="12.5" x14ac:dyDescent="0.25">
      <c r="A4221" s="1" t="s">
        <v>1403</v>
      </c>
      <c r="B4221" s="5">
        <f>YEAR(Table1[[#This Row],[Order Date]])</f>
        <v>2014</v>
      </c>
      <c r="C4221" s="5">
        <f t="shared" si="65"/>
        <v>9</v>
      </c>
      <c r="D4221" s="1" t="s">
        <v>778</v>
      </c>
      <c r="E4221" s="1" t="s">
        <v>178</v>
      </c>
      <c r="F4221" s="1" t="s">
        <v>11</v>
      </c>
      <c r="G4221" s="1" t="s">
        <v>43</v>
      </c>
      <c r="H4221" s="1" t="s">
        <v>669</v>
      </c>
      <c r="I4221" s="4">
        <v>5.7</v>
      </c>
      <c r="J4221" s="5">
        <v>5</v>
      </c>
      <c r="K4221" s="4">
        <v>2.68</v>
      </c>
    </row>
    <row r="4222" spans="1:11" ht="12.5" x14ac:dyDescent="0.25">
      <c r="A4222" s="1" t="s">
        <v>1403</v>
      </c>
      <c r="B4222" s="5">
        <f>YEAR(Table1[[#This Row],[Order Date]])</f>
        <v>2014</v>
      </c>
      <c r="C4222" s="5">
        <f t="shared" si="65"/>
        <v>9</v>
      </c>
      <c r="D4222" s="1" t="s">
        <v>778</v>
      </c>
      <c r="E4222" s="1" t="s">
        <v>178</v>
      </c>
      <c r="F4222" s="1" t="s">
        <v>34</v>
      </c>
      <c r="G4222" s="1" t="s">
        <v>47</v>
      </c>
      <c r="H4222" s="1" t="s">
        <v>521</v>
      </c>
      <c r="I4222" s="4">
        <v>14.19</v>
      </c>
      <c r="J4222" s="5">
        <v>3</v>
      </c>
      <c r="K4222" s="4">
        <v>5.53</v>
      </c>
    </row>
    <row r="4223" spans="1:11" ht="12.5" x14ac:dyDescent="0.25">
      <c r="A4223" s="1" t="s">
        <v>1403</v>
      </c>
      <c r="B4223" s="5">
        <f>YEAR(Table1[[#This Row],[Order Date]])</f>
        <v>2014</v>
      </c>
      <c r="C4223" s="5">
        <f t="shared" si="65"/>
        <v>9</v>
      </c>
      <c r="D4223" s="1" t="s">
        <v>778</v>
      </c>
      <c r="E4223" s="1" t="s">
        <v>178</v>
      </c>
      <c r="F4223" s="1" t="s">
        <v>11</v>
      </c>
      <c r="G4223" s="1" t="s">
        <v>215</v>
      </c>
      <c r="H4223" s="1" t="s">
        <v>1409</v>
      </c>
      <c r="I4223" s="4">
        <v>7.3</v>
      </c>
      <c r="J4223" s="5">
        <v>2</v>
      </c>
      <c r="K4223" s="4">
        <v>2.19</v>
      </c>
    </row>
    <row r="4224" spans="1:11" ht="12.5" x14ac:dyDescent="0.25">
      <c r="A4224" s="1" t="s">
        <v>1403</v>
      </c>
      <c r="B4224" s="5">
        <f>YEAR(Table1[[#This Row],[Order Date]])</f>
        <v>2014</v>
      </c>
      <c r="C4224" s="5">
        <f t="shared" si="65"/>
        <v>9</v>
      </c>
      <c r="D4224" s="1" t="s">
        <v>778</v>
      </c>
      <c r="E4224" s="1" t="s">
        <v>178</v>
      </c>
      <c r="F4224" s="1" t="s">
        <v>39</v>
      </c>
      <c r="G4224" s="1" t="s">
        <v>52</v>
      </c>
      <c r="H4224" s="1" t="s">
        <v>800</v>
      </c>
      <c r="I4224" s="4">
        <v>199.98</v>
      </c>
      <c r="J4224" s="5">
        <v>2</v>
      </c>
      <c r="K4224" s="4">
        <v>75.989999999999995</v>
      </c>
    </row>
    <row r="4225" spans="1:11" ht="12.5" x14ac:dyDescent="0.25">
      <c r="A4225" s="1" t="s">
        <v>1403</v>
      </c>
      <c r="B4225" s="5">
        <f>YEAR(Table1[[#This Row],[Order Date]])</f>
        <v>2014</v>
      </c>
      <c r="C4225" s="5">
        <f t="shared" si="65"/>
        <v>9</v>
      </c>
      <c r="D4225" s="1" t="s">
        <v>778</v>
      </c>
      <c r="E4225" s="1" t="s">
        <v>178</v>
      </c>
      <c r="F4225" s="1" t="s">
        <v>39</v>
      </c>
      <c r="G4225" s="1" t="s">
        <v>52</v>
      </c>
      <c r="H4225" s="1" t="s">
        <v>559</v>
      </c>
      <c r="I4225" s="4">
        <v>144.96</v>
      </c>
      <c r="J4225" s="5">
        <v>4</v>
      </c>
      <c r="K4225" s="4">
        <v>60.88</v>
      </c>
    </row>
    <row r="4226" spans="1:11" ht="12.5" x14ac:dyDescent="0.25">
      <c r="A4226" s="1" t="s">
        <v>1403</v>
      </c>
      <c r="B4226" s="5">
        <f>YEAR(Table1[[#This Row],[Order Date]])</f>
        <v>2014</v>
      </c>
      <c r="C4226" s="5">
        <f t="shared" ref="C4226:C4289" si="66">MONTH(A4226)</f>
        <v>9</v>
      </c>
      <c r="D4226" s="1" t="s">
        <v>778</v>
      </c>
      <c r="E4226" s="1" t="s">
        <v>178</v>
      </c>
      <c r="F4226" s="1" t="s">
        <v>39</v>
      </c>
      <c r="G4226" s="1" t="s">
        <v>52</v>
      </c>
      <c r="H4226" s="1" t="s">
        <v>1410</v>
      </c>
      <c r="I4226" s="4">
        <v>118</v>
      </c>
      <c r="J4226" s="5">
        <v>2</v>
      </c>
      <c r="K4226" s="4">
        <v>20.059999999999999</v>
      </c>
    </row>
    <row r="4227" spans="1:11" ht="12.5" x14ac:dyDescent="0.25">
      <c r="A4227" s="1" t="s">
        <v>1403</v>
      </c>
      <c r="B4227" s="5">
        <f>YEAR(Table1[[#This Row],[Order Date]])</f>
        <v>2014</v>
      </c>
      <c r="C4227" s="5">
        <f t="shared" si="66"/>
        <v>9</v>
      </c>
      <c r="D4227" s="1" t="s">
        <v>778</v>
      </c>
      <c r="E4227" s="1" t="s">
        <v>178</v>
      </c>
      <c r="F4227" s="1" t="s">
        <v>11</v>
      </c>
      <c r="G4227" s="1" t="s">
        <v>12</v>
      </c>
      <c r="H4227" s="1" t="s">
        <v>1411</v>
      </c>
      <c r="I4227" s="4">
        <v>48.94</v>
      </c>
      <c r="J4227" s="5">
        <v>1</v>
      </c>
      <c r="K4227" s="4">
        <v>24.47</v>
      </c>
    </row>
    <row r="4228" spans="1:11" ht="12.5" x14ac:dyDescent="0.25">
      <c r="A4228" s="1" t="s">
        <v>1403</v>
      </c>
      <c r="B4228" s="5">
        <f>YEAR(Table1[[#This Row],[Order Date]])</f>
        <v>2014</v>
      </c>
      <c r="C4228" s="5">
        <f t="shared" si="66"/>
        <v>9</v>
      </c>
      <c r="D4228" s="1" t="s">
        <v>778</v>
      </c>
      <c r="E4228" s="1" t="s">
        <v>178</v>
      </c>
      <c r="F4228" s="1" t="s">
        <v>11</v>
      </c>
      <c r="G4228" s="1" t="s">
        <v>97</v>
      </c>
      <c r="H4228" s="1" t="s">
        <v>1360</v>
      </c>
      <c r="I4228" s="4">
        <v>22.66</v>
      </c>
      <c r="J4228" s="5">
        <v>2</v>
      </c>
      <c r="K4228" s="4">
        <v>9.74</v>
      </c>
    </row>
    <row r="4229" spans="1:11" ht="12.5" x14ac:dyDescent="0.25">
      <c r="A4229" s="1" t="s">
        <v>2537</v>
      </c>
      <c r="B4229" s="5">
        <f>YEAR(Table1[[#This Row],[Order Date]])</f>
        <v>2015</v>
      </c>
      <c r="C4229" s="5">
        <f t="shared" si="66"/>
        <v>9</v>
      </c>
      <c r="D4229" s="1" t="s">
        <v>1593</v>
      </c>
      <c r="E4229" s="1" t="s">
        <v>138</v>
      </c>
      <c r="F4229" s="1" t="s">
        <v>39</v>
      </c>
      <c r="G4229" s="1" t="s">
        <v>52</v>
      </c>
      <c r="H4229" s="1" t="s">
        <v>1105</v>
      </c>
      <c r="I4229" s="4">
        <v>199.96</v>
      </c>
      <c r="J4229" s="5">
        <v>4</v>
      </c>
      <c r="K4229" s="4">
        <v>16</v>
      </c>
    </row>
    <row r="4230" spans="1:11" ht="12.5" x14ac:dyDescent="0.25">
      <c r="A4230" s="1" t="s">
        <v>2537</v>
      </c>
      <c r="B4230" s="5">
        <f>YEAR(Table1[[#This Row],[Order Date]])</f>
        <v>2015</v>
      </c>
      <c r="C4230" s="5">
        <f t="shared" si="66"/>
        <v>9</v>
      </c>
      <c r="D4230" s="1" t="s">
        <v>1593</v>
      </c>
      <c r="E4230" s="1" t="s">
        <v>138</v>
      </c>
      <c r="F4230" s="1" t="s">
        <v>34</v>
      </c>
      <c r="G4230" s="1" t="s">
        <v>35</v>
      </c>
      <c r="H4230" s="1" t="s">
        <v>715</v>
      </c>
      <c r="I4230" s="4">
        <v>1516.2</v>
      </c>
      <c r="J4230" s="5">
        <v>7</v>
      </c>
      <c r="K4230" s="4">
        <v>394.21</v>
      </c>
    </row>
    <row r="4231" spans="1:11" ht="12.5" x14ac:dyDescent="0.25">
      <c r="A4231" s="1" t="s">
        <v>2537</v>
      </c>
      <c r="B4231" s="5">
        <f>YEAR(Table1[[#This Row],[Order Date]])</f>
        <v>2015</v>
      </c>
      <c r="C4231" s="5">
        <f t="shared" si="66"/>
        <v>9</v>
      </c>
      <c r="D4231" s="1" t="s">
        <v>646</v>
      </c>
      <c r="E4231" s="1" t="s">
        <v>23</v>
      </c>
      <c r="F4231" s="1" t="s">
        <v>11</v>
      </c>
      <c r="G4231" s="1" t="s">
        <v>20</v>
      </c>
      <c r="H4231" s="1" t="s">
        <v>508</v>
      </c>
      <c r="I4231" s="4">
        <v>2.41</v>
      </c>
      <c r="J4231" s="5">
        <v>1</v>
      </c>
      <c r="K4231" s="4">
        <v>-2.0099999999999998</v>
      </c>
    </row>
    <row r="4232" spans="1:11" ht="12.5" x14ac:dyDescent="0.25">
      <c r="A4232" s="1" t="s">
        <v>2537</v>
      </c>
      <c r="B4232" s="5">
        <f>YEAR(Table1[[#This Row],[Order Date]])</f>
        <v>2015</v>
      </c>
      <c r="C4232" s="5">
        <f t="shared" si="66"/>
        <v>9</v>
      </c>
      <c r="D4232" s="1" t="s">
        <v>2367</v>
      </c>
      <c r="E4232" s="1" t="s">
        <v>30</v>
      </c>
      <c r="F4232" s="1" t="s">
        <v>34</v>
      </c>
      <c r="G4232" s="1" t="s">
        <v>47</v>
      </c>
      <c r="H4232" s="1" t="s">
        <v>1942</v>
      </c>
      <c r="I4232" s="4">
        <v>129.93</v>
      </c>
      <c r="J4232" s="5">
        <v>3</v>
      </c>
      <c r="K4232" s="4">
        <v>12.99</v>
      </c>
    </row>
    <row r="4233" spans="1:11" ht="12.5" x14ac:dyDescent="0.25">
      <c r="A4233" s="1" t="s">
        <v>2537</v>
      </c>
      <c r="B4233" s="5">
        <f>YEAR(Table1[[#This Row],[Order Date]])</f>
        <v>2015</v>
      </c>
      <c r="C4233" s="5">
        <f t="shared" si="66"/>
        <v>9</v>
      </c>
      <c r="D4233" s="1" t="s">
        <v>2367</v>
      </c>
      <c r="E4233" s="1" t="s">
        <v>30</v>
      </c>
      <c r="F4233" s="1" t="s">
        <v>11</v>
      </c>
      <c r="G4233" s="1" t="s">
        <v>12</v>
      </c>
      <c r="H4233" s="1" t="s">
        <v>818</v>
      </c>
      <c r="I4233" s="4">
        <v>69.930000000000007</v>
      </c>
      <c r="J4233" s="5">
        <v>7</v>
      </c>
      <c r="K4233" s="4">
        <v>31.47</v>
      </c>
    </row>
    <row r="4234" spans="1:11" ht="12.5" x14ac:dyDescent="0.25">
      <c r="A4234" s="1" t="s">
        <v>2537</v>
      </c>
      <c r="B4234" s="5">
        <f>YEAR(Table1[[#This Row],[Order Date]])</f>
        <v>2015</v>
      </c>
      <c r="C4234" s="5">
        <f t="shared" si="66"/>
        <v>9</v>
      </c>
      <c r="D4234" s="1" t="s">
        <v>1102</v>
      </c>
      <c r="E4234" s="1" t="s">
        <v>15</v>
      </c>
      <c r="F4234" s="1" t="s">
        <v>11</v>
      </c>
      <c r="G4234" s="1" t="s">
        <v>64</v>
      </c>
      <c r="H4234" s="1" t="s">
        <v>65</v>
      </c>
      <c r="I4234" s="4">
        <v>7.82</v>
      </c>
      <c r="J4234" s="5">
        <v>1</v>
      </c>
      <c r="K4234" s="4">
        <v>2.93</v>
      </c>
    </row>
    <row r="4235" spans="1:11" ht="12.5" x14ac:dyDescent="0.25">
      <c r="A4235" s="1" t="s">
        <v>2537</v>
      </c>
      <c r="B4235" s="5">
        <f>YEAR(Table1[[#This Row],[Order Date]])</f>
        <v>2015</v>
      </c>
      <c r="C4235" s="5">
        <f t="shared" si="66"/>
        <v>9</v>
      </c>
      <c r="D4235" s="1" t="s">
        <v>1102</v>
      </c>
      <c r="E4235" s="1" t="s">
        <v>15</v>
      </c>
      <c r="F4235" s="1" t="s">
        <v>34</v>
      </c>
      <c r="G4235" s="1" t="s">
        <v>35</v>
      </c>
      <c r="H4235" s="1" t="s">
        <v>1168</v>
      </c>
      <c r="I4235" s="4">
        <v>170.07</v>
      </c>
      <c r="J4235" s="5">
        <v>4</v>
      </c>
      <c r="K4235" s="4">
        <v>-12.15</v>
      </c>
    </row>
    <row r="4236" spans="1:11" ht="12.5" x14ac:dyDescent="0.25">
      <c r="A4236" s="1" t="s">
        <v>2537</v>
      </c>
      <c r="B4236" s="5">
        <f>YEAR(Table1[[#This Row],[Order Date]])</f>
        <v>2015</v>
      </c>
      <c r="C4236" s="5">
        <f t="shared" si="66"/>
        <v>9</v>
      </c>
      <c r="D4236" s="1" t="s">
        <v>1678</v>
      </c>
      <c r="E4236" s="1" t="s">
        <v>270</v>
      </c>
      <c r="F4236" s="1" t="s">
        <v>11</v>
      </c>
      <c r="G4236" s="1" t="s">
        <v>20</v>
      </c>
      <c r="H4236" s="1" t="s">
        <v>2538</v>
      </c>
      <c r="I4236" s="4">
        <v>13.09</v>
      </c>
      <c r="J4236" s="5">
        <v>4</v>
      </c>
      <c r="K4236" s="4">
        <v>-10.039999999999999</v>
      </c>
    </row>
    <row r="4237" spans="1:11" ht="12.5" x14ac:dyDescent="0.25">
      <c r="A4237" s="1" t="s">
        <v>2537</v>
      </c>
      <c r="B4237" s="5">
        <f>YEAR(Table1[[#This Row],[Order Date]])</f>
        <v>2015</v>
      </c>
      <c r="C4237" s="5">
        <f t="shared" si="66"/>
        <v>9</v>
      </c>
      <c r="D4237" s="1" t="s">
        <v>2539</v>
      </c>
      <c r="E4237" s="1" t="s">
        <v>27</v>
      </c>
      <c r="F4237" s="1" t="s">
        <v>34</v>
      </c>
      <c r="G4237" s="1" t="s">
        <v>47</v>
      </c>
      <c r="H4237" s="1" t="s">
        <v>2238</v>
      </c>
      <c r="I4237" s="4">
        <v>131.88</v>
      </c>
      <c r="J4237" s="5">
        <v>7</v>
      </c>
      <c r="K4237" s="4">
        <v>55.39</v>
      </c>
    </row>
    <row r="4238" spans="1:11" ht="12.5" x14ac:dyDescent="0.25">
      <c r="A4238" s="1" t="s">
        <v>2537</v>
      </c>
      <c r="B4238" s="5">
        <f>YEAR(Table1[[#This Row],[Order Date]])</f>
        <v>2015</v>
      </c>
      <c r="C4238" s="5">
        <f t="shared" si="66"/>
        <v>9</v>
      </c>
      <c r="D4238" s="1" t="s">
        <v>2539</v>
      </c>
      <c r="E4238" s="1" t="s">
        <v>27</v>
      </c>
      <c r="F4238" s="1" t="s">
        <v>11</v>
      </c>
      <c r="G4238" s="1" t="s">
        <v>20</v>
      </c>
      <c r="H4238" s="1" t="s">
        <v>632</v>
      </c>
      <c r="I4238" s="4">
        <v>25.03</v>
      </c>
      <c r="J4238" s="5">
        <v>3</v>
      </c>
      <c r="K4238" s="4">
        <v>7.82</v>
      </c>
    </row>
    <row r="4239" spans="1:11" ht="12.5" x14ac:dyDescent="0.25">
      <c r="A4239" s="1" t="s">
        <v>2537</v>
      </c>
      <c r="B4239" s="5">
        <f>YEAR(Table1[[#This Row],[Order Date]])</f>
        <v>2015</v>
      </c>
      <c r="C4239" s="5">
        <f t="shared" si="66"/>
        <v>9</v>
      </c>
      <c r="D4239" s="1" t="s">
        <v>2539</v>
      </c>
      <c r="E4239" s="1" t="s">
        <v>27</v>
      </c>
      <c r="F4239" s="1" t="s">
        <v>34</v>
      </c>
      <c r="G4239" s="1" t="s">
        <v>35</v>
      </c>
      <c r="H4239" s="1" t="s">
        <v>1006</v>
      </c>
      <c r="I4239" s="4">
        <v>717.72</v>
      </c>
      <c r="J4239" s="5">
        <v>3</v>
      </c>
      <c r="K4239" s="4">
        <v>71.77</v>
      </c>
    </row>
    <row r="4240" spans="1:11" ht="12.5" x14ac:dyDescent="0.25">
      <c r="A4240" s="1" t="s">
        <v>2537</v>
      </c>
      <c r="B4240" s="5">
        <f>YEAR(Table1[[#This Row],[Order Date]])</f>
        <v>2015</v>
      </c>
      <c r="C4240" s="5">
        <f t="shared" si="66"/>
        <v>9</v>
      </c>
      <c r="D4240" s="1" t="s">
        <v>2539</v>
      </c>
      <c r="E4240" s="1" t="s">
        <v>27</v>
      </c>
      <c r="F4240" s="1" t="s">
        <v>34</v>
      </c>
      <c r="G4240" s="1" t="s">
        <v>47</v>
      </c>
      <c r="H4240" s="1" t="s">
        <v>1793</v>
      </c>
      <c r="I4240" s="4">
        <v>207.35</v>
      </c>
      <c r="J4240" s="5">
        <v>5</v>
      </c>
      <c r="K4240" s="4">
        <v>24.88</v>
      </c>
    </row>
    <row r="4241" spans="1:11" ht="12.5" x14ac:dyDescent="0.25">
      <c r="A4241" s="1" t="s">
        <v>2537</v>
      </c>
      <c r="B4241" s="5">
        <f>YEAR(Table1[[#This Row],[Order Date]])</f>
        <v>2015</v>
      </c>
      <c r="C4241" s="5">
        <f t="shared" si="66"/>
        <v>9</v>
      </c>
      <c r="D4241" s="1" t="s">
        <v>2539</v>
      </c>
      <c r="E4241" s="1" t="s">
        <v>27</v>
      </c>
      <c r="F4241" s="1" t="s">
        <v>34</v>
      </c>
      <c r="G4241" s="1" t="s">
        <v>47</v>
      </c>
      <c r="H4241" s="1" t="s">
        <v>1119</v>
      </c>
      <c r="I4241" s="4">
        <v>44.67</v>
      </c>
      <c r="J4241" s="5">
        <v>3</v>
      </c>
      <c r="K4241" s="4">
        <v>12.06</v>
      </c>
    </row>
    <row r="4242" spans="1:11" ht="12.5" x14ac:dyDescent="0.25">
      <c r="A4242" s="1" t="s">
        <v>2537</v>
      </c>
      <c r="B4242" s="5">
        <f>YEAR(Table1[[#This Row],[Order Date]])</f>
        <v>2015</v>
      </c>
      <c r="C4242" s="5">
        <f t="shared" si="66"/>
        <v>9</v>
      </c>
      <c r="D4242" s="1" t="s">
        <v>2539</v>
      </c>
      <c r="E4242" s="1" t="s">
        <v>27</v>
      </c>
      <c r="F4242" s="1" t="s">
        <v>11</v>
      </c>
      <c r="G4242" s="1" t="s">
        <v>12</v>
      </c>
      <c r="H4242" s="1" t="s">
        <v>2540</v>
      </c>
      <c r="I4242" s="4">
        <v>209.7</v>
      </c>
      <c r="J4242" s="5">
        <v>2</v>
      </c>
      <c r="K4242" s="4">
        <v>100.66</v>
      </c>
    </row>
    <row r="4243" spans="1:11" ht="12.5" x14ac:dyDescent="0.25">
      <c r="A4243" s="1" t="s">
        <v>3087</v>
      </c>
      <c r="B4243" s="5">
        <f>YEAR(Table1[[#This Row],[Order Date]])</f>
        <v>2016</v>
      </c>
      <c r="C4243" s="5">
        <f t="shared" si="66"/>
        <v>9</v>
      </c>
      <c r="D4243" s="1" t="s">
        <v>720</v>
      </c>
      <c r="E4243" s="1" t="s">
        <v>1091</v>
      </c>
      <c r="F4243" s="1" t="s">
        <v>11</v>
      </c>
      <c r="G4243" s="1" t="s">
        <v>18</v>
      </c>
      <c r="H4243" s="1" t="s">
        <v>1983</v>
      </c>
      <c r="I4243" s="4">
        <v>40.74</v>
      </c>
      <c r="J4243" s="5">
        <v>3</v>
      </c>
      <c r="K4243" s="4">
        <v>0.41</v>
      </c>
    </row>
    <row r="4244" spans="1:11" ht="12.5" x14ac:dyDescent="0.25">
      <c r="A4244" s="1" t="s">
        <v>3087</v>
      </c>
      <c r="B4244" s="5">
        <f>YEAR(Table1[[#This Row],[Order Date]])</f>
        <v>2016</v>
      </c>
      <c r="C4244" s="5">
        <f t="shared" si="66"/>
        <v>9</v>
      </c>
      <c r="D4244" s="1" t="s">
        <v>720</v>
      </c>
      <c r="E4244" s="1" t="s">
        <v>1091</v>
      </c>
      <c r="F4244" s="1" t="s">
        <v>11</v>
      </c>
      <c r="G4244" s="1" t="s">
        <v>16</v>
      </c>
      <c r="H4244" s="1" t="s">
        <v>1014</v>
      </c>
      <c r="I4244" s="4">
        <v>14.4</v>
      </c>
      <c r="J4244" s="5">
        <v>5</v>
      </c>
      <c r="K4244" s="4">
        <v>7.06</v>
      </c>
    </row>
    <row r="4245" spans="1:11" ht="12.5" x14ac:dyDescent="0.25">
      <c r="A4245" s="1" t="s">
        <v>3087</v>
      </c>
      <c r="B4245" s="5">
        <f>YEAR(Table1[[#This Row],[Order Date]])</f>
        <v>2016</v>
      </c>
      <c r="C4245" s="5">
        <f t="shared" si="66"/>
        <v>9</v>
      </c>
      <c r="D4245" s="1" t="s">
        <v>720</v>
      </c>
      <c r="E4245" s="1" t="s">
        <v>1091</v>
      </c>
      <c r="F4245" s="1" t="s">
        <v>39</v>
      </c>
      <c r="G4245" s="1" t="s">
        <v>40</v>
      </c>
      <c r="H4245" s="1" t="s">
        <v>1896</v>
      </c>
      <c r="I4245" s="4">
        <v>149.94999999999999</v>
      </c>
      <c r="J4245" s="5">
        <v>5</v>
      </c>
      <c r="K4245" s="4">
        <v>41.99</v>
      </c>
    </row>
    <row r="4246" spans="1:11" ht="12.5" x14ac:dyDescent="0.25">
      <c r="A4246" s="1" t="s">
        <v>3087</v>
      </c>
      <c r="B4246" s="5">
        <f>YEAR(Table1[[#This Row],[Order Date]])</f>
        <v>2016</v>
      </c>
      <c r="C4246" s="5">
        <f t="shared" si="66"/>
        <v>9</v>
      </c>
      <c r="D4246" s="1" t="s">
        <v>720</v>
      </c>
      <c r="E4246" s="1" t="s">
        <v>1091</v>
      </c>
      <c r="F4246" s="1" t="s">
        <v>11</v>
      </c>
      <c r="G4246" s="1" t="s">
        <v>215</v>
      </c>
      <c r="H4246" s="1" t="s">
        <v>2553</v>
      </c>
      <c r="I4246" s="4">
        <v>16.899999999999999</v>
      </c>
      <c r="J4246" s="5">
        <v>2</v>
      </c>
      <c r="K4246" s="4">
        <v>5.07</v>
      </c>
    </row>
    <row r="4247" spans="1:11" ht="12.5" x14ac:dyDescent="0.25">
      <c r="A4247" s="1" t="s">
        <v>3087</v>
      </c>
      <c r="B4247" s="5">
        <f>YEAR(Table1[[#This Row],[Order Date]])</f>
        <v>2016</v>
      </c>
      <c r="C4247" s="5">
        <f t="shared" si="66"/>
        <v>9</v>
      </c>
      <c r="D4247" s="1" t="s">
        <v>720</v>
      </c>
      <c r="E4247" s="1" t="s">
        <v>1091</v>
      </c>
      <c r="F4247" s="1" t="s">
        <v>11</v>
      </c>
      <c r="G4247" s="1" t="s">
        <v>12</v>
      </c>
      <c r="H4247" s="1" t="s">
        <v>2319</v>
      </c>
      <c r="I4247" s="4">
        <v>17.61</v>
      </c>
      <c r="J4247" s="5">
        <v>3</v>
      </c>
      <c r="K4247" s="4">
        <v>8.4499999999999993</v>
      </c>
    </row>
    <row r="4248" spans="1:11" ht="12.5" x14ac:dyDescent="0.25">
      <c r="A4248" s="1" t="s">
        <v>3087</v>
      </c>
      <c r="B4248" s="5">
        <f>YEAR(Table1[[#This Row],[Order Date]])</f>
        <v>2016</v>
      </c>
      <c r="C4248" s="5">
        <f t="shared" si="66"/>
        <v>9</v>
      </c>
      <c r="D4248" s="1" t="s">
        <v>720</v>
      </c>
      <c r="E4248" s="1" t="s">
        <v>1091</v>
      </c>
      <c r="F4248" s="1" t="s">
        <v>11</v>
      </c>
      <c r="G4248" s="1" t="s">
        <v>97</v>
      </c>
      <c r="H4248" s="1" t="s">
        <v>782</v>
      </c>
      <c r="I4248" s="4">
        <v>378</v>
      </c>
      <c r="J4248" s="5">
        <v>2</v>
      </c>
      <c r="K4248" s="4">
        <v>136.08000000000001</v>
      </c>
    </row>
    <row r="4249" spans="1:11" ht="12.5" x14ac:dyDescent="0.25">
      <c r="A4249" s="1" t="s">
        <v>3087</v>
      </c>
      <c r="B4249" s="5">
        <f>YEAR(Table1[[#This Row],[Order Date]])</f>
        <v>2016</v>
      </c>
      <c r="C4249" s="5">
        <f t="shared" si="66"/>
        <v>9</v>
      </c>
      <c r="D4249" s="1" t="s">
        <v>720</v>
      </c>
      <c r="E4249" s="1" t="s">
        <v>1091</v>
      </c>
      <c r="F4249" s="1" t="s">
        <v>11</v>
      </c>
      <c r="G4249" s="1" t="s">
        <v>12</v>
      </c>
      <c r="H4249" s="1" t="s">
        <v>1551</v>
      </c>
      <c r="I4249" s="4">
        <v>17.64</v>
      </c>
      <c r="J4249" s="5">
        <v>3</v>
      </c>
      <c r="K4249" s="4">
        <v>8.64</v>
      </c>
    </row>
    <row r="4250" spans="1:11" ht="12.5" x14ac:dyDescent="0.25">
      <c r="A4250" s="1" t="s">
        <v>3087</v>
      </c>
      <c r="B4250" s="5">
        <f>YEAR(Table1[[#This Row],[Order Date]])</f>
        <v>2016</v>
      </c>
      <c r="C4250" s="5">
        <f t="shared" si="66"/>
        <v>9</v>
      </c>
      <c r="D4250" s="1" t="s">
        <v>720</v>
      </c>
      <c r="E4250" s="1" t="s">
        <v>1091</v>
      </c>
      <c r="F4250" s="1" t="s">
        <v>11</v>
      </c>
      <c r="G4250" s="1" t="s">
        <v>18</v>
      </c>
      <c r="H4250" s="1" t="s">
        <v>1532</v>
      </c>
      <c r="I4250" s="4">
        <v>373.08</v>
      </c>
      <c r="J4250" s="5">
        <v>6</v>
      </c>
      <c r="K4250" s="4">
        <v>100.73</v>
      </c>
    </row>
    <row r="4251" spans="1:11" ht="12.5" x14ac:dyDescent="0.25">
      <c r="A4251" s="1" t="s">
        <v>3087</v>
      </c>
      <c r="B4251" s="5">
        <f>YEAR(Table1[[#This Row],[Order Date]])</f>
        <v>2016</v>
      </c>
      <c r="C4251" s="5">
        <f t="shared" si="66"/>
        <v>9</v>
      </c>
      <c r="D4251" s="1" t="s">
        <v>720</v>
      </c>
      <c r="E4251" s="1" t="s">
        <v>1091</v>
      </c>
      <c r="F4251" s="1" t="s">
        <v>34</v>
      </c>
      <c r="G4251" s="1" t="s">
        <v>47</v>
      </c>
      <c r="H4251" s="1" t="s">
        <v>3088</v>
      </c>
      <c r="I4251" s="4">
        <v>1336.44</v>
      </c>
      <c r="J4251" s="5">
        <v>14</v>
      </c>
      <c r="K4251" s="4">
        <v>387.57</v>
      </c>
    </row>
    <row r="4252" spans="1:11" ht="12.5" x14ac:dyDescent="0.25">
      <c r="A4252" s="1" t="s">
        <v>3087</v>
      </c>
      <c r="B4252" s="5">
        <f>YEAR(Table1[[#This Row],[Order Date]])</f>
        <v>2016</v>
      </c>
      <c r="C4252" s="5">
        <f t="shared" si="66"/>
        <v>9</v>
      </c>
      <c r="D4252" s="1" t="s">
        <v>720</v>
      </c>
      <c r="E4252" s="1" t="s">
        <v>1091</v>
      </c>
      <c r="F4252" s="1" t="s">
        <v>39</v>
      </c>
      <c r="G4252" s="1" t="s">
        <v>40</v>
      </c>
      <c r="H4252" s="1" t="s">
        <v>2044</v>
      </c>
      <c r="I4252" s="4">
        <v>29.97</v>
      </c>
      <c r="J4252" s="5">
        <v>3</v>
      </c>
      <c r="K4252" s="4">
        <v>0.3</v>
      </c>
    </row>
    <row r="4253" spans="1:11" ht="12.5" x14ac:dyDescent="0.25">
      <c r="A4253" s="1" t="s">
        <v>3384</v>
      </c>
      <c r="B4253" s="5">
        <f>YEAR(Table1[[#This Row],[Order Date]])</f>
        <v>2017</v>
      </c>
      <c r="C4253" s="5">
        <f t="shared" si="66"/>
        <v>9</v>
      </c>
      <c r="D4253" s="1" t="s">
        <v>137</v>
      </c>
      <c r="E4253" s="1" t="s">
        <v>270</v>
      </c>
      <c r="F4253" s="1" t="s">
        <v>11</v>
      </c>
      <c r="G4253" s="1" t="s">
        <v>24</v>
      </c>
      <c r="H4253" s="1" t="s">
        <v>1037</v>
      </c>
      <c r="I4253" s="4">
        <v>15.92</v>
      </c>
      <c r="J4253" s="5">
        <v>5</v>
      </c>
      <c r="K4253" s="4">
        <v>2.79</v>
      </c>
    </row>
    <row r="4254" spans="1:11" ht="12.5" x14ac:dyDescent="0.25">
      <c r="A4254" s="1" t="s">
        <v>1592</v>
      </c>
      <c r="B4254" s="5">
        <f>YEAR(Table1[[#This Row],[Order Date]])</f>
        <v>2014</v>
      </c>
      <c r="C4254" s="5">
        <f t="shared" si="66"/>
        <v>10</v>
      </c>
      <c r="D4254" s="1" t="s">
        <v>1593</v>
      </c>
      <c r="E4254" s="1" t="s">
        <v>178</v>
      </c>
      <c r="F4254" s="1" t="s">
        <v>11</v>
      </c>
      <c r="G4254" s="1" t="s">
        <v>24</v>
      </c>
      <c r="H4254" s="1" t="s">
        <v>1096</v>
      </c>
      <c r="I4254" s="4">
        <v>11.52</v>
      </c>
      <c r="J4254" s="5">
        <v>4</v>
      </c>
      <c r="K4254" s="4">
        <v>3.23</v>
      </c>
    </row>
    <row r="4255" spans="1:11" ht="12.5" x14ac:dyDescent="0.25">
      <c r="A4255" s="1" t="s">
        <v>1592</v>
      </c>
      <c r="B4255" s="5">
        <f>YEAR(Table1[[#This Row],[Order Date]])</f>
        <v>2014</v>
      </c>
      <c r="C4255" s="5">
        <f t="shared" si="66"/>
        <v>10</v>
      </c>
      <c r="D4255" s="1" t="s">
        <v>1593</v>
      </c>
      <c r="E4255" s="1" t="s">
        <v>178</v>
      </c>
      <c r="F4255" s="1" t="s">
        <v>34</v>
      </c>
      <c r="G4255" s="1" t="s">
        <v>156</v>
      </c>
      <c r="H4255" s="1" t="s">
        <v>1594</v>
      </c>
      <c r="I4255" s="4">
        <v>1298.55</v>
      </c>
      <c r="J4255" s="5">
        <v>5</v>
      </c>
      <c r="K4255" s="4">
        <v>311.64999999999998</v>
      </c>
    </row>
    <row r="4256" spans="1:11" ht="12.5" x14ac:dyDescent="0.25">
      <c r="A4256" s="1" t="s">
        <v>1592</v>
      </c>
      <c r="B4256" s="5">
        <f>YEAR(Table1[[#This Row],[Order Date]])</f>
        <v>2014</v>
      </c>
      <c r="C4256" s="5">
        <f t="shared" si="66"/>
        <v>10</v>
      </c>
      <c r="D4256" s="1" t="s">
        <v>1593</v>
      </c>
      <c r="E4256" s="1" t="s">
        <v>178</v>
      </c>
      <c r="F4256" s="1" t="s">
        <v>11</v>
      </c>
      <c r="G4256" s="1" t="s">
        <v>97</v>
      </c>
      <c r="H4256" s="1" t="s">
        <v>577</v>
      </c>
      <c r="I4256" s="4">
        <v>213.92</v>
      </c>
      <c r="J4256" s="5">
        <v>4</v>
      </c>
      <c r="K4256" s="4">
        <v>62.04</v>
      </c>
    </row>
    <row r="4257" spans="1:11" ht="12.5" x14ac:dyDescent="0.25">
      <c r="A4257" s="1" t="s">
        <v>1592</v>
      </c>
      <c r="B4257" s="5">
        <f>YEAR(Table1[[#This Row],[Order Date]])</f>
        <v>2014</v>
      </c>
      <c r="C4257" s="5">
        <f t="shared" si="66"/>
        <v>10</v>
      </c>
      <c r="D4257" s="1" t="s">
        <v>1593</v>
      </c>
      <c r="E4257" s="1" t="s">
        <v>178</v>
      </c>
      <c r="F4257" s="1" t="s">
        <v>39</v>
      </c>
      <c r="G4257" s="1" t="s">
        <v>52</v>
      </c>
      <c r="H4257" s="1" t="s">
        <v>1595</v>
      </c>
      <c r="I4257" s="4">
        <v>25.78</v>
      </c>
      <c r="J4257" s="5">
        <v>2</v>
      </c>
      <c r="K4257" s="4">
        <v>2.58</v>
      </c>
    </row>
    <row r="4258" spans="1:11" ht="12.5" x14ac:dyDescent="0.25">
      <c r="A4258" s="1" t="s">
        <v>1592</v>
      </c>
      <c r="B4258" s="5">
        <f>YEAR(Table1[[#This Row],[Order Date]])</f>
        <v>2014</v>
      </c>
      <c r="C4258" s="5">
        <f t="shared" si="66"/>
        <v>10</v>
      </c>
      <c r="D4258" s="1" t="s">
        <v>212</v>
      </c>
      <c r="E4258" s="1" t="s">
        <v>191</v>
      </c>
      <c r="F4258" s="1" t="s">
        <v>34</v>
      </c>
      <c r="G4258" s="1" t="s">
        <v>35</v>
      </c>
      <c r="H4258" s="1" t="s">
        <v>1007</v>
      </c>
      <c r="I4258" s="4">
        <v>245.98</v>
      </c>
      <c r="J4258" s="5">
        <v>2</v>
      </c>
      <c r="K4258" s="4">
        <v>27.06</v>
      </c>
    </row>
    <row r="4259" spans="1:11" ht="12.5" x14ac:dyDescent="0.25">
      <c r="A4259" s="1" t="s">
        <v>1592</v>
      </c>
      <c r="B4259" s="5">
        <f>YEAR(Table1[[#This Row],[Order Date]])</f>
        <v>2014</v>
      </c>
      <c r="C4259" s="5">
        <f t="shared" si="66"/>
        <v>10</v>
      </c>
      <c r="D4259" s="1" t="s">
        <v>212</v>
      </c>
      <c r="E4259" s="1" t="s">
        <v>191</v>
      </c>
      <c r="F4259" s="1" t="s">
        <v>11</v>
      </c>
      <c r="G4259" s="1" t="s">
        <v>20</v>
      </c>
      <c r="H4259" s="1" t="s">
        <v>1596</v>
      </c>
      <c r="I4259" s="4">
        <v>18.940000000000001</v>
      </c>
      <c r="J4259" s="5">
        <v>1</v>
      </c>
      <c r="K4259" s="4">
        <v>9.4700000000000006</v>
      </c>
    </row>
    <row r="4260" spans="1:11" ht="12.5" x14ac:dyDescent="0.25">
      <c r="A4260" s="1" t="s">
        <v>1592</v>
      </c>
      <c r="B4260" s="5">
        <f>YEAR(Table1[[#This Row],[Order Date]])</f>
        <v>2014</v>
      </c>
      <c r="C4260" s="5">
        <f t="shared" si="66"/>
        <v>10</v>
      </c>
      <c r="D4260" s="1" t="s">
        <v>1597</v>
      </c>
      <c r="E4260" s="1" t="s">
        <v>161</v>
      </c>
      <c r="F4260" s="1" t="s">
        <v>11</v>
      </c>
      <c r="G4260" s="1" t="s">
        <v>20</v>
      </c>
      <c r="H4260" s="1" t="s">
        <v>563</v>
      </c>
      <c r="I4260" s="4">
        <v>7.75</v>
      </c>
      <c r="J4260" s="5">
        <v>3</v>
      </c>
      <c r="K4260" s="4">
        <v>2.81</v>
      </c>
    </row>
    <row r="4261" spans="1:11" ht="12.5" x14ac:dyDescent="0.25">
      <c r="A4261" s="1" t="s">
        <v>1592</v>
      </c>
      <c r="B4261" s="5">
        <f>YEAR(Table1[[#This Row],[Order Date]])</f>
        <v>2014</v>
      </c>
      <c r="C4261" s="5">
        <f t="shared" si="66"/>
        <v>10</v>
      </c>
      <c r="D4261" s="1" t="s">
        <v>1461</v>
      </c>
      <c r="E4261" s="1" t="s">
        <v>55</v>
      </c>
      <c r="F4261" s="1" t="s">
        <v>11</v>
      </c>
      <c r="G4261" s="1" t="s">
        <v>64</v>
      </c>
      <c r="H4261" s="1" t="s">
        <v>1598</v>
      </c>
      <c r="I4261" s="4">
        <v>36.4</v>
      </c>
      <c r="J4261" s="5">
        <v>5</v>
      </c>
      <c r="K4261" s="4">
        <v>17.47</v>
      </c>
    </row>
    <row r="4262" spans="1:11" ht="12.5" x14ac:dyDescent="0.25">
      <c r="A4262" s="1" t="s">
        <v>1592</v>
      </c>
      <c r="B4262" s="5">
        <f>YEAR(Table1[[#This Row],[Order Date]])</f>
        <v>2014</v>
      </c>
      <c r="C4262" s="5">
        <f t="shared" si="66"/>
        <v>10</v>
      </c>
      <c r="D4262" s="1" t="s">
        <v>1461</v>
      </c>
      <c r="E4262" s="1" t="s">
        <v>55</v>
      </c>
      <c r="F4262" s="1" t="s">
        <v>39</v>
      </c>
      <c r="G4262" s="1" t="s">
        <v>52</v>
      </c>
      <c r="H4262" s="1" t="s">
        <v>1400</v>
      </c>
      <c r="I4262" s="4">
        <v>22.96</v>
      </c>
      <c r="J4262" s="5">
        <v>2</v>
      </c>
      <c r="K4262" s="4">
        <v>4.3600000000000003</v>
      </c>
    </row>
    <row r="4263" spans="1:11" ht="12.5" x14ac:dyDescent="0.25">
      <c r="A4263" s="1" t="s">
        <v>1592</v>
      </c>
      <c r="B4263" s="5">
        <f>YEAR(Table1[[#This Row],[Order Date]])</f>
        <v>2014</v>
      </c>
      <c r="C4263" s="5">
        <f t="shared" si="66"/>
        <v>10</v>
      </c>
      <c r="D4263" s="1" t="s">
        <v>1461</v>
      </c>
      <c r="E4263" s="1" t="s">
        <v>55</v>
      </c>
      <c r="F4263" s="1" t="s">
        <v>11</v>
      </c>
      <c r="G4263" s="1" t="s">
        <v>18</v>
      </c>
      <c r="H4263" s="1" t="s">
        <v>1599</v>
      </c>
      <c r="I4263" s="4">
        <v>315.2</v>
      </c>
      <c r="J4263" s="5">
        <v>4</v>
      </c>
      <c r="K4263" s="4">
        <v>6.3</v>
      </c>
    </row>
    <row r="4264" spans="1:11" ht="12.5" x14ac:dyDescent="0.25">
      <c r="A4264" s="1" t="s">
        <v>1592</v>
      </c>
      <c r="B4264" s="5">
        <f>YEAR(Table1[[#This Row],[Order Date]])</f>
        <v>2014</v>
      </c>
      <c r="C4264" s="5">
        <f t="shared" si="66"/>
        <v>10</v>
      </c>
      <c r="D4264" s="1" t="s">
        <v>1461</v>
      </c>
      <c r="E4264" s="1" t="s">
        <v>55</v>
      </c>
      <c r="F4264" s="1" t="s">
        <v>11</v>
      </c>
      <c r="G4264" s="1" t="s">
        <v>20</v>
      </c>
      <c r="H4264" s="1" t="s">
        <v>1312</v>
      </c>
      <c r="I4264" s="4">
        <v>15.18</v>
      </c>
      <c r="J4264" s="5">
        <v>3</v>
      </c>
      <c r="K4264" s="4">
        <v>7.13</v>
      </c>
    </row>
    <row r="4265" spans="1:11" ht="12.5" x14ac:dyDescent="0.25">
      <c r="A4265" s="1" t="s">
        <v>2596</v>
      </c>
      <c r="B4265" s="5">
        <f>YEAR(Table1[[#This Row],[Order Date]])</f>
        <v>2015</v>
      </c>
      <c r="C4265" s="5">
        <f t="shared" si="66"/>
        <v>10</v>
      </c>
      <c r="D4265" s="1" t="s">
        <v>698</v>
      </c>
      <c r="E4265" s="1" t="s">
        <v>33</v>
      </c>
      <c r="F4265" s="1" t="s">
        <v>39</v>
      </c>
      <c r="G4265" s="1" t="s">
        <v>40</v>
      </c>
      <c r="H4265" s="1" t="s">
        <v>805</v>
      </c>
      <c r="I4265" s="4">
        <v>83.72</v>
      </c>
      <c r="J4265" s="5">
        <v>7</v>
      </c>
      <c r="K4265" s="4">
        <v>23.44</v>
      </c>
    </row>
    <row r="4266" spans="1:11" ht="12.5" x14ac:dyDescent="0.25">
      <c r="A4266" s="1" t="s">
        <v>2596</v>
      </c>
      <c r="B4266" s="5">
        <f>YEAR(Table1[[#This Row],[Order Date]])</f>
        <v>2015</v>
      </c>
      <c r="C4266" s="5">
        <f t="shared" si="66"/>
        <v>10</v>
      </c>
      <c r="D4266" s="1" t="s">
        <v>698</v>
      </c>
      <c r="E4266" s="1" t="s">
        <v>33</v>
      </c>
      <c r="F4266" s="1" t="s">
        <v>34</v>
      </c>
      <c r="G4266" s="1" t="s">
        <v>35</v>
      </c>
      <c r="H4266" s="1" t="s">
        <v>2018</v>
      </c>
      <c r="I4266" s="4">
        <v>287.94</v>
      </c>
      <c r="J4266" s="5">
        <v>3</v>
      </c>
      <c r="K4266" s="4">
        <v>77.739999999999995</v>
      </c>
    </row>
    <row r="4267" spans="1:11" ht="12.5" x14ac:dyDescent="0.25">
      <c r="A4267" s="1" t="s">
        <v>3117</v>
      </c>
      <c r="B4267" s="5">
        <f>YEAR(Table1[[#This Row],[Order Date]])</f>
        <v>2016</v>
      </c>
      <c r="C4267" s="5">
        <f t="shared" si="66"/>
        <v>10</v>
      </c>
      <c r="D4267" s="1" t="s">
        <v>618</v>
      </c>
      <c r="E4267" s="1" t="s">
        <v>27</v>
      </c>
      <c r="F4267" s="1" t="s">
        <v>11</v>
      </c>
      <c r="G4267" s="1" t="s">
        <v>12</v>
      </c>
      <c r="H4267" s="1" t="s">
        <v>136</v>
      </c>
      <c r="I4267" s="4">
        <v>20.04</v>
      </c>
      <c r="J4267" s="5">
        <v>3</v>
      </c>
      <c r="K4267" s="4">
        <v>9.6199999999999992</v>
      </c>
    </row>
    <row r="4268" spans="1:11" ht="12.5" x14ac:dyDescent="0.25">
      <c r="A4268" s="1" t="s">
        <v>3117</v>
      </c>
      <c r="B4268" s="5">
        <f>YEAR(Table1[[#This Row],[Order Date]])</f>
        <v>2016</v>
      </c>
      <c r="C4268" s="5">
        <f t="shared" si="66"/>
        <v>10</v>
      </c>
      <c r="D4268" s="1" t="s">
        <v>618</v>
      </c>
      <c r="E4268" s="1" t="s">
        <v>27</v>
      </c>
      <c r="F4268" s="1" t="s">
        <v>11</v>
      </c>
      <c r="G4268" s="1" t="s">
        <v>12</v>
      </c>
      <c r="H4268" s="1" t="s">
        <v>2204</v>
      </c>
      <c r="I4268" s="4">
        <v>35.44</v>
      </c>
      <c r="J4268" s="5">
        <v>1</v>
      </c>
      <c r="K4268" s="4">
        <v>16.66</v>
      </c>
    </row>
    <row r="4269" spans="1:11" ht="12.5" x14ac:dyDescent="0.25">
      <c r="A4269" s="1" t="s">
        <v>3117</v>
      </c>
      <c r="B4269" s="5">
        <f>YEAR(Table1[[#This Row],[Order Date]])</f>
        <v>2016</v>
      </c>
      <c r="C4269" s="5">
        <f t="shared" si="66"/>
        <v>10</v>
      </c>
      <c r="D4269" s="1" t="s">
        <v>618</v>
      </c>
      <c r="E4269" s="1" t="s">
        <v>27</v>
      </c>
      <c r="F4269" s="1" t="s">
        <v>11</v>
      </c>
      <c r="G4269" s="1" t="s">
        <v>24</v>
      </c>
      <c r="H4269" s="1" t="s">
        <v>2109</v>
      </c>
      <c r="I4269" s="4">
        <v>11.52</v>
      </c>
      <c r="J4269" s="5">
        <v>4</v>
      </c>
      <c r="K4269" s="4">
        <v>3.46</v>
      </c>
    </row>
    <row r="4270" spans="1:11" ht="12.5" x14ac:dyDescent="0.25">
      <c r="A4270" s="1" t="s">
        <v>3117</v>
      </c>
      <c r="B4270" s="5">
        <f>YEAR(Table1[[#This Row],[Order Date]])</f>
        <v>2016</v>
      </c>
      <c r="C4270" s="5">
        <f t="shared" si="66"/>
        <v>10</v>
      </c>
      <c r="D4270" s="1" t="s">
        <v>618</v>
      </c>
      <c r="E4270" s="1" t="s">
        <v>27</v>
      </c>
      <c r="F4270" s="1" t="s">
        <v>11</v>
      </c>
      <c r="G4270" s="1" t="s">
        <v>43</v>
      </c>
      <c r="H4270" s="1" t="s">
        <v>1362</v>
      </c>
      <c r="I4270" s="4">
        <v>4.0199999999999996</v>
      </c>
      <c r="J4270" s="5">
        <v>2</v>
      </c>
      <c r="K4270" s="4">
        <v>1.97</v>
      </c>
    </row>
    <row r="4271" spans="1:11" ht="12.5" x14ac:dyDescent="0.25">
      <c r="A4271" s="1" t="s">
        <v>3117</v>
      </c>
      <c r="B4271" s="5">
        <f>YEAR(Table1[[#This Row],[Order Date]])</f>
        <v>2016</v>
      </c>
      <c r="C4271" s="5">
        <f t="shared" si="66"/>
        <v>10</v>
      </c>
      <c r="D4271" s="1" t="s">
        <v>618</v>
      </c>
      <c r="E4271" s="1" t="s">
        <v>27</v>
      </c>
      <c r="F4271" s="1" t="s">
        <v>11</v>
      </c>
      <c r="G4271" s="1" t="s">
        <v>20</v>
      </c>
      <c r="H4271" s="1" t="s">
        <v>2524</v>
      </c>
      <c r="I4271" s="4">
        <v>76.180000000000007</v>
      </c>
      <c r="J4271" s="5">
        <v>3</v>
      </c>
      <c r="K4271" s="4">
        <v>26.66</v>
      </c>
    </row>
    <row r="4272" spans="1:11" ht="12.5" x14ac:dyDescent="0.25">
      <c r="A4272" s="1" t="s">
        <v>3117</v>
      </c>
      <c r="B4272" s="5">
        <f>YEAR(Table1[[#This Row],[Order Date]])</f>
        <v>2016</v>
      </c>
      <c r="C4272" s="5">
        <f t="shared" si="66"/>
        <v>10</v>
      </c>
      <c r="D4272" s="1" t="s">
        <v>618</v>
      </c>
      <c r="E4272" s="1" t="s">
        <v>27</v>
      </c>
      <c r="F4272" s="1" t="s">
        <v>11</v>
      </c>
      <c r="G4272" s="1" t="s">
        <v>215</v>
      </c>
      <c r="H4272" s="1" t="s">
        <v>2508</v>
      </c>
      <c r="I4272" s="4">
        <v>65.88</v>
      </c>
      <c r="J4272" s="5">
        <v>6</v>
      </c>
      <c r="K4272" s="4">
        <v>18.45</v>
      </c>
    </row>
    <row r="4273" spans="1:11" ht="12.5" x14ac:dyDescent="0.25">
      <c r="A4273" s="1" t="s">
        <v>3117</v>
      </c>
      <c r="B4273" s="5">
        <f>YEAR(Table1[[#This Row],[Order Date]])</f>
        <v>2016</v>
      </c>
      <c r="C4273" s="5">
        <f t="shared" si="66"/>
        <v>10</v>
      </c>
      <c r="D4273" s="1" t="s">
        <v>618</v>
      </c>
      <c r="E4273" s="1" t="s">
        <v>27</v>
      </c>
      <c r="F4273" s="1" t="s">
        <v>34</v>
      </c>
      <c r="G4273" s="1" t="s">
        <v>47</v>
      </c>
      <c r="H4273" s="1" t="s">
        <v>1536</v>
      </c>
      <c r="I4273" s="4">
        <v>43.12</v>
      </c>
      <c r="J4273" s="5">
        <v>14</v>
      </c>
      <c r="K4273" s="4">
        <v>20.7</v>
      </c>
    </row>
    <row r="4274" spans="1:11" ht="12.5" x14ac:dyDescent="0.25">
      <c r="A4274" s="1" t="s">
        <v>3117</v>
      </c>
      <c r="B4274" s="5">
        <f>YEAR(Table1[[#This Row],[Order Date]])</f>
        <v>2016</v>
      </c>
      <c r="C4274" s="5">
        <f t="shared" si="66"/>
        <v>10</v>
      </c>
      <c r="D4274" s="1" t="s">
        <v>1668</v>
      </c>
      <c r="E4274" s="1" t="s">
        <v>303</v>
      </c>
      <c r="F4274" s="1" t="s">
        <v>34</v>
      </c>
      <c r="G4274" s="1" t="s">
        <v>156</v>
      </c>
      <c r="H4274" s="1" t="s">
        <v>1030</v>
      </c>
      <c r="I4274" s="4">
        <v>727.45</v>
      </c>
      <c r="J4274" s="5">
        <v>5</v>
      </c>
      <c r="K4274" s="4">
        <v>-465.57</v>
      </c>
    </row>
    <row r="4275" spans="1:11" ht="12.5" x14ac:dyDescent="0.25">
      <c r="A4275" s="1" t="s">
        <v>3117</v>
      </c>
      <c r="B4275" s="5">
        <f>YEAR(Table1[[#This Row],[Order Date]])</f>
        <v>2016</v>
      </c>
      <c r="C4275" s="5">
        <f t="shared" si="66"/>
        <v>10</v>
      </c>
      <c r="D4275" s="1" t="s">
        <v>1668</v>
      </c>
      <c r="E4275" s="1" t="s">
        <v>303</v>
      </c>
      <c r="F4275" s="1" t="s">
        <v>34</v>
      </c>
      <c r="G4275" s="1" t="s">
        <v>47</v>
      </c>
      <c r="H4275" s="1" t="s">
        <v>2934</v>
      </c>
      <c r="I4275" s="4">
        <v>24.96</v>
      </c>
      <c r="J4275" s="5">
        <v>3</v>
      </c>
      <c r="K4275" s="4">
        <v>4.37</v>
      </c>
    </row>
    <row r="4276" spans="1:11" ht="12.5" x14ac:dyDescent="0.25">
      <c r="A4276" s="1" t="s">
        <v>3117</v>
      </c>
      <c r="B4276" s="5">
        <f>YEAR(Table1[[#This Row],[Order Date]])</f>
        <v>2016</v>
      </c>
      <c r="C4276" s="5">
        <f t="shared" si="66"/>
        <v>10</v>
      </c>
      <c r="D4276" s="1" t="s">
        <v>1585</v>
      </c>
      <c r="E4276" s="1" t="s">
        <v>10</v>
      </c>
      <c r="F4276" s="1" t="s">
        <v>39</v>
      </c>
      <c r="G4276" s="1" t="s">
        <v>52</v>
      </c>
      <c r="H4276" s="1" t="s">
        <v>2224</v>
      </c>
      <c r="I4276" s="4">
        <v>191.98</v>
      </c>
      <c r="J4276" s="5">
        <v>3</v>
      </c>
      <c r="K4276" s="4">
        <v>24</v>
      </c>
    </row>
    <row r="4277" spans="1:11" ht="12.5" x14ac:dyDescent="0.25">
      <c r="A4277" s="1" t="s">
        <v>3117</v>
      </c>
      <c r="B4277" s="5">
        <f>YEAR(Table1[[#This Row],[Order Date]])</f>
        <v>2016</v>
      </c>
      <c r="C4277" s="5">
        <f t="shared" si="66"/>
        <v>10</v>
      </c>
      <c r="D4277" s="1" t="s">
        <v>1585</v>
      </c>
      <c r="E4277" s="1" t="s">
        <v>10</v>
      </c>
      <c r="F4277" s="1" t="s">
        <v>11</v>
      </c>
      <c r="G4277" s="1" t="s">
        <v>12</v>
      </c>
      <c r="H4277" s="1" t="s">
        <v>3055</v>
      </c>
      <c r="I4277" s="4">
        <v>8.2899999999999991</v>
      </c>
      <c r="J4277" s="5">
        <v>2</v>
      </c>
      <c r="K4277" s="4">
        <v>3</v>
      </c>
    </row>
    <row r="4278" spans="1:11" ht="12.5" x14ac:dyDescent="0.25">
      <c r="A4278" s="1" t="s">
        <v>3117</v>
      </c>
      <c r="B4278" s="5">
        <f>YEAR(Table1[[#This Row],[Order Date]])</f>
        <v>2016</v>
      </c>
      <c r="C4278" s="5">
        <f t="shared" si="66"/>
        <v>10</v>
      </c>
      <c r="D4278" s="1" t="s">
        <v>1585</v>
      </c>
      <c r="E4278" s="1" t="s">
        <v>10</v>
      </c>
      <c r="F4278" s="1" t="s">
        <v>34</v>
      </c>
      <c r="G4278" s="1" t="s">
        <v>47</v>
      </c>
      <c r="H4278" s="1" t="s">
        <v>2270</v>
      </c>
      <c r="I4278" s="4">
        <v>139.91999999999999</v>
      </c>
      <c r="J4278" s="5">
        <v>5</v>
      </c>
      <c r="K4278" s="4">
        <v>-150.41</v>
      </c>
    </row>
    <row r="4279" spans="1:11" ht="12.5" x14ac:dyDescent="0.25">
      <c r="A4279" s="1" t="s">
        <v>3117</v>
      </c>
      <c r="B4279" s="5">
        <f>YEAR(Table1[[#This Row],[Order Date]])</f>
        <v>2016</v>
      </c>
      <c r="C4279" s="5">
        <f t="shared" si="66"/>
        <v>10</v>
      </c>
      <c r="D4279" s="1" t="s">
        <v>1585</v>
      </c>
      <c r="E4279" s="1" t="s">
        <v>10</v>
      </c>
      <c r="F4279" s="1" t="s">
        <v>11</v>
      </c>
      <c r="G4279" s="1" t="s">
        <v>24</v>
      </c>
      <c r="H4279" s="1" t="s">
        <v>1085</v>
      </c>
      <c r="I4279" s="4">
        <v>15.87</v>
      </c>
      <c r="J4279" s="5">
        <v>1</v>
      </c>
      <c r="K4279" s="4">
        <v>1.19</v>
      </c>
    </row>
    <row r="4280" spans="1:11" ht="12.5" x14ac:dyDescent="0.25">
      <c r="A4280" s="1" t="s">
        <v>3117</v>
      </c>
      <c r="B4280" s="5">
        <f>YEAR(Table1[[#This Row],[Order Date]])</f>
        <v>2016</v>
      </c>
      <c r="C4280" s="5">
        <f t="shared" si="66"/>
        <v>10</v>
      </c>
      <c r="D4280" s="1" t="s">
        <v>1585</v>
      </c>
      <c r="E4280" s="1" t="s">
        <v>10</v>
      </c>
      <c r="F4280" s="1" t="s">
        <v>11</v>
      </c>
      <c r="G4280" s="1" t="s">
        <v>20</v>
      </c>
      <c r="H4280" s="1" t="s">
        <v>492</v>
      </c>
      <c r="I4280" s="4">
        <v>6.29</v>
      </c>
      <c r="J4280" s="5">
        <v>7</v>
      </c>
      <c r="K4280" s="4">
        <v>-11</v>
      </c>
    </row>
    <row r="4281" spans="1:11" ht="12.5" x14ac:dyDescent="0.25">
      <c r="A4281" s="1" t="s">
        <v>3117</v>
      </c>
      <c r="B4281" s="5">
        <f>YEAR(Table1[[#This Row],[Order Date]])</f>
        <v>2016</v>
      </c>
      <c r="C4281" s="5">
        <f t="shared" si="66"/>
        <v>10</v>
      </c>
      <c r="D4281" s="1" t="s">
        <v>2175</v>
      </c>
      <c r="E4281" s="1" t="s">
        <v>161</v>
      </c>
      <c r="F4281" s="1" t="s">
        <v>11</v>
      </c>
      <c r="G4281" s="1" t="s">
        <v>24</v>
      </c>
      <c r="H4281" s="1" t="s">
        <v>2961</v>
      </c>
      <c r="I4281" s="4">
        <v>34.700000000000003</v>
      </c>
      <c r="J4281" s="5">
        <v>5</v>
      </c>
      <c r="K4281" s="4">
        <v>12.49</v>
      </c>
    </row>
    <row r="4282" spans="1:11" ht="12.5" x14ac:dyDescent="0.25">
      <c r="A4282" s="1" t="s">
        <v>3117</v>
      </c>
      <c r="B4282" s="5">
        <f>YEAR(Table1[[#This Row],[Order Date]])</f>
        <v>2016</v>
      </c>
      <c r="C4282" s="5">
        <f t="shared" si="66"/>
        <v>10</v>
      </c>
      <c r="D4282" s="1" t="s">
        <v>2175</v>
      </c>
      <c r="E4282" s="1" t="s">
        <v>161</v>
      </c>
      <c r="F4282" s="1" t="s">
        <v>11</v>
      </c>
      <c r="G4282" s="1" t="s">
        <v>18</v>
      </c>
      <c r="H4282" s="1" t="s">
        <v>122</v>
      </c>
      <c r="I4282" s="4">
        <v>99.87</v>
      </c>
      <c r="J4282" s="5">
        <v>3</v>
      </c>
      <c r="K4282" s="4">
        <v>23.97</v>
      </c>
    </row>
    <row r="4283" spans="1:11" ht="12.5" x14ac:dyDescent="0.25">
      <c r="A4283" s="1" t="s">
        <v>3117</v>
      </c>
      <c r="B4283" s="5">
        <f>YEAR(Table1[[#This Row],[Order Date]])</f>
        <v>2016</v>
      </c>
      <c r="C4283" s="5">
        <f t="shared" si="66"/>
        <v>10</v>
      </c>
      <c r="D4283" s="1" t="s">
        <v>2175</v>
      </c>
      <c r="E4283" s="1" t="s">
        <v>161</v>
      </c>
      <c r="F4283" s="1" t="s">
        <v>11</v>
      </c>
      <c r="G4283" s="1" t="s">
        <v>12</v>
      </c>
      <c r="H4283" s="1" t="s">
        <v>2009</v>
      </c>
      <c r="I4283" s="4">
        <v>37.94</v>
      </c>
      <c r="J4283" s="5">
        <v>2</v>
      </c>
      <c r="K4283" s="4">
        <v>18.21</v>
      </c>
    </row>
    <row r="4284" spans="1:11" ht="12.5" x14ac:dyDescent="0.25">
      <c r="A4284" s="1" t="s">
        <v>3117</v>
      </c>
      <c r="B4284" s="5">
        <f>YEAR(Table1[[#This Row],[Order Date]])</f>
        <v>2016</v>
      </c>
      <c r="C4284" s="5">
        <f t="shared" si="66"/>
        <v>10</v>
      </c>
      <c r="D4284" s="1" t="s">
        <v>2175</v>
      </c>
      <c r="E4284" s="1" t="s">
        <v>161</v>
      </c>
      <c r="F4284" s="1" t="s">
        <v>11</v>
      </c>
      <c r="G4284" s="1" t="s">
        <v>16</v>
      </c>
      <c r="H4284" s="1" t="s">
        <v>1738</v>
      </c>
      <c r="I4284" s="4">
        <v>24.9</v>
      </c>
      <c r="J4284" s="5">
        <v>5</v>
      </c>
      <c r="K4284" s="4">
        <v>11.45</v>
      </c>
    </row>
    <row r="4285" spans="1:11" ht="12.5" x14ac:dyDescent="0.25">
      <c r="A4285" s="1" t="s">
        <v>3117</v>
      </c>
      <c r="B4285" s="5">
        <f>YEAR(Table1[[#This Row],[Order Date]])</f>
        <v>2016</v>
      </c>
      <c r="C4285" s="5">
        <f t="shared" si="66"/>
        <v>10</v>
      </c>
      <c r="D4285" s="1" t="s">
        <v>2175</v>
      </c>
      <c r="E4285" s="1" t="s">
        <v>161</v>
      </c>
      <c r="F4285" s="1" t="s">
        <v>34</v>
      </c>
      <c r="G4285" s="1" t="s">
        <v>47</v>
      </c>
      <c r="H4285" s="1" t="s">
        <v>2550</v>
      </c>
      <c r="I4285" s="4">
        <v>82.26</v>
      </c>
      <c r="J4285" s="5">
        <v>3</v>
      </c>
      <c r="K4285" s="4">
        <v>33.729999999999997</v>
      </c>
    </row>
    <row r="4286" spans="1:11" ht="12.5" x14ac:dyDescent="0.25">
      <c r="A4286" s="1" t="s">
        <v>3410</v>
      </c>
      <c r="B4286" s="5">
        <f>YEAR(Table1[[#This Row],[Order Date]])</f>
        <v>2017</v>
      </c>
      <c r="C4286" s="5">
        <f t="shared" si="66"/>
        <v>10</v>
      </c>
      <c r="D4286" s="1" t="s">
        <v>2070</v>
      </c>
      <c r="E4286" s="1" t="s">
        <v>23</v>
      </c>
      <c r="F4286" s="1" t="s">
        <v>11</v>
      </c>
      <c r="G4286" s="1" t="s">
        <v>12</v>
      </c>
      <c r="H4286" s="1" t="s">
        <v>3394</v>
      </c>
      <c r="I4286" s="4">
        <v>11.65</v>
      </c>
      <c r="J4286" s="5">
        <v>2</v>
      </c>
      <c r="K4286" s="4">
        <v>4.08</v>
      </c>
    </row>
    <row r="4287" spans="1:11" ht="12.5" x14ac:dyDescent="0.25">
      <c r="A4287" s="1" t="s">
        <v>3410</v>
      </c>
      <c r="B4287" s="5">
        <f>YEAR(Table1[[#This Row],[Order Date]])</f>
        <v>2017</v>
      </c>
      <c r="C4287" s="5">
        <f t="shared" si="66"/>
        <v>10</v>
      </c>
      <c r="D4287" s="1" t="s">
        <v>2070</v>
      </c>
      <c r="E4287" s="1" t="s">
        <v>23</v>
      </c>
      <c r="F4287" s="1" t="s">
        <v>11</v>
      </c>
      <c r="G4287" s="1" t="s">
        <v>12</v>
      </c>
      <c r="H4287" s="1" t="s">
        <v>1772</v>
      </c>
      <c r="I4287" s="4">
        <v>18.18</v>
      </c>
      <c r="J4287" s="5">
        <v>4</v>
      </c>
      <c r="K4287" s="4">
        <v>5.91</v>
      </c>
    </row>
    <row r="4288" spans="1:11" ht="12.5" x14ac:dyDescent="0.25">
      <c r="A4288" s="1" t="s">
        <v>3410</v>
      </c>
      <c r="B4288" s="5">
        <f>YEAR(Table1[[#This Row],[Order Date]])</f>
        <v>2017</v>
      </c>
      <c r="C4288" s="5">
        <f t="shared" si="66"/>
        <v>10</v>
      </c>
      <c r="D4288" s="1" t="s">
        <v>2070</v>
      </c>
      <c r="E4288" s="1" t="s">
        <v>23</v>
      </c>
      <c r="F4288" s="1" t="s">
        <v>11</v>
      </c>
      <c r="G4288" s="1" t="s">
        <v>18</v>
      </c>
      <c r="H4288" s="1" t="s">
        <v>557</v>
      </c>
      <c r="I4288" s="4">
        <v>59.71</v>
      </c>
      <c r="J4288" s="5">
        <v>6</v>
      </c>
      <c r="K4288" s="4">
        <v>5.97</v>
      </c>
    </row>
    <row r="4289" spans="1:11" ht="12.5" x14ac:dyDescent="0.25">
      <c r="A4289" s="1" t="s">
        <v>3410</v>
      </c>
      <c r="B4289" s="5">
        <f>YEAR(Table1[[#This Row],[Order Date]])</f>
        <v>2017</v>
      </c>
      <c r="C4289" s="5">
        <f t="shared" si="66"/>
        <v>10</v>
      </c>
      <c r="D4289" s="1" t="s">
        <v>2070</v>
      </c>
      <c r="E4289" s="1" t="s">
        <v>23</v>
      </c>
      <c r="F4289" s="1" t="s">
        <v>11</v>
      </c>
      <c r="G4289" s="1" t="s">
        <v>16</v>
      </c>
      <c r="H4289" s="1" t="s">
        <v>1881</v>
      </c>
      <c r="I4289" s="4">
        <v>24.84</v>
      </c>
      <c r="J4289" s="5">
        <v>3</v>
      </c>
      <c r="K4289" s="4">
        <v>8.69</v>
      </c>
    </row>
    <row r="4290" spans="1:11" ht="12.5" x14ac:dyDescent="0.25">
      <c r="A4290" s="1" t="s">
        <v>3410</v>
      </c>
      <c r="B4290" s="5">
        <f>YEAR(Table1[[#This Row],[Order Date]])</f>
        <v>2017</v>
      </c>
      <c r="C4290" s="5">
        <f t="shared" ref="C4290:C4353" si="67">MONTH(A4290)</f>
        <v>10</v>
      </c>
      <c r="D4290" s="1" t="s">
        <v>1247</v>
      </c>
      <c r="E4290" s="1" t="s">
        <v>161</v>
      </c>
      <c r="F4290" s="1" t="s">
        <v>11</v>
      </c>
      <c r="G4290" s="1" t="s">
        <v>97</v>
      </c>
      <c r="H4290" s="1" t="s">
        <v>2013</v>
      </c>
      <c r="I4290" s="4">
        <v>904.9</v>
      </c>
      <c r="J4290" s="5">
        <v>5</v>
      </c>
      <c r="K4290" s="4">
        <v>253.37</v>
      </c>
    </row>
    <row r="4291" spans="1:11" ht="12.5" x14ac:dyDescent="0.25">
      <c r="A4291" s="1" t="s">
        <v>3410</v>
      </c>
      <c r="B4291" s="5">
        <f>YEAR(Table1[[#This Row],[Order Date]])</f>
        <v>2017</v>
      </c>
      <c r="C4291" s="5">
        <f t="shared" si="67"/>
        <v>10</v>
      </c>
      <c r="D4291" s="1" t="s">
        <v>1233</v>
      </c>
      <c r="E4291" s="1" t="s">
        <v>15</v>
      </c>
      <c r="F4291" s="1" t="s">
        <v>11</v>
      </c>
      <c r="G4291" s="1" t="s">
        <v>12</v>
      </c>
      <c r="H4291" s="1" t="s">
        <v>680</v>
      </c>
      <c r="I4291" s="4">
        <v>63.31</v>
      </c>
      <c r="J4291" s="5">
        <v>3</v>
      </c>
      <c r="K4291" s="4">
        <v>20.58</v>
      </c>
    </row>
    <row r="4292" spans="1:11" ht="12.5" x14ac:dyDescent="0.25">
      <c r="A4292" s="1" t="s">
        <v>3410</v>
      </c>
      <c r="B4292" s="5">
        <f>YEAR(Table1[[#This Row],[Order Date]])</f>
        <v>2017</v>
      </c>
      <c r="C4292" s="5">
        <f t="shared" si="67"/>
        <v>10</v>
      </c>
      <c r="D4292" s="1" t="s">
        <v>1233</v>
      </c>
      <c r="E4292" s="1" t="s">
        <v>15</v>
      </c>
      <c r="F4292" s="1" t="s">
        <v>11</v>
      </c>
      <c r="G4292" s="1" t="s">
        <v>20</v>
      </c>
      <c r="H4292" s="1" t="s">
        <v>2578</v>
      </c>
      <c r="I4292" s="4">
        <v>96.78</v>
      </c>
      <c r="J4292" s="5">
        <v>4</v>
      </c>
      <c r="K4292" s="4">
        <v>-145.18</v>
      </c>
    </row>
    <row r="4293" spans="1:11" ht="12.5" x14ac:dyDescent="0.25">
      <c r="A4293" s="1" t="s">
        <v>3410</v>
      </c>
      <c r="B4293" s="5">
        <f>YEAR(Table1[[#This Row],[Order Date]])</f>
        <v>2017</v>
      </c>
      <c r="C4293" s="5">
        <f t="shared" si="67"/>
        <v>10</v>
      </c>
      <c r="D4293" s="1" t="s">
        <v>1233</v>
      </c>
      <c r="E4293" s="1" t="s">
        <v>15</v>
      </c>
      <c r="F4293" s="1" t="s">
        <v>34</v>
      </c>
      <c r="G4293" s="1" t="s">
        <v>47</v>
      </c>
      <c r="H4293" s="1" t="s">
        <v>645</v>
      </c>
      <c r="I4293" s="4">
        <v>10.48</v>
      </c>
      <c r="J4293" s="5">
        <v>3</v>
      </c>
      <c r="K4293" s="4">
        <v>-6.81</v>
      </c>
    </row>
    <row r="4294" spans="1:11" ht="12.5" x14ac:dyDescent="0.25">
      <c r="A4294" s="1" t="s">
        <v>3410</v>
      </c>
      <c r="B4294" s="5">
        <f>YEAR(Table1[[#This Row],[Order Date]])</f>
        <v>2017</v>
      </c>
      <c r="C4294" s="5">
        <f t="shared" si="67"/>
        <v>10</v>
      </c>
      <c r="D4294" s="1" t="s">
        <v>2286</v>
      </c>
      <c r="E4294" s="1" t="s">
        <v>27</v>
      </c>
      <c r="F4294" s="1" t="s">
        <v>39</v>
      </c>
      <c r="G4294" s="1" t="s">
        <v>52</v>
      </c>
      <c r="H4294" s="1" t="s">
        <v>2702</v>
      </c>
      <c r="I4294" s="4">
        <v>209.94</v>
      </c>
      <c r="J4294" s="5">
        <v>6</v>
      </c>
      <c r="K4294" s="4">
        <v>39.89</v>
      </c>
    </row>
    <row r="4295" spans="1:11" ht="12.5" x14ac:dyDescent="0.25">
      <c r="A4295" s="1" t="s">
        <v>3410</v>
      </c>
      <c r="B4295" s="5">
        <f>YEAR(Table1[[#This Row],[Order Date]])</f>
        <v>2017</v>
      </c>
      <c r="C4295" s="5">
        <f t="shared" si="67"/>
        <v>10</v>
      </c>
      <c r="D4295" s="1" t="s">
        <v>2286</v>
      </c>
      <c r="E4295" s="1" t="s">
        <v>27</v>
      </c>
      <c r="F4295" s="1" t="s">
        <v>39</v>
      </c>
      <c r="G4295" s="1" t="s">
        <v>40</v>
      </c>
      <c r="H4295" s="1" t="s">
        <v>2544</v>
      </c>
      <c r="I4295" s="4">
        <v>31.98</v>
      </c>
      <c r="J4295" s="5">
        <v>2</v>
      </c>
      <c r="K4295" s="4">
        <v>-8</v>
      </c>
    </row>
    <row r="4296" spans="1:11" ht="12.5" x14ac:dyDescent="0.25">
      <c r="A4296" s="1" t="s">
        <v>3410</v>
      </c>
      <c r="B4296" s="5">
        <f>YEAR(Table1[[#This Row],[Order Date]])</f>
        <v>2017</v>
      </c>
      <c r="C4296" s="5">
        <f t="shared" si="67"/>
        <v>10</v>
      </c>
      <c r="D4296" s="1" t="s">
        <v>2286</v>
      </c>
      <c r="E4296" s="1" t="s">
        <v>27</v>
      </c>
      <c r="F4296" s="1" t="s">
        <v>11</v>
      </c>
      <c r="G4296" s="1" t="s">
        <v>20</v>
      </c>
      <c r="H4296" s="1" t="s">
        <v>1756</v>
      </c>
      <c r="I4296" s="4">
        <v>5083.96</v>
      </c>
      <c r="J4296" s="5">
        <v>5</v>
      </c>
      <c r="K4296" s="4">
        <v>1906.49</v>
      </c>
    </row>
    <row r="4297" spans="1:11" ht="12.5" x14ac:dyDescent="0.25">
      <c r="A4297" s="1" t="s">
        <v>3410</v>
      </c>
      <c r="B4297" s="5">
        <f>YEAR(Table1[[#This Row],[Order Date]])</f>
        <v>2017</v>
      </c>
      <c r="C4297" s="5">
        <f t="shared" si="67"/>
        <v>10</v>
      </c>
      <c r="D4297" s="1" t="s">
        <v>1889</v>
      </c>
      <c r="E4297" s="1" t="s">
        <v>33</v>
      </c>
      <c r="F4297" s="1" t="s">
        <v>11</v>
      </c>
      <c r="G4297" s="1" t="s">
        <v>18</v>
      </c>
      <c r="H4297" s="1" t="s">
        <v>1710</v>
      </c>
      <c r="I4297" s="4">
        <v>348.56</v>
      </c>
      <c r="J4297" s="5">
        <v>8</v>
      </c>
      <c r="K4297" s="4">
        <v>104.57</v>
      </c>
    </row>
    <row r="4298" spans="1:11" ht="12.5" x14ac:dyDescent="0.25">
      <c r="A4298" s="1" t="s">
        <v>3410</v>
      </c>
      <c r="B4298" s="5">
        <f>YEAR(Table1[[#This Row],[Order Date]])</f>
        <v>2017</v>
      </c>
      <c r="C4298" s="5">
        <f t="shared" si="67"/>
        <v>10</v>
      </c>
      <c r="D4298" s="1" t="s">
        <v>1009</v>
      </c>
      <c r="E4298" s="1" t="s">
        <v>63</v>
      </c>
      <c r="F4298" s="1" t="s">
        <v>11</v>
      </c>
      <c r="G4298" s="1" t="s">
        <v>16</v>
      </c>
      <c r="H4298" s="1" t="s">
        <v>1866</v>
      </c>
      <c r="I4298" s="4">
        <v>11.07</v>
      </c>
      <c r="J4298" s="5">
        <v>3</v>
      </c>
      <c r="K4298" s="4">
        <v>5.2</v>
      </c>
    </row>
    <row r="4299" spans="1:11" ht="12.5" x14ac:dyDescent="0.25">
      <c r="A4299" s="1" t="s">
        <v>3410</v>
      </c>
      <c r="B4299" s="5">
        <f>YEAR(Table1[[#This Row],[Order Date]])</f>
        <v>2017</v>
      </c>
      <c r="C4299" s="5">
        <f t="shared" si="67"/>
        <v>10</v>
      </c>
      <c r="D4299" s="1" t="s">
        <v>1009</v>
      </c>
      <c r="E4299" s="1" t="s">
        <v>63</v>
      </c>
      <c r="F4299" s="1" t="s">
        <v>34</v>
      </c>
      <c r="G4299" s="1" t="s">
        <v>156</v>
      </c>
      <c r="H4299" s="1" t="s">
        <v>349</v>
      </c>
      <c r="I4299" s="4">
        <v>1504.52</v>
      </c>
      <c r="J4299" s="5">
        <v>4</v>
      </c>
      <c r="K4299" s="4">
        <v>346.04</v>
      </c>
    </row>
    <row r="4300" spans="1:11" ht="12.5" x14ac:dyDescent="0.25">
      <c r="A4300" s="1" t="s">
        <v>3410</v>
      </c>
      <c r="B4300" s="5">
        <f>YEAR(Table1[[#This Row],[Order Date]])</f>
        <v>2017</v>
      </c>
      <c r="C4300" s="5">
        <f t="shared" si="67"/>
        <v>10</v>
      </c>
      <c r="D4300" s="1" t="s">
        <v>1009</v>
      </c>
      <c r="E4300" s="1" t="s">
        <v>63</v>
      </c>
      <c r="F4300" s="1" t="s">
        <v>11</v>
      </c>
      <c r="G4300" s="1" t="s">
        <v>12</v>
      </c>
      <c r="H4300" s="1" t="s">
        <v>2383</v>
      </c>
      <c r="I4300" s="4">
        <v>25.92</v>
      </c>
      <c r="J4300" s="5">
        <v>4</v>
      </c>
      <c r="K4300" s="4">
        <v>12.44</v>
      </c>
    </row>
    <row r="4301" spans="1:11" ht="12.5" x14ac:dyDescent="0.25">
      <c r="A4301" s="1" t="s">
        <v>2660</v>
      </c>
      <c r="B4301" s="5">
        <f>YEAR(Table1[[#This Row],[Order Date]])</f>
        <v>2015</v>
      </c>
      <c r="C4301" s="5">
        <f t="shared" si="67"/>
        <v>11</v>
      </c>
      <c r="D4301" s="1" t="s">
        <v>2298</v>
      </c>
      <c r="E4301" s="1" t="s">
        <v>303</v>
      </c>
      <c r="F4301" s="1" t="s">
        <v>39</v>
      </c>
      <c r="G4301" s="1" t="s">
        <v>52</v>
      </c>
      <c r="H4301" s="1" t="s">
        <v>2636</v>
      </c>
      <c r="I4301" s="4">
        <v>238.9</v>
      </c>
      <c r="J4301" s="5">
        <v>6</v>
      </c>
      <c r="K4301" s="4">
        <v>-26.88</v>
      </c>
    </row>
    <row r="4302" spans="1:11" ht="12.5" x14ac:dyDescent="0.25">
      <c r="A4302" s="1" t="s">
        <v>2660</v>
      </c>
      <c r="B4302" s="5">
        <f>YEAR(Table1[[#This Row],[Order Date]])</f>
        <v>2015</v>
      </c>
      <c r="C4302" s="5">
        <f t="shared" si="67"/>
        <v>11</v>
      </c>
      <c r="D4302" s="1" t="s">
        <v>2298</v>
      </c>
      <c r="E4302" s="1" t="s">
        <v>303</v>
      </c>
      <c r="F4302" s="1" t="s">
        <v>34</v>
      </c>
      <c r="G4302" s="1" t="s">
        <v>47</v>
      </c>
      <c r="H4302" s="1" t="s">
        <v>1392</v>
      </c>
      <c r="I4302" s="4">
        <v>102.36</v>
      </c>
      <c r="J4302" s="5">
        <v>3</v>
      </c>
      <c r="K4302" s="4">
        <v>-3.84</v>
      </c>
    </row>
    <row r="4303" spans="1:11" ht="12.5" x14ac:dyDescent="0.25">
      <c r="A4303" s="1" t="s">
        <v>2660</v>
      </c>
      <c r="B4303" s="5">
        <f>YEAR(Table1[[#This Row],[Order Date]])</f>
        <v>2015</v>
      </c>
      <c r="C4303" s="5">
        <f t="shared" si="67"/>
        <v>11</v>
      </c>
      <c r="D4303" s="1" t="s">
        <v>2298</v>
      </c>
      <c r="E4303" s="1" t="s">
        <v>303</v>
      </c>
      <c r="F4303" s="1" t="s">
        <v>11</v>
      </c>
      <c r="G4303" s="1" t="s">
        <v>20</v>
      </c>
      <c r="H4303" s="1" t="s">
        <v>526</v>
      </c>
      <c r="I4303" s="4">
        <v>36.880000000000003</v>
      </c>
      <c r="J4303" s="5">
        <v>3</v>
      </c>
      <c r="K4303" s="4">
        <v>-25.82</v>
      </c>
    </row>
    <row r="4304" spans="1:11" ht="12.5" x14ac:dyDescent="0.25">
      <c r="A4304" s="1" t="s">
        <v>2660</v>
      </c>
      <c r="B4304" s="5">
        <f>YEAR(Table1[[#This Row],[Order Date]])</f>
        <v>2015</v>
      </c>
      <c r="C4304" s="5">
        <f t="shared" si="67"/>
        <v>11</v>
      </c>
      <c r="D4304" s="1" t="s">
        <v>1807</v>
      </c>
      <c r="E4304" s="1" t="s">
        <v>270</v>
      </c>
      <c r="F4304" s="1" t="s">
        <v>11</v>
      </c>
      <c r="G4304" s="1" t="s">
        <v>12</v>
      </c>
      <c r="H4304" s="1" t="s">
        <v>2661</v>
      </c>
      <c r="I4304" s="4">
        <v>115.3</v>
      </c>
      <c r="J4304" s="5">
        <v>3</v>
      </c>
      <c r="K4304" s="4">
        <v>40.35</v>
      </c>
    </row>
    <row r="4305" spans="1:11" ht="12.5" x14ac:dyDescent="0.25">
      <c r="A4305" s="1" t="s">
        <v>2660</v>
      </c>
      <c r="B4305" s="5">
        <f>YEAR(Table1[[#This Row],[Order Date]])</f>
        <v>2015</v>
      </c>
      <c r="C4305" s="5">
        <f t="shared" si="67"/>
        <v>11</v>
      </c>
      <c r="D4305" s="1" t="s">
        <v>1110</v>
      </c>
      <c r="E4305" s="1" t="s">
        <v>59</v>
      </c>
      <c r="F4305" s="1" t="s">
        <v>39</v>
      </c>
      <c r="G4305" s="1" t="s">
        <v>40</v>
      </c>
      <c r="H4305" s="1" t="s">
        <v>1216</v>
      </c>
      <c r="I4305" s="4">
        <v>377.97</v>
      </c>
      <c r="J4305" s="5">
        <v>3</v>
      </c>
      <c r="K4305" s="4">
        <v>94.49</v>
      </c>
    </row>
    <row r="4306" spans="1:11" ht="12.5" x14ac:dyDescent="0.25">
      <c r="A4306" s="1" t="s">
        <v>2660</v>
      </c>
      <c r="B4306" s="5">
        <f>YEAR(Table1[[#This Row],[Order Date]])</f>
        <v>2015</v>
      </c>
      <c r="C4306" s="5">
        <f t="shared" si="67"/>
        <v>11</v>
      </c>
      <c r="D4306" s="1" t="s">
        <v>1110</v>
      </c>
      <c r="E4306" s="1" t="s">
        <v>59</v>
      </c>
      <c r="F4306" s="1" t="s">
        <v>11</v>
      </c>
      <c r="G4306" s="1" t="s">
        <v>12</v>
      </c>
      <c r="H4306" s="1" t="s">
        <v>763</v>
      </c>
      <c r="I4306" s="4">
        <v>42.28</v>
      </c>
      <c r="J4306" s="5">
        <v>7</v>
      </c>
      <c r="K4306" s="4">
        <v>19.87</v>
      </c>
    </row>
    <row r="4307" spans="1:11" ht="12.5" x14ac:dyDescent="0.25">
      <c r="A4307" s="1" t="s">
        <v>2660</v>
      </c>
      <c r="B4307" s="5">
        <f>YEAR(Table1[[#This Row],[Order Date]])</f>
        <v>2015</v>
      </c>
      <c r="C4307" s="5">
        <f t="shared" si="67"/>
        <v>11</v>
      </c>
      <c r="D4307" s="1" t="s">
        <v>1110</v>
      </c>
      <c r="E4307" s="1" t="s">
        <v>59</v>
      </c>
      <c r="F4307" s="1" t="s">
        <v>34</v>
      </c>
      <c r="G4307" s="1" t="s">
        <v>75</v>
      </c>
      <c r="H4307" s="1" t="s">
        <v>699</v>
      </c>
      <c r="I4307" s="4">
        <v>299.97000000000003</v>
      </c>
      <c r="J4307" s="5">
        <v>3</v>
      </c>
      <c r="K4307" s="4">
        <v>56.99</v>
      </c>
    </row>
    <row r="4308" spans="1:11" ht="12.5" x14ac:dyDescent="0.25">
      <c r="A4308" s="1" t="s">
        <v>2660</v>
      </c>
      <c r="B4308" s="5">
        <f>YEAR(Table1[[#This Row],[Order Date]])</f>
        <v>2015</v>
      </c>
      <c r="C4308" s="5">
        <f t="shared" si="67"/>
        <v>11</v>
      </c>
      <c r="D4308" s="1" t="s">
        <v>1110</v>
      </c>
      <c r="E4308" s="1" t="s">
        <v>59</v>
      </c>
      <c r="F4308" s="1" t="s">
        <v>39</v>
      </c>
      <c r="G4308" s="1" t="s">
        <v>40</v>
      </c>
      <c r="H4308" s="1" t="s">
        <v>455</v>
      </c>
      <c r="I4308" s="4">
        <v>89.98</v>
      </c>
      <c r="J4308" s="5">
        <v>2</v>
      </c>
      <c r="K4308" s="4">
        <v>43.19</v>
      </c>
    </row>
    <row r="4309" spans="1:11" ht="12.5" x14ac:dyDescent="0.25">
      <c r="A4309" s="1" t="s">
        <v>2660</v>
      </c>
      <c r="B4309" s="5">
        <f>YEAR(Table1[[#This Row],[Order Date]])</f>
        <v>2015</v>
      </c>
      <c r="C4309" s="5">
        <f t="shared" si="67"/>
        <v>11</v>
      </c>
      <c r="D4309" s="1" t="s">
        <v>975</v>
      </c>
      <c r="E4309" s="1" t="s">
        <v>15</v>
      </c>
      <c r="F4309" s="1" t="s">
        <v>34</v>
      </c>
      <c r="G4309" s="1" t="s">
        <v>47</v>
      </c>
      <c r="H4309" s="1" t="s">
        <v>2289</v>
      </c>
      <c r="I4309" s="4">
        <v>17.5</v>
      </c>
      <c r="J4309" s="5">
        <v>9</v>
      </c>
      <c r="K4309" s="4">
        <v>-7.44</v>
      </c>
    </row>
    <row r="4310" spans="1:11" ht="12.5" x14ac:dyDescent="0.25">
      <c r="A4310" s="1" t="s">
        <v>2660</v>
      </c>
      <c r="B4310" s="5">
        <f>YEAR(Table1[[#This Row],[Order Date]])</f>
        <v>2015</v>
      </c>
      <c r="C4310" s="5">
        <f t="shared" si="67"/>
        <v>11</v>
      </c>
      <c r="D4310" s="1" t="s">
        <v>977</v>
      </c>
      <c r="E4310" s="1" t="s">
        <v>138</v>
      </c>
      <c r="F4310" s="1" t="s">
        <v>11</v>
      </c>
      <c r="G4310" s="1" t="s">
        <v>12</v>
      </c>
      <c r="H4310" s="1" t="s">
        <v>2662</v>
      </c>
      <c r="I4310" s="4">
        <v>63.77</v>
      </c>
      <c r="J4310" s="5">
        <v>7</v>
      </c>
      <c r="K4310" s="4">
        <v>28.7</v>
      </c>
    </row>
    <row r="4311" spans="1:11" ht="12.5" x14ac:dyDescent="0.25">
      <c r="A4311" s="1" t="s">
        <v>2660</v>
      </c>
      <c r="B4311" s="5">
        <f>YEAR(Table1[[#This Row],[Order Date]])</f>
        <v>2015</v>
      </c>
      <c r="C4311" s="5">
        <f t="shared" si="67"/>
        <v>11</v>
      </c>
      <c r="D4311" s="1" t="s">
        <v>977</v>
      </c>
      <c r="E4311" s="1" t="s">
        <v>138</v>
      </c>
      <c r="F4311" s="1" t="s">
        <v>39</v>
      </c>
      <c r="G4311" s="1" t="s">
        <v>40</v>
      </c>
      <c r="H4311" s="1" t="s">
        <v>1423</v>
      </c>
      <c r="I4311" s="4">
        <v>50.97</v>
      </c>
      <c r="J4311" s="5">
        <v>3</v>
      </c>
      <c r="K4311" s="4">
        <v>13.25</v>
      </c>
    </row>
    <row r="4312" spans="1:11" ht="12.5" x14ac:dyDescent="0.25">
      <c r="A4312" s="1" t="s">
        <v>2660</v>
      </c>
      <c r="B4312" s="5">
        <f>YEAR(Table1[[#This Row],[Order Date]])</f>
        <v>2015</v>
      </c>
      <c r="C4312" s="5">
        <f t="shared" si="67"/>
        <v>11</v>
      </c>
      <c r="D4312" s="1" t="s">
        <v>977</v>
      </c>
      <c r="E4312" s="1" t="s">
        <v>138</v>
      </c>
      <c r="F4312" s="1" t="s">
        <v>11</v>
      </c>
      <c r="G4312" s="1" t="s">
        <v>12</v>
      </c>
      <c r="H4312" s="1" t="s">
        <v>2661</v>
      </c>
      <c r="I4312" s="4">
        <v>96.08</v>
      </c>
      <c r="J4312" s="5">
        <v>2</v>
      </c>
      <c r="K4312" s="4">
        <v>46.12</v>
      </c>
    </row>
    <row r="4313" spans="1:11" ht="12.5" x14ac:dyDescent="0.25">
      <c r="A4313" s="1" t="s">
        <v>2660</v>
      </c>
      <c r="B4313" s="5">
        <f>YEAR(Table1[[#This Row],[Order Date]])</f>
        <v>2015</v>
      </c>
      <c r="C4313" s="5">
        <f t="shared" si="67"/>
        <v>11</v>
      </c>
      <c r="D4313" s="1" t="s">
        <v>602</v>
      </c>
      <c r="E4313" s="1" t="s">
        <v>127</v>
      </c>
      <c r="F4313" s="1" t="s">
        <v>11</v>
      </c>
      <c r="G4313" s="1" t="s">
        <v>18</v>
      </c>
      <c r="H4313" s="1" t="s">
        <v>2663</v>
      </c>
      <c r="I4313" s="4">
        <v>84.96</v>
      </c>
      <c r="J4313" s="5">
        <v>6</v>
      </c>
      <c r="K4313" s="4">
        <v>6.37</v>
      </c>
    </row>
    <row r="4314" spans="1:11" ht="12.5" x14ac:dyDescent="0.25">
      <c r="A4314" s="1" t="s">
        <v>2660</v>
      </c>
      <c r="B4314" s="5">
        <f>YEAR(Table1[[#This Row],[Order Date]])</f>
        <v>2015</v>
      </c>
      <c r="C4314" s="5">
        <f t="shared" si="67"/>
        <v>11</v>
      </c>
      <c r="D4314" s="1" t="s">
        <v>1041</v>
      </c>
      <c r="E4314" s="1" t="s">
        <v>556</v>
      </c>
      <c r="F4314" s="1" t="s">
        <v>39</v>
      </c>
      <c r="G4314" s="1" t="s">
        <v>40</v>
      </c>
      <c r="H4314" s="1" t="s">
        <v>2062</v>
      </c>
      <c r="I4314" s="4">
        <v>339.96</v>
      </c>
      <c r="J4314" s="5">
        <v>5</v>
      </c>
      <c r="K4314" s="4">
        <v>42.5</v>
      </c>
    </row>
    <row r="4315" spans="1:11" ht="12.5" x14ac:dyDescent="0.25">
      <c r="A4315" s="1" t="s">
        <v>2660</v>
      </c>
      <c r="B4315" s="5">
        <f>YEAR(Table1[[#This Row],[Order Date]])</f>
        <v>2015</v>
      </c>
      <c r="C4315" s="5">
        <f t="shared" si="67"/>
        <v>11</v>
      </c>
      <c r="D4315" s="1" t="s">
        <v>1041</v>
      </c>
      <c r="E4315" s="1" t="s">
        <v>556</v>
      </c>
      <c r="F4315" s="1" t="s">
        <v>34</v>
      </c>
      <c r="G4315" s="1" t="s">
        <v>47</v>
      </c>
      <c r="H4315" s="1" t="s">
        <v>2394</v>
      </c>
      <c r="I4315" s="4">
        <v>63.98</v>
      </c>
      <c r="J4315" s="5">
        <v>7</v>
      </c>
      <c r="K4315" s="4">
        <v>21.75</v>
      </c>
    </row>
    <row r="4316" spans="1:11" ht="12.5" x14ac:dyDescent="0.25">
      <c r="A4316" s="1" t="s">
        <v>2660</v>
      </c>
      <c r="B4316" s="5">
        <f>YEAR(Table1[[#This Row],[Order Date]])</f>
        <v>2015</v>
      </c>
      <c r="C4316" s="5">
        <f t="shared" si="67"/>
        <v>11</v>
      </c>
      <c r="D4316" s="1" t="s">
        <v>2425</v>
      </c>
      <c r="E4316" s="1" t="s">
        <v>131</v>
      </c>
      <c r="F4316" s="1" t="s">
        <v>11</v>
      </c>
      <c r="G4316" s="1" t="s">
        <v>20</v>
      </c>
      <c r="H4316" s="1" t="s">
        <v>294</v>
      </c>
      <c r="I4316" s="4">
        <v>121.1</v>
      </c>
      <c r="J4316" s="5">
        <v>6</v>
      </c>
      <c r="K4316" s="4">
        <v>-100.92</v>
      </c>
    </row>
    <row r="4317" spans="1:11" ht="12.5" x14ac:dyDescent="0.25">
      <c r="A4317" s="1" t="s">
        <v>2660</v>
      </c>
      <c r="B4317" s="5">
        <f>YEAR(Table1[[#This Row],[Order Date]])</f>
        <v>2015</v>
      </c>
      <c r="C4317" s="5">
        <f t="shared" si="67"/>
        <v>11</v>
      </c>
      <c r="D4317" s="1" t="s">
        <v>2425</v>
      </c>
      <c r="E4317" s="1" t="s">
        <v>131</v>
      </c>
      <c r="F4317" s="1" t="s">
        <v>39</v>
      </c>
      <c r="G4317" s="1" t="s">
        <v>52</v>
      </c>
      <c r="H4317" s="1" t="s">
        <v>1676</v>
      </c>
      <c r="I4317" s="4">
        <v>111.96</v>
      </c>
      <c r="J4317" s="5">
        <v>5</v>
      </c>
      <c r="K4317" s="4">
        <v>-1.4</v>
      </c>
    </row>
    <row r="4318" spans="1:11" ht="12.5" x14ac:dyDescent="0.25">
      <c r="A4318" s="1" t="s">
        <v>2660</v>
      </c>
      <c r="B4318" s="5">
        <f>YEAR(Table1[[#This Row],[Order Date]])</f>
        <v>2015</v>
      </c>
      <c r="C4318" s="5">
        <f t="shared" si="67"/>
        <v>11</v>
      </c>
      <c r="D4318" s="1" t="s">
        <v>1696</v>
      </c>
      <c r="E4318" s="1" t="s">
        <v>10</v>
      </c>
      <c r="F4318" s="1" t="s">
        <v>34</v>
      </c>
      <c r="G4318" s="1" t="s">
        <v>75</v>
      </c>
      <c r="H4318" s="1" t="s">
        <v>2135</v>
      </c>
      <c r="I4318" s="4">
        <v>614</v>
      </c>
      <c r="J4318" s="5">
        <v>3</v>
      </c>
      <c r="K4318" s="4">
        <v>-18.059999999999999</v>
      </c>
    </row>
    <row r="4319" spans="1:11" ht="12.5" x14ac:dyDescent="0.25">
      <c r="A4319" s="1" t="s">
        <v>2660</v>
      </c>
      <c r="B4319" s="5">
        <f>YEAR(Table1[[#This Row],[Order Date]])</f>
        <v>2015</v>
      </c>
      <c r="C4319" s="5">
        <f t="shared" si="67"/>
        <v>11</v>
      </c>
      <c r="D4319" s="1" t="s">
        <v>1224</v>
      </c>
      <c r="E4319" s="1" t="s">
        <v>27</v>
      </c>
      <c r="F4319" s="1" t="s">
        <v>11</v>
      </c>
      <c r="G4319" s="1" t="s">
        <v>20</v>
      </c>
      <c r="H4319" s="1" t="s">
        <v>1749</v>
      </c>
      <c r="I4319" s="4">
        <v>9.8699999999999992</v>
      </c>
      <c r="J4319" s="5">
        <v>2</v>
      </c>
      <c r="K4319" s="4">
        <v>3.46</v>
      </c>
    </row>
    <row r="4320" spans="1:11" ht="12.5" x14ac:dyDescent="0.25">
      <c r="A4320" s="1" t="s">
        <v>2660</v>
      </c>
      <c r="B4320" s="5">
        <f>YEAR(Table1[[#This Row],[Order Date]])</f>
        <v>2015</v>
      </c>
      <c r="C4320" s="5">
        <f t="shared" si="67"/>
        <v>11</v>
      </c>
      <c r="D4320" s="1" t="s">
        <v>1224</v>
      </c>
      <c r="E4320" s="1" t="s">
        <v>27</v>
      </c>
      <c r="F4320" s="1" t="s">
        <v>34</v>
      </c>
      <c r="G4320" s="1" t="s">
        <v>75</v>
      </c>
      <c r="H4320" s="1" t="s">
        <v>2348</v>
      </c>
      <c r="I4320" s="4">
        <v>683.33</v>
      </c>
      <c r="J4320" s="5">
        <v>4</v>
      </c>
      <c r="K4320" s="4">
        <v>-40.200000000000003</v>
      </c>
    </row>
    <row r="4321" spans="1:11" ht="12.5" x14ac:dyDescent="0.25">
      <c r="A4321" s="1" t="s">
        <v>2660</v>
      </c>
      <c r="B4321" s="5">
        <f>YEAR(Table1[[#This Row],[Order Date]])</f>
        <v>2015</v>
      </c>
      <c r="C4321" s="5">
        <f t="shared" si="67"/>
        <v>11</v>
      </c>
      <c r="D4321" s="1" t="s">
        <v>1224</v>
      </c>
      <c r="E4321" s="1" t="s">
        <v>27</v>
      </c>
      <c r="F4321" s="1" t="s">
        <v>11</v>
      </c>
      <c r="G4321" s="1" t="s">
        <v>12</v>
      </c>
      <c r="H4321" s="1" t="s">
        <v>1426</v>
      </c>
      <c r="I4321" s="4">
        <v>29.96</v>
      </c>
      <c r="J4321" s="5">
        <v>7</v>
      </c>
      <c r="K4321" s="4">
        <v>13.48</v>
      </c>
    </row>
    <row r="4322" spans="1:11" ht="12.5" x14ac:dyDescent="0.25">
      <c r="A4322" s="1" t="s">
        <v>3147</v>
      </c>
      <c r="B4322" s="5">
        <f>YEAR(Table1[[#This Row],[Order Date]])</f>
        <v>2016</v>
      </c>
      <c r="C4322" s="5">
        <f t="shared" si="67"/>
        <v>11</v>
      </c>
      <c r="D4322" s="1" t="s">
        <v>1289</v>
      </c>
      <c r="E4322" s="1" t="s">
        <v>178</v>
      </c>
      <c r="F4322" s="1" t="s">
        <v>11</v>
      </c>
      <c r="G4322" s="1" t="s">
        <v>24</v>
      </c>
      <c r="H4322" s="1" t="s">
        <v>1482</v>
      </c>
      <c r="I4322" s="4">
        <v>44.02</v>
      </c>
      <c r="J4322" s="5">
        <v>2</v>
      </c>
      <c r="K4322" s="4">
        <v>11.45</v>
      </c>
    </row>
    <row r="4323" spans="1:11" ht="12.5" x14ac:dyDescent="0.25">
      <c r="A4323" s="1" t="s">
        <v>3147</v>
      </c>
      <c r="B4323" s="5">
        <f>YEAR(Table1[[#This Row],[Order Date]])</f>
        <v>2016</v>
      </c>
      <c r="C4323" s="5">
        <f t="shared" si="67"/>
        <v>11</v>
      </c>
      <c r="D4323" s="1" t="s">
        <v>429</v>
      </c>
      <c r="E4323" s="1" t="s">
        <v>270</v>
      </c>
      <c r="F4323" s="1" t="s">
        <v>11</v>
      </c>
      <c r="G4323" s="1" t="s">
        <v>215</v>
      </c>
      <c r="H4323" s="1" t="s">
        <v>287</v>
      </c>
      <c r="I4323" s="4">
        <v>52.14</v>
      </c>
      <c r="J4323" s="5">
        <v>7</v>
      </c>
      <c r="K4323" s="4">
        <v>5.87</v>
      </c>
    </row>
    <row r="4324" spans="1:11" ht="12.5" x14ac:dyDescent="0.25">
      <c r="A4324" s="1" t="s">
        <v>3147</v>
      </c>
      <c r="B4324" s="5">
        <f>YEAR(Table1[[#This Row],[Order Date]])</f>
        <v>2016</v>
      </c>
      <c r="C4324" s="5">
        <f t="shared" si="67"/>
        <v>11</v>
      </c>
      <c r="D4324" s="1" t="s">
        <v>3148</v>
      </c>
      <c r="E4324" s="1" t="s">
        <v>178</v>
      </c>
      <c r="F4324" s="1" t="s">
        <v>34</v>
      </c>
      <c r="G4324" s="1" t="s">
        <v>47</v>
      </c>
      <c r="H4324" s="1" t="s">
        <v>1946</v>
      </c>
      <c r="I4324" s="4">
        <v>4.18</v>
      </c>
      <c r="J4324" s="5">
        <v>1</v>
      </c>
      <c r="K4324" s="4">
        <v>1.5</v>
      </c>
    </row>
    <row r="4325" spans="1:11" ht="12.5" x14ac:dyDescent="0.25">
      <c r="A4325" s="1" t="s">
        <v>3147</v>
      </c>
      <c r="B4325" s="5">
        <f>YEAR(Table1[[#This Row],[Order Date]])</f>
        <v>2016</v>
      </c>
      <c r="C4325" s="5">
        <f t="shared" si="67"/>
        <v>11</v>
      </c>
      <c r="D4325" s="1" t="s">
        <v>2521</v>
      </c>
      <c r="E4325" s="1" t="s">
        <v>23</v>
      </c>
      <c r="F4325" s="1" t="s">
        <v>11</v>
      </c>
      <c r="G4325" s="1" t="s">
        <v>12</v>
      </c>
      <c r="H4325" s="1" t="s">
        <v>1156</v>
      </c>
      <c r="I4325" s="4">
        <v>217.06</v>
      </c>
      <c r="J4325" s="5">
        <v>7</v>
      </c>
      <c r="K4325" s="4">
        <v>78.680000000000007</v>
      </c>
    </row>
    <row r="4326" spans="1:11" ht="12.5" x14ac:dyDescent="0.25">
      <c r="A4326" s="1" t="s">
        <v>3147</v>
      </c>
      <c r="B4326" s="5">
        <f>YEAR(Table1[[#This Row],[Order Date]])</f>
        <v>2016</v>
      </c>
      <c r="C4326" s="5">
        <f t="shared" si="67"/>
        <v>11</v>
      </c>
      <c r="D4326" s="1" t="s">
        <v>612</v>
      </c>
      <c r="E4326" s="1" t="s">
        <v>15</v>
      </c>
      <c r="F4326" s="1" t="s">
        <v>11</v>
      </c>
      <c r="G4326" s="1" t="s">
        <v>20</v>
      </c>
      <c r="H4326" s="1" t="s">
        <v>2184</v>
      </c>
      <c r="I4326" s="4">
        <v>3.14</v>
      </c>
      <c r="J4326" s="5">
        <v>2</v>
      </c>
      <c r="K4326" s="4">
        <v>-4.7</v>
      </c>
    </row>
    <row r="4327" spans="1:11" ht="12.5" x14ac:dyDescent="0.25">
      <c r="A4327" s="1" t="s">
        <v>3147</v>
      </c>
      <c r="B4327" s="5">
        <f>YEAR(Table1[[#This Row],[Order Date]])</f>
        <v>2016</v>
      </c>
      <c r="C4327" s="5">
        <f t="shared" si="67"/>
        <v>11</v>
      </c>
      <c r="D4327" s="1" t="s">
        <v>190</v>
      </c>
      <c r="E4327" s="1" t="s">
        <v>161</v>
      </c>
      <c r="F4327" s="1" t="s">
        <v>11</v>
      </c>
      <c r="G4327" s="1" t="s">
        <v>18</v>
      </c>
      <c r="H4327" s="1" t="s">
        <v>504</v>
      </c>
      <c r="I4327" s="4">
        <v>77.55</v>
      </c>
      <c r="J4327" s="5">
        <v>5</v>
      </c>
      <c r="K4327" s="4">
        <v>20.16</v>
      </c>
    </row>
    <row r="4328" spans="1:11" ht="12.5" x14ac:dyDescent="0.25">
      <c r="A4328" s="1" t="s">
        <v>3147</v>
      </c>
      <c r="B4328" s="5">
        <f>YEAR(Table1[[#This Row],[Order Date]])</f>
        <v>2016</v>
      </c>
      <c r="C4328" s="5">
        <f t="shared" si="67"/>
        <v>11</v>
      </c>
      <c r="D4328" s="1" t="s">
        <v>190</v>
      </c>
      <c r="E4328" s="1" t="s">
        <v>161</v>
      </c>
      <c r="F4328" s="1" t="s">
        <v>11</v>
      </c>
      <c r="G4328" s="1" t="s">
        <v>18</v>
      </c>
      <c r="H4328" s="1" t="s">
        <v>557</v>
      </c>
      <c r="I4328" s="4">
        <v>24.88</v>
      </c>
      <c r="J4328" s="5">
        <v>2</v>
      </c>
      <c r="K4328" s="4">
        <v>6.97</v>
      </c>
    </row>
    <row r="4329" spans="1:11" ht="12.5" x14ac:dyDescent="0.25">
      <c r="A4329" s="1" t="s">
        <v>3147</v>
      </c>
      <c r="B4329" s="5">
        <f>YEAR(Table1[[#This Row],[Order Date]])</f>
        <v>2016</v>
      </c>
      <c r="C4329" s="5">
        <f t="shared" si="67"/>
        <v>11</v>
      </c>
      <c r="D4329" s="1" t="s">
        <v>190</v>
      </c>
      <c r="E4329" s="1" t="s">
        <v>161</v>
      </c>
      <c r="F4329" s="1" t="s">
        <v>11</v>
      </c>
      <c r="G4329" s="1" t="s">
        <v>24</v>
      </c>
      <c r="H4329" s="1" t="s">
        <v>1750</v>
      </c>
      <c r="I4329" s="4">
        <v>140.75</v>
      </c>
      <c r="J4329" s="5">
        <v>5</v>
      </c>
      <c r="K4329" s="4">
        <v>39.409999999999997</v>
      </c>
    </row>
    <row r="4330" spans="1:11" ht="12.5" x14ac:dyDescent="0.25">
      <c r="A4330" s="1" t="s">
        <v>3147</v>
      </c>
      <c r="B4330" s="5">
        <f>YEAR(Table1[[#This Row],[Order Date]])</f>
        <v>2016</v>
      </c>
      <c r="C4330" s="5">
        <f t="shared" si="67"/>
        <v>11</v>
      </c>
      <c r="D4330" s="1" t="s">
        <v>190</v>
      </c>
      <c r="E4330" s="1" t="s">
        <v>161</v>
      </c>
      <c r="F4330" s="1" t="s">
        <v>11</v>
      </c>
      <c r="G4330" s="1" t="s">
        <v>18</v>
      </c>
      <c r="H4330" s="1" t="s">
        <v>1282</v>
      </c>
      <c r="I4330" s="4">
        <v>36.630000000000003</v>
      </c>
      <c r="J4330" s="5">
        <v>3</v>
      </c>
      <c r="K4330" s="4">
        <v>9.89</v>
      </c>
    </row>
    <row r="4331" spans="1:11" ht="12.5" x14ac:dyDescent="0.25">
      <c r="A4331" s="1" t="s">
        <v>3147</v>
      </c>
      <c r="B4331" s="5">
        <f>YEAR(Table1[[#This Row],[Order Date]])</f>
        <v>2016</v>
      </c>
      <c r="C4331" s="5">
        <f t="shared" si="67"/>
        <v>11</v>
      </c>
      <c r="D4331" s="1" t="s">
        <v>1140</v>
      </c>
      <c r="E4331" s="1" t="s">
        <v>919</v>
      </c>
      <c r="F4331" s="1" t="s">
        <v>34</v>
      </c>
      <c r="G4331" s="1" t="s">
        <v>47</v>
      </c>
      <c r="H4331" s="1" t="s">
        <v>2011</v>
      </c>
      <c r="I4331" s="4">
        <v>30.36</v>
      </c>
      <c r="J4331" s="5">
        <v>4</v>
      </c>
      <c r="K4331" s="4">
        <v>13.05</v>
      </c>
    </row>
    <row r="4332" spans="1:11" ht="12.5" x14ac:dyDescent="0.25">
      <c r="A4332" s="1" t="s">
        <v>3147</v>
      </c>
      <c r="B4332" s="5">
        <f>YEAR(Table1[[#This Row],[Order Date]])</f>
        <v>2016</v>
      </c>
      <c r="C4332" s="5">
        <f t="shared" si="67"/>
        <v>11</v>
      </c>
      <c r="D4332" s="1" t="s">
        <v>2173</v>
      </c>
      <c r="E4332" s="1" t="s">
        <v>161</v>
      </c>
      <c r="F4332" s="1" t="s">
        <v>39</v>
      </c>
      <c r="G4332" s="1" t="s">
        <v>40</v>
      </c>
      <c r="H4332" s="1" t="s">
        <v>3149</v>
      </c>
      <c r="I4332" s="4">
        <v>2279.96</v>
      </c>
      <c r="J4332" s="5">
        <v>4</v>
      </c>
      <c r="K4332" s="4">
        <v>592.79</v>
      </c>
    </row>
    <row r="4333" spans="1:11" ht="12.5" x14ac:dyDescent="0.25">
      <c r="A4333" s="1" t="s">
        <v>3147</v>
      </c>
      <c r="B4333" s="5">
        <f>YEAR(Table1[[#This Row],[Order Date]])</f>
        <v>2016</v>
      </c>
      <c r="C4333" s="5">
        <f t="shared" si="67"/>
        <v>11</v>
      </c>
      <c r="D4333" s="1" t="s">
        <v>2173</v>
      </c>
      <c r="E4333" s="1" t="s">
        <v>161</v>
      </c>
      <c r="F4333" s="1" t="s">
        <v>11</v>
      </c>
      <c r="G4333" s="1" t="s">
        <v>16</v>
      </c>
      <c r="H4333" s="1" t="s">
        <v>1459</v>
      </c>
      <c r="I4333" s="4">
        <v>14.94</v>
      </c>
      <c r="J4333" s="5">
        <v>3</v>
      </c>
      <c r="K4333" s="4">
        <v>6.87</v>
      </c>
    </row>
    <row r="4334" spans="1:11" ht="12.5" x14ac:dyDescent="0.25">
      <c r="A4334" s="1" t="s">
        <v>3147</v>
      </c>
      <c r="B4334" s="5">
        <f>YEAR(Table1[[#This Row],[Order Date]])</f>
        <v>2016</v>
      </c>
      <c r="C4334" s="5">
        <f t="shared" si="67"/>
        <v>11</v>
      </c>
      <c r="D4334" s="1" t="s">
        <v>2471</v>
      </c>
      <c r="E4334" s="1" t="s">
        <v>178</v>
      </c>
      <c r="F4334" s="1" t="s">
        <v>34</v>
      </c>
      <c r="G4334" s="1" t="s">
        <v>47</v>
      </c>
      <c r="H4334" s="1" t="s">
        <v>2933</v>
      </c>
      <c r="I4334" s="4">
        <v>19.54</v>
      </c>
      <c r="J4334" s="5">
        <v>2</v>
      </c>
      <c r="K4334" s="4">
        <v>7.23</v>
      </c>
    </row>
    <row r="4335" spans="1:11" ht="12.5" x14ac:dyDescent="0.25">
      <c r="A4335" s="1" t="s">
        <v>3434</v>
      </c>
      <c r="B4335" s="5">
        <f>YEAR(Table1[[#This Row],[Order Date]])</f>
        <v>2017</v>
      </c>
      <c r="C4335" s="5">
        <f t="shared" si="67"/>
        <v>11</v>
      </c>
      <c r="D4335" s="1" t="s">
        <v>1512</v>
      </c>
      <c r="E4335" s="1" t="s">
        <v>15</v>
      </c>
      <c r="F4335" s="1" t="s">
        <v>11</v>
      </c>
      <c r="G4335" s="1" t="s">
        <v>18</v>
      </c>
      <c r="H4335" s="1" t="s">
        <v>1800</v>
      </c>
      <c r="I4335" s="4">
        <v>230.38</v>
      </c>
      <c r="J4335" s="5">
        <v>3</v>
      </c>
      <c r="K4335" s="4">
        <v>-48.95</v>
      </c>
    </row>
    <row r="4336" spans="1:11" ht="12.5" x14ac:dyDescent="0.25">
      <c r="A4336" s="1" t="s">
        <v>3434</v>
      </c>
      <c r="B4336" s="5">
        <f>YEAR(Table1[[#This Row],[Order Date]])</f>
        <v>2017</v>
      </c>
      <c r="C4336" s="5">
        <f t="shared" si="67"/>
        <v>11</v>
      </c>
      <c r="D4336" s="1" t="s">
        <v>32</v>
      </c>
      <c r="E4336" s="1" t="s">
        <v>10</v>
      </c>
      <c r="F4336" s="1" t="s">
        <v>11</v>
      </c>
      <c r="G4336" s="1" t="s">
        <v>97</v>
      </c>
      <c r="H4336" s="1" t="s">
        <v>1988</v>
      </c>
      <c r="I4336" s="4">
        <v>9.32</v>
      </c>
      <c r="J4336" s="5">
        <v>6</v>
      </c>
      <c r="K4336" s="4">
        <v>-24.71</v>
      </c>
    </row>
    <row r="4337" spans="1:11" ht="12.5" x14ac:dyDescent="0.25">
      <c r="A4337" s="1" t="s">
        <v>3434</v>
      </c>
      <c r="B4337" s="5">
        <f>YEAR(Table1[[#This Row],[Order Date]])</f>
        <v>2017</v>
      </c>
      <c r="C4337" s="5">
        <f t="shared" si="67"/>
        <v>11</v>
      </c>
      <c r="D4337" s="1" t="s">
        <v>692</v>
      </c>
      <c r="E4337" s="1" t="s">
        <v>79</v>
      </c>
      <c r="F4337" s="1" t="s">
        <v>39</v>
      </c>
      <c r="G4337" s="1" t="s">
        <v>52</v>
      </c>
      <c r="H4337" s="1" t="s">
        <v>1280</v>
      </c>
      <c r="I4337" s="4">
        <v>60.86</v>
      </c>
      <c r="J4337" s="5">
        <v>4</v>
      </c>
      <c r="K4337" s="4">
        <v>9.1300000000000008</v>
      </c>
    </row>
    <row r="4338" spans="1:11" ht="12.5" x14ac:dyDescent="0.25">
      <c r="A4338" s="1" t="s">
        <v>3434</v>
      </c>
      <c r="B4338" s="5">
        <f>YEAR(Table1[[#This Row],[Order Date]])</f>
        <v>2017</v>
      </c>
      <c r="C4338" s="5">
        <f t="shared" si="67"/>
        <v>11</v>
      </c>
      <c r="D4338" s="1" t="s">
        <v>692</v>
      </c>
      <c r="E4338" s="1" t="s">
        <v>79</v>
      </c>
      <c r="F4338" s="1" t="s">
        <v>39</v>
      </c>
      <c r="G4338" s="1" t="s">
        <v>328</v>
      </c>
      <c r="H4338" s="1" t="s">
        <v>1324</v>
      </c>
      <c r="I4338" s="4">
        <v>653</v>
      </c>
      <c r="J4338" s="5">
        <v>7</v>
      </c>
      <c r="K4338" s="4">
        <v>-935.96</v>
      </c>
    </row>
    <row r="4339" spans="1:11" ht="12.5" x14ac:dyDescent="0.25">
      <c r="A4339" s="1" t="s">
        <v>3434</v>
      </c>
      <c r="B4339" s="5">
        <f>YEAR(Table1[[#This Row],[Order Date]])</f>
        <v>2017</v>
      </c>
      <c r="C4339" s="5">
        <f t="shared" si="67"/>
        <v>11</v>
      </c>
      <c r="D4339" s="1" t="s">
        <v>692</v>
      </c>
      <c r="E4339" s="1" t="s">
        <v>79</v>
      </c>
      <c r="F4339" s="1" t="s">
        <v>11</v>
      </c>
      <c r="G4339" s="1" t="s">
        <v>20</v>
      </c>
      <c r="H4339" s="1" t="s">
        <v>1630</v>
      </c>
      <c r="I4339" s="4">
        <v>11.22</v>
      </c>
      <c r="J4339" s="5">
        <v>10</v>
      </c>
      <c r="K4339" s="4">
        <v>-7.48</v>
      </c>
    </row>
    <row r="4340" spans="1:11" ht="12.5" x14ac:dyDescent="0.25">
      <c r="A4340" s="1" t="s">
        <v>3434</v>
      </c>
      <c r="B4340" s="5">
        <f>YEAR(Table1[[#This Row],[Order Date]])</f>
        <v>2017</v>
      </c>
      <c r="C4340" s="5">
        <f t="shared" si="67"/>
        <v>11</v>
      </c>
      <c r="D4340" s="1" t="s">
        <v>1821</v>
      </c>
      <c r="E4340" s="1" t="s">
        <v>161</v>
      </c>
      <c r="F4340" s="1" t="s">
        <v>39</v>
      </c>
      <c r="G4340" s="1" t="s">
        <v>52</v>
      </c>
      <c r="H4340" s="1" t="s">
        <v>939</v>
      </c>
      <c r="I4340" s="4">
        <v>163.96</v>
      </c>
      <c r="J4340" s="5">
        <v>4</v>
      </c>
      <c r="K4340" s="4">
        <v>70.5</v>
      </c>
    </row>
    <row r="4341" spans="1:11" ht="12.5" x14ac:dyDescent="0.25">
      <c r="A4341" s="1" t="s">
        <v>3434</v>
      </c>
      <c r="B4341" s="5">
        <f>YEAR(Table1[[#This Row],[Order Date]])</f>
        <v>2017</v>
      </c>
      <c r="C4341" s="5">
        <f t="shared" si="67"/>
        <v>11</v>
      </c>
      <c r="D4341" s="1" t="s">
        <v>221</v>
      </c>
      <c r="E4341" s="1" t="s">
        <v>127</v>
      </c>
      <c r="F4341" s="1" t="s">
        <v>11</v>
      </c>
      <c r="G4341" s="1" t="s">
        <v>12</v>
      </c>
      <c r="H4341" s="1" t="s">
        <v>3381</v>
      </c>
      <c r="I4341" s="4">
        <v>8.9</v>
      </c>
      <c r="J4341" s="5">
        <v>3</v>
      </c>
      <c r="K4341" s="4">
        <v>3.34</v>
      </c>
    </row>
    <row r="4342" spans="1:11" ht="12.5" x14ac:dyDescent="0.25">
      <c r="A4342" s="1" t="s">
        <v>3434</v>
      </c>
      <c r="B4342" s="5">
        <f>YEAR(Table1[[#This Row],[Order Date]])</f>
        <v>2017</v>
      </c>
      <c r="C4342" s="5">
        <f t="shared" si="67"/>
        <v>11</v>
      </c>
      <c r="D4342" s="1" t="s">
        <v>221</v>
      </c>
      <c r="E4342" s="1" t="s">
        <v>127</v>
      </c>
      <c r="F4342" s="1" t="s">
        <v>11</v>
      </c>
      <c r="G4342" s="1" t="s">
        <v>18</v>
      </c>
      <c r="H4342" s="1" t="s">
        <v>1722</v>
      </c>
      <c r="I4342" s="4">
        <v>720.06</v>
      </c>
      <c r="J4342" s="5">
        <v>4</v>
      </c>
      <c r="K4342" s="4">
        <v>-63.01</v>
      </c>
    </row>
    <row r="4343" spans="1:11" ht="12.5" x14ac:dyDescent="0.25">
      <c r="A4343" s="1" t="s">
        <v>3434</v>
      </c>
      <c r="B4343" s="5">
        <f>YEAR(Table1[[#This Row],[Order Date]])</f>
        <v>2017</v>
      </c>
      <c r="C4343" s="5">
        <f t="shared" si="67"/>
        <v>11</v>
      </c>
      <c r="D4343" s="1" t="s">
        <v>737</v>
      </c>
      <c r="E4343" s="1" t="s">
        <v>178</v>
      </c>
      <c r="F4343" s="1" t="s">
        <v>34</v>
      </c>
      <c r="G4343" s="1" t="s">
        <v>35</v>
      </c>
      <c r="H4343" s="1" t="s">
        <v>1086</v>
      </c>
      <c r="I4343" s="4">
        <v>2404.6999999999998</v>
      </c>
      <c r="J4343" s="5">
        <v>6</v>
      </c>
      <c r="K4343" s="4">
        <v>150.29</v>
      </c>
    </row>
    <row r="4344" spans="1:11" ht="12.5" x14ac:dyDescent="0.25">
      <c r="A4344" s="1" t="s">
        <v>3434</v>
      </c>
      <c r="B4344" s="5">
        <f>YEAR(Table1[[#This Row],[Order Date]])</f>
        <v>2017</v>
      </c>
      <c r="C4344" s="5">
        <f t="shared" si="67"/>
        <v>11</v>
      </c>
      <c r="D4344" s="1" t="s">
        <v>737</v>
      </c>
      <c r="E4344" s="1" t="s">
        <v>178</v>
      </c>
      <c r="F4344" s="1" t="s">
        <v>11</v>
      </c>
      <c r="G4344" s="1" t="s">
        <v>20</v>
      </c>
      <c r="H4344" s="1" t="s">
        <v>1242</v>
      </c>
      <c r="I4344" s="4">
        <v>563.02</v>
      </c>
      <c r="J4344" s="5">
        <v>11</v>
      </c>
      <c r="K4344" s="4">
        <v>190.02</v>
      </c>
    </row>
    <row r="4345" spans="1:11" ht="12.5" x14ac:dyDescent="0.25">
      <c r="A4345" s="1" t="s">
        <v>3434</v>
      </c>
      <c r="B4345" s="5">
        <f>YEAR(Table1[[#This Row],[Order Date]])</f>
        <v>2017</v>
      </c>
      <c r="C4345" s="5">
        <f t="shared" si="67"/>
        <v>11</v>
      </c>
      <c r="D4345" s="1" t="s">
        <v>737</v>
      </c>
      <c r="E4345" s="1" t="s">
        <v>178</v>
      </c>
      <c r="F4345" s="1" t="s">
        <v>11</v>
      </c>
      <c r="G4345" s="1" t="s">
        <v>18</v>
      </c>
      <c r="H4345" s="1" t="s">
        <v>166</v>
      </c>
      <c r="I4345" s="4">
        <v>344.91</v>
      </c>
      <c r="J4345" s="5">
        <v>3</v>
      </c>
      <c r="K4345" s="4">
        <v>10.35</v>
      </c>
    </row>
    <row r="4346" spans="1:11" ht="12.5" x14ac:dyDescent="0.25">
      <c r="A4346" s="1" t="s">
        <v>3434</v>
      </c>
      <c r="B4346" s="5">
        <f>YEAR(Table1[[#This Row],[Order Date]])</f>
        <v>2017</v>
      </c>
      <c r="C4346" s="5">
        <f t="shared" si="67"/>
        <v>11</v>
      </c>
      <c r="D4346" s="1" t="s">
        <v>737</v>
      </c>
      <c r="E4346" s="1" t="s">
        <v>178</v>
      </c>
      <c r="F4346" s="1" t="s">
        <v>11</v>
      </c>
      <c r="G4346" s="1" t="s">
        <v>16</v>
      </c>
      <c r="H4346" s="1" t="s">
        <v>637</v>
      </c>
      <c r="I4346" s="4">
        <v>8.64</v>
      </c>
      <c r="J4346" s="5">
        <v>3</v>
      </c>
      <c r="K4346" s="4">
        <v>4.2300000000000004</v>
      </c>
    </row>
    <row r="4347" spans="1:11" ht="12.5" x14ac:dyDescent="0.25">
      <c r="A4347" s="1" t="s">
        <v>3434</v>
      </c>
      <c r="B4347" s="5">
        <f>YEAR(Table1[[#This Row],[Order Date]])</f>
        <v>2017</v>
      </c>
      <c r="C4347" s="5">
        <f t="shared" si="67"/>
        <v>11</v>
      </c>
      <c r="D4347" s="1" t="s">
        <v>1606</v>
      </c>
      <c r="E4347" s="1" t="s">
        <v>131</v>
      </c>
      <c r="F4347" s="1" t="s">
        <v>11</v>
      </c>
      <c r="G4347" s="1" t="s">
        <v>24</v>
      </c>
      <c r="H4347" s="1" t="s">
        <v>883</v>
      </c>
      <c r="I4347" s="4">
        <v>2.06</v>
      </c>
      <c r="J4347" s="5">
        <v>1</v>
      </c>
      <c r="K4347" s="4">
        <v>0.15</v>
      </c>
    </row>
    <row r="4348" spans="1:11" ht="12.5" x14ac:dyDescent="0.25">
      <c r="A4348" s="1" t="s">
        <v>3434</v>
      </c>
      <c r="B4348" s="5">
        <f>YEAR(Table1[[#This Row],[Order Date]])</f>
        <v>2017</v>
      </c>
      <c r="C4348" s="5">
        <f t="shared" si="67"/>
        <v>11</v>
      </c>
      <c r="D4348" s="1" t="s">
        <v>486</v>
      </c>
      <c r="E4348" s="1" t="s">
        <v>10</v>
      </c>
      <c r="F4348" s="1" t="s">
        <v>11</v>
      </c>
      <c r="G4348" s="1" t="s">
        <v>18</v>
      </c>
      <c r="H4348" s="1" t="s">
        <v>1438</v>
      </c>
      <c r="I4348" s="4">
        <v>61.79</v>
      </c>
      <c r="J4348" s="5">
        <v>4</v>
      </c>
      <c r="K4348" s="4">
        <v>6.18</v>
      </c>
    </row>
    <row r="4349" spans="1:11" ht="12.5" x14ac:dyDescent="0.25">
      <c r="A4349" s="1" t="s">
        <v>3434</v>
      </c>
      <c r="B4349" s="5">
        <f>YEAR(Table1[[#This Row],[Order Date]])</f>
        <v>2017</v>
      </c>
      <c r="C4349" s="5">
        <f t="shared" si="67"/>
        <v>11</v>
      </c>
      <c r="D4349" s="1" t="s">
        <v>486</v>
      </c>
      <c r="E4349" s="1" t="s">
        <v>10</v>
      </c>
      <c r="F4349" s="1" t="s">
        <v>34</v>
      </c>
      <c r="G4349" s="1" t="s">
        <v>75</v>
      </c>
      <c r="H4349" s="1" t="s">
        <v>2904</v>
      </c>
      <c r="I4349" s="4">
        <v>206</v>
      </c>
      <c r="J4349" s="5">
        <v>3</v>
      </c>
      <c r="K4349" s="4">
        <v>-27.26</v>
      </c>
    </row>
    <row r="4350" spans="1:11" ht="12.5" x14ac:dyDescent="0.25">
      <c r="A4350" s="1" t="s">
        <v>3434</v>
      </c>
      <c r="B4350" s="5">
        <f>YEAR(Table1[[#This Row],[Order Date]])</f>
        <v>2017</v>
      </c>
      <c r="C4350" s="5">
        <f t="shared" si="67"/>
        <v>11</v>
      </c>
      <c r="D4350" s="1" t="s">
        <v>2049</v>
      </c>
      <c r="E4350" s="1" t="s">
        <v>161</v>
      </c>
      <c r="F4350" s="1" t="s">
        <v>39</v>
      </c>
      <c r="G4350" s="1" t="s">
        <v>40</v>
      </c>
      <c r="H4350" s="1" t="s">
        <v>3297</v>
      </c>
      <c r="I4350" s="4">
        <v>629.95000000000005</v>
      </c>
      <c r="J4350" s="5">
        <v>5</v>
      </c>
      <c r="K4350" s="4">
        <v>163.79</v>
      </c>
    </row>
    <row r="4351" spans="1:11" ht="12.5" x14ac:dyDescent="0.25">
      <c r="A4351" s="1" t="s">
        <v>3434</v>
      </c>
      <c r="B4351" s="5">
        <f>YEAR(Table1[[#This Row],[Order Date]])</f>
        <v>2017</v>
      </c>
      <c r="C4351" s="5">
        <f t="shared" si="67"/>
        <v>11</v>
      </c>
      <c r="D4351" s="1" t="s">
        <v>1365</v>
      </c>
      <c r="E4351" s="1" t="s">
        <v>161</v>
      </c>
      <c r="F4351" s="1" t="s">
        <v>39</v>
      </c>
      <c r="G4351" s="1" t="s">
        <v>40</v>
      </c>
      <c r="H4351" s="1" t="s">
        <v>697</v>
      </c>
      <c r="I4351" s="4">
        <v>43.6</v>
      </c>
      <c r="J4351" s="5">
        <v>4</v>
      </c>
      <c r="K4351" s="4">
        <v>12.21</v>
      </c>
    </row>
    <row r="4352" spans="1:11" ht="12.5" x14ac:dyDescent="0.25">
      <c r="A4352" s="1" t="s">
        <v>3434</v>
      </c>
      <c r="B4352" s="5">
        <f>YEAR(Table1[[#This Row],[Order Date]])</f>
        <v>2017</v>
      </c>
      <c r="C4352" s="5">
        <f t="shared" si="67"/>
        <v>11</v>
      </c>
      <c r="D4352" s="1" t="s">
        <v>1365</v>
      </c>
      <c r="E4352" s="1" t="s">
        <v>161</v>
      </c>
      <c r="F4352" s="1" t="s">
        <v>34</v>
      </c>
      <c r="G4352" s="1" t="s">
        <v>47</v>
      </c>
      <c r="H4352" s="1" t="s">
        <v>2082</v>
      </c>
      <c r="I4352" s="4">
        <v>154.94999999999999</v>
      </c>
      <c r="J4352" s="5">
        <v>3</v>
      </c>
      <c r="K4352" s="4">
        <v>30.99</v>
      </c>
    </row>
    <row r="4353" spans="1:11" ht="12.5" x14ac:dyDescent="0.25">
      <c r="A4353" s="1" t="s">
        <v>3434</v>
      </c>
      <c r="B4353" s="5">
        <f>YEAR(Table1[[#This Row],[Order Date]])</f>
        <v>2017</v>
      </c>
      <c r="C4353" s="5">
        <f t="shared" si="67"/>
        <v>11</v>
      </c>
      <c r="D4353" s="1" t="s">
        <v>1093</v>
      </c>
      <c r="E4353" s="1" t="s">
        <v>161</v>
      </c>
      <c r="F4353" s="1" t="s">
        <v>11</v>
      </c>
      <c r="G4353" s="1" t="s">
        <v>18</v>
      </c>
      <c r="H4353" s="1" t="s">
        <v>598</v>
      </c>
      <c r="I4353" s="4">
        <v>11.21</v>
      </c>
      <c r="J4353" s="5">
        <v>1</v>
      </c>
      <c r="K4353" s="4">
        <v>3.36</v>
      </c>
    </row>
    <row r="4354" spans="1:11" ht="12.5" x14ac:dyDescent="0.25">
      <c r="A4354" s="1" t="s">
        <v>3434</v>
      </c>
      <c r="B4354" s="5">
        <f>YEAR(Table1[[#This Row],[Order Date]])</f>
        <v>2017</v>
      </c>
      <c r="C4354" s="5">
        <f t="shared" ref="C4354:C4417" si="68">MONTH(A4354)</f>
        <v>11</v>
      </c>
      <c r="D4354" s="1" t="s">
        <v>384</v>
      </c>
      <c r="E4354" s="1" t="s">
        <v>529</v>
      </c>
      <c r="F4354" s="1" t="s">
        <v>39</v>
      </c>
      <c r="G4354" s="1" t="s">
        <v>52</v>
      </c>
      <c r="H4354" s="1" t="s">
        <v>2120</v>
      </c>
      <c r="I4354" s="4">
        <v>239.92</v>
      </c>
      <c r="J4354" s="5">
        <v>8</v>
      </c>
      <c r="K4354" s="4">
        <v>23.99</v>
      </c>
    </row>
    <row r="4355" spans="1:11" ht="12.5" x14ac:dyDescent="0.25">
      <c r="A4355" s="1" t="s">
        <v>3434</v>
      </c>
      <c r="B4355" s="5">
        <f>YEAR(Table1[[#This Row],[Order Date]])</f>
        <v>2017</v>
      </c>
      <c r="C4355" s="5">
        <f t="shared" si="68"/>
        <v>11</v>
      </c>
      <c r="D4355" s="1" t="s">
        <v>550</v>
      </c>
      <c r="E4355" s="1" t="s">
        <v>27</v>
      </c>
      <c r="F4355" s="1" t="s">
        <v>39</v>
      </c>
      <c r="G4355" s="1" t="s">
        <v>52</v>
      </c>
      <c r="H4355" s="1" t="s">
        <v>2558</v>
      </c>
      <c r="I4355" s="4">
        <v>82.95</v>
      </c>
      <c r="J4355" s="5">
        <v>5</v>
      </c>
      <c r="K4355" s="4">
        <v>29.03</v>
      </c>
    </row>
    <row r="4356" spans="1:11" ht="12.5" x14ac:dyDescent="0.25">
      <c r="A4356" s="1" t="s">
        <v>3434</v>
      </c>
      <c r="B4356" s="5">
        <f>YEAR(Table1[[#This Row],[Order Date]])</f>
        <v>2017</v>
      </c>
      <c r="C4356" s="5">
        <f t="shared" si="68"/>
        <v>11</v>
      </c>
      <c r="D4356" s="1" t="s">
        <v>1110</v>
      </c>
      <c r="E4356" s="1" t="s">
        <v>27</v>
      </c>
      <c r="F4356" s="1" t="s">
        <v>39</v>
      </c>
      <c r="G4356" s="1" t="s">
        <v>40</v>
      </c>
      <c r="H4356" s="1" t="s">
        <v>3071</v>
      </c>
      <c r="I4356" s="4">
        <v>22</v>
      </c>
      <c r="J4356" s="5">
        <v>5</v>
      </c>
      <c r="K4356" s="4">
        <v>1.38</v>
      </c>
    </row>
    <row r="4357" spans="1:11" ht="12.5" x14ac:dyDescent="0.25">
      <c r="A4357" s="1" t="s">
        <v>1948</v>
      </c>
      <c r="B4357" s="5">
        <f>YEAR(Table1[[#This Row],[Order Date]])</f>
        <v>2014</v>
      </c>
      <c r="C4357" s="5">
        <f t="shared" si="68"/>
        <v>12</v>
      </c>
      <c r="D4357" s="1" t="s">
        <v>1323</v>
      </c>
      <c r="E4357" s="1" t="s">
        <v>27</v>
      </c>
      <c r="F4357" s="1" t="s">
        <v>11</v>
      </c>
      <c r="G4357" s="1" t="s">
        <v>12</v>
      </c>
      <c r="H4357" s="1" t="s">
        <v>1526</v>
      </c>
      <c r="I4357" s="4">
        <v>90.24</v>
      </c>
      <c r="J4357" s="5">
        <v>6</v>
      </c>
      <c r="K4357" s="4">
        <v>41.51</v>
      </c>
    </row>
    <row r="4358" spans="1:11" ht="12.5" x14ac:dyDescent="0.25">
      <c r="A4358" s="1" t="s">
        <v>1948</v>
      </c>
      <c r="B4358" s="5">
        <f>YEAR(Table1[[#This Row],[Order Date]])</f>
        <v>2014</v>
      </c>
      <c r="C4358" s="5">
        <f t="shared" si="68"/>
        <v>12</v>
      </c>
      <c r="D4358" s="1" t="s">
        <v>1949</v>
      </c>
      <c r="E4358" s="1" t="s">
        <v>10</v>
      </c>
      <c r="F4358" s="1" t="s">
        <v>11</v>
      </c>
      <c r="G4358" s="1" t="s">
        <v>215</v>
      </c>
      <c r="H4358" s="1" t="s">
        <v>1409</v>
      </c>
      <c r="I4358" s="4">
        <v>2.92</v>
      </c>
      <c r="J4358" s="5">
        <v>1</v>
      </c>
      <c r="K4358" s="4">
        <v>0.37</v>
      </c>
    </row>
    <row r="4359" spans="1:11" ht="12.5" x14ac:dyDescent="0.25">
      <c r="A4359" s="1" t="s">
        <v>1948</v>
      </c>
      <c r="B4359" s="5">
        <f>YEAR(Table1[[#This Row],[Order Date]])</f>
        <v>2014</v>
      </c>
      <c r="C4359" s="5">
        <f t="shared" si="68"/>
        <v>12</v>
      </c>
      <c r="D4359" s="1" t="s">
        <v>809</v>
      </c>
      <c r="E4359" s="1" t="s">
        <v>15</v>
      </c>
      <c r="F4359" s="1" t="s">
        <v>34</v>
      </c>
      <c r="G4359" s="1" t="s">
        <v>47</v>
      </c>
      <c r="H4359" s="1" t="s">
        <v>1950</v>
      </c>
      <c r="I4359" s="4">
        <v>94.43</v>
      </c>
      <c r="J4359" s="5">
        <v>3</v>
      </c>
      <c r="K4359" s="4">
        <v>-42.49</v>
      </c>
    </row>
    <row r="4360" spans="1:11" ht="12.5" x14ac:dyDescent="0.25">
      <c r="A4360" s="1" t="s">
        <v>1948</v>
      </c>
      <c r="B4360" s="5">
        <f>YEAR(Table1[[#This Row],[Order Date]])</f>
        <v>2014</v>
      </c>
      <c r="C4360" s="5">
        <f t="shared" si="68"/>
        <v>12</v>
      </c>
      <c r="D4360" s="1" t="s">
        <v>746</v>
      </c>
      <c r="E4360" s="1" t="s">
        <v>101</v>
      </c>
      <c r="F4360" s="1" t="s">
        <v>34</v>
      </c>
      <c r="G4360" s="1" t="s">
        <v>47</v>
      </c>
      <c r="H4360" s="1" t="s">
        <v>783</v>
      </c>
      <c r="I4360" s="4">
        <v>87.96</v>
      </c>
      <c r="J4360" s="5">
        <v>3</v>
      </c>
      <c r="K4360" s="4">
        <v>7.7</v>
      </c>
    </row>
    <row r="4361" spans="1:11" ht="12.5" x14ac:dyDescent="0.25">
      <c r="A4361" s="1" t="s">
        <v>1948</v>
      </c>
      <c r="B4361" s="5">
        <f>YEAR(Table1[[#This Row],[Order Date]])</f>
        <v>2014</v>
      </c>
      <c r="C4361" s="5">
        <f t="shared" si="68"/>
        <v>12</v>
      </c>
      <c r="D4361" s="1" t="s">
        <v>746</v>
      </c>
      <c r="E4361" s="1" t="s">
        <v>101</v>
      </c>
      <c r="F4361" s="1" t="s">
        <v>11</v>
      </c>
      <c r="G4361" s="1" t="s">
        <v>20</v>
      </c>
      <c r="H4361" s="1" t="s">
        <v>1058</v>
      </c>
      <c r="I4361" s="4">
        <v>5.21</v>
      </c>
      <c r="J4361" s="5">
        <v>2</v>
      </c>
      <c r="K4361" s="4">
        <v>-4.17</v>
      </c>
    </row>
    <row r="4362" spans="1:11" ht="12.5" x14ac:dyDescent="0.25">
      <c r="A4362" s="1" t="s">
        <v>1948</v>
      </c>
      <c r="B4362" s="5">
        <f>YEAR(Table1[[#This Row],[Order Date]])</f>
        <v>2014</v>
      </c>
      <c r="C4362" s="5">
        <f t="shared" si="68"/>
        <v>12</v>
      </c>
      <c r="D4362" s="1" t="s">
        <v>1951</v>
      </c>
      <c r="E4362" s="1" t="s">
        <v>33</v>
      </c>
      <c r="F4362" s="1" t="s">
        <v>11</v>
      </c>
      <c r="G4362" s="1" t="s">
        <v>20</v>
      </c>
      <c r="H4362" s="1" t="s">
        <v>608</v>
      </c>
      <c r="I4362" s="4">
        <v>12.39</v>
      </c>
      <c r="J4362" s="5">
        <v>3</v>
      </c>
      <c r="K4362" s="4">
        <v>5.82</v>
      </c>
    </row>
    <row r="4363" spans="1:11" ht="12.5" x14ac:dyDescent="0.25">
      <c r="A4363" s="1" t="s">
        <v>2739</v>
      </c>
      <c r="B4363" s="5">
        <f>YEAR(Table1[[#This Row],[Order Date]])</f>
        <v>2015</v>
      </c>
      <c r="C4363" s="5">
        <f t="shared" si="68"/>
        <v>12</v>
      </c>
      <c r="D4363" s="1" t="s">
        <v>1629</v>
      </c>
      <c r="E4363" s="1" t="s">
        <v>27</v>
      </c>
      <c r="F4363" s="1" t="s">
        <v>11</v>
      </c>
      <c r="G4363" s="1" t="s">
        <v>12</v>
      </c>
      <c r="H4363" s="1" t="s">
        <v>565</v>
      </c>
      <c r="I4363" s="4">
        <v>12.96</v>
      </c>
      <c r="J4363" s="5">
        <v>2</v>
      </c>
      <c r="K4363" s="4">
        <v>6.22</v>
      </c>
    </row>
    <row r="4364" spans="1:11" ht="12.5" x14ac:dyDescent="0.25">
      <c r="A4364" s="1" t="s">
        <v>2739</v>
      </c>
      <c r="B4364" s="5">
        <f>YEAR(Table1[[#This Row],[Order Date]])</f>
        <v>2015</v>
      </c>
      <c r="C4364" s="5">
        <f t="shared" si="68"/>
        <v>12</v>
      </c>
      <c r="D4364" s="1" t="s">
        <v>1629</v>
      </c>
      <c r="E4364" s="1" t="s">
        <v>27</v>
      </c>
      <c r="F4364" s="1" t="s">
        <v>11</v>
      </c>
      <c r="G4364" s="1" t="s">
        <v>97</v>
      </c>
      <c r="H4364" s="1" t="s">
        <v>2740</v>
      </c>
      <c r="I4364" s="4">
        <v>134.47999999999999</v>
      </c>
      <c r="J4364" s="5">
        <v>4</v>
      </c>
      <c r="K4364" s="4">
        <v>34.96</v>
      </c>
    </row>
    <row r="4365" spans="1:11" ht="12.5" x14ac:dyDescent="0.25">
      <c r="A4365" s="1" t="s">
        <v>2739</v>
      </c>
      <c r="B4365" s="5">
        <f>YEAR(Table1[[#This Row],[Order Date]])</f>
        <v>2015</v>
      </c>
      <c r="C4365" s="5">
        <f t="shared" si="68"/>
        <v>12</v>
      </c>
      <c r="D4365" s="1" t="s">
        <v>1905</v>
      </c>
      <c r="E4365" s="1" t="s">
        <v>27</v>
      </c>
      <c r="F4365" s="1" t="s">
        <v>11</v>
      </c>
      <c r="G4365" s="1" t="s">
        <v>16</v>
      </c>
      <c r="H4365" s="1" t="s">
        <v>844</v>
      </c>
      <c r="I4365" s="4">
        <v>9.9600000000000009</v>
      </c>
      <c r="J4365" s="5">
        <v>2</v>
      </c>
      <c r="K4365" s="4">
        <v>4.58</v>
      </c>
    </row>
    <row r="4366" spans="1:11" ht="12.5" x14ac:dyDescent="0.25">
      <c r="A4366" s="1" t="s">
        <v>2739</v>
      </c>
      <c r="B4366" s="5">
        <f>YEAR(Table1[[#This Row],[Order Date]])</f>
        <v>2015</v>
      </c>
      <c r="C4366" s="5">
        <f t="shared" si="68"/>
        <v>12</v>
      </c>
      <c r="D4366" s="1" t="s">
        <v>478</v>
      </c>
      <c r="E4366" s="1" t="s">
        <v>27</v>
      </c>
      <c r="F4366" s="1" t="s">
        <v>39</v>
      </c>
      <c r="G4366" s="1" t="s">
        <v>40</v>
      </c>
      <c r="H4366" s="1" t="s">
        <v>757</v>
      </c>
      <c r="I4366" s="4">
        <v>494.38</v>
      </c>
      <c r="J4366" s="5">
        <v>3</v>
      </c>
      <c r="K4366" s="4">
        <v>49.44</v>
      </c>
    </row>
    <row r="4367" spans="1:11" ht="12.5" x14ac:dyDescent="0.25">
      <c r="A4367" s="1" t="s">
        <v>2739</v>
      </c>
      <c r="B4367" s="5">
        <f>YEAR(Table1[[#This Row],[Order Date]])</f>
        <v>2015</v>
      </c>
      <c r="C4367" s="5">
        <f t="shared" si="68"/>
        <v>12</v>
      </c>
      <c r="D4367" s="1" t="s">
        <v>478</v>
      </c>
      <c r="E4367" s="1" t="s">
        <v>27</v>
      </c>
      <c r="F4367" s="1" t="s">
        <v>11</v>
      </c>
      <c r="G4367" s="1" t="s">
        <v>20</v>
      </c>
      <c r="H4367" s="1" t="s">
        <v>1341</v>
      </c>
      <c r="I4367" s="4">
        <v>29.2</v>
      </c>
      <c r="J4367" s="5">
        <v>5</v>
      </c>
      <c r="K4367" s="4">
        <v>9.86</v>
      </c>
    </row>
    <row r="4368" spans="1:11" ht="12.5" x14ac:dyDescent="0.25">
      <c r="A4368" s="1" t="s">
        <v>2739</v>
      </c>
      <c r="B4368" s="5">
        <f>YEAR(Table1[[#This Row],[Order Date]])</f>
        <v>2015</v>
      </c>
      <c r="C4368" s="5">
        <f t="shared" si="68"/>
        <v>12</v>
      </c>
      <c r="D4368" s="1" t="s">
        <v>478</v>
      </c>
      <c r="E4368" s="1" t="s">
        <v>27</v>
      </c>
      <c r="F4368" s="1" t="s">
        <v>39</v>
      </c>
      <c r="G4368" s="1" t="s">
        <v>52</v>
      </c>
      <c r="H4368" s="1" t="s">
        <v>2636</v>
      </c>
      <c r="I4368" s="4">
        <v>248.85</v>
      </c>
      <c r="J4368" s="5">
        <v>5</v>
      </c>
      <c r="K4368" s="4">
        <v>27.37</v>
      </c>
    </row>
    <row r="4369" spans="1:11" ht="12.5" x14ac:dyDescent="0.25">
      <c r="A4369" s="1" t="s">
        <v>2739</v>
      </c>
      <c r="B4369" s="5">
        <f>YEAR(Table1[[#This Row],[Order Date]])</f>
        <v>2015</v>
      </c>
      <c r="C4369" s="5">
        <f t="shared" si="68"/>
        <v>12</v>
      </c>
      <c r="D4369" s="1" t="s">
        <v>478</v>
      </c>
      <c r="E4369" s="1" t="s">
        <v>27</v>
      </c>
      <c r="F4369" s="1" t="s">
        <v>39</v>
      </c>
      <c r="G4369" s="1" t="s">
        <v>52</v>
      </c>
      <c r="H4369" s="1" t="s">
        <v>559</v>
      </c>
      <c r="I4369" s="4">
        <v>36.24</v>
      </c>
      <c r="J4369" s="5">
        <v>1</v>
      </c>
      <c r="K4369" s="4">
        <v>15.22</v>
      </c>
    </row>
    <row r="4370" spans="1:11" ht="12.5" x14ac:dyDescent="0.25">
      <c r="A4370" s="1" t="s">
        <v>2739</v>
      </c>
      <c r="B4370" s="5">
        <f>YEAR(Table1[[#This Row],[Order Date]])</f>
        <v>2015</v>
      </c>
      <c r="C4370" s="5">
        <f t="shared" si="68"/>
        <v>12</v>
      </c>
      <c r="D4370" s="1" t="s">
        <v>792</v>
      </c>
      <c r="E4370" s="1" t="s">
        <v>475</v>
      </c>
      <c r="F4370" s="1" t="s">
        <v>11</v>
      </c>
      <c r="G4370" s="1" t="s">
        <v>12</v>
      </c>
      <c r="H4370" s="1" t="s">
        <v>2363</v>
      </c>
      <c r="I4370" s="4">
        <v>19.440000000000001</v>
      </c>
      <c r="J4370" s="5">
        <v>3</v>
      </c>
      <c r="K4370" s="4">
        <v>9.33</v>
      </c>
    </row>
    <row r="4371" spans="1:11" ht="12.5" x14ac:dyDescent="0.25">
      <c r="A4371" s="1" t="s">
        <v>2739</v>
      </c>
      <c r="B4371" s="5">
        <f>YEAR(Table1[[#This Row],[Order Date]])</f>
        <v>2015</v>
      </c>
      <c r="C4371" s="5">
        <f t="shared" si="68"/>
        <v>12</v>
      </c>
      <c r="D4371" s="1" t="s">
        <v>792</v>
      </c>
      <c r="E4371" s="1" t="s">
        <v>475</v>
      </c>
      <c r="F4371" s="1" t="s">
        <v>11</v>
      </c>
      <c r="G4371" s="1" t="s">
        <v>20</v>
      </c>
      <c r="H4371" s="1" t="s">
        <v>1596</v>
      </c>
      <c r="I4371" s="4">
        <v>37.880000000000003</v>
      </c>
      <c r="J4371" s="5">
        <v>2</v>
      </c>
      <c r="K4371" s="4">
        <v>18.940000000000001</v>
      </c>
    </row>
    <row r="4372" spans="1:11" ht="12.5" x14ac:dyDescent="0.25">
      <c r="A4372" s="1" t="s">
        <v>3186</v>
      </c>
      <c r="B4372" s="5">
        <f>YEAR(Table1[[#This Row],[Order Date]])</f>
        <v>2016</v>
      </c>
      <c r="C4372" s="5">
        <f t="shared" si="68"/>
        <v>12</v>
      </c>
      <c r="D4372" s="1" t="s">
        <v>1688</v>
      </c>
      <c r="E4372" s="1" t="s">
        <v>919</v>
      </c>
      <c r="F4372" s="1" t="s">
        <v>39</v>
      </c>
      <c r="G4372" s="1" t="s">
        <v>52</v>
      </c>
      <c r="H4372" s="1" t="s">
        <v>1851</v>
      </c>
      <c r="I4372" s="4">
        <v>63.88</v>
      </c>
      <c r="J4372" s="5">
        <v>4</v>
      </c>
      <c r="K4372" s="4">
        <v>24.91</v>
      </c>
    </row>
    <row r="4373" spans="1:11" ht="12.5" x14ac:dyDescent="0.25">
      <c r="A4373" s="1" t="s">
        <v>3186</v>
      </c>
      <c r="B4373" s="5">
        <f>YEAR(Table1[[#This Row],[Order Date]])</f>
        <v>2016</v>
      </c>
      <c r="C4373" s="5">
        <f t="shared" si="68"/>
        <v>12</v>
      </c>
      <c r="D4373" s="1" t="s">
        <v>969</v>
      </c>
      <c r="E4373" s="1" t="s">
        <v>27</v>
      </c>
      <c r="F4373" s="1" t="s">
        <v>11</v>
      </c>
      <c r="G4373" s="1" t="s">
        <v>20</v>
      </c>
      <c r="H4373" s="1" t="s">
        <v>1065</v>
      </c>
      <c r="I4373" s="4">
        <v>6.1</v>
      </c>
      <c r="J4373" s="5">
        <v>2</v>
      </c>
      <c r="K4373" s="4">
        <v>2.21</v>
      </c>
    </row>
    <row r="4374" spans="1:11" ht="12.5" x14ac:dyDescent="0.25">
      <c r="A4374" s="1" t="s">
        <v>3186</v>
      </c>
      <c r="B4374" s="5">
        <f>YEAR(Table1[[#This Row],[Order Date]])</f>
        <v>2016</v>
      </c>
      <c r="C4374" s="5">
        <f t="shared" si="68"/>
        <v>12</v>
      </c>
      <c r="D4374" s="1" t="s">
        <v>969</v>
      </c>
      <c r="E4374" s="1" t="s">
        <v>27</v>
      </c>
      <c r="F4374" s="1" t="s">
        <v>34</v>
      </c>
      <c r="G4374" s="1" t="s">
        <v>156</v>
      </c>
      <c r="H4374" s="1" t="s">
        <v>1865</v>
      </c>
      <c r="I4374" s="4">
        <v>1114.27</v>
      </c>
      <c r="J4374" s="5">
        <v>4</v>
      </c>
      <c r="K4374" s="4">
        <v>41.79</v>
      </c>
    </row>
    <row r="4375" spans="1:11" ht="12.5" x14ac:dyDescent="0.25">
      <c r="A4375" s="1" t="s">
        <v>3186</v>
      </c>
      <c r="B4375" s="5">
        <f>YEAR(Table1[[#This Row],[Order Date]])</f>
        <v>2016</v>
      </c>
      <c r="C4375" s="5">
        <f t="shared" si="68"/>
        <v>12</v>
      </c>
      <c r="D4375" s="1" t="s">
        <v>160</v>
      </c>
      <c r="E4375" s="1" t="s">
        <v>27</v>
      </c>
      <c r="F4375" s="1" t="s">
        <v>11</v>
      </c>
      <c r="G4375" s="1" t="s">
        <v>24</v>
      </c>
      <c r="H4375" s="1" t="s">
        <v>500</v>
      </c>
      <c r="I4375" s="4">
        <v>9.84</v>
      </c>
      <c r="J4375" s="5">
        <v>3</v>
      </c>
      <c r="K4375" s="4">
        <v>3.25</v>
      </c>
    </row>
    <row r="4376" spans="1:11" ht="12.5" x14ac:dyDescent="0.25">
      <c r="A4376" s="1" t="s">
        <v>3455</v>
      </c>
      <c r="B4376" s="5">
        <f>YEAR(Table1[[#This Row],[Order Date]])</f>
        <v>2017</v>
      </c>
      <c r="C4376" s="5">
        <f t="shared" si="68"/>
        <v>12</v>
      </c>
      <c r="D4376" s="1" t="s">
        <v>1283</v>
      </c>
      <c r="E4376" s="1" t="s">
        <v>178</v>
      </c>
      <c r="F4376" s="1" t="s">
        <v>11</v>
      </c>
      <c r="G4376" s="1" t="s">
        <v>18</v>
      </c>
      <c r="H4376" s="1" t="s">
        <v>2515</v>
      </c>
      <c r="I4376" s="4">
        <v>31.44</v>
      </c>
      <c r="J4376" s="5">
        <v>3</v>
      </c>
      <c r="K4376" s="4">
        <v>8.49</v>
      </c>
    </row>
    <row r="4377" spans="1:11" ht="12.5" x14ac:dyDescent="0.25">
      <c r="A4377" s="1" t="s">
        <v>3455</v>
      </c>
      <c r="B4377" s="5">
        <f>YEAR(Table1[[#This Row],[Order Date]])</f>
        <v>2017</v>
      </c>
      <c r="C4377" s="5">
        <f t="shared" si="68"/>
        <v>12</v>
      </c>
      <c r="D4377" s="1" t="s">
        <v>860</v>
      </c>
      <c r="E4377" s="1" t="s">
        <v>161</v>
      </c>
      <c r="F4377" s="1" t="s">
        <v>34</v>
      </c>
      <c r="G4377" s="1" t="s">
        <v>75</v>
      </c>
      <c r="H4377" s="1" t="s">
        <v>1790</v>
      </c>
      <c r="I4377" s="4">
        <v>287.98</v>
      </c>
      <c r="J4377" s="5">
        <v>3</v>
      </c>
      <c r="K4377" s="4">
        <v>7.2</v>
      </c>
    </row>
    <row r="4378" spans="1:11" ht="12.5" x14ac:dyDescent="0.25">
      <c r="A4378" s="1" t="s">
        <v>3455</v>
      </c>
      <c r="B4378" s="5">
        <f>YEAR(Table1[[#This Row],[Order Date]])</f>
        <v>2017</v>
      </c>
      <c r="C4378" s="5">
        <f t="shared" si="68"/>
        <v>12</v>
      </c>
      <c r="D4378" s="1" t="s">
        <v>1003</v>
      </c>
      <c r="E4378" s="1" t="s">
        <v>27</v>
      </c>
      <c r="F4378" s="1" t="s">
        <v>11</v>
      </c>
      <c r="G4378" s="1" t="s">
        <v>16</v>
      </c>
      <c r="H4378" s="1" t="s">
        <v>1014</v>
      </c>
      <c r="I4378" s="4">
        <v>8.64</v>
      </c>
      <c r="J4378" s="5">
        <v>3</v>
      </c>
      <c r="K4378" s="4">
        <v>4.2300000000000004</v>
      </c>
    </row>
    <row r="4379" spans="1:11" ht="12.5" x14ac:dyDescent="0.25">
      <c r="A4379" s="1" t="s">
        <v>3455</v>
      </c>
      <c r="B4379" s="5">
        <f>YEAR(Table1[[#This Row],[Order Date]])</f>
        <v>2017</v>
      </c>
      <c r="C4379" s="5">
        <f t="shared" si="68"/>
        <v>12</v>
      </c>
      <c r="D4379" s="1" t="s">
        <v>1003</v>
      </c>
      <c r="E4379" s="1" t="s">
        <v>27</v>
      </c>
      <c r="F4379" s="1" t="s">
        <v>11</v>
      </c>
      <c r="G4379" s="1" t="s">
        <v>12</v>
      </c>
      <c r="H4379" s="1" t="s">
        <v>2582</v>
      </c>
      <c r="I4379" s="4">
        <v>38.880000000000003</v>
      </c>
      <c r="J4379" s="5">
        <v>6</v>
      </c>
      <c r="K4379" s="4">
        <v>18.66</v>
      </c>
    </row>
    <row r="4380" spans="1:11" ht="12.5" x14ac:dyDescent="0.25">
      <c r="A4380" s="1" t="s">
        <v>3455</v>
      </c>
      <c r="B4380" s="5">
        <f>YEAR(Table1[[#This Row],[Order Date]])</f>
        <v>2017</v>
      </c>
      <c r="C4380" s="5">
        <f t="shared" si="68"/>
        <v>12</v>
      </c>
      <c r="D4380" s="1" t="s">
        <v>1003</v>
      </c>
      <c r="E4380" s="1" t="s">
        <v>27</v>
      </c>
      <c r="F4380" s="1" t="s">
        <v>34</v>
      </c>
      <c r="G4380" s="1" t="s">
        <v>47</v>
      </c>
      <c r="H4380" s="1" t="s">
        <v>1801</v>
      </c>
      <c r="I4380" s="4">
        <v>201.04</v>
      </c>
      <c r="J4380" s="5">
        <v>8</v>
      </c>
      <c r="K4380" s="4">
        <v>54.28</v>
      </c>
    </row>
    <row r="4381" spans="1:11" ht="12.5" x14ac:dyDescent="0.25">
      <c r="A4381" s="1" t="s">
        <v>3455</v>
      </c>
      <c r="B4381" s="5">
        <f>YEAR(Table1[[#This Row],[Order Date]])</f>
        <v>2017</v>
      </c>
      <c r="C4381" s="5">
        <f t="shared" si="68"/>
        <v>12</v>
      </c>
      <c r="D4381" s="1" t="s">
        <v>1003</v>
      </c>
      <c r="E4381" s="1" t="s">
        <v>27</v>
      </c>
      <c r="F4381" s="1" t="s">
        <v>11</v>
      </c>
      <c r="G4381" s="1" t="s">
        <v>12</v>
      </c>
      <c r="H4381" s="1" t="s">
        <v>2985</v>
      </c>
      <c r="I4381" s="4">
        <v>12.96</v>
      </c>
      <c r="J4381" s="5">
        <v>2</v>
      </c>
      <c r="K4381" s="4">
        <v>6.35</v>
      </c>
    </row>
    <row r="4382" spans="1:11" ht="12.5" x14ac:dyDescent="0.25">
      <c r="A4382" s="1" t="s">
        <v>82</v>
      </c>
      <c r="B4382" s="5">
        <f>YEAR(Table1[[#This Row],[Order Date]])</f>
        <v>2014</v>
      </c>
      <c r="C4382" s="5">
        <f t="shared" si="68"/>
        <v>1</v>
      </c>
      <c r="D4382" s="1" t="s">
        <v>83</v>
      </c>
      <c r="E4382" s="1" t="s">
        <v>23</v>
      </c>
      <c r="F4382" s="1" t="s">
        <v>34</v>
      </c>
      <c r="G4382" s="1" t="s">
        <v>75</v>
      </c>
      <c r="H4382" s="1" t="s">
        <v>84</v>
      </c>
      <c r="I4382" s="4">
        <v>61.96</v>
      </c>
      <c r="J4382" s="5">
        <v>4</v>
      </c>
      <c r="K4382" s="4">
        <v>-53.29</v>
      </c>
    </row>
    <row r="4383" spans="1:11" ht="12.5" x14ac:dyDescent="0.25">
      <c r="A4383" s="1" t="s">
        <v>2794</v>
      </c>
      <c r="B4383" s="5">
        <f>YEAR(Table1[[#This Row],[Order Date]])</f>
        <v>2016</v>
      </c>
      <c r="C4383" s="5">
        <f t="shared" si="68"/>
        <v>1</v>
      </c>
      <c r="D4383" s="1" t="s">
        <v>2303</v>
      </c>
      <c r="E4383" s="1" t="s">
        <v>270</v>
      </c>
      <c r="F4383" s="1" t="s">
        <v>11</v>
      </c>
      <c r="G4383" s="1" t="s">
        <v>12</v>
      </c>
      <c r="H4383" s="1" t="s">
        <v>1759</v>
      </c>
      <c r="I4383" s="4">
        <v>89.57</v>
      </c>
      <c r="J4383" s="5">
        <v>2</v>
      </c>
      <c r="K4383" s="4">
        <v>32.47</v>
      </c>
    </row>
    <row r="4384" spans="1:11" ht="12.5" x14ac:dyDescent="0.25">
      <c r="A4384" s="1" t="s">
        <v>2794</v>
      </c>
      <c r="B4384" s="5">
        <f>YEAR(Table1[[#This Row],[Order Date]])</f>
        <v>2016</v>
      </c>
      <c r="C4384" s="5">
        <f t="shared" si="68"/>
        <v>1</v>
      </c>
      <c r="D4384" s="1" t="s">
        <v>2303</v>
      </c>
      <c r="E4384" s="1" t="s">
        <v>270</v>
      </c>
      <c r="F4384" s="1" t="s">
        <v>34</v>
      </c>
      <c r="G4384" s="1" t="s">
        <v>47</v>
      </c>
      <c r="H4384" s="1" t="s">
        <v>2795</v>
      </c>
      <c r="I4384" s="4">
        <v>315.77999999999997</v>
      </c>
      <c r="J4384" s="5">
        <v>8</v>
      </c>
      <c r="K4384" s="4">
        <v>31.58</v>
      </c>
    </row>
    <row r="4385" spans="1:11" ht="12.5" x14ac:dyDescent="0.25">
      <c r="A4385" s="1" t="s">
        <v>3211</v>
      </c>
      <c r="B4385" s="5">
        <f>YEAR(Table1[[#This Row],[Order Date]])</f>
        <v>2017</v>
      </c>
      <c r="C4385" s="5">
        <f t="shared" si="68"/>
        <v>1</v>
      </c>
      <c r="D4385" s="1" t="s">
        <v>2922</v>
      </c>
      <c r="E4385" s="1" t="s">
        <v>270</v>
      </c>
      <c r="F4385" s="1" t="s">
        <v>11</v>
      </c>
      <c r="G4385" s="1" t="s">
        <v>64</v>
      </c>
      <c r="H4385" s="1" t="s">
        <v>104</v>
      </c>
      <c r="I4385" s="4">
        <v>21.74</v>
      </c>
      <c r="J4385" s="5">
        <v>1</v>
      </c>
      <c r="K4385" s="4">
        <v>7.34</v>
      </c>
    </row>
    <row r="4386" spans="1:11" ht="12.5" x14ac:dyDescent="0.25">
      <c r="A4386" s="1" t="s">
        <v>3211</v>
      </c>
      <c r="B4386" s="5">
        <f>YEAR(Table1[[#This Row],[Order Date]])</f>
        <v>2017</v>
      </c>
      <c r="C4386" s="5">
        <f t="shared" si="68"/>
        <v>1</v>
      </c>
      <c r="D4386" s="1" t="s">
        <v>2922</v>
      </c>
      <c r="E4386" s="1" t="s">
        <v>270</v>
      </c>
      <c r="F4386" s="1" t="s">
        <v>39</v>
      </c>
      <c r="G4386" s="1" t="s">
        <v>40</v>
      </c>
      <c r="H4386" s="1" t="s">
        <v>254</v>
      </c>
      <c r="I4386" s="4">
        <v>7.92</v>
      </c>
      <c r="J4386" s="5">
        <v>5</v>
      </c>
      <c r="K4386" s="4">
        <v>0.69</v>
      </c>
    </row>
    <row r="4387" spans="1:11" ht="12.5" x14ac:dyDescent="0.25">
      <c r="A4387" s="1" t="s">
        <v>3211</v>
      </c>
      <c r="B4387" s="5">
        <f>YEAR(Table1[[#This Row],[Order Date]])</f>
        <v>2017</v>
      </c>
      <c r="C4387" s="5">
        <f t="shared" si="68"/>
        <v>1</v>
      </c>
      <c r="D4387" s="1" t="s">
        <v>2136</v>
      </c>
      <c r="E4387" s="1" t="s">
        <v>303</v>
      </c>
      <c r="F4387" s="1" t="s">
        <v>39</v>
      </c>
      <c r="G4387" s="1" t="s">
        <v>52</v>
      </c>
      <c r="H4387" s="1" t="s">
        <v>2799</v>
      </c>
      <c r="I4387" s="4">
        <v>169.06</v>
      </c>
      <c r="J4387" s="5">
        <v>7</v>
      </c>
      <c r="K4387" s="4">
        <v>-14.79</v>
      </c>
    </row>
    <row r="4388" spans="1:11" ht="12.5" x14ac:dyDescent="0.25">
      <c r="A4388" s="1" t="s">
        <v>3211</v>
      </c>
      <c r="B4388" s="5">
        <f>YEAR(Table1[[#This Row],[Order Date]])</f>
        <v>2017</v>
      </c>
      <c r="C4388" s="5">
        <f t="shared" si="68"/>
        <v>1</v>
      </c>
      <c r="D4388" s="1" t="s">
        <v>2136</v>
      </c>
      <c r="E4388" s="1" t="s">
        <v>303</v>
      </c>
      <c r="F4388" s="1" t="s">
        <v>11</v>
      </c>
      <c r="G4388" s="1" t="s">
        <v>18</v>
      </c>
      <c r="H4388" s="1" t="s">
        <v>2476</v>
      </c>
      <c r="I4388" s="4">
        <v>168.62</v>
      </c>
      <c r="J4388" s="5">
        <v>9</v>
      </c>
      <c r="K4388" s="4">
        <v>14.75</v>
      </c>
    </row>
    <row r="4389" spans="1:11" ht="12.5" x14ac:dyDescent="0.25">
      <c r="A4389" s="1" t="s">
        <v>3211</v>
      </c>
      <c r="B4389" s="5">
        <f>YEAR(Table1[[#This Row],[Order Date]])</f>
        <v>2017</v>
      </c>
      <c r="C4389" s="5">
        <f t="shared" si="68"/>
        <v>1</v>
      </c>
      <c r="D4389" s="1" t="s">
        <v>868</v>
      </c>
      <c r="E4389" s="1" t="s">
        <v>127</v>
      </c>
      <c r="F4389" s="1" t="s">
        <v>11</v>
      </c>
      <c r="G4389" s="1" t="s">
        <v>64</v>
      </c>
      <c r="H4389" s="1" t="s">
        <v>1577</v>
      </c>
      <c r="I4389" s="4">
        <v>18.34</v>
      </c>
      <c r="J4389" s="5">
        <v>3</v>
      </c>
      <c r="K4389" s="4">
        <v>6.65</v>
      </c>
    </row>
    <row r="4390" spans="1:11" ht="12.5" x14ac:dyDescent="0.25">
      <c r="A4390" s="1" t="s">
        <v>3211</v>
      </c>
      <c r="B4390" s="5">
        <f>YEAR(Table1[[#This Row],[Order Date]])</f>
        <v>2017</v>
      </c>
      <c r="C4390" s="5">
        <f t="shared" si="68"/>
        <v>1</v>
      </c>
      <c r="D4390" s="1" t="s">
        <v>868</v>
      </c>
      <c r="E4390" s="1" t="s">
        <v>127</v>
      </c>
      <c r="F4390" s="1" t="s">
        <v>11</v>
      </c>
      <c r="G4390" s="1" t="s">
        <v>12</v>
      </c>
      <c r="H4390" s="1" t="s">
        <v>1266</v>
      </c>
      <c r="I4390" s="4">
        <v>36.29</v>
      </c>
      <c r="J4390" s="5">
        <v>7</v>
      </c>
      <c r="K4390" s="4">
        <v>12.7</v>
      </c>
    </row>
    <row r="4391" spans="1:11" ht="12.5" x14ac:dyDescent="0.25">
      <c r="A4391" s="1" t="s">
        <v>3211</v>
      </c>
      <c r="B4391" s="5">
        <f>YEAR(Table1[[#This Row],[Order Date]])</f>
        <v>2017</v>
      </c>
      <c r="C4391" s="5">
        <f t="shared" si="68"/>
        <v>1</v>
      </c>
      <c r="D4391" s="1" t="s">
        <v>868</v>
      </c>
      <c r="E4391" s="1" t="s">
        <v>127</v>
      </c>
      <c r="F4391" s="1" t="s">
        <v>39</v>
      </c>
      <c r="G4391" s="1" t="s">
        <v>40</v>
      </c>
      <c r="H4391" s="1" t="s">
        <v>3030</v>
      </c>
      <c r="I4391" s="4">
        <v>111.98</v>
      </c>
      <c r="J4391" s="5">
        <v>2</v>
      </c>
      <c r="K4391" s="4">
        <v>7</v>
      </c>
    </row>
    <row r="4392" spans="1:11" ht="12.5" x14ac:dyDescent="0.25">
      <c r="A4392" s="1" t="s">
        <v>3211</v>
      </c>
      <c r="B4392" s="5">
        <f>YEAR(Table1[[#This Row],[Order Date]])</f>
        <v>2017</v>
      </c>
      <c r="C4392" s="5">
        <f t="shared" si="68"/>
        <v>1</v>
      </c>
      <c r="D4392" s="1" t="s">
        <v>868</v>
      </c>
      <c r="E4392" s="1" t="s">
        <v>127</v>
      </c>
      <c r="F4392" s="1" t="s">
        <v>11</v>
      </c>
      <c r="G4392" s="1" t="s">
        <v>20</v>
      </c>
      <c r="H4392" s="1" t="s">
        <v>2456</v>
      </c>
      <c r="I4392" s="4">
        <v>5.97</v>
      </c>
      <c r="J4392" s="5">
        <v>5</v>
      </c>
      <c r="K4392" s="4">
        <v>-4.58</v>
      </c>
    </row>
    <row r="4393" spans="1:11" ht="12.5" x14ac:dyDescent="0.25">
      <c r="A4393" s="1" t="s">
        <v>3211</v>
      </c>
      <c r="B4393" s="5">
        <f>YEAR(Table1[[#This Row],[Order Date]])</f>
        <v>2017</v>
      </c>
      <c r="C4393" s="5">
        <f t="shared" si="68"/>
        <v>1</v>
      </c>
      <c r="D4393" s="1" t="s">
        <v>868</v>
      </c>
      <c r="E4393" s="1" t="s">
        <v>127</v>
      </c>
      <c r="F4393" s="1" t="s">
        <v>11</v>
      </c>
      <c r="G4393" s="1" t="s">
        <v>20</v>
      </c>
      <c r="H4393" s="1" t="s">
        <v>1631</v>
      </c>
      <c r="I4393" s="4">
        <v>2.5099999999999998</v>
      </c>
      <c r="J4393" s="5">
        <v>2</v>
      </c>
      <c r="K4393" s="4">
        <v>-1.84</v>
      </c>
    </row>
    <row r="4394" spans="1:11" ht="12.5" x14ac:dyDescent="0.25">
      <c r="A4394" s="1" t="s">
        <v>3211</v>
      </c>
      <c r="B4394" s="5">
        <f>YEAR(Table1[[#This Row],[Order Date]])</f>
        <v>2017</v>
      </c>
      <c r="C4394" s="5">
        <f t="shared" si="68"/>
        <v>1</v>
      </c>
      <c r="D4394" s="1" t="s">
        <v>2595</v>
      </c>
      <c r="E4394" s="1" t="s">
        <v>27</v>
      </c>
      <c r="F4394" s="1" t="s">
        <v>11</v>
      </c>
      <c r="G4394" s="1" t="s">
        <v>12</v>
      </c>
      <c r="H4394" s="1" t="s">
        <v>2259</v>
      </c>
      <c r="I4394" s="4">
        <v>154.9</v>
      </c>
      <c r="J4394" s="5">
        <v>5</v>
      </c>
      <c r="K4394" s="4">
        <v>69.709999999999994</v>
      </c>
    </row>
    <row r="4395" spans="1:11" ht="12.5" x14ac:dyDescent="0.25">
      <c r="A4395" s="1" t="s">
        <v>3211</v>
      </c>
      <c r="B4395" s="5">
        <f>YEAR(Table1[[#This Row],[Order Date]])</f>
        <v>2017</v>
      </c>
      <c r="C4395" s="5">
        <f t="shared" si="68"/>
        <v>1</v>
      </c>
      <c r="D4395" s="1" t="s">
        <v>253</v>
      </c>
      <c r="E4395" s="1" t="s">
        <v>138</v>
      </c>
      <c r="F4395" s="1" t="s">
        <v>11</v>
      </c>
      <c r="G4395" s="1" t="s">
        <v>18</v>
      </c>
      <c r="H4395" s="1" t="s">
        <v>2347</v>
      </c>
      <c r="I4395" s="4">
        <v>67.400000000000006</v>
      </c>
      <c r="J4395" s="5">
        <v>5</v>
      </c>
      <c r="K4395" s="4">
        <v>17.52</v>
      </c>
    </row>
    <row r="4396" spans="1:11" ht="12.5" x14ac:dyDescent="0.25">
      <c r="A4396" s="1" t="s">
        <v>3211</v>
      </c>
      <c r="B4396" s="5">
        <f>YEAR(Table1[[#This Row],[Order Date]])</f>
        <v>2017</v>
      </c>
      <c r="C4396" s="5">
        <f t="shared" si="68"/>
        <v>1</v>
      </c>
      <c r="D4396" s="1" t="s">
        <v>253</v>
      </c>
      <c r="E4396" s="1" t="s">
        <v>138</v>
      </c>
      <c r="F4396" s="1" t="s">
        <v>11</v>
      </c>
      <c r="G4396" s="1" t="s">
        <v>43</v>
      </c>
      <c r="H4396" s="1" t="s">
        <v>2351</v>
      </c>
      <c r="I4396" s="4">
        <v>2.52</v>
      </c>
      <c r="J4396" s="5">
        <v>2</v>
      </c>
      <c r="K4396" s="4">
        <v>0.1</v>
      </c>
    </row>
    <row r="4397" spans="1:11" ht="12.5" x14ac:dyDescent="0.25">
      <c r="A4397" s="1" t="s">
        <v>3211</v>
      </c>
      <c r="B4397" s="5">
        <f>YEAR(Table1[[#This Row],[Order Date]])</f>
        <v>2017</v>
      </c>
      <c r="C4397" s="5">
        <f t="shared" si="68"/>
        <v>1</v>
      </c>
      <c r="D4397" s="1" t="s">
        <v>253</v>
      </c>
      <c r="E4397" s="1" t="s">
        <v>138</v>
      </c>
      <c r="F4397" s="1" t="s">
        <v>39</v>
      </c>
      <c r="G4397" s="1" t="s">
        <v>40</v>
      </c>
      <c r="H4397" s="1" t="s">
        <v>1959</v>
      </c>
      <c r="I4397" s="4">
        <v>67.8</v>
      </c>
      <c r="J4397" s="5">
        <v>4</v>
      </c>
      <c r="K4397" s="4">
        <v>1.36</v>
      </c>
    </row>
    <row r="4398" spans="1:11" ht="12.5" x14ac:dyDescent="0.25">
      <c r="A4398" s="1" t="s">
        <v>3211</v>
      </c>
      <c r="B4398" s="5">
        <f>YEAR(Table1[[#This Row],[Order Date]])</f>
        <v>2017</v>
      </c>
      <c r="C4398" s="5">
        <f t="shared" si="68"/>
        <v>1</v>
      </c>
      <c r="D4398" s="1" t="s">
        <v>253</v>
      </c>
      <c r="E4398" s="1" t="s">
        <v>138</v>
      </c>
      <c r="F4398" s="1" t="s">
        <v>11</v>
      </c>
      <c r="G4398" s="1" t="s">
        <v>18</v>
      </c>
      <c r="H4398" s="1" t="s">
        <v>325</v>
      </c>
      <c r="I4398" s="4">
        <v>18.760000000000002</v>
      </c>
      <c r="J4398" s="5">
        <v>2</v>
      </c>
      <c r="K4398" s="4">
        <v>5.25</v>
      </c>
    </row>
    <row r="4399" spans="1:11" ht="12.5" x14ac:dyDescent="0.25">
      <c r="A4399" s="1" t="s">
        <v>3211</v>
      </c>
      <c r="B4399" s="5">
        <f>YEAR(Table1[[#This Row],[Order Date]])</f>
        <v>2017</v>
      </c>
      <c r="C4399" s="5">
        <f t="shared" si="68"/>
        <v>1</v>
      </c>
      <c r="D4399" s="1" t="s">
        <v>253</v>
      </c>
      <c r="E4399" s="1" t="s">
        <v>138</v>
      </c>
      <c r="F4399" s="1" t="s">
        <v>39</v>
      </c>
      <c r="G4399" s="1" t="s">
        <v>52</v>
      </c>
      <c r="H4399" s="1" t="s">
        <v>1570</v>
      </c>
      <c r="I4399" s="4">
        <v>12.12</v>
      </c>
      <c r="J4399" s="5">
        <v>4</v>
      </c>
      <c r="K4399" s="4">
        <v>2.5499999999999998</v>
      </c>
    </row>
    <row r="4400" spans="1:11" ht="12.5" x14ac:dyDescent="0.25">
      <c r="A4400" s="1" t="s">
        <v>3211</v>
      </c>
      <c r="B4400" s="5">
        <f>YEAR(Table1[[#This Row],[Order Date]])</f>
        <v>2017</v>
      </c>
      <c r="C4400" s="5">
        <f t="shared" si="68"/>
        <v>1</v>
      </c>
      <c r="D4400" s="1" t="s">
        <v>253</v>
      </c>
      <c r="E4400" s="1" t="s">
        <v>138</v>
      </c>
      <c r="F4400" s="1" t="s">
        <v>11</v>
      </c>
      <c r="G4400" s="1" t="s">
        <v>12</v>
      </c>
      <c r="H4400" s="1" t="s">
        <v>2375</v>
      </c>
      <c r="I4400" s="4">
        <v>11.34</v>
      </c>
      <c r="J4400" s="5">
        <v>1</v>
      </c>
      <c r="K4400" s="4">
        <v>5.56</v>
      </c>
    </row>
    <row r="4401" spans="1:11" ht="12.5" x14ac:dyDescent="0.25">
      <c r="A4401" s="1" t="s">
        <v>3211</v>
      </c>
      <c r="B4401" s="5">
        <f>YEAR(Table1[[#This Row],[Order Date]])</f>
        <v>2017</v>
      </c>
      <c r="C4401" s="5">
        <f t="shared" si="68"/>
        <v>1</v>
      </c>
      <c r="D4401" s="1" t="s">
        <v>253</v>
      </c>
      <c r="E4401" s="1" t="s">
        <v>138</v>
      </c>
      <c r="F4401" s="1" t="s">
        <v>39</v>
      </c>
      <c r="G4401" s="1" t="s">
        <v>52</v>
      </c>
      <c r="H4401" s="1" t="s">
        <v>2144</v>
      </c>
      <c r="I4401" s="4">
        <v>159.80000000000001</v>
      </c>
      <c r="J4401" s="5">
        <v>4</v>
      </c>
      <c r="K4401" s="4">
        <v>70.31</v>
      </c>
    </row>
    <row r="4402" spans="1:11" ht="12.5" x14ac:dyDescent="0.25">
      <c r="A4402" s="1" t="s">
        <v>3211</v>
      </c>
      <c r="B4402" s="5">
        <f>YEAR(Table1[[#This Row],[Order Date]])</f>
        <v>2017</v>
      </c>
      <c r="C4402" s="5">
        <f t="shared" si="68"/>
        <v>1</v>
      </c>
      <c r="D4402" s="1" t="s">
        <v>253</v>
      </c>
      <c r="E4402" s="1" t="s">
        <v>138</v>
      </c>
      <c r="F4402" s="1" t="s">
        <v>34</v>
      </c>
      <c r="G4402" s="1" t="s">
        <v>47</v>
      </c>
      <c r="H4402" s="1" t="s">
        <v>2222</v>
      </c>
      <c r="I4402" s="4">
        <v>18.96</v>
      </c>
      <c r="J4402" s="5">
        <v>2</v>
      </c>
      <c r="K4402" s="4">
        <v>8.5299999999999994</v>
      </c>
    </row>
    <row r="4403" spans="1:11" ht="12.5" x14ac:dyDescent="0.25">
      <c r="A4403" s="1" t="s">
        <v>209</v>
      </c>
      <c r="B4403" s="5">
        <f>YEAR(Table1[[#This Row],[Order Date]])</f>
        <v>2014</v>
      </c>
      <c r="C4403" s="5">
        <f t="shared" si="68"/>
        <v>2</v>
      </c>
      <c r="D4403" s="1" t="s">
        <v>210</v>
      </c>
      <c r="E4403" s="1" t="s">
        <v>10</v>
      </c>
      <c r="F4403" s="1" t="s">
        <v>11</v>
      </c>
      <c r="G4403" s="1" t="s">
        <v>12</v>
      </c>
      <c r="H4403" s="1" t="s">
        <v>211</v>
      </c>
      <c r="I4403" s="4">
        <v>16.18</v>
      </c>
      <c r="J4403" s="5">
        <v>3</v>
      </c>
      <c r="K4403" s="4">
        <v>6.07</v>
      </c>
    </row>
    <row r="4404" spans="1:11" ht="12.5" x14ac:dyDescent="0.25">
      <c r="A4404" s="1" t="s">
        <v>209</v>
      </c>
      <c r="B4404" s="5">
        <f>YEAR(Table1[[#This Row],[Order Date]])</f>
        <v>2014</v>
      </c>
      <c r="C4404" s="5">
        <f t="shared" si="68"/>
        <v>2</v>
      </c>
      <c r="D4404" s="1" t="s">
        <v>212</v>
      </c>
      <c r="E4404" s="1" t="s">
        <v>178</v>
      </c>
      <c r="F4404" s="1" t="s">
        <v>39</v>
      </c>
      <c r="G4404" s="1" t="s">
        <v>52</v>
      </c>
      <c r="H4404" s="1" t="s">
        <v>213</v>
      </c>
      <c r="I4404" s="4">
        <v>239.97</v>
      </c>
      <c r="J4404" s="5">
        <v>3</v>
      </c>
      <c r="K4404" s="4">
        <v>86.39</v>
      </c>
    </row>
    <row r="4405" spans="1:11" ht="12.5" x14ac:dyDescent="0.25">
      <c r="A4405" s="1" t="s">
        <v>209</v>
      </c>
      <c r="B4405" s="5">
        <f>YEAR(Table1[[#This Row],[Order Date]])</f>
        <v>2014</v>
      </c>
      <c r="C4405" s="5">
        <f t="shared" si="68"/>
        <v>2</v>
      </c>
      <c r="D4405" s="1" t="s">
        <v>212</v>
      </c>
      <c r="E4405" s="1" t="s">
        <v>178</v>
      </c>
      <c r="F4405" s="1" t="s">
        <v>11</v>
      </c>
      <c r="G4405" s="1" t="s">
        <v>97</v>
      </c>
      <c r="H4405" s="1" t="s">
        <v>214</v>
      </c>
      <c r="I4405" s="4">
        <v>81.96</v>
      </c>
      <c r="J4405" s="5">
        <v>2</v>
      </c>
      <c r="K4405" s="4">
        <v>22.95</v>
      </c>
    </row>
    <row r="4406" spans="1:11" ht="12.5" x14ac:dyDescent="0.25">
      <c r="A4406" s="1" t="s">
        <v>209</v>
      </c>
      <c r="B4406" s="5">
        <f>YEAR(Table1[[#This Row],[Order Date]])</f>
        <v>2014</v>
      </c>
      <c r="C4406" s="5">
        <f t="shared" si="68"/>
        <v>2</v>
      </c>
      <c r="D4406" s="1" t="s">
        <v>212</v>
      </c>
      <c r="E4406" s="1" t="s">
        <v>178</v>
      </c>
      <c r="F4406" s="1" t="s">
        <v>11</v>
      </c>
      <c r="G4406" s="1" t="s">
        <v>215</v>
      </c>
      <c r="H4406" s="1" t="s">
        <v>216</v>
      </c>
      <c r="I4406" s="4">
        <v>238.62</v>
      </c>
      <c r="J4406" s="5">
        <v>2</v>
      </c>
      <c r="K4406" s="4">
        <v>4.7699999999999996</v>
      </c>
    </row>
    <row r="4407" spans="1:11" ht="12.5" x14ac:dyDescent="0.25">
      <c r="A4407" s="1" t="s">
        <v>2111</v>
      </c>
      <c r="B4407" s="5">
        <f>YEAR(Table1[[#This Row],[Order Date]])</f>
        <v>2015</v>
      </c>
      <c r="C4407" s="5">
        <f t="shared" si="68"/>
        <v>2</v>
      </c>
      <c r="D4407" s="1" t="s">
        <v>1290</v>
      </c>
      <c r="E4407" s="1" t="s">
        <v>79</v>
      </c>
      <c r="F4407" s="1" t="s">
        <v>11</v>
      </c>
      <c r="G4407" s="1" t="s">
        <v>20</v>
      </c>
      <c r="H4407" s="1" t="s">
        <v>837</v>
      </c>
      <c r="I4407" s="4">
        <v>14.95</v>
      </c>
      <c r="J4407" s="5">
        <v>2</v>
      </c>
      <c r="K4407" s="4">
        <v>-11.96</v>
      </c>
    </row>
    <row r="4408" spans="1:11" ht="12.5" x14ac:dyDescent="0.25">
      <c r="A4408" s="1" t="s">
        <v>2111</v>
      </c>
      <c r="B4408" s="5">
        <f>YEAR(Table1[[#This Row],[Order Date]])</f>
        <v>2015</v>
      </c>
      <c r="C4408" s="5">
        <f t="shared" si="68"/>
        <v>2</v>
      </c>
      <c r="D4408" s="1" t="s">
        <v>1290</v>
      </c>
      <c r="E4408" s="1" t="s">
        <v>79</v>
      </c>
      <c r="F4408" s="1" t="s">
        <v>39</v>
      </c>
      <c r="G4408" s="1" t="s">
        <v>40</v>
      </c>
      <c r="H4408" s="1" t="s">
        <v>2112</v>
      </c>
      <c r="I4408" s="4">
        <v>323.98</v>
      </c>
      <c r="J4408" s="5">
        <v>3</v>
      </c>
      <c r="K4408" s="4">
        <v>-81</v>
      </c>
    </row>
    <row r="4409" spans="1:11" ht="12.5" x14ac:dyDescent="0.25">
      <c r="A4409" s="1" t="s">
        <v>2111</v>
      </c>
      <c r="B4409" s="5">
        <f>YEAR(Table1[[#This Row],[Order Date]])</f>
        <v>2015</v>
      </c>
      <c r="C4409" s="5">
        <f t="shared" si="68"/>
        <v>2</v>
      </c>
      <c r="D4409" s="1" t="s">
        <v>1290</v>
      </c>
      <c r="E4409" s="1" t="s">
        <v>79</v>
      </c>
      <c r="F4409" s="1" t="s">
        <v>11</v>
      </c>
      <c r="G4409" s="1" t="s">
        <v>20</v>
      </c>
      <c r="H4409" s="1" t="s">
        <v>1063</v>
      </c>
      <c r="I4409" s="4">
        <v>2.29</v>
      </c>
      <c r="J4409" s="5">
        <v>2</v>
      </c>
      <c r="K4409" s="4">
        <v>-1.68</v>
      </c>
    </row>
    <row r="4410" spans="1:11" ht="12.5" x14ac:dyDescent="0.25">
      <c r="A4410" s="1" t="s">
        <v>2111</v>
      </c>
      <c r="B4410" s="5">
        <f>YEAR(Table1[[#This Row],[Order Date]])</f>
        <v>2015</v>
      </c>
      <c r="C4410" s="5">
        <f t="shared" si="68"/>
        <v>2</v>
      </c>
      <c r="D4410" s="1" t="s">
        <v>1290</v>
      </c>
      <c r="E4410" s="1" t="s">
        <v>79</v>
      </c>
      <c r="F4410" s="1" t="s">
        <v>11</v>
      </c>
      <c r="G4410" s="1" t="s">
        <v>24</v>
      </c>
      <c r="H4410" s="1" t="s">
        <v>1050</v>
      </c>
      <c r="I4410" s="4">
        <v>14.35</v>
      </c>
      <c r="J4410" s="5">
        <v>3</v>
      </c>
      <c r="K4410" s="4">
        <v>0.9</v>
      </c>
    </row>
    <row r="4411" spans="1:11" ht="12.5" x14ac:dyDescent="0.25">
      <c r="A4411" s="1" t="s">
        <v>2111</v>
      </c>
      <c r="B4411" s="5">
        <f>YEAR(Table1[[#This Row],[Order Date]])</f>
        <v>2015</v>
      </c>
      <c r="C4411" s="5">
        <f t="shared" si="68"/>
        <v>2</v>
      </c>
      <c r="D4411" s="1" t="s">
        <v>1290</v>
      </c>
      <c r="E4411" s="1" t="s">
        <v>79</v>
      </c>
      <c r="F4411" s="1" t="s">
        <v>39</v>
      </c>
      <c r="G4411" s="1" t="s">
        <v>52</v>
      </c>
      <c r="H4411" s="1" t="s">
        <v>1706</v>
      </c>
      <c r="I4411" s="4">
        <v>71.98</v>
      </c>
      <c r="J4411" s="5">
        <v>3</v>
      </c>
      <c r="K4411" s="4">
        <v>0.9</v>
      </c>
    </row>
    <row r="4412" spans="1:11" ht="12.5" x14ac:dyDescent="0.25">
      <c r="A4412" s="1" t="s">
        <v>2111</v>
      </c>
      <c r="B4412" s="5">
        <f>YEAR(Table1[[#This Row],[Order Date]])</f>
        <v>2015</v>
      </c>
      <c r="C4412" s="5">
        <f t="shared" si="68"/>
        <v>2</v>
      </c>
      <c r="D4412" s="1" t="s">
        <v>737</v>
      </c>
      <c r="E4412" s="1" t="s">
        <v>161</v>
      </c>
      <c r="F4412" s="1" t="s">
        <v>11</v>
      </c>
      <c r="G4412" s="1" t="s">
        <v>20</v>
      </c>
      <c r="H4412" s="1" t="s">
        <v>2113</v>
      </c>
      <c r="I4412" s="4">
        <v>26.42</v>
      </c>
      <c r="J4412" s="5">
        <v>9</v>
      </c>
      <c r="K4412" s="4">
        <v>9.58</v>
      </c>
    </row>
    <row r="4413" spans="1:11" ht="12.5" x14ac:dyDescent="0.25">
      <c r="A4413" s="1" t="s">
        <v>2111</v>
      </c>
      <c r="B4413" s="5">
        <f>YEAR(Table1[[#This Row],[Order Date]])</f>
        <v>2015</v>
      </c>
      <c r="C4413" s="5">
        <f t="shared" si="68"/>
        <v>2</v>
      </c>
      <c r="D4413" s="1" t="s">
        <v>737</v>
      </c>
      <c r="E4413" s="1" t="s">
        <v>161</v>
      </c>
      <c r="F4413" s="1" t="s">
        <v>39</v>
      </c>
      <c r="G4413" s="1" t="s">
        <v>40</v>
      </c>
      <c r="H4413" s="1" t="s">
        <v>1856</v>
      </c>
      <c r="I4413" s="4">
        <v>625.99</v>
      </c>
      <c r="J4413" s="5">
        <v>1</v>
      </c>
      <c r="K4413" s="4">
        <v>187.8</v>
      </c>
    </row>
    <row r="4414" spans="1:11" ht="12.5" x14ac:dyDescent="0.25">
      <c r="A4414" s="1" t="s">
        <v>2821</v>
      </c>
      <c r="B4414" s="5">
        <f>YEAR(Table1[[#This Row],[Order Date]])</f>
        <v>2016</v>
      </c>
      <c r="C4414" s="5">
        <f t="shared" si="68"/>
        <v>2</v>
      </c>
      <c r="D4414" s="1" t="s">
        <v>2138</v>
      </c>
      <c r="E4414" s="1" t="s">
        <v>573</v>
      </c>
      <c r="F4414" s="1" t="s">
        <v>11</v>
      </c>
      <c r="G4414" s="1" t="s">
        <v>12</v>
      </c>
      <c r="H4414" s="1" t="s">
        <v>2108</v>
      </c>
      <c r="I4414" s="4">
        <v>4.7699999999999996</v>
      </c>
      <c r="J4414" s="5">
        <v>1</v>
      </c>
      <c r="K4414" s="4">
        <v>2.15</v>
      </c>
    </row>
    <row r="4415" spans="1:11" ht="12.5" x14ac:dyDescent="0.25">
      <c r="A4415" s="1" t="s">
        <v>2821</v>
      </c>
      <c r="B4415" s="5">
        <f>YEAR(Table1[[#This Row],[Order Date]])</f>
        <v>2016</v>
      </c>
      <c r="C4415" s="5">
        <f t="shared" si="68"/>
        <v>2</v>
      </c>
      <c r="D4415" s="1" t="s">
        <v>2138</v>
      </c>
      <c r="E4415" s="1" t="s">
        <v>573</v>
      </c>
      <c r="F4415" s="1" t="s">
        <v>11</v>
      </c>
      <c r="G4415" s="1" t="s">
        <v>24</v>
      </c>
      <c r="H4415" s="1" t="s">
        <v>315</v>
      </c>
      <c r="I4415" s="4">
        <v>7.98</v>
      </c>
      <c r="J4415" s="5">
        <v>3</v>
      </c>
      <c r="K4415" s="4">
        <v>2.0699999999999998</v>
      </c>
    </row>
    <row r="4416" spans="1:11" ht="12.5" x14ac:dyDescent="0.25">
      <c r="A4416" s="1" t="s">
        <v>2821</v>
      </c>
      <c r="B4416" s="5">
        <f>YEAR(Table1[[#This Row],[Order Date]])</f>
        <v>2016</v>
      </c>
      <c r="C4416" s="5">
        <f t="shared" si="68"/>
        <v>2</v>
      </c>
      <c r="D4416" s="1" t="s">
        <v>2138</v>
      </c>
      <c r="E4416" s="1" t="s">
        <v>573</v>
      </c>
      <c r="F4416" s="1" t="s">
        <v>34</v>
      </c>
      <c r="G4416" s="1" t="s">
        <v>156</v>
      </c>
      <c r="H4416" s="1" t="s">
        <v>1763</v>
      </c>
      <c r="I4416" s="4">
        <v>550.42999999999995</v>
      </c>
      <c r="J4416" s="5">
        <v>3</v>
      </c>
      <c r="K4416" s="4">
        <v>-47.18</v>
      </c>
    </row>
    <row r="4417" spans="1:11" ht="12.5" x14ac:dyDescent="0.25">
      <c r="A4417" s="1" t="s">
        <v>2821</v>
      </c>
      <c r="B4417" s="5">
        <f>YEAR(Table1[[#This Row],[Order Date]])</f>
        <v>2016</v>
      </c>
      <c r="C4417" s="5">
        <f t="shared" si="68"/>
        <v>2</v>
      </c>
      <c r="D4417" s="1" t="s">
        <v>2138</v>
      </c>
      <c r="E4417" s="1" t="s">
        <v>573</v>
      </c>
      <c r="F4417" s="1" t="s">
        <v>34</v>
      </c>
      <c r="G4417" s="1" t="s">
        <v>47</v>
      </c>
      <c r="H4417" s="1" t="s">
        <v>1264</v>
      </c>
      <c r="I4417" s="4">
        <v>10.56</v>
      </c>
      <c r="J4417" s="5">
        <v>6</v>
      </c>
      <c r="K4417" s="4">
        <v>4.6500000000000004</v>
      </c>
    </row>
    <row r="4418" spans="1:11" ht="12.5" x14ac:dyDescent="0.25">
      <c r="A4418" s="1" t="s">
        <v>2821</v>
      </c>
      <c r="B4418" s="5">
        <f>YEAR(Table1[[#This Row],[Order Date]])</f>
        <v>2016</v>
      </c>
      <c r="C4418" s="5">
        <f t="shared" ref="C4418:C4481" si="69">MONTH(A4418)</f>
        <v>2</v>
      </c>
      <c r="D4418" s="1" t="s">
        <v>2425</v>
      </c>
      <c r="E4418" s="1" t="s">
        <v>358</v>
      </c>
      <c r="F4418" s="1" t="s">
        <v>11</v>
      </c>
      <c r="G4418" s="1" t="s">
        <v>24</v>
      </c>
      <c r="H4418" s="1" t="s">
        <v>1729</v>
      </c>
      <c r="I4418" s="4">
        <v>264.18</v>
      </c>
      <c r="J4418" s="5">
        <v>7</v>
      </c>
      <c r="K4418" s="4">
        <v>68.69</v>
      </c>
    </row>
    <row r="4419" spans="1:11" ht="12.5" x14ac:dyDescent="0.25">
      <c r="A4419" s="1" t="s">
        <v>316</v>
      </c>
      <c r="B4419" s="5">
        <f>YEAR(Table1[[#This Row],[Order Date]])</f>
        <v>2014</v>
      </c>
      <c r="C4419" s="5">
        <f t="shared" si="69"/>
        <v>3</v>
      </c>
      <c r="D4419" s="1" t="s">
        <v>317</v>
      </c>
      <c r="E4419" s="1" t="s">
        <v>27</v>
      </c>
      <c r="F4419" s="1" t="s">
        <v>11</v>
      </c>
      <c r="G4419" s="1" t="s">
        <v>12</v>
      </c>
      <c r="H4419" s="1" t="s">
        <v>165</v>
      </c>
      <c r="I4419" s="4">
        <v>10.56</v>
      </c>
      <c r="J4419" s="5">
        <v>2</v>
      </c>
      <c r="K4419" s="4">
        <v>4.75</v>
      </c>
    </row>
    <row r="4420" spans="1:11" ht="12.5" x14ac:dyDescent="0.25">
      <c r="A4420" s="1" t="s">
        <v>316</v>
      </c>
      <c r="B4420" s="5">
        <f>YEAR(Table1[[#This Row],[Order Date]])</f>
        <v>2014</v>
      </c>
      <c r="C4420" s="5">
        <f t="shared" si="69"/>
        <v>3</v>
      </c>
      <c r="D4420" s="1" t="s">
        <v>317</v>
      </c>
      <c r="E4420" s="1" t="s">
        <v>27</v>
      </c>
      <c r="F4420" s="1" t="s">
        <v>11</v>
      </c>
      <c r="G4420" s="1" t="s">
        <v>24</v>
      </c>
      <c r="H4420" s="1" t="s">
        <v>318</v>
      </c>
      <c r="I4420" s="4">
        <v>3.38</v>
      </c>
      <c r="J4420" s="5">
        <v>1</v>
      </c>
      <c r="K4420" s="4">
        <v>1.25</v>
      </c>
    </row>
    <row r="4421" spans="1:11" ht="12.5" x14ac:dyDescent="0.25">
      <c r="A4421" s="1" t="s">
        <v>316</v>
      </c>
      <c r="B4421" s="5">
        <f>YEAR(Table1[[#This Row],[Order Date]])</f>
        <v>2014</v>
      </c>
      <c r="C4421" s="5">
        <f t="shared" si="69"/>
        <v>3</v>
      </c>
      <c r="D4421" s="1" t="s">
        <v>319</v>
      </c>
      <c r="E4421" s="1" t="s">
        <v>55</v>
      </c>
      <c r="F4421" s="1" t="s">
        <v>34</v>
      </c>
      <c r="G4421" s="1" t="s">
        <v>35</v>
      </c>
      <c r="H4421" s="1" t="s">
        <v>320</v>
      </c>
      <c r="I4421" s="4">
        <v>1139.92</v>
      </c>
      <c r="J4421" s="5">
        <v>4</v>
      </c>
      <c r="K4421" s="4">
        <v>284.98</v>
      </c>
    </row>
    <row r="4422" spans="1:11" ht="12.5" x14ac:dyDescent="0.25">
      <c r="A4422" s="1" t="s">
        <v>316</v>
      </c>
      <c r="B4422" s="5">
        <f>YEAR(Table1[[#This Row],[Order Date]])</f>
        <v>2014</v>
      </c>
      <c r="C4422" s="5">
        <f t="shared" si="69"/>
        <v>3</v>
      </c>
      <c r="D4422" s="1" t="s">
        <v>321</v>
      </c>
      <c r="E4422" s="1" t="s">
        <v>322</v>
      </c>
      <c r="F4422" s="1" t="s">
        <v>11</v>
      </c>
      <c r="G4422" s="1" t="s">
        <v>20</v>
      </c>
      <c r="H4422" s="1" t="s">
        <v>288</v>
      </c>
      <c r="I4422" s="4">
        <v>33.090000000000003</v>
      </c>
      <c r="J4422" s="5">
        <v>4</v>
      </c>
      <c r="K4422" s="4">
        <v>11.17</v>
      </c>
    </row>
    <row r="4423" spans="1:11" ht="12.5" x14ac:dyDescent="0.25">
      <c r="A4423" s="1" t="s">
        <v>316</v>
      </c>
      <c r="B4423" s="5">
        <f>YEAR(Table1[[#This Row],[Order Date]])</f>
        <v>2014</v>
      </c>
      <c r="C4423" s="5">
        <f t="shared" si="69"/>
        <v>3</v>
      </c>
      <c r="D4423" s="1" t="s">
        <v>321</v>
      </c>
      <c r="E4423" s="1" t="s">
        <v>322</v>
      </c>
      <c r="F4423" s="1" t="s">
        <v>11</v>
      </c>
      <c r="G4423" s="1" t="s">
        <v>18</v>
      </c>
      <c r="H4423" s="1" t="s">
        <v>323</v>
      </c>
      <c r="I4423" s="4">
        <v>80.98</v>
      </c>
      <c r="J4423" s="5">
        <v>1</v>
      </c>
      <c r="K4423" s="4">
        <v>3.24</v>
      </c>
    </row>
    <row r="4424" spans="1:11" ht="12.5" x14ac:dyDescent="0.25">
      <c r="A4424" s="1" t="s">
        <v>316</v>
      </c>
      <c r="B4424" s="5">
        <f>YEAR(Table1[[#This Row],[Order Date]])</f>
        <v>2014</v>
      </c>
      <c r="C4424" s="5">
        <f t="shared" si="69"/>
        <v>3</v>
      </c>
      <c r="D4424" s="1" t="s">
        <v>321</v>
      </c>
      <c r="E4424" s="1" t="s">
        <v>322</v>
      </c>
      <c r="F4424" s="1" t="s">
        <v>39</v>
      </c>
      <c r="G4424" s="1" t="s">
        <v>52</v>
      </c>
      <c r="H4424" s="1" t="s">
        <v>324</v>
      </c>
      <c r="I4424" s="4">
        <v>82.8</v>
      </c>
      <c r="J4424" s="5">
        <v>12</v>
      </c>
      <c r="K4424" s="4">
        <v>6.62</v>
      </c>
    </row>
    <row r="4425" spans="1:11" ht="12.5" x14ac:dyDescent="0.25">
      <c r="A4425" s="1" t="s">
        <v>316</v>
      </c>
      <c r="B4425" s="5">
        <f>YEAR(Table1[[#This Row],[Order Date]])</f>
        <v>2014</v>
      </c>
      <c r="C4425" s="5">
        <f t="shared" si="69"/>
        <v>3</v>
      </c>
      <c r="D4425" s="1" t="s">
        <v>321</v>
      </c>
      <c r="E4425" s="1" t="s">
        <v>322</v>
      </c>
      <c r="F4425" s="1" t="s">
        <v>11</v>
      </c>
      <c r="G4425" s="1" t="s">
        <v>18</v>
      </c>
      <c r="H4425" s="1" t="s">
        <v>325</v>
      </c>
      <c r="I4425" s="4">
        <v>21.36</v>
      </c>
      <c r="J4425" s="5">
        <v>2</v>
      </c>
      <c r="K4425" s="4">
        <v>5.77</v>
      </c>
    </row>
    <row r="4426" spans="1:11" ht="12.5" x14ac:dyDescent="0.25">
      <c r="A4426" s="1" t="s">
        <v>316</v>
      </c>
      <c r="B4426" s="5">
        <f>YEAR(Table1[[#This Row],[Order Date]])</f>
        <v>2014</v>
      </c>
      <c r="C4426" s="5">
        <f t="shared" si="69"/>
        <v>3</v>
      </c>
      <c r="D4426" s="1" t="s">
        <v>321</v>
      </c>
      <c r="E4426" s="1" t="s">
        <v>322</v>
      </c>
      <c r="F4426" s="1" t="s">
        <v>11</v>
      </c>
      <c r="G4426" s="1" t="s">
        <v>20</v>
      </c>
      <c r="H4426" s="1" t="s">
        <v>326</v>
      </c>
      <c r="I4426" s="4">
        <v>62.05</v>
      </c>
      <c r="J4426" s="5">
        <v>2</v>
      </c>
      <c r="K4426" s="4">
        <v>20.170000000000002</v>
      </c>
    </row>
    <row r="4427" spans="1:11" ht="12.5" x14ac:dyDescent="0.25">
      <c r="A4427" s="1" t="s">
        <v>316</v>
      </c>
      <c r="B4427" s="5">
        <f>YEAR(Table1[[#This Row],[Order Date]])</f>
        <v>2014</v>
      </c>
      <c r="C4427" s="5">
        <f t="shared" si="69"/>
        <v>3</v>
      </c>
      <c r="D4427" s="1" t="s">
        <v>327</v>
      </c>
      <c r="E4427" s="1" t="s">
        <v>15</v>
      </c>
      <c r="F4427" s="1" t="s">
        <v>39</v>
      </c>
      <c r="G4427" s="1" t="s">
        <v>328</v>
      </c>
      <c r="H4427" s="1" t="s">
        <v>329</v>
      </c>
      <c r="I4427" s="4">
        <v>574.91</v>
      </c>
      <c r="J4427" s="5">
        <v>2</v>
      </c>
      <c r="K4427" s="4">
        <v>156.05000000000001</v>
      </c>
    </row>
    <row r="4428" spans="1:11" ht="12.5" x14ac:dyDescent="0.25">
      <c r="A4428" s="1" t="s">
        <v>316</v>
      </c>
      <c r="B4428" s="5">
        <f>YEAR(Table1[[#This Row],[Order Date]])</f>
        <v>2014</v>
      </c>
      <c r="C4428" s="5">
        <f t="shared" si="69"/>
        <v>3</v>
      </c>
      <c r="D4428" s="1" t="s">
        <v>327</v>
      </c>
      <c r="E4428" s="1" t="s">
        <v>15</v>
      </c>
      <c r="F4428" s="1" t="s">
        <v>11</v>
      </c>
      <c r="G4428" s="1" t="s">
        <v>12</v>
      </c>
      <c r="H4428" s="1" t="s">
        <v>330</v>
      </c>
      <c r="I4428" s="4">
        <v>8.4499999999999993</v>
      </c>
      <c r="J4428" s="5">
        <v>2</v>
      </c>
      <c r="K4428" s="4">
        <v>2.64</v>
      </c>
    </row>
    <row r="4429" spans="1:11" ht="12.5" x14ac:dyDescent="0.25">
      <c r="A4429" s="1" t="s">
        <v>316</v>
      </c>
      <c r="B4429" s="5">
        <f>YEAR(Table1[[#This Row],[Order Date]])</f>
        <v>2014</v>
      </c>
      <c r="C4429" s="5">
        <f t="shared" si="69"/>
        <v>3</v>
      </c>
      <c r="D4429" s="1" t="s">
        <v>331</v>
      </c>
      <c r="E4429" s="1" t="s">
        <v>131</v>
      </c>
      <c r="F4429" s="1" t="s">
        <v>11</v>
      </c>
      <c r="G4429" s="1" t="s">
        <v>12</v>
      </c>
      <c r="H4429" s="1" t="s">
        <v>332</v>
      </c>
      <c r="I4429" s="4">
        <v>91.06</v>
      </c>
      <c r="J4429" s="5">
        <v>6</v>
      </c>
      <c r="K4429" s="4">
        <v>31.87</v>
      </c>
    </row>
    <row r="4430" spans="1:11" ht="12.5" x14ac:dyDescent="0.25">
      <c r="A4430" s="1" t="s">
        <v>2153</v>
      </c>
      <c r="B4430" s="5">
        <f>YEAR(Table1[[#This Row],[Order Date]])</f>
        <v>2015</v>
      </c>
      <c r="C4430" s="5">
        <f t="shared" si="69"/>
        <v>3</v>
      </c>
      <c r="D4430" s="1" t="s">
        <v>1003</v>
      </c>
      <c r="E4430" s="1" t="s">
        <v>747</v>
      </c>
      <c r="F4430" s="1" t="s">
        <v>11</v>
      </c>
      <c r="G4430" s="1" t="s">
        <v>16</v>
      </c>
      <c r="H4430" s="1" t="s">
        <v>411</v>
      </c>
      <c r="I4430" s="4">
        <v>16.52</v>
      </c>
      <c r="J4430" s="5">
        <v>4</v>
      </c>
      <c r="K4430" s="4">
        <v>7.6</v>
      </c>
    </row>
    <row r="4431" spans="1:11" ht="12.5" x14ac:dyDescent="0.25">
      <c r="A4431" s="1" t="s">
        <v>2153</v>
      </c>
      <c r="B4431" s="5">
        <f>YEAR(Table1[[#This Row],[Order Date]])</f>
        <v>2015</v>
      </c>
      <c r="C4431" s="5">
        <f t="shared" si="69"/>
        <v>3</v>
      </c>
      <c r="D4431" s="1" t="s">
        <v>1003</v>
      </c>
      <c r="E4431" s="1" t="s">
        <v>747</v>
      </c>
      <c r="F4431" s="1" t="s">
        <v>11</v>
      </c>
      <c r="G4431" s="1" t="s">
        <v>20</v>
      </c>
      <c r="H4431" s="1" t="s">
        <v>128</v>
      </c>
      <c r="I4431" s="4">
        <v>671.94</v>
      </c>
      <c r="J4431" s="5">
        <v>3</v>
      </c>
      <c r="K4431" s="4">
        <v>315.81</v>
      </c>
    </row>
    <row r="4432" spans="1:11" ht="12.5" x14ac:dyDescent="0.25">
      <c r="A4432" s="1" t="s">
        <v>2153</v>
      </c>
      <c r="B4432" s="5">
        <f>YEAR(Table1[[#This Row],[Order Date]])</f>
        <v>2015</v>
      </c>
      <c r="C4432" s="5">
        <f t="shared" si="69"/>
        <v>3</v>
      </c>
      <c r="D4432" s="1" t="s">
        <v>640</v>
      </c>
      <c r="E4432" s="1" t="s">
        <v>27</v>
      </c>
      <c r="F4432" s="1" t="s">
        <v>11</v>
      </c>
      <c r="G4432" s="1" t="s">
        <v>12</v>
      </c>
      <c r="H4432" s="1" t="s">
        <v>1530</v>
      </c>
      <c r="I4432" s="4">
        <v>19.440000000000001</v>
      </c>
      <c r="J4432" s="5">
        <v>3</v>
      </c>
      <c r="K4432" s="4">
        <v>9.33</v>
      </c>
    </row>
    <row r="4433" spans="1:11" ht="12.5" x14ac:dyDescent="0.25">
      <c r="A4433" s="1" t="s">
        <v>2852</v>
      </c>
      <c r="B4433" s="5">
        <f>YEAR(Table1[[#This Row],[Order Date]])</f>
        <v>2016</v>
      </c>
      <c r="C4433" s="5">
        <f t="shared" si="69"/>
        <v>3</v>
      </c>
      <c r="D4433" s="1" t="s">
        <v>2853</v>
      </c>
      <c r="E4433" s="1" t="s">
        <v>79</v>
      </c>
      <c r="F4433" s="1" t="s">
        <v>34</v>
      </c>
      <c r="G4433" s="1" t="s">
        <v>47</v>
      </c>
      <c r="H4433" s="1" t="s">
        <v>489</v>
      </c>
      <c r="I4433" s="4">
        <v>21.88</v>
      </c>
      <c r="J4433" s="5">
        <v>5</v>
      </c>
      <c r="K4433" s="4">
        <v>6.29</v>
      </c>
    </row>
    <row r="4434" spans="1:11" ht="12.5" x14ac:dyDescent="0.25">
      <c r="A4434" s="1" t="s">
        <v>2852</v>
      </c>
      <c r="B4434" s="5">
        <f>YEAR(Table1[[#This Row],[Order Date]])</f>
        <v>2016</v>
      </c>
      <c r="C4434" s="5">
        <f t="shared" si="69"/>
        <v>3</v>
      </c>
      <c r="D4434" s="1" t="s">
        <v>544</v>
      </c>
      <c r="E4434" s="1" t="s">
        <v>10</v>
      </c>
      <c r="F4434" s="1" t="s">
        <v>34</v>
      </c>
      <c r="G4434" s="1" t="s">
        <v>75</v>
      </c>
      <c r="H4434" s="1" t="s">
        <v>152</v>
      </c>
      <c r="I4434" s="4">
        <v>241.33</v>
      </c>
      <c r="J4434" s="5">
        <v>5</v>
      </c>
      <c r="K4434" s="4">
        <v>-14.2</v>
      </c>
    </row>
    <row r="4435" spans="1:11" ht="12.5" x14ac:dyDescent="0.25">
      <c r="A4435" s="1" t="s">
        <v>2852</v>
      </c>
      <c r="B4435" s="5">
        <f>YEAR(Table1[[#This Row],[Order Date]])</f>
        <v>2016</v>
      </c>
      <c r="C4435" s="5">
        <f t="shared" si="69"/>
        <v>3</v>
      </c>
      <c r="D4435" s="1" t="s">
        <v>544</v>
      </c>
      <c r="E4435" s="1" t="s">
        <v>10</v>
      </c>
      <c r="F4435" s="1" t="s">
        <v>11</v>
      </c>
      <c r="G4435" s="1" t="s">
        <v>12</v>
      </c>
      <c r="H4435" s="1" t="s">
        <v>1268</v>
      </c>
      <c r="I4435" s="4">
        <v>5.18</v>
      </c>
      <c r="J4435" s="5">
        <v>1</v>
      </c>
      <c r="K4435" s="4">
        <v>1.88</v>
      </c>
    </row>
    <row r="4436" spans="1:11" ht="12.5" x14ac:dyDescent="0.25">
      <c r="A4436" s="1" t="s">
        <v>2852</v>
      </c>
      <c r="B4436" s="5">
        <f>YEAR(Table1[[#This Row],[Order Date]])</f>
        <v>2016</v>
      </c>
      <c r="C4436" s="5">
        <f t="shared" si="69"/>
        <v>3</v>
      </c>
      <c r="D4436" s="1" t="s">
        <v>544</v>
      </c>
      <c r="E4436" s="1" t="s">
        <v>10</v>
      </c>
      <c r="F4436" s="1" t="s">
        <v>11</v>
      </c>
      <c r="G4436" s="1" t="s">
        <v>24</v>
      </c>
      <c r="H4436" s="1" t="s">
        <v>304</v>
      </c>
      <c r="I4436" s="4">
        <v>145.54</v>
      </c>
      <c r="J4436" s="5">
        <v>7</v>
      </c>
      <c r="K4436" s="4">
        <v>16.37</v>
      </c>
    </row>
    <row r="4437" spans="1:11" ht="12.5" x14ac:dyDescent="0.25">
      <c r="A4437" s="1" t="s">
        <v>2852</v>
      </c>
      <c r="B4437" s="5">
        <f>YEAR(Table1[[#This Row],[Order Date]])</f>
        <v>2016</v>
      </c>
      <c r="C4437" s="5">
        <f t="shared" si="69"/>
        <v>3</v>
      </c>
      <c r="D4437" s="1" t="s">
        <v>126</v>
      </c>
      <c r="E4437" s="1" t="s">
        <v>178</v>
      </c>
      <c r="F4437" s="1" t="s">
        <v>34</v>
      </c>
      <c r="G4437" s="1" t="s">
        <v>35</v>
      </c>
      <c r="H4437" s="1" t="s">
        <v>1007</v>
      </c>
      <c r="I4437" s="4">
        <v>196.78</v>
      </c>
      <c r="J4437" s="5">
        <v>2</v>
      </c>
      <c r="K4437" s="4">
        <v>-22.14</v>
      </c>
    </row>
    <row r="4438" spans="1:11" ht="12.5" x14ac:dyDescent="0.25">
      <c r="A4438" s="1" t="s">
        <v>2852</v>
      </c>
      <c r="B4438" s="5">
        <f>YEAR(Table1[[#This Row],[Order Date]])</f>
        <v>2016</v>
      </c>
      <c r="C4438" s="5">
        <f t="shared" si="69"/>
        <v>3</v>
      </c>
      <c r="D4438" s="1" t="s">
        <v>580</v>
      </c>
      <c r="E4438" s="1" t="s">
        <v>27</v>
      </c>
      <c r="F4438" s="1" t="s">
        <v>11</v>
      </c>
      <c r="G4438" s="1" t="s">
        <v>20</v>
      </c>
      <c r="H4438" s="1" t="s">
        <v>198</v>
      </c>
      <c r="I4438" s="4">
        <v>41.9</v>
      </c>
      <c r="J4438" s="5">
        <v>6</v>
      </c>
      <c r="K4438" s="4">
        <v>14.14</v>
      </c>
    </row>
    <row r="4439" spans="1:11" ht="12.5" x14ac:dyDescent="0.25">
      <c r="A4439" s="1" t="s">
        <v>2852</v>
      </c>
      <c r="B4439" s="5">
        <f>YEAR(Table1[[#This Row],[Order Date]])</f>
        <v>2016</v>
      </c>
      <c r="C4439" s="5">
        <f t="shared" si="69"/>
        <v>3</v>
      </c>
      <c r="D4439" s="1" t="s">
        <v>1597</v>
      </c>
      <c r="E4439" s="1" t="s">
        <v>171</v>
      </c>
      <c r="F4439" s="1" t="s">
        <v>34</v>
      </c>
      <c r="G4439" s="1" t="s">
        <v>47</v>
      </c>
      <c r="H4439" s="1" t="s">
        <v>1069</v>
      </c>
      <c r="I4439" s="4">
        <v>16.739999999999998</v>
      </c>
      <c r="J4439" s="5">
        <v>2</v>
      </c>
      <c r="K4439" s="4">
        <v>4.3499999999999996</v>
      </c>
    </row>
    <row r="4440" spans="1:11" ht="12.5" x14ac:dyDescent="0.25">
      <c r="A4440" s="1" t="s">
        <v>3245</v>
      </c>
      <c r="B4440" s="5">
        <f>YEAR(Table1[[#This Row],[Order Date]])</f>
        <v>2017</v>
      </c>
      <c r="C4440" s="5">
        <f t="shared" si="69"/>
        <v>3</v>
      </c>
      <c r="D4440" s="1" t="s">
        <v>1393</v>
      </c>
      <c r="E4440" s="1" t="s">
        <v>15</v>
      </c>
      <c r="F4440" s="1" t="s">
        <v>39</v>
      </c>
      <c r="G4440" s="1" t="s">
        <v>40</v>
      </c>
      <c r="H4440" s="1" t="s">
        <v>2012</v>
      </c>
      <c r="I4440" s="4">
        <v>49.62</v>
      </c>
      <c r="J4440" s="5">
        <v>2</v>
      </c>
      <c r="K4440" s="4">
        <v>4.96</v>
      </c>
    </row>
    <row r="4441" spans="1:11" ht="12.5" x14ac:dyDescent="0.25">
      <c r="A4441" s="1" t="s">
        <v>2244</v>
      </c>
      <c r="B4441" s="5">
        <f>YEAR(Table1[[#This Row],[Order Date]])</f>
        <v>2015</v>
      </c>
      <c r="C4441" s="5">
        <f t="shared" si="69"/>
        <v>4</v>
      </c>
      <c r="D4441" s="1" t="s">
        <v>2245</v>
      </c>
      <c r="E4441" s="1" t="s">
        <v>96</v>
      </c>
      <c r="F4441" s="1" t="s">
        <v>11</v>
      </c>
      <c r="G4441" s="1" t="s">
        <v>97</v>
      </c>
      <c r="H4441" s="1" t="s">
        <v>1220</v>
      </c>
      <c r="I4441" s="4">
        <v>35.21</v>
      </c>
      <c r="J4441" s="5">
        <v>1</v>
      </c>
      <c r="K4441" s="4">
        <v>2.64</v>
      </c>
    </row>
    <row r="4442" spans="1:11" ht="12.5" x14ac:dyDescent="0.25">
      <c r="A4442" s="1" t="s">
        <v>2892</v>
      </c>
      <c r="B4442" s="5">
        <f>YEAR(Table1[[#This Row],[Order Date]])</f>
        <v>2016</v>
      </c>
      <c r="C4442" s="5">
        <f t="shared" si="69"/>
        <v>4</v>
      </c>
      <c r="D4442" s="1" t="s">
        <v>1043</v>
      </c>
      <c r="E4442" s="1" t="s">
        <v>27</v>
      </c>
      <c r="F4442" s="1" t="s">
        <v>34</v>
      </c>
      <c r="G4442" s="1" t="s">
        <v>35</v>
      </c>
      <c r="H4442" s="1" t="s">
        <v>626</v>
      </c>
      <c r="I4442" s="4">
        <v>383.8</v>
      </c>
      <c r="J4442" s="5">
        <v>5</v>
      </c>
      <c r="K4442" s="4">
        <v>38.380000000000003</v>
      </c>
    </row>
    <row r="4443" spans="1:11" ht="12.5" x14ac:dyDescent="0.25">
      <c r="A4443" s="1" t="s">
        <v>2892</v>
      </c>
      <c r="B4443" s="5">
        <f>YEAR(Table1[[#This Row],[Order Date]])</f>
        <v>2016</v>
      </c>
      <c r="C4443" s="5">
        <f t="shared" si="69"/>
        <v>4</v>
      </c>
      <c r="D4443" s="1" t="s">
        <v>1370</v>
      </c>
      <c r="E4443" s="1" t="s">
        <v>101</v>
      </c>
      <c r="F4443" s="1" t="s">
        <v>34</v>
      </c>
      <c r="G4443" s="1" t="s">
        <v>35</v>
      </c>
      <c r="H4443" s="1" t="s">
        <v>2202</v>
      </c>
      <c r="I4443" s="4">
        <v>933.54</v>
      </c>
      <c r="J4443" s="5">
        <v>4</v>
      </c>
      <c r="K4443" s="4">
        <v>105.02</v>
      </c>
    </row>
    <row r="4444" spans="1:11" ht="12.5" x14ac:dyDescent="0.25">
      <c r="A4444" s="1" t="s">
        <v>2892</v>
      </c>
      <c r="B4444" s="5">
        <f>YEAR(Table1[[#This Row],[Order Date]])</f>
        <v>2016</v>
      </c>
      <c r="C4444" s="5">
        <f t="shared" si="69"/>
        <v>4</v>
      </c>
      <c r="D4444" s="1" t="s">
        <v>1370</v>
      </c>
      <c r="E4444" s="1" t="s">
        <v>101</v>
      </c>
      <c r="F4444" s="1" t="s">
        <v>11</v>
      </c>
      <c r="G4444" s="1" t="s">
        <v>18</v>
      </c>
      <c r="H4444" s="1" t="s">
        <v>1111</v>
      </c>
      <c r="I4444" s="4">
        <v>42.98</v>
      </c>
      <c r="J4444" s="5">
        <v>4</v>
      </c>
      <c r="K4444" s="4">
        <v>4.3</v>
      </c>
    </row>
    <row r="4445" spans="1:11" ht="12.5" x14ac:dyDescent="0.25">
      <c r="A4445" s="1" t="s">
        <v>2892</v>
      </c>
      <c r="B4445" s="5">
        <f>YEAR(Table1[[#This Row],[Order Date]])</f>
        <v>2016</v>
      </c>
      <c r="C4445" s="5">
        <f t="shared" si="69"/>
        <v>4</v>
      </c>
      <c r="D4445" s="1" t="s">
        <v>130</v>
      </c>
      <c r="E4445" s="1" t="s">
        <v>55</v>
      </c>
      <c r="F4445" s="1" t="s">
        <v>11</v>
      </c>
      <c r="G4445" s="1" t="s">
        <v>18</v>
      </c>
      <c r="H4445" s="1" t="s">
        <v>193</v>
      </c>
      <c r="I4445" s="4">
        <v>81.2</v>
      </c>
      <c r="J4445" s="5">
        <v>5</v>
      </c>
      <c r="K4445" s="4">
        <v>12.18</v>
      </c>
    </row>
    <row r="4446" spans="1:11" ht="12.5" x14ac:dyDescent="0.25">
      <c r="A4446" s="1" t="s">
        <v>2892</v>
      </c>
      <c r="B4446" s="5">
        <f>YEAR(Table1[[#This Row],[Order Date]])</f>
        <v>2016</v>
      </c>
      <c r="C4446" s="5">
        <f t="shared" si="69"/>
        <v>4</v>
      </c>
      <c r="D4446" s="1" t="s">
        <v>2893</v>
      </c>
      <c r="E4446" s="1" t="s">
        <v>573</v>
      </c>
      <c r="F4446" s="1" t="s">
        <v>11</v>
      </c>
      <c r="G4446" s="1" t="s">
        <v>20</v>
      </c>
      <c r="H4446" s="1" t="s">
        <v>2894</v>
      </c>
      <c r="I4446" s="4">
        <v>25.06</v>
      </c>
      <c r="J4446" s="5">
        <v>2</v>
      </c>
      <c r="K4446" s="4">
        <v>11.78</v>
      </c>
    </row>
    <row r="4447" spans="1:11" ht="12.5" x14ac:dyDescent="0.25">
      <c r="A4447" s="1" t="s">
        <v>3273</v>
      </c>
      <c r="B4447" s="5">
        <f>YEAR(Table1[[#This Row],[Order Date]])</f>
        <v>2017</v>
      </c>
      <c r="C4447" s="5">
        <f t="shared" si="69"/>
        <v>4</v>
      </c>
      <c r="D4447" s="1" t="s">
        <v>1786</v>
      </c>
      <c r="E4447" s="1" t="s">
        <v>79</v>
      </c>
      <c r="F4447" s="1" t="s">
        <v>11</v>
      </c>
      <c r="G4447" s="1" t="s">
        <v>24</v>
      </c>
      <c r="H4447" s="1" t="s">
        <v>251</v>
      </c>
      <c r="I4447" s="4">
        <v>14.59</v>
      </c>
      <c r="J4447" s="5">
        <v>3</v>
      </c>
      <c r="K4447" s="4">
        <v>2.5499999999999998</v>
      </c>
    </row>
    <row r="4448" spans="1:11" ht="12.5" x14ac:dyDescent="0.25">
      <c r="A4448" s="1" t="s">
        <v>3273</v>
      </c>
      <c r="B4448" s="5">
        <f>YEAR(Table1[[#This Row],[Order Date]])</f>
        <v>2017</v>
      </c>
      <c r="C4448" s="5">
        <f t="shared" si="69"/>
        <v>4</v>
      </c>
      <c r="D4448" s="1" t="s">
        <v>1786</v>
      </c>
      <c r="E4448" s="1" t="s">
        <v>79</v>
      </c>
      <c r="F4448" s="1" t="s">
        <v>11</v>
      </c>
      <c r="G4448" s="1" t="s">
        <v>24</v>
      </c>
      <c r="H4448" s="1" t="s">
        <v>2296</v>
      </c>
      <c r="I4448" s="4">
        <v>89.86</v>
      </c>
      <c r="J4448" s="5">
        <v>3</v>
      </c>
      <c r="K4448" s="4">
        <v>21.34</v>
      </c>
    </row>
    <row r="4449" spans="1:11" ht="12.5" x14ac:dyDescent="0.25">
      <c r="A4449" s="1" t="s">
        <v>3273</v>
      </c>
      <c r="B4449" s="5">
        <f>YEAR(Table1[[#This Row],[Order Date]])</f>
        <v>2017</v>
      </c>
      <c r="C4449" s="5">
        <f t="shared" si="69"/>
        <v>4</v>
      </c>
      <c r="D4449" s="1" t="s">
        <v>1786</v>
      </c>
      <c r="E4449" s="1" t="s">
        <v>79</v>
      </c>
      <c r="F4449" s="1" t="s">
        <v>11</v>
      </c>
      <c r="G4449" s="1" t="s">
        <v>12</v>
      </c>
      <c r="H4449" s="1" t="s">
        <v>2615</v>
      </c>
      <c r="I4449" s="4">
        <v>13.87</v>
      </c>
      <c r="J4449" s="5">
        <v>3</v>
      </c>
      <c r="K4449" s="4">
        <v>5.03</v>
      </c>
    </row>
    <row r="4450" spans="1:11" ht="12.5" x14ac:dyDescent="0.25">
      <c r="A4450" s="1" t="s">
        <v>3273</v>
      </c>
      <c r="B4450" s="5">
        <f>YEAR(Table1[[#This Row],[Order Date]])</f>
        <v>2017</v>
      </c>
      <c r="C4450" s="5">
        <f t="shared" si="69"/>
        <v>4</v>
      </c>
      <c r="D4450" s="1" t="s">
        <v>2917</v>
      </c>
      <c r="E4450" s="1" t="s">
        <v>200</v>
      </c>
      <c r="F4450" s="1" t="s">
        <v>11</v>
      </c>
      <c r="G4450" s="1" t="s">
        <v>20</v>
      </c>
      <c r="H4450" s="1" t="s">
        <v>1509</v>
      </c>
      <c r="I4450" s="4">
        <v>8.76</v>
      </c>
      <c r="J4450" s="5">
        <v>2</v>
      </c>
      <c r="K4450" s="4">
        <v>4.2</v>
      </c>
    </row>
    <row r="4451" spans="1:11" ht="12.5" x14ac:dyDescent="0.25">
      <c r="A4451" s="1" t="s">
        <v>3273</v>
      </c>
      <c r="B4451" s="5">
        <f>YEAR(Table1[[#This Row],[Order Date]])</f>
        <v>2017</v>
      </c>
      <c r="C4451" s="5">
        <f t="shared" si="69"/>
        <v>4</v>
      </c>
      <c r="D4451" s="1" t="s">
        <v>1225</v>
      </c>
      <c r="E4451" s="1" t="s">
        <v>161</v>
      </c>
      <c r="F4451" s="1" t="s">
        <v>11</v>
      </c>
      <c r="G4451" s="1" t="s">
        <v>20</v>
      </c>
      <c r="H4451" s="1" t="s">
        <v>492</v>
      </c>
      <c r="I4451" s="4">
        <v>10.78</v>
      </c>
      <c r="J4451" s="5">
        <v>3</v>
      </c>
      <c r="K4451" s="4">
        <v>3.5</v>
      </c>
    </row>
    <row r="4452" spans="1:11" ht="12.5" x14ac:dyDescent="0.25">
      <c r="A4452" s="1" t="s">
        <v>3273</v>
      </c>
      <c r="B4452" s="5">
        <f>YEAR(Table1[[#This Row],[Order Date]])</f>
        <v>2017</v>
      </c>
      <c r="C4452" s="5">
        <f t="shared" si="69"/>
        <v>4</v>
      </c>
      <c r="D4452" s="1" t="s">
        <v>1225</v>
      </c>
      <c r="E4452" s="1" t="s">
        <v>161</v>
      </c>
      <c r="F4452" s="1" t="s">
        <v>34</v>
      </c>
      <c r="G4452" s="1" t="s">
        <v>75</v>
      </c>
      <c r="H4452" s="1" t="s">
        <v>2904</v>
      </c>
      <c r="I4452" s="4">
        <v>242.35</v>
      </c>
      <c r="J4452" s="5">
        <v>3</v>
      </c>
      <c r="K4452" s="4">
        <v>9.09</v>
      </c>
    </row>
    <row r="4453" spans="1:11" ht="12.5" x14ac:dyDescent="0.25">
      <c r="A4453" s="1" t="s">
        <v>3273</v>
      </c>
      <c r="B4453" s="5">
        <f>YEAR(Table1[[#This Row],[Order Date]])</f>
        <v>2017</v>
      </c>
      <c r="C4453" s="5">
        <f t="shared" si="69"/>
        <v>4</v>
      </c>
      <c r="D4453" s="1" t="s">
        <v>1273</v>
      </c>
      <c r="E4453" s="1" t="s">
        <v>270</v>
      </c>
      <c r="F4453" s="1" t="s">
        <v>34</v>
      </c>
      <c r="G4453" s="1" t="s">
        <v>75</v>
      </c>
      <c r="H4453" s="1" t="s">
        <v>84</v>
      </c>
      <c r="I4453" s="4">
        <v>198.27</v>
      </c>
      <c r="J4453" s="5">
        <v>8</v>
      </c>
      <c r="K4453" s="4">
        <v>-32.22</v>
      </c>
    </row>
    <row r="4454" spans="1:11" ht="12.5" x14ac:dyDescent="0.25">
      <c r="A4454" s="1" t="s">
        <v>3273</v>
      </c>
      <c r="B4454" s="5">
        <f>YEAR(Table1[[#This Row],[Order Date]])</f>
        <v>2017</v>
      </c>
      <c r="C4454" s="5">
        <f t="shared" si="69"/>
        <v>4</v>
      </c>
      <c r="D4454" s="1" t="s">
        <v>1087</v>
      </c>
      <c r="E4454" s="1" t="s">
        <v>191</v>
      </c>
      <c r="F4454" s="1" t="s">
        <v>34</v>
      </c>
      <c r="G4454" s="1" t="s">
        <v>47</v>
      </c>
      <c r="H4454" s="1" t="s">
        <v>1119</v>
      </c>
      <c r="I4454" s="4">
        <v>74.45</v>
      </c>
      <c r="J4454" s="5">
        <v>5</v>
      </c>
      <c r="K4454" s="4">
        <v>20.100000000000001</v>
      </c>
    </row>
    <row r="4455" spans="1:11" ht="12.5" x14ac:dyDescent="0.25">
      <c r="A4455" s="1" t="s">
        <v>725</v>
      </c>
      <c r="B4455" s="5">
        <f>YEAR(Table1[[#This Row],[Order Date]])</f>
        <v>2014</v>
      </c>
      <c r="C4455" s="5">
        <f t="shared" si="69"/>
        <v>5</v>
      </c>
      <c r="D4455" s="1" t="s">
        <v>726</v>
      </c>
      <c r="E4455" s="1" t="s">
        <v>131</v>
      </c>
      <c r="F4455" s="1" t="s">
        <v>34</v>
      </c>
      <c r="G4455" s="1" t="s">
        <v>47</v>
      </c>
      <c r="H4455" s="1" t="s">
        <v>727</v>
      </c>
      <c r="I4455" s="4">
        <v>310.88</v>
      </c>
      <c r="J4455" s="5">
        <v>2</v>
      </c>
      <c r="K4455" s="4">
        <v>23.32</v>
      </c>
    </row>
    <row r="4456" spans="1:11" ht="12.5" x14ac:dyDescent="0.25">
      <c r="A4456" s="1" t="s">
        <v>2311</v>
      </c>
      <c r="B4456" s="5">
        <f>YEAR(Table1[[#This Row],[Order Date]])</f>
        <v>2015</v>
      </c>
      <c r="C4456" s="5">
        <f t="shared" si="69"/>
        <v>5</v>
      </c>
      <c r="D4456" s="1" t="s">
        <v>2168</v>
      </c>
      <c r="E4456" s="1" t="s">
        <v>23</v>
      </c>
      <c r="F4456" s="1" t="s">
        <v>11</v>
      </c>
      <c r="G4456" s="1" t="s">
        <v>24</v>
      </c>
      <c r="H4456" s="1" t="s">
        <v>2033</v>
      </c>
      <c r="I4456" s="4">
        <v>198.27</v>
      </c>
      <c r="J4456" s="5">
        <v>8</v>
      </c>
      <c r="K4456" s="4">
        <v>17.350000000000001</v>
      </c>
    </row>
    <row r="4457" spans="1:11" ht="12.5" x14ac:dyDescent="0.25">
      <c r="A4457" s="1" t="s">
        <v>2311</v>
      </c>
      <c r="B4457" s="5">
        <f>YEAR(Table1[[#This Row],[Order Date]])</f>
        <v>2015</v>
      </c>
      <c r="C4457" s="5">
        <f t="shared" si="69"/>
        <v>5</v>
      </c>
      <c r="D4457" s="1" t="s">
        <v>2168</v>
      </c>
      <c r="E4457" s="1" t="s">
        <v>23</v>
      </c>
      <c r="F4457" s="1" t="s">
        <v>11</v>
      </c>
      <c r="G4457" s="1" t="s">
        <v>16</v>
      </c>
      <c r="H4457" s="1" t="s">
        <v>449</v>
      </c>
      <c r="I4457" s="4">
        <v>47.36</v>
      </c>
      <c r="J4457" s="5">
        <v>4</v>
      </c>
      <c r="K4457" s="4">
        <v>17.760000000000002</v>
      </c>
    </row>
    <row r="4458" spans="1:11" ht="12.5" x14ac:dyDescent="0.25">
      <c r="A4458" s="1" t="s">
        <v>2311</v>
      </c>
      <c r="B4458" s="5">
        <f>YEAR(Table1[[#This Row],[Order Date]])</f>
        <v>2015</v>
      </c>
      <c r="C4458" s="5">
        <f t="shared" si="69"/>
        <v>5</v>
      </c>
      <c r="D4458" s="1" t="s">
        <v>2168</v>
      </c>
      <c r="E4458" s="1" t="s">
        <v>23</v>
      </c>
      <c r="F4458" s="1" t="s">
        <v>11</v>
      </c>
      <c r="G4458" s="1" t="s">
        <v>64</v>
      </c>
      <c r="H4458" s="1" t="s">
        <v>2312</v>
      </c>
      <c r="I4458" s="4">
        <v>200.98</v>
      </c>
      <c r="J4458" s="5">
        <v>7</v>
      </c>
      <c r="K4458" s="4">
        <v>62.81</v>
      </c>
    </row>
    <row r="4459" spans="1:11" ht="12.5" x14ac:dyDescent="0.25">
      <c r="A4459" s="1" t="s">
        <v>2311</v>
      </c>
      <c r="B4459" s="5">
        <f>YEAR(Table1[[#This Row],[Order Date]])</f>
        <v>2015</v>
      </c>
      <c r="C4459" s="5">
        <f t="shared" si="69"/>
        <v>5</v>
      </c>
      <c r="D4459" s="1" t="s">
        <v>2168</v>
      </c>
      <c r="E4459" s="1" t="s">
        <v>23</v>
      </c>
      <c r="F4459" s="1" t="s">
        <v>11</v>
      </c>
      <c r="G4459" s="1" t="s">
        <v>16</v>
      </c>
      <c r="H4459" s="1" t="s">
        <v>1641</v>
      </c>
      <c r="I4459" s="4">
        <v>97.7</v>
      </c>
      <c r="J4459" s="5">
        <v>4</v>
      </c>
      <c r="K4459" s="4">
        <v>31.75</v>
      </c>
    </row>
    <row r="4460" spans="1:11" ht="12.5" x14ac:dyDescent="0.25">
      <c r="A4460" s="1" t="s">
        <v>2311</v>
      </c>
      <c r="B4460" s="5">
        <f>YEAR(Table1[[#This Row],[Order Date]])</f>
        <v>2015</v>
      </c>
      <c r="C4460" s="5">
        <f t="shared" si="69"/>
        <v>5</v>
      </c>
      <c r="D4460" s="1" t="s">
        <v>2168</v>
      </c>
      <c r="E4460" s="1" t="s">
        <v>23</v>
      </c>
      <c r="F4460" s="1" t="s">
        <v>11</v>
      </c>
      <c r="G4460" s="1" t="s">
        <v>24</v>
      </c>
      <c r="H4460" s="1" t="s">
        <v>2313</v>
      </c>
      <c r="I4460" s="4">
        <v>2.7</v>
      </c>
      <c r="J4460" s="5">
        <v>1</v>
      </c>
      <c r="K4460" s="4">
        <v>0.81</v>
      </c>
    </row>
    <row r="4461" spans="1:11" ht="12.5" x14ac:dyDescent="0.25">
      <c r="A4461" s="1" t="s">
        <v>2311</v>
      </c>
      <c r="B4461" s="5">
        <f>YEAR(Table1[[#This Row],[Order Date]])</f>
        <v>2015</v>
      </c>
      <c r="C4461" s="5">
        <f t="shared" si="69"/>
        <v>5</v>
      </c>
      <c r="D4461" s="1" t="s">
        <v>2168</v>
      </c>
      <c r="E4461" s="1" t="s">
        <v>23</v>
      </c>
      <c r="F4461" s="1" t="s">
        <v>11</v>
      </c>
      <c r="G4461" s="1" t="s">
        <v>20</v>
      </c>
      <c r="H4461" s="1" t="s">
        <v>92</v>
      </c>
      <c r="I4461" s="4">
        <v>18.59</v>
      </c>
      <c r="J4461" s="5">
        <v>2</v>
      </c>
      <c r="K4461" s="4">
        <v>-13.63</v>
      </c>
    </row>
    <row r="4462" spans="1:11" ht="12.5" x14ac:dyDescent="0.25">
      <c r="A4462" s="1" t="s">
        <v>2311</v>
      </c>
      <c r="B4462" s="5">
        <f>YEAR(Table1[[#This Row],[Order Date]])</f>
        <v>2015</v>
      </c>
      <c r="C4462" s="5">
        <f t="shared" si="69"/>
        <v>5</v>
      </c>
      <c r="D4462" s="1" t="s">
        <v>2168</v>
      </c>
      <c r="E4462" s="1" t="s">
        <v>23</v>
      </c>
      <c r="F4462" s="1" t="s">
        <v>11</v>
      </c>
      <c r="G4462" s="1" t="s">
        <v>20</v>
      </c>
      <c r="H4462" s="1" t="s">
        <v>1074</v>
      </c>
      <c r="I4462" s="4">
        <v>4.9000000000000004</v>
      </c>
      <c r="J4462" s="5">
        <v>3</v>
      </c>
      <c r="K4462" s="4">
        <v>-3.43</v>
      </c>
    </row>
    <row r="4463" spans="1:11" ht="12.5" x14ac:dyDescent="0.25">
      <c r="A4463" s="1" t="s">
        <v>2311</v>
      </c>
      <c r="B4463" s="5">
        <f>YEAR(Table1[[#This Row],[Order Date]])</f>
        <v>2015</v>
      </c>
      <c r="C4463" s="5">
        <f t="shared" si="69"/>
        <v>5</v>
      </c>
      <c r="D4463" s="1" t="s">
        <v>1602</v>
      </c>
      <c r="E4463" s="1" t="s">
        <v>27</v>
      </c>
      <c r="F4463" s="1" t="s">
        <v>11</v>
      </c>
      <c r="G4463" s="1" t="s">
        <v>18</v>
      </c>
      <c r="H4463" s="1" t="s">
        <v>867</v>
      </c>
      <c r="I4463" s="4">
        <v>1117.92</v>
      </c>
      <c r="J4463" s="5">
        <v>4</v>
      </c>
      <c r="K4463" s="4">
        <v>55.9</v>
      </c>
    </row>
    <row r="4464" spans="1:11" ht="12.5" x14ac:dyDescent="0.25">
      <c r="A4464" s="1" t="s">
        <v>2311</v>
      </c>
      <c r="B4464" s="5">
        <f>YEAR(Table1[[#This Row],[Order Date]])</f>
        <v>2015</v>
      </c>
      <c r="C4464" s="5">
        <f t="shared" si="69"/>
        <v>5</v>
      </c>
      <c r="D4464" s="1" t="s">
        <v>2067</v>
      </c>
      <c r="E4464" s="1" t="s">
        <v>27</v>
      </c>
      <c r="F4464" s="1" t="s">
        <v>34</v>
      </c>
      <c r="G4464" s="1" t="s">
        <v>75</v>
      </c>
      <c r="H4464" s="1" t="s">
        <v>1790</v>
      </c>
      <c r="I4464" s="4">
        <v>509.96</v>
      </c>
      <c r="J4464" s="5">
        <v>5</v>
      </c>
      <c r="K4464" s="4">
        <v>42</v>
      </c>
    </row>
    <row r="4465" spans="1:11" ht="12.5" x14ac:dyDescent="0.25">
      <c r="A4465" s="1" t="s">
        <v>2311</v>
      </c>
      <c r="B4465" s="5">
        <f>YEAR(Table1[[#This Row],[Order Date]])</f>
        <v>2015</v>
      </c>
      <c r="C4465" s="5">
        <f t="shared" si="69"/>
        <v>5</v>
      </c>
      <c r="D4465" s="1" t="s">
        <v>2067</v>
      </c>
      <c r="E4465" s="1" t="s">
        <v>27</v>
      </c>
      <c r="F4465" s="1" t="s">
        <v>34</v>
      </c>
      <c r="G4465" s="1" t="s">
        <v>47</v>
      </c>
      <c r="H4465" s="1" t="s">
        <v>1185</v>
      </c>
      <c r="I4465" s="4">
        <v>122.91</v>
      </c>
      <c r="J4465" s="5">
        <v>3</v>
      </c>
      <c r="K4465" s="4">
        <v>34.409999999999997</v>
      </c>
    </row>
    <row r="4466" spans="1:11" ht="12.5" x14ac:dyDescent="0.25">
      <c r="A4466" s="1" t="s">
        <v>2311</v>
      </c>
      <c r="B4466" s="5">
        <f>YEAR(Table1[[#This Row],[Order Date]])</f>
        <v>2015</v>
      </c>
      <c r="C4466" s="5">
        <f t="shared" si="69"/>
        <v>5</v>
      </c>
      <c r="D4466" s="1" t="s">
        <v>2067</v>
      </c>
      <c r="E4466" s="1" t="s">
        <v>27</v>
      </c>
      <c r="F4466" s="1" t="s">
        <v>34</v>
      </c>
      <c r="G4466" s="1" t="s">
        <v>35</v>
      </c>
      <c r="H4466" s="1" t="s">
        <v>1231</v>
      </c>
      <c r="I4466" s="4">
        <v>97.57</v>
      </c>
      <c r="J4466" s="5">
        <v>2</v>
      </c>
      <c r="K4466" s="4">
        <v>-6.1</v>
      </c>
    </row>
    <row r="4467" spans="1:11" ht="12.5" x14ac:dyDescent="0.25">
      <c r="A4467" s="1" t="s">
        <v>2311</v>
      </c>
      <c r="B4467" s="5">
        <f>YEAR(Table1[[#This Row],[Order Date]])</f>
        <v>2015</v>
      </c>
      <c r="C4467" s="5">
        <f t="shared" si="69"/>
        <v>5</v>
      </c>
      <c r="D4467" s="1" t="s">
        <v>2067</v>
      </c>
      <c r="E4467" s="1" t="s">
        <v>27</v>
      </c>
      <c r="F4467" s="1" t="s">
        <v>34</v>
      </c>
      <c r="G4467" s="1" t="s">
        <v>35</v>
      </c>
      <c r="H4467" s="1" t="s">
        <v>299</v>
      </c>
      <c r="I4467" s="4">
        <v>722.35</v>
      </c>
      <c r="J4467" s="5">
        <v>3</v>
      </c>
      <c r="K4467" s="4">
        <v>81.260000000000005</v>
      </c>
    </row>
    <row r="4468" spans="1:11" ht="12.5" x14ac:dyDescent="0.25">
      <c r="A4468" s="1" t="s">
        <v>2943</v>
      </c>
      <c r="B4468" s="5">
        <f>YEAR(Table1[[#This Row],[Order Date]])</f>
        <v>2016</v>
      </c>
      <c r="C4468" s="5">
        <f t="shared" si="69"/>
        <v>5</v>
      </c>
      <c r="D4468" s="1" t="s">
        <v>1945</v>
      </c>
      <c r="E4468" s="1" t="s">
        <v>79</v>
      </c>
      <c r="F4468" s="1" t="s">
        <v>34</v>
      </c>
      <c r="G4468" s="1" t="s">
        <v>47</v>
      </c>
      <c r="H4468" s="1" t="s">
        <v>2265</v>
      </c>
      <c r="I4468" s="4">
        <v>79.38</v>
      </c>
      <c r="J4468" s="5">
        <v>1</v>
      </c>
      <c r="K4468" s="4">
        <v>29.77</v>
      </c>
    </row>
    <row r="4469" spans="1:11" ht="12.5" x14ac:dyDescent="0.25">
      <c r="A4469" s="1" t="s">
        <v>2943</v>
      </c>
      <c r="B4469" s="5">
        <f>YEAR(Table1[[#This Row],[Order Date]])</f>
        <v>2016</v>
      </c>
      <c r="C4469" s="5">
        <f t="shared" si="69"/>
        <v>5</v>
      </c>
      <c r="D4469" s="1" t="s">
        <v>1812</v>
      </c>
      <c r="E4469" s="1" t="s">
        <v>131</v>
      </c>
      <c r="F4469" s="1" t="s">
        <v>11</v>
      </c>
      <c r="G4469" s="1" t="s">
        <v>20</v>
      </c>
      <c r="H4469" s="1" t="s">
        <v>1242</v>
      </c>
      <c r="I4469" s="4">
        <v>57.58</v>
      </c>
      <c r="J4469" s="5">
        <v>3</v>
      </c>
      <c r="K4469" s="4">
        <v>-44.15</v>
      </c>
    </row>
    <row r="4470" spans="1:11" ht="12.5" x14ac:dyDescent="0.25">
      <c r="A4470" s="1" t="s">
        <v>2943</v>
      </c>
      <c r="B4470" s="5">
        <f>YEAR(Table1[[#This Row],[Order Date]])</f>
        <v>2016</v>
      </c>
      <c r="C4470" s="5">
        <f t="shared" si="69"/>
        <v>5</v>
      </c>
      <c r="D4470" s="1" t="s">
        <v>1812</v>
      </c>
      <c r="E4470" s="1" t="s">
        <v>131</v>
      </c>
      <c r="F4470" s="1" t="s">
        <v>11</v>
      </c>
      <c r="G4470" s="1" t="s">
        <v>12</v>
      </c>
      <c r="H4470" s="1" t="s">
        <v>1281</v>
      </c>
      <c r="I4470" s="4">
        <v>31.1</v>
      </c>
      <c r="J4470" s="5">
        <v>6</v>
      </c>
      <c r="K4470" s="4">
        <v>10.89</v>
      </c>
    </row>
    <row r="4471" spans="1:11" ht="12.5" x14ac:dyDescent="0.25">
      <c r="A4471" s="1" t="s">
        <v>2943</v>
      </c>
      <c r="B4471" s="5">
        <f>YEAR(Table1[[#This Row],[Order Date]])</f>
        <v>2016</v>
      </c>
      <c r="C4471" s="5">
        <f t="shared" si="69"/>
        <v>5</v>
      </c>
      <c r="D4471" s="1" t="s">
        <v>1812</v>
      </c>
      <c r="E4471" s="1" t="s">
        <v>131</v>
      </c>
      <c r="F4471" s="1" t="s">
        <v>34</v>
      </c>
      <c r="G4471" s="1" t="s">
        <v>47</v>
      </c>
      <c r="H4471" s="1" t="s">
        <v>228</v>
      </c>
      <c r="I4471" s="4">
        <v>30.19</v>
      </c>
      <c r="J4471" s="5">
        <v>3</v>
      </c>
      <c r="K4471" s="4">
        <v>8.3000000000000007</v>
      </c>
    </row>
    <row r="4472" spans="1:11" ht="12.5" x14ac:dyDescent="0.25">
      <c r="A4472" s="1" t="s">
        <v>2943</v>
      </c>
      <c r="B4472" s="5">
        <f>YEAR(Table1[[#This Row],[Order Date]])</f>
        <v>2016</v>
      </c>
      <c r="C4472" s="5">
        <f t="shared" si="69"/>
        <v>5</v>
      </c>
      <c r="D4472" s="1" t="s">
        <v>1812</v>
      </c>
      <c r="E4472" s="1" t="s">
        <v>131</v>
      </c>
      <c r="F4472" s="1" t="s">
        <v>39</v>
      </c>
      <c r="G4472" s="1" t="s">
        <v>40</v>
      </c>
      <c r="H4472" s="1" t="s">
        <v>697</v>
      </c>
      <c r="I4472" s="4">
        <v>43.6</v>
      </c>
      <c r="J4472" s="5">
        <v>5</v>
      </c>
      <c r="K4472" s="4">
        <v>4.3600000000000003</v>
      </c>
    </row>
    <row r="4473" spans="1:11" ht="12.5" x14ac:dyDescent="0.25">
      <c r="A4473" s="1" t="s">
        <v>2943</v>
      </c>
      <c r="B4473" s="5">
        <f>YEAR(Table1[[#This Row],[Order Date]])</f>
        <v>2016</v>
      </c>
      <c r="C4473" s="5">
        <f t="shared" si="69"/>
        <v>5</v>
      </c>
      <c r="D4473" s="1" t="s">
        <v>1812</v>
      </c>
      <c r="E4473" s="1" t="s">
        <v>131</v>
      </c>
      <c r="F4473" s="1" t="s">
        <v>11</v>
      </c>
      <c r="G4473" s="1" t="s">
        <v>24</v>
      </c>
      <c r="H4473" s="1" t="s">
        <v>2223</v>
      </c>
      <c r="I4473" s="4">
        <v>4.7699999999999996</v>
      </c>
      <c r="J4473" s="5">
        <v>2</v>
      </c>
      <c r="K4473" s="4">
        <v>0.42</v>
      </c>
    </row>
    <row r="4474" spans="1:11" ht="12.5" x14ac:dyDescent="0.25">
      <c r="A4474" s="1" t="s">
        <v>2943</v>
      </c>
      <c r="B4474" s="5">
        <f>YEAR(Table1[[#This Row],[Order Date]])</f>
        <v>2016</v>
      </c>
      <c r="C4474" s="5">
        <f t="shared" si="69"/>
        <v>5</v>
      </c>
      <c r="D4474" s="1" t="s">
        <v>1812</v>
      </c>
      <c r="E4474" s="1" t="s">
        <v>131</v>
      </c>
      <c r="F4474" s="1" t="s">
        <v>11</v>
      </c>
      <c r="G4474" s="1" t="s">
        <v>20</v>
      </c>
      <c r="H4474" s="1" t="s">
        <v>2379</v>
      </c>
      <c r="I4474" s="4">
        <v>10.38</v>
      </c>
      <c r="J4474" s="5">
        <v>2</v>
      </c>
      <c r="K4474" s="4">
        <v>-7.61</v>
      </c>
    </row>
    <row r="4475" spans="1:11" ht="12.5" x14ac:dyDescent="0.25">
      <c r="A4475" s="1" t="s">
        <v>2943</v>
      </c>
      <c r="B4475" s="5">
        <f>YEAR(Table1[[#This Row],[Order Date]])</f>
        <v>2016</v>
      </c>
      <c r="C4475" s="5">
        <f t="shared" si="69"/>
        <v>5</v>
      </c>
      <c r="D4475" s="1" t="s">
        <v>1812</v>
      </c>
      <c r="E4475" s="1" t="s">
        <v>131</v>
      </c>
      <c r="F4475" s="1" t="s">
        <v>11</v>
      </c>
      <c r="G4475" s="1" t="s">
        <v>20</v>
      </c>
      <c r="H4475" s="1" t="s">
        <v>1230</v>
      </c>
      <c r="I4475" s="4">
        <v>13.39</v>
      </c>
      <c r="J4475" s="5">
        <v>8</v>
      </c>
      <c r="K4475" s="4">
        <v>-9.82</v>
      </c>
    </row>
    <row r="4476" spans="1:11" ht="12.5" x14ac:dyDescent="0.25">
      <c r="A4476" s="1" t="s">
        <v>2943</v>
      </c>
      <c r="B4476" s="5">
        <f>YEAR(Table1[[#This Row],[Order Date]])</f>
        <v>2016</v>
      </c>
      <c r="C4476" s="5">
        <f t="shared" si="69"/>
        <v>5</v>
      </c>
      <c r="D4476" s="1" t="s">
        <v>1718</v>
      </c>
      <c r="E4476" s="1" t="s">
        <v>101</v>
      </c>
      <c r="F4476" s="1" t="s">
        <v>39</v>
      </c>
      <c r="G4476" s="1" t="s">
        <v>52</v>
      </c>
      <c r="H4476" s="1" t="s">
        <v>1765</v>
      </c>
      <c r="I4476" s="4">
        <v>185.53</v>
      </c>
      <c r="J4476" s="5">
        <v>7</v>
      </c>
      <c r="K4476" s="4">
        <v>48.7</v>
      </c>
    </row>
    <row r="4477" spans="1:11" ht="12.5" x14ac:dyDescent="0.25">
      <c r="A4477" s="1" t="s">
        <v>3290</v>
      </c>
      <c r="B4477" s="5">
        <f>YEAR(Table1[[#This Row],[Order Date]])</f>
        <v>2017</v>
      </c>
      <c r="C4477" s="5">
        <f t="shared" si="69"/>
        <v>5</v>
      </c>
      <c r="D4477" s="1" t="s">
        <v>528</v>
      </c>
      <c r="E4477" s="1" t="s">
        <v>27</v>
      </c>
      <c r="F4477" s="1" t="s">
        <v>34</v>
      </c>
      <c r="G4477" s="1" t="s">
        <v>47</v>
      </c>
      <c r="H4477" s="1" t="s">
        <v>2394</v>
      </c>
      <c r="I4477" s="4">
        <v>18.28</v>
      </c>
      <c r="J4477" s="5">
        <v>2</v>
      </c>
      <c r="K4477" s="4">
        <v>6.22</v>
      </c>
    </row>
    <row r="4478" spans="1:11" ht="12.5" x14ac:dyDescent="0.25">
      <c r="A4478" s="1" t="s">
        <v>3290</v>
      </c>
      <c r="B4478" s="5">
        <f>YEAR(Table1[[#This Row],[Order Date]])</f>
        <v>2017</v>
      </c>
      <c r="C4478" s="5">
        <f t="shared" si="69"/>
        <v>5</v>
      </c>
      <c r="D4478" s="1" t="s">
        <v>528</v>
      </c>
      <c r="E4478" s="1" t="s">
        <v>27</v>
      </c>
      <c r="F4478" s="1" t="s">
        <v>39</v>
      </c>
      <c r="G4478" s="1" t="s">
        <v>52</v>
      </c>
      <c r="H4478" s="1" t="s">
        <v>2387</v>
      </c>
      <c r="I4478" s="4">
        <v>1399.93</v>
      </c>
      <c r="J4478" s="5">
        <v>7</v>
      </c>
      <c r="K4478" s="4">
        <v>601.97</v>
      </c>
    </row>
    <row r="4479" spans="1:11" ht="12.5" x14ac:dyDescent="0.25">
      <c r="A4479" s="1" t="s">
        <v>3290</v>
      </c>
      <c r="B4479" s="5">
        <f>YEAR(Table1[[#This Row],[Order Date]])</f>
        <v>2017</v>
      </c>
      <c r="C4479" s="5">
        <f t="shared" si="69"/>
        <v>5</v>
      </c>
      <c r="D4479" s="1" t="s">
        <v>279</v>
      </c>
      <c r="E4479" s="1" t="s">
        <v>358</v>
      </c>
      <c r="F4479" s="1" t="s">
        <v>11</v>
      </c>
      <c r="G4479" s="1" t="s">
        <v>64</v>
      </c>
      <c r="H4479" s="1" t="s">
        <v>1833</v>
      </c>
      <c r="I4479" s="4">
        <v>48.69</v>
      </c>
      <c r="J4479" s="5">
        <v>9</v>
      </c>
      <c r="K4479" s="4">
        <v>23.86</v>
      </c>
    </row>
    <row r="4480" spans="1:11" ht="12.5" x14ac:dyDescent="0.25">
      <c r="A4480" s="1" t="s">
        <v>3290</v>
      </c>
      <c r="B4480" s="5">
        <f>YEAR(Table1[[#This Row],[Order Date]])</f>
        <v>2017</v>
      </c>
      <c r="C4480" s="5">
        <f t="shared" si="69"/>
        <v>5</v>
      </c>
      <c r="D4480" s="1" t="s">
        <v>2069</v>
      </c>
      <c r="E4480" s="1" t="s">
        <v>161</v>
      </c>
      <c r="F4480" s="1" t="s">
        <v>39</v>
      </c>
      <c r="G4480" s="1" t="s">
        <v>40</v>
      </c>
      <c r="H4480" s="1" t="s">
        <v>2112</v>
      </c>
      <c r="I4480" s="4">
        <v>539.97</v>
      </c>
      <c r="J4480" s="5">
        <v>3</v>
      </c>
      <c r="K4480" s="4">
        <v>134.99</v>
      </c>
    </row>
    <row r="4481" spans="1:11" ht="12.5" x14ac:dyDescent="0.25">
      <c r="A4481" s="1" t="s">
        <v>3290</v>
      </c>
      <c r="B4481" s="5">
        <f>YEAR(Table1[[#This Row],[Order Date]])</f>
        <v>2017</v>
      </c>
      <c r="C4481" s="5">
        <f t="shared" si="69"/>
        <v>5</v>
      </c>
      <c r="D4481" s="1" t="s">
        <v>2069</v>
      </c>
      <c r="E4481" s="1" t="s">
        <v>161</v>
      </c>
      <c r="F4481" s="1" t="s">
        <v>11</v>
      </c>
      <c r="G4481" s="1" t="s">
        <v>18</v>
      </c>
      <c r="H4481" s="1" t="s">
        <v>638</v>
      </c>
      <c r="I4481" s="4">
        <v>22.58</v>
      </c>
      <c r="J4481" s="5">
        <v>2</v>
      </c>
      <c r="K4481" s="4">
        <v>5.87</v>
      </c>
    </row>
    <row r="4482" spans="1:11" ht="12.5" x14ac:dyDescent="0.25">
      <c r="A4482" s="1" t="s">
        <v>3290</v>
      </c>
      <c r="B4482" s="5">
        <f>YEAR(Table1[[#This Row],[Order Date]])</f>
        <v>2017</v>
      </c>
      <c r="C4482" s="5">
        <f t="shared" ref="C4482:C4545" si="70">MONTH(A4482)</f>
        <v>5</v>
      </c>
      <c r="D4482" s="1" t="s">
        <v>493</v>
      </c>
      <c r="E4482" s="1" t="s">
        <v>178</v>
      </c>
      <c r="F4482" s="1" t="s">
        <v>11</v>
      </c>
      <c r="G4482" s="1" t="s">
        <v>12</v>
      </c>
      <c r="H4482" s="1" t="s">
        <v>1632</v>
      </c>
      <c r="I4482" s="4">
        <v>440.19</v>
      </c>
      <c r="J4482" s="5">
        <v>9</v>
      </c>
      <c r="K4482" s="4">
        <v>206.89</v>
      </c>
    </row>
    <row r="4483" spans="1:11" ht="12.5" x14ac:dyDescent="0.25">
      <c r="A4483" s="1" t="s">
        <v>3290</v>
      </c>
      <c r="B4483" s="5">
        <f>YEAR(Table1[[#This Row],[Order Date]])</f>
        <v>2017</v>
      </c>
      <c r="C4483" s="5">
        <f t="shared" si="70"/>
        <v>5</v>
      </c>
      <c r="D4483" s="1" t="s">
        <v>493</v>
      </c>
      <c r="E4483" s="1" t="s">
        <v>178</v>
      </c>
      <c r="F4483" s="1" t="s">
        <v>11</v>
      </c>
      <c r="G4483" s="1" t="s">
        <v>215</v>
      </c>
      <c r="H4483" s="1" t="s">
        <v>513</v>
      </c>
      <c r="I4483" s="4">
        <v>64.400000000000006</v>
      </c>
      <c r="J4483" s="5">
        <v>5</v>
      </c>
      <c r="K4483" s="4">
        <v>1.93</v>
      </c>
    </row>
    <row r="4484" spans="1:11" ht="12.5" x14ac:dyDescent="0.25">
      <c r="A4484" s="1" t="s">
        <v>3290</v>
      </c>
      <c r="B4484" s="5">
        <f>YEAR(Table1[[#This Row],[Order Date]])</f>
        <v>2017</v>
      </c>
      <c r="C4484" s="5">
        <f t="shared" si="70"/>
        <v>5</v>
      </c>
      <c r="D4484" s="1" t="s">
        <v>774</v>
      </c>
      <c r="E4484" s="1" t="s">
        <v>10</v>
      </c>
      <c r="F4484" s="1" t="s">
        <v>34</v>
      </c>
      <c r="G4484" s="1" t="s">
        <v>35</v>
      </c>
      <c r="H4484" s="1" t="s">
        <v>794</v>
      </c>
      <c r="I4484" s="4">
        <v>899.43</v>
      </c>
      <c r="J4484" s="5">
        <v>5</v>
      </c>
      <c r="K4484" s="4">
        <v>-12.85</v>
      </c>
    </row>
    <row r="4485" spans="1:11" ht="12.5" x14ac:dyDescent="0.25">
      <c r="A4485" s="1" t="s">
        <v>3290</v>
      </c>
      <c r="B4485" s="5">
        <f>YEAR(Table1[[#This Row],[Order Date]])</f>
        <v>2017</v>
      </c>
      <c r="C4485" s="5">
        <f t="shared" si="70"/>
        <v>5</v>
      </c>
      <c r="D4485" s="1" t="s">
        <v>774</v>
      </c>
      <c r="E4485" s="1" t="s">
        <v>10</v>
      </c>
      <c r="F4485" s="1" t="s">
        <v>11</v>
      </c>
      <c r="G4485" s="1" t="s">
        <v>24</v>
      </c>
      <c r="H4485" s="1" t="s">
        <v>2473</v>
      </c>
      <c r="I4485" s="4">
        <v>46.2</v>
      </c>
      <c r="J4485" s="5">
        <v>5</v>
      </c>
      <c r="K4485" s="4">
        <v>5.78</v>
      </c>
    </row>
    <row r="4486" spans="1:11" ht="12.5" x14ac:dyDescent="0.25">
      <c r="A4486" s="1" t="s">
        <v>3290</v>
      </c>
      <c r="B4486" s="5">
        <f>YEAR(Table1[[#This Row],[Order Date]])</f>
        <v>2017</v>
      </c>
      <c r="C4486" s="5">
        <f t="shared" si="70"/>
        <v>5</v>
      </c>
      <c r="D4486" s="1" t="s">
        <v>774</v>
      </c>
      <c r="E4486" s="1" t="s">
        <v>10</v>
      </c>
      <c r="F4486" s="1" t="s">
        <v>11</v>
      </c>
      <c r="G4486" s="1" t="s">
        <v>12</v>
      </c>
      <c r="H4486" s="1" t="s">
        <v>2692</v>
      </c>
      <c r="I4486" s="4">
        <v>47.95</v>
      </c>
      <c r="J4486" s="5">
        <v>3</v>
      </c>
      <c r="K4486" s="4">
        <v>16.18</v>
      </c>
    </row>
    <row r="4487" spans="1:11" ht="12.5" x14ac:dyDescent="0.25">
      <c r="A4487" s="1" t="s">
        <v>3290</v>
      </c>
      <c r="B4487" s="5">
        <f>YEAR(Table1[[#This Row],[Order Date]])</f>
        <v>2017</v>
      </c>
      <c r="C4487" s="5">
        <f t="shared" si="70"/>
        <v>5</v>
      </c>
      <c r="D4487" s="1" t="s">
        <v>774</v>
      </c>
      <c r="E4487" s="1" t="s">
        <v>10</v>
      </c>
      <c r="F4487" s="1" t="s">
        <v>39</v>
      </c>
      <c r="G4487" s="1" t="s">
        <v>40</v>
      </c>
      <c r="H4487" s="1" t="s">
        <v>3100</v>
      </c>
      <c r="I4487" s="4">
        <v>7.99</v>
      </c>
      <c r="J4487" s="5">
        <v>1</v>
      </c>
      <c r="K4487" s="4">
        <v>0.7</v>
      </c>
    </row>
    <row r="4488" spans="1:11" ht="12.5" x14ac:dyDescent="0.25">
      <c r="A4488" s="1" t="s">
        <v>3290</v>
      </c>
      <c r="B4488" s="5">
        <f>YEAR(Table1[[#This Row],[Order Date]])</f>
        <v>2017</v>
      </c>
      <c r="C4488" s="5">
        <f t="shared" si="70"/>
        <v>5</v>
      </c>
      <c r="D4488" s="1" t="s">
        <v>774</v>
      </c>
      <c r="E4488" s="1" t="s">
        <v>10</v>
      </c>
      <c r="F4488" s="1" t="s">
        <v>11</v>
      </c>
      <c r="G4488" s="1" t="s">
        <v>12</v>
      </c>
      <c r="H4488" s="1" t="s">
        <v>2333</v>
      </c>
      <c r="I4488" s="4">
        <v>76.86</v>
      </c>
      <c r="J4488" s="5">
        <v>2</v>
      </c>
      <c r="K4488" s="4">
        <v>26.9</v>
      </c>
    </row>
    <row r="4489" spans="1:11" ht="12.5" x14ac:dyDescent="0.25">
      <c r="A4489" s="1" t="s">
        <v>3290</v>
      </c>
      <c r="B4489" s="5">
        <f>YEAR(Table1[[#This Row],[Order Date]])</f>
        <v>2017</v>
      </c>
      <c r="C4489" s="5">
        <f t="shared" si="70"/>
        <v>5</v>
      </c>
      <c r="D4489" s="1" t="s">
        <v>54</v>
      </c>
      <c r="E4489" s="1" t="s">
        <v>573</v>
      </c>
      <c r="F4489" s="1" t="s">
        <v>11</v>
      </c>
      <c r="G4489" s="1" t="s">
        <v>24</v>
      </c>
      <c r="H4489" s="1" t="s">
        <v>924</v>
      </c>
      <c r="I4489" s="4">
        <v>3.76</v>
      </c>
      <c r="J4489" s="5">
        <v>2</v>
      </c>
      <c r="K4489" s="4">
        <v>1.0900000000000001</v>
      </c>
    </row>
    <row r="4490" spans="1:11" ht="12.5" x14ac:dyDescent="0.25">
      <c r="A4490" s="1" t="s">
        <v>3290</v>
      </c>
      <c r="B4490" s="5">
        <f>YEAR(Table1[[#This Row],[Order Date]])</f>
        <v>2017</v>
      </c>
      <c r="C4490" s="5">
        <f t="shared" si="70"/>
        <v>5</v>
      </c>
      <c r="D4490" s="1" t="s">
        <v>54</v>
      </c>
      <c r="E4490" s="1" t="s">
        <v>573</v>
      </c>
      <c r="F4490" s="1" t="s">
        <v>11</v>
      </c>
      <c r="G4490" s="1" t="s">
        <v>24</v>
      </c>
      <c r="H4490" s="1" t="s">
        <v>1368</v>
      </c>
      <c r="I4490" s="4">
        <v>14.7</v>
      </c>
      <c r="J4490" s="5">
        <v>5</v>
      </c>
      <c r="K4490" s="4">
        <v>6.62</v>
      </c>
    </row>
    <row r="4491" spans="1:11" ht="12.5" x14ac:dyDescent="0.25">
      <c r="A4491" s="1" t="s">
        <v>3290</v>
      </c>
      <c r="B4491" s="5">
        <f>YEAR(Table1[[#This Row],[Order Date]])</f>
        <v>2017</v>
      </c>
      <c r="C4491" s="5">
        <f t="shared" si="70"/>
        <v>5</v>
      </c>
      <c r="D4491" s="1" t="s">
        <v>54</v>
      </c>
      <c r="E4491" s="1" t="s">
        <v>573</v>
      </c>
      <c r="F4491" s="1" t="s">
        <v>11</v>
      </c>
      <c r="G4491" s="1" t="s">
        <v>24</v>
      </c>
      <c r="H4491" s="1" t="s">
        <v>420</v>
      </c>
      <c r="I4491" s="4">
        <v>37.200000000000003</v>
      </c>
      <c r="J4491" s="5">
        <v>5</v>
      </c>
      <c r="K4491" s="4">
        <v>9.3000000000000007</v>
      </c>
    </row>
    <row r="4492" spans="1:11" ht="12.5" x14ac:dyDescent="0.25">
      <c r="A4492" s="1" t="s">
        <v>3290</v>
      </c>
      <c r="B4492" s="5">
        <f>YEAR(Table1[[#This Row],[Order Date]])</f>
        <v>2017</v>
      </c>
      <c r="C4492" s="5">
        <f t="shared" si="70"/>
        <v>5</v>
      </c>
      <c r="D4492" s="1" t="s">
        <v>54</v>
      </c>
      <c r="E4492" s="1" t="s">
        <v>573</v>
      </c>
      <c r="F4492" s="1" t="s">
        <v>39</v>
      </c>
      <c r="G4492" s="1" t="s">
        <v>52</v>
      </c>
      <c r="H4492" s="1" t="s">
        <v>1706</v>
      </c>
      <c r="I4492" s="4">
        <v>89.97</v>
      </c>
      <c r="J4492" s="5">
        <v>3</v>
      </c>
      <c r="K4492" s="4">
        <v>18.89</v>
      </c>
    </row>
    <row r="4493" spans="1:11" ht="12.5" x14ac:dyDescent="0.25">
      <c r="A4493" s="1" t="s">
        <v>3290</v>
      </c>
      <c r="B4493" s="5">
        <f>YEAR(Table1[[#This Row],[Order Date]])</f>
        <v>2017</v>
      </c>
      <c r="C4493" s="5">
        <f t="shared" si="70"/>
        <v>5</v>
      </c>
      <c r="D4493" s="1" t="s">
        <v>54</v>
      </c>
      <c r="E4493" s="1" t="s">
        <v>573</v>
      </c>
      <c r="F4493" s="1" t="s">
        <v>34</v>
      </c>
      <c r="G4493" s="1" t="s">
        <v>35</v>
      </c>
      <c r="H4493" s="1" t="s">
        <v>1568</v>
      </c>
      <c r="I4493" s="4">
        <v>261.95999999999998</v>
      </c>
      <c r="J4493" s="5">
        <v>2</v>
      </c>
      <c r="K4493" s="4">
        <v>23.58</v>
      </c>
    </row>
    <row r="4494" spans="1:11" ht="12.5" x14ac:dyDescent="0.25">
      <c r="A4494" s="1" t="s">
        <v>3290</v>
      </c>
      <c r="B4494" s="5">
        <f>YEAR(Table1[[#This Row],[Order Date]])</f>
        <v>2017</v>
      </c>
      <c r="C4494" s="5">
        <f t="shared" si="70"/>
        <v>5</v>
      </c>
      <c r="D4494" s="1" t="s">
        <v>54</v>
      </c>
      <c r="E4494" s="1" t="s">
        <v>573</v>
      </c>
      <c r="F4494" s="1" t="s">
        <v>11</v>
      </c>
      <c r="G4494" s="1" t="s">
        <v>16</v>
      </c>
      <c r="H4494" s="1" t="s">
        <v>396</v>
      </c>
      <c r="I4494" s="4">
        <v>74</v>
      </c>
      <c r="J4494" s="5">
        <v>5</v>
      </c>
      <c r="K4494" s="4">
        <v>37</v>
      </c>
    </row>
    <row r="4495" spans="1:11" ht="12.5" x14ac:dyDescent="0.25">
      <c r="A4495" s="1" t="s">
        <v>3290</v>
      </c>
      <c r="B4495" s="5">
        <f>YEAR(Table1[[#This Row],[Order Date]])</f>
        <v>2017</v>
      </c>
      <c r="C4495" s="5">
        <f t="shared" si="70"/>
        <v>5</v>
      </c>
      <c r="D4495" s="1" t="s">
        <v>9</v>
      </c>
      <c r="E4495" s="1" t="s">
        <v>79</v>
      </c>
      <c r="F4495" s="1" t="s">
        <v>11</v>
      </c>
      <c r="G4495" s="1" t="s">
        <v>20</v>
      </c>
      <c r="H4495" s="1" t="s">
        <v>326</v>
      </c>
      <c r="I4495" s="4">
        <v>58.17</v>
      </c>
      <c r="J4495" s="5">
        <v>5</v>
      </c>
      <c r="K4495" s="4">
        <v>-46.54</v>
      </c>
    </row>
    <row r="4496" spans="1:11" ht="12.5" x14ac:dyDescent="0.25">
      <c r="A4496" s="1" t="s">
        <v>3290</v>
      </c>
      <c r="B4496" s="5">
        <f>YEAR(Table1[[#This Row],[Order Date]])</f>
        <v>2017</v>
      </c>
      <c r="C4496" s="5">
        <f t="shared" si="70"/>
        <v>5</v>
      </c>
      <c r="D4496" s="1" t="s">
        <v>9</v>
      </c>
      <c r="E4496" s="1" t="s">
        <v>79</v>
      </c>
      <c r="F4496" s="1" t="s">
        <v>11</v>
      </c>
      <c r="G4496" s="1" t="s">
        <v>16</v>
      </c>
      <c r="H4496" s="1" t="s">
        <v>2926</v>
      </c>
      <c r="I4496" s="4">
        <v>5.04</v>
      </c>
      <c r="J4496" s="5">
        <v>2</v>
      </c>
      <c r="K4496" s="4">
        <v>1.76</v>
      </c>
    </row>
    <row r="4497" spans="1:11" ht="12.5" x14ac:dyDescent="0.25">
      <c r="A4497" s="1" t="s">
        <v>3290</v>
      </c>
      <c r="B4497" s="5">
        <f>YEAR(Table1[[#This Row],[Order Date]])</f>
        <v>2017</v>
      </c>
      <c r="C4497" s="5">
        <f t="shared" si="70"/>
        <v>5</v>
      </c>
      <c r="D4497" s="1" t="s">
        <v>9</v>
      </c>
      <c r="E4497" s="1" t="s">
        <v>79</v>
      </c>
      <c r="F4497" s="1" t="s">
        <v>11</v>
      </c>
      <c r="G4497" s="1" t="s">
        <v>12</v>
      </c>
      <c r="H4497" s="1" t="s">
        <v>2259</v>
      </c>
      <c r="I4497" s="4">
        <v>24.78</v>
      </c>
      <c r="J4497" s="5">
        <v>1</v>
      </c>
      <c r="K4497" s="4">
        <v>7.75</v>
      </c>
    </row>
    <row r="4498" spans="1:11" ht="12.5" x14ac:dyDescent="0.25">
      <c r="A4498" s="1" t="s">
        <v>888</v>
      </c>
      <c r="B4498" s="5">
        <f>YEAR(Table1[[#This Row],[Order Date]])</f>
        <v>2014</v>
      </c>
      <c r="C4498" s="5">
        <f t="shared" si="70"/>
        <v>6</v>
      </c>
      <c r="D4498" s="1" t="s">
        <v>889</v>
      </c>
      <c r="E4498" s="1" t="s">
        <v>117</v>
      </c>
      <c r="F4498" s="1" t="s">
        <v>34</v>
      </c>
      <c r="G4498" s="1" t="s">
        <v>75</v>
      </c>
      <c r="H4498" s="1" t="s">
        <v>890</v>
      </c>
      <c r="I4498" s="4">
        <v>212.94</v>
      </c>
      <c r="J4498" s="5">
        <v>3</v>
      </c>
      <c r="K4498" s="4">
        <v>57.49</v>
      </c>
    </row>
    <row r="4499" spans="1:11" ht="12.5" x14ac:dyDescent="0.25">
      <c r="A4499" s="1" t="s">
        <v>2372</v>
      </c>
      <c r="B4499" s="5">
        <f>YEAR(Table1[[#This Row],[Order Date]])</f>
        <v>2015</v>
      </c>
      <c r="C4499" s="5">
        <f t="shared" si="70"/>
        <v>6</v>
      </c>
      <c r="D4499" s="1" t="s">
        <v>1821</v>
      </c>
      <c r="E4499" s="1" t="s">
        <v>23</v>
      </c>
      <c r="F4499" s="1" t="s">
        <v>34</v>
      </c>
      <c r="G4499" s="1" t="s">
        <v>47</v>
      </c>
      <c r="H4499" s="1" t="s">
        <v>1737</v>
      </c>
      <c r="I4499" s="4">
        <v>51.07</v>
      </c>
      <c r="J4499" s="5">
        <v>6</v>
      </c>
      <c r="K4499" s="4">
        <v>5.1100000000000003</v>
      </c>
    </row>
    <row r="4500" spans="1:11" ht="12.5" x14ac:dyDescent="0.25">
      <c r="A4500" s="1" t="s">
        <v>2987</v>
      </c>
      <c r="B4500" s="5">
        <f>YEAR(Table1[[#This Row],[Order Date]])</f>
        <v>2016</v>
      </c>
      <c r="C4500" s="5">
        <f t="shared" si="70"/>
        <v>6</v>
      </c>
      <c r="D4500" s="1" t="s">
        <v>1035</v>
      </c>
      <c r="E4500" s="1" t="s">
        <v>27</v>
      </c>
      <c r="F4500" s="1" t="s">
        <v>11</v>
      </c>
      <c r="G4500" s="1" t="s">
        <v>24</v>
      </c>
      <c r="H4500" s="1" t="s">
        <v>2734</v>
      </c>
      <c r="I4500" s="4">
        <v>7.04</v>
      </c>
      <c r="J4500" s="5">
        <v>4</v>
      </c>
      <c r="K4500" s="4">
        <v>2.04</v>
      </c>
    </row>
    <row r="4501" spans="1:11" ht="12.5" x14ac:dyDescent="0.25">
      <c r="A4501" s="1" t="s">
        <v>2987</v>
      </c>
      <c r="B4501" s="5">
        <f>YEAR(Table1[[#This Row],[Order Date]])</f>
        <v>2016</v>
      </c>
      <c r="C4501" s="5">
        <f t="shared" si="70"/>
        <v>6</v>
      </c>
      <c r="D4501" s="1" t="s">
        <v>1035</v>
      </c>
      <c r="E4501" s="1" t="s">
        <v>27</v>
      </c>
      <c r="F4501" s="1" t="s">
        <v>34</v>
      </c>
      <c r="G4501" s="1" t="s">
        <v>47</v>
      </c>
      <c r="H4501" s="1" t="s">
        <v>2903</v>
      </c>
      <c r="I4501" s="4">
        <v>8.73</v>
      </c>
      <c r="J4501" s="5">
        <v>3</v>
      </c>
      <c r="K4501" s="4">
        <v>4.0999999999999996</v>
      </c>
    </row>
    <row r="4502" spans="1:11" ht="12.5" x14ac:dyDescent="0.25">
      <c r="A4502" s="1" t="s">
        <v>2987</v>
      </c>
      <c r="B4502" s="5">
        <f>YEAR(Table1[[#This Row],[Order Date]])</f>
        <v>2016</v>
      </c>
      <c r="C4502" s="5">
        <f t="shared" si="70"/>
        <v>6</v>
      </c>
      <c r="D4502" s="1" t="s">
        <v>1035</v>
      </c>
      <c r="E4502" s="1" t="s">
        <v>27</v>
      </c>
      <c r="F4502" s="1" t="s">
        <v>39</v>
      </c>
      <c r="G4502" s="1" t="s">
        <v>52</v>
      </c>
      <c r="H4502" s="1" t="s">
        <v>711</v>
      </c>
      <c r="I4502" s="4">
        <v>29.29</v>
      </c>
      <c r="J4502" s="5">
        <v>1</v>
      </c>
      <c r="K4502" s="4">
        <v>9.67</v>
      </c>
    </row>
    <row r="4503" spans="1:11" ht="12.5" x14ac:dyDescent="0.25">
      <c r="A4503" s="1" t="s">
        <v>2987</v>
      </c>
      <c r="B4503" s="5">
        <f>YEAR(Table1[[#This Row],[Order Date]])</f>
        <v>2016</v>
      </c>
      <c r="C4503" s="5">
        <f t="shared" si="70"/>
        <v>6</v>
      </c>
      <c r="D4503" s="1" t="s">
        <v>1035</v>
      </c>
      <c r="E4503" s="1" t="s">
        <v>27</v>
      </c>
      <c r="F4503" s="1" t="s">
        <v>11</v>
      </c>
      <c r="G4503" s="1" t="s">
        <v>24</v>
      </c>
      <c r="H4503" s="1" t="s">
        <v>2478</v>
      </c>
      <c r="I4503" s="4">
        <v>8.64</v>
      </c>
      <c r="J4503" s="5">
        <v>3</v>
      </c>
      <c r="K4503" s="4">
        <v>2.5099999999999998</v>
      </c>
    </row>
    <row r="4504" spans="1:11" ht="12.5" x14ac:dyDescent="0.25">
      <c r="A4504" s="1" t="s">
        <v>2987</v>
      </c>
      <c r="B4504" s="5">
        <f>YEAR(Table1[[#This Row],[Order Date]])</f>
        <v>2016</v>
      </c>
      <c r="C4504" s="5">
        <f t="shared" si="70"/>
        <v>6</v>
      </c>
      <c r="D4504" s="1" t="s">
        <v>628</v>
      </c>
      <c r="E4504" s="1" t="s">
        <v>27</v>
      </c>
      <c r="F4504" s="1" t="s">
        <v>34</v>
      </c>
      <c r="G4504" s="1" t="s">
        <v>75</v>
      </c>
      <c r="H4504" s="1" t="s">
        <v>372</v>
      </c>
      <c r="I4504" s="4">
        <v>599.16999999999996</v>
      </c>
      <c r="J4504" s="5">
        <v>5</v>
      </c>
      <c r="K4504" s="4">
        <v>35.25</v>
      </c>
    </row>
    <row r="4505" spans="1:11" ht="12.5" x14ac:dyDescent="0.25">
      <c r="A4505" s="1" t="s">
        <v>2987</v>
      </c>
      <c r="B4505" s="5">
        <f>YEAR(Table1[[#This Row],[Order Date]])</f>
        <v>2016</v>
      </c>
      <c r="C4505" s="5">
        <f t="shared" si="70"/>
        <v>6</v>
      </c>
      <c r="D4505" s="1" t="s">
        <v>1010</v>
      </c>
      <c r="E4505" s="1" t="s">
        <v>27</v>
      </c>
      <c r="F4505" s="1" t="s">
        <v>34</v>
      </c>
      <c r="G4505" s="1" t="s">
        <v>156</v>
      </c>
      <c r="H4505" s="1" t="s">
        <v>2981</v>
      </c>
      <c r="I4505" s="4">
        <v>1293.49</v>
      </c>
      <c r="J4505" s="5">
        <v>7</v>
      </c>
      <c r="K4505" s="4">
        <v>80.84</v>
      </c>
    </row>
    <row r="4506" spans="1:11" ht="12.5" x14ac:dyDescent="0.25">
      <c r="A4506" s="1" t="s">
        <v>2987</v>
      </c>
      <c r="B4506" s="5">
        <f>YEAR(Table1[[#This Row],[Order Date]])</f>
        <v>2016</v>
      </c>
      <c r="C4506" s="5">
        <f t="shared" si="70"/>
        <v>6</v>
      </c>
      <c r="D4506" s="1" t="s">
        <v>2988</v>
      </c>
      <c r="E4506" s="1" t="s">
        <v>23</v>
      </c>
      <c r="F4506" s="1" t="s">
        <v>34</v>
      </c>
      <c r="G4506" s="1" t="s">
        <v>156</v>
      </c>
      <c r="H4506" s="1" t="s">
        <v>2931</v>
      </c>
      <c r="I4506" s="4">
        <v>337.18</v>
      </c>
      <c r="J4506" s="5">
        <v>2</v>
      </c>
      <c r="K4506" s="4">
        <v>-118.01</v>
      </c>
    </row>
    <row r="4507" spans="1:11" ht="12.5" x14ac:dyDescent="0.25">
      <c r="A4507" s="1" t="s">
        <v>2987</v>
      </c>
      <c r="B4507" s="5">
        <f>YEAR(Table1[[#This Row],[Order Date]])</f>
        <v>2016</v>
      </c>
      <c r="C4507" s="5">
        <f t="shared" si="70"/>
        <v>6</v>
      </c>
      <c r="D4507" s="1" t="s">
        <v>405</v>
      </c>
      <c r="E4507" s="1" t="s">
        <v>131</v>
      </c>
      <c r="F4507" s="1" t="s">
        <v>11</v>
      </c>
      <c r="G4507" s="1" t="s">
        <v>20</v>
      </c>
      <c r="H4507" s="1" t="s">
        <v>2318</v>
      </c>
      <c r="I4507" s="4">
        <v>39.94</v>
      </c>
      <c r="J4507" s="5">
        <v>4</v>
      </c>
      <c r="K4507" s="4">
        <v>-26.62</v>
      </c>
    </row>
    <row r="4508" spans="1:11" ht="12.5" x14ac:dyDescent="0.25">
      <c r="A4508" s="1" t="s">
        <v>2987</v>
      </c>
      <c r="B4508" s="5">
        <f>YEAR(Table1[[#This Row],[Order Date]])</f>
        <v>2016</v>
      </c>
      <c r="C4508" s="5">
        <f t="shared" si="70"/>
        <v>6</v>
      </c>
      <c r="D4508" s="1" t="s">
        <v>405</v>
      </c>
      <c r="E4508" s="1" t="s">
        <v>131</v>
      </c>
      <c r="F4508" s="1" t="s">
        <v>39</v>
      </c>
      <c r="G4508" s="1" t="s">
        <v>52</v>
      </c>
      <c r="H4508" s="1" t="s">
        <v>2604</v>
      </c>
      <c r="I4508" s="4">
        <v>18.46</v>
      </c>
      <c r="J4508" s="5">
        <v>2</v>
      </c>
      <c r="K4508" s="4">
        <v>2.31</v>
      </c>
    </row>
    <row r="4509" spans="1:11" ht="12.5" x14ac:dyDescent="0.25">
      <c r="A4509" s="1" t="s">
        <v>2987</v>
      </c>
      <c r="B4509" s="5">
        <f>YEAR(Table1[[#This Row],[Order Date]])</f>
        <v>2016</v>
      </c>
      <c r="C4509" s="5">
        <f t="shared" si="70"/>
        <v>6</v>
      </c>
      <c r="D4509" s="1" t="s">
        <v>979</v>
      </c>
      <c r="E4509" s="1" t="s">
        <v>178</v>
      </c>
      <c r="F4509" s="1" t="s">
        <v>34</v>
      </c>
      <c r="G4509" s="1" t="s">
        <v>156</v>
      </c>
      <c r="H4509" s="1" t="s">
        <v>1941</v>
      </c>
      <c r="I4509" s="4">
        <v>1115.17</v>
      </c>
      <c r="J4509" s="5">
        <v>7</v>
      </c>
      <c r="K4509" s="4">
        <v>334.55</v>
      </c>
    </row>
    <row r="4510" spans="1:11" ht="12.5" x14ac:dyDescent="0.25">
      <c r="A4510" s="1" t="s">
        <v>1040</v>
      </c>
      <c r="B4510" s="5">
        <f>YEAR(Table1[[#This Row],[Order Date]])</f>
        <v>2014</v>
      </c>
      <c r="C4510" s="5">
        <f t="shared" si="70"/>
        <v>7</v>
      </c>
      <c r="D4510" s="1" t="s">
        <v>1041</v>
      </c>
      <c r="E4510" s="1" t="s">
        <v>15</v>
      </c>
      <c r="F4510" s="1" t="s">
        <v>11</v>
      </c>
      <c r="G4510" s="1" t="s">
        <v>20</v>
      </c>
      <c r="H4510" s="1" t="s">
        <v>1042</v>
      </c>
      <c r="I4510" s="4">
        <v>29.93</v>
      </c>
      <c r="J4510" s="5">
        <v>7</v>
      </c>
      <c r="K4510" s="4">
        <v>-46.39</v>
      </c>
    </row>
    <row r="4511" spans="1:11" ht="12.5" x14ac:dyDescent="0.25">
      <c r="A4511" s="1" t="s">
        <v>1040</v>
      </c>
      <c r="B4511" s="5">
        <f>YEAR(Table1[[#This Row],[Order Date]])</f>
        <v>2014</v>
      </c>
      <c r="C4511" s="5">
        <f t="shared" si="70"/>
        <v>7</v>
      </c>
      <c r="D4511" s="1" t="s">
        <v>1041</v>
      </c>
      <c r="E4511" s="1" t="s">
        <v>15</v>
      </c>
      <c r="F4511" s="1" t="s">
        <v>39</v>
      </c>
      <c r="G4511" s="1" t="s">
        <v>40</v>
      </c>
      <c r="H4511" s="1" t="s">
        <v>805</v>
      </c>
      <c r="I4511" s="4">
        <v>38.270000000000003</v>
      </c>
      <c r="J4511" s="5">
        <v>4</v>
      </c>
      <c r="K4511" s="4">
        <v>3.83</v>
      </c>
    </row>
    <row r="4512" spans="1:11" ht="12.5" x14ac:dyDescent="0.25">
      <c r="A4512" s="1" t="s">
        <v>1040</v>
      </c>
      <c r="B4512" s="5">
        <f>YEAR(Table1[[#This Row],[Order Date]])</f>
        <v>2014</v>
      </c>
      <c r="C4512" s="5">
        <f t="shared" si="70"/>
        <v>7</v>
      </c>
      <c r="D4512" s="1" t="s">
        <v>1043</v>
      </c>
      <c r="E4512" s="1" t="s">
        <v>101</v>
      </c>
      <c r="F4512" s="1" t="s">
        <v>11</v>
      </c>
      <c r="G4512" s="1" t="s">
        <v>18</v>
      </c>
      <c r="H4512" s="1" t="s">
        <v>118</v>
      </c>
      <c r="I4512" s="4">
        <v>55.92</v>
      </c>
      <c r="J4512" s="5">
        <v>5</v>
      </c>
      <c r="K4512" s="4">
        <v>6.29</v>
      </c>
    </row>
    <row r="4513" spans="1:11" ht="12.5" x14ac:dyDescent="0.25">
      <c r="A4513" s="1" t="s">
        <v>1040</v>
      </c>
      <c r="B4513" s="5">
        <f>YEAR(Table1[[#This Row],[Order Date]])</f>
        <v>2014</v>
      </c>
      <c r="C4513" s="5">
        <f t="shared" si="70"/>
        <v>7</v>
      </c>
      <c r="D4513" s="1" t="s">
        <v>210</v>
      </c>
      <c r="E4513" s="1" t="s">
        <v>23</v>
      </c>
      <c r="F4513" s="1" t="s">
        <v>39</v>
      </c>
      <c r="G4513" s="1" t="s">
        <v>40</v>
      </c>
      <c r="H4513" s="1" t="s">
        <v>1044</v>
      </c>
      <c r="I4513" s="4">
        <v>13.49</v>
      </c>
      <c r="J4513" s="5">
        <v>1</v>
      </c>
      <c r="K4513" s="4">
        <v>-2.25</v>
      </c>
    </row>
    <row r="4514" spans="1:11" ht="12.5" x14ac:dyDescent="0.25">
      <c r="A4514" s="1" t="s">
        <v>1040</v>
      </c>
      <c r="B4514" s="5">
        <f>YEAR(Table1[[#This Row],[Order Date]])</f>
        <v>2014</v>
      </c>
      <c r="C4514" s="5">
        <f t="shared" si="70"/>
        <v>7</v>
      </c>
      <c r="D4514" s="1" t="s">
        <v>210</v>
      </c>
      <c r="E4514" s="1" t="s">
        <v>23</v>
      </c>
      <c r="F4514" s="1" t="s">
        <v>39</v>
      </c>
      <c r="G4514" s="1" t="s">
        <v>40</v>
      </c>
      <c r="H4514" s="1" t="s">
        <v>1045</v>
      </c>
      <c r="I4514" s="4">
        <v>23.99</v>
      </c>
      <c r="J4514" s="5">
        <v>2</v>
      </c>
      <c r="K4514" s="4">
        <v>-13.99</v>
      </c>
    </row>
    <row r="4515" spans="1:11" ht="12.5" x14ac:dyDescent="0.25">
      <c r="A4515" s="1" t="s">
        <v>1040</v>
      </c>
      <c r="B4515" s="5">
        <f>YEAR(Table1[[#This Row],[Order Date]])</f>
        <v>2014</v>
      </c>
      <c r="C4515" s="5">
        <f t="shared" si="70"/>
        <v>7</v>
      </c>
      <c r="D4515" s="1" t="s">
        <v>210</v>
      </c>
      <c r="E4515" s="1" t="s">
        <v>23</v>
      </c>
      <c r="F4515" s="1" t="s">
        <v>34</v>
      </c>
      <c r="G4515" s="1" t="s">
        <v>47</v>
      </c>
      <c r="H4515" s="1" t="s">
        <v>1046</v>
      </c>
      <c r="I4515" s="4">
        <v>31.98</v>
      </c>
      <c r="J4515" s="5">
        <v>2</v>
      </c>
      <c r="K4515" s="4">
        <v>1.2</v>
      </c>
    </row>
    <row r="4516" spans="1:11" ht="12.5" x14ac:dyDescent="0.25">
      <c r="A4516" s="1" t="s">
        <v>1040</v>
      </c>
      <c r="B4516" s="5">
        <f>YEAR(Table1[[#This Row],[Order Date]])</f>
        <v>2014</v>
      </c>
      <c r="C4516" s="5">
        <f t="shared" si="70"/>
        <v>7</v>
      </c>
      <c r="D4516" s="1" t="s">
        <v>210</v>
      </c>
      <c r="E4516" s="1" t="s">
        <v>23</v>
      </c>
      <c r="F4516" s="1" t="s">
        <v>11</v>
      </c>
      <c r="G4516" s="1" t="s">
        <v>24</v>
      </c>
      <c r="H4516" s="1" t="s">
        <v>304</v>
      </c>
      <c r="I4516" s="4">
        <v>41.58</v>
      </c>
      <c r="J4516" s="5">
        <v>2</v>
      </c>
      <c r="K4516" s="4">
        <v>4.68</v>
      </c>
    </row>
    <row r="4517" spans="1:11" ht="12.5" x14ac:dyDescent="0.25">
      <c r="A4517" s="1" t="s">
        <v>1040</v>
      </c>
      <c r="B4517" s="5">
        <f>YEAR(Table1[[#This Row],[Order Date]])</f>
        <v>2014</v>
      </c>
      <c r="C4517" s="5">
        <f t="shared" si="70"/>
        <v>7</v>
      </c>
      <c r="D4517" s="1" t="s">
        <v>1047</v>
      </c>
      <c r="E4517" s="1" t="s">
        <v>59</v>
      </c>
      <c r="F4517" s="1" t="s">
        <v>11</v>
      </c>
      <c r="G4517" s="1" t="s">
        <v>97</v>
      </c>
      <c r="H4517" s="1" t="s">
        <v>1048</v>
      </c>
      <c r="I4517" s="4">
        <v>39.479999999999997</v>
      </c>
      <c r="J4517" s="5">
        <v>1</v>
      </c>
      <c r="K4517" s="4">
        <v>11.05</v>
      </c>
    </row>
    <row r="4518" spans="1:11" ht="12.5" x14ac:dyDescent="0.25">
      <c r="A4518" s="1" t="s">
        <v>1040</v>
      </c>
      <c r="B4518" s="5">
        <f>YEAR(Table1[[#This Row],[Order Date]])</f>
        <v>2014</v>
      </c>
      <c r="C4518" s="5">
        <f t="shared" si="70"/>
        <v>7</v>
      </c>
      <c r="D4518" s="1" t="s">
        <v>1049</v>
      </c>
      <c r="E4518" s="1" t="s">
        <v>161</v>
      </c>
      <c r="F4518" s="1" t="s">
        <v>11</v>
      </c>
      <c r="G4518" s="1" t="s">
        <v>24</v>
      </c>
      <c r="H4518" s="1" t="s">
        <v>1050</v>
      </c>
      <c r="I4518" s="4">
        <v>17.940000000000001</v>
      </c>
      <c r="J4518" s="5">
        <v>3</v>
      </c>
      <c r="K4518" s="4">
        <v>4.49</v>
      </c>
    </row>
    <row r="4519" spans="1:11" ht="12.5" x14ac:dyDescent="0.25">
      <c r="A4519" s="1" t="s">
        <v>2427</v>
      </c>
      <c r="B4519" s="5">
        <f>YEAR(Table1[[#This Row],[Order Date]])</f>
        <v>2015</v>
      </c>
      <c r="C4519" s="5">
        <f t="shared" si="70"/>
        <v>7</v>
      </c>
      <c r="D4519" s="1" t="s">
        <v>2150</v>
      </c>
      <c r="E4519" s="1" t="s">
        <v>101</v>
      </c>
      <c r="F4519" s="1" t="s">
        <v>11</v>
      </c>
      <c r="G4519" s="1" t="s">
        <v>18</v>
      </c>
      <c r="H4519" s="1" t="s">
        <v>19</v>
      </c>
      <c r="I4519" s="4">
        <v>272.74</v>
      </c>
      <c r="J4519" s="5">
        <v>3</v>
      </c>
      <c r="K4519" s="4">
        <v>-64.77</v>
      </c>
    </row>
    <row r="4520" spans="1:11" ht="12.5" x14ac:dyDescent="0.25">
      <c r="A4520" s="1" t="s">
        <v>2427</v>
      </c>
      <c r="B4520" s="5">
        <f>YEAR(Table1[[#This Row],[Order Date]])</f>
        <v>2015</v>
      </c>
      <c r="C4520" s="5">
        <f t="shared" si="70"/>
        <v>7</v>
      </c>
      <c r="D4520" s="1" t="s">
        <v>2150</v>
      </c>
      <c r="E4520" s="1" t="s">
        <v>101</v>
      </c>
      <c r="F4520" s="1" t="s">
        <v>11</v>
      </c>
      <c r="G4520" s="1" t="s">
        <v>12</v>
      </c>
      <c r="H4520" s="1" t="s">
        <v>1255</v>
      </c>
      <c r="I4520" s="4">
        <v>18.5</v>
      </c>
      <c r="J4520" s="5">
        <v>4</v>
      </c>
      <c r="K4520" s="4">
        <v>6.7</v>
      </c>
    </row>
    <row r="4521" spans="1:11" ht="12.5" x14ac:dyDescent="0.25">
      <c r="A4521" s="1" t="s">
        <v>2427</v>
      </c>
      <c r="B4521" s="5">
        <f>YEAR(Table1[[#This Row],[Order Date]])</f>
        <v>2015</v>
      </c>
      <c r="C4521" s="5">
        <f t="shared" si="70"/>
        <v>7</v>
      </c>
      <c r="D4521" s="1" t="s">
        <v>2150</v>
      </c>
      <c r="E4521" s="1" t="s">
        <v>101</v>
      </c>
      <c r="F4521" s="1" t="s">
        <v>34</v>
      </c>
      <c r="G4521" s="1" t="s">
        <v>35</v>
      </c>
      <c r="H4521" s="1" t="s">
        <v>1353</v>
      </c>
      <c r="I4521" s="4">
        <v>441.92</v>
      </c>
      <c r="J4521" s="5">
        <v>2</v>
      </c>
      <c r="K4521" s="4">
        <v>49.72</v>
      </c>
    </row>
    <row r="4522" spans="1:11" ht="12.5" x14ac:dyDescent="0.25">
      <c r="A4522" s="1" t="s">
        <v>2427</v>
      </c>
      <c r="B4522" s="5">
        <f>YEAR(Table1[[#This Row],[Order Date]])</f>
        <v>2015</v>
      </c>
      <c r="C4522" s="5">
        <f t="shared" si="70"/>
        <v>7</v>
      </c>
      <c r="D4522" s="1" t="s">
        <v>2150</v>
      </c>
      <c r="E4522" s="1" t="s">
        <v>101</v>
      </c>
      <c r="F4522" s="1" t="s">
        <v>34</v>
      </c>
      <c r="G4522" s="1" t="s">
        <v>75</v>
      </c>
      <c r="H4522" s="1" t="s">
        <v>914</v>
      </c>
      <c r="I4522" s="4">
        <v>127.76</v>
      </c>
      <c r="J4522" s="5">
        <v>6</v>
      </c>
      <c r="K4522" s="4">
        <v>-191.65</v>
      </c>
    </row>
    <row r="4523" spans="1:11" ht="12.5" x14ac:dyDescent="0.25">
      <c r="A4523" s="1" t="s">
        <v>3018</v>
      </c>
      <c r="B4523" s="5">
        <f>YEAR(Table1[[#This Row],[Order Date]])</f>
        <v>2016</v>
      </c>
      <c r="C4523" s="5">
        <f t="shared" si="70"/>
        <v>7</v>
      </c>
      <c r="D4523" s="1" t="s">
        <v>1550</v>
      </c>
      <c r="E4523" s="1" t="s">
        <v>101</v>
      </c>
      <c r="F4523" s="1" t="s">
        <v>39</v>
      </c>
      <c r="G4523" s="1" t="s">
        <v>40</v>
      </c>
      <c r="H4523" s="1" t="s">
        <v>2079</v>
      </c>
      <c r="I4523" s="4">
        <v>380.86</v>
      </c>
      <c r="J4523" s="5">
        <v>8</v>
      </c>
      <c r="K4523" s="4">
        <v>38.090000000000003</v>
      </c>
    </row>
    <row r="4524" spans="1:11" ht="12.5" x14ac:dyDescent="0.25">
      <c r="A4524" s="1" t="s">
        <v>3018</v>
      </c>
      <c r="B4524" s="5">
        <f>YEAR(Table1[[#This Row],[Order Date]])</f>
        <v>2016</v>
      </c>
      <c r="C4524" s="5">
        <f t="shared" si="70"/>
        <v>7</v>
      </c>
      <c r="D4524" s="1" t="s">
        <v>2245</v>
      </c>
      <c r="E4524" s="1" t="s">
        <v>23</v>
      </c>
      <c r="F4524" s="1" t="s">
        <v>11</v>
      </c>
      <c r="G4524" s="1" t="s">
        <v>215</v>
      </c>
      <c r="H4524" s="1" t="s">
        <v>1728</v>
      </c>
      <c r="I4524" s="4">
        <v>11.63</v>
      </c>
      <c r="J4524" s="5">
        <v>2</v>
      </c>
      <c r="K4524" s="4">
        <v>1.02</v>
      </c>
    </row>
    <row r="4525" spans="1:11" ht="12.5" x14ac:dyDescent="0.25">
      <c r="A4525" s="1" t="s">
        <v>3018</v>
      </c>
      <c r="B4525" s="5">
        <f>YEAR(Table1[[#This Row],[Order Date]])</f>
        <v>2016</v>
      </c>
      <c r="C4525" s="5">
        <f t="shared" si="70"/>
        <v>7</v>
      </c>
      <c r="D4525" s="1" t="s">
        <v>1700</v>
      </c>
      <c r="E4525" s="1" t="s">
        <v>161</v>
      </c>
      <c r="F4525" s="1" t="s">
        <v>11</v>
      </c>
      <c r="G4525" s="1" t="s">
        <v>18</v>
      </c>
      <c r="H4525" s="1" t="s">
        <v>598</v>
      </c>
      <c r="I4525" s="4">
        <v>11.21</v>
      </c>
      <c r="J4525" s="5">
        <v>1</v>
      </c>
      <c r="K4525" s="4">
        <v>3.36</v>
      </c>
    </row>
    <row r="4526" spans="1:11" ht="12.5" x14ac:dyDescent="0.25">
      <c r="A4526" s="1" t="s">
        <v>3018</v>
      </c>
      <c r="B4526" s="5">
        <f>YEAR(Table1[[#This Row],[Order Date]])</f>
        <v>2016</v>
      </c>
      <c r="C4526" s="5">
        <f t="shared" si="70"/>
        <v>7</v>
      </c>
      <c r="D4526" s="1" t="s">
        <v>1700</v>
      </c>
      <c r="E4526" s="1" t="s">
        <v>161</v>
      </c>
      <c r="F4526" s="1" t="s">
        <v>11</v>
      </c>
      <c r="G4526" s="1" t="s">
        <v>20</v>
      </c>
      <c r="H4526" s="1" t="s">
        <v>1063</v>
      </c>
      <c r="I4526" s="4">
        <v>9.14</v>
      </c>
      <c r="J4526" s="5">
        <v>3</v>
      </c>
      <c r="K4526" s="4">
        <v>3.2</v>
      </c>
    </row>
    <row r="4527" spans="1:11" ht="12.5" x14ac:dyDescent="0.25">
      <c r="A4527" s="1" t="s">
        <v>3018</v>
      </c>
      <c r="B4527" s="5">
        <f>YEAR(Table1[[#This Row],[Order Date]])</f>
        <v>2016</v>
      </c>
      <c r="C4527" s="5">
        <f t="shared" si="70"/>
        <v>7</v>
      </c>
      <c r="D4527" s="1" t="s">
        <v>1700</v>
      </c>
      <c r="E4527" s="1" t="s">
        <v>161</v>
      </c>
      <c r="F4527" s="1" t="s">
        <v>11</v>
      </c>
      <c r="G4527" s="1" t="s">
        <v>43</v>
      </c>
      <c r="H4527" s="1" t="s">
        <v>1362</v>
      </c>
      <c r="I4527" s="4">
        <v>14.07</v>
      </c>
      <c r="J4527" s="5">
        <v>7</v>
      </c>
      <c r="K4527" s="4">
        <v>6.89</v>
      </c>
    </row>
    <row r="4528" spans="1:11" ht="12.5" x14ac:dyDescent="0.25">
      <c r="A4528" s="1" t="s">
        <v>3018</v>
      </c>
      <c r="B4528" s="5">
        <f>YEAR(Table1[[#This Row],[Order Date]])</f>
        <v>2016</v>
      </c>
      <c r="C4528" s="5">
        <f t="shared" si="70"/>
        <v>7</v>
      </c>
      <c r="D4528" s="1" t="s">
        <v>1700</v>
      </c>
      <c r="E4528" s="1" t="s">
        <v>161</v>
      </c>
      <c r="F4528" s="1" t="s">
        <v>11</v>
      </c>
      <c r="G4528" s="1" t="s">
        <v>24</v>
      </c>
      <c r="H4528" s="1" t="s">
        <v>1050</v>
      </c>
      <c r="I4528" s="4">
        <v>41.86</v>
      </c>
      <c r="J4528" s="5">
        <v>7</v>
      </c>
      <c r="K4528" s="4">
        <v>10.47</v>
      </c>
    </row>
    <row r="4529" spans="1:11" ht="12.5" x14ac:dyDescent="0.25">
      <c r="A4529" s="1" t="s">
        <v>3018</v>
      </c>
      <c r="B4529" s="5">
        <f>YEAR(Table1[[#This Row],[Order Date]])</f>
        <v>2016</v>
      </c>
      <c r="C4529" s="5">
        <f t="shared" si="70"/>
        <v>7</v>
      </c>
      <c r="D4529" s="1" t="s">
        <v>1700</v>
      </c>
      <c r="E4529" s="1" t="s">
        <v>161</v>
      </c>
      <c r="F4529" s="1" t="s">
        <v>11</v>
      </c>
      <c r="G4529" s="1" t="s">
        <v>20</v>
      </c>
      <c r="H4529" s="1" t="s">
        <v>219</v>
      </c>
      <c r="I4529" s="4">
        <v>8.5399999999999991</v>
      </c>
      <c r="J4529" s="5">
        <v>2</v>
      </c>
      <c r="K4529" s="4">
        <v>2.88</v>
      </c>
    </row>
    <row r="4530" spans="1:11" ht="12.5" x14ac:dyDescent="0.25">
      <c r="A4530" s="1" t="s">
        <v>3018</v>
      </c>
      <c r="B4530" s="5">
        <f>YEAR(Table1[[#This Row],[Order Date]])</f>
        <v>2016</v>
      </c>
      <c r="C4530" s="5">
        <f t="shared" si="70"/>
        <v>7</v>
      </c>
      <c r="D4530" s="1" t="s">
        <v>1700</v>
      </c>
      <c r="E4530" s="1" t="s">
        <v>161</v>
      </c>
      <c r="F4530" s="1" t="s">
        <v>34</v>
      </c>
      <c r="G4530" s="1" t="s">
        <v>75</v>
      </c>
      <c r="H4530" s="1" t="s">
        <v>2064</v>
      </c>
      <c r="I4530" s="4">
        <v>579.14</v>
      </c>
      <c r="J4530" s="5">
        <v>4</v>
      </c>
      <c r="K4530" s="4">
        <v>21.72</v>
      </c>
    </row>
    <row r="4531" spans="1:11" ht="12.5" x14ac:dyDescent="0.25">
      <c r="A4531" s="1" t="s">
        <v>3018</v>
      </c>
      <c r="B4531" s="5">
        <f>YEAR(Table1[[#This Row],[Order Date]])</f>
        <v>2016</v>
      </c>
      <c r="C4531" s="5">
        <f t="shared" si="70"/>
        <v>7</v>
      </c>
      <c r="D4531" s="1" t="s">
        <v>850</v>
      </c>
      <c r="E4531" s="1" t="s">
        <v>10</v>
      </c>
      <c r="F4531" s="1" t="s">
        <v>39</v>
      </c>
      <c r="G4531" s="1" t="s">
        <v>40</v>
      </c>
      <c r="H4531" s="1" t="s">
        <v>3019</v>
      </c>
      <c r="I4531" s="4">
        <v>419.94</v>
      </c>
      <c r="J4531" s="5">
        <v>7</v>
      </c>
      <c r="K4531" s="4">
        <v>52.49</v>
      </c>
    </row>
    <row r="4532" spans="1:11" ht="12.5" x14ac:dyDescent="0.25">
      <c r="A4532" s="1" t="s">
        <v>3018</v>
      </c>
      <c r="B4532" s="5">
        <f>YEAR(Table1[[#This Row],[Order Date]])</f>
        <v>2016</v>
      </c>
      <c r="C4532" s="5">
        <f t="shared" si="70"/>
        <v>7</v>
      </c>
      <c r="D4532" s="1" t="s">
        <v>2573</v>
      </c>
      <c r="E4532" s="1" t="s">
        <v>161</v>
      </c>
      <c r="F4532" s="1" t="s">
        <v>11</v>
      </c>
      <c r="G4532" s="1" t="s">
        <v>20</v>
      </c>
      <c r="H4532" s="1" t="s">
        <v>21</v>
      </c>
      <c r="I4532" s="4">
        <v>14.16</v>
      </c>
      <c r="J4532" s="5">
        <v>2</v>
      </c>
      <c r="K4532" s="4">
        <v>5.13</v>
      </c>
    </row>
    <row r="4533" spans="1:11" ht="12.5" x14ac:dyDescent="0.25">
      <c r="A4533" s="1" t="s">
        <v>3018</v>
      </c>
      <c r="B4533" s="5">
        <f>YEAR(Table1[[#This Row],[Order Date]])</f>
        <v>2016</v>
      </c>
      <c r="C4533" s="5">
        <f t="shared" si="70"/>
        <v>7</v>
      </c>
      <c r="D4533" s="1" t="s">
        <v>2406</v>
      </c>
      <c r="E4533" s="1" t="s">
        <v>529</v>
      </c>
      <c r="F4533" s="1" t="s">
        <v>39</v>
      </c>
      <c r="G4533" s="1" t="s">
        <v>52</v>
      </c>
      <c r="H4533" s="1" t="s">
        <v>1816</v>
      </c>
      <c r="I4533" s="4">
        <v>29</v>
      </c>
      <c r="J4533" s="5">
        <v>2</v>
      </c>
      <c r="K4533" s="4">
        <v>7.25</v>
      </c>
    </row>
    <row r="4534" spans="1:11" ht="12.5" x14ac:dyDescent="0.25">
      <c r="A4534" s="1" t="s">
        <v>3018</v>
      </c>
      <c r="B4534" s="5">
        <f>YEAR(Table1[[#This Row],[Order Date]])</f>
        <v>2016</v>
      </c>
      <c r="C4534" s="5">
        <f t="shared" si="70"/>
        <v>7</v>
      </c>
      <c r="D4534" s="1" t="s">
        <v>843</v>
      </c>
      <c r="E4534" s="1" t="s">
        <v>161</v>
      </c>
      <c r="F4534" s="1" t="s">
        <v>11</v>
      </c>
      <c r="G4534" s="1" t="s">
        <v>43</v>
      </c>
      <c r="H4534" s="1" t="s">
        <v>1349</v>
      </c>
      <c r="I4534" s="4">
        <v>29.61</v>
      </c>
      <c r="J4534" s="5">
        <v>9</v>
      </c>
      <c r="K4534" s="4">
        <v>13.32</v>
      </c>
    </row>
    <row r="4535" spans="1:11" ht="12.5" x14ac:dyDescent="0.25">
      <c r="A4535" s="1" t="s">
        <v>3018</v>
      </c>
      <c r="B4535" s="5">
        <f>YEAR(Table1[[#This Row],[Order Date]])</f>
        <v>2016</v>
      </c>
      <c r="C4535" s="5">
        <f t="shared" si="70"/>
        <v>7</v>
      </c>
      <c r="D4535" s="1" t="s">
        <v>544</v>
      </c>
      <c r="E4535" s="1" t="s">
        <v>10</v>
      </c>
      <c r="F4535" s="1" t="s">
        <v>11</v>
      </c>
      <c r="G4535" s="1" t="s">
        <v>12</v>
      </c>
      <c r="H4535" s="1" t="s">
        <v>2624</v>
      </c>
      <c r="I4535" s="4">
        <v>219.84</v>
      </c>
      <c r="J4535" s="5">
        <v>5</v>
      </c>
      <c r="K4535" s="4">
        <v>79.69</v>
      </c>
    </row>
    <row r="4536" spans="1:11" ht="12.5" x14ac:dyDescent="0.25">
      <c r="A4536" s="1" t="s">
        <v>3018</v>
      </c>
      <c r="B4536" s="5">
        <f>YEAR(Table1[[#This Row],[Order Date]])</f>
        <v>2016</v>
      </c>
      <c r="C4536" s="5">
        <f t="shared" si="70"/>
        <v>7</v>
      </c>
      <c r="D4536" s="1" t="s">
        <v>3020</v>
      </c>
      <c r="E4536" s="1" t="s">
        <v>30</v>
      </c>
      <c r="F4536" s="1" t="s">
        <v>11</v>
      </c>
      <c r="G4536" s="1" t="s">
        <v>20</v>
      </c>
      <c r="H4536" s="1" t="s">
        <v>2669</v>
      </c>
      <c r="I4536" s="4">
        <v>36.4</v>
      </c>
      <c r="J4536" s="5">
        <v>5</v>
      </c>
      <c r="K4536" s="4">
        <v>17.11</v>
      </c>
    </row>
    <row r="4537" spans="1:11" ht="12.5" x14ac:dyDescent="0.25">
      <c r="A4537" s="1" t="s">
        <v>3018</v>
      </c>
      <c r="B4537" s="5">
        <f>YEAR(Table1[[#This Row],[Order Date]])</f>
        <v>2016</v>
      </c>
      <c r="C4537" s="5">
        <f t="shared" si="70"/>
        <v>7</v>
      </c>
      <c r="D4537" s="1" t="s">
        <v>3020</v>
      </c>
      <c r="E4537" s="1" t="s">
        <v>30</v>
      </c>
      <c r="F4537" s="1" t="s">
        <v>34</v>
      </c>
      <c r="G4537" s="1" t="s">
        <v>47</v>
      </c>
      <c r="H4537" s="1" t="s">
        <v>2422</v>
      </c>
      <c r="I4537" s="4">
        <v>51.75</v>
      </c>
      <c r="J4537" s="5">
        <v>1</v>
      </c>
      <c r="K4537" s="4">
        <v>15.53</v>
      </c>
    </row>
    <row r="4538" spans="1:11" ht="12.5" x14ac:dyDescent="0.25">
      <c r="A4538" s="1" t="s">
        <v>3018</v>
      </c>
      <c r="B4538" s="5">
        <f>YEAR(Table1[[#This Row],[Order Date]])</f>
        <v>2016</v>
      </c>
      <c r="C4538" s="5">
        <f t="shared" si="70"/>
        <v>7</v>
      </c>
      <c r="D4538" s="1" t="s">
        <v>2879</v>
      </c>
      <c r="E4538" s="1" t="s">
        <v>27</v>
      </c>
      <c r="F4538" s="1" t="s">
        <v>39</v>
      </c>
      <c r="G4538" s="1" t="s">
        <v>40</v>
      </c>
      <c r="H4538" s="1" t="s">
        <v>944</v>
      </c>
      <c r="I4538" s="4">
        <v>110.38</v>
      </c>
      <c r="J4538" s="5">
        <v>3</v>
      </c>
      <c r="K4538" s="4">
        <v>12.42</v>
      </c>
    </row>
    <row r="4539" spans="1:11" ht="12.5" x14ac:dyDescent="0.25">
      <c r="A4539" s="1" t="s">
        <v>3018</v>
      </c>
      <c r="B4539" s="5">
        <f>YEAR(Table1[[#This Row],[Order Date]])</f>
        <v>2016</v>
      </c>
      <c r="C4539" s="5">
        <f t="shared" si="70"/>
        <v>7</v>
      </c>
      <c r="D4539" s="1" t="s">
        <v>2879</v>
      </c>
      <c r="E4539" s="1" t="s">
        <v>27</v>
      </c>
      <c r="F4539" s="1" t="s">
        <v>11</v>
      </c>
      <c r="G4539" s="1" t="s">
        <v>97</v>
      </c>
      <c r="H4539" s="1" t="s">
        <v>2022</v>
      </c>
      <c r="I4539" s="4">
        <v>151.62</v>
      </c>
      <c r="J4539" s="5">
        <v>7</v>
      </c>
      <c r="K4539" s="4">
        <v>50.03</v>
      </c>
    </row>
    <row r="4540" spans="1:11" ht="12.5" x14ac:dyDescent="0.25">
      <c r="A4540" s="1" t="s">
        <v>3018</v>
      </c>
      <c r="B4540" s="5">
        <f>YEAR(Table1[[#This Row],[Order Date]])</f>
        <v>2016</v>
      </c>
      <c r="C4540" s="5">
        <f t="shared" si="70"/>
        <v>7</v>
      </c>
      <c r="D4540" s="1" t="s">
        <v>2879</v>
      </c>
      <c r="E4540" s="1" t="s">
        <v>27</v>
      </c>
      <c r="F4540" s="1" t="s">
        <v>34</v>
      </c>
      <c r="G4540" s="1" t="s">
        <v>47</v>
      </c>
      <c r="H4540" s="1" t="s">
        <v>2532</v>
      </c>
      <c r="I4540" s="4">
        <v>30.8</v>
      </c>
      <c r="J4540" s="5">
        <v>4</v>
      </c>
      <c r="K4540" s="4">
        <v>10.16</v>
      </c>
    </row>
    <row r="4541" spans="1:11" ht="12.5" x14ac:dyDescent="0.25">
      <c r="A4541" s="1" t="s">
        <v>3341</v>
      </c>
      <c r="B4541" s="5">
        <f>YEAR(Table1[[#This Row],[Order Date]])</f>
        <v>2017</v>
      </c>
      <c r="C4541" s="5">
        <f t="shared" si="70"/>
        <v>7</v>
      </c>
      <c r="D4541" s="1" t="s">
        <v>1606</v>
      </c>
      <c r="E4541" s="1" t="s">
        <v>27</v>
      </c>
      <c r="F4541" s="1" t="s">
        <v>11</v>
      </c>
      <c r="G4541" s="1" t="s">
        <v>20</v>
      </c>
      <c r="H4541" s="1" t="s">
        <v>1408</v>
      </c>
      <c r="I4541" s="4">
        <v>4.45</v>
      </c>
      <c r="J4541" s="5">
        <v>2</v>
      </c>
      <c r="K4541" s="4">
        <v>1.45</v>
      </c>
    </row>
    <row r="4542" spans="1:11" ht="12.5" x14ac:dyDescent="0.25">
      <c r="A4542" s="1" t="s">
        <v>3341</v>
      </c>
      <c r="B4542" s="5">
        <f>YEAR(Table1[[#This Row],[Order Date]])</f>
        <v>2017</v>
      </c>
      <c r="C4542" s="5">
        <f t="shared" si="70"/>
        <v>7</v>
      </c>
      <c r="D4542" s="1" t="s">
        <v>1606</v>
      </c>
      <c r="E4542" s="1" t="s">
        <v>27</v>
      </c>
      <c r="F4542" s="1" t="s">
        <v>34</v>
      </c>
      <c r="G4542" s="1" t="s">
        <v>47</v>
      </c>
      <c r="H4542" s="1" t="s">
        <v>2817</v>
      </c>
      <c r="I4542" s="4">
        <v>276.69</v>
      </c>
      <c r="J4542" s="5">
        <v>3</v>
      </c>
      <c r="K4542" s="4">
        <v>49.8</v>
      </c>
    </row>
    <row r="4543" spans="1:11" ht="12.5" x14ac:dyDescent="0.25">
      <c r="A4543" s="1" t="s">
        <v>3341</v>
      </c>
      <c r="B4543" s="5">
        <f>YEAR(Table1[[#This Row],[Order Date]])</f>
        <v>2017</v>
      </c>
      <c r="C4543" s="5">
        <f t="shared" si="70"/>
        <v>7</v>
      </c>
      <c r="D4543" s="1" t="s">
        <v>1606</v>
      </c>
      <c r="E4543" s="1" t="s">
        <v>27</v>
      </c>
      <c r="F4543" s="1" t="s">
        <v>11</v>
      </c>
      <c r="G4543" s="1" t="s">
        <v>43</v>
      </c>
      <c r="H4543" s="1" t="s">
        <v>1967</v>
      </c>
      <c r="I4543" s="4">
        <v>4.96</v>
      </c>
      <c r="J4543" s="5">
        <v>4</v>
      </c>
      <c r="K4543" s="4">
        <v>2.33</v>
      </c>
    </row>
    <row r="4544" spans="1:11" ht="12.5" x14ac:dyDescent="0.25">
      <c r="A4544" s="1" t="s">
        <v>3341</v>
      </c>
      <c r="B4544" s="5">
        <f>YEAR(Table1[[#This Row],[Order Date]])</f>
        <v>2017</v>
      </c>
      <c r="C4544" s="5">
        <f t="shared" si="70"/>
        <v>7</v>
      </c>
      <c r="D4544" s="1" t="s">
        <v>1606</v>
      </c>
      <c r="E4544" s="1" t="s">
        <v>27</v>
      </c>
      <c r="F4544" s="1" t="s">
        <v>11</v>
      </c>
      <c r="G4544" s="1" t="s">
        <v>24</v>
      </c>
      <c r="H4544" s="1" t="s">
        <v>1317</v>
      </c>
      <c r="I4544" s="4">
        <v>71.92</v>
      </c>
      <c r="J4544" s="5">
        <v>4</v>
      </c>
      <c r="K4544" s="4">
        <v>20.86</v>
      </c>
    </row>
    <row r="4545" spans="1:11" ht="12.5" x14ac:dyDescent="0.25">
      <c r="A4545" s="1" t="s">
        <v>3341</v>
      </c>
      <c r="B4545" s="5">
        <f>YEAR(Table1[[#This Row],[Order Date]])</f>
        <v>2017</v>
      </c>
      <c r="C4545" s="5">
        <f t="shared" si="70"/>
        <v>7</v>
      </c>
      <c r="D4545" s="1" t="s">
        <v>1606</v>
      </c>
      <c r="E4545" s="1" t="s">
        <v>27</v>
      </c>
      <c r="F4545" s="1" t="s">
        <v>34</v>
      </c>
      <c r="G4545" s="1" t="s">
        <v>47</v>
      </c>
      <c r="H4545" s="1" t="s">
        <v>1855</v>
      </c>
      <c r="I4545" s="4">
        <v>18.84</v>
      </c>
      <c r="J4545" s="5">
        <v>3</v>
      </c>
      <c r="K4545" s="4">
        <v>7.91</v>
      </c>
    </row>
    <row r="4546" spans="1:11" ht="12.5" x14ac:dyDescent="0.25">
      <c r="A4546" s="1" t="s">
        <v>3341</v>
      </c>
      <c r="B4546" s="5">
        <f>YEAR(Table1[[#This Row],[Order Date]])</f>
        <v>2017</v>
      </c>
      <c r="C4546" s="5">
        <f t="shared" ref="C4546:C4609" si="71">MONTH(A4546)</f>
        <v>7</v>
      </c>
      <c r="D4546" s="1" t="s">
        <v>1606</v>
      </c>
      <c r="E4546" s="1" t="s">
        <v>27</v>
      </c>
      <c r="F4546" s="1" t="s">
        <v>39</v>
      </c>
      <c r="G4546" s="1" t="s">
        <v>52</v>
      </c>
      <c r="H4546" s="1" t="s">
        <v>2935</v>
      </c>
      <c r="I4546" s="4">
        <v>140.97</v>
      </c>
      <c r="J4546" s="5">
        <v>3</v>
      </c>
      <c r="K4546" s="4">
        <v>19.739999999999998</v>
      </c>
    </row>
    <row r="4547" spans="1:11" ht="12.5" x14ac:dyDescent="0.25">
      <c r="A4547" s="1" t="s">
        <v>3341</v>
      </c>
      <c r="B4547" s="5">
        <f>YEAR(Table1[[#This Row],[Order Date]])</f>
        <v>2017</v>
      </c>
      <c r="C4547" s="5">
        <f t="shared" si="71"/>
        <v>7</v>
      </c>
      <c r="D4547" s="1" t="s">
        <v>1606</v>
      </c>
      <c r="E4547" s="1" t="s">
        <v>27</v>
      </c>
      <c r="F4547" s="1" t="s">
        <v>39</v>
      </c>
      <c r="G4547" s="1" t="s">
        <v>40</v>
      </c>
      <c r="H4547" s="1" t="s">
        <v>41</v>
      </c>
      <c r="I4547" s="4">
        <v>470.38</v>
      </c>
      <c r="J4547" s="5">
        <v>3</v>
      </c>
      <c r="K4547" s="4">
        <v>52.92</v>
      </c>
    </row>
    <row r="4548" spans="1:11" ht="12.5" x14ac:dyDescent="0.25">
      <c r="A4548" s="1" t="s">
        <v>3341</v>
      </c>
      <c r="B4548" s="5">
        <f>YEAR(Table1[[#This Row],[Order Date]])</f>
        <v>2017</v>
      </c>
      <c r="C4548" s="5">
        <f t="shared" si="71"/>
        <v>7</v>
      </c>
      <c r="D4548" s="1" t="s">
        <v>582</v>
      </c>
      <c r="E4548" s="1" t="s">
        <v>79</v>
      </c>
      <c r="F4548" s="1" t="s">
        <v>11</v>
      </c>
      <c r="G4548" s="1" t="s">
        <v>12</v>
      </c>
      <c r="H4548" s="1" t="s">
        <v>2776</v>
      </c>
      <c r="I4548" s="4">
        <v>9.25</v>
      </c>
      <c r="J4548" s="5">
        <v>2</v>
      </c>
      <c r="K4548" s="4">
        <v>3.35</v>
      </c>
    </row>
    <row r="4549" spans="1:11" ht="12.5" x14ac:dyDescent="0.25">
      <c r="A4549" s="1" t="s">
        <v>3341</v>
      </c>
      <c r="B4549" s="5">
        <f>YEAR(Table1[[#This Row],[Order Date]])</f>
        <v>2017</v>
      </c>
      <c r="C4549" s="5">
        <f t="shared" si="71"/>
        <v>7</v>
      </c>
      <c r="D4549" s="1" t="s">
        <v>582</v>
      </c>
      <c r="E4549" s="1" t="s">
        <v>79</v>
      </c>
      <c r="F4549" s="1" t="s">
        <v>39</v>
      </c>
      <c r="G4549" s="1" t="s">
        <v>40</v>
      </c>
      <c r="H4549" s="1" t="s">
        <v>1746</v>
      </c>
      <c r="I4549" s="4">
        <v>1889.95</v>
      </c>
      <c r="J4549" s="5">
        <v>9</v>
      </c>
      <c r="K4549" s="4">
        <v>-377.99</v>
      </c>
    </row>
    <row r="4550" spans="1:11" ht="12.5" x14ac:dyDescent="0.25">
      <c r="A4550" s="1" t="s">
        <v>3341</v>
      </c>
      <c r="B4550" s="5">
        <f>YEAR(Table1[[#This Row],[Order Date]])</f>
        <v>2017</v>
      </c>
      <c r="C4550" s="5">
        <f t="shared" si="71"/>
        <v>7</v>
      </c>
      <c r="D4550" s="1" t="s">
        <v>582</v>
      </c>
      <c r="E4550" s="1" t="s">
        <v>79</v>
      </c>
      <c r="F4550" s="1" t="s">
        <v>11</v>
      </c>
      <c r="G4550" s="1" t="s">
        <v>18</v>
      </c>
      <c r="H4550" s="1" t="s">
        <v>504</v>
      </c>
      <c r="I4550" s="4">
        <v>62.04</v>
      </c>
      <c r="J4550" s="5">
        <v>5</v>
      </c>
      <c r="K4550" s="4">
        <v>4.6500000000000004</v>
      </c>
    </row>
    <row r="4551" spans="1:11" ht="12.5" x14ac:dyDescent="0.25">
      <c r="A4551" s="1" t="s">
        <v>3341</v>
      </c>
      <c r="B4551" s="5">
        <f>YEAR(Table1[[#This Row],[Order Date]])</f>
        <v>2017</v>
      </c>
      <c r="C4551" s="5">
        <f t="shared" si="71"/>
        <v>7</v>
      </c>
      <c r="D4551" s="1" t="s">
        <v>582</v>
      </c>
      <c r="E4551" s="1" t="s">
        <v>79</v>
      </c>
      <c r="F4551" s="1" t="s">
        <v>34</v>
      </c>
      <c r="G4551" s="1" t="s">
        <v>47</v>
      </c>
      <c r="H4551" s="1" t="s">
        <v>2265</v>
      </c>
      <c r="I4551" s="4">
        <v>396.92</v>
      </c>
      <c r="J4551" s="5">
        <v>5</v>
      </c>
      <c r="K4551" s="4">
        <v>148.85</v>
      </c>
    </row>
    <row r="4552" spans="1:11" ht="12.5" x14ac:dyDescent="0.25">
      <c r="A4552" s="1" t="s">
        <v>3341</v>
      </c>
      <c r="B4552" s="5">
        <f>YEAR(Table1[[#This Row],[Order Date]])</f>
        <v>2017</v>
      </c>
      <c r="C4552" s="5">
        <f t="shared" si="71"/>
        <v>7</v>
      </c>
      <c r="D4552" s="1" t="s">
        <v>582</v>
      </c>
      <c r="E4552" s="1" t="s">
        <v>79</v>
      </c>
      <c r="F4552" s="1" t="s">
        <v>11</v>
      </c>
      <c r="G4552" s="1" t="s">
        <v>18</v>
      </c>
      <c r="H4552" s="1" t="s">
        <v>793</v>
      </c>
      <c r="I4552" s="4">
        <v>239.46</v>
      </c>
      <c r="J4552" s="5">
        <v>7</v>
      </c>
      <c r="K4552" s="4">
        <v>17.96</v>
      </c>
    </row>
    <row r="4553" spans="1:11" ht="12.5" x14ac:dyDescent="0.25">
      <c r="A4553" s="1" t="s">
        <v>3341</v>
      </c>
      <c r="B4553" s="5">
        <f>YEAR(Table1[[#This Row],[Order Date]])</f>
        <v>2017</v>
      </c>
      <c r="C4553" s="5">
        <f t="shared" si="71"/>
        <v>7</v>
      </c>
      <c r="D4553" s="1" t="s">
        <v>582</v>
      </c>
      <c r="E4553" s="1" t="s">
        <v>79</v>
      </c>
      <c r="F4553" s="1" t="s">
        <v>11</v>
      </c>
      <c r="G4553" s="1" t="s">
        <v>24</v>
      </c>
      <c r="H4553" s="1" t="s">
        <v>500</v>
      </c>
      <c r="I4553" s="4">
        <v>13.12</v>
      </c>
      <c r="J4553" s="5">
        <v>5</v>
      </c>
      <c r="K4553" s="4">
        <v>2.13</v>
      </c>
    </row>
    <row r="4554" spans="1:11" ht="12.5" x14ac:dyDescent="0.25">
      <c r="A4554" s="1" t="s">
        <v>3054</v>
      </c>
      <c r="B4554" s="5">
        <f>YEAR(Table1[[#This Row],[Order Date]])</f>
        <v>2016</v>
      </c>
      <c r="C4554" s="5">
        <f t="shared" si="71"/>
        <v>8</v>
      </c>
      <c r="D4554" s="1" t="s">
        <v>2893</v>
      </c>
      <c r="E4554" s="1" t="s">
        <v>27</v>
      </c>
      <c r="F4554" s="1" t="s">
        <v>11</v>
      </c>
      <c r="G4554" s="1" t="s">
        <v>12</v>
      </c>
      <c r="H4554" s="1" t="s">
        <v>3055</v>
      </c>
      <c r="I4554" s="4">
        <v>15.54</v>
      </c>
      <c r="J4554" s="5">
        <v>3</v>
      </c>
      <c r="K4554" s="4">
        <v>7.61</v>
      </c>
    </row>
    <row r="4555" spans="1:11" ht="12.5" x14ac:dyDescent="0.25">
      <c r="A4555" s="1" t="s">
        <v>3054</v>
      </c>
      <c r="B4555" s="5">
        <f>YEAR(Table1[[#This Row],[Order Date]])</f>
        <v>2016</v>
      </c>
      <c r="C4555" s="5">
        <f t="shared" si="71"/>
        <v>8</v>
      </c>
      <c r="D4555" s="1" t="s">
        <v>2893</v>
      </c>
      <c r="E4555" s="1" t="s">
        <v>27</v>
      </c>
      <c r="F4555" s="1" t="s">
        <v>39</v>
      </c>
      <c r="G4555" s="1" t="s">
        <v>328</v>
      </c>
      <c r="H4555" s="1" t="s">
        <v>902</v>
      </c>
      <c r="I4555" s="4">
        <v>105.55</v>
      </c>
      <c r="J4555" s="5">
        <v>6</v>
      </c>
      <c r="K4555" s="4">
        <v>35.619999999999997</v>
      </c>
    </row>
    <row r="4556" spans="1:11" ht="12.5" x14ac:dyDescent="0.25">
      <c r="A4556" s="1" t="s">
        <v>3054</v>
      </c>
      <c r="B4556" s="5">
        <f>YEAR(Table1[[#This Row],[Order Date]])</f>
        <v>2016</v>
      </c>
      <c r="C4556" s="5">
        <f t="shared" si="71"/>
        <v>8</v>
      </c>
      <c r="D4556" s="1" t="s">
        <v>1894</v>
      </c>
      <c r="E4556" s="1" t="s">
        <v>127</v>
      </c>
      <c r="F4556" s="1" t="s">
        <v>11</v>
      </c>
      <c r="G4556" s="1" t="s">
        <v>12</v>
      </c>
      <c r="H4556" s="1" t="s">
        <v>1022</v>
      </c>
      <c r="I4556" s="4">
        <v>15.55</v>
      </c>
      <c r="J4556" s="5">
        <v>3</v>
      </c>
      <c r="K4556" s="4">
        <v>5.44</v>
      </c>
    </row>
    <row r="4557" spans="1:11" ht="12.5" x14ac:dyDescent="0.25">
      <c r="A4557" s="1" t="s">
        <v>3054</v>
      </c>
      <c r="B4557" s="5">
        <f>YEAR(Table1[[#This Row],[Order Date]])</f>
        <v>2016</v>
      </c>
      <c r="C4557" s="5">
        <f t="shared" si="71"/>
        <v>8</v>
      </c>
      <c r="D4557" s="1" t="s">
        <v>580</v>
      </c>
      <c r="E4557" s="1" t="s">
        <v>79</v>
      </c>
      <c r="F4557" s="1" t="s">
        <v>39</v>
      </c>
      <c r="G4557" s="1" t="s">
        <v>40</v>
      </c>
      <c r="H4557" s="1" t="s">
        <v>2480</v>
      </c>
      <c r="I4557" s="4">
        <v>259.89999999999998</v>
      </c>
      <c r="J4557" s="5">
        <v>2</v>
      </c>
      <c r="K4557" s="4">
        <v>-56.31</v>
      </c>
    </row>
    <row r="4558" spans="1:11" ht="12.5" x14ac:dyDescent="0.25">
      <c r="A4558" s="1" t="s">
        <v>3054</v>
      </c>
      <c r="B4558" s="5">
        <f>YEAR(Table1[[#This Row],[Order Date]])</f>
        <v>2016</v>
      </c>
      <c r="C4558" s="5">
        <f t="shared" si="71"/>
        <v>8</v>
      </c>
      <c r="D4558" s="1" t="s">
        <v>580</v>
      </c>
      <c r="E4558" s="1" t="s">
        <v>79</v>
      </c>
      <c r="F4558" s="1" t="s">
        <v>39</v>
      </c>
      <c r="G4558" s="1" t="s">
        <v>40</v>
      </c>
      <c r="H4558" s="1" t="s">
        <v>757</v>
      </c>
      <c r="I4558" s="4">
        <v>247.19</v>
      </c>
      <c r="J4558" s="5">
        <v>2</v>
      </c>
      <c r="K4558" s="4">
        <v>-49.44</v>
      </c>
    </row>
    <row r="4559" spans="1:11" ht="12.5" x14ac:dyDescent="0.25">
      <c r="A4559" s="1" t="s">
        <v>3054</v>
      </c>
      <c r="B4559" s="5">
        <f>YEAR(Table1[[#This Row],[Order Date]])</f>
        <v>2016</v>
      </c>
      <c r="C4559" s="5">
        <f t="shared" si="71"/>
        <v>8</v>
      </c>
      <c r="D4559" s="1" t="s">
        <v>580</v>
      </c>
      <c r="E4559" s="1" t="s">
        <v>79</v>
      </c>
      <c r="F4559" s="1" t="s">
        <v>39</v>
      </c>
      <c r="G4559" s="1" t="s">
        <v>52</v>
      </c>
      <c r="H4559" s="1" t="s">
        <v>2791</v>
      </c>
      <c r="I4559" s="4">
        <v>279.95999999999998</v>
      </c>
      <c r="J4559" s="5">
        <v>5</v>
      </c>
      <c r="K4559" s="4">
        <v>48.99</v>
      </c>
    </row>
    <row r="4560" spans="1:11" ht="12.5" x14ac:dyDescent="0.25">
      <c r="A4560" s="1" t="s">
        <v>3363</v>
      </c>
      <c r="B4560" s="5">
        <f>YEAR(Table1[[#This Row],[Order Date]])</f>
        <v>2017</v>
      </c>
      <c r="C4560" s="5">
        <f t="shared" si="71"/>
        <v>8</v>
      </c>
      <c r="D4560" s="1" t="s">
        <v>1327</v>
      </c>
      <c r="E4560" s="1" t="s">
        <v>27</v>
      </c>
      <c r="F4560" s="1" t="s">
        <v>11</v>
      </c>
      <c r="G4560" s="1" t="s">
        <v>16</v>
      </c>
      <c r="H4560" s="1" t="s">
        <v>637</v>
      </c>
      <c r="I4560" s="4">
        <v>5.76</v>
      </c>
      <c r="J4560" s="5">
        <v>2</v>
      </c>
      <c r="K4560" s="4">
        <v>2.82</v>
      </c>
    </row>
    <row r="4561" spans="1:11" ht="12.5" x14ac:dyDescent="0.25">
      <c r="A4561" s="1" t="s">
        <v>3363</v>
      </c>
      <c r="B4561" s="5">
        <f>YEAR(Table1[[#This Row],[Order Date]])</f>
        <v>2017</v>
      </c>
      <c r="C4561" s="5">
        <f t="shared" si="71"/>
        <v>8</v>
      </c>
      <c r="D4561" s="1" t="s">
        <v>1327</v>
      </c>
      <c r="E4561" s="1" t="s">
        <v>27</v>
      </c>
      <c r="F4561" s="1" t="s">
        <v>11</v>
      </c>
      <c r="G4561" s="1" t="s">
        <v>24</v>
      </c>
      <c r="H4561" s="1" t="s">
        <v>3182</v>
      </c>
      <c r="I4561" s="4">
        <v>16.68</v>
      </c>
      <c r="J4561" s="5">
        <v>6</v>
      </c>
      <c r="K4561" s="4">
        <v>4.34</v>
      </c>
    </row>
    <row r="4562" spans="1:11" ht="12.5" x14ac:dyDescent="0.25">
      <c r="A4562" s="1" t="s">
        <v>3363</v>
      </c>
      <c r="B4562" s="5">
        <f>YEAR(Table1[[#This Row],[Order Date]])</f>
        <v>2017</v>
      </c>
      <c r="C4562" s="5">
        <f t="shared" si="71"/>
        <v>8</v>
      </c>
      <c r="D4562" s="1" t="s">
        <v>2875</v>
      </c>
      <c r="E4562" s="1" t="s">
        <v>27</v>
      </c>
      <c r="F4562" s="1" t="s">
        <v>34</v>
      </c>
      <c r="G4562" s="1" t="s">
        <v>156</v>
      </c>
      <c r="H4562" s="1" t="s">
        <v>2304</v>
      </c>
      <c r="I4562" s="4">
        <v>418.3</v>
      </c>
      <c r="J4562" s="5">
        <v>3</v>
      </c>
      <c r="K4562" s="4">
        <v>5.23</v>
      </c>
    </row>
    <row r="4563" spans="1:11" ht="12.5" x14ac:dyDescent="0.25">
      <c r="A4563" s="1" t="s">
        <v>1412</v>
      </c>
      <c r="B4563" s="5">
        <f>YEAR(Table1[[#This Row],[Order Date]])</f>
        <v>2014</v>
      </c>
      <c r="C4563" s="5">
        <f t="shared" si="71"/>
        <v>9</v>
      </c>
      <c r="D4563" s="1" t="s">
        <v>1413</v>
      </c>
      <c r="E4563" s="1" t="s">
        <v>15</v>
      </c>
      <c r="F4563" s="1" t="s">
        <v>11</v>
      </c>
      <c r="G4563" s="1" t="s">
        <v>97</v>
      </c>
      <c r="H4563" s="1" t="s">
        <v>1414</v>
      </c>
      <c r="I4563" s="4">
        <v>52.45</v>
      </c>
      <c r="J4563" s="5">
        <v>2</v>
      </c>
      <c r="K4563" s="4">
        <v>-131.12</v>
      </c>
    </row>
    <row r="4564" spans="1:11" ht="12.5" x14ac:dyDescent="0.25">
      <c r="A4564" s="1" t="s">
        <v>1412</v>
      </c>
      <c r="B4564" s="5">
        <f>YEAR(Table1[[#This Row],[Order Date]])</f>
        <v>2014</v>
      </c>
      <c r="C4564" s="5">
        <f t="shared" si="71"/>
        <v>9</v>
      </c>
      <c r="D4564" s="1" t="s">
        <v>1413</v>
      </c>
      <c r="E4564" s="1" t="s">
        <v>15</v>
      </c>
      <c r="F4564" s="1" t="s">
        <v>11</v>
      </c>
      <c r="G4564" s="1" t="s">
        <v>16</v>
      </c>
      <c r="H4564" s="1" t="s">
        <v>1415</v>
      </c>
      <c r="I4564" s="4">
        <v>20.16</v>
      </c>
      <c r="J4564" s="5">
        <v>4</v>
      </c>
      <c r="K4564" s="4">
        <v>6.55</v>
      </c>
    </row>
    <row r="4565" spans="1:11" ht="12.5" x14ac:dyDescent="0.25">
      <c r="A4565" s="1" t="s">
        <v>1412</v>
      </c>
      <c r="B4565" s="5">
        <f>YEAR(Table1[[#This Row],[Order Date]])</f>
        <v>2014</v>
      </c>
      <c r="C4565" s="5">
        <f t="shared" si="71"/>
        <v>9</v>
      </c>
      <c r="D4565" s="1" t="s">
        <v>1416</v>
      </c>
      <c r="E4565" s="1" t="s">
        <v>161</v>
      </c>
      <c r="F4565" s="1" t="s">
        <v>11</v>
      </c>
      <c r="G4565" s="1" t="s">
        <v>18</v>
      </c>
      <c r="H4565" s="1" t="s">
        <v>798</v>
      </c>
      <c r="I4565" s="4">
        <v>449.15</v>
      </c>
      <c r="J4565" s="5">
        <v>5</v>
      </c>
      <c r="K4565" s="4">
        <v>8.98</v>
      </c>
    </row>
    <row r="4566" spans="1:11" ht="12.5" x14ac:dyDescent="0.25">
      <c r="A4566" s="1" t="s">
        <v>1412</v>
      </c>
      <c r="B4566" s="5">
        <f>YEAR(Table1[[#This Row],[Order Date]])</f>
        <v>2014</v>
      </c>
      <c r="C4566" s="5">
        <f t="shared" si="71"/>
        <v>9</v>
      </c>
      <c r="D4566" s="1" t="s">
        <v>1416</v>
      </c>
      <c r="E4566" s="1" t="s">
        <v>161</v>
      </c>
      <c r="F4566" s="1" t="s">
        <v>11</v>
      </c>
      <c r="G4566" s="1" t="s">
        <v>64</v>
      </c>
      <c r="H4566" s="1" t="s">
        <v>1417</v>
      </c>
      <c r="I4566" s="4">
        <v>11.07</v>
      </c>
      <c r="J4566" s="5">
        <v>3</v>
      </c>
      <c r="K4566" s="4">
        <v>5.09</v>
      </c>
    </row>
    <row r="4567" spans="1:11" ht="12.5" x14ac:dyDescent="0.25">
      <c r="A4567" s="1" t="s">
        <v>1412</v>
      </c>
      <c r="B4567" s="5">
        <f>YEAR(Table1[[#This Row],[Order Date]])</f>
        <v>2014</v>
      </c>
      <c r="C4567" s="5">
        <f t="shared" si="71"/>
        <v>9</v>
      </c>
      <c r="D4567" s="1" t="s">
        <v>965</v>
      </c>
      <c r="E4567" s="1" t="s">
        <v>131</v>
      </c>
      <c r="F4567" s="1" t="s">
        <v>11</v>
      </c>
      <c r="G4567" s="1" t="s">
        <v>97</v>
      </c>
      <c r="H4567" s="1" t="s">
        <v>1418</v>
      </c>
      <c r="I4567" s="4">
        <v>13</v>
      </c>
      <c r="J4567" s="5">
        <v>5</v>
      </c>
      <c r="K4567" s="4">
        <v>1.3</v>
      </c>
    </row>
    <row r="4568" spans="1:11" ht="12.5" x14ac:dyDescent="0.25">
      <c r="A4568" s="1" t="s">
        <v>1412</v>
      </c>
      <c r="B4568" s="5">
        <f>YEAR(Table1[[#This Row],[Order Date]])</f>
        <v>2014</v>
      </c>
      <c r="C4568" s="5">
        <f t="shared" si="71"/>
        <v>9</v>
      </c>
      <c r="D4568" s="1" t="s">
        <v>965</v>
      </c>
      <c r="E4568" s="1" t="s">
        <v>131</v>
      </c>
      <c r="F4568" s="1" t="s">
        <v>34</v>
      </c>
      <c r="G4568" s="1" t="s">
        <v>47</v>
      </c>
      <c r="H4568" s="1" t="s">
        <v>489</v>
      </c>
      <c r="I4568" s="4">
        <v>13.13</v>
      </c>
      <c r="J4568" s="5">
        <v>3</v>
      </c>
      <c r="K4568" s="4">
        <v>3.77</v>
      </c>
    </row>
    <row r="4569" spans="1:11" ht="12.5" x14ac:dyDescent="0.25">
      <c r="A4569" s="1" t="s">
        <v>1412</v>
      </c>
      <c r="B4569" s="5">
        <f>YEAR(Table1[[#This Row],[Order Date]])</f>
        <v>2014</v>
      </c>
      <c r="C4569" s="5">
        <f t="shared" si="71"/>
        <v>9</v>
      </c>
      <c r="D4569" s="1" t="s">
        <v>1419</v>
      </c>
      <c r="E4569" s="1" t="s">
        <v>30</v>
      </c>
      <c r="F4569" s="1" t="s">
        <v>34</v>
      </c>
      <c r="G4569" s="1" t="s">
        <v>47</v>
      </c>
      <c r="H4569" s="1" t="s">
        <v>847</v>
      </c>
      <c r="I4569" s="4">
        <v>142.4</v>
      </c>
      <c r="J4569" s="5">
        <v>5</v>
      </c>
      <c r="K4569" s="4">
        <v>52.69</v>
      </c>
    </row>
    <row r="4570" spans="1:11" ht="12.5" x14ac:dyDescent="0.25">
      <c r="A4570" s="1" t="s">
        <v>1412</v>
      </c>
      <c r="B4570" s="5">
        <f>YEAR(Table1[[#This Row],[Order Date]])</f>
        <v>2014</v>
      </c>
      <c r="C4570" s="5">
        <f t="shared" si="71"/>
        <v>9</v>
      </c>
      <c r="D4570" s="1" t="s">
        <v>1419</v>
      </c>
      <c r="E4570" s="1" t="s">
        <v>30</v>
      </c>
      <c r="F4570" s="1" t="s">
        <v>11</v>
      </c>
      <c r="G4570" s="1" t="s">
        <v>20</v>
      </c>
      <c r="H4570" s="1" t="s">
        <v>1420</v>
      </c>
      <c r="I4570" s="4">
        <v>7.16</v>
      </c>
      <c r="J4570" s="5">
        <v>2</v>
      </c>
      <c r="K4570" s="4">
        <v>3.44</v>
      </c>
    </row>
    <row r="4571" spans="1:11" ht="12.5" x14ac:dyDescent="0.25">
      <c r="A4571" s="1" t="s">
        <v>1412</v>
      </c>
      <c r="B4571" s="5">
        <f>YEAR(Table1[[#This Row],[Order Date]])</f>
        <v>2014</v>
      </c>
      <c r="C4571" s="5">
        <f t="shared" si="71"/>
        <v>9</v>
      </c>
      <c r="D4571" s="1" t="s">
        <v>1421</v>
      </c>
      <c r="E4571" s="1" t="s">
        <v>161</v>
      </c>
      <c r="F4571" s="1" t="s">
        <v>34</v>
      </c>
      <c r="G4571" s="1" t="s">
        <v>156</v>
      </c>
      <c r="H4571" s="1" t="s">
        <v>514</v>
      </c>
      <c r="I4571" s="4">
        <v>464.29</v>
      </c>
      <c r="J4571" s="5">
        <v>9</v>
      </c>
      <c r="K4571" s="4">
        <v>-108.33</v>
      </c>
    </row>
    <row r="4572" spans="1:11" ht="12.5" x14ac:dyDescent="0.25">
      <c r="A4572" s="1" t="s">
        <v>1412</v>
      </c>
      <c r="B4572" s="5">
        <f>YEAR(Table1[[#This Row],[Order Date]])</f>
        <v>2014</v>
      </c>
      <c r="C4572" s="5">
        <f t="shared" si="71"/>
        <v>9</v>
      </c>
      <c r="D4572" s="1" t="s">
        <v>1421</v>
      </c>
      <c r="E4572" s="1" t="s">
        <v>161</v>
      </c>
      <c r="F4572" s="1" t="s">
        <v>11</v>
      </c>
      <c r="G4572" s="1" t="s">
        <v>64</v>
      </c>
      <c r="H4572" s="1" t="s">
        <v>65</v>
      </c>
      <c r="I4572" s="4">
        <v>68.459999999999994</v>
      </c>
      <c r="J4572" s="5">
        <v>7</v>
      </c>
      <c r="K4572" s="4">
        <v>31.49</v>
      </c>
    </row>
    <row r="4573" spans="1:11" ht="12.5" x14ac:dyDescent="0.25">
      <c r="A4573" s="1" t="s">
        <v>1412</v>
      </c>
      <c r="B4573" s="5">
        <f>YEAR(Table1[[#This Row],[Order Date]])</f>
        <v>2014</v>
      </c>
      <c r="C4573" s="5">
        <f t="shared" si="71"/>
        <v>9</v>
      </c>
      <c r="D4573" s="1" t="s">
        <v>1421</v>
      </c>
      <c r="E4573" s="1" t="s">
        <v>161</v>
      </c>
      <c r="F4573" s="1" t="s">
        <v>39</v>
      </c>
      <c r="G4573" s="1" t="s">
        <v>328</v>
      </c>
      <c r="H4573" s="1" t="s">
        <v>1422</v>
      </c>
      <c r="I4573" s="4">
        <v>2799.96</v>
      </c>
      <c r="J4573" s="5">
        <v>4</v>
      </c>
      <c r="K4573" s="4">
        <v>1371.98</v>
      </c>
    </row>
    <row r="4574" spans="1:11" ht="12.5" x14ac:dyDescent="0.25">
      <c r="A4574" s="1" t="s">
        <v>1412</v>
      </c>
      <c r="B4574" s="5">
        <f>YEAR(Table1[[#This Row],[Order Date]])</f>
        <v>2014</v>
      </c>
      <c r="C4574" s="5">
        <f t="shared" si="71"/>
        <v>9</v>
      </c>
      <c r="D4574" s="1" t="s">
        <v>1421</v>
      </c>
      <c r="E4574" s="1" t="s">
        <v>161</v>
      </c>
      <c r="F4574" s="1" t="s">
        <v>11</v>
      </c>
      <c r="G4574" s="1" t="s">
        <v>97</v>
      </c>
      <c r="H4574" s="1" t="s">
        <v>827</v>
      </c>
      <c r="I4574" s="4">
        <v>601.29999999999995</v>
      </c>
      <c r="J4574" s="5">
        <v>2</v>
      </c>
      <c r="K4574" s="4">
        <v>198.43</v>
      </c>
    </row>
    <row r="4575" spans="1:11" ht="12.5" x14ac:dyDescent="0.25">
      <c r="A4575" s="1" t="s">
        <v>1412</v>
      </c>
      <c r="B4575" s="5">
        <f>YEAR(Table1[[#This Row],[Order Date]])</f>
        <v>2014</v>
      </c>
      <c r="C4575" s="5">
        <f t="shared" si="71"/>
        <v>9</v>
      </c>
      <c r="D4575" s="1" t="s">
        <v>1421</v>
      </c>
      <c r="E4575" s="1" t="s">
        <v>161</v>
      </c>
      <c r="F4575" s="1" t="s">
        <v>39</v>
      </c>
      <c r="G4575" s="1" t="s">
        <v>40</v>
      </c>
      <c r="H4575" s="1" t="s">
        <v>1423</v>
      </c>
      <c r="I4575" s="4">
        <v>16.989999999999998</v>
      </c>
      <c r="J4575" s="5">
        <v>1</v>
      </c>
      <c r="K4575" s="4">
        <v>4.42</v>
      </c>
    </row>
    <row r="4576" spans="1:11" ht="12.5" x14ac:dyDescent="0.25">
      <c r="A4576" s="1" t="s">
        <v>1412</v>
      </c>
      <c r="B4576" s="5">
        <f>YEAR(Table1[[#This Row],[Order Date]])</f>
        <v>2014</v>
      </c>
      <c r="C4576" s="5">
        <f t="shared" si="71"/>
        <v>9</v>
      </c>
      <c r="D4576" s="1" t="s">
        <v>1421</v>
      </c>
      <c r="E4576" s="1" t="s">
        <v>161</v>
      </c>
      <c r="F4576" s="1" t="s">
        <v>39</v>
      </c>
      <c r="G4576" s="1" t="s">
        <v>40</v>
      </c>
      <c r="H4576" s="1" t="s">
        <v>1424</v>
      </c>
      <c r="I4576" s="4">
        <v>287.97000000000003</v>
      </c>
      <c r="J4576" s="5">
        <v>3</v>
      </c>
      <c r="K4576" s="4">
        <v>80.63</v>
      </c>
    </row>
    <row r="4577" spans="1:11" ht="12.5" x14ac:dyDescent="0.25">
      <c r="A4577" s="1" t="s">
        <v>1412</v>
      </c>
      <c r="B4577" s="5">
        <f>YEAR(Table1[[#This Row],[Order Date]])</f>
        <v>2014</v>
      </c>
      <c r="C4577" s="5">
        <f t="shared" si="71"/>
        <v>9</v>
      </c>
      <c r="D4577" s="1" t="s">
        <v>1421</v>
      </c>
      <c r="E4577" s="1" t="s">
        <v>161</v>
      </c>
      <c r="F4577" s="1" t="s">
        <v>11</v>
      </c>
      <c r="G4577" s="1" t="s">
        <v>12</v>
      </c>
      <c r="H4577" s="1" t="s">
        <v>313</v>
      </c>
      <c r="I4577" s="4">
        <v>44.82</v>
      </c>
      <c r="J4577" s="5">
        <v>9</v>
      </c>
      <c r="K4577" s="4">
        <v>21.07</v>
      </c>
    </row>
    <row r="4578" spans="1:11" ht="12.5" x14ac:dyDescent="0.25">
      <c r="A4578" s="1" t="s">
        <v>1412</v>
      </c>
      <c r="B4578" s="5">
        <f>YEAR(Table1[[#This Row],[Order Date]])</f>
        <v>2014</v>
      </c>
      <c r="C4578" s="5">
        <f t="shared" si="71"/>
        <v>9</v>
      </c>
      <c r="D4578" s="1" t="s">
        <v>516</v>
      </c>
      <c r="E4578" s="1" t="s">
        <v>10</v>
      </c>
      <c r="F4578" s="1" t="s">
        <v>11</v>
      </c>
      <c r="G4578" s="1" t="s">
        <v>43</v>
      </c>
      <c r="H4578" s="1" t="s">
        <v>1425</v>
      </c>
      <c r="I4578" s="4">
        <v>6.05</v>
      </c>
      <c r="J4578" s="5">
        <v>4</v>
      </c>
      <c r="K4578" s="4">
        <v>-1.36</v>
      </c>
    </row>
    <row r="4579" spans="1:11" ht="12.5" x14ac:dyDescent="0.25">
      <c r="A4579" s="1" t="s">
        <v>1412</v>
      </c>
      <c r="B4579" s="5">
        <f>YEAR(Table1[[#This Row],[Order Date]])</f>
        <v>2014</v>
      </c>
      <c r="C4579" s="5">
        <f t="shared" si="71"/>
        <v>9</v>
      </c>
      <c r="D4579" s="1" t="s">
        <v>516</v>
      </c>
      <c r="E4579" s="1" t="s">
        <v>10</v>
      </c>
      <c r="F4579" s="1" t="s">
        <v>11</v>
      </c>
      <c r="G4579" s="1" t="s">
        <v>12</v>
      </c>
      <c r="H4579" s="1" t="s">
        <v>1426</v>
      </c>
      <c r="I4579" s="4">
        <v>6.85</v>
      </c>
      <c r="J4579" s="5">
        <v>2</v>
      </c>
      <c r="K4579" s="4">
        <v>2.14</v>
      </c>
    </row>
    <row r="4580" spans="1:11" ht="12.5" x14ac:dyDescent="0.25">
      <c r="A4580" s="1" t="s">
        <v>1412</v>
      </c>
      <c r="B4580" s="5">
        <f>YEAR(Table1[[#This Row],[Order Date]])</f>
        <v>2014</v>
      </c>
      <c r="C4580" s="5">
        <f t="shared" si="71"/>
        <v>9</v>
      </c>
      <c r="D4580" s="1" t="s">
        <v>516</v>
      </c>
      <c r="E4580" s="1" t="s">
        <v>10</v>
      </c>
      <c r="F4580" s="1" t="s">
        <v>34</v>
      </c>
      <c r="G4580" s="1" t="s">
        <v>47</v>
      </c>
      <c r="H4580" s="1" t="s">
        <v>929</v>
      </c>
      <c r="I4580" s="4">
        <v>9.9600000000000009</v>
      </c>
      <c r="J4580" s="5">
        <v>5</v>
      </c>
      <c r="K4580" s="4">
        <v>-6.72</v>
      </c>
    </row>
    <row r="4581" spans="1:11" ht="12.5" x14ac:dyDescent="0.25">
      <c r="A4581" s="1" t="s">
        <v>1412</v>
      </c>
      <c r="B4581" s="5">
        <f>YEAR(Table1[[#This Row],[Order Date]])</f>
        <v>2014</v>
      </c>
      <c r="C4581" s="5">
        <f t="shared" si="71"/>
        <v>9</v>
      </c>
      <c r="D4581" s="1" t="s">
        <v>516</v>
      </c>
      <c r="E4581" s="1" t="s">
        <v>10</v>
      </c>
      <c r="F4581" s="1" t="s">
        <v>11</v>
      </c>
      <c r="G4581" s="1" t="s">
        <v>20</v>
      </c>
      <c r="H4581" s="1" t="s">
        <v>1427</v>
      </c>
      <c r="I4581" s="4">
        <v>8.5500000000000007</v>
      </c>
      <c r="J4581" s="5">
        <v>2</v>
      </c>
      <c r="K4581" s="4">
        <v>-13.68</v>
      </c>
    </row>
    <row r="4582" spans="1:11" ht="12.5" x14ac:dyDescent="0.25">
      <c r="A4582" s="1" t="s">
        <v>2541</v>
      </c>
      <c r="B4582" s="5">
        <f>YEAR(Table1[[#This Row],[Order Date]])</f>
        <v>2015</v>
      </c>
      <c r="C4582" s="5">
        <f t="shared" si="71"/>
        <v>9</v>
      </c>
      <c r="D4582" s="1" t="s">
        <v>419</v>
      </c>
      <c r="E4582" s="1" t="s">
        <v>322</v>
      </c>
      <c r="F4582" s="1" t="s">
        <v>34</v>
      </c>
      <c r="G4582" s="1" t="s">
        <v>156</v>
      </c>
      <c r="H4582" s="1" t="s">
        <v>1637</v>
      </c>
      <c r="I4582" s="4">
        <v>912.75</v>
      </c>
      <c r="J4582" s="5">
        <v>5</v>
      </c>
      <c r="K4582" s="4">
        <v>118.66</v>
      </c>
    </row>
    <row r="4583" spans="1:11" ht="12.5" x14ac:dyDescent="0.25">
      <c r="A4583" s="1" t="s">
        <v>2541</v>
      </c>
      <c r="B4583" s="5">
        <f>YEAR(Table1[[#This Row],[Order Date]])</f>
        <v>2015</v>
      </c>
      <c r="C4583" s="5">
        <f t="shared" si="71"/>
        <v>9</v>
      </c>
      <c r="D4583" s="1" t="s">
        <v>1365</v>
      </c>
      <c r="E4583" s="1" t="s">
        <v>27</v>
      </c>
      <c r="F4583" s="1" t="s">
        <v>34</v>
      </c>
      <c r="G4583" s="1" t="s">
        <v>156</v>
      </c>
      <c r="H4583" s="1" t="s">
        <v>797</v>
      </c>
      <c r="I4583" s="4">
        <v>170.14</v>
      </c>
      <c r="J4583" s="5">
        <v>3</v>
      </c>
      <c r="K4583" s="4">
        <v>-8.51</v>
      </c>
    </row>
    <row r="4584" spans="1:11" ht="12.5" x14ac:dyDescent="0.25">
      <c r="A4584" s="1" t="s">
        <v>2541</v>
      </c>
      <c r="B4584" s="5">
        <f>YEAR(Table1[[#This Row],[Order Date]])</f>
        <v>2015</v>
      </c>
      <c r="C4584" s="5">
        <f t="shared" si="71"/>
        <v>9</v>
      </c>
      <c r="D4584" s="1" t="s">
        <v>2157</v>
      </c>
      <c r="E4584" s="1" t="s">
        <v>71</v>
      </c>
      <c r="F4584" s="1" t="s">
        <v>11</v>
      </c>
      <c r="G4584" s="1" t="s">
        <v>18</v>
      </c>
      <c r="H4584" s="1" t="s">
        <v>798</v>
      </c>
      <c r="I4584" s="4">
        <v>269.49</v>
      </c>
      <c r="J4584" s="5">
        <v>3</v>
      </c>
      <c r="K4584" s="4">
        <v>5.39</v>
      </c>
    </row>
    <row r="4585" spans="1:11" ht="12.5" x14ac:dyDescent="0.25">
      <c r="A4585" s="1" t="s">
        <v>2541</v>
      </c>
      <c r="B4585" s="5">
        <f>YEAR(Table1[[#This Row],[Order Date]])</f>
        <v>2015</v>
      </c>
      <c r="C4585" s="5">
        <f t="shared" si="71"/>
        <v>9</v>
      </c>
      <c r="D4585" s="1" t="s">
        <v>399</v>
      </c>
      <c r="E4585" s="1" t="s">
        <v>161</v>
      </c>
      <c r="F4585" s="1" t="s">
        <v>11</v>
      </c>
      <c r="G4585" s="1" t="s">
        <v>18</v>
      </c>
      <c r="H4585" s="1" t="s">
        <v>408</v>
      </c>
      <c r="I4585" s="4">
        <v>991.2</v>
      </c>
      <c r="J4585" s="5">
        <v>6</v>
      </c>
      <c r="K4585" s="4">
        <v>257.70999999999998</v>
      </c>
    </row>
    <row r="4586" spans="1:11" ht="12.5" x14ac:dyDescent="0.25">
      <c r="A4586" s="1" t="s">
        <v>2541</v>
      </c>
      <c r="B4586" s="5">
        <f>YEAR(Table1[[#This Row],[Order Date]])</f>
        <v>2015</v>
      </c>
      <c r="C4586" s="5">
        <f t="shared" si="71"/>
        <v>9</v>
      </c>
      <c r="D4586" s="1" t="s">
        <v>399</v>
      </c>
      <c r="E4586" s="1" t="s">
        <v>161</v>
      </c>
      <c r="F4586" s="1" t="s">
        <v>39</v>
      </c>
      <c r="G4586" s="1" t="s">
        <v>658</v>
      </c>
      <c r="H4586" s="1" t="s">
        <v>1191</v>
      </c>
      <c r="I4586" s="4">
        <v>879.98</v>
      </c>
      <c r="J4586" s="5">
        <v>2</v>
      </c>
      <c r="K4586" s="4">
        <v>329.99</v>
      </c>
    </row>
    <row r="4587" spans="1:11" ht="12.5" x14ac:dyDescent="0.25">
      <c r="A4587" s="1" t="s">
        <v>2541</v>
      </c>
      <c r="B4587" s="5">
        <f>YEAR(Table1[[#This Row],[Order Date]])</f>
        <v>2015</v>
      </c>
      <c r="C4587" s="5">
        <f t="shared" si="71"/>
        <v>9</v>
      </c>
      <c r="D4587" s="1" t="s">
        <v>399</v>
      </c>
      <c r="E4587" s="1" t="s">
        <v>161</v>
      </c>
      <c r="F4587" s="1" t="s">
        <v>11</v>
      </c>
      <c r="G4587" s="1" t="s">
        <v>20</v>
      </c>
      <c r="H4587" s="1" t="s">
        <v>222</v>
      </c>
      <c r="I4587" s="4">
        <v>12.96</v>
      </c>
      <c r="J4587" s="5">
        <v>9</v>
      </c>
      <c r="K4587" s="4">
        <v>4.54</v>
      </c>
    </row>
    <row r="4588" spans="1:11" ht="12.5" x14ac:dyDescent="0.25">
      <c r="A4588" s="1" t="s">
        <v>2541</v>
      </c>
      <c r="B4588" s="5">
        <f>YEAR(Table1[[#This Row],[Order Date]])</f>
        <v>2015</v>
      </c>
      <c r="C4588" s="5">
        <f t="shared" si="71"/>
        <v>9</v>
      </c>
      <c r="D4588" s="1" t="s">
        <v>2457</v>
      </c>
      <c r="E4588" s="1" t="s">
        <v>433</v>
      </c>
      <c r="F4588" s="1" t="s">
        <v>11</v>
      </c>
      <c r="G4588" s="1" t="s">
        <v>20</v>
      </c>
      <c r="H4588" s="1" t="s">
        <v>1396</v>
      </c>
      <c r="I4588" s="4">
        <v>25.9</v>
      </c>
      <c r="J4588" s="5">
        <v>5</v>
      </c>
      <c r="K4588" s="4">
        <v>12.69</v>
      </c>
    </row>
    <row r="4589" spans="1:11" ht="12.5" x14ac:dyDescent="0.25">
      <c r="A4589" s="1" t="s">
        <v>3089</v>
      </c>
      <c r="B4589" s="5">
        <f>YEAR(Table1[[#This Row],[Order Date]])</f>
        <v>2016</v>
      </c>
      <c r="C4589" s="5">
        <f t="shared" si="71"/>
        <v>9</v>
      </c>
      <c r="D4589" s="1" t="s">
        <v>2459</v>
      </c>
      <c r="E4589" s="1" t="s">
        <v>71</v>
      </c>
      <c r="F4589" s="1" t="s">
        <v>11</v>
      </c>
      <c r="G4589" s="1" t="s">
        <v>12</v>
      </c>
      <c r="H4589" s="1" t="s">
        <v>548</v>
      </c>
      <c r="I4589" s="4">
        <v>25.92</v>
      </c>
      <c r="J4589" s="5">
        <v>4</v>
      </c>
      <c r="K4589" s="4">
        <v>12.44</v>
      </c>
    </row>
    <row r="4590" spans="1:11" ht="12.5" x14ac:dyDescent="0.25">
      <c r="A4590" s="1" t="s">
        <v>3089</v>
      </c>
      <c r="B4590" s="5">
        <f>YEAR(Table1[[#This Row],[Order Date]])</f>
        <v>2016</v>
      </c>
      <c r="C4590" s="5">
        <f t="shared" si="71"/>
        <v>9</v>
      </c>
      <c r="D4590" s="1" t="s">
        <v>281</v>
      </c>
      <c r="E4590" s="1" t="s">
        <v>161</v>
      </c>
      <c r="F4590" s="1" t="s">
        <v>39</v>
      </c>
      <c r="G4590" s="1" t="s">
        <v>40</v>
      </c>
      <c r="H4590" s="1" t="s">
        <v>1980</v>
      </c>
      <c r="I4590" s="4">
        <v>437.85</v>
      </c>
      <c r="J4590" s="5">
        <v>3</v>
      </c>
      <c r="K4590" s="4">
        <v>131.36000000000001</v>
      </c>
    </row>
    <row r="4591" spans="1:11" ht="12.5" x14ac:dyDescent="0.25">
      <c r="A4591" s="1" t="s">
        <v>3089</v>
      </c>
      <c r="B4591" s="5">
        <f>YEAR(Table1[[#This Row],[Order Date]])</f>
        <v>2016</v>
      </c>
      <c r="C4591" s="5">
        <f t="shared" si="71"/>
        <v>9</v>
      </c>
      <c r="D4591" s="1" t="s">
        <v>281</v>
      </c>
      <c r="E4591" s="1" t="s">
        <v>161</v>
      </c>
      <c r="F4591" s="1" t="s">
        <v>11</v>
      </c>
      <c r="G4591" s="1" t="s">
        <v>20</v>
      </c>
      <c r="H4591" s="1" t="s">
        <v>461</v>
      </c>
      <c r="I4591" s="4">
        <v>673.57</v>
      </c>
      <c r="J4591" s="5">
        <v>2</v>
      </c>
      <c r="K4591" s="4">
        <v>252.59</v>
      </c>
    </row>
    <row r="4592" spans="1:11" ht="12.5" x14ac:dyDescent="0.25">
      <c r="A4592" s="1" t="s">
        <v>3385</v>
      </c>
      <c r="B4592" s="5">
        <f>YEAR(Table1[[#This Row],[Order Date]])</f>
        <v>2017</v>
      </c>
      <c r="C4592" s="5">
        <f t="shared" si="71"/>
        <v>9</v>
      </c>
      <c r="D4592" s="1" t="s">
        <v>1615</v>
      </c>
      <c r="E4592" s="1" t="s">
        <v>117</v>
      </c>
      <c r="F4592" s="1" t="s">
        <v>11</v>
      </c>
      <c r="G4592" s="1" t="s">
        <v>12</v>
      </c>
      <c r="H4592" s="1" t="s">
        <v>2966</v>
      </c>
      <c r="I4592" s="4">
        <v>19.05</v>
      </c>
      <c r="J4592" s="5">
        <v>3</v>
      </c>
      <c r="K4592" s="4">
        <v>8.76</v>
      </c>
    </row>
    <row r="4593" spans="1:11" ht="12.5" x14ac:dyDescent="0.25">
      <c r="A4593" s="1" t="s">
        <v>3385</v>
      </c>
      <c r="B4593" s="5">
        <f>YEAR(Table1[[#This Row],[Order Date]])</f>
        <v>2017</v>
      </c>
      <c r="C4593" s="5">
        <f t="shared" si="71"/>
        <v>9</v>
      </c>
      <c r="D4593" s="1" t="s">
        <v>832</v>
      </c>
      <c r="E4593" s="1" t="s">
        <v>191</v>
      </c>
      <c r="F4593" s="1" t="s">
        <v>11</v>
      </c>
      <c r="G4593" s="1" t="s">
        <v>24</v>
      </c>
      <c r="H4593" s="1" t="s">
        <v>525</v>
      </c>
      <c r="I4593" s="4">
        <v>70.95</v>
      </c>
      <c r="J4593" s="5">
        <v>3</v>
      </c>
      <c r="K4593" s="4">
        <v>18.45</v>
      </c>
    </row>
    <row r="4594" spans="1:11" ht="12.5" x14ac:dyDescent="0.25">
      <c r="A4594" s="1" t="s">
        <v>3385</v>
      </c>
      <c r="B4594" s="5">
        <f>YEAR(Table1[[#This Row],[Order Date]])</f>
        <v>2017</v>
      </c>
      <c r="C4594" s="5">
        <f t="shared" si="71"/>
        <v>9</v>
      </c>
      <c r="D4594" s="1" t="s">
        <v>2792</v>
      </c>
      <c r="E4594" s="1" t="s">
        <v>27</v>
      </c>
      <c r="F4594" s="1" t="s">
        <v>11</v>
      </c>
      <c r="G4594" s="1" t="s">
        <v>16</v>
      </c>
      <c r="H4594" s="1" t="s">
        <v>1539</v>
      </c>
      <c r="I4594" s="4">
        <v>56.7</v>
      </c>
      <c r="J4594" s="5">
        <v>9</v>
      </c>
      <c r="K4594" s="4">
        <v>26.08</v>
      </c>
    </row>
    <row r="4595" spans="1:11" ht="12.5" x14ac:dyDescent="0.25">
      <c r="A4595" s="1" t="s">
        <v>3385</v>
      </c>
      <c r="B4595" s="5">
        <f>YEAR(Table1[[#This Row],[Order Date]])</f>
        <v>2017</v>
      </c>
      <c r="C4595" s="5">
        <f t="shared" si="71"/>
        <v>9</v>
      </c>
      <c r="D4595" s="1" t="s">
        <v>895</v>
      </c>
      <c r="E4595" s="1" t="s">
        <v>23</v>
      </c>
      <c r="F4595" s="1" t="s">
        <v>11</v>
      </c>
      <c r="G4595" s="1" t="s">
        <v>20</v>
      </c>
      <c r="H4595" s="1" t="s">
        <v>1493</v>
      </c>
      <c r="I4595" s="4">
        <v>3.88</v>
      </c>
      <c r="J4595" s="5">
        <v>2</v>
      </c>
      <c r="K4595" s="4">
        <v>-2.59</v>
      </c>
    </row>
    <row r="4596" spans="1:11" ht="12.5" x14ac:dyDescent="0.25">
      <c r="A4596" s="1" t="s">
        <v>3385</v>
      </c>
      <c r="B4596" s="5">
        <f>YEAR(Table1[[#This Row],[Order Date]])</f>
        <v>2017</v>
      </c>
      <c r="C4596" s="5">
        <f t="shared" si="71"/>
        <v>9</v>
      </c>
      <c r="D4596" s="1" t="s">
        <v>895</v>
      </c>
      <c r="E4596" s="1" t="s">
        <v>23</v>
      </c>
      <c r="F4596" s="1" t="s">
        <v>39</v>
      </c>
      <c r="G4596" s="1" t="s">
        <v>328</v>
      </c>
      <c r="H4596" s="1" t="s">
        <v>2687</v>
      </c>
      <c r="I4596" s="4">
        <v>12.59</v>
      </c>
      <c r="J4596" s="5">
        <v>1</v>
      </c>
      <c r="K4596" s="4">
        <v>-18.04</v>
      </c>
    </row>
    <row r="4597" spans="1:11" ht="12.5" x14ac:dyDescent="0.25">
      <c r="A4597" s="1" t="s">
        <v>3385</v>
      </c>
      <c r="B4597" s="5">
        <f>YEAR(Table1[[#This Row],[Order Date]])</f>
        <v>2017</v>
      </c>
      <c r="C4597" s="5">
        <f t="shared" si="71"/>
        <v>9</v>
      </c>
      <c r="D4597" s="1" t="s">
        <v>895</v>
      </c>
      <c r="E4597" s="1" t="s">
        <v>23</v>
      </c>
      <c r="F4597" s="1" t="s">
        <v>34</v>
      </c>
      <c r="G4597" s="1" t="s">
        <v>35</v>
      </c>
      <c r="H4597" s="1" t="s">
        <v>1056</v>
      </c>
      <c r="I4597" s="4">
        <v>113.37</v>
      </c>
      <c r="J4597" s="5">
        <v>2</v>
      </c>
      <c r="K4597" s="4">
        <v>-29.15</v>
      </c>
    </row>
    <row r="4598" spans="1:11" ht="12.5" x14ac:dyDescent="0.25">
      <c r="A4598" s="1" t="s">
        <v>3385</v>
      </c>
      <c r="B4598" s="5">
        <f>YEAR(Table1[[#This Row],[Order Date]])</f>
        <v>2017</v>
      </c>
      <c r="C4598" s="5">
        <f t="shared" si="71"/>
        <v>9</v>
      </c>
      <c r="D4598" s="1" t="s">
        <v>895</v>
      </c>
      <c r="E4598" s="1" t="s">
        <v>23</v>
      </c>
      <c r="F4598" s="1" t="s">
        <v>11</v>
      </c>
      <c r="G4598" s="1" t="s">
        <v>20</v>
      </c>
      <c r="H4598" s="1" t="s">
        <v>2215</v>
      </c>
      <c r="I4598" s="4">
        <v>18.309999999999999</v>
      </c>
      <c r="J4598" s="5">
        <v>4</v>
      </c>
      <c r="K4598" s="4">
        <v>-12.21</v>
      </c>
    </row>
    <row r="4599" spans="1:11" ht="12.5" x14ac:dyDescent="0.25">
      <c r="A4599" s="1" t="s">
        <v>3385</v>
      </c>
      <c r="B4599" s="5">
        <f>YEAR(Table1[[#This Row],[Order Date]])</f>
        <v>2017</v>
      </c>
      <c r="C4599" s="5">
        <f t="shared" si="71"/>
        <v>9</v>
      </c>
      <c r="D4599" s="1" t="s">
        <v>895</v>
      </c>
      <c r="E4599" s="1" t="s">
        <v>23</v>
      </c>
      <c r="F4599" s="1" t="s">
        <v>34</v>
      </c>
      <c r="G4599" s="1" t="s">
        <v>47</v>
      </c>
      <c r="H4599" s="1" t="s">
        <v>1046</v>
      </c>
      <c r="I4599" s="4">
        <v>127.94</v>
      </c>
      <c r="J4599" s="5">
        <v>8</v>
      </c>
      <c r="K4599" s="4">
        <v>4.8</v>
      </c>
    </row>
    <row r="4600" spans="1:11" ht="12.5" x14ac:dyDescent="0.25">
      <c r="A4600" s="1" t="s">
        <v>3385</v>
      </c>
      <c r="B4600" s="5">
        <f>YEAR(Table1[[#This Row],[Order Date]])</f>
        <v>2017</v>
      </c>
      <c r="C4600" s="5">
        <f t="shared" si="71"/>
        <v>9</v>
      </c>
      <c r="D4600" s="1" t="s">
        <v>895</v>
      </c>
      <c r="E4600" s="1" t="s">
        <v>23</v>
      </c>
      <c r="F4600" s="1" t="s">
        <v>39</v>
      </c>
      <c r="G4600" s="1" t="s">
        <v>328</v>
      </c>
      <c r="H4600" s="1" t="s">
        <v>2719</v>
      </c>
      <c r="I4600" s="4">
        <v>241.17</v>
      </c>
      <c r="J4600" s="5">
        <v>2</v>
      </c>
      <c r="K4600" s="4">
        <v>-168.82</v>
      </c>
    </row>
    <row r="4601" spans="1:11" ht="12.5" x14ac:dyDescent="0.25">
      <c r="A4601" s="1" t="s">
        <v>3385</v>
      </c>
      <c r="B4601" s="5">
        <f>YEAR(Table1[[#This Row],[Order Date]])</f>
        <v>2017</v>
      </c>
      <c r="C4601" s="5">
        <f t="shared" si="71"/>
        <v>9</v>
      </c>
      <c r="D4601" s="1" t="s">
        <v>604</v>
      </c>
      <c r="E4601" s="1" t="s">
        <v>270</v>
      </c>
      <c r="F4601" s="1" t="s">
        <v>11</v>
      </c>
      <c r="G4601" s="1" t="s">
        <v>97</v>
      </c>
      <c r="H4601" s="1" t="s">
        <v>278</v>
      </c>
      <c r="I4601" s="4">
        <v>942.78</v>
      </c>
      <c r="J4601" s="5">
        <v>4</v>
      </c>
      <c r="K4601" s="4">
        <v>94.28</v>
      </c>
    </row>
    <row r="4602" spans="1:11" ht="12.5" x14ac:dyDescent="0.25">
      <c r="A4602" s="1" t="s">
        <v>3385</v>
      </c>
      <c r="B4602" s="5">
        <f>YEAR(Table1[[#This Row],[Order Date]])</f>
        <v>2017</v>
      </c>
      <c r="C4602" s="5">
        <f t="shared" si="71"/>
        <v>9</v>
      </c>
      <c r="D4602" s="1" t="s">
        <v>604</v>
      </c>
      <c r="E4602" s="1" t="s">
        <v>270</v>
      </c>
      <c r="F4602" s="1" t="s">
        <v>11</v>
      </c>
      <c r="G4602" s="1" t="s">
        <v>12</v>
      </c>
      <c r="H4602" s="1" t="s">
        <v>1267</v>
      </c>
      <c r="I4602" s="4">
        <v>74.349999999999994</v>
      </c>
      <c r="J4602" s="5">
        <v>3</v>
      </c>
      <c r="K4602" s="4">
        <v>23.24</v>
      </c>
    </row>
    <row r="4603" spans="1:11" ht="12.5" x14ac:dyDescent="0.25">
      <c r="A4603" s="1" t="s">
        <v>3385</v>
      </c>
      <c r="B4603" s="5">
        <f>YEAR(Table1[[#This Row],[Order Date]])</f>
        <v>2017</v>
      </c>
      <c r="C4603" s="5">
        <f t="shared" si="71"/>
        <v>9</v>
      </c>
      <c r="D4603" s="1" t="s">
        <v>2495</v>
      </c>
      <c r="E4603" s="1" t="s">
        <v>161</v>
      </c>
      <c r="F4603" s="1" t="s">
        <v>39</v>
      </c>
      <c r="G4603" s="1" t="s">
        <v>40</v>
      </c>
      <c r="H4603" s="1" t="s">
        <v>986</v>
      </c>
      <c r="I4603" s="4">
        <v>1079.8499999999999</v>
      </c>
      <c r="J4603" s="5">
        <v>3</v>
      </c>
      <c r="K4603" s="4">
        <v>323.95999999999998</v>
      </c>
    </row>
    <row r="4604" spans="1:11" ht="12.5" x14ac:dyDescent="0.25">
      <c r="A4604" s="1" t="s">
        <v>3385</v>
      </c>
      <c r="B4604" s="5">
        <f>YEAR(Table1[[#This Row],[Order Date]])</f>
        <v>2017</v>
      </c>
      <c r="C4604" s="5">
        <f t="shared" si="71"/>
        <v>9</v>
      </c>
      <c r="D4604" s="1" t="s">
        <v>2495</v>
      </c>
      <c r="E4604" s="1" t="s">
        <v>161</v>
      </c>
      <c r="F4604" s="1" t="s">
        <v>11</v>
      </c>
      <c r="G4604" s="1" t="s">
        <v>18</v>
      </c>
      <c r="H4604" s="1" t="s">
        <v>282</v>
      </c>
      <c r="I4604" s="4">
        <v>70.98</v>
      </c>
      <c r="J4604" s="5">
        <v>1</v>
      </c>
      <c r="K4604" s="4">
        <v>3.55</v>
      </c>
    </row>
    <row r="4605" spans="1:11" ht="12.5" x14ac:dyDescent="0.25">
      <c r="A4605" s="1" t="s">
        <v>3385</v>
      </c>
      <c r="B4605" s="5">
        <f>YEAR(Table1[[#This Row],[Order Date]])</f>
        <v>2017</v>
      </c>
      <c r="C4605" s="5">
        <f t="shared" si="71"/>
        <v>9</v>
      </c>
      <c r="D4605" s="1" t="s">
        <v>2495</v>
      </c>
      <c r="E4605" s="1" t="s">
        <v>161</v>
      </c>
      <c r="F4605" s="1" t="s">
        <v>11</v>
      </c>
      <c r="G4605" s="1" t="s">
        <v>24</v>
      </c>
      <c r="H4605" s="1" t="s">
        <v>3301</v>
      </c>
      <c r="I4605" s="4">
        <v>29.95</v>
      </c>
      <c r="J4605" s="5">
        <v>5</v>
      </c>
      <c r="K4605" s="4">
        <v>8.69</v>
      </c>
    </row>
    <row r="4606" spans="1:11" ht="12.5" x14ac:dyDescent="0.25">
      <c r="A4606" s="1" t="s">
        <v>3385</v>
      </c>
      <c r="B4606" s="5">
        <f>YEAR(Table1[[#This Row],[Order Date]])</f>
        <v>2017</v>
      </c>
      <c r="C4606" s="5">
        <f t="shared" si="71"/>
        <v>9</v>
      </c>
      <c r="D4606" s="1" t="s">
        <v>2495</v>
      </c>
      <c r="E4606" s="1" t="s">
        <v>161</v>
      </c>
      <c r="F4606" s="1" t="s">
        <v>34</v>
      </c>
      <c r="G4606" s="1" t="s">
        <v>35</v>
      </c>
      <c r="H4606" s="1" t="s">
        <v>1568</v>
      </c>
      <c r="I4606" s="4">
        <v>589.41</v>
      </c>
      <c r="J4606" s="5">
        <v>5</v>
      </c>
      <c r="K4606" s="4">
        <v>-6.55</v>
      </c>
    </row>
    <row r="4607" spans="1:11" ht="12.5" x14ac:dyDescent="0.25">
      <c r="A4607" s="1" t="s">
        <v>3385</v>
      </c>
      <c r="B4607" s="5">
        <f>YEAR(Table1[[#This Row],[Order Date]])</f>
        <v>2017</v>
      </c>
      <c r="C4607" s="5">
        <f t="shared" si="71"/>
        <v>9</v>
      </c>
      <c r="D4607" s="1" t="s">
        <v>2853</v>
      </c>
      <c r="E4607" s="1" t="s">
        <v>161</v>
      </c>
      <c r="F4607" s="1" t="s">
        <v>11</v>
      </c>
      <c r="G4607" s="1" t="s">
        <v>12</v>
      </c>
      <c r="H4607" s="1" t="s">
        <v>3253</v>
      </c>
      <c r="I4607" s="4">
        <v>8.56</v>
      </c>
      <c r="J4607" s="5">
        <v>2</v>
      </c>
      <c r="K4607" s="4">
        <v>3.85</v>
      </c>
    </row>
    <row r="4608" spans="1:11" ht="12.5" x14ac:dyDescent="0.25">
      <c r="A4608" s="1" t="s">
        <v>3385</v>
      </c>
      <c r="B4608" s="5">
        <f>YEAR(Table1[[#This Row],[Order Date]])</f>
        <v>2017</v>
      </c>
      <c r="C4608" s="5">
        <f t="shared" si="71"/>
        <v>9</v>
      </c>
      <c r="D4608" s="1" t="s">
        <v>2853</v>
      </c>
      <c r="E4608" s="1" t="s">
        <v>161</v>
      </c>
      <c r="F4608" s="1" t="s">
        <v>11</v>
      </c>
      <c r="G4608" s="1" t="s">
        <v>12</v>
      </c>
      <c r="H4608" s="1" t="s">
        <v>1934</v>
      </c>
      <c r="I4608" s="4">
        <v>11.56</v>
      </c>
      <c r="J4608" s="5">
        <v>2</v>
      </c>
      <c r="K4608" s="4">
        <v>5.66</v>
      </c>
    </row>
    <row r="4609" spans="1:11" ht="12.5" x14ac:dyDescent="0.25">
      <c r="A4609" s="1" t="s">
        <v>3385</v>
      </c>
      <c r="B4609" s="5">
        <f>YEAR(Table1[[#This Row],[Order Date]])</f>
        <v>2017</v>
      </c>
      <c r="C4609" s="5">
        <f t="shared" si="71"/>
        <v>9</v>
      </c>
      <c r="D4609" s="1" t="s">
        <v>1943</v>
      </c>
      <c r="E4609" s="1" t="s">
        <v>79</v>
      </c>
      <c r="F4609" s="1" t="s">
        <v>39</v>
      </c>
      <c r="G4609" s="1" t="s">
        <v>52</v>
      </c>
      <c r="H4609" s="1" t="s">
        <v>286</v>
      </c>
      <c r="I4609" s="4">
        <v>895.94</v>
      </c>
      <c r="J4609" s="5">
        <v>7</v>
      </c>
      <c r="K4609" s="4">
        <v>190.39</v>
      </c>
    </row>
    <row r="4610" spans="1:11" ht="12.5" x14ac:dyDescent="0.25">
      <c r="A4610" s="1" t="s">
        <v>1600</v>
      </c>
      <c r="B4610" s="5">
        <f>YEAR(Table1[[#This Row],[Order Date]])</f>
        <v>2014</v>
      </c>
      <c r="C4610" s="5">
        <f t="shared" ref="C4610:C4673" si="72">MONTH(A4610)</f>
        <v>10</v>
      </c>
      <c r="D4610" s="1" t="s">
        <v>1601</v>
      </c>
      <c r="E4610" s="1" t="s">
        <v>747</v>
      </c>
      <c r="F4610" s="1" t="s">
        <v>11</v>
      </c>
      <c r="G4610" s="1" t="s">
        <v>20</v>
      </c>
      <c r="H4610" s="1" t="s">
        <v>81</v>
      </c>
      <c r="I4610" s="4">
        <v>22.92</v>
      </c>
      <c r="J4610" s="5">
        <v>4</v>
      </c>
      <c r="K4610" s="4">
        <v>11</v>
      </c>
    </row>
    <row r="4611" spans="1:11" ht="12.5" x14ac:dyDescent="0.25">
      <c r="A4611" s="1" t="s">
        <v>1600</v>
      </c>
      <c r="B4611" s="5">
        <f>YEAR(Table1[[#This Row],[Order Date]])</f>
        <v>2014</v>
      </c>
      <c r="C4611" s="5">
        <f t="shared" si="72"/>
        <v>10</v>
      </c>
      <c r="D4611" s="1" t="s">
        <v>1601</v>
      </c>
      <c r="E4611" s="1" t="s">
        <v>747</v>
      </c>
      <c r="F4611" s="1" t="s">
        <v>11</v>
      </c>
      <c r="G4611" s="1" t="s">
        <v>18</v>
      </c>
      <c r="H4611" s="1" t="s">
        <v>261</v>
      </c>
      <c r="I4611" s="4">
        <v>269.89999999999998</v>
      </c>
      <c r="J4611" s="5">
        <v>5</v>
      </c>
      <c r="K4611" s="4">
        <v>16.190000000000001</v>
      </c>
    </row>
    <row r="4612" spans="1:11" ht="12.5" x14ac:dyDescent="0.25">
      <c r="A4612" s="1" t="s">
        <v>1600</v>
      </c>
      <c r="B4612" s="5">
        <f>YEAR(Table1[[#This Row],[Order Date]])</f>
        <v>2014</v>
      </c>
      <c r="C4612" s="5">
        <f t="shared" si="72"/>
        <v>10</v>
      </c>
      <c r="D4612" s="1" t="s">
        <v>1602</v>
      </c>
      <c r="E4612" s="1" t="s">
        <v>10</v>
      </c>
      <c r="F4612" s="1" t="s">
        <v>11</v>
      </c>
      <c r="G4612" s="1" t="s">
        <v>97</v>
      </c>
      <c r="H4612" s="1" t="s">
        <v>1603</v>
      </c>
      <c r="I4612" s="4">
        <v>3.16</v>
      </c>
      <c r="J4612" s="5">
        <v>4</v>
      </c>
      <c r="K4612" s="4">
        <v>-8.5299999999999994</v>
      </c>
    </row>
    <row r="4613" spans="1:11" ht="12.5" x14ac:dyDescent="0.25">
      <c r="A4613" s="1" t="s">
        <v>1600</v>
      </c>
      <c r="B4613" s="5">
        <f>YEAR(Table1[[#This Row],[Order Date]])</f>
        <v>2014</v>
      </c>
      <c r="C4613" s="5">
        <f t="shared" si="72"/>
        <v>10</v>
      </c>
      <c r="D4613" s="1" t="s">
        <v>1602</v>
      </c>
      <c r="E4613" s="1" t="s">
        <v>10</v>
      </c>
      <c r="F4613" s="1" t="s">
        <v>39</v>
      </c>
      <c r="G4613" s="1" t="s">
        <v>658</v>
      </c>
      <c r="H4613" s="1" t="s">
        <v>1604</v>
      </c>
      <c r="I4613" s="4">
        <v>1999.96</v>
      </c>
      <c r="J4613" s="5">
        <v>5</v>
      </c>
      <c r="K4613" s="4">
        <v>624.99</v>
      </c>
    </row>
    <row r="4614" spans="1:11" ht="12.5" x14ac:dyDescent="0.25">
      <c r="A4614" s="1" t="s">
        <v>1600</v>
      </c>
      <c r="B4614" s="5">
        <f>YEAR(Table1[[#This Row],[Order Date]])</f>
        <v>2014</v>
      </c>
      <c r="C4614" s="5">
        <f t="shared" si="72"/>
        <v>10</v>
      </c>
      <c r="D4614" s="1" t="s">
        <v>170</v>
      </c>
      <c r="E4614" s="1" t="s">
        <v>15</v>
      </c>
      <c r="F4614" s="1" t="s">
        <v>11</v>
      </c>
      <c r="G4614" s="1" t="s">
        <v>12</v>
      </c>
      <c r="H4614" s="1" t="s">
        <v>403</v>
      </c>
      <c r="I4614" s="4">
        <v>322.19</v>
      </c>
      <c r="J4614" s="5">
        <v>13</v>
      </c>
      <c r="K4614" s="4">
        <v>100.69</v>
      </c>
    </row>
    <row r="4615" spans="1:11" ht="12.5" x14ac:dyDescent="0.25">
      <c r="A4615" s="1" t="s">
        <v>1600</v>
      </c>
      <c r="B4615" s="5">
        <f>YEAR(Table1[[#This Row],[Order Date]])</f>
        <v>2014</v>
      </c>
      <c r="C4615" s="5">
        <f t="shared" si="72"/>
        <v>10</v>
      </c>
      <c r="D4615" s="1" t="s">
        <v>170</v>
      </c>
      <c r="E4615" s="1" t="s">
        <v>15</v>
      </c>
      <c r="F4615" s="1" t="s">
        <v>11</v>
      </c>
      <c r="G4615" s="1" t="s">
        <v>20</v>
      </c>
      <c r="H4615" s="1" t="s">
        <v>162</v>
      </c>
      <c r="I4615" s="4">
        <v>2.95</v>
      </c>
      <c r="J4615" s="5">
        <v>3</v>
      </c>
      <c r="K4615" s="4">
        <v>-4.8600000000000003</v>
      </c>
    </row>
    <row r="4616" spans="1:11" ht="12.5" x14ac:dyDescent="0.25">
      <c r="A4616" s="1" t="s">
        <v>1600</v>
      </c>
      <c r="B4616" s="5">
        <f>YEAR(Table1[[#This Row],[Order Date]])</f>
        <v>2014</v>
      </c>
      <c r="C4616" s="5">
        <f t="shared" si="72"/>
        <v>10</v>
      </c>
      <c r="D4616" s="1" t="s">
        <v>170</v>
      </c>
      <c r="E4616" s="1" t="s">
        <v>15</v>
      </c>
      <c r="F4616" s="1" t="s">
        <v>11</v>
      </c>
      <c r="G4616" s="1" t="s">
        <v>12</v>
      </c>
      <c r="H4616" s="1" t="s">
        <v>1605</v>
      </c>
      <c r="I4616" s="4">
        <v>19.14</v>
      </c>
      <c r="J4616" s="5">
        <v>4</v>
      </c>
      <c r="K4616" s="4">
        <v>6.94</v>
      </c>
    </row>
    <row r="4617" spans="1:11" ht="12.5" x14ac:dyDescent="0.25">
      <c r="A4617" s="1" t="s">
        <v>1600</v>
      </c>
      <c r="B4617" s="5">
        <f>YEAR(Table1[[#This Row],[Order Date]])</f>
        <v>2014</v>
      </c>
      <c r="C4617" s="5">
        <f t="shared" si="72"/>
        <v>10</v>
      </c>
      <c r="D4617" s="1" t="s">
        <v>1606</v>
      </c>
      <c r="E4617" s="1" t="s">
        <v>475</v>
      </c>
      <c r="F4617" s="1" t="s">
        <v>39</v>
      </c>
      <c r="G4617" s="1" t="s">
        <v>52</v>
      </c>
      <c r="H4617" s="1" t="s">
        <v>1410</v>
      </c>
      <c r="I4617" s="4">
        <v>177</v>
      </c>
      <c r="J4617" s="5">
        <v>3</v>
      </c>
      <c r="K4617" s="4">
        <v>30.09</v>
      </c>
    </row>
    <row r="4618" spans="1:11" ht="12.5" x14ac:dyDescent="0.25">
      <c r="A4618" s="1" t="s">
        <v>1600</v>
      </c>
      <c r="B4618" s="5">
        <f>YEAR(Table1[[#This Row],[Order Date]])</f>
        <v>2014</v>
      </c>
      <c r="C4618" s="5">
        <f t="shared" si="72"/>
        <v>10</v>
      </c>
      <c r="D4618" s="1" t="s">
        <v>1606</v>
      </c>
      <c r="E4618" s="1" t="s">
        <v>475</v>
      </c>
      <c r="F4618" s="1" t="s">
        <v>11</v>
      </c>
      <c r="G4618" s="1" t="s">
        <v>18</v>
      </c>
      <c r="H4618" s="1" t="s">
        <v>1607</v>
      </c>
      <c r="I4618" s="4">
        <v>79.45</v>
      </c>
      <c r="J4618" s="5">
        <v>7</v>
      </c>
      <c r="K4618" s="4">
        <v>22.25</v>
      </c>
    </row>
    <row r="4619" spans="1:11" ht="12.5" x14ac:dyDescent="0.25">
      <c r="A4619" s="1" t="s">
        <v>1600</v>
      </c>
      <c r="B4619" s="5">
        <f>YEAR(Table1[[#This Row],[Order Date]])</f>
        <v>2014</v>
      </c>
      <c r="C4619" s="5">
        <f t="shared" si="72"/>
        <v>10</v>
      </c>
      <c r="D4619" s="1" t="s">
        <v>1606</v>
      </c>
      <c r="E4619" s="1" t="s">
        <v>475</v>
      </c>
      <c r="F4619" s="1" t="s">
        <v>34</v>
      </c>
      <c r="G4619" s="1" t="s">
        <v>35</v>
      </c>
      <c r="H4619" s="1" t="s">
        <v>1608</v>
      </c>
      <c r="I4619" s="4">
        <v>1628.82</v>
      </c>
      <c r="J4619" s="5">
        <v>9</v>
      </c>
      <c r="K4619" s="4">
        <v>260.61</v>
      </c>
    </row>
    <row r="4620" spans="1:11" ht="12.5" x14ac:dyDescent="0.25">
      <c r="A4620" s="1" t="s">
        <v>3118</v>
      </c>
      <c r="B4620" s="5">
        <f>YEAR(Table1[[#This Row],[Order Date]])</f>
        <v>2016</v>
      </c>
      <c r="C4620" s="5">
        <f t="shared" si="72"/>
        <v>10</v>
      </c>
      <c r="D4620" s="1" t="s">
        <v>348</v>
      </c>
      <c r="E4620" s="1" t="s">
        <v>178</v>
      </c>
      <c r="F4620" s="1" t="s">
        <v>39</v>
      </c>
      <c r="G4620" s="1" t="s">
        <v>52</v>
      </c>
      <c r="H4620" s="1" t="s">
        <v>1410</v>
      </c>
      <c r="I4620" s="4">
        <v>177</v>
      </c>
      <c r="J4620" s="5">
        <v>3</v>
      </c>
      <c r="K4620" s="4">
        <v>30.09</v>
      </c>
    </row>
    <row r="4621" spans="1:11" ht="12.5" x14ac:dyDescent="0.25">
      <c r="A4621" s="1" t="s">
        <v>3118</v>
      </c>
      <c r="B4621" s="5">
        <f>YEAR(Table1[[#This Row],[Order Date]])</f>
        <v>2016</v>
      </c>
      <c r="C4621" s="5">
        <f t="shared" si="72"/>
        <v>10</v>
      </c>
      <c r="D4621" s="1" t="s">
        <v>662</v>
      </c>
      <c r="E4621" s="1" t="s">
        <v>270</v>
      </c>
      <c r="F4621" s="1" t="s">
        <v>34</v>
      </c>
      <c r="G4621" s="1" t="s">
        <v>35</v>
      </c>
      <c r="H4621" s="1" t="s">
        <v>3119</v>
      </c>
      <c r="I4621" s="4">
        <v>102.59</v>
      </c>
      <c r="J4621" s="5">
        <v>1</v>
      </c>
      <c r="K4621" s="4">
        <v>10.26</v>
      </c>
    </row>
    <row r="4622" spans="1:11" ht="12.5" x14ac:dyDescent="0.25">
      <c r="A4622" s="1" t="s">
        <v>3118</v>
      </c>
      <c r="B4622" s="5">
        <f>YEAR(Table1[[#This Row],[Order Date]])</f>
        <v>2016</v>
      </c>
      <c r="C4622" s="5">
        <f t="shared" si="72"/>
        <v>10</v>
      </c>
      <c r="D4622" s="1" t="s">
        <v>662</v>
      </c>
      <c r="E4622" s="1" t="s">
        <v>270</v>
      </c>
      <c r="F4622" s="1" t="s">
        <v>39</v>
      </c>
      <c r="G4622" s="1" t="s">
        <v>52</v>
      </c>
      <c r="H4622" s="1" t="s">
        <v>1165</v>
      </c>
      <c r="I4622" s="4">
        <v>22.7</v>
      </c>
      <c r="J4622" s="5">
        <v>1</v>
      </c>
      <c r="K4622" s="4">
        <v>5.96</v>
      </c>
    </row>
    <row r="4623" spans="1:11" ht="12.5" x14ac:dyDescent="0.25">
      <c r="A4623" s="1" t="s">
        <v>3118</v>
      </c>
      <c r="B4623" s="5">
        <f>YEAR(Table1[[#This Row],[Order Date]])</f>
        <v>2016</v>
      </c>
      <c r="C4623" s="5">
        <f t="shared" si="72"/>
        <v>10</v>
      </c>
      <c r="D4623" s="1" t="s">
        <v>662</v>
      </c>
      <c r="E4623" s="1" t="s">
        <v>270</v>
      </c>
      <c r="F4623" s="1" t="s">
        <v>11</v>
      </c>
      <c r="G4623" s="1" t="s">
        <v>12</v>
      </c>
      <c r="H4623" s="1" t="s">
        <v>779</v>
      </c>
      <c r="I4623" s="4">
        <v>93.02</v>
      </c>
      <c r="J4623" s="5">
        <v>3</v>
      </c>
      <c r="K4623" s="4">
        <v>33.72</v>
      </c>
    </row>
    <row r="4624" spans="1:11" ht="12.5" x14ac:dyDescent="0.25">
      <c r="A4624" s="1" t="s">
        <v>3118</v>
      </c>
      <c r="B4624" s="5">
        <f>YEAR(Table1[[#This Row],[Order Date]])</f>
        <v>2016</v>
      </c>
      <c r="C4624" s="5">
        <f t="shared" si="72"/>
        <v>10</v>
      </c>
      <c r="D4624" s="1" t="s">
        <v>662</v>
      </c>
      <c r="E4624" s="1" t="s">
        <v>270</v>
      </c>
      <c r="F4624" s="1" t="s">
        <v>11</v>
      </c>
      <c r="G4624" s="1" t="s">
        <v>215</v>
      </c>
      <c r="H4624" s="1" t="s">
        <v>879</v>
      </c>
      <c r="I4624" s="4">
        <v>12.77</v>
      </c>
      <c r="J4624" s="5">
        <v>2</v>
      </c>
      <c r="K4624" s="4">
        <v>1.44</v>
      </c>
    </row>
    <row r="4625" spans="1:11" ht="12.5" x14ac:dyDescent="0.25">
      <c r="A4625" s="1" t="s">
        <v>3118</v>
      </c>
      <c r="B4625" s="5">
        <f>YEAR(Table1[[#This Row],[Order Date]])</f>
        <v>2016</v>
      </c>
      <c r="C4625" s="5">
        <f t="shared" si="72"/>
        <v>10</v>
      </c>
      <c r="D4625" s="1" t="s">
        <v>662</v>
      </c>
      <c r="E4625" s="1" t="s">
        <v>270</v>
      </c>
      <c r="F4625" s="1" t="s">
        <v>11</v>
      </c>
      <c r="G4625" s="1" t="s">
        <v>64</v>
      </c>
      <c r="H4625" s="1" t="s">
        <v>1620</v>
      </c>
      <c r="I4625" s="4">
        <v>35.01</v>
      </c>
      <c r="J4625" s="5">
        <v>4</v>
      </c>
      <c r="K4625" s="4">
        <v>13.13</v>
      </c>
    </row>
    <row r="4626" spans="1:11" ht="12.5" x14ac:dyDescent="0.25">
      <c r="A4626" s="1" t="s">
        <v>3118</v>
      </c>
      <c r="B4626" s="5">
        <f>YEAR(Table1[[#This Row],[Order Date]])</f>
        <v>2016</v>
      </c>
      <c r="C4626" s="5">
        <f t="shared" si="72"/>
        <v>10</v>
      </c>
      <c r="D4626" s="1" t="s">
        <v>662</v>
      </c>
      <c r="E4626" s="1" t="s">
        <v>270</v>
      </c>
      <c r="F4626" s="1" t="s">
        <v>11</v>
      </c>
      <c r="G4626" s="1" t="s">
        <v>12</v>
      </c>
      <c r="H4626" s="1" t="s">
        <v>1143</v>
      </c>
      <c r="I4626" s="4">
        <v>39.15</v>
      </c>
      <c r="J4626" s="5">
        <v>1</v>
      </c>
      <c r="K4626" s="4">
        <v>14.68</v>
      </c>
    </row>
    <row r="4627" spans="1:11" ht="12.5" x14ac:dyDescent="0.25">
      <c r="A4627" s="1" t="s">
        <v>3118</v>
      </c>
      <c r="B4627" s="5">
        <f>YEAR(Table1[[#This Row],[Order Date]])</f>
        <v>2016</v>
      </c>
      <c r="C4627" s="5">
        <f t="shared" si="72"/>
        <v>10</v>
      </c>
      <c r="D4627" s="1" t="s">
        <v>729</v>
      </c>
      <c r="E4627" s="1" t="s">
        <v>161</v>
      </c>
      <c r="F4627" s="1" t="s">
        <v>39</v>
      </c>
      <c r="G4627" s="1" t="s">
        <v>40</v>
      </c>
      <c r="H4627" s="1" t="s">
        <v>2450</v>
      </c>
      <c r="I4627" s="4">
        <v>1091.93</v>
      </c>
      <c r="J4627" s="5">
        <v>7</v>
      </c>
      <c r="K4627" s="4">
        <v>272.98</v>
      </c>
    </row>
    <row r="4628" spans="1:11" ht="12.5" x14ac:dyDescent="0.25">
      <c r="A4628" s="1" t="s">
        <v>3118</v>
      </c>
      <c r="B4628" s="5">
        <f>YEAR(Table1[[#This Row],[Order Date]])</f>
        <v>2016</v>
      </c>
      <c r="C4628" s="5">
        <f t="shared" si="72"/>
        <v>10</v>
      </c>
      <c r="D4628" s="1" t="s">
        <v>729</v>
      </c>
      <c r="E4628" s="1" t="s">
        <v>161</v>
      </c>
      <c r="F4628" s="1" t="s">
        <v>11</v>
      </c>
      <c r="G4628" s="1" t="s">
        <v>12</v>
      </c>
      <c r="H4628" s="1" t="s">
        <v>2516</v>
      </c>
      <c r="I4628" s="4">
        <v>111.96</v>
      </c>
      <c r="J4628" s="5">
        <v>2</v>
      </c>
      <c r="K4628" s="4">
        <v>54.86</v>
      </c>
    </row>
    <row r="4629" spans="1:11" ht="12.5" x14ac:dyDescent="0.25">
      <c r="A4629" s="1" t="s">
        <v>3118</v>
      </c>
      <c r="B4629" s="5">
        <f>YEAR(Table1[[#This Row],[Order Date]])</f>
        <v>2016</v>
      </c>
      <c r="C4629" s="5">
        <f t="shared" si="72"/>
        <v>10</v>
      </c>
      <c r="D4629" s="1" t="s">
        <v>2819</v>
      </c>
      <c r="E4629" s="1" t="s">
        <v>171</v>
      </c>
      <c r="F4629" s="1" t="s">
        <v>39</v>
      </c>
      <c r="G4629" s="1" t="s">
        <v>52</v>
      </c>
      <c r="H4629" s="1" t="s">
        <v>1956</v>
      </c>
      <c r="I4629" s="4">
        <v>1649.75</v>
      </c>
      <c r="J4629" s="5">
        <v>5</v>
      </c>
      <c r="K4629" s="4">
        <v>544.41999999999996</v>
      </c>
    </row>
    <row r="4630" spans="1:11" ht="12.5" x14ac:dyDescent="0.25">
      <c r="A4630" s="1" t="s">
        <v>3411</v>
      </c>
      <c r="B4630" s="5">
        <f>YEAR(Table1[[#This Row],[Order Date]])</f>
        <v>2017</v>
      </c>
      <c r="C4630" s="5">
        <f t="shared" si="72"/>
        <v>10</v>
      </c>
      <c r="D4630" s="1" t="s">
        <v>2912</v>
      </c>
      <c r="E4630" s="1" t="s">
        <v>573</v>
      </c>
      <c r="F4630" s="1" t="s">
        <v>11</v>
      </c>
      <c r="G4630" s="1" t="s">
        <v>20</v>
      </c>
      <c r="H4630" s="1" t="s">
        <v>686</v>
      </c>
      <c r="I4630" s="4">
        <v>37.659999999999997</v>
      </c>
      <c r="J4630" s="5">
        <v>7</v>
      </c>
      <c r="K4630" s="4">
        <v>18.45</v>
      </c>
    </row>
    <row r="4631" spans="1:11" ht="12.5" x14ac:dyDescent="0.25">
      <c r="A4631" s="1" t="s">
        <v>3411</v>
      </c>
      <c r="B4631" s="5">
        <f>YEAR(Table1[[#This Row],[Order Date]])</f>
        <v>2017</v>
      </c>
      <c r="C4631" s="5">
        <f t="shared" si="72"/>
        <v>10</v>
      </c>
      <c r="D4631" s="1" t="s">
        <v>2483</v>
      </c>
      <c r="E4631" s="1" t="s">
        <v>27</v>
      </c>
      <c r="F4631" s="1" t="s">
        <v>34</v>
      </c>
      <c r="G4631" s="1" t="s">
        <v>47</v>
      </c>
      <c r="H4631" s="1" t="s">
        <v>521</v>
      </c>
      <c r="I4631" s="4">
        <v>9.4600000000000009</v>
      </c>
      <c r="J4631" s="5">
        <v>2</v>
      </c>
      <c r="K4631" s="4">
        <v>3.69</v>
      </c>
    </row>
    <row r="4632" spans="1:11" ht="12.5" x14ac:dyDescent="0.25">
      <c r="A4632" s="1" t="s">
        <v>3411</v>
      </c>
      <c r="B4632" s="5">
        <f>YEAR(Table1[[#This Row],[Order Date]])</f>
        <v>2017</v>
      </c>
      <c r="C4632" s="5">
        <f t="shared" si="72"/>
        <v>10</v>
      </c>
      <c r="D4632" s="1" t="s">
        <v>1433</v>
      </c>
      <c r="E4632" s="1" t="s">
        <v>15</v>
      </c>
      <c r="F4632" s="1" t="s">
        <v>11</v>
      </c>
      <c r="G4632" s="1" t="s">
        <v>20</v>
      </c>
      <c r="H4632" s="1" t="s">
        <v>359</v>
      </c>
      <c r="I4632" s="4">
        <v>27.4</v>
      </c>
      <c r="J4632" s="5">
        <v>9</v>
      </c>
      <c r="K4632" s="4">
        <v>-42.46</v>
      </c>
    </row>
    <row r="4633" spans="1:11" ht="12.5" x14ac:dyDescent="0.25">
      <c r="A4633" s="1" t="s">
        <v>3411</v>
      </c>
      <c r="B4633" s="5">
        <f>YEAR(Table1[[#This Row],[Order Date]])</f>
        <v>2017</v>
      </c>
      <c r="C4633" s="5">
        <f t="shared" si="72"/>
        <v>10</v>
      </c>
      <c r="D4633" s="1" t="s">
        <v>1433</v>
      </c>
      <c r="E4633" s="1" t="s">
        <v>15</v>
      </c>
      <c r="F4633" s="1" t="s">
        <v>11</v>
      </c>
      <c r="G4633" s="1" t="s">
        <v>20</v>
      </c>
      <c r="H4633" s="1" t="s">
        <v>294</v>
      </c>
      <c r="I4633" s="4">
        <v>13.46</v>
      </c>
      <c r="J4633" s="5">
        <v>1</v>
      </c>
      <c r="K4633" s="4">
        <v>-23.55</v>
      </c>
    </row>
    <row r="4634" spans="1:11" ht="12.5" x14ac:dyDescent="0.25">
      <c r="A4634" s="1" t="s">
        <v>3411</v>
      </c>
      <c r="B4634" s="5">
        <f>YEAR(Table1[[#This Row],[Order Date]])</f>
        <v>2017</v>
      </c>
      <c r="C4634" s="5">
        <f t="shared" si="72"/>
        <v>10</v>
      </c>
      <c r="D4634" s="1" t="s">
        <v>1153</v>
      </c>
      <c r="E4634" s="1" t="s">
        <v>27</v>
      </c>
      <c r="F4634" s="1" t="s">
        <v>39</v>
      </c>
      <c r="G4634" s="1" t="s">
        <v>52</v>
      </c>
      <c r="H4634" s="1" t="s">
        <v>2063</v>
      </c>
      <c r="I4634" s="4">
        <v>46.36</v>
      </c>
      <c r="J4634" s="5">
        <v>4</v>
      </c>
      <c r="K4634" s="4">
        <v>15.3</v>
      </c>
    </row>
    <row r="4635" spans="1:11" ht="12.5" x14ac:dyDescent="0.25">
      <c r="A4635" s="1" t="s">
        <v>1766</v>
      </c>
      <c r="B4635" s="5">
        <f>YEAR(Table1[[#This Row],[Order Date]])</f>
        <v>2014</v>
      </c>
      <c r="C4635" s="5">
        <f t="shared" si="72"/>
        <v>11</v>
      </c>
      <c r="D4635" s="1" t="s">
        <v>1767</v>
      </c>
      <c r="E4635" s="1" t="s">
        <v>668</v>
      </c>
      <c r="F4635" s="1" t="s">
        <v>39</v>
      </c>
      <c r="G4635" s="1" t="s">
        <v>40</v>
      </c>
      <c r="H4635" s="1" t="s">
        <v>1714</v>
      </c>
      <c r="I4635" s="4">
        <v>832.93</v>
      </c>
      <c r="J4635" s="5">
        <v>7</v>
      </c>
      <c r="K4635" s="4">
        <v>233.22</v>
      </c>
    </row>
    <row r="4636" spans="1:11" ht="12.5" x14ac:dyDescent="0.25">
      <c r="A4636" s="1" t="s">
        <v>1766</v>
      </c>
      <c r="B4636" s="5">
        <f>YEAR(Table1[[#This Row],[Order Date]])</f>
        <v>2014</v>
      </c>
      <c r="C4636" s="5">
        <f t="shared" si="72"/>
        <v>11</v>
      </c>
      <c r="D4636" s="1" t="s">
        <v>1767</v>
      </c>
      <c r="E4636" s="1" t="s">
        <v>668</v>
      </c>
      <c r="F4636" s="1" t="s">
        <v>11</v>
      </c>
      <c r="G4636" s="1" t="s">
        <v>20</v>
      </c>
      <c r="H4636" s="1" t="s">
        <v>1509</v>
      </c>
      <c r="I4636" s="4">
        <v>43.8</v>
      </c>
      <c r="J4636" s="5">
        <v>10</v>
      </c>
      <c r="K4636" s="4">
        <v>21.02</v>
      </c>
    </row>
    <row r="4637" spans="1:11" ht="12.5" x14ac:dyDescent="0.25">
      <c r="A4637" s="1" t="s">
        <v>1766</v>
      </c>
      <c r="B4637" s="5">
        <f>YEAR(Table1[[#This Row],[Order Date]])</f>
        <v>2014</v>
      </c>
      <c r="C4637" s="5">
        <f t="shared" si="72"/>
        <v>11</v>
      </c>
      <c r="D4637" s="1" t="s">
        <v>1768</v>
      </c>
      <c r="E4637" s="1" t="s">
        <v>117</v>
      </c>
      <c r="F4637" s="1" t="s">
        <v>11</v>
      </c>
      <c r="G4637" s="1" t="s">
        <v>20</v>
      </c>
      <c r="H4637" s="1" t="s">
        <v>913</v>
      </c>
      <c r="I4637" s="4">
        <v>12.72</v>
      </c>
      <c r="J4637" s="5">
        <v>3</v>
      </c>
      <c r="K4637" s="4">
        <v>6.36</v>
      </c>
    </row>
    <row r="4638" spans="1:11" ht="12.5" x14ac:dyDescent="0.25">
      <c r="A4638" s="1" t="s">
        <v>1766</v>
      </c>
      <c r="B4638" s="5">
        <f>YEAR(Table1[[#This Row],[Order Date]])</f>
        <v>2014</v>
      </c>
      <c r="C4638" s="5">
        <f t="shared" si="72"/>
        <v>11</v>
      </c>
      <c r="D4638" s="1" t="s">
        <v>1768</v>
      </c>
      <c r="E4638" s="1" t="s">
        <v>117</v>
      </c>
      <c r="F4638" s="1" t="s">
        <v>11</v>
      </c>
      <c r="G4638" s="1" t="s">
        <v>20</v>
      </c>
      <c r="H4638" s="1" t="s">
        <v>987</v>
      </c>
      <c r="I4638" s="4">
        <v>11.52</v>
      </c>
      <c r="J4638" s="5">
        <v>4</v>
      </c>
      <c r="K4638" s="4">
        <v>5.64</v>
      </c>
    </row>
    <row r="4639" spans="1:11" ht="12.5" x14ac:dyDescent="0.25">
      <c r="A4639" s="1" t="s">
        <v>1766</v>
      </c>
      <c r="B4639" s="5">
        <f>YEAR(Table1[[#This Row],[Order Date]])</f>
        <v>2014</v>
      </c>
      <c r="C4639" s="5">
        <f t="shared" si="72"/>
        <v>11</v>
      </c>
      <c r="D4639" s="1" t="s">
        <v>1769</v>
      </c>
      <c r="E4639" s="1" t="s">
        <v>10</v>
      </c>
      <c r="F4639" s="1" t="s">
        <v>11</v>
      </c>
      <c r="G4639" s="1" t="s">
        <v>12</v>
      </c>
      <c r="H4639" s="1" t="s">
        <v>1770</v>
      </c>
      <c r="I4639" s="4">
        <v>20.74</v>
      </c>
      <c r="J4639" s="5">
        <v>4</v>
      </c>
      <c r="K4639" s="4">
        <v>7.26</v>
      </c>
    </row>
    <row r="4640" spans="1:11" ht="12.5" x14ac:dyDescent="0.25">
      <c r="A4640" s="1" t="s">
        <v>1766</v>
      </c>
      <c r="B4640" s="5">
        <f>YEAR(Table1[[#This Row],[Order Date]])</f>
        <v>2014</v>
      </c>
      <c r="C4640" s="5">
        <f t="shared" si="72"/>
        <v>11</v>
      </c>
      <c r="D4640" s="1" t="s">
        <v>1771</v>
      </c>
      <c r="E4640" s="1" t="s">
        <v>161</v>
      </c>
      <c r="F4640" s="1" t="s">
        <v>11</v>
      </c>
      <c r="G4640" s="1" t="s">
        <v>12</v>
      </c>
      <c r="H4640" s="1" t="s">
        <v>1772</v>
      </c>
      <c r="I4640" s="4">
        <v>11.36</v>
      </c>
      <c r="J4640" s="5">
        <v>2</v>
      </c>
      <c r="K4640" s="4">
        <v>5.23</v>
      </c>
    </row>
    <row r="4641" spans="1:11" ht="12.5" x14ac:dyDescent="0.25">
      <c r="A4641" s="1" t="s">
        <v>1766</v>
      </c>
      <c r="B4641" s="5">
        <f>YEAR(Table1[[#This Row],[Order Date]])</f>
        <v>2014</v>
      </c>
      <c r="C4641" s="5">
        <f t="shared" si="72"/>
        <v>11</v>
      </c>
      <c r="D4641" s="1" t="s">
        <v>1771</v>
      </c>
      <c r="E4641" s="1" t="s">
        <v>161</v>
      </c>
      <c r="F4641" s="1" t="s">
        <v>34</v>
      </c>
      <c r="G4641" s="1" t="s">
        <v>35</v>
      </c>
      <c r="H4641" s="1" t="s">
        <v>1032</v>
      </c>
      <c r="I4641" s="4">
        <v>69.260000000000005</v>
      </c>
      <c r="J4641" s="5">
        <v>2</v>
      </c>
      <c r="K4641" s="4">
        <v>14.62</v>
      </c>
    </row>
    <row r="4642" spans="1:11" ht="12.5" x14ac:dyDescent="0.25">
      <c r="A4642" s="1" t="s">
        <v>1766</v>
      </c>
      <c r="B4642" s="5">
        <f>YEAR(Table1[[#This Row],[Order Date]])</f>
        <v>2014</v>
      </c>
      <c r="C4642" s="5">
        <f t="shared" si="72"/>
        <v>11</v>
      </c>
      <c r="D4642" s="1" t="s">
        <v>1387</v>
      </c>
      <c r="E4642" s="1" t="s">
        <v>55</v>
      </c>
      <c r="F4642" s="1" t="s">
        <v>11</v>
      </c>
      <c r="G4642" s="1" t="s">
        <v>12</v>
      </c>
      <c r="H4642" s="1" t="s">
        <v>1773</v>
      </c>
      <c r="I4642" s="4">
        <v>32.4</v>
      </c>
      <c r="J4642" s="5">
        <v>5</v>
      </c>
      <c r="K4642" s="4">
        <v>15.55</v>
      </c>
    </row>
    <row r="4643" spans="1:11" ht="12.5" x14ac:dyDescent="0.25">
      <c r="A4643" s="1" t="s">
        <v>2664</v>
      </c>
      <c r="B4643" s="5">
        <f>YEAR(Table1[[#This Row],[Order Date]])</f>
        <v>2015</v>
      </c>
      <c r="C4643" s="5">
        <f t="shared" si="72"/>
        <v>11</v>
      </c>
      <c r="D4643" s="1" t="s">
        <v>804</v>
      </c>
      <c r="E4643" s="1" t="s">
        <v>161</v>
      </c>
      <c r="F4643" s="1" t="s">
        <v>39</v>
      </c>
      <c r="G4643" s="1" t="s">
        <v>52</v>
      </c>
      <c r="H4643" s="1" t="s">
        <v>731</v>
      </c>
      <c r="I4643" s="4">
        <v>37.6</v>
      </c>
      <c r="J4643" s="5">
        <v>2</v>
      </c>
      <c r="K4643" s="4">
        <v>2.2599999999999998</v>
      </c>
    </row>
    <row r="4644" spans="1:11" ht="12.5" x14ac:dyDescent="0.25">
      <c r="A4644" s="1" t="s">
        <v>2664</v>
      </c>
      <c r="B4644" s="5">
        <f>YEAR(Table1[[#This Row],[Order Date]])</f>
        <v>2015</v>
      </c>
      <c r="C4644" s="5">
        <f t="shared" si="72"/>
        <v>11</v>
      </c>
      <c r="D4644" s="1" t="s">
        <v>804</v>
      </c>
      <c r="E4644" s="1" t="s">
        <v>161</v>
      </c>
      <c r="F4644" s="1" t="s">
        <v>39</v>
      </c>
      <c r="G4644" s="1" t="s">
        <v>52</v>
      </c>
      <c r="H4644" s="1" t="s">
        <v>1904</v>
      </c>
      <c r="I4644" s="4">
        <v>59.9</v>
      </c>
      <c r="J4644" s="5">
        <v>2</v>
      </c>
      <c r="K4644" s="4">
        <v>23.96</v>
      </c>
    </row>
    <row r="4645" spans="1:11" ht="12.5" x14ac:dyDescent="0.25">
      <c r="A4645" s="1" t="s">
        <v>2664</v>
      </c>
      <c r="B4645" s="5">
        <f>YEAR(Table1[[#This Row],[Order Date]])</f>
        <v>2015</v>
      </c>
      <c r="C4645" s="5">
        <f t="shared" si="72"/>
        <v>11</v>
      </c>
      <c r="D4645" s="1" t="s">
        <v>804</v>
      </c>
      <c r="E4645" s="1" t="s">
        <v>161</v>
      </c>
      <c r="F4645" s="1" t="s">
        <v>11</v>
      </c>
      <c r="G4645" s="1" t="s">
        <v>12</v>
      </c>
      <c r="H4645" s="1" t="s">
        <v>2071</v>
      </c>
      <c r="I4645" s="4">
        <v>37</v>
      </c>
      <c r="J4645" s="5">
        <v>5</v>
      </c>
      <c r="K4645" s="4">
        <v>16.649999999999999</v>
      </c>
    </row>
    <row r="4646" spans="1:11" ht="12.5" x14ac:dyDescent="0.25">
      <c r="A4646" s="1" t="s">
        <v>2664</v>
      </c>
      <c r="B4646" s="5">
        <f>YEAR(Table1[[#This Row],[Order Date]])</f>
        <v>2015</v>
      </c>
      <c r="C4646" s="5">
        <f t="shared" si="72"/>
        <v>11</v>
      </c>
      <c r="D4646" s="1" t="s">
        <v>804</v>
      </c>
      <c r="E4646" s="1" t="s">
        <v>55</v>
      </c>
      <c r="F4646" s="1" t="s">
        <v>11</v>
      </c>
      <c r="G4646" s="1" t="s">
        <v>64</v>
      </c>
      <c r="H4646" s="1" t="s">
        <v>66</v>
      </c>
      <c r="I4646" s="4">
        <v>33.96</v>
      </c>
      <c r="J4646" s="5">
        <v>2</v>
      </c>
      <c r="K4646" s="4">
        <v>16.98</v>
      </c>
    </row>
    <row r="4647" spans="1:11" ht="12.5" x14ac:dyDescent="0.25">
      <c r="A4647" s="1" t="s">
        <v>2664</v>
      </c>
      <c r="B4647" s="5">
        <f>YEAR(Table1[[#This Row],[Order Date]])</f>
        <v>2015</v>
      </c>
      <c r="C4647" s="5">
        <f t="shared" si="72"/>
        <v>11</v>
      </c>
      <c r="D4647" s="1" t="s">
        <v>804</v>
      </c>
      <c r="E4647" s="1" t="s">
        <v>55</v>
      </c>
      <c r="F4647" s="1" t="s">
        <v>11</v>
      </c>
      <c r="G4647" s="1" t="s">
        <v>97</v>
      </c>
      <c r="H4647" s="1" t="s">
        <v>2665</v>
      </c>
      <c r="I4647" s="4">
        <v>826.11</v>
      </c>
      <c r="J4647" s="5">
        <v>3</v>
      </c>
      <c r="K4647" s="4">
        <v>322.18</v>
      </c>
    </row>
    <row r="4648" spans="1:11" ht="12.5" x14ac:dyDescent="0.25">
      <c r="A4648" s="1" t="s">
        <v>2664</v>
      </c>
      <c r="B4648" s="5">
        <f>YEAR(Table1[[#This Row],[Order Date]])</f>
        <v>2015</v>
      </c>
      <c r="C4648" s="5">
        <f t="shared" si="72"/>
        <v>11</v>
      </c>
      <c r="D4648" s="1" t="s">
        <v>26</v>
      </c>
      <c r="E4648" s="1" t="s">
        <v>59</v>
      </c>
      <c r="F4648" s="1" t="s">
        <v>34</v>
      </c>
      <c r="G4648" s="1" t="s">
        <v>47</v>
      </c>
      <c r="H4648" s="1" t="s">
        <v>592</v>
      </c>
      <c r="I4648" s="4">
        <v>76.14</v>
      </c>
      <c r="J4648" s="5">
        <v>3</v>
      </c>
      <c r="K4648" s="4">
        <v>26.65</v>
      </c>
    </row>
    <row r="4649" spans="1:11" ht="12.5" x14ac:dyDescent="0.25">
      <c r="A4649" s="1" t="s">
        <v>2664</v>
      </c>
      <c r="B4649" s="5">
        <f>YEAR(Table1[[#This Row],[Order Date]])</f>
        <v>2015</v>
      </c>
      <c r="C4649" s="5">
        <f t="shared" si="72"/>
        <v>11</v>
      </c>
      <c r="D4649" s="1" t="s">
        <v>26</v>
      </c>
      <c r="E4649" s="1" t="s">
        <v>59</v>
      </c>
      <c r="F4649" s="1" t="s">
        <v>11</v>
      </c>
      <c r="G4649" s="1" t="s">
        <v>20</v>
      </c>
      <c r="H4649" s="1" t="s">
        <v>1673</v>
      </c>
      <c r="I4649" s="4">
        <v>19.96</v>
      </c>
      <c r="J4649" s="5">
        <v>2</v>
      </c>
      <c r="K4649" s="4">
        <v>9.3800000000000008</v>
      </c>
    </row>
    <row r="4650" spans="1:11" ht="12.5" x14ac:dyDescent="0.25">
      <c r="A4650" s="1" t="s">
        <v>2664</v>
      </c>
      <c r="B4650" s="5">
        <f>YEAR(Table1[[#This Row],[Order Date]])</f>
        <v>2015</v>
      </c>
      <c r="C4650" s="5">
        <f t="shared" si="72"/>
        <v>11</v>
      </c>
      <c r="D4650" s="1" t="s">
        <v>1648</v>
      </c>
      <c r="E4650" s="1" t="s">
        <v>23</v>
      </c>
      <c r="F4650" s="1" t="s">
        <v>39</v>
      </c>
      <c r="G4650" s="1" t="s">
        <v>52</v>
      </c>
      <c r="H4650" s="1" t="s">
        <v>2666</v>
      </c>
      <c r="I4650" s="4">
        <v>47.98</v>
      </c>
      <c r="J4650" s="5">
        <v>2</v>
      </c>
      <c r="K4650" s="4">
        <v>-1.2</v>
      </c>
    </row>
    <row r="4651" spans="1:11" ht="12.5" x14ac:dyDescent="0.25">
      <c r="A4651" s="1" t="s">
        <v>2664</v>
      </c>
      <c r="B4651" s="5">
        <f>YEAR(Table1[[#This Row],[Order Date]])</f>
        <v>2015</v>
      </c>
      <c r="C4651" s="5">
        <f t="shared" si="72"/>
        <v>11</v>
      </c>
      <c r="D4651" s="1" t="s">
        <v>493</v>
      </c>
      <c r="E4651" s="1" t="s">
        <v>96</v>
      </c>
      <c r="F4651" s="1" t="s">
        <v>11</v>
      </c>
      <c r="G4651" s="1" t="s">
        <v>43</v>
      </c>
      <c r="H4651" s="1" t="s">
        <v>1053</v>
      </c>
      <c r="I4651" s="4">
        <v>8.7200000000000006</v>
      </c>
      <c r="J4651" s="5">
        <v>5</v>
      </c>
      <c r="K4651" s="4">
        <v>2.29</v>
      </c>
    </row>
    <row r="4652" spans="1:11" ht="12.5" x14ac:dyDescent="0.25">
      <c r="A4652" s="1" t="s">
        <v>2664</v>
      </c>
      <c r="B4652" s="5">
        <f>YEAR(Table1[[#This Row],[Order Date]])</f>
        <v>2015</v>
      </c>
      <c r="C4652" s="5">
        <f t="shared" si="72"/>
        <v>11</v>
      </c>
      <c r="D4652" s="1" t="s">
        <v>493</v>
      </c>
      <c r="E4652" s="1" t="s">
        <v>96</v>
      </c>
      <c r="F4652" s="1" t="s">
        <v>39</v>
      </c>
      <c r="G4652" s="1" t="s">
        <v>52</v>
      </c>
      <c r="H4652" s="1" t="s">
        <v>2058</v>
      </c>
      <c r="I4652" s="4">
        <v>91.18</v>
      </c>
      <c r="J4652" s="5">
        <v>3</v>
      </c>
      <c r="K4652" s="4">
        <v>4.5599999999999996</v>
      </c>
    </row>
    <row r="4653" spans="1:11" ht="12.5" x14ac:dyDescent="0.25">
      <c r="A4653" s="1" t="s">
        <v>2664</v>
      </c>
      <c r="B4653" s="5">
        <f>YEAR(Table1[[#This Row],[Order Date]])</f>
        <v>2015</v>
      </c>
      <c r="C4653" s="5">
        <f t="shared" si="72"/>
        <v>11</v>
      </c>
      <c r="D4653" s="1" t="s">
        <v>493</v>
      </c>
      <c r="E4653" s="1" t="s">
        <v>96</v>
      </c>
      <c r="F4653" s="1" t="s">
        <v>39</v>
      </c>
      <c r="G4653" s="1" t="s">
        <v>52</v>
      </c>
      <c r="H4653" s="1" t="s">
        <v>724</v>
      </c>
      <c r="I4653" s="4">
        <v>159.97</v>
      </c>
      <c r="J4653" s="5">
        <v>4</v>
      </c>
      <c r="K4653" s="4">
        <v>29.99</v>
      </c>
    </row>
    <row r="4654" spans="1:11" ht="12.5" x14ac:dyDescent="0.25">
      <c r="A4654" s="1" t="s">
        <v>2664</v>
      </c>
      <c r="B4654" s="5">
        <f>YEAR(Table1[[#This Row],[Order Date]])</f>
        <v>2015</v>
      </c>
      <c r="C4654" s="5">
        <f t="shared" si="72"/>
        <v>11</v>
      </c>
      <c r="D4654" s="1" t="s">
        <v>1176</v>
      </c>
      <c r="E4654" s="1" t="s">
        <v>437</v>
      </c>
      <c r="F4654" s="1" t="s">
        <v>34</v>
      </c>
      <c r="G4654" s="1" t="s">
        <v>35</v>
      </c>
      <c r="H4654" s="1" t="s">
        <v>1353</v>
      </c>
      <c r="I4654" s="4">
        <v>883.84</v>
      </c>
      <c r="J4654" s="5">
        <v>4</v>
      </c>
      <c r="K4654" s="4">
        <v>99.43</v>
      </c>
    </row>
    <row r="4655" spans="1:11" ht="12.5" x14ac:dyDescent="0.25">
      <c r="A4655" s="1" t="s">
        <v>2664</v>
      </c>
      <c r="B4655" s="5">
        <f>YEAR(Table1[[#This Row],[Order Date]])</f>
        <v>2015</v>
      </c>
      <c r="C4655" s="5">
        <f t="shared" si="72"/>
        <v>11</v>
      </c>
      <c r="D4655" s="1" t="s">
        <v>1176</v>
      </c>
      <c r="E4655" s="1" t="s">
        <v>437</v>
      </c>
      <c r="F4655" s="1" t="s">
        <v>34</v>
      </c>
      <c r="G4655" s="1" t="s">
        <v>35</v>
      </c>
      <c r="H4655" s="1" t="s">
        <v>2018</v>
      </c>
      <c r="I4655" s="4">
        <v>230.35</v>
      </c>
      <c r="J4655" s="5">
        <v>3</v>
      </c>
      <c r="K4655" s="4">
        <v>20.16</v>
      </c>
    </row>
    <row r="4656" spans="1:11" ht="12.5" x14ac:dyDescent="0.25">
      <c r="A4656" s="1" t="s">
        <v>3150</v>
      </c>
      <c r="B4656" s="5">
        <f>YEAR(Table1[[#This Row],[Order Date]])</f>
        <v>2016</v>
      </c>
      <c r="C4656" s="5">
        <f t="shared" si="72"/>
        <v>11</v>
      </c>
      <c r="D4656" s="1" t="s">
        <v>602</v>
      </c>
      <c r="E4656" s="1" t="s">
        <v>30</v>
      </c>
      <c r="F4656" s="1" t="s">
        <v>39</v>
      </c>
      <c r="G4656" s="1" t="s">
        <v>52</v>
      </c>
      <c r="H4656" s="1" t="s">
        <v>2672</v>
      </c>
      <c r="I4656" s="4">
        <v>499.98</v>
      </c>
      <c r="J4656" s="5">
        <v>2</v>
      </c>
      <c r="K4656" s="4">
        <v>115</v>
      </c>
    </row>
    <row r="4657" spans="1:11" ht="12.5" x14ac:dyDescent="0.25">
      <c r="A4657" s="1" t="s">
        <v>3150</v>
      </c>
      <c r="B4657" s="5">
        <f>YEAR(Table1[[#This Row],[Order Date]])</f>
        <v>2016</v>
      </c>
      <c r="C4657" s="5">
        <f t="shared" si="72"/>
        <v>11</v>
      </c>
      <c r="D4657" s="1" t="s">
        <v>602</v>
      </c>
      <c r="E4657" s="1" t="s">
        <v>30</v>
      </c>
      <c r="F4657" s="1" t="s">
        <v>11</v>
      </c>
      <c r="G4657" s="1" t="s">
        <v>12</v>
      </c>
      <c r="H4657" s="1" t="s">
        <v>1741</v>
      </c>
      <c r="I4657" s="4">
        <v>5.28</v>
      </c>
      <c r="J4657" s="5">
        <v>1</v>
      </c>
      <c r="K4657" s="4">
        <v>2.38</v>
      </c>
    </row>
    <row r="4658" spans="1:11" ht="12.5" x14ac:dyDescent="0.25">
      <c r="A4658" s="1" t="s">
        <v>3150</v>
      </c>
      <c r="B4658" s="5">
        <f>YEAR(Table1[[#This Row],[Order Date]])</f>
        <v>2016</v>
      </c>
      <c r="C4658" s="5">
        <f t="shared" si="72"/>
        <v>11</v>
      </c>
      <c r="D4658" s="1" t="s">
        <v>602</v>
      </c>
      <c r="E4658" s="1" t="s">
        <v>30</v>
      </c>
      <c r="F4658" s="1" t="s">
        <v>11</v>
      </c>
      <c r="G4658" s="1" t="s">
        <v>20</v>
      </c>
      <c r="H4658" s="1" t="s">
        <v>608</v>
      </c>
      <c r="I4658" s="4">
        <v>8.26</v>
      </c>
      <c r="J4658" s="5">
        <v>2</v>
      </c>
      <c r="K4658" s="4">
        <v>3.88</v>
      </c>
    </row>
    <row r="4659" spans="1:11" ht="12.5" x14ac:dyDescent="0.25">
      <c r="A4659" s="1" t="s">
        <v>3150</v>
      </c>
      <c r="B4659" s="5">
        <f>YEAR(Table1[[#This Row],[Order Date]])</f>
        <v>2016</v>
      </c>
      <c r="C4659" s="5">
        <f t="shared" si="72"/>
        <v>11</v>
      </c>
      <c r="D4659" s="1" t="s">
        <v>3151</v>
      </c>
      <c r="E4659" s="1" t="s">
        <v>27</v>
      </c>
      <c r="F4659" s="1" t="s">
        <v>11</v>
      </c>
      <c r="G4659" s="1" t="s">
        <v>16</v>
      </c>
      <c r="H4659" s="1" t="s">
        <v>1866</v>
      </c>
      <c r="I4659" s="4">
        <v>7.38</v>
      </c>
      <c r="J4659" s="5">
        <v>2</v>
      </c>
      <c r="K4659" s="4">
        <v>3.47</v>
      </c>
    </row>
    <row r="4660" spans="1:11" ht="12.5" x14ac:dyDescent="0.25">
      <c r="A4660" s="1" t="s">
        <v>3150</v>
      </c>
      <c r="B4660" s="5">
        <f>YEAR(Table1[[#This Row],[Order Date]])</f>
        <v>2016</v>
      </c>
      <c r="C4660" s="5">
        <f t="shared" si="72"/>
        <v>11</v>
      </c>
      <c r="D4660" s="1" t="s">
        <v>2635</v>
      </c>
      <c r="E4660" s="1" t="s">
        <v>10</v>
      </c>
      <c r="F4660" s="1" t="s">
        <v>11</v>
      </c>
      <c r="G4660" s="1" t="s">
        <v>20</v>
      </c>
      <c r="H4660" s="1" t="s">
        <v>2656</v>
      </c>
      <c r="I4660" s="4">
        <v>2.2999999999999998</v>
      </c>
      <c r="J4660" s="5">
        <v>2</v>
      </c>
      <c r="K4660" s="4">
        <v>-3.9</v>
      </c>
    </row>
    <row r="4661" spans="1:11" ht="12.5" x14ac:dyDescent="0.25">
      <c r="A4661" s="1" t="s">
        <v>3150</v>
      </c>
      <c r="B4661" s="5">
        <f>YEAR(Table1[[#This Row],[Order Date]])</f>
        <v>2016</v>
      </c>
      <c r="C4661" s="5">
        <f t="shared" si="72"/>
        <v>11</v>
      </c>
      <c r="D4661" s="1" t="s">
        <v>1186</v>
      </c>
      <c r="E4661" s="1" t="s">
        <v>161</v>
      </c>
      <c r="F4661" s="1" t="s">
        <v>34</v>
      </c>
      <c r="G4661" s="1" t="s">
        <v>35</v>
      </c>
      <c r="H4661" s="1" t="s">
        <v>1174</v>
      </c>
      <c r="I4661" s="4">
        <v>408.01</v>
      </c>
      <c r="J4661" s="5">
        <v>2</v>
      </c>
      <c r="K4661" s="4">
        <v>72.53</v>
      </c>
    </row>
    <row r="4662" spans="1:11" ht="12.5" x14ac:dyDescent="0.25">
      <c r="A4662" s="1" t="s">
        <v>3150</v>
      </c>
      <c r="B4662" s="5">
        <f>YEAR(Table1[[#This Row],[Order Date]])</f>
        <v>2016</v>
      </c>
      <c r="C4662" s="5">
        <f t="shared" si="72"/>
        <v>11</v>
      </c>
      <c r="D4662" s="1" t="s">
        <v>1186</v>
      </c>
      <c r="E4662" s="1" t="s">
        <v>161</v>
      </c>
      <c r="F4662" s="1" t="s">
        <v>11</v>
      </c>
      <c r="G4662" s="1" t="s">
        <v>18</v>
      </c>
      <c r="H4662" s="1" t="s">
        <v>2347</v>
      </c>
      <c r="I4662" s="4">
        <v>40.44</v>
      </c>
      <c r="J4662" s="5">
        <v>3</v>
      </c>
      <c r="K4662" s="4">
        <v>10.51</v>
      </c>
    </row>
    <row r="4663" spans="1:11" ht="12.5" x14ac:dyDescent="0.25">
      <c r="A4663" s="1" t="s">
        <v>3150</v>
      </c>
      <c r="B4663" s="5">
        <f>YEAR(Table1[[#This Row],[Order Date]])</f>
        <v>2016</v>
      </c>
      <c r="C4663" s="5">
        <f t="shared" si="72"/>
        <v>11</v>
      </c>
      <c r="D4663" s="1" t="s">
        <v>2240</v>
      </c>
      <c r="E4663" s="1" t="s">
        <v>23</v>
      </c>
      <c r="F4663" s="1" t="s">
        <v>34</v>
      </c>
      <c r="G4663" s="1" t="s">
        <v>35</v>
      </c>
      <c r="H4663" s="1" t="s">
        <v>2465</v>
      </c>
      <c r="I4663" s="4">
        <v>380.06</v>
      </c>
      <c r="J4663" s="5">
        <v>3</v>
      </c>
      <c r="K4663" s="4">
        <v>-21.72</v>
      </c>
    </row>
    <row r="4664" spans="1:11" ht="12.5" x14ac:dyDescent="0.25">
      <c r="A4664" s="1" t="s">
        <v>3150</v>
      </c>
      <c r="B4664" s="5">
        <f>YEAR(Table1[[#This Row],[Order Date]])</f>
        <v>2016</v>
      </c>
      <c r="C4664" s="5">
        <f t="shared" si="72"/>
        <v>11</v>
      </c>
      <c r="D4664" s="1" t="s">
        <v>2240</v>
      </c>
      <c r="E4664" s="1" t="s">
        <v>23</v>
      </c>
      <c r="F4664" s="1" t="s">
        <v>39</v>
      </c>
      <c r="G4664" s="1" t="s">
        <v>658</v>
      </c>
      <c r="H4664" s="1" t="s">
        <v>1183</v>
      </c>
      <c r="I4664" s="4">
        <v>1199.98</v>
      </c>
      <c r="J4664" s="5">
        <v>4</v>
      </c>
      <c r="K4664" s="4">
        <v>180</v>
      </c>
    </row>
    <row r="4665" spans="1:11" ht="12.5" x14ac:dyDescent="0.25">
      <c r="A4665" s="1" t="s">
        <v>3150</v>
      </c>
      <c r="B4665" s="5">
        <f>YEAR(Table1[[#This Row],[Order Date]])</f>
        <v>2016</v>
      </c>
      <c r="C4665" s="5">
        <f t="shared" si="72"/>
        <v>11</v>
      </c>
      <c r="D4665" s="1" t="s">
        <v>2240</v>
      </c>
      <c r="E4665" s="1" t="s">
        <v>23</v>
      </c>
      <c r="F4665" s="1" t="s">
        <v>34</v>
      </c>
      <c r="G4665" s="1" t="s">
        <v>47</v>
      </c>
      <c r="H4665" s="1" t="s">
        <v>416</v>
      </c>
      <c r="I4665" s="4">
        <v>48.58</v>
      </c>
      <c r="J4665" s="5">
        <v>3</v>
      </c>
      <c r="K4665" s="4">
        <v>9.7200000000000006</v>
      </c>
    </row>
    <row r="4666" spans="1:11" ht="12.5" x14ac:dyDescent="0.25">
      <c r="A4666" s="1" t="s">
        <v>3150</v>
      </c>
      <c r="B4666" s="5">
        <f>YEAR(Table1[[#This Row],[Order Date]])</f>
        <v>2016</v>
      </c>
      <c r="C4666" s="5">
        <f t="shared" si="72"/>
        <v>11</v>
      </c>
      <c r="D4666" s="1" t="s">
        <v>1929</v>
      </c>
      <c r="E4666" s="1" t="s">
        <v>27</v>
      </c>
      <c r="F4666" s="1" t="s">
        <v>11</v>
      </c>
      <c r="G4666" s="1" t="s">
        <v>24</v>
      </c>
      <c r="H4666" s="1" t="s">
        <v>346</v>
      </c>
      <c r="I4666" s="4">
        <v>9.84</v>
      </c>
      <c r="J4666" s="5">
        <v>3</v>
      </c>
      <c r="K4666" s="4">
        <v>2.85</v>
      </c>
    </row>
    <row r="4667" spans="1:11" ht="12.5" x14ac:dyDescent="0.25">
      <c r="A4667" s="1" t="s">
        <v>3150</v>
      </c>
      <c r="B4667" s="5">
        <f>YEAR(Table1[[#This Row],[Order Date]])</f>
        <v>2016</v>
      </c>
      <c r="C4667" s="5">
        <f t="shared" si="72"/>
        <v>11</v>
      </c>
      <c r="D4667" s="1" t="s">
        <v>654</v>
      </c>
      <c r="E4667" s="1" t="s">
        <v>59</v>
      </c>
      <c r="F4667" s="1" t="s">
        <v>11</v>
      </c>
      <c r="G4667" s="1" t="s">
        <v>12</v>
      </c>
      <c r="H4667" s="1" t="s">
        <v>1831</v>
      </c>
      <c r="I4667" s="4">
        <v>16.45</v>
      </c>
      <c r="J4667" s="5">
        <v>5</v>
      </c>
      <c r="K4667" s="4">
        <v>7.57</v>
      </c>
    </row>
    <row r="4668" spans="1:11" ht="12.5" x14ac:dyDescent="0.25">
      <c r="A4668" s="1" t="s">
        <v>3150</v>
      </c>
      <c r="B4668" s="5">
        <f>YEAR(Table1[[#This Row],[Order Date]])</f>
        <v>2016</v>
      </c>
      <c r="C4668" s="5">
        <f t="shared" si="72"/>
        <v>11</v>
      </c>
      <c r="D4668" s="1" t="s">
        <v>654</v>
      </c>
      <c r="E4668" s="1" t="s">
        <v>59</v>
      </c>
      <c r="F4668" s="1" t="s">
        <v>34</v>
      </c>
      <c r="G4668" s="1" t="s">
        <v>47</v>
      </c>
      <c r="H4668" s="1" t="s">
        <v>929</v>
      </c>
      <c r="I4668" s="4">
        <v>19.920000000000002</v>
      </c>
      <c r="J4668" s="5">
        <v>4</v>
      </c>
      <c r="K4668" s="4">
        <v>6.57</v>
      </c>
    </row>
    <row r="4669" spans="1:11" ht="12.5" x14ac:dyDescent="0.25">
      <c r="A4669" s="1" t="s">
        <v>3150</v>
      </c>
      <c r="B4669" s="5">
        <f>YEAR(Table1[[#This Row],[Order Date]])</f>
        <v>2016</v>
      </c>
      <c r="C4669" s="5">
        <f t="shared" si="72"/>
        <v>11</v>
      </c>
      <c r="D4669" s="1" t="s">
        <v>1275</v>
      </c>
      <c r="E4669" s="1" t="s">
        <v>573</v>
      </c>
      <c r="F4669" s="1" t="s">
        <v>39</v>
      </c>
      <c r="G4669" s="1" t="s">
        <v>40</v>
      </c>
      <c r="H4669" s="1" t="s">
        <v>1896</v>
      </c>
      <c r="I4669" s="4">
        <v>89.97</v>
      </c>
      <c r="J4669" s="5">
        <v>3</v>
      </c>
      <c r="K4669" s="4">
        <v>25.19</v>
      </c>
    </row>
    <row r="4670" spans="1:11" ht="12.5" x14ac:dyDescent="0.25">
      <c r="A4670" s="1" t="s">
        <v>3150</v>
      </c>
      <c r="B4670" s="5">
        <f>YEAR(Table1[[#This Row],[Order Date]])</f>
        <v>2016</v>
      </c>
      <c r="C4670" s="5">
        <f t="shared" si="72"/>
        <v>11</v>
      </c>
      <c r="D4670" s="1" t="s">
        <v>9</v>
      </c>
      <c r="E4670" s="1" t="s">
        <v>161</v>
      </c>
      <c r="F4670" s="1" t="s">
        <v>39</v>
      </c>
      <c r="G4670" s="1" t="s">
        <v>40</v>
      </c>
      <c r="H4670" s="1" t="s">
        <v>2155</v>
      </c>
      <c r="I4670" s="4">
        <v>13.98</v>
      </c>
      <c r="J4670" s="5">
        <v>2</v>
      </c>
      <c r="K4670" s="4">
        <v>3.91</v>
      </c>
    </row>
    <row r="4671" spans="1:11" ht="12.5" x14ac:dyDescent="0.25">
      <c r="A4671" s="1" t="s">
        <v>3150</v>
      </c>
      <c r="B4671" s="5">
        <f>YEAR(Table1[[#This Row],[Order Date]])</f>
        <v>2016</v>
      </c>
      <c r="C4671" s="5">
        <f t="shared" si="72"/>
        <v>11</v>
      </c>
      <c r="D4671" s="1" t="s">
        <v>9</v>
      </c>
      <c r="E4671" s="1" t="s">
        <v>161</v>
      </c>
      <c r="F4671" s="1" t="s">
        <v>11</v>
      </c>
      <c r="G4671" s="1" t="s">
        <v>24</v>
      </c>
      <c r="H4671" s="1" t="s">
        <v>525</v>
      </c>
      <c r="I4671" s="4">
        <v>23.65</v>
      </c>
      <c r="J4671" s="5">
        <v>1</v>
      </c>
      <c r="K4671" s="4">
        <v>6.15</v>
      </c>
    </row>
    <row r="4672" spans="1:11" ht="12.5" x14ac:dyDescent="0.25">
      <c r="A4672" s="1" t="s">
        <v>3435</v>
      </c>
      <c r="B4672" s="5">
        <f>YEAR(Table1[[#This Row],[Order Date]])</f>
        <v>2017</v>
      </c>
      <c r="C4672" s="5">
        <f t="shared" si="72"/>
        <v>11</v>
      </c>
      <c r="D4672" s="1" t="s">
        <v>2019</v>
      </c>
      <c r="E4672" s="1" t="s">
        <v>79</v>
      </c>
      <c r="F4672" s="1" t="s">
        <v>39</v>
      </c>
      <c r="G4672" s="1" t="s">
        <v>40</v>
      </c>
      <c r="H4672" s="1" t="s">
        <v>2210</v>
      </c>
      <c r="I4672" s="4">
        <v>119.94</v>
      </c>
      <c r="J4672" s="5">
        <v>10</v>
      </c>
      <c r="K4672" s="4">
        <v>15.99</v>
      </c>
    </row>
    <row r="4673" spans="1:11" ht="12.5" x14ac:dyDescent="0.25">
      <c r="A4673" s="1" t="s">
        <v>3435</v>
      </c>
      <c r="B4673" s="5">
        <f>YEAR(Table1[[#This Row],[Order Date]])</f>
        <v>2017</v>
      </c>
      <c r="C4673" s="5">
        <f t="shared" si="72"/>
        <v>11</v>
      </c>
      <c r="D4673" s="1" t="s">
        <v>2019</v>
      </c>
      <c r="E4673" s="1" t="s">
        <v>79</v>
      </c>
      <c r="F4673" s="1" t="s">
        <v>11</v>
      </c>
      <c r="G4673" s="1" t="s">
        <v>20</v>
      </c>
      <c r="H4673" s="1" t="s">
        <v>1318</v>
      </c>
      <c r="I4673" s="4">
        <v>3.65</v>
      </c>
      <c r="J4673" s="5">
        <v>2</v>
      </c>
      <c r="K4673" s="4">
        <v>-2.8</v>
      </c>
    </row>
    <row r="4674" spans="1:11" ht="12.5" x14ac:dyDescent="0.25">
      <c r="A4674" s="1" t="s">
        <v>3435</v>
      </c>
      <c r="B4674" s="5">
        <f>YEAR(Table1[[#This Row],[Order Date]])</f>
        <v>2017</v>
      </c>
      <c r="C4674" s="5">
        <f t="shared" ref="C4674:C4737" si="73">MONTH(A4674)</f>
        <v>11</v>
      </c>
      <c r="D4674" s="1" t="s">
        <v>2930</v>
      </c>
      <c r="E4674" s="1" t="s">
        <v>27</v>
      </c>
      <c r="F4674" s="1" t="s">
        <v>34</v>
      </c>
      <c r="G4674" s="1" t="s">
        <v>35</v>
      </c>
      <c r="H4674" s="1" t="s">
        <v>471</v>
      </c>
      <c r="I4674" s="4">
        <v>321.57</v>
      </c>
      <c r="J4674" s="5">
        <v>2</v>
      </c>
      <c r="K4674" s="4">
        <v>28.14</v>
      </c>
    </row>
    <row r="4675" spans="1:11" ht="12.5" x14ac:dyDescent="0.25">
      <c r="A4675" s="1" t="s">
        <v>3435</v>
      </c>
      <c r="B4675" s="5">
        <f>YEAR(Table1[[#This Row],[Order Date]])</f>
        <v>2017</v>
      </c>
      <c r="C4675" s="5">
        <f t="shared" si="73"/>
        <v>11</v>
      </c>
      <c r="D4675" s="1" t="s">
        <v>881</v>
      </c>
      <c r="E4675" s="1" t="s">
        <v>161</v>
      </c>
      <c r="F4675" s="1" t="s">
        <v>11</v>
      </c>
      <c r="G4675" s="1" t="s">
        <v>20</v>
      </c>
      <c r="H4675" s="1" t="s">
        <v>1825</v>
      </c>
      <c r="I4675" s="4">
        <v>8.64</v>
      </c>
      <c r="J4675" s="5">
        <v>2</v>
      </c>
      <c r="K4675" s="4">
        <v>3.02</v>
      </c>
    </row>
    <row r="4676" spans="1:11" ht="12.5" x14ac:dyDescent="0.25">
      <c r="A4676" s="1" t="s">
        <v>3435</v>
      </c>
      <c r="B4676" s="5">
        <f>YEAR(Table1[[#This Row],[Order Date]])</f>
        <v>2017</v>
      </c>
      <c r="C4676" s="5">
        <f t="shared" si="73"/>
        <v>11</v>
      </c>
      <c r="D4676" s="1" t="s">
        <v>116</v>
      </c>
      <c r="E4676" s="1" t="s">
        <v>10</v>
      </c>
      <c r="F4676" s="1" t="s">
        <v>39</v>
      </c>
      <c r="G4676" s="1" t="s">
        <v>52</v>
      </c>
      <c r="H4676" s="1" t="s">
        <v>2855</v>
      </c>
      <c r="I4676" s="4">
        <v>167.95</v>
      </c>
      <c r="J4676" s="5">
        <v>6</v>
      </c>
      <c r="K4676" s="4">
        <v>-27.29</v>
      </c>
    </row>
    <row r="4677" spans="1:11" ht="12.5" x14ac:dyDescent="0.25">
      <c r="A4677" s="1" t="s">
        <v>3435</v>
      </c>
      <c r="B4677" s="5">
        <f>YEAR(Table1[[#This Row],[Order Date]])</f>
        <v>2017</v>
      </c>
      <c r="C4677" s="5">
        <f t="shared" si="73"/>
        <v>11</v>
      </c>
      <c r="D4677" s="1" t="s">
        <v>116</v>
      </c>
      <c r="E4677" s="1" t="s">
        <v>10</v>
      </c>
      <c r="F4677" s="1" t="s">
        <v>11</v>
      </c>
      <c r="G4677" s="1" t="s">
        <v>24</v>
      </c>
      <c r="H4677" s="1" t="s">
        <v>1750</v>
      </c>
      <c r="I4677" s="4">
        <v>45.04</v>
      </c>
      <c r="J4677" s="5">
        <v>2</v>
      </c>
      <c r="K4677" s="4">
        <v>4.5</v>
      </c>
    </row>
    <row r="4678" spans="1:11" ht="12.5" x14ac:dyDescent="0.25">
      <c r="A4678" s="1" t="s">
        <v>3435</v>
      </c>
      <c r="B4678" s="5">
        <f>YEAR(Table1[[#This Row],[Order Date]])</f>
        <v>2017</v>
      </c>
      <c r="C4678" s="5">
        <f t="shared" si="73"/>
        <v>11</v>
      </c>
      <c r="D4678" s="1" t="s">
        <v>729</v>
      </c>
      <c r="E4678" s="1" t="s">
        <v>161</v>
      </c>
      <c r="F4678" s="1" t="s">
        <v>11</v>
      </c>
      <c r="G4678" s="1" t="s">
        <v>18</v>
      </c>
      <c r="H4678" s="1" t="s">
        <v>1672</v>
      </c>
      <c r="I4678" s="4">
        <v>96.36</v>
      </c>
      <c r="J4678" s="5">
        <v>6</v>
      </c>
      <c r="K4678" s="4">
        <v>25.05</v>
      </c>
    </row>
    <row r="4679" spans="1:11" ht="12.5" x14ac:dyDescent="0.25">
      <c r="A4679" s="1" t="s">
        <v>3435</v>
      </c>
      <c r="B4679" s="5">
        <f>YEAR(Table1[[#This Row],[Order Date]])</f>
        <v>2017</v>
      </c>
      <c r="C4679" s="5">
        <f t="shared" si="73"/>
        <v>11</v>
      </c>
      <c r="D4679" s="1" t="s">
        <v>1606</v>
      </c>
      <c r="E4679" s="1" t="s">
        <v>10</v>
      </c>
      <c r="F4679" s="1" t="s">
        <v>11</v>
      </c>
      <c r="G4679" s="1" t="s">
        <v>20</v>
      </c>
      <c r="H4679" s="1" t="s">
        <v>682</v>
      </c>
      <c r="I4679" s="4">
        <v>21.99</v>
      </c>
      <c r="J4679" s="5">
        <v>5</v>
      </c>
      <c r="K4679" s="4">
        <v>-32.99</v>
      </c>
    </row>
    <row r="4680" spans="1:11" ht="12.5" x14ac:dyDescent="0.25">
      <c r="A4680" s="1" t="s">
        <v>3435</v>
      </c>
      <c r="B4680" s="5">
        <f>YEAR(Table1[[#This Row],[Order Date]])</f>
        <v>2017</v>
      </c>
      <c r="C4680" s="5">
        <f t="shared" si="73"/>
        <v>11</v>
      </c>
      <c r="D4680" s="1" t="s">
        <v>1041</v>
      </c>
      <c r="E4680" s="1" t="s">
        <v>344</v>
      </c>
      <c r="F4680" s="1" t="s">
        <v>11</v>
      </c>
      <c r="G4680" s="1" t="s">
        <v>64</v>
      </c>
      <c r="H4680" s="1" t="s">
        <v>842</v>
      </c>
      <c r="I4680" s="4">
        <v>15.28</v>
      </c>
      <c r="J4680" s="5">
        <v>2</v>
      </c>
      <c r="K4680" s="4">
        <v>7.49</v>
      </c>
    </row>
    <row r="4681" spans="1:11" ht="12.5" x14ac:dyDescent="0.25">
      <c r="A4681" s="1" t="s">
        <v>3435</v>
      </c>
      <c r="B4681" s="5">
        <f>YEAR(Table1[[#This Row],[Order Date]])</f>
        <v>2017</v>
      </c>
      <c r="C4681" s="5">
        <f t="shared" si="73"/>
        <v>11</v>
      </c>
      <c r="D4681" s="1" t="s">
        <v>1284</v>
      </c>
      <c r="E4681" s="1" t="s">
        <v>27</v>
      </c>
      <c r="F4681" s="1" t="s">
        <v>11</v>
      </c>
      <c r="G4681" s="1" t="s">
        <v>24</v>
      </c>
      <c r="H4681" s="1" t="s">
        <v>629</v>
      </c>
      <c r="I4681" s="4">
        <v>34.24</v>
      </c>
      <c r="J4681" s="5">
        <v>8</v>
      </c>
      <c r="K4681" s="4">
        <v>9.93</v>
      </c>
    </row>
    <row r="4682" spans="1:11" ht="12.5" x14ac:dyDescent="0.25">
      <c r="A4682" s="1" t="s">
        <v>1952</v>
      </c>
      <c r="B4682" s="5">
        <f>YEAR(Table1[[#This Row],[Order Date]])</f>
        <v>2014</v>
      </c>
      <c r="C4682" s="5">
        <f t="shared" si="73"/>
        <v>12</v>
      </c>
      <c r="D4682" s="1" t="s">
        <v>1566</v>
      </c>
      <c r="E4682" s="1" t="s">
        <v>15</v>
      </c>
      <c r="F4682" s="1" t="s">
        <v>11</v>
      </c>
      <c r="G4682" s="1" t="s">
        <v>20</v>
      </c>
      <c r="H4682" s="1" t="s">
        <v>743</v>
      </c>
      <c r="I4682" s="4">
        <v>5.0999999999999996</v>
      </c>
      <c r="J4682" s="5">
        <v>4</v>
      </c>
      <c r="K4682" s="4">
        <v>-8.68</v>
      </c>
    </row>
    <row r="4683" spans="1:11" ht="12.5" x14ac:dyDescent="0.25">
      <c r="A4683" s="1" t="s">
        <v>1952</v>
      </c>
      <c r="B4683" s="5">
        <f>YEAR(Table1[[#This Row],[Order Date]])</f>
        <v>2014</v>
      </c>
      <c r="C4683" s="5">
        <f t="shared" si="73"/>
        <v>12</v>
      </c>
      <c r="D4683" s="1" t="s">
        <v>1566</v>
      </c>
      <c r="E4683" s="1" t="s">
        <v>15</v>
      </c>
      <c r="F4683" s="1" t="s">
        <v>11</v>
      </c>
      <c r="G4683" s="1" t="s">
        <v>43</v>
      </c>
      <c r="H4683" s="1" t="s">
        <v>1953</v>
      </c>
      <c r="I4683" s="4">
        <v>2.9</v>
      </c>
      <c r="J4683" s="5">
        <v>2</v>
      </c>
      <c r="K4683" s="4">
        <v>0.47</v>
      </c>
    </row>
    <row r="4684" spans="1:11" ht="12.5" x14ac:dyDescent="0.25">
      <c r="A4684" s="1" t="s">
        <v>1952</v>
      </c>
      <c r="B4684" s="5">
        <f>YEAR(Table1[[#This Row],[Order Date]])</f>
        <v>2014</v>
      </c>
      <c r="C4684" s="5">
        <f t="shared" si="73"/>
        <v>12</v>
      </c>
      <c r="D4684" s="1" t="s">
        <v>1566</v>
      </c>
      <c r="E4684" s="1" t="s">
        <v>15</v>
      </c>
      <c r="F4684" s="1" t="s">
        <v>39</v>
      </c>
      <c r="G4684" s="1" t="s">
        <v>52</v>
      </c>
      <c r="H4684" s="1" t="s">
        <v>1343</v>
      </c>
      <c r="I4684" s="4">
        <v>35.020000000000003</v>
      </c>
      <c r="J4684" s="5">
        <v>3</v>
      </c>
      <c r="K4684" s="4">
        <v>-2.19</v>
      </c>
    </row>
    <row r="4685" spans="1:11" ht="12.5" x14ac:dyDescent="0.25">
      <c r="A4685" s="1" t="s">
        <v>1952</v>
      </c>
      <c r="B4685" s="5">
        <f>YEAR(Table1[[#This Row],[Order Date]])</f>
        <v>2014</v>
      </c>
      <c r="C4685" s="5">
        <f t="shared" si="73"/>
        <v>12</v>
      </c>
      <c r="D4685" s="1" t="s">
        <v>850</v>
      </c>
      <c r="E4685" s="1" t="s">
        <v>131</v>
      </c>
      <c r="F4685" s="1" t="s">
        <v>34</v>
      </c>
      <c r="G4685" s="1" t="s">
        <v>35</v>
      </c>
      <c r="H4685" s="1" t="s">
        <v>418</v>
      </c>
      <c r="I4685" s="4">
        <v>186.3</v>
      </c>
      <c r="J4685" s="5">
        <v>4</v>
      </c>
      <c r="K4685" s="4">
        <v>13.97</v>
      </c>
    </row>
    <row r="4686" spans="1:11" ht="12.5" x14ac:dyDescent="0.25">
      <c r="A4686" s="1" t="s">
        <v>1952</v>
      </c>
      <c r="B4686" s="5">
        <f>YEAR(Table1[[#This Row],[Order Date]])</f>
        <v>2014</v>
      </c>
      <c r="C4686" s="5">
        <f t="shared" si="73"/>
        <v>12</v>
      </c>
      <c r="D4686" s="1" t="s">
        <v>1954</v>
      </c>
      <c r="E4686" s="1" t="s">
        <v>79</v>
      </c>
      <c r="F4686" s="1" t="s">
        <v>11</v>
      </c>
      <c r="G4686" s="1" t="s">
        <v>24</v>
      </c>
      <c r="H4686" s="1" t="s">
        <v>346</v>
      </c>
      <c r="I4686" s="4">
        <v>2.62</v>
      </c>
      <c r="J4686" s="5">
        <v>1</v>
      </c>
      <c r="K4686" s="4">
        <v>0.3</v>
      </c>
    </row>
    <row r="4687" spans="1:11" ht="12.5" x14ac:dyDescent="0.25">
      <c r="A4687" s="1" t="s">
        <v>1952</v>
      </c>
      <c r="B4687" s="5">
        <f>YEAR(Table1[[#This Row],[Order Date]])</f>
        <v>2014</v>
      </c>
      <c r="C4687" s="5">
        <f t="shared" si="73"/>
        <v>12</v>
      </c>
      <c r="D4687" s="1" t="s">
        <v>1954</v>
      </c>
      <c r="E4687" s="1" t="s">
        <v>79</v>
      </c>
      <c r="F4687" s="1" t="s">
        <v>34</v>
      </c>
      <c r="G4687" s="1" t="s">
        <v>156</v>
      </c>
      <c r="H4687" s="1" t="s">
        <v>1955</v>
      </c>
      <c r="I4687" s="4">
        <v>136.53</v>
      </c>
      <c r="J4687" s="5">
        <v>1</v>
      </c>
      <c r="K4687" s="4">
        <v>-52.34</v>
      </c>
    </row>
    <row r="4688" spans="1:11" ht="12.5" x14ac:dyDescent="0.25">
      <c r="A4688" s="1" t="s">
        <v>1952</v>
      </c>
      <c r="B4688" s="5">
        <f>YEAR(Table1[[#This Row],[Order Date]])</f>
        <v>2014</v>
      </c>
      <c r="C4688" s="5">
        <f t="shared" si="73"/>
        <v>12</v>
      </c>
      <c r="D4688" s="1" t="s">
        <v>1954</v>
      </c>
      <c r="E4688" s="1" t="s">
        <v>79</v>
      </c>
      <c r="F4688" s="1" t="s">
        <v>39</v>
      </c>
      <c r="G4688" s="1" t="s">
        <v>52</v>
      </c>
      <c r="H4688" s="1" t="s">
        <v>1956</v>
      </c>
      <c r="I4688" s="4">
        <v>263.95999999999998</v>
      </c>
      <c r="J4688" s="5">
        <v>1</v>
      </c>
      <c r="K4688" s="4">
        <v>42.89</v>
      </c>
    </row>
    <row r="4689" spans="1:11" ht="12.5" x14ac:dyDescent="0.25">
      <c r="A4689" s="1" t="s">
        <v>1952</v>
      </c>
      <c r="B4689" s="5">
        <f>YEAR(Table1[[#This Row],[Order Date]])</f>
        <v>2014</v>
      </c>
      <c r="C4689" s="5">
        <f t="shared" si="73"/>
        <v>12</v>
      </c>
      <c r="D4689" s="1" t="s">
        <v>130</v>
      </c>
      <c r="E4689" s="1" t="s">
        <v>161</v>
      </c>
      <c r="F4689" s="1" t="s">
        <v>39</v>
      </c>
      <c r="G4689" s="1" t="s">
        <v>328</v>
      </c>
      <c r="H4689" s="1" t="s">
        <v>1451</v>
      </c>
      <c r="I4689" s="4">
        <v>6999.96</v>
      </c>
      <c r="J4689" s="5">
        <v>4</v>
      </c>
      <c r="K4689" s="4">
        <v>2239.9899999999998</v>
      </c>
    </row>
    <row r="4690" spans="1:11" ht="12.5" x14ac:dyDescent="0.25">
      <c r="A4690" s="1" t="s">
        <v>1952</v>
      </c>
      <c r="B4690" s="5">
        <f>YEAR(Table1[[#This Row],[Order Date]])</f>
        <v>2014</v>
      </c>
      <c r="C4690" s="5">
        <f t="shared" si="73"/>
        <v>12</v>
      </c>
      <c r="D4690" s="1" t="s">
        <v>1957</v>
      </c>
      <c r="E4690" s="1" t="s">
        <v>15</v>
      </c>
      <c r="F4690" s="1" t="s">
        <v>11</v>
      </c>
      <c r="G4690" s="1" t="s">
        <v>20</v>
      </c>
      <c r="H4690" s="1" t="s">
        <v>1654</v>
      </c>
      <c r="I4690" s="4">
        <v>9.26</v>
      </c>
      <c r="J4690" s="5">
        <v>3</v>
      </c>
      <c r="K4690" s="4">
        <v>-13.9</v>
      </c>
    </row>
    <row r="4691" spans="1:11" ht="12.5" x14ac:dyDescent="0.25">
      <c r="A4691" s="1" t="s">
        <v>2741</v>
      </c>
      <c r="B4691" s="5">
        <f>YEAR(Table1[[#This Row],[Order Date]])</f>
        <v>2015</v>
      </c>
      <c r="C4691" s="5">
        <f t="shared" si="73"/>
        <v>12</v>
      </c>
      <c r="D4691" s="1" t="s">
        <v>126</v>
      </c>
      <c r="E4691" s="1" t="s">
        <v>30</v>
      </c>
      <c r="F4691" s="1" t="s">
        <v>11</v>
      </c>
      <c r="G4691" s="1" t="s">
        <v>20</v>
      </c>
      <c r="H4691" s="1" t="s">
        <v>68</v>
      </c>
      <c r="I4691" s="4">
        <v>3.76</v>
      </c>
      <c r="J4691" s="5">
        <v>2</v>
      </c>
      <c r="K4691" s="4">
        <v>1.8</v>
      </c>
    </row>
    <row r="4692" spans="1:11" ht="12.5" x14ac:dyDescent="0.25">
      <c r="A4692" s="1" t="s">
        <v>2741</v>
      </c>
      <c r="B4692" s="5">
        <f>YEAR(Table1[[#This Row],[Order Date]])</f>
        <v>2015</v>
      </c>
      <c r="C4692" s="5">
        <f t="shared" si="73"/>
        <v>12</v>
      </c>
      <c r="D4692" s="1" t="s">
        <v>2742</v>
      </c>
      <c r="E4692" s="1" t="s">
        <v>96</v>
      </c>
      <c r="F4692" s="1" t="s">
        <v>39</v>
      </c>
      <c r="G4692" s="1" t="s">
        <v>40</v>
      </c>
      <c r="H4692" s="1" t="s">
        <v>2046</v>
      </c>
      <c r="I4692" s="4">
        <v>319.97000000000003</v>
      </c>
      <c r="J4692" s="5">
        <v>4</v>
      </c>
      <c r="K4692" s="4">
        <v>36</v>
      </c>
    </row>
    <row r="4693" spans="1:11" ht="12.5" x14ac:dyDescent="0.25">
      <c r="A4693" s="1" t="s">
        <v>2741</v>
      </c>
      <c r="B4693" s="5">
        <f>YEAR(Table1[[#This Row],[Order Date]])</f>
        <v>2015</v>
      </c>
      <c r="C4693" s="5">
        <f t="shared" si="73"/>
        <v>12</v>
      </c>
      <c r="D4693" s="1" t="s">
        <v>866</v>
      </c>
      <c r="E4693" s="1" t="s">
        <v>27</v>
      </c>
      <c r="F4693" s="1" t="s">
        <v>11</v>
      </c>
      <c r="G4693" s="1" t="s">
        <v>20</v>
      </c>
      <c r="H4693" s="1" t="s">
        <v>1312</v>
      </c>
      <c r="I4693" s="4">
        <v>8.1</v>
      </c>
      <c r="J4693" s="5">
        <v>2</v>
      </c>
      <c r="K4693" s="4">
        <v>2.73</v>
      </c>
    </row>
    <row r="4694" spans="1:11" ht="12.5" x14ac:dyDescent="0.25">
      <c r="A4694" s="1" t="s">
        <v>2741</v>
      </c>
      <c r="B4694" s="5">
        <f>YEAR(Table1[[#This Row],[Order Date]])</f>
        <v>2015</v>
      </c>
      <c r="C4694" s="5">
        <f t="shared" si="73"/>
        <v>12</v>
      </c>
      <c r="D4694" s="1" t="s">
        <v>1525</v>
      </c>
      <c r="E4694" s="1" t="s">
        <v>358</v>
      </c>
      <c r="F4694" s="1" t="s">
        <v>34</v>
      </c>
      <c r="G4694" s="1" t="s">
        <v>47</v>
      </c>
      <c r="H4694" s="1" t="s">
        <v>1960</v>
      </c>
      <c r="I4694" s="4">
        <v>6.16</v>
      </c>
      <c r="J4694" s="5">
        <v>2</v>
      </c>
      <c r="K4694" s="4">
        <v>1.97</v>
      </c>
    </row>
    <row r="4695" spans="1:11" ht="12.5" x14ac:dyDescent="0.25">
      <c r="A4695" s="1" t="s">
        <v>2741</v>
      </c>
      <c r="B4695" s="5">
        <f>YEAR(Table1[[#This Row],[Order Date]])</f>
        <v>2015</v>
      </c>
      <c r="C4695" s="5">
        <f t="shared" si="73"/>
        <v>12</v>
      </c>
      <c r="D4695" s="1" t="s">
        <v>1525</v>
      </c>
      <c r="E4695" s="1" t="s">
        <v>358</v>
      </c>
      <c r="F4695" s="1" t="s">
        <v>11</v>
      </c>
      <c r="G4695" s="1" t="s">
        <v>24</v>
      </c>
      <c r="H4695" s="1" t="s">
        <v>1750</v>
      </c>
      <c r="I4695" s="4">
        <v>56.3</v>
      </c>
      <c r="J4695" s="5">
        <v>2</v>
      </c>
      <c r="K4695" s="4">
        <v>15.76</v>
      </c>
    </row>
    <row r="4696" spans="1:11" ht="12.5" x14ac:dyDescent="0.25">
      <c r="A4696" s="1" t="s">
        <v>2741</v>
      </c>
      <c r="B4696" s="5">
        <f>YEAR(Table1[[#This Row],[Order Date]])</f>
        <v>2015</v>
      </c>
      <c r="C4696" s="5">
        <f t="shared" si="73"/>
        <v>12</v>
      </c>
      <c r="D4696" s="1" t="s">
        <v>1293</v>
      </c>
      <c r="E4696" s="1" t="s">
        <v>27</v>
      </c>
      <c r="F4696" s="1" t="s">
        <v>34</v>
      </c>
      <c r="G4696" s="1" t="s">
        <v>47</v>
      </c>
      <c r="H4696" s="1" t="s">
        <v>2743</v>
      </c>
      <c r="I4696" s="4">
        <v>15.24</v>
      </c>
      <c r="J4696" s="5">
        <v>3</v>
      </c>
      <c r="K4696" s="4">
        <v>5.18</v>
      </c>
    </row>
    <row r="4697" spans="1:11" ht="12.5" x14ac:dyDescent="0.25">
      <c r="A4697" s="1" t="s">
        <v>2741</v>
      </c>
      <c r="B4697" s="5">
        <f>YEAR(Table1[[#This Row],[Order Date]])</f>
        <v>2015</v>
      </c>
      <c r="C4697" s="5">
        <f t="shared" si="73"/>
        <v>12</v>
      </c>
      <c r="D4697" s="1" t="s">
        <v>988</v>
      </c>
      <c r="E4697" s="1" t="s">
        <v>27</v>
      </c>
      <c r="F4697" s="1" t="s">
        <v>34</v>
      </c>
      <c r="G4697" s="1" t="s">
        <v>47</v>
      </c>
      <c r="H4697" s="1" t="s">
        <v>1113</v>
      </c>
      <c r="I4697" s="4">
        <v>29.22</v>
      </c>
      <c r="J4697" s="5">
        <v>3</v>
      </c>
      <c r="K4697" s="4">
        <v>12.86</v>
      </c>
    </row>
    <row r="4698" spans="1:11" ht="12.5" x14ac:dyDescent="0.25">
      <c r="A4698" s="1" t="s">
        <v>2741</v>
      </c>
      <c r="B4698" s="5">
        <f>YEAR(Table1[[#This Row],[Order Date]])</f>
        <v>2015</v>
      </c>
      <c r="C4698" s="5">
        <f t="shared" si="73"/>
        <v>12</v>
      </c>
      <c r="D4698" s="1" t="s">
        <v>269</v>
      </c>
      <c r="E4698" s="1" t="s">
        <v>27</v>
      </c>
      <c r="F4698" s="1" t="s">
        <v>39</v>
      </c>
      <c r="G4698" s="1" t="s">
        <v>52</v>
      </c>
      <c r="H4698" s="1" t="s">
        <v>2744</v>
      </c>
      <c r="I4698" s="4">
        <v>50</v>
      </c>
      <c r="J4698" s="5">
        <v>2</v>
      </c>
      <c r="K4698" s="4">
        <v>10.5</v>
      </c>
    </row>
    <row r="4699" spans="1:11" ht="12.5" x14ac:dyDescent="0.25">
      <c r="A4699" s="1" t="s">
        <v>2741</v>
      </c>
      <c r="B4699" s="5">
        <f>YEAR(Table1[[#This Row],[Order Date]])</f>
        <v>2015</v>
      </c>
      <c r="C4699" s="5">
        <f t="shared" si="73"/>
        <v>12</v>
      </c>
      <c r="D4699" s="1" t="s">
        <v>1764</v>
      </c>
      <c r="E4699" s="1" t="s">
        <v>27</v>
      </c>
      <c r="F4699" s="1" t="s">
        <v>11</v>
      </c>
      <c r="G4699" s="1" t="s">
        <v>20</v>
      </c>
      <c r="H4699" s="1" t="s">
        <v>2745</v>
      </c>
      <c r="I4699" s="4">
        <v>55.26</v>
      </c>
      <c r="J4699" s="5">
        <v>2</v>
      </c>
      <c r="K4699" s="4">
        <v>20.72</v>
      </c>
    </row>
    <row r="4700" spans="1:11" ht="12.5" x14ac:dyDescent="0.25">
      <c r="A4700" s="1" t="s">
        <v>2741</v>
      </c>
      <c r="B4700" s="5">
        <f>YEAR(Table1[[#This Row],[Order Date]])</f>
        <v>2015</v>
      </c>
      <c r="C4700" s="5">
        <f t="shared" si="73"/>
        <v>12</v>
      </c>
      <c r="D4700" s="1" t="s">
        <v>1764</v>
      </c>
      <c r="E4700" s="1" t="s">
        <v>27</v>
      </c>
      <c r="F4700" s="1" t="s">
        <v>11</v>
      </c>
      <c r="G4700" s="1" t="s">
        <v>12</v>
      </c>
      <c r="H4700" s="1" t="s">
        <v>1281</v>
      </c>
      <c r="I4700" s="4">
        <v>6.48</v>
      </c>
      <c r="J4700" s="5">
        <v>1</v>
      </c>
      <c r="K4700" s="4">
        <v>3.11</v>
      </c>
    </row>
    <row r="4701" spans="1:11" ht="12.5" x14ac:dyDescent="0.25">
      <c r="A4701" s="1" t="s">
        <v>2741</v>
      </c>
      <c r="B4701" s="5">
        <f>YEAR(Table1[[#This Row],[Order Date]])</f>
        <v>2015</v>
      </c>
      <c r="C4701" s="5">
        <f t="shared" si="73"/>
        <v>12</v>
      </c>
      <c r="D4701" s="1" t="s">
        <v>1764</v>
      </c>
      <c r="E4701" s="1" t="s">
        <v>27</v>
      </c>
      <c r="F4701" s="1" t="s">
        <v>11</v>
      </c>
      <c r="G4701" s="1" t="s">
        <v>20</v>
      </c>
      <c r="H4701" s="1" t="s">
        <v>1334</v>
      </c>
      <c r="I4701" s="4">
        <v>34.25</v>
      </c>
      <c r="J4701" s="5">
        <v>3</v>
      </c>
      <c r="K4701" s="4">
        <v>11.56</v>
      </c>
    </row>
    <row r="4702" spans="1:11" ht="12.5" x14ac:dyDescent="0.25">
      <c r="A4702" s="1" t="s">
        <v>2741</v>
      </c>
      <c r="B4702" s="5">
        <f>YEAR(Table1[[#This Row],[Order Date]])</f>
        <v>2015</v>
      </c>
      <c r="C4702" s="5">
        <f t="shared" si="73"/>
        <v>12</v>
      </c>
      <c r="D4702" s="1" t="s">
        <v>1764</v>
      </c>
      <c r="E4702" s="1" t="s">
        <v>27</v>
      </c>
      <c r="F4702" s="1" t="s">
        <v>34</v>
      </c>
      <c r="G4702" s="1" t="s">
        <v>156</v>
      </c>
      <c r="H4702" s="1" t="s">
        <v>2746</v>
      </c>
      <c r="I4702" s="4">
        <v>273.57</v>
      </c>
      <c r="J4702" s="5">
        <v>2</v>
      </c>
      <c r="K4702" s="4">
        <v>10.26</v>
      </c>
    </row>
    <row r="4703" spans="1:11" ht="12.5" x14ac:dyDescent="0.25">
      <c r="A4703" s="1" t="s">
        <v>3187</v>
      </c>
      <c r="B4703" s="5">
        <f>YEAR(Table1[[#This Row],[Order Date]])</f>
        <v>2016</v>
      </c>
      <c r="C4703" s="5">
        <f t="shared" si="73"/>
        <v>12</v>
      </c>
      <c r="D4703" s="1" t="s">
        <v>992</v>
      </c>
      <c r="E4703" s="1" t="s">
        <v>358</v>
      </c>
      <c r="F4703" s="1" t="s">
        <v>34</v>
      </c>
      <c r="G4703" s="1" t="s">
        <v>47</v>
      </c>
      <c r="H4703" s="1" t="s">
        <v>1859</v>
      </c>
      <c r="I4703" s="4">
        <v>133.38</v>
      </c>
      <c r="J4703" s="5">
        <v>6</v>
      </c>
      <c r="K4703" s="4">
        <v>58.69</v>
      </c>
    </row>
    <row r="4704" spans="1:11" ht="12.5" x14ac:dyDescent="0.25">
      <c r="A4704" s="1" t="s">
        <v>3187</v>
      </c>
      <c r="B4704" s="5">
        <f>YEAR(Table1[[#This Row],[Order Date]])</f>
        <v>2016</v>
      </c>
      <c r="C4704" s="5">
        <f t="shared" si="73"/>
        <v>12</v>
      </c>
      <c r="D4704" s="1" t="s">
        <v>1743</v>
      </c>
      <c r="E4704" s="1" t="s">
        <v>161</v>
      </c>
      <c r="F4704" s="1" t="s">
        <v>11</v>
      </c>
      <c r="G4704" s="1" t="s">
        <v>12</v>
      </c>
      <c r="H4704" s="1" t="s">
        <v>785</v>
      </c>
      <c r="I4704" s="4">
        <v>14.62</v>
      </c>
      <c r="J4704" s="5">
        <v>2</v>
      </c>
      <c r="K4704" s="4">
        <v>6.73</v>
      </c>
    </row>
    <row r="4705" spans="1:11" ht="12.5" x14ac:dyDescent="0.25">
      <c r="A4705" s="1" t="s">
        <v>3187</v>
      </c>
      <c r="B4705" s="5">
        <f>YEAR(Table1[[#This Row],[Order Date]])</f>
        <v>2016</v>
      </c>
      <c r="C4705" s="5">
        <f t="shared" si="73"/>
        <v>12</v>
      </c>
      <c r="D4705" s="1" t="s">
        <v>1743</v>
      </c>
      <c r="E4705" s="1" t="s">
        <v>161</v>
      </c>
      <c r="F4705" s="1" t="s">
        <v>11</v>
      </c>
      <c r="G4705" s="1" t="s">
        <v>16</v>
      </c>
      <c r="H4705" s="1" t="s">
        <v>2500</v>
      </c>
      <c r="I4705" s="4">
        <v>5.76</v>
      </c>
      <c r="J4705" s="5">
        <v>2</v>
      </c>
      <c r="K4705" s="4">
        <v>2.82</v>
      </c>
    </row>
    <row r="4706" spans="1:11" ht="12.5" x14ac:dyDescent="0.25">
      <c r="A4706" s="1" t="s">
        <v>3187</v>
      </c>
      <c r="B4706" s="5">
        <f>YEAR(Table1[[#This Row],[Order Date]])</f>
        <v>2016</v>
      </c>
      <c r="C4706" s="5">
        <f t="shared" si="73"/>
        <v>12</v>
      </c>
      <c r="D4706" s="1" t="s">
        <v>1743</v>
      </c>
      <c r="E4706" s="1" t="s">
        <v>161</v>
      </c>
      <c r="F4706" s="1" t="s">
        <v>11</v>
      </c>
      <c r="G4706" s="1" t="s">
        <v>43</v>
      </c>
      <c r="H4706" s="1" t="s">
        <v>1137</v>
      </c>
      <c r="I4706" s="4">
        <v>21.48</v>
      </c>
      <c r="J4706" s="5">
        <v>6</v>
      </c>
      <c r="K4706" s="4">
        <v>10.53</v>
      </c>
    </row>
    <row r="4707" spans="1:11" ht="12.5" x14ac:dyDescent="0.25">
      <c r="A4707" s="1" t="s">
        <v>3187</v>
      </c>
      <c r="B4707" s="5">
        <f>YEAR(Table1[[#This Row],[Order Date]])</f>
        <v>2016</v>
      </c>
      <c r="C4707" s="5">
        <f t="shared" si="73"/>
        <v>12</v>
      </c>
      <c r="D4707" s="1" t="s">
        <v>1743</v>
      </c>
      <c r="E4707" s="1" t="s">
        <v>161</v>
      </c>
      <c r="F4707" s="1" t="s">
        <v>34</v>
      </c>
      <c r="G4707" s="1" t="s">
        <v>47</v>
      </c>
      <c r="H4707" s="1" t="s">
        <v>2265</v>
      </c>
      <c r="I4707" s="4">
        <v>396.92</v>
      </c>
      <c r="J4707" s="5">
        <v>4</v>
      </c>
      <c r="K4707" s="4">
        <v>198.46</v>
      </c>
    </row>
    <row r="4708" spans="1:11" ht="12.5" x14ac:dyDescent="0.25">
      <c r="A4708" s="1" t="s">
        <v>3187</v>
      </c>
      <c r="B4708" s="5">
        <f>YEAR(Table1[[#This Row],[Order Date]])</f>
        <v>2016</v>
      </c>
      <c r="C4708" s="5">
        <f t="shared" si="73"/>
        <v>12</v>
      </c>
      <c r="D4708" s="1" t="s">
        <v>1743</v>
      </c>
      <c r="E4708" s="1" t="s">
        <v>161</v>
      </c>
      <c r="F4708" s="1" t="s">
        <v>11</v>
      </c>
      <c r="G4708" s="1" t="s">
        <v>18</v>
      </c>
      <c r="H4708" s="1" t="s">
        <v>2027</v>
      </c>
      <c r="I4708" s="4">
        <v>17.149999999999999</v>
      </c>
      <c r="J4708" s="5">
        <v>1</v>
      </c>
      <c r="K4708" s="4">
        <v>4.63</v>
      </c>
    </row>
    <row r="4709" spans="1:11" ht="12.5" x14ac:dyDescent="0.25">
      <c r="A4709" s="1" t="s">
        <v>3187</v>
      </c>
      <c r="B4709" s="5">
        <f>YEAR(Table1[[#This Row],[Order Date]])</f>
        <v>2016</v>
      </c>
      <c r="C4709" s="5">
        <f t="shared" si="73"/>
        <v>12</v>
      </c>
      <c r="D4709" s="1" t="s">
        <v>1743</v>
      </c>
      <c r="E4709" s="1" t="s">
        <v>161</v>
      </c>
      <c r="F4709" s="1" t="s">
        <v>11</v>
      </c>
      <c r="G4709" s="1" t="s">
        <v>20</v>
      </c>
      <c r="H4709" s="1" t="s">
        <v>2948</v>
      </c>
      <c r="I4709" s="4">
        <v>23.12</v>
      </c>
      <c r="J4709" s="5">
        <v>2</v>
      </c>
      <c r="K4709" s="4">
        <v>7.8</v>
      </c>
    </row>
    <row r="4710" spans="1:11" ht="12.5" x14ac:dyDescent="0.25">
      <c r="A4710" s="1" t="s">
        <v>3187</v>
      </c>
      <c r="B4710" s="5">
        <f>YEAR(Table1[[#This Row],[Order Date]])</f>
        <v>2016</v>
      </c>
      <c r="C4710" s="5">
        <f t="shared" si="73"/>
        <v>12</v>
      </c>
      <c r="D4710" s="1" t="s">
        <v>642</v>
      </c>
      <c r="E4710" s="1" t="s">
        <v>27</v>
      </c>
      <c r="F4710" s="1" t="s">
        <v>34</v>
      </c>
      <c r="G4710" s="1" t="s">
        <v>35</v>
      </c>
      <c r="H4710" s="1" t="s">
        <v>3084</v>
      </c>
      <c r="I4710" s="4">
        <v>81.42</v>
      </c>
      <c r="J4710" s="5">
        <v>2</v>
      </c>
      <c r="K4710" s="4">
        <v>-9.16</v>
      </c>
    </row>
    <row r="4711" spans="1:11" ht="12.5" x14ac:dyDescent="0.25">
      <c r="A4711" s="1" t="s">
        <v>3187</v>
      </c>
      <c r="B4711" s="5">
        <f>YEAR(Table1[[#This Row],[Order Date]])</f>
        <v>2016</v>
      </c>
      <c r="C4711" s="5">
        <f t="shared" si="73"/>
        <v>12</v>
      </c>
      <c r="D4711" s="1" t="s">
        <v>642</v>
      </c>
      <c r="E4711" s="1" t="s">
        <v>27</v>
      </c>
      <c r="F4711" s="1" t="s">
        <v>11</v>
      </c>
      <c r="G4711" s="1" t="s">
        <v>18</v>
      </c>
      <c r="H4711" s="1" t="s">
        <v>2347</v>
      </c>
      <c r="I4711" s="4">
        <v>134.80000000000001</v>
      </c>
      <c r="J4711" s="5">
        <v>10</v>
      </c>
      <c r="K4711" s="4">
        <v>35.049999999999997</v>
      </c>
    </row>
    <row r="4712" spans="1:11" ht="12.5" x14ac:dyDescent="0.25">
      <c r="A4712" s="1" t="s">
        <v>3456</v>
      </c>
      <c r="B4712" s="5">
        <f>YEAR(Table1[[#This Row],[Order Date]])</f>
        <v>2017</v>
      </c>
      <c r="C4712" s="5">
        <f t="shared" si="73"/>
        <v>12</v>
      </c>
      <c r="D4712" s="1" t="s">
        <v>439</v>
      </c>
      <c r="E4712" s="1" t="s">
        <v>27</v>
      </c>
      <c r="F4712" s="1" t="s">
        <v>34</v>
      </c>
      <c r="G4712" s="1" t="s">
        <v>47</v>
      </c>
      <c r="H4712" s="1" t="s">
        <v>3102</v>
      </c>
      <c r="I4712" s="4">
        <v>26.25</v>
      </c>
      <c r="J4712" s="5">
        <v>3</v>
      </c>
      <c r="K4712" s="4">
        <v>11.03</v>
      </c>
    </row>
    <row r="4713" spans="1:11" ht="12.5" x14ac:dyDescent="0.25">
      <c r="A4713" s="1" t="s">
        <v>3456</v>
      </c>
      <c r="B4713" s="5">
        <f>YEAR(Table1[[#This Row],[Order Date]])</f>
        <v>2017</v>
      </c>
      <c r="C4713" s="5">
        <f t="shared" si="73"/>
        <v>12</v>
      </c>
      <c r="D4713" s="1" t="s">
        <v>439</v>
      </c>
      <c r="E4713" s="1" t="s">
        <v>27</v>
      </c>
      <c r="F4713" s="1" t="s">
        <v>11</v>
      </c>
      <c r="G4713" s="1" t="s">
        <v>20</v>
      </c>
      <c r="H4713" s="1" t="s">
        <v>973</v>
      </c>
      <c r="I4713" s="4">
        <v>64.959999999999994</v>
      </c>
      <c r="J4713" s="5">
        <v>14</v>
      </c>
      <c r="K4713" s="4">
        <v>22.74</v>
      </c>
    </row>
    <row r="4714" spans="1:11" ht="12.5" x14ac:dyDescent="0.25">
      <c r="A4714" s="1" t="s">
        <v>3456</v>
      </c>
      <c r="B4714" s="5">
        <f>YEAR(Table1[[#This Row],[Order Date]])</f>
        <v>2017</v>
      </c>
      <c r="C4714" s="5">
        <f t="shared" si="73"/>
        <v>12</v>
      </c>
      <c r="D4714" s="1" t="s">
        <v>439</v>
      </c>
      <c r="E4714" s="1" t="s">
        <v>27</v>
      </c>
      <c r="F4714" s="1" t="s">
        <v>11</v>
      </c>
      <c r="G4714" s="1" t="s">
        <v>64</v>
      </c>
      <c r="H4714" s="1" t="s">
        <v>857</v>
      </c>
      <c r="I4714" s="4">
        <v>43.7</v>
      </c>
      <c r="J4714" s="5">
        <v>5</v>
      </c>
      <c r="K4714" s="4">
        <v>20.54</v>
      </c>
    </row>
    <row r="4715" spans="1:11" ht="12.5" x14ac:dyDescent="0.25">
      <c r="A4715" s="1" t="s">
        <v>3456</v>
      </c>
      <c r="B4715" s="5">
        <f>YEAR(Table1[[#This Row],[Order Date]])</f>
        <v>2017</v>
      </c>
      <c r="C4715" s="5">
        <f t="shared" si="73"/>
        <v>12</v>
      </c>
      <c r="D4715" s="1" t="s">
        <v>553</v>
      </c>
      <c r="E4715" s="1" t="s">
        <v>15</v>
      </c>
      <c r="F4715" s="1" t="s">
        <v>39</v>
      </c>
      <c r="G4715" s="1" t="s">
        <v>52</v>
      </c>
      <c r="H4715" s="1" t="s">
        <v>589</v>
      </c>
      <c r="I4715" s="4">
        <v>227.98</v>
      </c>
      <c r="J4715" s="5">
        <v>3</v>
      </c>
      <c r="K4715" s="4">
        <v>28.5</v>
      </c>
    </row>
    <row r="4716" spans="1:11" ht="12.5" x14ac:dyDescent="0.25">
      <c r="A4716" s="1" t="s">
        <v>3456</v>
      </c>
      <c r="B4716" s="5">
        <f>YEAR(Table1[[#This Row],[Order Date]])</f>
        <v>2017</v>
      </c>
      <c r="C4716" s="5">
        <f t="shared" si="73"/>
        <v>12</v>
      </c>
      <c r="D4716" s="1" t="s">
        <v>553</v>
      </c>
      <c r="E4716" s="1" t="s">
        <v>15</v>
      </c>
      <c r="F4716" s="1" t="s">
        <v>39</v>
      </c>
      <c r="G4716" s="1" t="s">
        <v>40</v>
      </c>
      <c r="H4716" s="1" t="s">
        <v>1931</v>
      </c>
      <c r="I4716" s="4">
        <v>52.68</v>
      </c>
      <c r="J4716" s="5">
        <v>3</v>
      </c>
      <c r="K4716" s="4">
        <v>19.760000000000002</v>
      </c>
    </row>
    <row r="4717" spans="1:11" ht="12.5" x14ac:dyDescent="0.25">
      <c r="A4717" s="1" t="s">
        <v>3456</v>
      </c>
      <c r="B4717" s="5">
        <f>YEAR(Table1[[#This Row],[Order Date]])</f>
        <v>2017</v>
      </c>
      <c r="C4717" s="5">
        <f t="shared" si="73"/>
        <v>12</v>
      </c>
      <c r="D4717" s="1" t="s">
        <v>553</v>
      </c>
      <c r="E4717" s="1" t="s">
        <v>15</v>
      </c>
      <c r="F4717" s="1" t="s">
        <v>34</v>
      </c>
      <c r="G4717" s="1" t="s">
        <v>47</v>
      </c>
      <c r="H4717" s="1" t="s">
        <v>2743</v>
      </c>
      <c r="I4717" s="4">
        <v>2.0299999999999998</v>
      </c>
      <c r="J4717" s="5">
        <v>1</v>
      </c>
      <c r="K4717" s="4">
        <v>-1.32</v>
      </c>
    </row>
    <row r="4718" spans="1:11" ht="12.5" x14ac:dyDescent="0.25">
      <c r="A4718" s="1" t="s">
        <v>3456</v>
      </c>
      <c r="B4718" s="5">
        <f>YEAR(Table1[[#This Row],[Order Date]])</f>
        <v>2017</v>
      </c>
      <c r="C4718" s="5">
        <f t="shared" si="73"/>
        <v>12</v>
      </c>
      <c r="D4718" s="1" t="s">
        <v>892</v>
      </c>
      <c r="E4718" s="1" t="s">
        <v>108</v>
      </c>
      <c r="F4718" s="1" t="s">
        <v>39</v>
      </c>
      <c r="G4718" s="1" t="s">
        <v>52</v>
      </c>
      <c r="H4718" s="1" t="s">
        <v>2144</v>
      </c>
      <c r="I4718" s="4">
        <v>159.80000000000001</v>
      </c>
      <c r="J4718" s="5">
        <v>4</v>
      </c>
      <c r="K4718" s="4">
        <v>70.31</v>
      </c>
    </row>
    <row r="4719" spans="1:11" ht="12.5" x14ac:dyDescent="0.25">
      <c r="A4719" s="1" t="s">
        <v>3456</v>
      </c>
      <c r="B4719" s="5">
        <f>YEAR(Table1[[#This Row],[Order Date]])</f>
        <v>2017</v>
      </c>
      <c r="C4719" s="5">
        <f t="shared" si="73"/>
        <v>12</v>
      </c>
      <c r="D4719" s="1" t="s">
        <v>892</v>
      </c>
      <c r="E4719" s="1" t="s">
        <v>108</v>
      </c>
      <c r="F4719" s="1" t="s">
        <v>39</v>
      </c>
      <c r="G4719" s="1" t="s">
        <v>52</v>
      </c>
      <c r="H4719" s="1" t="s">
        <v>1555</v>
      </c>
      <c r="I4719" s="4">
        <v>44.75</v>
      </c>
      <c r="J4719" s="5">
        <v>5</v>
      </c>
      <c r="K4719" s="4">
        <v>8.5</v>
      </c>
    </row>
    <row r="4720" spans="1:11" ht="12.5" x14ac:dyDescent="0.25">
      <c r="A4720" s="1" t="s">
        <v>3456</v>
      </c>
      <c r="B4720" s="5">
        <f>YEAR(Table1[[#This Row],[Order Date]])</f>
        <v>2017</v>
      </c>
      <c r="C4720" s="5">
        <f t="shared" si="73"/>
        <v>12</v>
      </c>
      <c r="D4720" s="1" t="s">
        <v>618</v>
      </c>
      <c r="E4720" s="1" t="s">
        <v>10</v>
      </c>
      <c r="F4720" s="1" t="s">
        <v>34</v>
      </c>
      <c r="G4720" s="1" t="s">
        <v>156</v>
      </c>
      <c r="H4720" s="1" t="s">
        <v>1865</v>
      </c>
      <c r="I4720" s="4">
        <v>974.99</v>
      </c>
      <c r="J4720" s="5">
        <v>4</v>
      </c>
      <c r="K4720" s="4">
        <v>-97.5</v>
      </c>
    </row>
    <row r="4721" spans="1:11" ht="12.5" x14ac:dyDescent="0.25">
      <c r="A4721" s="1" t="s">
        <v>3456</v>
      </c>
      <c r="B4721" s="5">
        <f>YEAR(Table1[[#This Row],[Order Date]])</f>
        <v>2017</v>
      </c>
      <c r="C4721" s="5">
        <f t="shared" si="73"/>
        <v>12</v>
      </c>
      <c r="D4721" s="1" t="s">
        <v>252</v>
      </c>
      <c r="E4721" s="1" t="s">
        <v>15</v>
      </c>
      <c r="F4721" s="1" t="s">
        <v>34</v>
      </c>
      <c r="G4721" s="1" t="s">
        <v>47</v>
      </c>
      <c r="H4721" s="1" t="s">
        <v>204</v>
      </c>
      <c r="I4721" s="4">
        <v>266.35000000000002</v>
      </c>
      <c r="J4721" s="5">
        <v>6</v>
      </c>
      <c r="K4721" s="4">
        <v>-292.99</v>
      </c>
    </row>
    <row r="4722" spans="1:11" ht="12.5" x14ac:dyDescent="0.25">
      <c r="A4722" s="1" t="s">
        <v>3456</v>
      </c>
      <c r="B4722" s="5">
        <f>YEAR(Table1[[#This Row],[Order Date]])</f>
        <v>2017</v>
      </c>
      <c r="C4722" s="5">
        <f t="shared" si="73"/>
        <v>12</v>
      </c>
      <c r="D4722" s="1" t="s">
        <v>252</v>
      </c>
      <c r="E4722" s="1" t="s">
        <v>15</v>
      </c>
      <c r="F4722" s="1" t="s">
        <v>34</v>
      </c>
      <c r="G4722" s="1" t="s">
        <v>47</v>
      </c>
      <c r="H4722" s="1" t="s">
        <v>578</v>
      </c>
      <c r="I4722" s="4">
        <v>56.33</v>
      </c>
      <c r="J4722" s="5">
        <v>3</v>
      </c>
      <c r="K4722" s="4">
        <v>-26.76</v>
      </c>
    </row>
    <row r="4723" spans="1:11" ht="12.5" x14ac:dyDescent="0.25">
      <c r="A4723" s="1" t="s">
        <v>3456</v>
      </c>
      <c r="B4723" s="5">
        <f>YEAR(Table1[[#This Row],[Order Date]])</f>
        <v>2017</v>
      </c>
      <c r="C4723" s="5">
        <f t="shared" si="73"/>
        <v>12</v>
      </c>
      <c r="D4723" s="1" t="s">
        <v>252</v>
      </c>
      <c r="E4723" s="1" t="s">
        <v>15</v>
      </c>
      <c r="F4723" s="1" t="s">
        <v>39</v>
      </c>
      <c r="G4723" s="1" t="s">
        <v>52</v>
      </c>
      <c r="H4723" s="1" t="s">
        <v>1170</v>
      </c>
      <c r="I4723" s="4">
        <v>39.26</v>
      </c>
      <c r="J4723" s="5">
        <v>3</v>
      </c>
      <c r="K4723" s="4">
        <v>-4.91</v>
      </c>
    </row>
    <row r="4724" spans="1:11" ht="12.5" x14ac:dyDescent="0.25">
      <c r="A4724" s="1" t="s">
        <v>3456</v>
      </c>
      <c r="B4724" s="5">
        <f>YEAR(Table1[[#This Row],[Order Date]])</f>
        <v>2017</v>
      </c>
      <c r="C4724" s="5">
        <f t="shared" si="73"/>
        <v>12</v>
      </c>
      <c r="D4724" s="1" t="s">
        <v>252</v>
      </c>
      <c r="E4724" s="1" t="s">
        <v>15</v>
      </c>
      <c r="F4724" s="1" t="s">
        <v>11</v>
      </c>
      <c r="G4724" s="1" t="s">
        <v>24</v>
      </c>
      <c r="H4724" s="1" t="s">
        <v>567</v>
      </c>
      <c r="I4724" s="4">
        <v>95.23</v>
      </c>
      <c r="J4724" s="5">
        <v>6</v>
      </c>
      <c r="K4724" s="4">
        <v>25</v>
      </c>
    </row>
    <row r="4725" spans="1:11" ht="12.5" x14ac:dyDescent="0.25">
      <c r="A4725" s="1" t="s">
        <v>3456</v>
      </c>
      <c r="B4725" s="5">
        <f>YEAR(Table1[[#This Row],[Order Date]])</f>
        <v>2017</v>
      </c>
      <c r="C4725" s="5">
        <f t="shared" si="73"/>
        <v>12</v>
      </c>
      <c r="D4725" s="1" t="s">
        <v>572</v>
      </c>
      <c r="E4725" s="1" t="s">
        <v>475</v>
      </c>
      <c r="F4725" s="1" t="s">
        <v>39</v>
      </c>
      <c r="G4725" s="1" t="s">
        <v>658</v>
      </c>
      <c r="H4725" s="1" t="s">
        <v>1472</v>
      </c>
      <c r="I4725" s="4">
        <v>1199.98</v>
      </c>
      <c r="J4725" s="5">
        <v>2</v>
      </c>
      <c r="K4725" s="4">
        <v>467.99</v>
      </c>
    </row>
    <row r="4726" spans="1:11" ht="12.5" x14ac:dyDescent="0.25">
      <c r="A4726" s="1" t="s">
        <v>3456</v>
      </c>
      <c r="B4726" s="5">
        <f>YEAR(Table1[[#This Row],[Order Date]])</f>
        <v>2017</v>
      </c>
      <c r="C4726" s="5">
        <f t="shared" si="73"/>
        <v>12</v>
      </c>
      <c r="D4726" s="1" t="s">
        <v>572</v>
      </c>
      <c r="E4726" s="1" t="s">
        <v>475</v>
      </c>
      <c r="F4726" s="1" t="s">
        <v>11</v>
      </c>
      <c r="G4726" s="1" t="s">
        <v>18</v>
      </c>
      <c r="H4726" s="1" t="s">
        <v>2031</v>
      </c>
      <c r="I4726" s="4">
        <v>73.849999999999994</v>
      </c>
      <c r="J4726" s="5">
        <v>1</v>
      </c>
      <c r="K4726" s="4">
        <v>2.2200000000000002</v>
      </c>
    </row>
    <row r="4727" spans="1:11" ht="12.5" x14ac:dyDescent="0.25">
      <c r="A4727" s="1" t="s">
        <v>3456</v>
      </c>
      <c r="B4727" s="5">
        <f>YEAR(Table1[[#This Row],[Order Date]])</f>
        <v>2017</v>
      </c>
      <c r="C4727" s="5">
        <f t="shared" si="73"/>
        <v>12</v>
      </c>
      <c r="D4727" s="1" t="s">
        <v>572</v>
      </c>
      <c r="E4727" s="1" t="s">
        <v>475</v>
      </c>
      <c r="F4727" s="1" t="s">
        <v>11</v>
      </c>
      <c r="G4727" s="1" t="s">
        <v>215</v>
      </c>
      <c r="H4727" s="1" t="s">
        <v>854</v>
      </c>
      <c r="I4727" s="4">
        <v>25.71</v>
      </c>
      <c r="J4727" s="5">
        <v>3</v>
      </c>
      <c r="K4727" s="4">
        <v>6.68</v>
      </c>
    </row>
    <row r="4728" spans="1:11" ht="12.5" x14ac:dyDescent="0.25">
      <c r="A4728" s="1" t="s">
        <v>3456</v>
      </c>
      <c r="B4728" s="5">
        <f>YEAR(Table1[[#This Row],[Order Date]])</f>
        <v>2017</v>
      </c>
      <c r="C4728" s="5">
        <f t="shared" si="73"/>
        <v>12</v>
      </c>
      <c r="D4728" s="1" t="s">
        <v>572</v>
      </c>
      <c r="E4728" s="1" t="s">
        <v>475</v>
      </c>
      <c r="F4728" s="1" t="s">
        <v>11</v>
      </c>
      <c r="G4728" s="1" t="s">
        <v>43</v>
      </c>
      <c r="H4728" s="1" t="s">
        <v>547</v>
      </c>
      <c r="I4728" s="4">
        <v>17.28</v>
      </c>
      <c r="J4728" s="5">
        <v>6</v>
      </c>
      <c r="K4728" s="4">
        <v>8.1199999999999992</v>
      </c>
    </row>
    <row r="4729" spans="1:11" ht="12.5" x14ac:dyDescent="0.25">
      <c r="A4729" s="1" t="s">
        <v>3456</v>
      </c>
      <c r="B4729" s="5">
        <f>YEAR(Table1[[#This Row],[Order Date]])</f>
        <v>2017</v>
      </c>
      <c r="C4729" s="5">
        <f t="shared" si="73"/>
        <v>12</v>
      </c>
      <c r="D4729" s="1" t="s">
        <v>572</v>
      </c>
      <c r="E4729" s="1" t="s">
        <v>475</v>
      </c>
      <c r="F4729" s="1" t="s">
        <v>34</v>
      </c>
      <c r="G4729" s="1" t="s">
        <v>156</v>
      </c>
      <c r="H4729" s="1" t="s">
        <v>349</v>
      </c>
      <c r="I4729" s="4">
        <v>526.58000000000004</v>
      </c>
      <c r="J4729" s="5">
        <v>2</v>
      </c>
      <c r="K4729" s="4">
        <v>-52.66</v>
      </c>
    </row>
    <row r="4730" spans="1:11" ht="12.5" x14ac:dyDescent="0.25">
      <c r="A4730" s="1" t="s">
        <v>85</v>
      </c>
      <c r="B4730" s="5">
        <f>YEAR(Table1[[#This Row],[Order Date]])</f>
        <v>2014</v>
      </c>
      <c r="C4730" s="5">
        <f t="shared" si="73"/>
        <v>1</v>
      </c>
      <c r="D4730" s="1" t="s">
        <v>86</v>
      </c>
      <c r="E4730" s="1" t="s">
        <v>30</v>
      </c>
      <c r="F4730" s="1" t="s">
        <v>39</v>
      </c>
      <c r="G4730" s="1" t="s">
        <v>52</v>
      </c>
      <c r="H4730" s="1" t="s">
        <v>87</v>
      </c>
      <c r="I4730" s="4">
        <v>149.94999999999999</v>
      </c>
      <c r="J4730" s="5">
        <v>5</v>
      </c>
      <c r="K4730" s="4">
        <v>65.98</v>
      </c>
    </row>
    <row r="4731" spans="1:11" ht="12.5" x14ac:dyDescent="0.25">
      <c r="A4731" s="1" t="s">
        <v>2796</v>
      </c>
      <c r="B4731" s="5">
        <f>YEAR(Table1[[#This Row],[Order Date]])</f>
        <v>2016</v>
      </c>
      <c r="C4731" s="5">
        <f t="shared" si="73"/>
        <v>1</v>
      </c>
      <c r="D4731" s="1" t="s">
        <v>792</v>
      </c>
      <c r="E4731" s="1" t="s">
        <v>191</v>
      </c>
      <c r="F4731" s="1" t="s">
        <v>11</v>
      </c>
      <c r="G4731" s="1" t="s">
        <v>64</v>
      </c>
      <c r="H4731" s="1" t="s">
        <v>1843</v>
      </c>
      <c r="I4731" s="4">
        <v>52.34</v>
      </c>
      <c r="J4731" s="5">
        <v>2</v>
      </c>
      <c r="K4731" s="4">
        <v>24.6</v>
      </c>
    </row>
    <row r="4732" spans="1:11" ht="12.5" x14ac:dyDescent="0.25">
      <c r="A4732" s="1" t="s">
        <v>2796</v>
      </c>
      <c r="B4732" s="5">
        <f>YEAR(Table1[[#This Row],[Order Date]])</f>
        <v>2016</v>
      </c>
      <c r="C4732" s="5">
        <f t="shared" si="73"/>
        <v>1</v>
      </c>
      <c r="D4732" s="1" t="s">
        <v>792</v>
      </c>
      <c r="E4732" s="1" t="s">
        <v>191</v>
      </c>
      <c r="F4732" s="1" t="s">
        <v>11</v>
      </c>
      <c r="G4732" s="1" t="s">
        <v>24</v>
      </c>
      <c r="H4732" s="1" t="s">
        <v>393</v>
      </c>
      <c r="I4732" s="4">
        <v>4.66</v>
      </c>
      <c r="J4732" s="5">
        <v>2</v>
      </c>
      <c r="K4732" s="4">
        <v>1.35</v>
      </c>
    </row>
    <row r="4733" spans="1:11" ht="12.5" x14ac:dyDescent="0.25">
      <c r="A4733" s="1" t="s">
        <v>2796</v>
      </c>
      <c r="B4733" s="5">
        <f>YEAR(Table1[[#This Row],[Order Date]])</f>
        <v>2016</v>
      </c>
      <c r="C4733" s="5">
        <f t="shared" si="73"/>
        <v>1</v>
      </c>
      <c r="D4733" s="1" t="s">
        <v>792</v>
      </c>
      <c r="E4733" s="1" t="s">
        <v>191</v>
      </c>
      <c r="F4733" s="1" t="s">
        <v>39</v>
      </c>
      <c r="G4733" s="1" t="s">
        <v>52</v>
      </c>
      <c r="H4733" s="1" t="s">
        <v>1239</v>
      </c>
      <c r="I4733" s="4">
        <v>254.97</v>
      </c>
      <c r="J4733" s="5">
        <v>3</v>
      </c>
      <c r="K4733" s="4">
        <v>91.79</v>
      </c>
    </row>
    <row r="4734" spans="1:11" ht="12.5" x14ac:dyDescent="0.25">
      <c r="A4734" s="1" t="s">
        <v>2796</v>
      </c>
      <c r="B4734" s="5">
        <f>YEAR(Table1[[#This Row],[Order Date]])</f>
        <v>2016</v>
      </c>
      <c r="C4734" s="5">
        <f t="shared" si="73"/>
        <v>1</v>
      </c>
      <c r="D4734" s="1" t="s">
        <v>1914</v>
      </c>
      <c r="E4734" s="1" t="s">
        <v>668</v>
      </c>
      <c r="F4734" s="1" t="s">
        <v>34</v>
      </c>
      <c r="G4734" s="1" t="s">
        <v>156</v>
      </c>
      <c r="H4734" s="1" t="s">
        <v>1594</v>
      </c>
      <c r="I4734" s="4">
        <v>181.8</v>
      </c>
      <c r="J4734" s="5">
        <v>1</v>
      </c>
      <c r="K4734" s="4">
        <v>-15.58</v>
      </c>
    </row>
    <row r="4735" spans="1:11" ht="12.5" x14ac:dyDescent="0.25">
      <c r="A4735" s="1" t="s">
        <v>2796</v>
      </c>
      <c r="B4735" s="5">
        <f>YEAR(Table1[[#This Row],[Order Date]])</f>
        <v>2016</v>
      </c>
      <c r="C4735" s="5">
        <f t="shared" si="73"/>
        <v>1</v>
      </c>
      <c r="D4735" s="1" t="s">
        <v>1713</v>
      </c>
      <c r="E4735" s="1" t="s">
        <v>161</v>
      </c>
      <c r="F4735" s="1" t="s">
        <v>11</v>
      </c>
      <c r="G4735" s="1" t="s">
        <v>64</v>
      </c>
      <c r="H4735" s="1" t="s">
        <v>2642</v>
      </c>
      <c r="I4735" s="4">
        <v>16.52</v>
      </c>
      <c r="J4735" s="5">
        <v>4</v>
      </c>
      <c r="K4735" s="4">
        <v>7.6</v>
      </c>
    </row>
    <row r="4736" spans="1:11" ht="12.5" x14ac:dyDescent="0.25">
      <c r="A4736" s="1" t="s">
        <v>2796</v>
      </c>
      <c r="B4736" s="5">
        <f>YEAR(Table1[[#This Row],[Order Date]])</f>
        <v>2016</v>
      </c>
      <c r="C4736" s="5">
        <f t="shared" si="73"/>
        <v>1</v>
      </c>
      <c r="D4736" s="1" t="s">
        <v>1713</v>
      </c>
      <c r="E4736" s="1" t="s">
        <v>161</v>
      </c>
      <c r="F4736" s="1" t="s">
        <v>11</v>
      </c>
      <c r="G4736" s="1" t="s">
        <v>12</v>
      </c>
      <c r="H4736" s="1" t="s">
        <v>2068</v>
      </c>
      <c r="I4736" s="4">
        <v>60.12</v>
      </c>
      <c r="J4736" s="5">
        <v>9</v>
      </c>
      <c r="K4736" s="4">
        <v>28.86</v>
      </c>
    </row>
    <row r="4737" spans="1:11" ht="12.5" x14ac:dyDescent="0.25">
      <c r="A4737" s="1" t="s">
        <v>2796</v>
      </c>
      <c r="B4737" s="5">
        <f>YEAR(Table1[[#This Row],[Order Date]])</f>
        <v>2016</v>
      </c>
      <c r="C4737" s="5">
        <f t="shared" si="73"/>
        <v>1</v>
      </c>
      <c r="D4737" s="1" t="s">
        <v>1713</v>
      </c>
      <c r="E4737" s="1" t="s">
        <v>161</v>
      </c>
      <c r="F4737" s="1" t="s">
        <v>11</v>
      </c>
      <c r="G4737" s="1" t="s">
        <v>20</v>
      </c>
      <c r="H4737" s="1" t="s">
        <v>1286</v>
      </c>
      <c r="I4737" s="4">
        <v>49.54</v>
      </c>
      <c r="J4737" s="5">
        <v>3</v>
      </c>
      <c r="K4737" s="4">
        <v>17.34</v>
      </c>
    </row>
    <row r="4738" spans="1:11" ht="12.5" x14ac:dyDescent="0.25">
      <c r="A4738" s="1" t="s">
        <v>2796</v>
      </c>
      <c r="B4738" s="5">
        <f>YEAR(Table1[[#This Row],[Order Date]])</f>
        <v>2016</v>
      </c>
      <c r="C4738" s="5">
        <f t="shared" ref="C4738:C4801" si="74">MONTH(A4738)</f>
        <v>1</v>
      </c>
      <c r="D4738" s="1" t="s">
        <v>2797</v>
      </c>
      <c r="E4738" s="1" t="s">
        <v>161</v>
      </c>
      <c r="F4738" s="1" t="s">
        <v>11</v>
      </c>
      <c r="G4738" s="1" t="s">
        <v>12</v>
      </c>
      <c r="H4738" s="1" t="s">
        <v>1751</v>
      </c>
      <c r="I4738" s="4">
        <v>81.98</v>
      </c>
      <c r="J4738" s="5">
        <v>2</v>
      </c>
      <c r="K4738" s="4">
        <v>40.17</v>
      </c>
    </row>
    <row r="4739" spans="1:11" ht="12.5" x14ac:dyDescent="0.25">
      <c r="A4739" s="1" t="s">
        <v>3212</v>
      </c>
      <c r="B4739" s="5">
        <f>YEAR(Table1[[#This Row],[Order Date]])</f>
        <v>2017</v>
      </c>
      <c r="C4739" s="5">
        <f t="shared" si="74"/>
        <v>1</v>
      </c>
      <c r="D4739" s="1" t="s">
        <v>2971</v>
      </c>
      <c r="E4739" s="1" t="s">
        <v>23</v>
      </c>
      <c r="F4739" s="1" t="s">
        <v>11</v>
      </c>
      <c r="G4739" s="1" t="s">
        <v>97</v>
      </c>
      <c r="H4739" s="1" t="s">
        <v>3079</v>
      </c>
      <c r="I4739" s="4">
        <v>34.380000000000003</v>
      </c>
      <c r="J4739" s="5">
        <v>1</v>
      </c>
      <c r="K4739" s="4">
        <v>3.87</v>
      </c>
    </row>
    <row r="4740" spans="1:11" ht="12.5" x14ac:dyDescent="0.25">
      <c r="A4740" s="1" t="s">
        <v>3212</v>
      </c>
      <c r="B4740" s="5">
        <f>YEAR(Table1[[#This Row],[Order Date]])</f>
        <v>2017</v>
      </c>
      <c r="C4740" s="5">
        <f t="shared" si="74"/>
        <v>1</v>
      </c>
      <c r="D4740" s="1" t="s">
        <v>2971</v>
      </c>
      <c r="E4740" s="1" t="s">
        <v>23</v>
      </c>
      <c r="F4740" s="1" t="s">
        <v>11</v>
      </c>
      <c r="G4740" s="1" t="s">
        <v>97</v>
      </c>
      <c r="H4740" s="1" t="s">
        <v>827</v>
      </c>
      <c r="I4740" s="4">
        <v>1924.16</v>
      </c>
      <c r="J4740" s="5">
        <v>8</v>
      </c>
      <c r="K4740" s="4">
        <v>312.68</v>
      </c>
    </row>
    <row r="4741" spans="1:11" ht="12.5" x14ac:dyDescent="0.25">
      <c r="A4741" s="1" t="s">
        <v>3212</v>
      </c>
      <c r="B4741" s="5">
        <f>YEAR(Table1[[#This Row],[Order Date]])</f>
        <v>2017</v>
      </c>
      <c r="C4741" s="5">
        <f t="shared" si="74"/>
        <v>1</v>
      </c>
      <c r="D4741" s="1" t="s">
        <v>207</v>
      </c>
      <c r="E4741" s="1" t="s">
        <v>475</v>
      </c>
      <c r="F4741" s="1" t="s">
        <v>11</v>
      </c>
      <c r="G4741" s="1" t="s">
        <v>12</v>
      </c>
      <c r="H4741" s="1" t="s">
        <v>2966</v>
      </c>
      <c r="I4741" s="4">
        <v>12.7</v>
      </c>
      <c r="J4741" s="5">
        <v>2</v>
      </c>
      <c r="K4741" s="4">
        <v>5.84</v>
      </c>
    </row>
    <row r="4742" spans="1:11" ht="12.5" x14ac:dyDescent="0.25">
      <c r="A4742" s="1" t="s">
        <v>3212</v>
      </c>
      <c r="B4742" s="5">
        <f>YEAR(Table1[[#This Row],[Order Date]])</f>
        <v>2017</v>
      </c>
      <c r="C4742" s="5">
        <f t="shared" si="74"/>
        <v>1</v>
      </c>
      <c r="D4742" s="1" t="s">
        <v>2729</v>
      </c>
      <c r="E4742" s="1" t="s">
        <v>27</v>
      </c>
      <c r="F4742" s="1" t="s">
        <v>11</v>
      </c>
      <c r="G4742" s="1" t="s">
        <v>24</v>
      </c>
      <c r="H4742" s="1" t="s">
        <v>629</v>
      </c>
      <c r="I4742" s="4">
        <v>21.4</v>
      </c>
      <c r="J4742" s="5">
        <v>5</v>
      </c>
      <c r="K4742" s="4">
        <v>6.21</v>
      </c>
    </row>
    <row r="4743" spans="1:11" ht="12.5" x14ac:dyDescent="0.25">
      <c r="A4743" s="1" t="s">
        <v>3212</v>
      </c>
      <c r="B4743" s="5">
        <f>YEAR(Table1[[#This Row],[Order Date]])</f>
        <v>2017</v>
      </c>
      <c r="C4743" s="5">
        <f t="shared" si="74"/>
        <v>1</v>
      </c>
      <c r="D4743" s="1" t="s">
        <v>1929</v>
      </c>
      <c r="E4743" s="1" t="s">
        <v>10</v>
      </c>
      <c r="F4743" s="1" t="s">
        <v>11</v>
      </c>
      <c r="G4743" s="1" t="s">
        <v>20</v>
      </c>
      <c r="H4743" s="1" t="s">
        <v>394</v>
      </c>
      <c r="I4743" s="4">
        <v>32.78</v>
      </c>
      <c r="J4743" s="5">
        <v>4</v>
      </c>
      <c r="K4743" s="4">
        <v>-52.45</v>
      </c>
    </row>
    <row r="4744" spans="1:11" ht="12.5" x14ac:dyDescent="0.25">
      <c r="A4744" s="1" t="s">
        <v>3212</v>
      </c>
      <c r="B4744" s="5">
        <f>YEAR(Table1[[#This Row],[Order Date]])</f>
        <v>2017</v>
      </c>
      <c r="C4744" s="5">
        <f t="shared" si="74"/>
        <v>1</v>
      </c>
      <c r="D4744" s="1" t="s">
        <v>1929</v>
      </c>
      <c r="E4744" s="1" t="s">
        <v>10</v>
      </c>
      <c r="F4744" s="1" t="s">
        <v>39</v>
      </c>
      <c r="G4744" s="1" t="s">
        <v>52</v>
      </c>
      <c r="H4744" s="1" t="s">
        <v>87</v>
      </c>
      <c r="I4744" s="4">
        <v>47.98</v>
      </c>
      <c r="J4744" s="5">
        <v>2</v>
      </c>
      <c r="K4744" s="4">
        <v>14.4</v>
      </c>
    </row>
    <row r="4745" spans="1:11" ht="12.5" x14ac:dyDescent="0.25">
      <c r="A4745" s="1" t="s">
        <v>3212</v>
      </c>
      <c r="B4745" s="5">
        <f>YEAR(Table1[[#This Row],[Order Date]])</f>
        <v>2017</v>
      </c>
      <c r="C4745" s="5">
        <f t="shared" si="74"/>
        <v>1</v>
      </c>
      <c r="D4745" s="1" t="s">
        <v>1929</v>
      </c>
      <c r="E4745" s="1" t="s">
        <v>10</v>
      </c>
      <c r="F4745" s="1" t="s">
        <v>39</v>
      </c>
      <c r="G4745" s="1" t="s">
        <v>52</v>
      </c>
      <c r="H4745" s="1" t="s">
        <v>1574</v>
      </c>
      <c r="I4745" s="4">
        <v>62.59</v>
      </c>
      <c r="J4745" s="5">
        <v>8</v>
      </c>
      <c r="K4745" s="4">
        <v>13.3</v>
      </c>
    </row>
    <row r="4746" spans="1:11" ht="12.5" x14ac:dyDescent="0.25">
      <c r="A4746" s="1" t="s">
        <v>3212</v>
      </c>
      <c r="B4746" s="5">
        <f>YEAR(Table1[[#This Row],[Order Date]])</f>
        <v>2017</v>
      </c>
      <c r="C4746" s="5">
        <f t="shared" si="74"/>
        <v>1</v>
      </c>
      <c r="D4746" s="1" t="s">
        <v>1929</v>
      </c>
      <c r="E4746" s="1" t="s">
        <v>10</v>
      </c>
      <c r="F4746" s="1" t="s">
        <v>11</v>
      </c>
      <c r="G4746" s="1" t="s">
        <v>20</v>
      </c>
      <c r="H4746" s="1" t="s">
        <v>1042</v>
      </c>
      <c r="I4746" s="4">
        <v>4.28</v>
      </c>
      <c r="J4746" s="5">
        <v>1</v>
      </c>
      <c r="K4746" s="4">
        <v>-6.63</v>
      </c>
    </row>
    <row r="4747" spans="1:11" ht="12.5" x14ac:dyDescent="0.25">
      <c r="A4747" s="1" t="s">
        <v>217</v>
      </c>
      <c r="B4747" s="5">
        <f>YEAR(Table1[[#This Row],[Order Date]])</f>
        <v>2014</v>
      </c>
      <c r="C4747" s="5">
        <f t="shared" si="74"/>
        <v>2</v>
      </c>
      <c r="D4747" s="1" t="s">
        <v>218</v>
      </c>
      <c r="E4747" s="1" t="s">
        <v>178</v>
      </c>
      <c r="F4747" s="1" t="s">
        <v>11</v>
      </c>
      <c r="G4747" s="1" t="s">
        <v>20</v>
      </c>
      <c r="H4747" s="1" t="s">
        <v>219</v>
      </c>
      <c r="I4747" s="4">
        <v>21.36</v>
      </c>
      <c r="J4747" s="5">
        <v>5</v>
      </c>
      <c r="K4747" s="4">
        <v>7.21</v>
      </c>
    </row>
    <row r="4748" spans="1:11" ht="12.5" x14ac:dyDescent="0.25">
      <c r="A4748" s="1" t="s">
        <v>2114</v>
      </c>
      <c r="B4748" s="5">
        <f>YEAR(Table1[[#This Row],[Order Date]])</f>
        <v>2015</v>
      </c>
      <c r="C4748" s="5">
        <f t="shared" si="74"/>
        <v>2</v>
      </c>
      <c r="D4748" s="1" t="s">
        <v>509</v>
      </c>
      <c r="E4748" s="1" t="s">
        <v>171</v>
      </c>
      <c r="F4748" s="1" t="s">
        <v>39</v>
      </c>
      <c r="G4748" s="1" t="s">
        <v>40</v>
      </c>
      <c r="H4748" s="1" t="s">
        <v>455</v>
      </c>
      <c r="I4748" s="4">
        <v>134.97</v>
      </c>
      <c r="J4748" s="5">
        <v>3</v>
      </c>
      <c r="K4748" s="4">
        <v>64.790000000000006</v>
      </c>
    </row>
    <row r="4749" spans="1:11" ht="12.5" x14ac:dyDescent="0.25">
      <c r="A4749" s="1" t="s">
        <v>2114</v>
      </c>
      <c r="B4749" s="5">
        <f>YEAR(Table1[[#This Row],[Order Date]])</f>
        <v>2015</v>
      </c>
      <c r="C4749" s="5">
        <f t="shared" si="74"/>
        <v>2</v>
      </c>
      <c r="D4749" s="1" t="s">
        <v>509</v>
      </c>
      <c r="E4749" s="1" t="s">
        <v>171</v>
      </c>
      <c r="F4749" s="1" t="s">
        <v>39</v>
      </c>
      <c r="G4749" s="1" t="s">
        <v>40</v>
      </c>
      <c r="H4749" s="1" t="s">
        <v>1746</v>
      </c>
      <c r="I4749" s="4">
        <v>699.98</v>
      </c>
      <c r="J4749" s="5">
        <v>2</v>
      </c>
      <c r="K4749" s="4">
        <v>195.99</v>
      </c>
    </row>
    <row r="4750" spans="1:11" ht="12.5" x14ac:dyDescent="0.25">
      <c r="A4750" s="1" t="s">
        <v>2114</v>
      </c>
      <c r="B4750" s="5">
        <f>YEAR(Table1[[#This Row],[Order Date]])</f>
        <v>2015</v>
      </c>
      <c r="C4750" s="5">
        <f t="shared" si="74"/>
        <v>2</v>
      </c>
      <c r="D4750" s="1" t="s">
        <v>509</v>
      </c>
      <c r="E4750" s="1" t="s">
        <v>171</v>
      </c>
      <c r="F4750" s="1" t="s">
        <v>39</v>
      </c>
      <c r="G4750" s="1" t="s">
        <v>52</v>
      </c>
      <c r="H4750" s="1" t="s">
        <v>1676</v>
      </c>
      <c r="I4750" s="4">
        <v>139.94999999999999</v>
      </c>
      <c r="J4750" s="5">
        <v>5</v>
      </c>
      <c r="K4750" s="4">
        <v>26.59</v>
      </c>
    </row>
    <row r="4751" spans="1:11" ht="12.5" x14ac:dyDescent="0.25">
      <c r="A4751" s="1" t="s">
        <v>2114</v>
      </c>
      <c r="B4751" s="5">
        <f>YEAR(Table1[[#This Row],[Order Date]])</f>
        <v>2015</v>
      </c>
      <c r="C4751" s="5">
        <f t="shared" si="74"/>
        <v>2</v>
      </c>
      <c r="D4751" s="1" t="s">
        <v>654</v>
      </c>
      <c r="E4751" s="1" t="s">
        <v>27</v>
      </c>
      <c r="F4751" s="1" t="s">
        <v>11</v>
      </c>
      <c r="G4751" s="1" t="s">
        <v>12</v>
      </c>
      <c r="H4751" s="1" t="s">
        <v>2068</v>
      </c>
      <c r="I4751" s="4">
        <v>13.36</v>
      </c>
      <c r="J4751" s="5">
        <v>2</v>
      </c>
      <c r="K4751" s="4">
        <v>6.41</v>
      </c>
    </row>
    <row r="4752" spans="1:11" ht="12.5" x14ac:dyDescent="0.25">
      <c r="A4752" s="1" t="s">
        <v>2114</v>
      </c>
      <c r="B4752" s="5">
        <f>YEAR(Table1[[#This Row],[Order Date]])</f>
        <v>2015</v>
      </c>
      <c r="C4752" s="5">
        <f t="shared" si="74"/>
        <v>2</v>
      </c>
      <c r="D4752" s="1" t="s">
        <v>654</v>
      </c>
      <c r="E4752" s="1" t="s">
        <v>27</v>
      </c>
      <c r="F4752" s="1" t="s">
        <v>11</v>
      </c>
      <c r="G4752" s="1" t="s">
        <v>20</v>
      </c>
      <c r="H4752" s="1" t="s">
        <v>632</v>
      </c>
      <c r="I4752" s="4">
        <v>41.72</v>
      </c>
      <c r="J4752" s="5">
        <v>5</v>
      </c>
      <c r="K4752" s="4">
        <v>13.04</v>
      </c>
    </row>
    <row r="4753" spans="1:11" ht="12.5" x14ac:dyDescent="0.25">
      <c r="A4753" s="1" t="s">
        <v>2114</v>
      </c>
      <c r="B4753" s="5">
        <f>YEAR(Table1[[#This Row],[Order Date]])</f>
        <v>2015</v>
      </c>
      <c r="C4753" s="5">
        <f t="shared" si="74"/>
        <v>2</v>
      </c>
      <c r="D4753" s="1" t="s">
        <v>654</v>
      </c>
      <c r="E4753" s="1" t="s">
        <v>27</v>
      </c>
      <c r="F4753" s="1" t="s">
        <v>11</v>
      </c>
      <c r="G4753" s="1" t="s">
        <v>20</v>
      </c>
      <c r="H4753" s="1" t="s">
        <v>987</v>
      </c>
      <c r="I4753" s="4">
        <v>11.52</v>
      </c>
      <c r="J4753" s="5">
        <v>5</v>
      </c>
      <c r="K4753" s="4">
        <v>4.18</v>
      </c>
    </row>
    <row r="4754" spans="1:11" ht="12.5" x14ac:dyDescent="0.25">
      <c r="A4754" s="1" t="s">
        <v>2114</v>
      </c>
      <c r="B4754" s="5">
        <f>YEAR(Table1[[#This Row],[Order Date]])</f>
        <v>2015</v>
      </c>
      <c r="C4754" s="5">
        <f t="shared" si="74"/>
        <v>2</v>
      </c>
      <c r="D4754" s="1" t="s">
        <v>654</v>
      </c>
      <c r="E4754" s="1" t="s">
        <v>27</v>
      </c>
      <c r="F4754" s="1" t="s">
        <v>11</v>
      </c>
      <c r="G4754" s="1" t="s">
        <v>97</v>
      </c>
      <c r="H4754" s="1" t="s">
        <v>622</v>
      </c>
      <c r="I4754" s="4">
        <v>541.44000000000005</v>
      </c>
      <c r="J4754" s="5">
        <v>6</v>
      </c>
      <c r="K4754" s="4">
        <v>157.02000000000001</v>
      </c>
    </row>
    <row r="4755" spans="1:11" ht="12.5" x14ac:dyDescent="0.25">
      <c r="A4755" s="1" t="s">
        <v>2114</v>
      </c>
      <c r="B4755" s="5">
        <f>YEAR(Table1[[#This Row],[Order Date]])</f>
        <v>2015</v>
      </c>
      <c r="C4755" s="5">
        <f t="shared" si="74"/>
        <v>2</v>
      </c>
      <c r="D4755" s="1" t="s">
        <v>654</v>
      </c>
      <c r="E4755" s="1" t="s">
        <v>27</v>
      </c>
      <c r="F4755" s="1" t="s">
        <v>11</v>
      </c>
      <c r="G4755" s="1" t="s">
        <v>12</v>
      </c>
      <c r="H4755" s="1" t="s">
        <v>2115</v>
      </c>
      <c r="I4755" s="4">
        <v>19.440000000000001</v>
      </c>
      <c r="J4755" s="5">
        <v>3</v>
      </c>
      <c r="K4755" s="4">
        <v>9.33</v>
      </c>
    </row>
    <row r="4756" spans="1:11" ht="12.5" x14ac:dyDescent="0.25">
      <c r="A4756" s="1" t="s">
        <v>2822</v>
      </c>
      <c r="B4756" s="5">
        <f>YEAR(Table1[[#This Row],[Order Date]])</f>
        <v>2016</v>
      </c>
      <c r="C4756" s="5">
        <f t="shared" si="74"/>
        <v>2</v>
      </c>
      <c r="D4756" s="1" t="s">
        <v>690</v>
      </c>
      <c r="E4756" s="1" t="s">
        <v>161</v>
      </c>
      <c r="F4756" s="1" t="s">
        <v>11</v>
      </c>
      <c r="G4756" s="1" t="s">
        <v>20</v>
      </c>
      <c r="H4756" s="1" t="s">
        <v>722</v>
      </c>
      <c r="I4756" s="4">
        <v>398.35</v>
      </c>
      <c r="J4756" s="5">
        <v>3</v>
      </c>
      <c r="K4756" s="4">
        <v>124.49</v>
      </c>
    </row>
    <row r="4757" spans="1:11" ht="12.5" x14ac:dyDescent="0.25">
      <c r="A4757" s="1" t="s">
        <v>2822</v>
      </c>
      <c r="B4757" s="5">
        <f>YEAR(Table1[[#This Row],[Order Date]])</f>
        <v>2016</v>
      </c>
      <c r="C4757" s="5">
        <f t="shared" si="74"/>
        <v>2</v>
      </c>
      <c r="D4757" s="1" t="s">
        <v>690</v>
      </c>
      <c r="E4757" s="1" t="s">
        <v>161</v>
      </c>
      <c r="F4757" s="1" t="s">
        <v>11</v>
      </c>
      <c r="G4757" s="1" t="s">
        <v>43</v>
      </c>
      <c r="H4757" s="1" t="s">
        <v>1053</v>
      </c>
      <c r="I4757" s="4">
        <v>8.7200000000000006</v>
      </c>
      <c r="J4757" s="5">
        <v>4</v>
      </c>
      <c r="K4757" s="4">
        <v>3.58</v>
      </c>
    </row>
    <row r="4758" spans="1:11" ht="12.5" x14ac:dyDescent="0.25">
      <c r="A4758" s="1" t="s">
        <v>333</v>
      </c>
      <c r="B4758" s="5">
        <f>YEAR(Table1[[#This Row],[Order Date]])</f>
        <v>2014</v>
      </c>
      <c r="C4758" s="5">
        <f t="shared" si="74"/>
        <v>3</v>
      </c>
      <c r="D4758" s="1" t="s">
        <v>334</v>
      </c>
      <c r="E4758" s="1" t="s">
        <v>131</v>
      </c>
      <c r="F4758" s="1" t="s">
        <v>11</v>
      </c>
      <c r="G4758" s="1" t="s">
        <v>18</v>
      </c>
      <c r="H4758" s="1" t="s">
        <v>335</v>
      </c>
      <c r="I4758" s="4">
        <v>142.78</v>
      </c>
      <c r="J4758" s="5">
        <v>1</v>
      </c>
      <c r="K4758" s="4">
        <v>17.850000000000001</v>
      </c>
    </row>
    <row r="4759" spans="1:11" ht="12.5" x14ac:dyDescent="0.25">
      <c r="A4759" s="1" t="s">
        <v>333</v>
      </c>
      <c r="B4759" s="5">
        <f>YEAR(Table1[[#This Row],[Order Date]])</f>
        <v>2014</v>
      </c>
      <c r="C4759" s="5">
        <f t="shared" si="74"/>
        <v>3</v>
      </c>
      <c r="D4759" s="1" t="s">
        <v>334</v>
      </c>
      <c r="E4759" s="1" t="s">
        <v>131</v>
      </c>
      <c r="F4759" s="1" t="s">
        <v>34</v>
      </c>
      <c r="G4759" s="1" t="s">
        <v>47</v>
      </c>
      <c r="H4759" s="1" t="s">
        <v>336</v>
      </c>
      <c r="I4759" s="4">
        <v>45.7</v>
      </c>
      <c r="J4759" s="5">
        <v>3</v>
      </c>
      <c r="K4759" s="4">
        <v>5.14</v>
      </c>
    </row>
    <row r="4760" spans="1:11" ht="12.5" x14ac:dyDescent="0.25">
      <c r="A4760" s="1" t="s">
        <v>333</v>
      </c>
      <c r="B4760" s="5">
        <f>YEAR(Table1[[#This Row],[Order Date]])</f>
        <v>2014</v>
      </c>
      <c r="C4760" s="5">
        <f t="shared" si="74"/>
        <v>3</v>
      </c>
      <c r="D4760" s="1" t="s">
        <v>334</v>
      </c>
      <c r="E4760" s="1" t="s">
        <v>131</v>
      </c>
      <c r="F4760" s="1" t="s">
        <v>11</v>
      </c>
      <c r="G4760" s="1" t="s">
        <v>20</v>
      </c>
      <c r="H4760" s="1" t="s">
        <v>337</v>
      </c>
      <c r="I4760" s="4">
        <v>7.22</v>
      </c>
      <c r="J4760" s="5">
        <v>3</v>
      </c>
      <c r="K4760" s="4">
        <v>-5.53</v>
      </c>
    </row>
    <row r="4761" spans="1:11" ht="12.5" x14ac:dyDescent="0.25">
      <c r="A4761" s="1" t="s">
        <v>333</v>
      </c>
      <c r="B4761" s="5">
        <f>YEAR(Table1[[#This Row],[Order Date]])</f>
        <v>2014</v>
      </c>
      <c r="C4761" s="5">
        <f t="shared" si="74"/>
        <v>3</v>
      </c>
      <c r="D4761" s="1" t="s">
        <v>334</v>
      </c>
      <c r="E4761" s="1" t="s">
        <v>131</v>
      </c>
      <c r="F4761" s="1" t="s">
        <v>11</v>
      </c>
      <c r="G4761" s="1" t="s">
        <v>20</v>
      </c>
      <c r="H4761" s="1" t="s">
        <v>338</v>
      </c>
      <c r="I4761" s="4">
        <v>43.19</v>
      </c>
      <c r="J4761" s="5">
        <v>4</v>
      </c>
      <c r="K4761" s="4">
        <v>-31.67</v>
      </c>
    </row>
    <row r="4762" spans="1:11" ht="12.5" x14ac:dyDescent="0.25">
      <c r="A4762" s="1" t="s">
        <v>333</v>
      </c>
      <c r="B4762" s="5">
        <f>YEAR(Table1[[#This Row],[Order Date]])</f>
        <v>2014</v>
      </c>
      <c r="C4762" s="5">
        <f t="shared" si="74"/>
        <v>3</v>
      </c>
      <c r="D4762" s="1" t="s">
        <v>334</v>
      </c>
      <c r="E4762" s="1" t="s">
        <v>131</v>
      </c>
      <c r="F4762" s="1" t="s">
        <v>11</v>
      </c>
      <c r="G4762" s="1" t="s">
        <v>12</v>
      </c>
      <c r="H4762" s="1" t="s">
        <v>339</v>
      </c>
      <c r="I4762" s="4">
        <v>131.9</v>
      </c>
      <c r="J4762" s="5">
        <v>3</v>
      </c>
      <c r="K4762" s="4">
        <v>47.82</v>
      </c>
    </row>
    <row r="4763" spans="1:11" ht="12.5" x14ac:dyDescent="0.25">
      <c r="A4763" s="1" t="s">
        <v>2154</v>
      </c>
      <c r="B4763" s="5">
        <f>YEAR(Table1[[#This Row],[Order Date]])</f>
        <v>2015</v>
      </c>
      <c r="C4763" s="5">
        <f t="shared" si="74"/>
        <v>3</v>
      </c>
      <c r="D4763" s="1" t="s">
        <v>2083</v>
      </c>
      <c r="E4763" s="1" t="s">
        <v>322</v>
      </c>
      <c r="F4763" s="1" t="s">
        <v>39</v>
      </c>
      <c r="G4763" s="1" t="s">
        <v>40</v>
      </c>
      <c r="H4763" s="1" t="s">
        <v>2155</v>
      </c>
      <c r="I4763" s="4">
        <v>16.78</v>
      </c>
      <c r="J4763" s="5">
        <v>3</v>
      </c>
      <c r="K4763" s="4">
        <v>1.68</v>
      </c>
    </row>
    <row r="4764" spans="1:11" ht="12.5" x14ac:dyDescent="0.25">
      <c r="A4764" s="1" t="s">
        <v>2854</v>
      </c>
      <c r="B4764" s="5">
        <f>YEAR(Table1[[#This Row],[Order Date]])</f>
        <v>2016</v>
      </c>
      <c r="C4764" s="5">
        <f t="shared" si="74"/>
        <v>3</v>
      </c>
      <c r="D4764" s="1" t="s">
        <v>1691</v>
      </c>
      <c r="E4764" s="1" t="s">
        <v>23</v>
      </c>
      <c r="F4764" s="1" t="s">
        <v>39</v>
      </c>
      <c r="G4764" s="1" t="s">
        <v>52</v>
      </c>
      <c r="H4764" s="1" t="s">
        <v>2855</v>
      </c>
      <c r="I4764" s="4">
        <v>83.98</v>
      </c>
      <c r="J4764" s="5">
        <v>3</v>
      </c>
      <c r="K4764" s="4">
        <v>-13.65</v>
      </c>
    </row>
    <row r="4765" spans="1:11" ht="12.5" x14ac:dyDescent="0.25">
      <c r="A4765" s="1" t="s">
        <v>2854</v>
      </c>
      <c r="B4765" s="5">
        <f>YEAR(Table1[[#This Row],[Order Date]])</f>
        <v>2016</v>
      </c>
      <c r="C4765" s="5">
        <f t="shared" si="74"/>
        <v>3</v>
      </c>
      <c r="D4765" s="1" t="s">
        <v>1579</v>
      </c>
      <c r="E4765" s="1" t="s">
        <v>27</v>
      </c>
      <c r="F4765" s="1" t="s">
        <v>11</v>
      </c>
      <c r="G4765" s="1" t="s">
        <v>20</v>
      </c>
      <c r="H4765" s="1" t="s">
        <v>464</v>
      </c>
      <c r="I4765" s="4">
        <v>4.54</v>
      </c>
      <c r="J4765" s="5">
        <v>2</v>
      </c>
      <c r="K4765" s="4">
        <v>1.65</v>
      </c>
    </row>
    <row r="4766" spans="1:11" ht="12.5" x14ac:dyDescent="0.25">
      <c r="A4766" s="1" t="s">
        <v>2854</v>
      </c>
      <c r="B4766" s="5">
        <f>YEAR(Table1[[#This Row],[Order Date]])</f>
        <v>2016</v>
      </c>
      <c r="C4766" s="5">
        <f t="shared" si="74"/>
        <v>3</v>
      </c>
      <c r="D4766" s="1" t="s">
        <v>1579</v>
      </c>
      <c r="E4766" s="1" t="s">
        <v>27</v>
      </c>
      <c r="F4766" s="1" t="s">
        <v>34</v>
      </c>
      <c r="G4766" s="1" t="s">
        <v>35</v>
      </c>
      <c r="H4766" s="1" t="s">
        <v>2280</v>
      </c>
      <c r="I4766" s="4">
        <v>1352.03</v>
      </c>
      <c r="J4766" s="5">
        <v>4</v>
      </c>
      <c r="K4766" s="4">
        <v>84.5</v>
      </c>
    </row>
    <row r="4767" spans="1:11" ht="12.5" x14ac:dyDescent="0.25">
      <c r="A4767" s="1" t="s">
        <v>2854</v>
      </c>
      <c r="B4767" s="5">
        <f>YEAR(Table1[[#This Row],[Order Date]])</f>
        <v>2016</v>
      </c>
      <c r="C4767" s="5">
        <f t="shared" si="74"/>
        <v>3</v>
      </c>
      <c r="D4767" s="1" t="s">
        <v>2565</v>
      </c>
      <c r="E4767" s="1" t="s">
        <v>358</v>
      </c>
      <c r="F4767" s="1" t="s">
        <v>11</v>
      </c>
      <c r="G4767" s="1" t="s">
        <v>12</v>
      </c>
      <c r="H4767" s="1" t="s">
        <v>1932</v>
      </c>
      <c r="I4767" s="4">
        <v>319.76</v>
      </c>
      <c r="J4767" s="5">
        <v>14</v>
      </c>
      <c r="K4767" s="4">
        <v>147.09</v>
      </c>
    </row>
    <row r="4768" spans="1:11" ht="12.5" x14ac:dyDescent="0.25">
      <c r="A4768" s="1" t="s">
        <v>2854</v>
      </c>
      <c r="B4768" s="5">
        <f>YEAR(Table1[[#This Row],[Order Date]])</f>
        <v>2016</v>
      </c>
      <c r="C4768" s="5">
        <f t="shared" si="74"/>
        <v>3</v>
      </c>
      <c r="D4768" s="1" t="s">
        <v>2565</v>
      </c>
      <c r="E4768" s="1" t="s">
        <v>358</v>
      </c>
      <c r="F4768" s="1" t="s">
        <v>11</v>
      </c>
      <c r="G4768" s="1" t="s">
        <v>12</v>
      </c>
      <c r="H4768" s="1" t="s">
        <v>1932</v>
      </c>
      <c r="I4768" s="4">
        <v>45.68</v>
      </c>
      <c r="J4768" s="5">
        <v>2</v>
      </c>
      <c r="K4768" s="4">
        <v>21.01</v>
      </c>
    </row>
    <row r="4769" spans="1:11" ht="12.5" x14ac:dyDescent="0.25">
      <c r="A4769" s="1" t="s">
        <v>2854</v>
      </c>
      <c r="B4769" s="5">
        <f>YEAR(Table1[[#This Row],[Order Date]])</f>
        <v>2016</v>
      </c>
      <c r="C4769" s="5">
        <f t="shared" si="74"/>
        <v>3</v>
      </c>
      <c r="D4769" s="1" t="s">
        <v>631</v>
      </c>
      <c r="E4769" s="1" t="s">
        <v>10</v>
      </c>
      <c r="F4769" s="1" t="s">
        <v>34</v>
      </c>
      <c r="G4769" s="1" t="s">
        <v>35</v>
      </c>
      <c r="H4769" s="1" t="s">
        <v>256</v>
      </c>
      <c r="I4769" s="4">
        <v>528.42999999999995</v>
      </c>
      <c r="J4769" s="5">
        <v>5</v>
      </c>
      <c r="K4769" s="4">
        <v>-143.43</v>
      </c>
    </row>
    <row r="4770" spans="1:11" ht="12.5" x14ac:dyDescent="0.25">
      <c r="A4770" s="1" t="s">
        <v>2854</v>
      </c>
      <c r="B4770" s="5">
        <f>YEAR(Table1[[#This Row],[Order Date]])</f>
        <v>2016</v>
      </c>
      <c r="C4770" s="5">
        <f t="shared" si="74"/>
        <v>3</v>
      </c>
      <c r="D4770" s="1" t="s">
        <v>631</v>
      </c>
      <c r="E4770" s="1" t="s">
        <v>10</v>
      </c>
      <c r="F4770" s="1" t="s">
        <v>11</v>
      </c>
      <c r="G4770" s="1" t="s">
        <v>20</v>
      </c>
      <c r="H4770" s="1" t="s">
        <v>815</v>
      </c>
      <c r="I4770" s="4">
        <v>22.39</v>
      </c>
      <c r="J4770" s="5">
        <v>7</v>
      </c>
      <c r="K4770" s="4">
        <v>-35.82</v>
      </c>
    </row>
    <row r="4771" spans="1:11" ht="12.5" x14ac:dyDescent="0.25">
      <c r="A4771" s="1" t="s">
        <v>575</v>
      </c>
      <c r="B4771" s="5">
        <f>YEAR(Table1[[#This Row],[Order Date]])</f>
        <v>2014</v>
      </c>
      <c r="C4771" s="5">
        <f t="shared" si="74"/>
        <v>4</v>
      </c>
      <c r="D4771" s="1" t="s">
        <v>576</v>
      </c>
      <c r="E4771" s="1" t="s">
        <v>27</v>
      </c>
      <c r="F4771" s="1" t="s">
        <v>11</v>
      </c>
      <c r="G4771" s="1" t="s">
        <v>97</v>
      </c>
      <c r="H4771" s="1" t="s">
        <v>577</v>
      </c>
      <c r="I4771" s="4">
        <v>106.96</v>
      </c>
      <c r="J4771" s="5">
        <v>2</v>
      </c>
      <c r="K4771" s="4">
        <v>31.02</v>
      </c>
    </row>
    <row r="4772" spans="1:11" ht="12.5" x14ac:dyDescent="0.25">
      <c r="A4772" s="1" t="s">
        <v>575</v>
      </c>
      <c r="B4772" s="5">
        <f>YEAR(Table1[[#This Row],[Order Date]])</f>
        <v>2014</v>
      </c>
      <c r="C4772" s="5">
        <f t="shared" si="74"/>
        <v>4</v>
      </c>
      <c r="D4772" s="1" t="s">
        <v>576</v>
      </c>
      <c r="E4772" s="1" t="s">
        <v>27</v>
      </c>
      <c r="F4772" s="1" t="s">
        <v>34</v>
      </c>
      <c r="G4772" s="1" t="s">
        <v>47</v>
      </c>
      <c r="H4772" s="1" t="s">
        <v>578</v>
      </c>
      <c r="I4772" s="4">
        <v>187.76</v>
      </c>
      <c r="J4772" s="5">
        <v>4</v>
      </c>
      <c r="K4772" s="4">
        <v>76.98</v>
      </c>
    </row>
    <row r="4773" spans="1:11" ht="12.5" x14ac:dyDescent="0.25">
      <c r="A4773" s="1" t="s">
        <v>2895</v>
      </c>
      <c r="B4773" s="5">
        <f>YEAR(Table1[[#This Row],[Order Date]])</f>
        <v>2016</v>
      </c>
      <c r="C4773" s="5">
        <f t="shared" si="74"/>
        <v>4</v>
      </c>
      <c r="D4773" s="1" t="s">
        <v>841</v>
      </c>
      <c r="E4773" s="1" t="s">
        <v>270</v>
      </c>
      <c r="F4773" s="1" t="s">
        <v>11</v>
      </c>
      <c r="G4773" s="1" t="s">
        <v>20</v>
      </c>
      <c r="H4773" s="1" t="s">
        <v>2896</v>
      </c>
      <c r="I4773" s="4">
        <v>189.59</v>
      </c>
      <c r="J4773" s="5">
        <v>2</v>
      </c>
      <c r="K4773" s="4">
        <v>-145.35</v>
      </c>
    </row>
    <row r="4774" spans="1:11" ht="12.5" x14ac:dyDescent="0.25">
      <c r="A4774" s="1" t="s">
        <v>2895</v>
      </c>
      <c r="B4774" s="5">
        <f>YEAR(Table1[[#This Row],[Order Date]])</f>
        <v>2016</v>
      </c>
      <c r="C4774" s="5">
        <f t="shared" si="74"/>
        <v>4</v>
      </c>
      <c r="D4774" s="1" t="s">
        <v>841</v>
      </c>
      <c r="E4774" s="1" t="s">
        <v>270</v>
      </c>
      <c r="F4774" s="1" t="s">
        <v>39</v>
      </c>
      <c r="G4774" s="1" t="s">
        <v>52</v>
      </c>
      <c r="H4774" s="1" t="s">
        <v>515</v>
      </c>
      <c r="I4774" s="4">
        <v>408.74</v>
      </c>
      <c r="J4774" s="5">
        <v>7</v>
      </c>
      <c r="K4774" s="4">
        <v>76.64</v>
      </c>
    </row>
    <row r="4775" spans="1:11" ht="12.5" x14ac:dyDescent="0.25">
      <c r="A4775" s="1" t="s">
        <v>2895</v>
      </c>
      <c r="B4775" s="5">
        <f>YEAR(Table1[[#This Row],[Order Date]])</f>
        <v>2016</v>
      </c>
      <c r="C4775" s="5">
        <f t="shared" si="74"/>
        <v>4</v>
      </c>
      <c r="D4775" s="1" t="s">
        <v>841</v>
      </c>
      <c r="E4775" s="1" t="s">
        <v>270</v>
      </c>
      <c r="F4775" s="1" t="s">
        <v>39</v>
      </c>
      <c r="G4775" s="1" t="s">
        <v>52</v>
      </c>
      <c r="H4775" s="1" t="s">
        <v>515</v>
      </c>
      <c r="I4775" s="4">
        <v>291.95999999999998</v>
      </c>
      <c r="J4775" s="5">
        <v>5</v>
      </c>
      <c r="K4775" s="4">
        <v>54.74</v>
      </c>
    </row>
    <row r="4776" spans="1:11" ht="12.5" x14ac:dyDescent="0.25">
      <c r="A4776" s="1" t="s">
        <v>2895</v>
      </c>
      <c r="B4776" s="5">
        <f>YEAR(Table1[[#This Row],[Order Date]])</f>
        <v>2016</v>
      </c>
      <c r="C4776" s="5">
        <f t="shared" si="74"/>
        <v>4</v>
      </c>
      <c r="D4776" s="1" t="s">
        <v>841</v>
      </c>
      <c r="E4776" s="1" t="s">
        <v>270</v>
      </c>
      <c r="F4776" s="1" t="s">
        <v>11</v>
      </c>
      <c r="G4776" s="1" t="s">
        <v>18</v>
      </c>
      <c r="H4776" s="1" t="s">
        <v>1947</v>
      </c>
      <c r="I4776" s="4">
        <v>4.7699999999999996</v>
      </c>
      <c r="J4776" s="5">
        <v>2</v>
      </c>
      <c r="K4776" s="4">
        <v>-0.77</v>
      </c>
    </row>
    <row r="4777" spans="1:11" ht="12.5" x14ac:dyDescent="0.25">
      <c r="A4777" s="1" t="s">
        <v>2895</v>
      </c>
      <c r="B4777" s="5">
        <f>YEAR(Table1[[#This Row],[Order Date]])</f>
        <v>2016</v>
      </c>
      <c r="C4777" s="5">
        <f t="shared" si="74"/>
        <v>4</v>
      </c>
      <c r="D4777" s="1" t="s">
        <v>2349</v>
      </c>
      <c r="E4777" s="1" t="s">
        <v>27</v>
      </c>
      <c r="F4777" s="1" t="s">
        <v>34</v>
      </c>
      <c r="G4777" s="1" t="s">
        <v>35</v>
      </c>
      <c r="H4777" s="1" t="s">
        <v>1070</v>
      </c>
      <c r="I4777" s="4">
        <v>1121.57</v>
      </c>
      <c r="J4777" s="5">
        <v>2</v>
      </c>
      <c r="K4777" s="4">
        <v>0</v>
      </c>
    </row>
    <row r="4778" spans="1:11" ht="12.5" x14ac:dyDescent="0.25">
      <c r="A4778" s="1" t="s">
        <v>2895</v>
      </c>
      <c r="B4778" s="5">
        <f>YEAR(Table1[[#This Row],[Order Date]])</f>
        <v>2016</v>
      </c>
      <c r="C4778" s="5">
        <f t="shared" si="74"/>
        <v>4</v>
      </c>
      <c r="D4778" s="1" t="s">
        <v>631</v>
      </c>
      <c r="E4778" s="1" t="s">
        <v>10</v>
      </c>
      <c r="F4778" s="1" t="s">
        <v>11</v>
      </c>
      <c r="G4778" s="1" t="s">
        <v>24</v>
      </c>
      <c r="H4778" s="1" t="s">
        <v>2897</v>
      </c>
      <c r="I4778" s="4">
        <v>33.49</v>
      </c>
      <c r="J4778" s="5">
        <v>7</v>
      </c>
      <c r="K4778" s="4">
        <v>5.86</v>
      </c>
    </row>
    <row r="4779" spans="1:11" ht="12.5" x14ac:dyDescent="0.25">
      <c r="A4779" s="1" t="s">
        <v>2895</v>
      </c>
      <c r="B4779" s="5">
        <f>YEAR(Table1[[#This Row],[Order Date]])</f>
        <v>2016</v>
      </c>
      <c r="C4779" s="5">
        <f t="shared" si="74"/>
        <v>4</v>
      </c>
      <c r="D4779" s="1" t="s">
        <v>631</v>
      </c>
      <c r="E4779" s="1" t="s">
        <v>10</v>
      </c>
      <c r="F4779" s="1" t="s">
        <v>11</v>
      </c>
      <c r="G4779" s="1" t="s">
        <v>43</v>
      </c>
      <c r="H4779" s="1" t="s">
        <v>1362</v>
      </c>
      <c r="I4779" s="4">
        <v>8.0399999999999991</v>
      </c>
      <c r="J4779" s="5">
        <v>5</v>
      </c>
      <c r="K4779" s="4">
        <v>2.91</v>
      </c>
    </row>
    <row r="4780" spans="1:11" ht="12.5" x14ac:dyDescent="0.25">
      <c r="A4780" s="1" t="s">
        <v>2895</v>
      </c>
      <c r="B4780" s="5">
        <f>YEAR(Table1[[#This Row],[Order Date]])</f>
        <v>2016</v>
      </c>
      <c r="C4780" s="5">
        <f t="shared" si="74"/>
        <v>4</v>
      </c>
      <c r="D4780" s="1" t="s">
        <v>1697</v>
      </c>
      <c r="E4780" s="1" t="s">
        <v>27</v>
      </c>
      <c r="F4780" s="1" t="s">
        <v>11</v>
      </c>
      <c r="G4780" s="1" t="s">
        <v>12</v>
      </c>
      <c r="H4780" s="1" t="s">
        <v>2898</v>
      </c>
      <c r="I4780" s="4">
        <v>143.69999999999999</v>
      </c>
      <c r="J4780" s="5">
        <v>3</v>
      </c>
      <c r="K4780" s="4">
        <v>68.98</v>
      </c>
    </row>
    <row r="4781" spans="1:11" ht="12.5" x14ac:dyDescent="0.25">
      <c r="A4781" s="1" t="s">
        <v>3274</v>
      </c>
      <c r="B4781" s="5">
        <f>YEAR(Table1[[#This Row],[Order Date]])</f>
        <v>2017</v>
      </c>
      <c r="C4781" s="5">
        <f t="shared" si="74"/>
        <v>4</v>
      </c>
      <c r="D4781" s="1" t="s">
        <v>667</v>
      </c>
      <c r="E4781" s="1" t="s">
        <v>270</v>
      </c>
      <c r="F4781" s="1" t="s">
        <v>11</v>
      </c>
      <c r="G4781" s="1" t="s">
        <v>12</v>
      </c>
      <c r="H4781" s="1" t="s">
        <v>357</v>
      </c>
      <c r="I4781" s="4">
        <v>15.55</v>
      </c>
      <c r="J4781" s="5">
        <v>3</v>
      </c>
      <c r="K4781" s="4">
        <v>5.44</v>
      </c>
    </row>
    <row r="4782" spans="1:11" ht="12.5" x14ac:dyDescent="0.25">
      <c r="A4782" s="1" t="s">
        <v>3274</v>
      </c>
      <c r="B4782" s="5">
        <f>YEAR(Table1[[#This Row],[Order Date]])</f>
        <v>2017</v>
      </c>
      <c r="C4782" s="5">
        <f t="shared" si="74"/>
        <v>4</v>
      </c>
      <c r="D4782" s="1" t="s">
        <v>1698</v>
      </c>
      <c r="E4782" s="1" t="s">
        <v>55</v>
      </c>
      <c r="F4782" s="1" t="s">
        <v>11</v>
      </c>
      <c r="G4782" s="1" t="s">
        <v>24</v>
      </c>
      <c r="H4782" s="1" t="s">
        <v>1252</v>
      </c>
      <c r="I4782" s="4">
        <v>4.8899999999999997</v>
      </c>
      <c r="J4782" s="5">
        <v>1</v>
      </c>
      <c r="K4782" s="4">
        <v>2</v>
      </c>
    </row>
    <row r="4783" spans="1:11" ht="12.5" x14ac:dyDescent="0.25">
      <c r="A4783" s="1" t="s">
        <v>3274</v>
      </c>
      <c r="B4783" s="5">
        <f>YEAR(Table1[[#This Row],[Order Date]])</f>
        <v>2017</v>
      </c>
      <c r="C4783" s="5">
        <f t="shared" si="74"/>
        <v>4</v>
      </c>
      <c r="D4783" s="1" t="s">
        <v>1784</v>
      </c>
      <c r="E4783" s="1" t="s">
        <v>135</v>
      </c>
      <c r="F4783" s="1" t="s">
        <v>34</v>
      </c>
      <c r="G4783" s="1" t="s">
        <v>47</v>
      </c>
      <c r="H4783" s="1" t="s">
        <v>2411</v>
      </c>
      <c r="I4783" s="4">
        <v>196.45</v>
      </c>
      <c r="J4783" s="5">
        <v>5</v>
      </c>
      <c r="K4783" s="4">
        <v>70.72</v>
      </c>
    </row>
    <row r="4784" spans="1:11" ht="12.5" x14ac:dyDescent="0.25">
      <c r="A4784" s="1" t="s">
        <v>3274</v>
      </c>
      <c r="B4784" s="5">
        <f>YEAR(Table1[[#This Row],[Order Date]])</f>
        <v>2017</v>
      </c>
      <c r="C4784" s="5">
        <f t="shared" si="74"/>
        <v>4</v>
      </c>
      <c r="D4784" s="1" t="s">
        <v>957</v>
      </c>
      <c r="E4784" s="1" t="s">
        <v>27</v>
      </c>
      <c r="F4784" s="1" t="s">
        <v>11</v>
      </c>
      <c r="G4784" s="1" t="s">
        <v>12</v>
      </c>
      <c r="H4784" s="1" t="s">
        <v>2180</v>
      </c>
      <c r="I4784" s="4">
        <v>79.14</v>
      </c>
      <c r="J4784" s="5">
        <v>3</v>
      </c>
      <c r="K4784" s="4">
        <v>36.4</v>
      </c>
    </row>
    <row r="4785" spans="1:11" ht="12.5" x14ac:dyDescent="0.25">
      <c r="A4785" s="1" t="s">
        <v>3274</v>
      </c>
      <c r="B4785" s="5">
        <f>YEAR(Table1[[#This Row],[Order Date]])</f>
        <v>2017</v>
      </c>
      <c r="C4785" s="5">
        <f t="shared" si="74"/>
        <v>4</v>
      </c>
      <c r="D4785" s="1" t="s">
        <v>141</v>
      </c>
      <c r="E4785" s="1" t="s">
        <v>10</v>
      </c>
      <c r="F4785" s="1" t="s">
        <v>11</v>
      </c>
      <c r="G4785" s="1" t="s">
        <v>12</v>
      </c>
      <c r="H4785" s="1" t="s">
        <v>2717</v>
      </c>
      <c r="I4785" s="4">
        <v>20.74</v>
      </c>
      <c r="J4785" s="5">
        <v>4</v>
      </c>
      <c r="K4785" s="4">
        <v>7.26</v>
      </c>
    </row>
    <row r="4786" spans="1:11" ht="12.5" x14ac:dyDescent="0.25">
      <c r="A4786" s="1" t="s">
        <v>3274</v>
      </c>
      <c r="B4786" s="5">
        <f>YEAR(Table1[[#This Row],[Order Date]])</f>
        <v>2017</v>
      </c>
      <c r="C4786" s="5">
        <f t="shared" si="74"/>
        <v>4</v>
      </c>
      <c r="D4786" s="1" t="s">
        <v>860</v>
      </c>
      <c r="E4786" s="1" t="s">
        <v>131</v>
      </c>
      <c r="F4786" s="1" t="s">
        <v>11</v>
      </c>
      <c r="G4786" s="1" t="s">
        <v>20</v>
      </c>
      <c r="H4786" s="1" t="s">
        <v>205</v>
      </c>
      <c r="I4786" s="4">
        <v>15.57</v>
      </c>
      <c r="J4786" s="5">
        <v>3</v>
      </c>
      <c r="K4786" s="4">
        <v>-11.94</v>
      </c>
    </row>
    <row r="4787" spans="1:11" ht="12.5" x14ac:dyDescent="0.25">
      <c r="A4787" s="1" t="s">
        <v>2314</v>
      </c>
      <c r="B4787" s="5">
        <f>YEAR(Table1[[#This Row],[Order Date]])</f>
        <v>2015</v>
      </c>
      <c r="C4787" s="5">
        <f t="shared" si="74"/>
        <v>5</v>
      </c>
      <c r="D4787" s="1" t="s">
        <v>484</v>
      </c>
      <c r="E4787" s="1" t="s">
        <v>30</v>
      </c>
      <c r="F4787" s="1" t="s">
        <v>11</v>
      </c>
      <c r="G4787" s="1" t="s">
        <v>64</v>
      </c>
      <c r="H4787" s="1" t="s">
        <v>2315</v>
      </c>
      <c r="I4787" s="4">
        <v>17.940000000000001</v>
      </c>
      <c r="J4787" s="5">
        <v>3</v>
      </c>
      <c r="K4787" s="4">
        <v>8.7899999999999991</v>
      </c>
    </row>
    <row r="4788" spans="1:11" ht="12.5" x14ac:dyDescent="0.25">
      <c r="A4788" s="1" t="s">
        <v>2314</v>
      </c>
      <c r="B4788" s="5">
        <f>YEAR(Table1[[#This Row],[Order Date]])</f>
        <v>2015</v>
      </c>
      <c r="C4788" s="5">
        <f t="shared" si="74"/>
        <v>5</v>
      </c>
      <c r="D4788" s="1" t="s">
        <v>1579</v>
      </c>
      <c r="E4788" s="1" t="s">
        <v>23</v>
      </c>
      <c r="F4788" s="1" t="s">
        <v>11</v>
      </c>
      <c r="G4788" s="1" t="s">
        <v>18</v>
      </c>
      <c r="H4788" s="1" t="s">
        <v>206</v>
      </c>
      <c r="I4788" s="4">
        <v>51.97</v>
      </c>
      <c r="J4788" s="5">
        <v>2</v>
      </c>
      <c r="K4788" s="4">
        <v>-10.39</v>
      </c>
    </row>
    <row r="4789" spans="1:11" ht="12.5" x14ac:dyDescent="0.25">
      <c r="A4789" s="1" t="s">
        <v>2944</v>
      </c>
      <c r="B4789" s="5">
        <f>YEAR(Table1[[#This Row],[Order Date]])</f>
        <v>2016</v>
      </c>
      <c r="C4789" s="5">
        <f t="shared" si="74"/>
        <v>5</v>
      </c>
      <c r="D4789" s="1" t="s">
        <v>683</v>
      </c>
      <c r="E4789" s="1" t="s">
        <v>358</v>
      </c>
      <c r="F4789" s="1" t="s">
        <v>11</v>
      </c>
      <c r="G4789" s="1" t="s">
        <v>20</v>
      </c>
      <c r="H4789" s="1" t="s">
        <v>1242</v>
      </c>
      <c r="I4789" s="4">
        <v>511.84</v>
      </c>
      <c r="J4789" s="5">
        <v>8</v>
      </c>
      <c r="K4789" s="4">
        <v>240.56</v>
      </c>
    </row>
    <row r="4790" spans="1:11" ht="12.5" x14ac:dyDescent="0.25">
      <c r="A4790" s="1" t="s">
        <v>2944</v>
      </c>
      <c r="B4790" s="5">
        <f>YEAR(Table1[[#This Row],[Order Date]])</f>
        <v>2016</v>
      </c>
      <c r="C4790" s="5">
        <f t="shared" si="74"/>
        <v>5</v>
      </c>
      <c r="D4790" s="1" t="s">
        <v>683</v>
      </c>
      <c r="E4790" s="1" t="s">
        <v>358</v>
      </c>
      <c r="F4790" s="1" t="s">
        <v>11</v>
      </c>
      <c r="G4790" s="1" t="s">
        <v>24</v>
      </c>
      <c r="H4790" s="1" t="s">
        <v>1171</v>
      </c>
      <c r="I4790" s="4">
        <v>91.96</v>
      </c>
      <c r="J4790" s="5">
        <v>4</v>
      </c>
      <c r="K4790" s="4">
        <v>25.75</v>
      </c>
    </row>
    <row r="4791" spans="1:11" ht="12.5" x14ac:dyDescent="0.25">
      <c r="A4791" s="1" t="s">
        <v>2944</v>
      </c>
      <c r="B4791" s="5">
        <f>YEAR(Table1[[#This Row],[Order Date]])</f>
        <v>2016</v>
      </c>
      <c r="C4791" s="5">
        <f t="shared" si="74"/>
        <v>5</v>
      </c>
      <c r="D4791" s="1" t="s">
        <v>683</v>
      </c>
      <c r="E4791" s="1" t="s">
        <v>358</v>
      </c>
      <c r="F4791" s="1" t="s">
        <v>11</v>
      </c>
      <c r="G4791" s="1" t="s">
        <v>24</v>
      </c>
      <c r="H4791" s="1" t="s">
        <v>2158</v>
      </c>
      <c r="I4791" s="4">
        <v>8.34</v>
      </c>
      <c r="J4791" s="5">
        <v>3</v>
      </c>
      <c r="K4791" s="4">
        <v>2.17</v>
      </c>
    </row>
    <row r="4792" spans="1:11" ht="12.5" x14ac:dyDescent="0.25">
      <c r="A4792" s="1" t="s">
        <v>2944</v>
      </c>
      <c r="B4792" s="5">
        <f>YEAR(Table1[[#This Row],[Order Date]])</f>
        <v>2016</v>
      </c>
      <c r="C4792" s="5">
        <f t="shared" si="74"/>
        <v>5</v>
      </c>
      <c r="D4792" s="1" t="s">
        <v>1497</v>
      </c>
      <c r="E4792" s="1" t="s">
        <v>161</v>
      </c>
      <c r="F4792" s="1" t="s">
        <v>11</v>
      </c>
      <c r="G4792" s="1" t="s">
        <v>20</v>
      </c>
      <c r="H4792" s="1" t="s">
        <v>2656</v>
      </c>
      <c r="I4792" s="4">
        <v>13.78</v>
      </c>
      <c r="J4792" s="5">
        <v>3</v>
      </c>
      <c r="K4792" s="4">
        <v>4.4800000000000004</v>
      </c>
    </row>
    <row r="4793" spans="1:11" ht="12.5" x14ac:dyDescent="0.25">
      <c r="A4793" s="1" t="s">
        <v>2944</v>
      </c>
      <c r="B4793" s="5">
        <f>YEAR(Table1[[#This Row],[Order Date]])</f>
        <v>2016</v>
      </c>
      <c r="C4793" s="5">
        <f t="shared" si="74"/>
        <v>5</v>
      </c>
      <c r="D4793" s="1" t="s">
        <v>9</v>
      </c>
      <c r="E4793" s="1" t="s">
        <v>131</v>
      </c>
      <c r="F4793" s="1" t="s">
        <v>11</v>
      </c>
      <c r="G4793" s="1" t="s">
        <v>20</v>
      </c>
      <c r="H4793" s="1" t="s">
        <v>1493</v>
      </c>
      <c r="I4793" s="4">
        <v>7.76</v>
      </c>
      <c r="J4793" s="5">
        <v>4</v>
      </c>
      <c r="K4793" s="4">
        <v>-5.18</v>
      </c>
    </row>
    <row r="4794" spans="1:11" ht="12.5" x14ac:dyDescent="0.25">
      <c r="A4794" s="1" t="s">
        <v>2944</v>
      </c>
      <c r="B4794" s="5">
        <f>YEAR(Table1[[#This Row],[Order Date]])</f>
        <v>2016</v>
      </c>
      <c r="C4794" s="5">
        <f t="shared" si="74"/>
        <v>5</v>
      </c>
      <c r="D4794" s="1" t="s">
        <v>221</v>
      </c>
      <c r="E4794" s="1" t="s">
        <v>79</v>
      </c>
      <c r="F4794" s="1" t="s">
        <v>11</v>
      </c>
      <c r="G4794" s="1" t="s">
        <v>12</v>
      </c>
      <c r="H4794" s="1" t="s">
        <v>2945</v>
      </c>
      <c r="I4794" s="4">
        <v>15.23</v>
      </c>
      <c r="J4794" s="5">
        <v>4</v>
      </c>
      <c r="K4794" s="4">
        <v>5.52</v>
      </c>
    </row>
    <row r="4795" spans="1:11" ht="12.5" x14ac:dyDescent="0.25">
      <c r="A4795" s="1" t="s">
        <v>3291</v>
      </c>
      <c r="B4795" s="5">
        <f>YEAR(Table1[[#This Row],[Order Date]])</f>
        <v>2017</v>
      </c>
      <c r="C4795" s="5">
        <f t="shared" si="74"/>
        <v>5</v>
      </c>
      <c r="D4795" s="1" t="s">
        <v>1441</v>
      </c>
      <c r="E4795" s="1" t="s">
        <v>101</v>
      </c>
      <c r="F4795" s="1" t="s">
        <v>39</v>
      </c>
      <c r="G4795" s="1" t="s">
        <v>40</v>
      </c>
      <c r="H4795" s="1" t="s">
        <v>989</v>
      </c>
      <c r="I4795" s="4">
        <v>29.59</v>
      </c>
      <c r="J4795" s="5">
        <v>1</v>
      </c>
      <c r="K4795" s="4">
        <v>2.59</v>
      </c>
    </row>
    <row r="4796" spans="1:11" ht="12.5" x14ac:dyDescent="0.25">
      <c r="A4796" s="1" t="s">
        <v>3291</v>
      </c>
      <c r="B4796" s="5">
        <f>YEAR(Table1[[#This Row],[Order Date]])</f>
        <v>2017</v>
      </c>
      <c r="C4796" s="5">
        <f t="shared" si="74"/>
        <v>5</v>
      </c>
      <c r="D4796" s="1" t="s">
        <v>1441</v>
      </c>
      <c r="E4796" s="1" t="s">
        <v>101</v>
      </c>
      <c r="F4796" s="1" t="s">
        <v>11</v>
      </c>
      <c r="G4796" s="1" t="s">
        <v>20</v>
      </c>
      <c r="H4796" s="1" t="s">
        <v>2864</v>
      </c>
      <c r="I4796" s="4">
        <v>4.75</v>
      </c>
      <c r="J4796" s="5">
        <v>2</v>
      </c>
      <c r="K4796" s="4">
        <v>-3.17</v>
      </c>
    </row>
    <row r="4797" spans="1:11" ht="12.5" x14ac:dyDescent="0.25">
      <c r="A4797" s="1" t="s">
        <v>3291</v>
      </c>
      <c r="B4797" s="5">
        <f>YEAR(Table1[[#This Row],[Order Date]])</f>
        <v>2017</v>
      </c>
      <c r="C4797" s="5">
        <f t="shared" si="74"/>
        <v>5</v>
      </c>
      <c r="D4797" s="1" t="s">
        <v>1441</v>
      </c>
      <c r="E4797" s="1" t="s">
        <v>101</v>
      </c>
      <c r="F4797" s="1" t="s">
        <v>11</v>
      </c>
      <c r="G4797" s="1" t="s">
        <v>12</v>
      </c>
      <c r="H4797" s="1" t="s">
        <v>3292</v>
      </c>
      <c r="I4797" s="4">
        <v>15.55</v>
      </c>
      <c r="J4797" s="5">
        <v>3</v>
      </c>
      <c r="K4797" s="4">
        <v>5.64</v>
      </c>
    </row>
    <row r="4798" spans="1:11" ht="12.5" x14ac:dyDescent="0.25">
      <c r="A4798" s="1" t="s">
        <v>3291</v>
      </c>
      <c r="B4798" s="5">
        <f>YEAR(Table1[[#This Row],[Order Date]])</f>
        <v>2017</v>
      </c>
      <c r="C4798" s="5">
        <f t="shared" si="74"/>
        <v>5</v>
      </c>
      <c r="D4798" s="1" t="s">
        <v>321</v>
      </c>
      <c r="E4798" s="1" t="s">
        <v>178</v>
      </c>
      <c r="F4798" s="1" t="s">
        <v>34</v>
      </c>
      <c r="G4798" s="1" t="s">
        <v>47</v>
      </c>
      <c r="H4798" s="1" t="s">
        <v>750</v>
      </c>
      <c r="I4798" s="4">
        <v>39.96</v>
      </c>
      <c r="J4798" s="5">
        <v>2</v>
      </c>
      <c r="K4798" s="4">
        <v>17.18</v>
      </c>
    </row>
    <row r="4799" spans="1:11" ht="12.5" x14ac:dyDescent="0.25">
      <c r="A4799" s="1" t="s">
        <v>3291</v>
      </c>
      <c r="B4799" s="5">
        <f>YEAR(Table1[[#This Row],[Order Date]])</f>
        <v>2017</v>
      </c>
      <c r="C4799" s="5">
        <f t="shared" si="74"/>
        <v>5</v>
      </c>
      <c r="D4799" s="1" t="s">
        <v>321</v>
      </c>
      <c r="E4799" s="1" t="s">
        <v>178</v>
      </c>
      <c r="F4799" s="1" t="s">
        <v>34</v>
      </c>
      <c r="G4799" s="1" t="s">
        <v>35</v>
      </c>
      <c r="H4799" s="1" t="s">
        <v>1787</v>
      </c>
      <c r="I4799" s="4">
        <v>42.62</v>
      </c>
      <c r="J4799" s="5">
        <v>2</v>
      </c>
      <c r="K4799" s="4">
        <v>4.26</v>
      </c>
    </row>
    <row r="4800" spans="1:11" ht="12.5" x14ac:dyDescent="0.25">
      <c r="A4800" s="1" t="s">
        <v>3291</v>
      </c>
      <c r="B4800" s="5">
        <f>YEAR(Table1[[#This Row],[Order Date]])</f>
        <v>2017</v>
      </c>
      <c r="C4800" s="5">
        <f t="shared" si="74"/>
        <v>5</v>
      </c>
      <c r="D4800" s="1" t="s">
        <v>321</v>
      </c>
      <c r="E4800" s="1" t="s">
        <v>178</v>
      </c>
      <c r="F4800" s="1" t="s">
        <v>34</v>
      </c>
      <c r="G4800" s="1" t="s">
        <v>35</v>
      </c>
      <c r="H4800" s="1" t="s">
        <v>1353</v>
      </c>
      <c r="I4800" s="4">
        <v>220.96</v>
      </c>
      <c r="J4800" s="5">
        <v>1</v>
      </c>
      <c r="K4800" s="4">
        <v>24.86</v>
      </c>
    </row>
    <row r="4801" spans="1:11" ht="12.5" x14ac:dyDescent="0.25">
      <c r="A4801" s="1" t="s">
        <v>3291</v>
      </c>
      <c r="B4801" s="5">
        <f>YEAR(Table1[[#This Row],[Order Date]])</f>
        <v>2017</v>
      </c>
      <c r="C4801" s="5">
        <f t="shared" si="74"/>
        <v>5</v>
      </c>
      <c r="D4801" s="1" t="s">
        <v>1566</v>
      </c>
      <c r="E4801" s="1" t="s">
        <v>15</v>
      </c>
      <c r="F4801" s="1" t="s">
        <v>11</v>
      </c>
      <c r="G4801" s="1" t="s">
        <v>12</v>
      </c>
      <c r="H4801" s="1" t="s">
        <v>2204</v>
      </c>
      <c r="I4801" s="4">
        <v>56.7</v>
      </c>
      <c r="J4801" s="5">
        <v>2</v>
      </c>
      <c r="K4801" s="4">
        <v>19.14</v>
      </c>
    </row>
    <row r="4802" spans="1:11" ht="12.5" x14ac:dyDescent="0.25">
      <c r="A4802" s="1" t="s">
        <v>3291</v>
      </c>
      <c r="B4802" s="5">
        <f>YEAR(Table1[[#This Row],[Order Date]])</f>
        <v>2017</v>
      </c>
      <c r="C4802" s="5">
        <f t="shared" ref="C4802:C4865" si="75">MONTH(A4802)</f>
        <v>5</v>
      </c>
      <c r="D4802" s="1" t="s">
        <v>1566</v>
      </c>
      <c r="E4802" s="1" t="s">
        <v>15</v>
      </c>
      <c r="F4802" s="1" t="s">
        <v>39</v>
      </c>
      <c r="G4802" s="1" t="s">
        <v>40</v>
      </c>
      <c r="H4802" s="1" t="s">
        <v>1465</v>
      </c>
      <c r="I4802" s="4">
        <v>11.12</v>
      </c>
      <c r="J4802" s="5">
        <v>2</v>
      </c>
      <c r="K4802" s="4">
        <v>3.48</v>
      </c>
    </row>
    <row r="4803" spans="1:11" ht="12.5" x14ac:dyDescent="0.25">
      <c r="A4803" s="1" t="s">
        <v>891</v>
      </c>
      <c r="B4803" s="5">
        <f>YEAR(Table1[[#This Row],[Order Date]])</f>
        <v>2014</v>
      </c>
      <c r="C4803" s="5">
        <f t="shared" si="75"/>
        <v>6</v>
      </c>
      <c r="D4803" s="1" t="s">
        <v>892</v>
      </c>
      <c r="E4803" s="1" t="s">
        <v>10</v>
      </c>
      <c r="F4803" s="1" t="s">
        <v>34</v>
      </c>
      <c r="G4803" s="1" t="s">
        <v>156</v>
      </c>
      <c r="H4803" s="1" t="s">
        <v>893</v>
      </c>
      <c r="I4803" s="4">
        <v>99.92</v>
      </c>
      <c r="J4803" s="5">
        <v>2</v>
      </c>
      <c r="K4803" s="4">
        <v>-18.559999999999999</v>
      </c>
    </row>
    <row r="4804" spans="1:11" ht="12.5" x14ac:dyDescent="0.25">
      <c r="A4804" s="1" t="s">
        <v>891</v>
      </c>
      <c r="B4804" s="5">
        <f>YEAR(Table1[[#This Row],[Order Date]])</f>
        <v>2014</v>
      </c>
      <c r="C4804" s="5">
        <f t="shared" si="75"/>
        <v>6</v>
      </c>
      <c r="D4804" s="1" t="s">
        <v>892</v>
      </c>
      <c r="E4804" s="1" t="s">
        <v>10</v>
      </c>
      <c r="F4804" s="1" t="s">
        <v>34</v>
      </c>
      <c r="G4804" s="1" t="s">
        <v>35</v>
      </c>
      <c r="H4804" s="1" t="s">
        <v>320</v>
      </c>
      <c r="I4804" s="4">
        <v>797.94</v>
      </c>
      <c r="J4804" s="5">
        <v>4</v>
      </c>
      <c r="K4804" s="4">
        <v>-57</v>
      </c>
    </row>
    <row r="4805" spans="1:11" ht="12.5" x14ac:dyDescent="0.25">
      <c r="A4805" s="1" t="s">
        <v>891</v>
      </c>
      <c r="B4805" s="5">
        <f>YEAR(Table1[[#This Row],[Order Date]])</f>
        <v>2014</v>
      </c>
      <c r="C4805" s="5">
        <f t="shared" si="75"/>
        <v>6</v>
      </c>
      <c r="D4805" s="1" t="s">
        <v>892</v>
      </c>
      <c r="E4805" s="1" t="s">
        <v>10</v>
      </c>
      <c r="F4805" s="1" t="s">
        <v>11</v>
      </c>
      <c r="G4805" s="1" t="s">
        <v>20</v>
      </c>
      <c r="H4805" s="1" t="s">
        <v>894</v>
      </c>
      <c r="I4805" s="4">
        <v>8.57</v>
      </c>
      <c r="J4805" s="5">
        <v>3</v>
      </c>
      <c r="K4805" s="4">
        <v>-14.57</v>
      </c>
    </row>
    <row r="4806" spans="1:11" ht="12.5" x14ac:dyDescent="0.25">
      <c r="A4806" s="1" t="s">
        <v>891</v>
      </c>
      <c r="B4806" s="5">
        <f>YEAR(Table1[[#This Row],[Order Date]])</f>
        <v>2014</v>
      </c>
      <c r="C4806" s="5">
        <f t="shared" si="75"/>
        <v>6</v>
      </c>
      <c r="D4806" s="1" t="s">
        <v>895</v>
      </c>
      <c r="E4806" s="1" t="s">
        <v>10</v>
      </c>
      <c r="F4806" s="1" t="s">
        <v>11</v>
      </c>
      <c r="G4806" s="1" t="s">
        <v>12</v>
      </c>
      <c r="H4806" s="1" t="s">
        <v>896</v>
      </c>
      <c r="I4806" s="4">
        <v>36.54</v>
      </c>
      <c r="J4806" s="5">
        <v>2</v>
      </c>
      <c r="K4806" s="4">
        <v>11.88</v>
      </c>
    </row>
    <row r="4807" spans="1:11" ht="12.5" x14ac:dyDescent="0.25">
      <c r="A4807" s="1" t="s">
        <v>2373</v>
      </c>
      <c r="B4807" s="5">
        <f>YEAR(Table1[[#This Row],[Order Date]])</f>
        <v>2015</v>
      </c>
      <c r="C4807" s="5">
        <f t="shared" si="75"/>
        <v>6</v>
      </c>
      <c r="D4807" s="1" t="s">
        <v>673</v>
      </c>
      <c r="E4807" s="1" t="s">
        <v>101</v>
      </c>
      <c r="F4807" s="1" t="s">
        <v>11</v>
      </c>
      <c r="G4807" s="1" t="s">
        <v>12</v>
      </c>
      <c r="H4807" s="1" t="s">
        <v>1012</v>
      </c>
      <c r="I4807" s="4">
        <v>9.57</v>
      </c>
      <c r="J4807" s="5">
        <v>2</v>
      </c>
      <c r="K4807" s="4">
        <v>2.99</v>
      </c>
    </row>
    <row r="4808" spans="1:11" ht="12.5" x14ac:dyDescent="0.25">
      <c r="A4808" s="1" t="s">
        <v>2373</v>
      </c>
      <c r="B4808" s="5">
        <f>YEAR(Table1[[#This Row],[Order Date]])</f>
        <v>2015</v>
      </c>
      <c r="C4808" s="5">
        <f t="shared" si="75"/>
        <v>6</v>
      </c>
      <c r="D4808" s="1" t="s">
        <v>673</v>
      </c>
      <c r="E4808" s="1" t="s">
        <v>101</v>
      </c>
      <c r="F4808" s="1" t="s">
        <v>11</v>
      </c>
      <c r="G4808" s="1" t="s">
        <v>18</v>
      </c>
      <c r="H4808" s="1" t="s">
        <v>1116</v>
      </c>
      <c r="I4808" s="4">
        <v>82.37</v>
      </c>
      <c r="J4808" s="5">
        <v>2</v>
      </c>
      <c r="K4808" s="4">
        <v>-19.559999999999999</v>
      </c>
    </row>
    <row r="4809" spans="1:11" ht="12.5" x14ac:dyDescent="0.25">
      <c r="A4809" s="1" t="s">
        <v>2373</v>
      </c>
      <c r="B4809" s="5">
        <f>YEAR(Table1[[#This Row],[Order Date]])</f>
        <v>2015</v>
      </c>
      <c r="C4809" s="5">
        <f t="shared" si="75"/>
        <v>6</v>
      </c>
      <c r="D4809" s="1" t="s">
        <v>673</v>
      </c>
      <c r="E4809" s="1" t="s">
        <v>101</v>
      </c>
      <c r="F4809" s="1" t="s">
        <v>34</v>
      </c>
      <c r="G4809" s="1" t="s">
        <v>47</v>
      </c>
      <c r="H4809" s="1" t="s">
        <v>2030</v>
      </c>
      <c r="I4809" s="4">
        <v>364.7</v>
      </c>
      <c r="J4809" s="5">
        <v>6</v>
      </c>
      <c r="K4809" s="4">
        <v>-36.47</v>
      </c>
    </row>
    <row r="4810" spans="1:11" ht="12.5" x14ac:dyDescent="0.25">
      <c r="A4810" s="1" t="s">
        <v>2373</v>
      </c>
      <c r="B4810" s="5">
        <f>YEAR(Table1[[#This Row],[Order Date]])</f>
        <v>2015</v>
      </c>
      <c r="C4810" s="5">
        <f t="shared" si="75"/>
        <v>6</v>
      </c>
      <c r="D4810" s="1" t="s">
        <v>673</v>
      </c>
      <c r="E4810" s="1" t="s">
        <v>101</v>
      </c>
      <c r="F4810" s="1" t="s">
        <v>34</v>
      </c>
      <c r="G4810" s="1" t="s">
        <v>47</v>
      </c>
      <c r="H4810" s="1" t="s">
        <v>228</v>
      </c>
      <c r="I4810" s="4">
        <v>40.26</v>
      </c>
      <c r="J4810" s="5">
        <v>4</v>
      </c>
      <c r="K4810" s="4">
        <v>11.07</v>
      </c>
    </row>
    <row r="4811" spans="1:11" ht="12.5" x14ac:dyDescent="0.25">
      <c r="A4811" s="1" t="s">
        <v>2373</v>
      </c>
      <c r="B4811" s="5">
        <f>YEAR(Table1[[#This Row],[Order Date]])</f>
        <v>2015</v>
      </c>
      <c r="C4811" s="5">
        <f t="shared" si="75"/>
        <v>6</v>
      </c>
      <c r="D4811" s="1" t="s">
        <v>1684</v>
      </c>
      <c r="E4811" s="1" t="s">
        <v>131</v>
      </c>
      <c r="F4811" s="1" t="s">
        <v>39</v>
      </c>
      <c r="G4811" s="1" t="s">
        <v>52</v>
      </c>
      <c r="H4811" s="1" t="s">
        <v>1343</v>
      </c>
      <c r="I4811" s="4">
        <v>11.67</v>
      </c>
      <c r="J4811" s="5">
        <v>1</v>
      </c>
      <c r="K4811" s="4">
        <v>-0.73</v>
      </c>
    </row>
    <row r="4812" spans="1:11" ht="12.5" x14ac:dyDescent="0.25">
      <c r="A4812" s="1" t="s">
        <v>2373</v>
      </c>
      <c r="B4812" s="5">
        <f>YEAR(Table1[[#This Row],[Order Date]])</f>
        <v>2015</v>
      </c>
      <c r="C4812" s="5">
        <f t="shared" si="75"/>
        <v>6</v>
      </c>
      <c r="D4812" s="1" t="s">
        <v>959</v>
      </c>
      <c r="E4812" s="1" t="s">
        <v>27</v>
      </c>
      <c r="F4812" s="1" t="s">
        <v>39</v>
      </c>
      <c r="G4812" s="1" t="s">
        <v>40</v>
      </c>
      <c r="H4812" s="1" t="s">
        <v>148</v>
      </c>
      <c r="I4812" s="4">
        <v>225.58</v>
      </c>
      <c r="J4812" s="5">
        <v>3</v>
      </c>
      <c r="K4812" s="4">
        <v>22.56</v>
      </c>
    </row>
    <row r="4813" spans="1:11" ht="12.5" x14ac:dyDescent="0.25">
      <c r="A4813" s="1" t="s">
        <v>2989</v>
      </c>
      <c r="B4813" s="5">
        <f>YEAR(Table1[[#This Row],[Order Date]])</f>
        <v>2016</v>
      </c>
      <c r="C4813" s="5">
        <f t="shared" si="75"/>
        <v>6</v>
      </c>
      <c r="D4813" s="1" t="s">
        <v>1612</v>
      </c>
      <c r="E4813" s="1" t="s">
        <v>10</v>
      </c>
      <c r="F4813" s="1" t="s">
        <v>11</v>
      </c>
      <c r="G4813" s="1" t="s">
        <v>12</v>
      </c>
      <c r="H4813" s="1" t="s">
        <v>2259</v>
      </c>
      <c r="I4813" s="4">
        <v>173.49</v>
      </c>
      <c r="J4813" s="5">
        <v>7</v>
      </c>
      <c r="K4813" s="4">
        <v>54.22</v>
      </c>
    </row>
    <row r="4814" spans="1:11" ht="12.5" x14ac:dyDescent="0.25">
      <c r="A4814" s="1" t="s">
        <v>3317</v>
      </c>
      <c r="B4814" s="5">
        <f>YEAR(Table1[[#This Row],[Order Date]])</f>
        <v>2017</v>
      </c>
      <c r="C4814" s="5">
        <f t="shared" si="75"/>
        <v>6</v>
      </c>
      <c r="D4814" s="1" t="s">
        <v>3318</v>
      </c>
      <c r="E4814" s="1" t="s">
        <v>27</v>
      </c>
      <c r="F4814" s="1" t="s">
        <v>39</v>
      </c>
      <c r="G4814" s="1" t="s">
        <v>40</v>
      </c>
      <c r="H4814" s="1" t="s">
        <v>2761</v>
      </c>
      <c r="I4814" s="4">
        <v>47.98</v>
      </c>
      <c r="J4814" s="5">
        <v>3</v>
      </c>
      <c r="K4814" s="4">
        <v>4.8</v>
      </c>
    </row>
    <row r="4815" spans="1:11" ht="12.5" x14ac:dyDescent="0.25">
      <c r="A4815" s="1" t="s">
        <v>3317</v>
      </c>
      <c r="B4815" s="5">
        <f>YEAR(Table1[[#This Row],[Order Date]])</f>
        <v>2017</v>
      </c>
      <c r="C4815" s="5">
        <f t="shared" si="75"/>
        <v>6</v>
      </c>
      <c r="D4815" s="1" t="s">
        <v>744</v>
      </c>
      <c r="E4815" s="1" t="s">
        <v>15</v>
      </c>
      <c r="F4815" s="1" t="s">
        <v>11</v>
      </c>
      <c r="G4815" s="1" t="s">
        <v>24</v>
      </c>
      <c r="H4815" s="1" t="s">
        <v>1878</v>
      </c>
      <c r="I4815" s="4">
        <v>19.559999999999999</v>
      </c>
      <c r="J4815" s="5">
        <v>5</v>
      </c>
      <c r="K4815" s="4">
        <v>1.71</v>
      </c>
    </row>
    <row r="4816" spans="1:11" ht="12.5" x14ac:dyDescent="0.25">
      <c r="A4816" s="1" t="s">
        <v>3317</v>
      </c>
      <c r="B4816" s="5">
        <f>YEAR(Table1[[#This Row],[Order Date]])</f>
        <v>2017</v>
      </c>
      <c r="C4816" s="5">
        <f t="shared" si="75"/>
        <v>6</v>
      </c>
      <c r="D4816" s="1" t="s">
        <v>2732</v>
      </c>
      <c r="E4816" s="1" t="s">
        <v>27</v>
      </c>
      <c r="F4816" s="1" t="s">
        <v>11</v>
      </c>
      <c r="G4816" s="1" t="s">
        <v>24</v>
      </c>
      <c r="H4816" s="1" t="s">
        <v>31</v>
      </c>
      <c r="I4816" s="4">
        <v>4.26</v>
      </c>
      <c r="J4816" s="5">
        <v>1</v>
      </c>
      <c r="K4816" s="4">
        <v>1.75</v>
      </c>
    </row>
    <row r="4817" spans="1:11" ht="12.5" x14ac:dyDescent="0.25">
      <c r="A4817" s="1" t="s">
        <v>3317</v>
      </c>
      <c r="B4817" s="5">
        <f>YEAR(Table1[[#This Row],[Order Date]])</f>
        <v>2017</v>
      </c>
      <c r="C4817" s="5">
        <f t="shared" si="75"/>
        <v>6</v>
      </c>
      <c r="D4817" s="1" t="s">
        <v>792</v>
      </c>
      <c r="E4817" s="1" t="s">
        <v>344</v>
      </c>
      <c r="F4817" s="1" t="s">
        <v>11</v>
      </c>
      <c r="G4817" s="1" t="s">
        <v>16</v>
      </c>
      <c r="H4817" s="1" t="s">
        <v>449</v>
      </c>
      <c r="I4817" s="4">
        <v>44.4</v>
      </c>
      <c r="J4817" s="5">
        <v>3</v>
      </c>
      <c r="K4817" s="4">
        <v>22.2</v>
      </c>
    </row>
    <row r="4818" spans="1:11" ht="12.5" x14ac:dyDescent="0.25">
      <c r="A4818" s="1" t="s">
        <v>3317</v>
      </c>
      <c r="B4818" s="5">
        <f>YEAR(Table1[[#This Row],[Order Date]])</f>
        <v>2017</v>
      </c>
      <c r="C4818" s="5">
        <f t="shared" si="75"/>
        <v>6</v>
      </c>
      <c r="D4818" s="1" t="s">
        <v>792</v>
      </c>
      <c r="E4818" s="1" t="s">
        <v>344</v>
      </c>
      <c r="F4818" s="1" t="s">
        <v>11</v>
      </c>
      <c r="G4818" s="1" t="s">
        <v>18</v>
      </c>
      <c r="H4818" s="1" t="s">
        <v>2166</v>
      </c>
      <c r="I4818" s="4">
        <v>84.55</v>
      </c>
      <c r="J4818" s="5">
        <v>5</v>
      </c>
      <c r="K4818" s="4">
        <v>22.83</v>
      </c>
    </row>
    <row r="4819" spans="1:11" ht="12.5" x14ac:dyDescent="0.25">
      <c r="A4819" s="1" t="s">
        <v>3317</v>
      </c>
      <c r="B4819" s="5">
        <f>YEAR(Table1[[#This Row],[Order Date]])</f>
        <v>2017</v>
      </c>
      <c r="C4819" s="5">
        <f t="shared" si="75"/>
        <v>6</v>
      </c>
      <c r="D4819" s="1" t="s">
        <v>792</v>
      </c>
      <c r="E4819" s="1" t="s">
        <v>344</v>
      </c>
      <c r="F4819" s="1" t="s">
        <v>11</v>
      </c>
      <c r="G4819" s="1" t="s">
        <v>12</v>
      </c>
      <c r="H4819" s="1" t="s">
        <v>761</v>
      </c>
      <c r="I4819" s="4">
        <v>17.940000000000001</v>
      </c>
      <c r="J4819" s="5">
        <v>3</v>
      </c>
      <c r="K4819" s="4">
        <v>8.7899999999999991</v>
      </c>
    </row>
    <row r="4820" spans="1:11" ht="12.5" x14ac:dyDescent="0.25">
      <c r="A4820" s="1" t="s">
        <v>3317</v>
      </c>
      <c r="B4820" s="5">
        <f>YEAR(Table1[[#This Row],[Order Date]])</f>
        <v>2017</v>
      </c>
      <c r="C4820" s="5">
        <f t="shared" si="75"/>
        <v>6</v>
      </c>
      <c r="D4820" s="1" t="s">
        <v>389</v>
      </c>
      <c r="E4820" s="1" t="s">
        <v>27</v>
      </c>
      <c r="F4820" s="1" t="s">
        <v>39</v>
      </c>
      <c r="G4820" s="1" t="s">
        <v>40</v>
      </c>
      <c r="H4820" s="1" t="s">
        <v>1917</v>
      </c>
      <c r="I4820" s="4">
        <v>119.96</v>
      </c>
      <c r="J4820" s="5">
        <v>1</v>
      </c>
      <c r="K4820" s="4">
        <v>7.5</v>
      </c>
    </row>
    <row r="4821" spans="1:11" ht="12.5" x14ac:dyDescent="0.25">
      <c r="A4821" s="1" t="s">
        <v>3317</v>
      </c>
      <c r="B4821" s="5">
        <f>YEAR(Table1[[#This Row],[Order Date]])</f>
        <v>2017</v>
      </c>
      <c r="C4821" s="5">
        <f t="shared" si="75"/>
        <v>6</v>
      </c>
      <c r="D4821" s="1" t="s">
        <v>387</v>
      </c>
      <c r="E4821" s="1" t="s">
        <v>127</v>
      </c>
      <c r="F4821" s="1" t="s">
        <v>39</v>
      </c>
      <c r="G4821" s="1" t="s">
        <v>40</v>
      </c>
      <c r="H4821" s="1" t="s">
        <v>2046</v>
      </c>
      <c r="I4821" s="4">
        <v>239.98</v>
      </c>
      <c r="J4821" s="5">
        <v>3</v>
      </c>
      <c r="K4821" s="4">
        <v>27</v>
      </c>
    </row>
    <row r="4822" spans="1:11" ht="12.5" x14ac:dyDescent="0.25">
      <c r="A4822" s="1" t="s">
        <v>3317</v>
      </c>
      <c r="B4822" s="5">
        <f>YEAR(Table1[[#This Row],[Order Date]])</f>
        <v>2017</v>
      </c>
      <c r="C4822" s="5">
        <f t="shared" si="75"/>
        <v>6</v>
      </c>
      <c r="D4822" s="1" t="s">
        <v>387</v>
      </c>
      <c r="E4822" s="1" t="s">
        <v>127</v>
      </c>
      <c r="F4822" s="1" t="s">
        <v>34</v>
      </c>
      <c r="G4822" s="1" t="s">
        <v>47</v>
      </c>
      <c r="H4822" s="1" t="s">
        <v>1113</v>
      </c>
      <c r="I4822" s="4">
        <v>31.17</v>
      </c>
      <c r="J4822" s="5">
        <v>4</v>
      </c>
      <c r="K4822" s="4">
        <v>9.35</v>
      </c>
    </row>
    <row r="4823" spans="1:11" ht="12.5" x14ac:dyDescent="0.25">
      <c r="A4823" s="1" t="s">
        <v>3317</v>
      </c>
      <c r="B4823" s="5">
        <f>YEAR(Table1[[#This Row],[Order Date]])</f>
        <v>2017</v>
      </c>
      <c r="C4823" s="5">
        <f t="shared" si="75"/>
        <v>6</v>
      </c>
      <c r="D4823" s="1" t="s">
        <v>387</v>
      </c>
      <c r="E4823" s="1" t="s">
        <v>127</v>
      </c>
      <c r="F4823" s="1" t="s">
        <v>34</v>
      </c>
      <c r="G4823" s="1" t="s">
        <v>156</v>
      </c>
      <c r="H4823" s="1" t="s">
        <v>1061</v>
      </c>
      <c r="I4823" s="4">
        <v>120.96</v>
      </c>
      <c r="J4823" s="5">
        <v>2</v>
      </c>
      <c r="K4823" s="4">
        <v>-28.22</v>
      </c>
    </row>
    <row r="4824" spans="1:11" ht="12.5" x14ac:dyDescent="0.25">
      <c r="A4824" s="1" t="s">
        <v>3317</v>
      </c>
      <c r="B4824" s="5">
        <f>YEAR(Table1[[#This Row],[Order Date]])</f>
        <v>2017</v>
      </c>
      <c r="C4824" s="5">
        <f t="shared" si="75"/>
        <v>6</v>
      </c>
      <c r="D4824" s="1" t="s">
        <v>387</v>
      </c>
      <c r="E4824" s="1" t="s">
        <v>127</v>
      </c>
      <c r="F4824" s="1" t="s">
        <v>39</v>
      </c>
      <c r="G4824" s="1" t="s">
        <v>40</v>
      </c>
      <c r="H4824" s="1" t="s">
        <v>1746</v>
      </c>
      <c r="I4824" s="4">
        <v>2239.94</v>
      </c>
      <c r="J4824" s="5">
        <v>8</v>
      </c>
      <c r="K4824" s="4">
        <v>223.99</v>
      </c>
    </row>
    <row r="4825" spans="1:11" ht="12.5" x14ac:dyDescent="0.25">
      <c r="A4825" s="1" t="s">
        <v>3317</v>
      </c>
      <c r="B4825" s="5">
        <f>YEAR(Table1[[#This Row],[Order Date]])</f>
        <v>2017</v>
      </c>
      <c r="C4825" s="5">
        <f t="shared" si="75"/>
        <v>6</v>
      </c>
      <c r="D4825" s="1" t="s">
        <v>387</v>
      </c>
      <c r="E4825" s="1" t="s">
        <v>127</v>
      </c>
      <c r="F4825" s="1" t="s">
        <v>11</v>
      </c>
      <c r="G4825" s="1" t="s">
        <v>97</v>
      </c>
      <c r="H4825" s="1" t="s">
        <v>713</v>
      </c>
      <c r="I4825" s="4">
        <v>76.61</v>
      </c>
      <c r="J4825" s="5">
        <v>8</v>
      </c>
      <c r="K4825" s="4">
        <v>6.7</v>
      </c>
    </row>
    <row r="4826" spans="1:11" ht="12.5" x14ac:dyDescent="0.25">
      <c r="A4826" s="1" t="s">
        <v>3317</v>
      </c>
      <c r="B4826" s="5">
        <f>YEAR(Table1[[#This Row],[Order Date]])</f>
        <v>2017</v>
      </c>
      <c r="C4826" s="5">
        <f t="shared" si="75"/>
        <v>6</v>
      </c>
      <c r="D4826" s="1" t="s">
        <v>387</v>
      </c>
      <c r="E4826" s="1" t="s">
        <v>127</v>
      </c>
      <c r="F4826" s="1" t="s">
        <v>11</v>
      </c>
      <c r="G4826" s="1" t="s">
        <v>18</v>
      </c>
      <c r="H4826" s="1" t="s">
        <v>335</v>
      </c>
      <c r="I4826" s="4">
        <v>142.78</v>
      </c>
      <c r="J4826" s="5">
        <v>1</v>
      </c>
      <c r="K4826" s="4">
        <v>17.850000000000001</v>
      </c>
    </row>
    <row r="4827" spans="1:11" ht="12.5" x14ac:dyDescent="0.25">
      <c r="A4827" s="1" t="s">
        <v>3317</v>
      </c>
      <c r="B4827" s="5">
        <f>YEAR(Table1[[#This Row],[Order Date]])</f>
        <v>2017</v>
      </c>
      <c r="C4827" s="5">
        <f t="shared" si="75"/>
        <v>6</v>
      </c>
      <c r="D4827" s="1" t="s">
        <v>387</v>
      </c>
      <c r="E4827" s="1" t="s">
        <v>127</v>
      </c>
      <c r="F4827" s="1" t="s">
        <v>11</v>
      </c>
      <c r="G4827" s="1" t="s">
        <v>12</v>
      </c>
      <c r="H4827" s="1" t="s">
        <v>1227</v>
      </c>
      <c r="I4827" s="4">
        <v>91.36</v>
      </c>
      <c r="J4827" s="5">
        <v>5</v>
      </c>
      <c r="K4827" s="4">
        <v>29.69</v>
      </c>
    </row>
    <row r="4828" spans="1:11" ht="12.5" x14ac:dyDescent="0.25">
      <c r="A4828" s="1" t="s">
        <v>3317</v>
      </c>
      <c r="B4828" s="5">
        <f>YEAR(Table1[[#This Row],[Order Date]])</f>
        <v>2017</v>
      </c>
      <c r="C4828" s="5">
        <f t="shared" si="75"/>
        <v>6</v>
      </c>
      <c r="D4828" s="1" t="s">
        <v>1284</v>
      </c>
      <c r="E4828" s="1" t="s">
        <v>270</v>
      </c>
      <c r="F4828" s="1" t="s">
        <v>34</v>
      </c>
      <c r="G4828" s="1" t="s">
        <v>35</v>
      </c>
      <c r="H4828" s="1" t="s">
        <v>1853</v>
      </c>
      <c r="I4828" s="4">
        <v>698.35</v>
      </c>
      <c r="J4828" s="5">
        <v>3</v>
      </c>
      <c r="K4828" s="4">
        <v>52.38</v>
      </c>
    </row>
    <row r="4829" spans="1:11" ht="12.5" x14ac:dyDescent="0.25">
      <c r="A4829" s="1" t="s">
        <v>3317</v>
      </c>
      <c r="B4829" s="5">
        <f>YEAR(Table1[[#This Row],[Order Date]])</f>
        <v>2017</v>
      </c>
      <c r="C4829" s="5">
        <f t="shared" si="75"/>
        <v>6</v>
      </c>
      <c r="D4829" s="1" t="s">
        <v>1284</v>
      </c>
      <c r="E4829" s="1" t="s">
        <v>270</v>
      </c>
      <c r="F4829" s="1" t="s">
        <v>34</v>
      </c>
      <c r="G4829" s="1" t="s">
        <v>75</v>
      </c>
      <c r="H4829" s="1" t="s">
        <v>1196</v>
      </c>
      <c r="I4829" s="4">
        <v>77.73</v>
      </c>
      <c r="J4829" s="5">
        <v>2</v>
      </c>
      <c r="K4829" s="4">
        <v>-3.89</v>
      </c>
    </row>
    <row r="4830" spans="1:11" ht="12.5" x14ac:dyDescent="0.25">
      <c r="A4830" s="1" t="s">
        <v>1051</v>
      </c>
      <c r="B4830" s="5">
        <f>YEAR(Table1[[#This Row],[Order Date]])</f>
        <v>2014</v>
      </c>
      <c r="C4830" s="5">
        <f t="shared" si="75"/>
        <v>7</v>
      </c>
      <c r="D4830" s="1" t="s">
        <v>714</v>
      </c>
      <c r="E4830" s="1" t="s">
        <v>150</v>
      </c>
      <c r="F4830" s="1" t="s">
        <v>39</v>
      </c>
      <c r="G4830" s="1" t="s">
        <v>52</v>
      </c>
      <c r="H4830" s="1" t="s">
        <v>1052</v>
      </c>
      <c r="I4830" s="4">
        <v>2.97</v>
      </c>
      <c r="J4830" s="5">
        <v>3</v>
      </c>
      <c r="K4830" s="4">
        <v>1.31</v>
      </c>
    </row>
    <row r="4831" spans="1:11" ht="12.5" x14ac:dyDescent="0.25">
      <c r="A4831" s="1" t="s">
        <v>1051</v>
      </c>
      <c r="B4831" s="5">
        <f>YEAR(Table1[[#This Row],[Order Date]])</f>
        <v>2014</v>
      </c>
      <c r="C4831" s="5">
        <f t="shared" si="75"/>
        <v>7</v>
      </c>
      <c r="D4831" s="1" t="s">
        <v>714</v>
      </c>
      <c r="E4831" s="1" t="s">
        <v>150</v>
      </c>
      <c r="F4831" s="1" t="s">
        <v>11</v>
      </c>
      <c r="G4831" s="1" t="s">
        <v>43</v>
      </c>
      <c r="H4831" s="1" t="s">
        <v>1053</v>
      </c>
      <c r="I4831" s="4">
        <v>6.54</v>
      </c>
      <c r="J4831" s="5">
        <v>3</v>
      </c>
      <c r="K4831" s="4">
        <v>2.68</v>
      </c>
    </row>
    <row r="4832" spans="1:11" ht="12.5" x14ac:dyDescent="0.25">
      <c r="A4832" s="1" t="s">
        <v>3021</v>
      </c>
      <c r="B4832" s="5">
        <f>YEAR(Table1[[#This Row],[Order Date]])</f>
        <v>2016</v>
      </c>
      <c r="C4832" s="5">
        <f t="shared" si="75"/>
        <v>7</v>
      </c>
      <c r="D4832" s="1" t="s">
        <v>1782</v>
      </c>
      <c r="E4832" s="1" t="s">
        <v>322</v>
      </c>
      <c r="F4832" s="1" t="s">
        <v>11</v>
      </c>
      <c r="G4832" s="1" t="s">
        <v>215</v>
      </c>
      <c r="H4832" s="1" t="s">
        <v>3022</v>
      </c>
      <c r="I4832" s="4">
        <v>44.4</v>
      </c>
      <c r="J4832" s="5">
        <v>5</v>
      </c>
      <c r="K4832" s="4">
        <v>12.43</v>
      </c>
    </row>
    <row r="4833" spans="1:11" ht="12.5" x14ac:dyDescent="0.25">
      <c r="A4833" s="1" t="s">
        <v>3021</v>
      </c>
      <c r="B4833" s="5">
        <f>YEAR(Table1[[#This Row],[Order Date]])</f>
        <v>2016</v>
      </c>
      <c r="C4833" s="5">
        <f t="shared" si="75"/>
        <v>7</v>
      </c>
      <c r="D4833" s="1" t="s">
        <v>819</v>
      </c>
      <c r="E4833" s="1" t="s">
        <v>96</v>
      </c>
      <c r="F4833" s="1" t="s">
        <v>34</v>
      </c>
      <c r="G4833" s="1" t="s">
        <v>35</v>
      </c>
      <c r="H4833" s="1" t="s">
        <v>626</v>
      </c>
      <c r="I4833" s="4">
        <v>230.28</v>
      </c>
      <c r="J4833" s="5">
        <v>3</v>
      </c>
      <c r="K4833" s="4">
        <v>23.03</v>
      </c>
    </row>
    <row r="4834" spans="1:11" ht="12.5" x14ac:dyDescent="0.25">
      <c r="A4834" s="1" t="s">
        <v>3021</v>
      </c>
      <c r="B4834" s="5">
        <f>YEAR(Table1[[#This Row],[Order Date]])</f>
        <v>2016</v>
      </c>
      <c r="C4834" s="5">
        <f t="shared" si="75"/>
        <v>7</v>
      </c>
      <c r="D4834" s="1" t="s">
        <v>819</v>
      </c>
      <c r="E4834" s="1" t="s">
        <v>96</v>
      </c>
      <c r="F4834" s="1" t="s">
        <v>11</v>
      </c>
      <c r="G4834" s="1" t="s">
        <v>12</v>
      </c>
      <c r="H4834" s="1" t="s">
        <v>364</v>
      </c>
      <c r="I4834" s="4">
        <v>105.52</v>
      </c>
      <c r="J4834" s="5">
        <v>5</v>
      </c>
      <c r="K4834" s="4">
        <v>34.29</v>
      </c>
    </row>
    <row r="4835" spans="1:11" ht="12.5" x14ac:dyDescent="0.25">
      <c r="A4835" s="1" t="s">
        <v>3342</v>
      </c>
      <c r="B4835" s="5">
        <f>YEAR(Table1[[#This Row],[Order Date]])</f>
        <v>2017</v>
      </c>
      <c r="C4835" s="5">
        <f t="shared" si="75"/>
        <v>7</v>
      </c>
      <c r="D4835" s="1" t="s">
        <v>806</v>
      </c>
      <c r="E4835" s="1" t="s">
        <v>59</v>
      </c>
      <c r="F4835" s="1" t="s">
        <v>11</v>
      </c>
      <c r="G4835" s="1" t="s">
        <v>20</v>
      </c>
      <c r="H4835" s="1" t="s">
        <v>21</v>
      </c>
      <c r="I4835" s="4">
        <v>26.55</v>
      </c>
      <c r="J4835" s="5">
        <v>3</v>
      </c>
      <c r="K4835" s="4">
        <v>13.01</v>
      </c>
    </row>
    <row r="4836" spans="1:11" ht="12.5" x14ac:dyDescent="0.25">
      <c r="A4836" s="1" t="s">
        <v>3342</v>
      </c>
      <c r="B4836" s="5">
        <f>YEAR(Table1[[#This Row],[Order Date]])</f>
        <v>2017</v>
      </c>
      <c r="C4836" s="5">
        <f t="shared" si="75"/>
        <v>7</v>
      </c>
      <c r="D4836" s="1" t="s">
        <v>806</v>
      </c>
      <c r="E4836" s="1" t="s">
        <v>59</v>
      </c>
      <c r="F4836" s="1" t="s">
        <v>34</v>
      </c>
      <c r="G4836" s="1" t="s">
        <v>156</v>
      </c>
      <c r="H4836" s="1" t="s">
        <v>1455</v>
      </c>
      <c r="I4836" s="4">
        <v>310.44</v>
      </c>
      <c r="J4836" s="5">
        <v>3</v>
      </c>
      <c r="K4836" s="4">
        <v>-48.78</v>
      </c>
    </row>
    <row r="4837" spans="1:11" ht="12.5" x14ac:dyDescent="0.25">
      <c r="A4837" s="1" t="s">
        <v>3342</v>
      </c>
      <c r="B4837" s="5">
        <f>YEAR(Table1[[#This Row],[Order Date]])</f>
        <v>2017</v>
      </c>
      <c r="C4837" s="5">
        <f t="shared" si="75"/>
        <v>7</v>
      </c>
      <c r="D4837" s="1" t="s">
        <v>555</v>
      </c>
      <c r="E4837" s="1" t="s">
        <v>161</v>
      </c>
      <c r="F4837" s="1" t="s">
        <v>11</v>
      </c>
      <c r="G4837" s="1" t="s">
        <v>24</v>
      </c>
      <c r="H4837" s="1" t="s">
        <v>2699</v>
      </c>
      <c r="I4837" s="4">
        <v>6.56</v>
      </c>
      <c r="J4837" s="5">
        <v>2</v>
      </c>
      <c r="K4837" s="4">
        <v>1.9</v>
      </c>
    </row>
    <row r="4838" spans="1:11" ht="12.5" x14ac:dyDescent="0.25">
      <c r="A4838" s="1" t="s">
        <v>3342</v>
      </c>
      <c r="B4838" s="5">
        <f>YEAR(Table1[[#This Row],[Order Date]])</f>
        <v>2017</v>
      </c>
      <c r="C4838" s="5">
        <f t="shared" si="75"/>
        <v>7</v>
      </c>
      <c r="D4838" s="1" t="s">
        <v>555</v>
      </c>
      <c r="E4838" s="1" t="s">
        <v>161</v>
      </c>
      <c r="F4838" s="1" t="s">
        <v>11</v>
      </c>
      <c r="G4838" s="1" t="s">
        <v>16</v>
      </c>
      <c r="H4838" s="1" t="s">
        <v>1907</v>
      </c>
      <c r="I4838" s="4">
        <v>7.83</v>
      </c>
      <c r="J4838" s="5">
        <v>3</v>
      </c>
      <c r="K4838" s="4">
        <v>3.6</v>
      </c>
    </row>
    <row r="4839" spans="1:11" ht="12.5" x14ac:dyDescent="0.25">
      <c r="A4839" s="1" t="s">
        <v>3342</v>
      </c>
      <c r="B4839" s="5">
        <f>YEAR(Table1[[#This Row],[Order Date]])</f>
        <v>2017</v>
      </c>
      <c r="C4839" s="5">
        <f t="shared" si="75"/>
        <v>7</v>
      </c>
      <c r="D4839" s="1" t="s">
        <v>555</v>
      </c>
      <c r="E4839" s="1" t="s">
        <v>161</v>
      </c>
      <c r="F4839" s="1" t="s">
        <v>39</v>
      </c>
      <c r="G4839" s="1" t="s">
        <v>52</v>
      </c>
      <c r="H4839" s="1" t="s">
        <v>2014</v>
      </c>
      <c r="I4839" s="4">
        <v>41.9</v>
      </c>
      <c r="J4839" s="5">
        <v>2</v>
      </c>
      <c r="K4839" s="4">
        <v>8.8000000000000007</v>
      </c>
    </row>
    <row r="4840" spans="1:11" ht="12.5" x14ac:dyDescent="0.25">
      <c r="A4840" s="1" t="s">
        <v>3342</v>
      </c>
      <c r="B4840" s="5">
        <f>YEAR(Table1[[#This Row],[Order Date]])</f>
        <v>2017</v>
      </c>
      <c r="C4840" s="5">
        <f t="shared" si="75"/>
        <v>7</v>
      </c>
      <c r="D4840" s="1" t="s">
        <v>555</v>
      </c>
      <c r="E4840" s="1" t="s">
        <v>161</v>
      </c>
      <c r="F4840" s="1" t="s">
        <v>34</v>
      </c>
      <c r="G4840" s="1" t="s">
        <v>35</v>
      </c>
      <c r="H4840" s="1" t="s">
        <v>2147</v>
      </c>
      <c r="I4840" s="4">
        <v>664.15</v>
      </c>
      <c r="J4840" s="5">
        <v>6</v>
      </c>
      <c r="K4840" s="4">
        <v>88.55</v>
      </c>
    </row>
    <row r="4841" spans="1:11" ht="12.5" x14ac:dyDescent="0.25">
      <c r="A4841" s="1" t="s">
        <v>3342</v>
      </c>
      <c r="B4841" s="5">
        <f>YEAR(Table1[[#This Row],[Order Date]])</f>
        <v>2017</v>
      </c>
      <c r="C4841" s="5">
        <f t="shared" si="75"/>
        <v>7</v>
      </c>
      <c r="D4841" s="1" t="s">
        <v>555</v>
      </c>
      <c r="E4841" s="1" t="s">
        <v>161</v>
      </c>
      <c r="F4841" s="1" t="s">
        <v>11</v>
      </c>
      <c r="G4841" s="1" t="s">
        <v>12</v>
      </c>
      <c r="H4841" s="1" t="s">
        <v>1628</v>
      </c>
      <c r="I4841" s="4">
        <v>8.9600000000000009</v>
      </c>
      <c r="J4841" s="5">
        <v>2</v>
      </c>
      <c r="K4841" s="4">
        <v>4.3899999999999997</v>
      </c>
    </row>
    <row r="4842" spans="1:11" ht="12.5" x14ac:dyDescent="0.25">
      <c r="A4842" s="1" t="s">
        <v>3342</v>
      </c>
      <c r="B4842" s="5">
        <f>YEAR(Table1[[#This Row],[Order Date]])</f>
        <v>2017</v>
      </c>
      <c r="C4842" s="5">
        <f t="shared" si="75"/>
        <v>7</v>
      </c>
      <c r="D4842" s="1" t="s">
        <v>1172</v>
      </c>
      <c r="E4842" s="1" t="s">
        <v>55</v>
      </c>
      <c r="F4842" s="1" t="s">
        <v>11</v>
      </c>
      <c r="G4842" s="1" t="s">
        <v>97</v>
      </c>
      <c r="H4842" s="1" t="s">
        <v>1511</v>
      </c>
      <c r="I4842" s="4">
        <v>179.94</v>
      </c>
      <c r="J4842" s="5">
        <v>3</v>
      </c>
      <c r="K4842" s="4">
        <v>50.38</v>
      </c>
    </row>
    <row r="4843" spans="1:11" ht="12.5" x14ac:dyDescent="0.25">
      <c r="A4843" s="1" t="s">
        <v>3342</v>
      </c>
      <c r="B4843" s="5">
        <f>YEAR(Table1[[#This Row],[Order Date]])</f>
        <v>2017</v>
      </c>
      <c r="C4843" s="5">
        <f t="shared" si="75"/>
        <v>7</v>
      </c>
      <c r="D4843" s="1" t="s">
        <v>1172</v>
      </c>
      <c r="E4843" s="1" t="s">
        <v>55</v>
      </c>
      <c r="F4843" s="1" t="s">
        <v>34</v>
      </c>
      <c r="G4843" s="1" t="s">
        <v>156</v>
      </c>
      <c r="H4843" s="1" t="s">
        <v>1030</v>
      </c>
      <c r="I4843" s="4">
        <v>872.94</v>
      </c>
      <c r="J4843" s="5">
        <v>3</v>
      </c>
      <c r="K4843" s="4">
        <v>157.13</v>
      </c>
    </row>
    <row r="4844" spans="1:11" ht="12.5" x14ac:dyDescent="0.25">
      <c r="A4844" s="1" t="s">
        <v>3342</v>
      </c>
      <c r="B4844" s="5">
        <f>YEAR(Table1[[#This Row],[Order Date]])</f>
        <v>2017</v>
      </c>
      <c r="C4844" s="5">
        <f t="shared" si="75"/>
        <v>7</v>
      </c>
      <c r="D4844" s="1" t="s">
        <v>1172</v>
      </c>
      <c r="E4844" s="1" t="s">
        <v>55</v>
      </c>
      <c r="F4844" s="1" t="s">
        <v>11</v>
      </c>
      <c r="G4844" s="1" t="s">
        <v>12</v>
      </c>
      <c r="H4844" s="1" t="s">
        <v>773</v>
      </c>
      <c r="I4844" s="4">
        <v>12.96</v>
      </c>
      <c r="J4844" s="5">
        <v>2</v>
      </c>
      <c r="K4844" s="4">
        <v>6.22</v>
      </c>
    </row>
    <row r="4845" spans="1:11" ht="12.5" x14ac:dyDescent="0.25">
      <c r="A4845" s="1" t="s">
        <v>1223</v>
      </c>
      <c r="B4845" s="5">
        <f>YEAR(Table1[[#This Row],[Order Date]])</f>
        <v>2014</v>
      </c>
      <c r="C4845" s="5">
        <f t="shared" si="75"/>
        <v>8</v>
      </c>
      <c r="D4845" s="1" t="s">
        <v>1224</v>
      </c>
      <c r="E4845" s="1" t="s">
        <v>10</v>
      </c>
      <c r="F4845" s="1" t="s">
        <v>11</v>
      </c>
      <c r="G4845" s="1" t="s">
        <v>20</v>
      </c>
      <c r="H4845" s="1" t="s">
        <v>594</v>
      </c>
      <c r="I4845" s="4">
        <v>30.96</v>
      </c>
      <c r="J4845" s="5">
        <v>8</v>
      </c>
      <c r="K4845" s="4">
        <v>-52.63</v>
      </c>
    </row>
    <row r="4846" spans="1:11" ht="12.5" x14ac:dyDescent="0.25">
      <c r="A4846" s="1" t="s">
        <v>1223</v>
      </c>
      <c r="B4846" s="5">
        <f>YEAR(Table1[[#This Row],[Order Date]])</f>
        <v>2014</v>
      </c>
      <c r="C4846" s="5">
        <f t="shared" si="75"/>
        <v>8</v>
      </c>
      <c r="D4846" s="1" t="s">
        <v>1225</v>
      </c>
      <c r="E4846" s="1" t="s">
        <v>668</v>
      </c>
      <c r="F4846" s="1" t="s">
        <v>11</v>
      </c>
      <c r="G4846" s="1" t="s">
        <v>20</v>
      </c>
      <c r="H4846" s="1" t="s">
        <v>1226</v>
      </c>
      <c r="I4846" s="4">
        <v>62.94</v>
      </c>
      <c r="J4846" s="5">
        <v>3</v>
      </c>
      <c r="K4846" s="4">
        <v>30.21</v>
      </c>
    </row>
    <row r="4847" spans="1:11" ht="12.5" x14ac:dyDescent="0.25">
      <c r="A4847" s="1" t="s">
        <v>1223</v>
      </c>
      <c r="B4847" s="5">
        <f>YEAR(Table1[[#This Row],[Order Date]])</f>
        <v>2014</v>
      </c>
      <c r="C4847" s="5">
        <f t="shared" si="75"/>
        <v>8</v>
      </c>
      <c r="D4847" s="1" t="s">
        <v>1225</v>
      </c>
      <c r="E4847" s="1" t="s">
        <v>131</v>
      </c>
      <c r="F4847" s="1" t="s">
        <v>11</v>
      </c>
      <c r="G4847" s="1" t="s">
        <v>12</v>
      </c>
      <c r="H4847" s="1" t="s">
        <v>1227</v>
      </c>
      <c r="I4847" s="4">
        <v>91.36</v>
      </c>
      <c r="J4847" s="5">
        <v>5</v>
      </c>
      <c r="K4847" s="4">
        <v>29.69</v>
      </c>
    </row>
    <row r="4848" spans="1:11" ht="12.5" x14ac:dyDescent="0.25">
      <c r="A4848" s="1" t="s">
        <v>1223</v>
      </c>
      <c r="B4848" s="5">
        <f>YEAR(Table1[[#This Row],[Order Date]])</f>
        <v>2014</v>
      </c>
      <c r="C4848" s="5">
        <f t="shared" si="75"/>
        <v>8</v>
      </c>
      <c r="D4848" s="1" t="s">
        <v>1225</v>
      </c>
      <c r="E4848" s="1" t="s">
        <v>131</v>
      </c>
      <c r="F4848" s="1" t="s">
        <v>11</v>
      </c>
      <c r="G4848" s="1" t="s">
        <v>97</v>
      </c>
      <c r="H4848" s="1" t="s">
        <v>1182</v>
      </c>
      <c r="I4848" s="4">
        <v>152.24</v>
      </c>
      <c r="J4848" s="5">
        <v>5</v>
      </c>
      <c r="K4848" s="4">
        <v>17.13</v>
      </c>
    </row>
    <row r="4849" spans="1:11" ht="12.5" x14ac:dyDescent="0.25">
      <c r="A4849" s="1" t="s">
        <v>1223</v>
      </c>
      <c r="B4849" s="5">
        <f>YEAR(Table1[[#This Row],[Order Date]])</f>
        <v>2014</v>
      </c>
      <c r="C4849" s="5">
        <f t="shared" si="75"/>
        <v>8</v>
      </c>
      <c r="D4849" s="1" t="s">
        <v>73</v>
      </c>
      <c r="E4849" s="1" t="s">
        <v>27</v>
      </c>
      <c r="F4849" s="1" t="s">
        <v>11</v>
      </c>
      <c r="G4849" s="1" t="s">
        <v>97</v>
      </c>
      <c r="H4849" s="1" t="s">
        <v>1228</v>
      </c>
      <c r="I4849" s="4">
        <v>152.91</v>
      </c>
      <c r="J4849" s="5">
        <v>3</v>
      </c>
      <c r="K4849" s="4">
        <v>42.81</v>
      </c>
    </row>
    <row r="4850" spans="1:11" ht="12.5" x14ac:dyDescent="0.25">
      <c r="A4850" s="1" t="s">
        <v>1223</v>
      </c>
      <c r="B4850" s="5">
        <f>YEAR(Table1[[#This Row],[Order Date]])</f>
        <v>2014</v>
      </c>
      <c r="C4850" s="5">
        <f t="shared" si="75"/>
        <v>8</v>
      </c>
      <c r="D4850" s="1" t="s">
        <v>73</v>
      </c>
      <c r="E4850" s="1" t="s">
        <v>27</v>
      </c>
      <c r="F4850" s="1" t="s">
        <v>11</v>
      </c>
      <c r="G4850" s="1" t="s">
        <v>12</v>
      </c>
      <c r="H4850" s="1" t="s">
        <v>1229</v>
      </c>
      <c r="I4850" s="4">
        <v>92.94</v>
      </c>
      <c r="J4850" s="5">
        <v>3</v>
      </c>
      <c r="K4850" s="4">
        <v>41.82</v>
      </c>
    </row>
    <row r="4851" spans="1:11" ht="12.5" x14ac:dyDescent="0.25">
      <c r="A4851" s="1" t="s">
        <v>1223</v>
      </c>
      <c r="B4851" s="5">
        <f>YEAR(Table1[[#This Row],[Order Date]])</f>
        <v>2014</v>
      </c>
      <c r="C4851" s="5">
        <f t="shared" si="75"/>
        <v>8</v>
      </c>
      <c r="D4851" s="1" t="s">
        <v>73</v>
      </c>
      <c r="E4851" s="1" t="s">
        <v>27</v>
      </c>
      <c r="F4851" s="1" t="s">
        <v>11</v>
      </c>
      <c r="G4851" s="1" t="s">
        <v>20</v>
      </c>
      <c r="H4851" s="1" t="s">
        <v>1230</v>
      </c>
      <c r="I4851" s="4">
        <v>17.86</v>
      </c>
      <c r="J4851" s="5">
        <v>4</v>
      </c>
      <c r="K4851" s="4">
        <v>6.25</v>
      </c>
    </row>
    <row r="4852" spans="1:11" ht="12.5" x14ac:dyDescent="0.25">
      <c r="A4852" s="1" t="s">
        <v>1223</v>
      </c>
      <c r="B4852" s="5">
        <f>YEAR(Table1[[#This Row],[Order Date]])</f>
        <v>2014</v>
      </c>
      <c r="C4852" s="5">
        <f t="shared" si="75"/>
        <v>8</v>
      </c>
      <c r="D4852" s="1" t="s">
        <v>73</v>
      </c>
      <c r="E4852" s="1" t="s">
        <v>27</v>
      </c>
      <c r="F4852" s="1" t="s">
        <v>11</v>
      </c>
      <c r="G4852" s="1" t="s">
        <v>20</v>
      </c>
      <c r="H4852" s="1" t="s">
        <v>594</v>
      </c>
      <c r="I4852" s="4">
        <v>46.44</v>
      </c>
      <c r="J4852" s="5">
        <v>3</v>
      </c>
      <c r="K4852" s="4">
        <v>15.09</v>
      </c>
    </row>
    <row r="4853" spans="1:11" ht="12.5" x14ac:dyDescent="0.25">
      <c r="A4853" s="1" t="s">
        <v>1223</v>
      </c>
      <c r="B4853" s="5">
        <f>YEAR(Table1[[#This Row],[Order Date]])</f>
        <v>2014</v>
      </c>
      <c r="C4853" s="5">
        <f t="shared" si="75"/>
        <v>8</v>
      </c>
      <c r="D4853" s="1" t="s">
        <v>73</v>
      </c>
      <c r="E4853" s="1" t="s">
        <v>27</v>
      </c>
      <c r="F4853" s="1" t="s">
        <v>34</v>
      </c>
      <c r="G4853" s="1" t="s">
        <v>35</v>
      </c>
      <c r="H4853" s="1" t="s">
        <v>1231</v>
      </c>
      <c r="I4853" s="4">
        <v>195.14</v>
      </c>
      <c r="J4853" s="5">
        <v>4</v>
      </c>
      <c r="K4853" s="4">
        <v>-12.2</v>
      </c>
    </row>
    <row r="4854" spans="1:11" ht="12.5" x14ac:dyDescent="0.25">
      <c r="A4854" s="1" t="s">
        <v>2474</v>
      </c>
      <c r="B4854" s="5">
        <f>YEAR(Table1[[#This Row],[Order Date]])</f>
        <v>2015</v>
      </c>
      <c r="C4854" s="5">
        <f t="shared" si="75"/>
        <v>8</v>
      </c>
      <c r="D4854" s="1" t="s">
        <v>2475</v>
      </c>
      <c r="E4854" s="1" t="s">
        <v>27</v>
      </c>
      <c r="F4854" s="1" t="s">
        <v>11</v>
      </c>
      <c r="G4854" s="1" t="s">
        <v>18</v>
      </c>
      <c r="H4854" s="1" t="s">
        <v>1542</v>
      </c>
      <c r="I4854" s="4">
        <v>323.10000000000002</v>
      </c>
      <c r="J4854" s="5">
        <v>2</v>
      </c>
      <c r="K4854" s="4">
        <v>61.39</v>
      </c>
    </row>
    <row r="4855" spans="1:11" ht="12.5" x14ac:dyDescent="0.25">
      <c r="A4855" s="1" t="s">
        <v>2474</v>
      </c>
      <c r="B4855" s="5">
        <f>YEAR(Table1[[#This Row],[Order Date]])</f>
        <v>2015</v>
      </c>
      <c r="C4855" s="5">
        <f t="shared" si="75"/>
        <v>8</v>
      </c>
      <c r="D4855" s="1" t="s">
        <v>843</v>
      </c>
      <c r="E4855" s="1" t="s">
        <v>27</v>
      </c>
      <c r="F4855" s="1" t="s">
        <v>34</v>
      </c>
      <c r="G4855" s="1" t="s">
        <v>47</v>
      </c>
      <c r="H4855" s="1" t="s">
        <v>1119</v>
      </c>
      <c r="I4855" s="4">
        <v>104.23</v>
      </c>
      <c r="J4855" s="5">
        <v>7</v>
      </c>
      <c r="K4855" s="4">
        <v>28.14</v>
      </c>
    </row>
    <row r="4856" spans="1:11" ht="12.5" x14ac:dyDescent="0.25">
      <c r="A4856" s="1" t="s">
        <v>2474</v>
      </c>
      <c r="B4856" s="5">
        <f>YEAR(Table1[[#This Row],[Order Date]])</f>
        <v>2015</v>
      </c>
      <c r="C4856" s="5">
        <f t="shared" si="75"/>
        <v>8</v>
      </c>
      <c r="D4856" s="1" t="s">
        <v>843</v>
      </c>
      <c r="E4856" s="1" t="s">
        <v>27</v>
      </c>
      <c r="F4856" s="1" t="s">
        <v>11</v>
      </c>
      <c r="G4856" s="1" t="s">
        <v>18</v>
      </c>
      <c r="H4856" s="1" t="s">
        <v>2476</v>
      </c>
      <c r="I4856" s="4">
        <v>70.260000000000005</v>
      </c>
      <c r="J4856" s="5">
        <v>3</v>
      </c>
      <c r="K4856" s="4">
        <v>18.97</v>
      </c>
    </row>
    <row r="4857" spans="1:11" ht="12.5" x14ac:dyDescent="0.25">
      <c r="A4857" s="1" t="s">
        <v>3056</v>
      </c>
      <c r="B4857" s="5">
        <f>YEAR(Table1[[#This Row],[Order Date]])</f>
        <v>2016</v>
      </c>
      <c r="C4857" s="5">
        <f t="shared" si="75"/>
        <v>8</v>
      </c>
      <c r="D4857" s="1" t="s">
        <v>1033</v>
      </c>
      <c r="E4857" s="1" t="s">
        <v>303</v>
      </c>
      <c r="F4857" s="1" t="s">
        <v>11</v>
      </c>
      <c r="G4857" s="1" t="s">
        <v>20</v>
      </c>
      <c r="H4857" s="1" t="s">
        <v>1226</v>
      </c>
      <c r="I4857" s="4">
        <v>18.88</v>
      </c>
      <c r="J4857" s="5">
        <v>3</v>
      </c>
      <c r="K4857" s="4">
        <v>-13.85</v>
      </c>
    </row>
    <row r="4858" spans="1:11" ht="12.5" x14ac:dyDescent="0.25">
      <c r="A4858" s="1" t="s">
        <v>3056</v>
      </c>
      <c r="B4858" s="5">
        <f>YEAR(Table1[[#This Row],[Order Date]])</f>
        <v>2016</v>
      </c>
      <c r="C4858" s="5">
        <f t="shared" si="75"/>
        <v>8</v>
      </c>
      <c r="D4858" s="1" t="s">
        <v>1033</v>
      </c>
      <c r="E4858" s="1" t="s">
        <v>303</v>
      </c>
      <c r="F4858" s="1" t="s">
        <v>11</v>
      </c>
      <c r="G4858" s="1" t="s">
        <v>97</v>
      </c>
      <c r="H4858" s="1" t="s">
        <v>1228</v>
      </c>
      <c r="I4858" s="4">
        <v>122.33</v>
      </c>
      <c r="J4858" s="5">
        <v>3</v>
      </c>
      <c r="K4858" s="4">
        <v>12.23</v>
      </c>
    </row>
    <row r="4859" spans="1:11" ht="12.5" x14ac:dyDescent="0.25">
      <c r="A4859" s="1" t="s">
        <v>3056</v>
      </c>
      <c r="B4859" s="5">
        <f>YEAR(Table1[[#This Row],[Order Date]])</f>
        <v>2016</v>
      </c>
      <c r="C4859" s="5">
        <f t="shared" si="75"/>
        <v>8</v>
      </c>
      <c r="D4859" s="1" t="s">
        <v>1943</v>
      </c>
      <c r="E4859" s="1" t="s">
        <v>27</v>
      </c>
      <c r="F4859" s="1" t="s">
        <v>39</v>
      </c>
      <c r="G4859" s="1" t="s">
        <v>40</v>
      </c>
      <c r="H4859" s="1" t="s">
        <v>1815</v>
      </c>
      <c r="I4859" s="4">
        <v>71.98</v>
      </c>
      <c r="J4859" s="5">
        <v>3</v>
      </c>
      <c r="K4859" s="4">
        <v>7.2</v>
      </c>
    </row>
    <row r="4860" spans="1:11" ht="12.5" x14ac:dyDescent="0.25">
      <c r="A4860" s="1" t="s">
        <v>3056</v>
      </c>
      <c r="B4860" s="5">
        <f>YEAR(Table1[[#This Row],[Order Date]])</f>
        <v>2016</v>
      </c>
      <c r="C4860" s="5">
        <f t="shared" si="75"/>
        <v>8</v>
      </c>
      <c r="D4860" s="1" t="s">
        <v>1943</v>
      </c>
      <c r="E4860" s="1" t="s">
        <v>27</v>
      </c>
      <c r="F4860" s="1" t="s">
        <v>11</v>
      </c>
      <c r="G4860" s="1" t="s">
        <v>16</v>
      </c>
      <c r="H4860" s="1" t="s">
        <v>635</v>
      </c>
      <c r="I4860" s="4">
        <v>3.15</v>
      </c>
      <c r="J4860" s="5">
        <v>1</v>
      </c>
      <c r="K4860" s="4">
        <v>1.51</v>
      </c>
    </row>
    <row r="4861" spans="1:11" ht="12.5" x14ac:dyDescent="0.25">
      <c r="A4861" s="1" t="s">
        <v>3056</v>
      </c>
      <c r="B4861" s="5">
        <f>YEAR(Table1[[#This Row],[Order Date]])</f>
        <v>2016</v>
      </c>
      <c r="C4861" s="5">
        <f t="shared" si="75"/>
        <v>8</v>
      </c>
      <c r="D4861" s="1" t="s">
        <v>1419</v>
      </c>
      <c r="E4861" s="1" t="s">
        <v>131</v>
      </c>
      <c r="F4861" s="1" t="s">
        <v>39</v>
      </c>
      <c r="G4861" s="1" t="s">
        <v>40</v>
      </c>
      <c r="H4861" s="1" t="s">
        <v>912</v>
      </c>
      <c r="I4861" s="4">
        <v>705.54</v>
      </c>
      <c r="J4861" s="5">
        <v>7</v>
      </c>
      <c r="K4861" s="4">
        <v>70.55</v>
      </c>
    </row>
    <row r="4862" spans="1:11" ht="12.5" x14ac:dyDescent="0.25">
      <c r="A4862" s="1" t="s">
        <v>3056</v>
      </c>
      <c r="B4862" s="5">
        <f>YEAR(Table1[[#This Row],[Order Date]])</f>
        <v>2016</v>
      </c>
      <c r="C4862" s="5">
        <f t="shared" si="75"/>
        <v>8</v>
      </c>
      <c r="D4862" s="1" t="s">
        <v>2958</v>
      </c>
      <c r="E4862" s="1" t="s">
        <v>270</v>
      </c>
      <c r="F4862" s="1" t="s">
        <v>34</v>
      </c>
      <c r="G4862" s="1" t="s">
        <v>35</v>
      </c>
      <c r="H4862" s="1" t="s">
        <v>791</v>
      </c>
      <c r="I4862" s="4">
        <v>225.3</v>
      </c>
      <c r="J4862" s="5">
        <v>2</v>
      </c>
      <c r="K4862" s="4">
        <v>22.53</v>
      </c>
    </row>
    <row r="4863" spans="1:11" ht="12.5" x14ac:dyDescent="0.25">
      <c r="A4863" s="1" t="s">
        <v>3056</v>
      </c>
      <c r="B4863" s="5">
        <f>YEAR(Table1[[#This Row],[Order Date]])</f>
        <v>2016</v>
      </c>
      <c r="C4863" s="5">
        <f t="shared" si="75"/>
        <v>8</v>
      </c>
      <c r="D4863" s="1" t="s">
        <v>2349</v>
      </c>
      <c r="E4863" s="1" t="s">
        <v>27</v>
      </c>
      <c r="F4863" s="1" t="s">
        <v>34</v>
      </c>
      <c r="G4863" s="1" t="s">
        <v>47</v>
      </c>
      <c r="H4863" s="1" t="s">
        <v>922</v>
      </c>
      <c r="I4863" s="4">
        <v>312.02999999999997</v>
      </c>
      <c r="J4863" s="5">
        <v>3</v>
      </c>
      <c r="K4863" s="4">
        <v>43.68</v>
      </c>
    </row>
    <row r="4864" spans="1:11" ht="12.5" x14ac:dyDescent="0.25">
      <c r="A4864" s="1" t="s">
        <v>3056</v>
      </c>
      <c r="B4864" s="5">
        <f>YEAR(Table1[[#This Row],[Order Date]])</f>
        <v>2016</v>
      </c>
      <c r="C4864" s="5">
        <f t="shared" si="75"/>
        <v>8</v>
      </c>
      <c r="D4864" s="1" t="s">
        <v>2349</v>
      </c>
      <c r="E4864" s="1" t="s">
        <v>27</v>
      </c>
      <c r="F4864" s="1" t="s">
        <v>11</v>
      </c>
      <c r="G4864" s="1" t="s">
        <v>18</v>
      </c>
      <c r="H4864" s="1" t="s">
        <v>1015</v>
      </c>
      <c r="I4864" s="4">
        <v>17.940000000000001</v>
      </c>
      <c r="J4864" s="5">
        <v>3</v>
      </c>
      <c r="K4864" s="4">
        <v>3.05</v>
      </c>
    </row>
    <row r="4865" spans="1:11" ht="12.5" x14ac:dyDescent="0.25">
      <c r="A4865" s="1" t="s">
        <v>3056</v>
      </c>
      <c r="B4865" s="5">
        <f>YEAR(Table1[[#This Row],[Order Date]])</f>
        <v>2016</v>
      </c>
      <c r="C4865" s="5">
        <f t="shared" si="75"/>
        <v>8</v>
      </c>
      <c r="D4865" s="1" t="s">
        <v>2349</v>
      </c>
      <c r="E4865" s="1" t="s">
        <v>27</v>
      </c>
      <c r="F4865" s="1" t="s">
        <v>39</v>
      </c>
      <c r="G4865" s="1" t="s">
        <v>40</v>
      </c>
      <c r="H4865" s="1" t="s">
        <v>91</v>
      </c>
      <c r="I4865" s="4">
        <v>165.6</v>
      </c>
      <c r="J4865" s="5">
        <v>3</v>
      </c>
      <c r="K4865" s="4">
        <v>10.35</v>
      </c>
    </row>
    <row r="4866" spans="1:11" ht="12.5" x14ac:dyDescent="0.25">
      <c r="A4866" s="1" t="s">
        <v>3056</v>
      </c>
      <c r="B4866" s="5">
        <f>YEAR(Table1[[#This Row],[Order Date]])</f>
        <v>2016</v>
      </c>
      <c r="C4866" s="5">
        <f t="shared" ref="C4866:C4929" si="76">MONTH(A4866)</f>
        <v>8</v>
      </c>
      <c r="D4866" s="1" t="s">
        <v>2349</v>
      </c>
      <c r="E4866" s="1" t="s">
        <v>27</v>
      </c>
      <c r="F4866" s="1" t="s">
        <v>11</v>
      </c>
      <c r="G4866" s="1" t="s">
        <v>12</v>
      </c>
      <c r="H4866" s="1" t="s">
        <v>3057</v>
      </c>
      <c r="I4866" s="4">
        <v>37.520000000000003</v>
      </c>
      <c r="J4866" s="5">
        <v>4</v>
      </c>
      <c r="K4866" s="4">
        <v>18.010000000000002</v>
      </c>
    </row>
    <row r="4867" spans="1:11" ht="12.5" x14ac:dyDescent="0.25">
      <c r="A4867" s="1" t="s">
        <v>3364</v>
      </c>
      <c r="B4867" s="5">
        <f>YEAR(Table1[[#This Row],[Order Date]])</f>
        <v>2017</v>
      </c>
      <c r="C4867" s="5">
        <f t="shared" si="76"/>
        <v>8</v>
      </c>
      <c r="D4867" s="1" t="s">
        <v>813</v>
      </c>
      <c r="E4867" s="1" t="s">
        <v>191</v>
      </c>
      <c r="F4867" s="1" t="s">
        <v>11</v>
      </c>
      <c r="G4867" s="1" t="s">
        <v>97</v>
      </c>
      <c r="H4867" s="1" t="s">
        <v>311</v>
      </c>
      <c r="I4867" s="4">
        <v>97.84</v>
      </c>
      <c r="J4867" s="5">
        <v>2</v>
      </c>
      <c r="K4867" s="4">
        <v>25.44</v>
      </c>
    </row>
    <row r="4868" spans="1:11" ht="12.5" x14ac:dyDescent="0.25">
      <c r="A4868" s="1" t="s">
        <v>3364</v>
      </c>
      <c r="B4868" s="5">
        <f>YEAR(Table1[[#This Row],[Order Date]])</f>
        <v>2017</v>
      </c>
      <c r="C4868" s="5">
        <f t="shared" si="76"/>
        <v>8</v>
      </c>
      <c r="D4868" s="1" t="s">
        <v>2769</v>
      </c>
      <c r="E4868" s="1" t="s">
        <v>23</v>
      </c>
      <c r="F4868" s="1" t="s">
        <v>11</v>
      </c>
      <c r="G4868" s="1" t="s">
        <v>18</v>
      </c>
      <c r="H4868" s="1" t="s">
        <v>1212</v>
      </c>
      <c r="I4868" s="4">
        <v>1801.63</v>
      </c>
      <c r="J4868" s="5">
        <v>6</v>
      </c>
      <c r="K4868" s="4">
        <v>-337.81</v>
      </c>
    </row>
    <row r="4869" spans="1:11" ht="12.5" x14ac:dyDescent="0.25">
      <c r="A4869" s="1" t="s">
        <v>3364</v>
      </c>
      <c r="B4869" s="5">
        <f>YEAR(Table1[[#This Row],[Order Date]])</f>
        <v>2017</v>
      </c>
      <c r="C4869" s="5">
        <f t="shared" si="76"/>
        <v>8</v>
      </c>
      <c r="D4869" s="1" t="s">
        <v>2786</v>
      </c>
      <c r="E4869" s="1" t="s">
        <v>344</v>
      </c>
      <c r="F4869" s="1" t="s">
        <v>11</v>
      </c>
      <c r="G4869" s="1" t="s">
        <v>16</v>
      </c>
      <c r="H4869" s="1" t="s">
        <v>275</v>
      </c>
      <c r="I4869" s="4">
        <v>50.4</v>
      </c>
      <c r="J4869" s="5">
        <v>8</v>
      </c>
      <c r="K4869" s="4">
        <v>23.18</v>
      </c>
    </row>
    <row r="4870" spans="1:11" ht="12.5" x14ac:dyDescent="0.25">
      <c r="A4870" s="1" t="s">
        <v>1428</v>
      </c>
      <c r="B4870" s="5">
        <f>YEAR(Table1[[#This Row],[Order Date]])</f>
        <v>2014</v>
      </c>
      <c r="C4870" s="5">
        <f t="shared" si="76"/>
        <v>9</v>
      </c>
      <c r="D4870" s="1" t="s">
        <v>1429</v>
      </c>
      <c r="E4870" s="1" t="s">
        <v>23</v>
      </c>
      <c r="F4870" s="1" t="s">
        <v>34</v>
      </c>
      <c r="G4870" s="1" t="s">
        <v>47</v>
      </c>
      <c r="H4870" s="1" t="s">
        <v>1430</v>
      </c>
      <c r="I4870" s="4">
        <v>103.94</v>
      </c>
      <c r="J4870" s="5">
        <v>4</v>
      </c>
      <c r="K4870" s="4">
        <v>16.89</v>
      </c>
    </row>
    <row r="4871" spans="1:11" ht="12.5" x14ac:dyDescent="0.25">
      <c r="A4871" s="1" t="s">
        <v>1428</v>
      </c>
      <c r="B4871" s="5">
        <f>YEAR(Table1[[#This Row],[Order Date]])</f>
        <v>2014</v>
      </c>
      <c r="C4871" s="5">
        <f t="shared" si="76"/>
        <v>9</v>
      </c>
      <c r="D4871" s="1" t="s">
        <v>460</v>
      </c>
      <c r="E4871" s="1" t="s">
        <v>161</v>
      </c>
      <c r="F4871" s="1" t="s">
        <v>11</v>
      </c>
      <c r="G4871" s="1" t="s">
        <v>12</v>
      </c>
      <c r="H4871" s="1" t="s">
        <v>680</v>
      </c>
      <c r="I4871" s="4">
        <v>14.94</v>
      </c>
      <c r="J4871" s="5">
        <v>3</v>
      </c>
      <c r="K4871" s="4">
        <v>7.02</v>
      </c>
    </row>
    <row r="4872" spans="1:11" ht="12.5" x14ac:dyDescent="0.25">
      <c r="A4872" s="1" t="s">
        <v>1428</v>
      </c>
      <c r="B4872" s="5">
        <f>YEAR(Table1[[#This Row],[Order Date]])</f>
        <v>2014</v>
      </c>
      <c r="C4872" s="5">
        <f t="shared" si="76"/>
        <v>9</v>
      </c>
      <c r="D4872" s="1" t="s">
        <v>460</v>
      </c>
      <c r="E4872" s="1" t="s">
        <v>161</v>
      </c>
      <c r="F4872" s="1" t="s">
        <v>34</v>
      </c>
      <c r="G4872" s="1" t="s">
        <v>47</v>
      </c>
      <c r="H4872" s="1" t="s">
        <v>1301</v>
      </c>
      <c r="I4872" s="4">
        <v>14.56</v>
      </c>
      <c r="J4872" s="5">
        <v>2</v>
      </c>
      <c r="K4872" s="4">
        <v>6.26</v>
      </c>
    </row>
    <row r="4873" spans="1:11" ht="12.5" x14ac:dyDescent="0.25">
      <c r="A4873" s="1" t="s">
        <v>2542</v>
      </c>
      <c r="B4873" s="5">
        <f>YEAR(Table1[[#This Row],[Order Date]])</f>
        <v>2015</v>
      </c>
      <c r="C4873" s="5">
        <f t="shared" si="76"/>
        <v>9</v>
      </c>
      <c r="D4873" s="1" t="s">
        <v>1857</v>
      </c>
      <c r="E4873" s="1" t="s">
        <v>131</v>
      </c>
      <c r="F4873" s="1" t="s">
        <v>11</v>
      </c>
      <c r="G4873" s="1" t="s">
        <v>12</v>
      </c>
      <c r="H4873" s="1" t="s">
        <v>1198</v>
      </c>
      <c r="I4873" s="4">
        <v>15.55</v>
      </c>
      <c r="J4873" s="5">
        <v>3</v>
      </c>
      <c r="K4873" s="4">
        <v>5.44</v>
      </c>
    </row>
    <row r="4874" spans="1:11" ht="12.5" x14ac:dyDescent="0.25">
      <c r="A4874" s="1" t="s">
        <v>2542</v>
      </c>
      <c r="B4874" s="5">
        <f>YEAR(Table1[[#This Row],[Order Date]])</f>
        <v>2015</v>
      </c>
      <c r="C4874" s="5">
        <f t="shared" si="76"/>
        <v>9</v>
      </c>
      <c r="D4874" s="1" t="s">
        <v>1857</v>
      </c>
      <c r="E4874" s="1" t="s">
        <v>131</v>
      </c>
      <c r="F4874" s="1" t="s">
        <v>34</v>
      </c>
      <c r="G4874" s="1" t="s">
        <v>47</v>
      </c>
      <c r="H4874" s="1" t="s">
        <v>124</v>
      </c>
      <c r="I4874" s="4">
        <v>15.71</v>
      </c>
      <c r="J4874" s="5">
        <v>4</v>
      </c>
      <c r="K4874" s="4">
        <v>2.5499999999999998</v>
      </c>
    </row>
    <row r="4875" spans="1:11" ht="12.5" x14ac:dyDescent="0.25">
      <c r="A4875" s="1" t="s">
        <v>2542</v>
      </c>
      <c r="B4875" s="5">
        <f>YEAR(Table1[[#This Row],[Order Date]])</f>
        <v>2015</v>
      </c>
      <c r="C4875" s="5">
        <f t="shared" si="76"/>
        <v>9</v>
      </c>
      <c r="D4875" s="1" t="s">
        <v>1857</v>
      </c>
      <c r="E4875" s="1" t="s">
        <v>131</v>
      </c>
      <c r="F4875" s="1" t="s">
        <v>11</v>
      </c>
      <c r="G4875" s="1" t="s">
        <v>18</v>
      </c>
      <c r="H4875" s="1" t="s">
        <v>1453</v>
      </c>
      <c r="I4875" s="4">
        <v>24.67</v>
      </c>
      <c r="J4875" s="5">
        <v>2</v>
      </c>
      <c r="K4875" s="4">
        <v>2.16</v>
      </c>
    </row>
    <row r="4876" spans="1:11" ht="12.5" x14ac:dyDescent="0.25">
      <c r="A4876" s="1" t="s">
        <v>2542</v>
      </c>
      <c r="B4876" s="5">
        <f>YEAR(Table1[[#This Row],[Order Date]])</f>
        <v>2015</v>
      </c>
      <c r="C4876" s="5">
        <f t="shared" si="76"/>
        <v>9</v>
      </c>
      <c r="D4876" s="1" t="s">
        <v>1857</v>
      </c>
      <c r="E4876" s="1" t="s">
        <v>131</v>
      </c>
      <c r="F4876" s="1" t="s">
        <v>34</v>
      </c>
      <c r="G4876" s="1" t="s">
        <v>47</v>
      </c>
      <c r="H4876" s="1" t="s">
        <v>2270</v>
      </c>
      <c r="I4876" s="4">
        <v>55.97</v>
      </c>
      <c r="J4876" s="5">
        <v>1</v>
      </c>
      <c r="K4876" s="4">
        <v>-2.1</v>
      </c>
    </row>
    <row r="4877" spans="1:11" ht="12.5" x14ac:dyDescent="0.25">
      <c r="A4877" s="1" t="s">
        <v>2542</v>
      </c>
      <c r="B4877" s="5">
        <f>YEAR(Table1[[#This Row],[Order Date]])</f>
        <v>2015</v>
      </c>
      <c r="C4877" s="5">
        <f t="shared" si="76"/>
        <v>9</v>
      </c>
      <c r="D4877" s="1" t="s">
        <v>685</v>
      </c>
      <c r="E4877" s="1" t="s">
        <v>138</v>
      </c>
      <c r="F4877" s="1" t="s">
        <v>11</v>
      </c>
      <c r="G4877" s="1" t="s">
        <v>18</v>
      </c>
      <c r="H4877" s="1" t="s">
        <v>69</v>
      </c>
      <c r="I4877" s="4">
        <v>190.86</v>
      </c>
      <c r="J4877" s="5">
        <v>2</v>
      </c>
      <c r="K4877" s="4">
        <v>11.45</v>
      </c>
    </row>
    <row r="4878" spans="1:11" ht="12.5" x14ac:dyDescent="0.25">
      <c r="A4878" s="1" t="s">
        <v>2542</v>
      </c>
      <c r="B4878" s="5">
        <f>YEAR(Table1[[#This Row],[Order Date]])</f>
        <v>2015</v>
      </c>
      <c r="C4878" s="5">
        <f t="shared" si="76"/>
        <v>9</v>
      </c>
      <c r="D4878" s="1" t="s">
        <v>685</v>
      </c>
      <c r="E4878" s="1" t="s">
        <v>138</v>
      </c>
      <c r="F4878" s="1" t="s">
        <v>11</v>
      </c>
      <c r="G4878" s="1" t="s">
        <v>24</v>
      </c>
      <c r="H4878" s="1" t="s">
        <v>2529</v>
      </c>
      <c r="I4878" s="4">
        <v>24.32</v>
      </c>
      <c r="J4878" s="5">
        <v>8</v>
      </c>
      <c r="K4878" s="4">
        <v>8.27</v>
      </c>
    </row>
    <row r="4879" spans="1:11" ht="12.5" x14ac:dyDescent="0.25">
      <c r="A4879" s="1" t="s">
        <v>2542</v>
      </c>
      <c r="B4879" s="5">
        <f>YEAR(Table1[[#This Row],[Order Date]])</f>
        <v>2015</v>
      </c>
      <c r="C4879" s="5">
        <f t="shared" si="76"/>
        <v>9</v>
      </c>
      <c r="D4879" s="1" t="s">
        <v>2543</v>
      </c>
      <c r="E4879" s="1" t="s">
        <v>161</v>
      </c>
      <c r="F4879" s="1" t="s">
        <v>11</v>
      </c>
      <c r="G4879" s="1" t="s">
        <v>20</v>
      </c>
      <c r="H4879" s="1" t="s">
        <v>2318</v>
      </c>
      <c r="I4879" s="4">
        <v>79.87</v>
      </c>
      <c r="J4879" s="5">
        <v>3</v>
      </c>
      <c r="K4879" s="4">
        <v>29.95</v>
      </c>
    </row>
    <row r="4880" spans="1:11" ht="12.5" x14ac:dyDescent="0.25">
      <c r="A4880" s="1" t="s">
        <v>2542</v>
      </c>
      <c r="B4880" s="5">
        <f>YEAR(Table1[[#This Row],[Order Date]])</f>
        <v>2015</v>
      </c>
      <c r="C4880" s="5">
        <f t="shared" si="76"/>
        <v>9</v>
      </c>
      <c r="D4880" s="1" t="s">
        <v>2543</v>
      </c>
      <c r="E4880" s="1" t="s">
        <v>161</v>
      </c>
      <c r="F4880" s="1" t="s">
        <v>34</v>
      </c>
      <c r="G4880" s="1" t="s">
        <v>75</v>
      </c>
      <c r="H4880" s="1" t="s">
        <v>2434</v>
      </c>
      <c r="I4880" s="4">
        <v>46.38</v>
      </c>
      <c r="J4880" s="5">
        <v>1</v>
      </c>
      <c r="K4880" s="4">
        <v>1.1599999999999999</v>
      </c>
    </row>
    <row r="4881" spans="1:11" ht="12.5" x14ac:dyDescent="0.25">
      <c r="A4881" s="1" t="s">
        <v>2542</v>
      </c>
      <c r="B4881" s="5">
        <f>YEAR(Table1[[#This Row],[Order Date]])</f>
        <v>2015</v>
      </c>
      <c r="C4881" s="5">
        <f t="shared" si="76"/>
        <v>9</v>
      </c>
      <c r="D4881" s="1" t="s">
        <v>2543</v>
      </c>
      <c r="E4881" s="1" t="s">
        <v>161</v>
      </c>
      <c r="F4881" s="1" t="s">
        <v>11</v>
      </c>
      <c r="G4881" s="1" t="s">
        <v>12</v>
      </c>
      <c r="H4881" s="1" t="s">
        <v>357</v>
      </c>
      <c r="I4881" s="4">
        <v>12.96</v>
      </c>
      <c r="J4881" s="5">
        <v>2</v>
      </c>
      <c r="K4881" s="4">
        <v>6.22</v>
      </c>
    </row>
    <row r="4882" spans="1:11" ht="12.5" x14ac:dyDescent="0.25">
      <c r="A4882" s="1" t="s">
        <v>2542</v>
      </c>
      <c r="B4882" s="5">
        <f>YEAR(Table1[[#This Row],[Order Date]])</f>
        <v>2015</v>
      </c>
      <c r="C4882" s="5">
        <f t="shared" si="76"/>
        <v>9</v>
      </c>
      <c r="D4882" s="1" t="s">
        <v>928</v>
      </c>
      <c r="E4882" s="1" t="s">
        <v>529</v>
      </c>
      <c r="F4882" s="1" t="s">
        <v>34</v>
      </c>
      <c r="G4882" s="1" t="s">
        <v>156</v>
      </c>
      <c r="H4882" s="1" t="s">
        <v>1302</v>
      </c>
      <c r="I4882" s="4">
        <v>801.96</v>
      </c>
      <c r="J4882" s="5">
        <v>2</v>
      </c>
      <c r="K4882" s="4">
        <v>200.49</v>
      </c>
    </row>
    <row r="4883" spans="1:11" ht="12.5" x14ac:dyDescent="0.25">
      <c r="A4883" s="1" t="s">
        <v>2542</v>
      </c>
      <c r="B4883" s="5">
        <f>YEAR(Table1[[#This Row],[Order Date]])</f>
        <v>2015</v>
      </c>
      <c r="C4883" s="5">
        <f t="shared" si="76"/>
        <v>9</v>
      </c>
      <c r="D4883" s="1" t="s">
        <v>928</v>
      </c>
      <c r="E4883" s="1" t="s">
        <v>529</v>
      </c>
      <c r="F4883" s="1" t="s">
        <v>39</v>
      </c>
      <c r="G4883" s="1" t="s">
        <v>40</v>
      </c>
      <c r="H4883" s="1" t="s">
        <v>2544</v>
      </c>
      <c r="I4883" s="4">
        <v>59.97</v>
      </c>
      <c r="J4883" s="5">
        <v>3</v>
      </c>
      <c r="K4883" s="4">
        <v>0</v>
      </c>
    </row>
    <row r="4884" spans="1:11" ht="12.5" x14ac:dyDescent="0.25">
      <c r="A4884" s="1" t="s">
        <v>2542</v>
      </c>
      <c r="B4884" s="5">
        <f>YEAR(Table1[[#This Row],[Order Date]])</f>
        <v>2015</v>
      </c>
      <c r="C4884" s="5">
        <f t="shared" si="76"/>
        <v>9</v>
      </c>
      <c r="D4884" s="1" t="s">
        <v>928</v>
      </c>
      <c r="E4884" s="1" t="s">
        <v>529</v>
      </c>
      <c r="F4884" s="1" t="s">
        <v>34</v>
      </c>
      <c r="G4884" s="1" t="s">
        <v>35</v>
      </c>
      <c r="H4884" s="1" t="s">
        <v>2431</v>
      </c>
      <c r="I4884" s="4">
        <v>1056.8599999999999</v>
      </c>
      <c r="J4884" s="5">
        <v>7</v>
      </c>
      <c r="K4884" s="4">
        <v>306.49</v>
      </c>
    </row>
    <row r="4885" spans="1:11" ht="12.5" x14ac:dyDescent="0.25">
      <c r="A4885" s="1" t="s">
        <v>2542</v>
      </c>
      <c r="B4885" s="5">
        <f>YEAR(Table1[[#This Row],[Order Date]])</f>
        <v>2015</v>
      </c>
      <c r="C4885" s="5">
        <f t="shared" si="76"/>
        <v>9</v>
      </c>
      <c r="D4885" s="1" t="s">
        <v>2545</v>
      </c>
      <c r="E4885" s="1" t="s">
        <v>23</v>
      </c>
      <c r="F4885" s="1" t="s">
        <v>11</v>
      </c>
      <c r="G4885" s="1" t="s">
        <v>20</v>
      </c>
      <c r="H4885" s="1" t="s">
        <v>1017</v>
      </c>
      <c r="I4885" s="4">
        <v>3.58</v>
      </c>
      <c r="J4885" s="5">
        <v>4</v>
      </c>
      <c r="K4885" s="4">
        <v>-2.86</v>
      </c>
    </row>
    <row r="4886" spans="1:11" ht="12.5" x14ac:dyDescent="0.25">
      <c r="A4886" s="1" t="s">
        <v>2542</v>
      </c>
      <c r="B4886" s="5">
        <f>YEAR(Table1[[#This Row],[Order Date]])</f>
        <v>2015</v>
      </c>
      <c r="C4886" s="5">
        <f t="shared" si="76"/>
        <v>9</v>
      </c>
      <c r="D4886" s="1" t="s">
        <v>2545</v>
      </c>
      <c r="E4886" s="1" t="s">
        <v>23</v>
      </c>
      <c r="F4886" s="1" t="s">
        <v>11</v>
      </c>
      <c r="G4886" s="1" t="s">
        <v>18</v>
      </c>
      <c r="H4886" s="1" t="s">
        <v>996</v>
      </c>
      <c r="I4886" s="4">
        <v>147.18</v>
      </c>
      <c r="J4886" s="5">
        <v>2</v>
      </c>
      <c r="K4886" s="4">
        <v>-29.44</v>
      </c>
    </row>
    <row r="4887" spans="1:11" ht="12.5" x14ac:dyDescent="0.25">
      <c r="A4887" s="1" t="s">
        <v>3090</v>
      </c>
      <c r="B4887" s="5">
        <f>YEAR(Table1[[#This Row],[Order Date]])</f>
        <v>2016</v>
      </c>
      <c r="C4887" s="5">
        <f t="shared" si="76"/>
        <v>9</v>
      </c>
      <c r="D4887" s="1" t="s">
        <v>2182</v>
      </c>
      <c r="E4887" s="1" t="s">
        <v>23</v>
      </c>
      <c r="F4887" s="1" t="s">
        <v>11</v>
      </c>
      <c r="G4887" s="1" t="s">
        <v>12</v>
      </c>
      <c r="H4887" s="1" t="s">
        <v>3091</v>
      </c>
      <c r="I4887" s="4">
        <v>5.34</v>
      </c>
      <c r="J4887" s="5">
        <v>1</v>
      </c>
      <c r="K4887" s="4">
        <v>1.87</v>
      </c>
    </row>
    <row r="4888" spans="1:11" ht="12.5" x14ac:dyDescent="0.25">
      <c r="A4888" s="1" t="s">
        <v>3090</v>
      </c>
      <c r="B4888" s="5">
        <f>YEAR(Table1[[#This Row],[Order Date]])</f>
        <v>2016</v>
      </c>
      <c r="C4888" s="5">
        <f t="shared" si="76"/>
        <v>9</v>
      </c>
      <c r="D4888" s="1" t="s">
        <v>1784</v>
      </c>
      <c r="E4888" s="1" t="s">
        <v>161</v>
      </c>
      <c r="F4888" s="1" t="s">
        <v>11</v>
      </c>
      <c r="G4888" s="1" t="s">
        <v>20</v>
      </c>
      <c r="H4888" s="1" t="s">
        <v>1944</v>
      </c>
      <c r="I4888" s="4">
        <v>841.57</v>
      </c>
      <c r="J4888" s="5">
        <v>2</v>
      </c>
      <c r="K4888" s="4">
        <v>294.55</v>
      </c>
    </row>
    <row r="4889" spans="1:11" ht="12.5" x14ac:dyDescent="0.25">
      <c r="A4889" s="1" t="s">
        <v>3090</v>
      </c>
      <c r="B4889" s="5">
        <f>YEAR(Table1[[#This Row],[Order Date]])</f>
        <v>2016</v>
      </c>
      <c r="C4889" s="5">
        <f t="shared" si="76"/>
        <v>9</v>
      </c>
      <c r="D4889" s="1" t="s">
        <v>2922</v>
      </c>
      <c r="E4889" s="1" t="s">
        <v>178</v>
      </c>
      <c r="F4889" s="1" t="s">
        <v>11</v>
      </c>
      <c r="G4889" s="1" t="s">
        <v>12</v>
      </c>
      <c r="H4889" s="1" t="s">
        <v>2890</v>
      </c>
      <c r="I4889" s="4">
        <v>21.4</v>
      </c>
      <c r="J4889" s="5">
        <v>5</v>
      </c>
      <c r="K4889" s="4">
        <v>10.06</v>
      </c>
    </row>
    <row r="4890" spans="1:11" ht="12.5" x14ac:dyDescent="0.25">
      <c r="A4890" s="1" t="s">
        <v>3090</v>
      </c>
      <c r="B4890" s="5">
        <f>YEAR(Table1[[#This Row],[Order Date]])</f>
        <v>2016</v>
      </c>
      <c r="C4890" s="5">
        <f t="shared" si="76"/>
        <v>9</v>
      </c>
      <c r="D4890" s="1" t="s">
        <v>2922</v>
      </c>
      <c r="E4890" s="1" t="s">
        <v>178</v>
      </c>
      <c r="F4890" s="1" t="s">
        <v>11</v>
      </c>
      <c r="G4890" s="1" t="s">
        <v>20</v>
      </c>
      <c r="H4890" s="1" t="s">
        <v>1058</v>
      </c>
      <c r="I4890" s="4">
        <v>48.66</v>
      </c>
      <c r="J4890" s="5">
        <v>7</v>
      </c>
      <c r="K4890" s="4">
        <v>15.82</v>
      </c>
    </row>
    <row r="4891" spans="1:11" ht="12.5" x14ac:dyDescent="0.25">
      <c r="A4891" s="1" t="s">
        <v>3090</v>
      </c>
      <c r="B4891" s="5">
        <f>YEAR(Table1[[#This Row],[Order Date]])</f>
        <v>2016</v>
      </c>
      <c r="C4891" s="5">
        <f t="shared" si="76"/>
        <v>9</v>
      </c>
      <c r="D4891" s="1" t="s">
        <v>1788</v>
      </c>
      <c r="E4891" s="1" t="s">
        <v>551</v>
      </c>
      <c r="F4891" s="1" t="s">
        <v>11</v>
      </c>
      <c r="G4891" s="1" t="s">
        <v>20</v>
      </c>
      <c r="H4891" s="1" t="s">
        <v>743</v>
      </c>
      <c r="I4891" s="4">
        <v>20.420000000000002</v>
      </c>
      <c r="J4891" s="5">
        <v>4</v>
      </c>
      <c r="K4891" s="4">
        <v>6.64</v>
      </c>
    </row>
    <row r="4892" spans="1:11" ht="12.5" x14ac:dyDescent="0.25">
      <c r="A4892" s="1" t="s">
        <v>3090</v>
      </c>
      <c r="B4892" s="5">
        <f>YEAR(Table1[[#This Row],[Order Date]])</f>
        <v>2016</v>
      </c>
      <c r="C4892" s="5">
        <f t="shared" si="76"/>
        <v>9</v>
      </c>
      <c r="D4892" s="1" t="s">
        <v>1788</v>
      </c>
      <c r="E4892" s="1" t="s">
        <v>551</v>
      </c>
      <c r="F4892" s="1" t="s">
        <v>34</v>
      </c>
      <c r="G4892" s="1" t="s">
        <v>156</v>
      </c>
      <c r="H4892" s="1" t="s">
        <v>349</v>
      </c>
      <c r="I4892" s="4">
        <v>1128.3900000000001</v>
      </c>
      <c r="J4892" s="5">
        <v>3</v>
      </c>
      <c r="K4892" s="4">
        <v>259.52999999999997</v>
      </c>
    </row>
    <row r="4893" spans="1:11" ht="12.5" x14ac:dyDescent="0.25">
      <c r="A4893" s="1" t="s">
        <v>3090</v>
      </c>
      <c r="B4893" s="5">
        <f>YEAR(Table1[[#This Row],[Order Date]])</f>
        <v>2016</v>
      </c>
      <c r="C4893" s="5">
        <f t="shared" si="76"/>
        <v>9</v>
      </c>
      <c r="D4893" s="1" t="s">
        <v>1657</v>
      </c>
      <c r="E4893" s="1" t="s">
        <v>178</v>
      </c>
      <c r="F4893" s="1" t="s">
        <v>11</v>
      </c>
      <c r="G4893" s="1" t="s">
        <v>24</v>
      </c>
      <c r="H4893" s="1" t="s">
        <v>1322</v>
      </c>
      <c r="I4893" s="4">
        <v>35.4</v>
      </c>
      <c r="J4893" s="5">
        <v>5</v>
      </c>
      <c r="K4893" s="4">
        <v>13.45</v>
      </c>
    </row>
    <row r="4894" spans="1:11" ht="12.5" x14ac:dyDescent="0.25">
      <c r="A4894" s="1" t="s">
        <v>3386</v>
      </c>
      <c r="B4894" s="5">
        <f>YEAR(Table1[[#This Row],[Order Date]])</f>
        <v>2017</v>
      </c>
      <c r="C4894" s="5">
        <f t="shared" si="76"/>
        <v>9</v>
      </c>
      <c r="D4894" s="1" t="s">
        <v>2358</v>
      </c>
      <c r="E4894" s="1" t="s">
        <v>10</v>
      </c>
      <c r="F4894" s="1" t="s">
        <v>11</v>
      </c>
      <c r="G4894" s="1" t="s">
        <v>12</v>
      </c>
      <c r="H4894" s="1" t="s">
        <v>1075</v>
      </c>
      <c r="I4894" s="4">
        <v>31.87</v>
      </c>
      <c r="J4894" s="5">
        <v>8</v>
      </c>
      <c r="K4894" s="4">
        <v>11.55</v>
      </c>
    </row>
    <row r="4895" spans="1:11" ht="12.5" x14ac:dyDescent="0.25">
      <c r="A4895" s="1" t="s">
        <v>3386</v>
      </c>
      <c r="B4895" s="5">
        <f>YEAR(Table1[[#This Row],[Order Date]])</f>
        <v>2017</v>
      </c>
      <c r="C4895" s="5">
        <f t="shared" si="76"/>
        <v>9</v>
      </c>
      <c r="D4895" s="1" t="s">
        <v>2549</v>
      </c>
      <c r="E4895" s="1" t="s">
        <v>161</v>
      </c>
      <c r="F4895" s="1" t="s">
        <v>34</v>
      </c>
      <c r="G4895" s="1" t="s">
        <v>47</v>
      </c>
      <c r="H4895" s="1" t="s">
        <v>234</v>
      </c>
      <c r="I4895" s="4">
        <v>35.56</v>
      </c>
      <c r="J4895" s="5">
        <v>7</v>
      </c>
      <c r="K4895" s="4">
        <v>12.09</v>
      </c>
    </row>
    <row r="4896" spans="1:11" ht="12.5" x14ac:dyDescent="0.25">
      <c r="A4896" s="1" t="s">
        <v>3386</v>
      </c>
      <c r="B4896" s="5">
        <f>YEAR(Table1[[#This Row],[Order Date]])</f>
        <v>2017</v>
      </c>
      <c r="C4896" s="5">
        <f t="shared" si="76"/>
        <v>9</v>
      </c>
      <c r="D4896" s="1" t="s">
        <v>252</v>
      </c>
      <c r="E4896" s="1" t="s">
        <v>15</v>
      </c>
      <c r="F4896" s="1" t="s">
        <v>39</v>
      </c>
      <c r="G4896" s="1" t="s">
        <v>40</v>
      </c>
      <c r="H4896" s="1" t="s">
        <v>3158</v>
      </c>
      <c r="I4896" s="4">
        <v>323.98</v>
      </c>
      <c r="J4896" s="5">
        <v>3</v>
      </c>
      <c r="K4896" s="4">
        <v>20.25</v>
      </c>
    </row>
    <row r="4897" spans="1:11" ht="12.5" x14ac:dyDescent="0.25">
      <c r="A4897" s="1" t="s">
        <v>3386</v>
      </c>
      <c r="B4897" s="5">
        <f>YEAR(Table1[[#This Row],[Order Date]])</f>
        <v>2017</v>
      </c>
      <c r="C4897" s="5">
        <f t="shared" si="76"/>
        <v>9</v>
      </c>
      <c r="D4897" s="1" t="s">
        <v>1115</v>
      </c>
      <c r="E4897" s="1" t="s">
        <v>475</v>
      </c>
      <c r="F4897" s="1" t="s">
        <v>39</v>
      </c>
      <c r="G4897" s="1" t="s">
        <v>40</v>
      </c>
      <c r="H4897" s="1" t="s">
        <v>1031</v>
      </c>
      <c r="I4897" s="4">
        <v>39.99</v>
      </c>
      <c r="J4897" s="5">
        <v>1</v>
      </c>
      <c r="K4897" s="4">
        <v>11.6</v>
      </c>
    </row>
    <row r="4898" spans="1:11" ht="12.5" x14ac:dyDescent="0.25">
      <c r="A4898" s="1" t="s">
        <v>3386</v>
      </c>
      <c r="B4898" s="5">
        <f>YEAR(Table1[[#This Row],[Order Date]])</f>
        <v>2017</v>
      </c>
      <c r="C4898" s="5">
        <f t="shared" si="76"/>
        <v>9</v>
      </c>
      <c r="D4898" s="1" t="s">
        <v>1115</v>
      </c>
      <c r="E4898" s="1" t="s">
        <v>475</v>
      </c>
      <c r="F4898" s="1" t="s">
        <v>11</v>
      </c>
      <c r="G4898" s="1" t="s">
        <v>24</v>
      </c>
      <c r="H4898" s="1" t="s">
        <v>25</v>
      </c>
      <c r="I4898" s="4">
        <v>16.28</v>
      </c>
      <c r="J4898" s="5">
        <v>2</v>
      </c>
      <c r="K4898" s="4">
        <v>6.51</v>
      </c>
    </row>
    <row r="4899" spans="1:11" ht="12.5" x14ac:dyDescent="0.25">
      <c r="A4899" s="1" t="s">
        <v>3386</v>
      </c>
      <c r="B4899" s="5">
        <f>YEAR(Table1[[#This Row],[Order Date]])</f>
        <v>2017</v>
      </c>
      <c r="C4899" s="5">
        <f t="shared" si="76"/>
        <v>9</v>
      </c>
      <c r="D4899" s="1" t="s">
        <v>1115</v>
      </c>
      <c r="E4899" s="1" t="s">
        <v>475</v>
      </c>
      <c r="F4899" s="1" t="s">
        <v>34</v>
      </c>
      <c r="G4899" s="1" t="s">
        <v>75</v>
      </c>
      <c r="H4899" s="1" t="s">
        <v>1754</v>
      </c>
      <c r="I4899" s="4">
        <v>782.94</v>
      </c>
      <c r="J4899" s="5">
        <v>3</v>
      </c>
      <c r="K4899" s="4">
        <v>203.56</v>
      </c>
    </row>
    <row r="4900" spans="1:11" ht="12.5" x14ac:dyDescent="0.25">
      <c r="A4900" s="1" t="s">
        <v>3386</v>
      </c>
      <c r="B4900" s="5">
        <f>YEAR(Table1[[#This Row],[Order Date]])</f>
        <v>2017</v>
      </c>
      <c r="C4900" s="5">
        <f t="shared" si="76"/>
        <v>9</v>
      </c>
      <c r="D4900" s="1" t="s">
        <v>1115</v>
      </c>
      <c r="E4900" s="1" t="s">
        <v>475</v>
      </c>
      <c r="F4900" s="1" t="s">
        <v>11</v>
      </c>
      <c r="G4900" s="1" t="s">
        <v>20</v>
      </c>
      <c r="H4900" s="1" t="s">
        <v>835</v>
      </c>
      <c r="I4900" s="4">
        <v>242.48</v>
      </c>
      <c r="J4900" s="5">
        <v>7</v>
      </c>
      <c r="K4900" s="4">
        <v>116.39</v>
      </c>
    </row>
    <row r="4901" spans="1:11" ht="12.5" x14ac:dyDescent="0.25">
      <c r="A4901" s="1" t="s">
        <v>3386</v>
      </c>
      <c r="B4901" s="5">
        <f>YEAR(Table1[[#This Row],[Order Date]])</f>
        <v>2017</v>
      </c>
      <c r="C4901" s="5">
        <f t="shared" si="76"/>
        <v>9</v>
      </c>
      <c r="D4901" s="1" t="s">
        <v>1458</v>
      </c>
      <c r="E4901" s="1" t="s">
        <v>27</v>
      </c>
      <c r="F4901" s="1" t="s">
        <v>11</v>
      </c>
      <c r="G4901" s="1" t="s">
        <v>20</v>
      </c>
      <c r="H4901" s="1" t="s">
        <v>461</v>
      </c>
      <c r="I4901" s="4">
        <v>2357.4899999999998</v>
      </c>
      <c r="J4901" s="5">
        <v>7</v>
      </c>
      <c r="K4901" s="4">
        <v>884.06</v>
      </c>
    </row>
    <row r="4902" spans="1:11" ht="12.5" x14ac:dyDescent="0.25">
      <c r="A4902" s="1" t="s">
        <v>3386</v>
      </c>
      <c r="B4902" s="5">
        <f>YEAR(Table1[[#This Row],[Order Date]])</f>
        <v>2017</v>
      </c>
      <c r="C4902" s="5">
        <f t="shared" si="76"/>
        <v>9</v>
      </c>
      <c r="D4902" s="1" t="s">
        <v>1458</v>
      </c>
      <c r="E4902" s="1" t="s">
        <v>27</v>
      </c>
      <c r="F4902" s="1" t="s">
        <v>39</v>
      </c>
      <c r="G4902" s="1" t="s">
        <v>40</v>
      </c>
      <c r="H4902" s="1" t="s">
        <v>2623</v>
      </c>
      <c r="I4902" s="4">
        <v>369.54</v>
      </c>
      <c r="J4902" s="5">
        <v>7</v>
      </c>
      <c r="K4902" s="4">
        <v>32.340000000000003</v>
      </c>
    </row>
    <row r="4903" spans="1:11" ht="12.5" x14ac:dyDescent="0.25">
      <c r="A4903" s="1" t="s">
        <v>3386</v>
      </c>
      <c r="B4903" s="5">
        <f>YEAR(Table1[[#This Row],[Order Date]])</f>
        <v>2017</v>
      </c>
      <c r="C4903" s="5">
        <f t="shared" si="76"/>
        <v>9</v>
      </c>
      <c r="D4903" s="1" t="s">
        <v>1458</v>
      </c>
      <c r="E4903" s="1" t="s">
        <v>27</v>
      </c>
      <c r="F4903" s="1" t="s">
        <v>34</v>
      </c>
      <c r="G4903" s="1" t="s">
        <v>35</v>
      </c>
      <c r="H4903" s="1" t="s">
        <v>762</v>
      </c>
      <c r="I4903" s="4">
        <v>184.75</v>
      </c>
      <c r="J4903" s="5">
        <v>3</v>
      </c>
      <c r="K4903" s="4">
        <v>-20.78</v>
      </c>
    </row>
    <row r="4904" spans="1:11" ht="12.5" x14ac:dyDescent="0.25">
      <c r="A4904" s="1" t="s">
        <v>3386</v>
      </c>
      <c r="B4904" s="5">
        <f>YEAR(Table1[[#This Row],[Order Date]])</f>
        <v>2017</v>
      </c>
      <c r="C4904" s="5">
        <f t="shared" si="76"/>
        <v>9</v>
      </c>
      <c r="D4904" s="1" t="s">
        <v>1786</v>
      </c>
      <c r="E4904" s="1" t="s">
        <v>127</v>
      </c>
      <c r="F4904" s="1" t="s">
        <v>11</v>
      </c>
      <c r="G4904" s="1" t="s">
        <v>12</v>
      </c>
      <c r="H4904" s="1" t="s">
        <v>1751</v>
      </c>
      <c r="I4904" s="4">
        <v>163.96</v>
      </c>
      <c r="J4904" s="5">
        <v>5</v>
      </c>
      <c r="K4904" s="4">
        <v>59.44</v>
      </c>
    </row>
    <row r="4905" spans="1:11" ht="12.5" x14ac:dyDescent="0.25">
      <c r="A4905" s="1" t="s">
        <v>3386</v>
      </c>
      <c r="B4905" s="5">
        <f>YEAR(Table1[[#This Row],[Order Date]])</f>
        <v>2017</v>
      </c>
      <c r="C4905" s="5">
        <f t="shared" si="76"/>
        <v>9</v>
      </c>
      <c r="D4905" s="1" t="s">
        <v>866</v>
      </c>
      <c r="E4905" s="1" t="s">
        <v>27</v>
      </c>
      <c r="F4905" s="1" t="s">
        <v>34</v>
      </c>
      <c r="G4905" s="1" t="s">
        <v>35</v>
      </c>
      <c r="H4905" s="1" t="s">
        <v>1508</v>
      </c>
      <c r="I4905" s="4">
        <v>218.35</v>
      </c>
      <c r="J4905" s="5">
        <v>3</v>
      </c>
      <c r="K4905" s="4">
        <v>0</v>
      </c>
    </row>
    <row r="4906" spans="1:11" ht="12.5" x14ac:dyDescent="0.25">
      <c r="A4906" s="1" t="s">
        <v>3386</v>
      </c>
      <c r="B4906" s="5">
        <f>YEAR(Table1[[#This Row],[Order Date]])</f>
        <v>2017</v>
      </c>
      <c r="C4906" s="5">
        <f t="shared" si="76"/>
        <v>9</v>
      </c>
      <c r="D4906" s="1" t="s">
        <v>866</v>
      </c>
      <c r="E4906" s="1" t="s">
        <v>27</v>
      </c>
      <c r="F4906" s="1" t="s">
        <v>34</v>
      </c>
      <c r="G4906" s="1" t="s">
        <v>47</v>
      </c>
      <c r="H4906" s="1" t="s">
        <v>2482</v>
      </c>
      <c r="I4906" s="4">
        <v>529.9</v>
      </c>
      <c r="J4906" s="5">
        <v>5</v>
      </c>
      <c r="K4906" s="4">
        <v>105.98</v>
      </c>
    </row>
    <row r="4907" spans="1:11" ht="12.5" x14ac:dyDescent="0.25">
      <c r="A4907" s="1" t="s">
        <v>3386</v>
      </c>
      <c r="B4907" s="5">
        <f>YEAR(Table1[[#This Row],[Order Date]])</f>
        <v>2017</v>
      </c>
      <c r="C4907" s="5">
        <f t="shared" si="76"/>
        <v>9</v>
      </c>
      <c r="D4907" s="1" t="s">
        <v>866</v>
      </c>
      <c r="E4907" s="1" t="s">
        <v>27</v>
      </c>
      <c r="F4907" s="1" t="s">
        <v>11</v>
      </c>
      <c r="G4907" s="1" t="s">
        <v>24</v>
      </c>
      <c r="H4907" s="1" t="s">
        <v>446</v>
      </c>
      <c r="I4907" s="4">
        <v>99.3</v>
      </c>
      <c r="J4907" s="5">
        <v>10</v>
      </c>
      <c r="K4907" s="4">
        <v>41.71</v>
      </c>
    </row>
    <row r="4908" spans="1:11" ht="12.5" x14ac:dyDescent="0.25">
      <c r="A4908" s="1" t="s">
        <v>3386</v>
      </c>
      <c r="B4908" s="5">
        <f>YEAR(Table1[[#This Row],[Order Date]])</f>
        <v>2017</v>
      </c>
      <c r="C4908" s="5">
        <f t="shared" si="76"/>
        <v>9</v>
      </c>
      <c r="D4908" s="1" t="s">
        <v>866</v>
      </c>
      <c r="E4908" s="1" t="s">
        <v>27</v>
      </c>
      <c r="F4908" s="1" t="s">
        <v>11</v>
      </c>
      <c r="G4908" s="1" t="s">
        <v>97</v>
      </c>
      <c r="H4908" s="1" t="s">
        <v>2072</v>
      </c>
      <c r="I4908" s="4">
        <v>108.96</v>
      </c>
      <c r="J4908" s="5">
        <v>2</v>
      </c>
      <c r="K4908" s="4">
        <v>30.51</v>
      </c>
    </row>
    <row r="4909" spans="1:11" ht="12.5" x14ac:dyDescent="0.25">
      <c r="A4909" s="1" t="s">
        <v>3386</v>
      </c>
      <c r="B4909" s="5">
        <f>YEAR(Table1[[#This Row],[Order Date]])</f>
        <v>2017</v>
      </c>
      <c r="C4909" s="5">
        <f t="shared" si="76"/>
        <v>9</v>
      </c>
      <c r="D4909" s="1" t="s">
        <v>866</v>
      </c>
      <c r="E4909" s="1" t="s">
        <v>27</v>
      </c>
      <c r="F4909" s="1" t="s">
        <v>11</v>
      </c>
      <c r="G4909" s="1" t="s">
        <v>20</v>
      </c>
      <c r="H4909" s="1" t="s">
        <v>981</v>
      </c>
      <c r="I4909" s="4">
        <v>2.69</v>
      </c>
      <c r="J4909" s="5">
        <v>1</v>
      </c>
      <c r="K4909" s="4">
        <v>0.84</v>
      </c>
    </row>
    <row r="4910" spans="1:11" ht="12.5" x14ac:dyDescent="0.25">
      <c r="A4910" s="1" t="s">
        <v>3386</v>
      </c>
      <c r="B4910" s="5">
        <f>YEAR(Table1[[#This Row],[Order Date]])</f>
        <v>2017</v>
      </c>
      <c r="C4910" s="5">
        <f t="shared" si="76"/>
        <v>9</v>
      </c>
      <c r="D4910" s="1" t="s">
        <v>3387</v>
      </c>
      <c r="E4910" s="1" t="s">
        <v>191</v>
      </c>
      <c r="F4910" s="1" t="s">
        <v>34</v>
      </c>
      <c r="G4910" s="1" t="s">
        <v>47</v>
      </c>
      <c r="H4910" s="1" t="s">
        <v>2287</v>
      </c>
      <c r="I4910" s="4">
        <v>47.4</v>
      </c>
      <c r="J4910" s="5">
        <v>5</v>
      </c>
      <c r="K4910" s="4">
        <v>18.96</v>
      </c>
    </row>
    <row r="4911" spans="1:11" ht="12.5" x14ac:dyDescent="0.25">
      <c r="A4911" s="1" t="s">
        <v>3386</v>
      </c>
      <c r="B4911" s="5">
        <f>YEAR(Table1[[#This Row],[Order Date]])</f>
        <v>2017</v>
      </c>
      <c r="C4911" s="5">
        <f t="shared" si="76"/>
        <v>9</v>
      </c>
      <c r="D4911" s="1" t="s">
        <v>3387</v>
      </c>
      <c r="E4911" s="1" t="s">
        <v>191</v>
      </c>
      <c r="F4911" s="1" t="s">
        <v>34</v>
      </c>
      <c r="G4911" s="1" t="s">
        <v>35</v>
      </c>
      <c r="H4911" s="1" t="s">
        <v>3119</v>
      </c>
      <c r="I4911" s="4">
        <v>512.96</v>
      </c>
      <c r="J4911" s="5">
        <v>4</v>
      </c>
      <c r="K4911" s="4">
        <v>143.63</v>
      </c>
    </row>
    <row r="4912" spans="1:11" ht="12.5" x14ac:dyDescent="0.25">
      <c r="A4912" s="1" t="s">
        <v>3386</v>
      </c>
      <c r="B4912" s="5">
        <f>YEAR(Table1[[#This Row],[Order Date]])</f>
        <v>2017</v>
      </c>
      <c r="C4912" s="5">
        <f t="shared" si="76"/>
        <v>9</v>
      </c>
      <c r="D4912" s="1" t="s">
        <v>3387</v>
      </c>
      <c r="E4912" s="1" t="s">
        <v>191</v>
      </c>
      <c r="F4912" s="1" t="s">
        <v>39</v>
      </c>
      <c r="G4912" s="1" t="s">
        <v>40</v>
      </c>
      <c r="H4912" s="1" t="s">
        <v>960</v>
      </c>
      <c r="I4912" s="4">
        <v>395.94</v>
      </c>
      <c r="J4912" s="5">
        <v>6</v>
      </c>
      <c r="K4912" s="4">
        <v>102.94</v>
      </c>
    </row>
    <row r="4913" spans="1:11" ht="12.5" x14ac:dyDescent="0.25">
      <c r="A4913" s="1" t="s">
        <v>3386</v>
      </c>
      <c r="B4913" s="5">
        <f>YEAR(Table1[[#This Row],[Order Date]])</f>
        <v>2017</v>
      </c>
      <c r="C4913" s="5">
        <f t="shared" si="76"/>
        <v>9</v>
      </c>
      <c r="D4913" s="1" t="s">
        <v>3387</v>
      </c>
      <c r="E4913" s="1" t="s">
        <v>191</v>
      </c>
      <c r="F4913" s="1" t="s">
        <v>11</v>
      </c>
      <c r="G4913" s="1" t="s">
        <v>18</v>
      </c>
      <c r="H4913" s="1" t="s">
        <v>297</v>
      </c>
      <c r="I4913" s="4">
        <v>81.96</v>
      </c>
      <c r="J4913" s="5">
        <v>2</v>
      </c>
      <c r="K4913" s="4">
        <v>0</v>
      </c>
    </row>
    <row r="4914" spans="1:11" ht="12.5" x14ac:dyDescent="0.25">
      <c r="A4914" s="1" t="s">
        <v>3386</v>
      </c>
      <c r="B4914" s="5">
        <f>YEAR(Table1[[#This Row],[Order Date]])</f>
        <v>2017</v>
      </c>
      <c r="C4914" s="5">
        <f t="shared" si="76"/>
        <v>9</v>
      </c>
      <c r="D4914" s="1" t="s">
        <v>1072</v>
      </c>
      <c r="E4914" s="1" t="s">
        <v>10</v>
      </c>
      <c r="F4914" s="1" t="s">
        <v>11</v>
      </c>
      <c r="G4914" s="1" t="s">
        <v>24</v>
      </c>
      <c r="H4914" s="1" t="s">
        <v>567</v>
      </c>
      <c r="I4914" s="4">
        <v>31.74</v>
      </c>
      <c r="J4914" s="5">
        <v>2</v>
      </c>
      <c r="K4914" s="4">
        <v>8.33</v>
      </c>
    </row>
    <row r="4915" spans="1:11" ht="12.5" x14ac:dyDescent="0.25">
      <c r="A4915" s="1" t="s">
        <v>3386</v>
      </c>
      <c r="B4915" s="5">
        <f>YEAR(Table1[[#This Row],[Order Date]])</f>
        <v>2017</v>
      </c>
      <c r="C4915" s="5">
        <f t="shared" si="76"/>
        <v>9</v>
      </c>
      <c r="D4915" s="1" t="s">
        <v>1206</v>
      </c>
      <c r="E4915" s="1" t="s">
        <v>178</v>
      </c>
      <c r="F4915" s="1" t="s">
        <v>11</v>
      </c>
      <c r="G4915" s="1" t="s">
        <v>24</v>
      </c>
      <c r="H4915" s="1" t="s">
        <v>1351</v>
      </c>
      <c r="I4915" s="4">
        <v>12.42</v>
      </c>
      <c r="J4915" s="5">
        <v>3</v>
      </c>
      <c r="K4915" s="4">
        <v>5.22</v>
      </c>
    </row>
    <row r="4916" spans="1:11" ht="12.5" x14ac:dyDescent="0.25">
      <c r="A4916" s="1" t="s">
        <v>3386</v>
      </c>
      <c r="B4916" s="5">
        <f>YEAR(Table1[[#This Row],[Order Date]])</f>
        <v>2017</v>
      </c>
      <c r="C4916" s="5">
        <f t="shared" si="76"/>
        <v>9</v>
      </c>
      <c r="D4916" s="1" t="s">
        <v>792</v>
      </c>
      <c r="E4916" s="1" t="s">
        <v>668</v>
      </c>
      <c r="F4916" s="1" t="s">
        <v>11</v>
      </c>
      <c r="G4916" s="1" t="s">
        <v>18</v>
      </c>
      <c r="H4916" s="1" t="s">
        <v>1438</v>
      </c>
      <c r="I4916" s="4">
        <v>38.619999999999997</v>
      </c>
      <c r="J4916" s="5">
        <v>2</v>
      </c>
      <c r="K4916" s="4">
        <v>10.81</v>
      </c>
    </row>
    <row r="4917" spans="1:11" ht="12.5" x14ac:dyDescent="0.25">
      <c r="A4917" s="1" t="s">
        <v>3386</v>
      </c>
      <c r="B4917" s="5">
        <f>YEAR(Table1[[#This Row],[Order Date]])</f>
        <v>2017</v>
      </c>
      <c r="C4917" s="5">
        <f t="shared" si="76"/>
        <v>9</v>
      </c>
      <c r="D4917" s="1" t="s">
        <v>792</v>
      </c>
      <c r="E4917" s="1" t="s">
        <v>668</v>
      </c>
      <c r="F4917" s="1" t="s">
        <v>39</v>
      </c>
      <c r="G4917" s="1" t="s">
        <v>52</v>
      </c>
      <c r="H4917" s="1" t="s">
        <v>2666</v>
      </c>
      <c r="I4917" s="4">
        <v>59.98</v>
      </c>
      <c r="J4917" s="5">
        <v>2</v>
      </c>
      <c r="K4917" s="4">
        <v>10.8</v>
      </c>
    </row>
    <row r="4918" spans="1:11" ht="12.5" x14ac:dyDescent="0.25">
      <c r="A4918" s="1" t="s">
        <v>3386</v>
      </c>
      <c r="B4918" s="5">
        <f>YEAR(Table1[[#This Row],[Order Date]])</f>
        <v>2017</v>
      </c>
      <c r="C4918" s="5">
        <f t="shared" si="76"/>
        <v>9</v>
      </c>
      <c r="D4918" s="1" t="s">
        <v>2650</v>
      </c>
      <c r="E4918" s="1" t="s">
        <v>322</v>
      </c>
      <c r="F4918" s="1" t="s">
        <v>11</v>
      </c>
      <c r="G4918" s="1" t="s">
        <v>20</v>
      </c>
      <c r="H4918" s="1" t="s">
        <v>526</v>
      </c>
      <c r="I4918" s="4">
        <v>295.06</v>
      </c>
      <c r="J4918" s="5">
        <v>9</v>
      </c>
      <c r="K4918" s="4">
        <v>106.96</v>
      </c>
    </row>
    <row r="4919" spans="1:11" ht="12.5" x14ac:dyDescent="0.25">
      <c r="A4919" s="1" t="s">
        <v>3386</v>
      </c>
      <c r="B4919" s="5">
        <f>YEAR(Table1[[#This Row],[Order Date]])</f>
        <v>2017</v>
      </c>
      <c r="C4919" s="5">
        <f t="shared" si="76"/>
        <v>9</v>
      </c>
      <c r="D4919" s="1" t="s">
        <v>1512</v>
      </c>
      <c r="E4919" s="1" t="s">
        <v>27</v>
      </c>
      <c r="F4919" s="1" t="s">
        <v>34</v>
      </c>
      <c r="G4919" s="1" t="s">
        <v>156</v>
      </c>
      <c r="H4919" s="1" t="s">
        <v>349</v>
      </c>
      <c r="I4919" s="4">
        <v>300.89999999999998</v>
      </c>
      <c r="J4919" s="5">
        <v>1</v>
      </c>
      <c r="K4919" s="4">
        <v>11.28</v>
      </c>
    </row>
    <row r="4920" spans="1:11" ht="12.5" x14ac:dyDescent="0.25">
      <c r="A4920" s="1" t="s">
        <v>1609</v>
      </c>
      <c r="B4920" s="5">
        <f>YEAR(Table1[[#This Row],[Order Date]])</f>
        <v>2014</v>
      </c>
      <c r="C4920" s="5">
        <f t="shared" si="76"/>
        <v>10</v>
      </c>
      <c r="D4920" s="1" t="s">
        <v>971</v>
      </c>
      <c r="E4920" s="1" t="s">
        <v>131</v>
      </c>
      <c r="F4920" s="1" t="s">
        <v>34</v>
      </c>
      <c r="G4920" s="1" t="s">
        <v>47</v>
      </c>
      <c r="H4920" s="1" t="s">
        <v>369</v>
      </c>
      <c r="I4920" s="4">
        <v>15.38</v>
      </c>
      <c r="J4920" s="5">
        <v>1</v>
      </c>
      <c r="K4920" s="4">
        <v>4.04</v>
      </c>
    </row>
    <row r="4921" spans="1:11" ht="12.5" x14ac:dyDescent="0.25">
      <c r="A4921" s="1" t="s">
        <v>1609</v>
      </c>
      <c r="B4921" s="5">
        <f>YEAR(Table1[[#This Row],[Order Date]])</f>
        <v>2014</v>
      </c>
      <c r="C4921" s="5">
        <f t="shared" si="76"/>
        <v>10</v>
      </c>
      <c r="D4921" s="1" t="s">
        <v>1610</v>
      </c>
      <c r="E4921" s="1" t="s">
        <v>79</v>
      </c>
      <c r="F4921" s="1" t="s">
        <v>34</v>
      </c>
      <c r="G4921" s="1" t="s">
        <v>35</v>
      </c>
      <c r="H4921" s="1" t="s">
        <v>1377</v>
      </c>
      <c r="I4921" s="4">
        <v>183.37</v>
      </c>
      <c r="J4921" s="5">
        <v>2</v>
      </c>
      <c r="K4921" s="4">
        <v>-7.86</v>
      </c>
    </row>
    <row r="4922" spans="1:11" ht="12.5" x14ac:dyDescent="0.25">
      <c r="A4922" s="1" t="s">
        <v>1609</v>
      </c>
      <c r="B4922" s="5">
        <f>YEAR(Table1[[#This Row],[Order Date]])</f>
        <v>2014</v>
      </c>
      <c r="C4922" s="5">
        <f t="shared" si="76"/>
        <v>10</v>
      </c>
      <c r="D4922" s="1" t="s">
        <v>1610</v>
      </c>
      <c r="E4922" s="1" t="s">
        <v>79</v>
      </c>
      <c r="F4922" s="1" t="s">
        <v>11</v>
      </c>
      <c r="G4922" s="1" t="s">
        <v>12</v>
      </c>
      <c r="H4922" s="1" t="s">
        <v>1075</v>
      </c>
      <c r="I4922" s="4">
        <v>7.97</v>
      </c>
      <c r="J4922" s="5">
        <v>2</v>
      </c>
      <c r="K4922" s="4">
        <v>2.89</v>
      </c>
    </row>
    <row r="4923" spans="1:11" ht="12.5" x14ac:dyDescent="0.25">
      <c r="A4923" s="1" t="s">
        <v>2597</v>
      </c>
      <c r="B4923" s="5">
        <f>YEAR(Table1[[#This Row],[Order Date]])</f>
        <v>2015</v>
      </c>
      <c r="C4923" s="5">
        <f t="shared" si="76"/>
        <v>10</v>
      </c>
      <c r="D4923" s="1" t="s">
        <v>733</v>
      </c>
      <c r="E4923" s="1" t="s">
        <v>15</v>
      </c>
      <c r="F4923" s="1" t="s">
        <v>39</v>
      </c>
      <c r="G4923" s="1" t="s">
        <v>52</v>
      </c>
      <c r="H4923" s="1" t="s">
        <v>1239</v>
      </c>
      <c r="I4923" s="4">
        <v>339.96</v>
      </c>
      <c r="J4923" s="5">
        <v>5</v>
      </c>
      <c r="K4923" s="4">
        <v>67.989999999999995</v>
      </c>
    </row>
    <row r="4924" spans="1:11" ht="12.5" x14ac:dyDescent="0.25">
      <c r="A4924" s="1" t="s">
        <v>2597</v>
      </c>
      <c r="B4924" s="5">
        <f>YEAR(Table1[[#This Row],[Order Date]])</f>
        <v>2015</v>
      </c>
      <c r="C4924" s="5">
        <f t="shared" si="76"/>
        <v>10</v>
      </c>
      <c r="D4924" s="1" t="s">
        <v>938</v>
      </c>
      <c r="E4924" s="1" t="s">
        <v>10</v>
      </c>
      <c r="F4924" s="1" t="s">
        <v>39</v>
      </c>
      <c r="G4924" s="1" t="s">
        <v>52</v>
      </c>
      <c r="H4924" s="1" t="s">
        <v>2598</v>
      </c>
      <c r="I4924" s="4">
        <v>263.88</v>
      </c>
      <c r="J4924" s="5">
        <v>3</v>
      </c>
      <c r="K4924" s="4">
        <v>42.88</v>
      </c>
    </row>
    <row r="4925" spans="1:11" ht="12.5" x14ac:dyDescent="0.25">
      <c r="A4925" s="1" t="s">
        <v>2597</v>
      </c>
      <c r="B4925" s="5">
        <f>YEAR(Table1[[#This Row],[Order Date]])</f>
        <v>2015</v>
      </c>
      <c r="C4925" s="5">
        <f t="shared" si="76"/>
        <v>10</v>
      </c>
      <c r="D4925" s="1" t="s">
        <v>938</v>
      </c>
      <c r="E4925" s="1" t="s">
        <v>10</v>
      </c>
      <c r="F4925" s="1" t="s">
        <v>34</v>
      </c>
      <c r="G4925" s="1" t="s">
        <v>35</v>
      </c>
      <c r="H4925" s="1" t="s">
        <v>1070</v>
      </c>
      <c r="I4925" s="4">
        <v>2453.4299999999998</v>
      </c>
      <c r="J4925" s="5">
        <v>5</v>
      </c>
      <c r="K4925" s="4">
        <v>-350.49</v>
      </c>
    </row>
    <row r="4926" spans="1:11" ht="12.5" x14ac:dyDescent="0.25">
      <c r="A4926" s="1" t="s">
        <v>2597</v>
      </c>
      <c r="B4926" s="5">
        <f>YEAR(Table1[[#This Row],[Order Date]])</f>
        <v>2015</v>
      </c>
      <c r="C4926" s="5">
        <f t="shared" si="76"/>
        <v>10</v>
      </c>
      <c r="D4926" s="1" t="s">
        <v>199</v>
      </c>
      <c r="E4926" s="1" t="s">
        <v>117</v>
      </c>
      <c r="F4926" s="1" t="s">
        <v>34</v>
      </c>
      <c r="G4926" s="1" t="s">
        <v>47</v>
      </c>
      <c r="H4926" s="1" t="s">
        <v>1125</v>
      </c>
      <c r="I4926" s="4">
        <v>17.14</v>
      </c>
      <c r="J4926" s="5">
        <v>2</v>
      </c>
      <c r="K4926" s="4">
        <v>6.17</v>
      </c>
    </row>
    <row r="4927" spans="1:11" ht="12.5" x14ac:dyDescent="0.25">
      <c r="A4927" s="1" t="s">
        <v>2597</v>
      </c>
      <c r="B4927" s="5">
        <f>YEAR(Table1[[#This Row],[Order Date]])</f>
        <v>2015</v>
      </c>
      <c r="C4927" s="5">
        <f t="shared" si="76"/>
        <v>10</v>
      </c>
      <c r="D4927" s="1" t="s">
        <v>2599</v>
      </c>
      <c r="E4927" s="1" t="s">
        <v>10</v>
      </c>
      <c r="F4927" s="1" t="s">
        <v>34</v>
      </c>
      <c r="G4927" s="1" t="s">
        <v>47</v>
      </c>
      <c r="H4927" s="1" t="s">
        <v>1463</v>
      </c>
      <c r="I4927" s="4">
        <v>131.38</v>
      </c>
      <c r="J4927" s="5">
        <v>6</v>
      </c>
      <c r="K4927" s="4">
        <v>-95.25</v>
      </c>
    </row>
    <row r="4928" spans="1:11" ht="12.5" x14ac:dyDescent="0.25">
      <c r="A4928" s="1" t="s">
        <v>2597</v>
      </c>
      <c r="B4928" s="5">
        <f>YEAR(Table1[[#This Row],[Order Date]])</f>
        <v>2015</v>
      </c>
      <c r="C4928" s="5">
        <f t="shared" si="76"/>
        <v>10</v>
      </c>
      <c r="D4928" s="1" t="s">
        <v>2599</v>
      </c>
      <c r="E4928" s="1" t="s">
        <v>10</v>
      </c>
      <c r="F4928" s="1" t="s">
        <v>11</v>
      </c>
      <c r="G4928" s="1" t="s">
        <v>12</v>
      </c>
      <c r="H4928" s="1" t="s">
        <v>1306</v>
      </c>
      <c r="I4928" s="4">
        <v>5.34</v>
      </c>
      <c r="J4928" s="5">
        <v>1</v>
      </c>
      <c r="K4928" s="4">
        <v>1.87</v>
      </c>
    </row>
    <row r="4929" spans="1:11" ht="12.5" x14ac:dyDescent="0.25">
      <c r="A4929" s="1" t="s">
        <v>2597</v>
      </c>
      <c r="B4929" s="5">
        <f>YEAR(Table1[[#This Row],[Order Date]])</f>
        <v>2015</v>
      </c>
      <c r="C4929" s="5">
        <f t="shared" si="76"/>
        <v>10</v>
      </c>
      <c r="D4929" s="1" t="s">
        <v>1638</v>
      </c>
      <c r="E4929" s="1" t="s">
        <v>10</v>
      </c>
      <c r="F4929" s="1" t="s">
        <v>11</v>
      </c>
      <c r="G4929" s="1" t="s">
        <v>64</v>
      </c>
      <c r="H4929" s="1" t="s">
        <v>65</v>
      </c>
      <c r="I4929" s="4">
        <v>4.46</v>
      </c>
      <c r="J4929" s="5">
        <v>1</v>
      </c>
      <c r="K4929" s="4">
        <v>1.67</v>
      </c>
    </row>
    <row r="4930" spans="1:11" ht="12.5" x14ac:dyDescent="0.25">
      <c r="A4930" s="1" t="s">
        <v>2597</v>
      </c>
      <c r="B4930" s="5">
        <f>YEAR(Table1[[#This Row],[Order Date]])</f>
        <v>2015</v>
      </c>
      <c r="C4930" s="5">
        <f t="shared" ref="C4930:C4993" si="77">MONTH(A4930)</f>
        <v>10</v>
      </c>
      <c r="D4930" s="1" t="s">
        <v>1638</v>
      </c>
      <c r="E4930" s="1" t="s">
        <v>10</v>
      </c>
      <c r="F4930" s="1" t="s">
        <v>11</v>
      </c>
      <c r="G4930" s="1" t="s">
        <v>20</v>
      </c>
      <c r="H4930" s="1" t="s">
        <v>2600</v>
      </c>
      <c r="I4930" s="4">
        <v>3.96</v>
      </c>
      <c r="J4930" s="5">
        <v>10</v>
      </c>
      <c r="K4930" s="4">
        <v>-6.93</v>
      </c>
    </row>
    <row r="4931" spans="1:11" ht="12.5" x14ac:dyDescent="0.25">
      <c r="A4931" s="1" t="s">
        <v>3120</v>
      </c>
      <c r="B4931" s="5">
        <f>YEAR(Table1[[#This Row],[Order Date]])</f>
        <v>2016</v>
      </c>
      <c r="C4931" s="5">
        <f t="shared" si="77"/>
        <v>10</v>
      </c>
      <c r="D4931" s="1" t="s">
        <v>2680</v>
      </c>
      <c r="E4931" s="1" t="s">
        <v>322</v>
      </c>
      <c r="F4931" s="1" t="s">
        <v>11</v>
      </c>
      <c r="G4931" s="1" t="s">
        <v>12</v>
      </c>
      <c r="H4931" s="1" t="s">
        <v>3121</v>
      </c>
      <c r="I4931" s="4">
        <v>45.68</v>
      </c>
      <c r="J4931" s="5">
        <v>2</v>
      </c>
      <c r="K4931" s="4">
        <v>21.01</v>
      </c>
    </row>
    <row r="4932" spans="1:11" ht="12.5" x14ac:dyDescent="0.25">
      <c r="A4932" s="1" t="s">
        <v>3120</v>
      </c>
      <c r="B4932" s="5">
        <f>YEAR(Table1[[#This Row],[Order Date]])</f>
        <v>2016</v>
      </c>
      <c r="C4932" s="5">
        <f t="shared" si="77"/>
        <v>10</v>
      </c>
      <c r="D4932" s="1" t="s">
        <v>2680</v>
      </c>
      <c r="E4932" s="1" t="s">
        <v>322</v>
      </c>
      <c r="F4932" s="1" t="s">
        <v>11</v>
      </c>
      <c r="G4932" s="1" t="s">
        <v>12</v>
      </c>
      <c r="H4932" s="1" t="s">
        <v>1306</v>
      </c>
      <c r="I4932" s="4">
        <v>60.12</v>
      </c>
      <c r="J4932" s="5">
        <v>9</v>
      </c>
      <c r="K4932" s="4">
        <v>28.86</v>
      </c>
    </row>
    <row r="4933" spans="1:11" ht="12.5" x14ac:dyDescent="0.25">
      <c r="A4933" s="1" t="s">
        <v>3120</v>
      </c>
      <c r="B4933" s="5">
        <f>YEAR(Table1[[#This Row],[Order Date]])</f>
        <v>2016</v>
      </c>
      <c r="C4933" s="5">
        <f t="shared" si="77"/>
        <v>10</v>
      </c>
      <c r="D4933" s="1" t="s">
        <v>2680</v>
      </c>
      <c r="E4933" s="1" t="s">
        <v>322</v>
      </c>
      <c r="F4933" s="1" t="s">
        <v>11</v>
      </c>
      <c r="G4933" s="1" t="s">
        <v>20</v>
      </c>
      <c r="H4933" s="1" t="s">
        <v>632</v>
      </c>
      <c r="I4933" s="4">
        <v>41.72</v>
      </c>
      <c r="J4933" s="5">
        <v>5</v>
      </c>
      <c r="K4933" s="4">
        <v>13.04</v>
      </c>
    </row>
    <row r="4934" spans="1:11" ht="12.5" x14ac:dyDescent="0.25">
      <c r="A4934" s="1" t="s">
        <v>3120</v>
      </c>
      <c r="B4934" s="5">
        <f>YEAR(Table1[[#This Row],[Order Date]])</f>
        <v>2016</v>
      </c>
      <c r="C4934" s="5">
        <f t="shared" si="77"/>
        <v>10</v>
      </c>
      <c r="D4934" s="1" t="s">
        <v>2680</v>
      </c>
      <c r="E4934" s="1" t="s">
        <v>322</v>
      </c>
      <c r="F4934" s="1" t="s">
        <v>11</v>
      </c>
      <c r="G4934" s="1" t="s">
        <v>12</v>
      </c>
      <c r="H4934" s="1" t="s">
        <v>1732</v>
      </c>
      <c r="I4934" s="4">
        <v>71.599999999999994</v>
      </c>
      <c r="J4934" s="5">
        <v>8</v>
      </c>
      <c r="K4934" s="4">
        <v>32.94</v>
      </c>
    </row>
    <row r="4935" spans="1:11" ht="12.5" x14ac:dyDescent="0.25">
      <c r="A4935" s="1" t="s">
        <v>3120</v>
      </c>
      <c r="B4935" s="5">
        <f>YEAR(Table1[[#This Row],[Order Date]])</f>
        <v>2016</v>
      </c>
      <c r="C4935" s="5">
        <f t="shared" si="77"/>
        <v>10</v>
      </c>
      <c r="D4935" s="1" t="s">
        <v>173</v>
      </c>
      <c r="E4935" s="1" t="s">
        <v>919</v>
      </c>
      <c r="F4935" s="1" t="s">
        <v>11</v>
      </c>
      <c r="G4935" s="1" t="s">
        <v>16</v>
      </c>
      <c r="H4935" s="1" t="s">
        <v>1014</v>
      </c>
      <c r="I4935" s="4">
        <v>20.16</v>
      </c>
      <c r="J4935" s="5">
        <v>7</v>
      </c>
      <c r="K4935" s="4">
        <v>9.8800000000000008</v>
      </c>
    </row>
    <row r="4936" spans="1:11" ht="12.5" x14ac:dyDescent="0.25">
      <c r="A4936" s="1" t="s">
        <v>3120</v>
      </c>
      <c r="B4936" s="5">
        <f>YEAR(Table1[[#This Row],[Order Date]])</f>
        <v>2016</v>
      </c>
      <c r="C4936" s="5">
        <f t="shared" si="77"/>
        <v>10</v>
      </c>
      <c r="D4936" s="1" t="s">
        <v>173</v>
      </c>
      <c r="E4936" s="1" t="s">
        <v>919</v>
      </c>
      <c r="F4936" s="1" t="s">
        <v>11</v>
      </c>
      <c r="G4936" s="1" t="s">
        <v>16</v>
      </c>
      <c r="H4936" s="1" t="s">
        <v>17</v>
      </c>
      <c r="I4936" s="4">
        <v>29.46</v>
      </c>
      <c r="J4936" s="5">
        <v>6</v>
      </c>
      <c r="K4936" s="4">
        <v>14.44</v>
      </c>
    </row>
    <row r="4937" spans="1:11" ht="12.5" x14ac:dyDescent="0.25">
      <c r="A4937" s="1" t="s">
        <v>3120</v>
      </c>
      <c r="B4937" s="5">
        <f>YEAR(Table1[[#This Row],[Order Date]])</f>
        <v>2016</v>
      </c>
      <c r="C4937" s="5">
        <f t="shared" si="77"/>
        <v>10</v>
      </c>
      <c r="D4937" s="1" t="s">
        <v>173</v>
      </c>
      <c r="E4937" s="1" t="s">
        <v>919</v>
      </c>
      <c r="F4937" s="1" t="s">
        <v>11</v>
      </c>
      <c r="G4937" s="1" t="s">
        <v>97</v>
      </c>
      <c r="H4937" s="1" t="s">
        <v>2034</v>
      </c>
      <c r="I4937" s="4">
        <v>868.59</v>
      </c>
      <c r="J4937" s="5">
        <v>3</v>
      </c>
      <c r="K4937" s="4">
        <v>251.89</v>
      </c>
    </row>
    <row r="4938" spans="1:11" ht="12.5" x14ac:dyDescent="0.25">
      <c r="A4938" s="1" t="s">
        <v>3120</v>
      </c>
      <c r="B4938" s="5">
        <f>YEAR(Table1[[#This Row],[Order Date]])</f>
        <v>2016</v>
      </c>
      <c r="C4938" s="5">
        <f t="shared" si="77"/>
        <v>10</v>
      </c>
      <c r="D4938" s="1" t="s">
        <v>173</v>
      </c>
      <c r="E4938" s="1" t="s">
        <v>919</v>
      </c>
      <c r="F4938" s="1" t="s">
        <v>11</v>
      </c>
      <c r="G4938" s="1" t="s">
        <v>12</v>
      </c>
      <c r="H4938" s="1" t="s">
        <v>773</v>
      </c>
      <c r="I4938" s="4">
        <v>12.96</v>
      </c>
      <c r="J4938" s="5">
        <v>2</v>
      </c>
      <c r="K4938" s="4">
        <v>6.22</v>
      </c>
    </row>
    <row r="4939" spans="1:11" ht="12.5" x14ac:dyDescent="0.25">
      <c r="A4939" s="1" t="s">
        <v>3120</v>
      </c>
      <c r="B4939" s="5">
        <f>YEAR(Table1[[#This Row],[Order Date]])</f>
        <v>2016</v>
      </c>
      <c r="C4939" s="5">
        <f t="shared" si="77"/>
        <v>10</v>
      </c>
      <c r="D4939" s="1" t="s">
        <v>173</v>
      </c>
      <c r="E4939" s="1" t="s">
        <v>919</v>
      </c>
      <c r="F4939" s="1" t="s">
        <v>39</v>
      </c>
      <c r="G4939" s="1" t="s">
        <v>40</v>
      </c>
      <c r="H4939" s="1" t="s">
        <v>3071</v>
      </c>
      <c r="I4939" s="4">
        <v>5.5</v>
      </c>
      <c r="J4939" s="5">
        <v>1</v>
      </c>
      <c r="K4939" s="4">
        <v>1.38</v>
      </c>
    </row>
    <row r="4940" spans="1:11" ht="12.5" x14ac:dyDescent="0.25">
      <c r="A4940" s="1" t="s">
        <v>3120</v>
      </c>
      <c r="B4940" s="5">
        <f>YEAR(Table1[[#This Row],[Order Date]])</f>
        <v>2016</v>
      </c>
      <c r="C4940" s="5">
        <f t="shared" si="77"/>
        <v>10</v>
      </c>
      <c r="D4940" s="1" t="s">
        <v>173</v>
      </c>
      <c r="E4940" s="1" t="s">
        <v>919</v>
      </c>
      <c r="F4940" s="1" t="s">
        <v>11</v>
      </c>
      <c r="G4940" s="1" t="s">
        <v>20</v>
      </c>
      <c r="H4940" s="1" t="s">
        <v>764</v>
      </c>
      <c r="I4940" s="4">
        <v>121.6</v>
      </c>
      <c r="J4940" s="5">
        <v>4</v>
      </c>
      <c r="K4940" s="4">
        <v>55.94</v>
      </c>
    </row>
    <row r="4941" spans="1:11" ht="12.5" x14ac:dyDescent="0.25">
      <c r="A4941" s="1" t="s">
        <v>3120</v>
      </c>
      <c r="B4941" s="5">
        <f>YEAR(Table1[[#This Row],[Order Date]])</f>
        <v>2016</v>
      </c>
      <c r="C4941" s="5">
        <f t="shared" si="77"/>
        <v>10</v>
      </c>
      <c r="D4941" s="1" t="s">
        <v>363</v>
      </c>
      <c r="E4941" s="1" t="s">
        <v>55</v>
      </c>
      <c r="F4941" s="1" t="s">
        <v>11</v>
      </c>
      <c r="G4941" s="1" t="s">
        <v>20</v>
      </c>
      <c r="H4941" s="1" t="s">
        <v>2318</v>
      </c>
      <c r="I4941" s="4">
        <v>232.96</v>
      </c>
      <c r="J4941" s="5">
        <v>7</v>
      </c>
      <c r="K4941" s="4">
        <v>116.48</v>
      </c>
    </row>
    <row r="4942" spans="1:11" ht="12.5" x14ac:dyDescent="0.25">
      <c r="A4942" s="1" t="s">
        <v>3120</v>
      </c>
      <c r="B4942" s="5">
        <f>YEAR(Table1[[#This Row],[Order Date]])</f>
        <v>2016</v>
      </c>
      <c r="C4942" s="5">
        <f t="shared" si="77"/>
        <v>10</v>
      </c>
      <c r="D4942" s="1" t="s">
        <v>363</v>
      </c>
      <c r="E4942" s="1" t="s">
        <v>55</v>
      </c>
      <c r="F4942" s="1" t="s">
        <v>11</v>
      </c>
      <c r="G4942" s="1" t="s">
        <v>64</v>
      </c>
      <c r="H4942" s="1" t="s">
        <v>2884</v>
      </c>
      <c r="I4942" s="4">
        <v>66.540000000000006</v>
      </c>
      <c r="J4942" s="5">
        <v>6</v>
      </c>
      <c r="K4942" s="4">
        <v>32.6</v>
      </c>
    </row>
    <row r="4943" spans="1:11" ht="12.5" x14ac:dyDescent="0.25">
      <c r="A4943" s="1" t="s">
        <v>3120</v>
      </c>
      <c r="B4943" s="5">
        <f>YEAR(Table1[[#This Row],[Order Date]])</f>
        <v>2016</v>
      </c>
      <c r="C4943" s="5">
        <f t="shared" si="77"/>
        <v>10</v>
      </c>
      <c r="D4943" s="1" t="s">
        <v>363</v>
      </c>
      <c r="E4943" s="1" t="s">
        <v>55</v>
      </c>
      <c r="F4943" s="1" t="s">
        <v>11</v>
      </c>
      <c r="G4943" s="1" t="s">
        <v>97</v>
      </c>
      <c r="H4943" s="1" t="s">
        <v>672</v>
      </c>
      <c r="I4943" s="4">
        <v>43.26</v>
      </c>
      <c r="J4943" s="5">
        <v>3</v>
      </c>
      <c r="K4943" s="4">
        <v>14.28</v>
      </c>
    </row>
    <row r="4944" spans="1:11" ht="12.5" x14ac:dyDescent="0.25">
      <c r="A4944" s="1" t="s">
        <v>3412</v>
      </c>
      <c r="B4944" s="5">
        <f>YEAR(Table1[[#This Row],[Order Date]])</f>
        <v>2017</v>
      </c>
      <c r="C4944" s="5">
        <f t="shared" si="77"/>
        <v>10</v>
      </c>
      <c r="D4944" s="1" t="s">
        <v>759</v>
      </c>
      <c r="E4944" s="1" t="s">
        <v>27</v>
      </c>
      <c r="F4944" s="1" t="s">
        <v>11</v>
      </c>
      <c r="G4944" s="1" t="s">
        <v>24</v>
      </c>
      <c r="H4944" s="1" t="s">
        <v>3413</v>
      </c>
      <c r="I4944" s="4">
        <v>87.92</v>
      </c>
      <c r="J4944" s="5">
        <v>4</v>
      </c>
      <c r="K4944" s="4">
        <v>26.38</v>
      </c>
    </row>
    <row r="4945" spans="1:11" ht="12.5" x14ac:dyDescent="0.25">
      <c r="A4945" s="1" t="s">
        <v>3412</v>
      </c>
      <c r="B4945" s="5">
        <f>YEAR(Table1[[#This Row],[Order Date]])</f>
        <v>2017</v>
      </c>
      <c r="C4945" s="5">
        <f t="shared" si="77"/>
        <v>10</v>
      </c>
      <c r="D4945" s="1" t="s">
        <v>531</v>
      </c>
      <c r="E4945" s="1" t="s">
        <v>27</v>
      </c>
      <c r="F4945" s="1" t="s">
        <v>34</v>
      </c>
      <c r="G4945" s="1" t="s">
        <v>156</v>
      </c>
      <c r="H4945" s="1" t="s">
        <v>597</v>
      </c>
      <c r="I4945" s="4">
        <v>510.24</v>
      </c>
      <c r="J4945" s="5">
        <v>3</v>
      </c>
      <c r="K4945" s="4">
        <v>6.38</v>
      </c>
    </row>
    <row r="4946" spans="1:11" ht="12.5" x14ac:dyDescent="0.25">
      <c r="A4946" s="1" t="s">
        <v>3412</v>
      </c>
      <c r="B4946" s="5">
        <f>YEAR(Table1[[#This Row],[Order Date]])</f>
        <v>2017</v>
      </c>
      <c r="C4946" s="5">
        <f t="shared" si="77"/>
        <v>10</v>
      </c>
      <c r="D4946" s="1" t="s">
        <v>531</v>
      </c>
      <c r="E4946" s="1" t="s">
        <v>27</v>
      </c>
      <c r="F4946" s="1" t="s">
        <v>11</v>
      </c>
      <c r="G4946" s="1" t="s">
        <v>12</v>
      </c>
      <c r="H4946" s="1" t="s">
        <v>392</v>
      </c>
      <c r="I4946" s="4">
        <v>204.95</v>
      </c>
      <c r="J4946" s="5">
        <v>5</v>
      </c>
      <c r="K4946" s="4">
        <v>100.43</v>
      </c>
    </row>
    <row r="4947" spans="1:11" ht="12.5" x14ac:dyDescent="0.25">
      <c r="A4947" s="1" t="s">
        <v>3412</v>
      </c>
      <c r="B4947" s="5">
        <f>YEAR(Table1[[#This Row],[Order Date]])</f>
        <v>2017</v>
      </c>
      <c r="C4947" s="5">
        <f t="shared" si="77"/>
        <v>10</v>
      </c>
      <c r="D4947" s="1" t="s">
        <v>1172</v>
      </c>
      <c r="E4947" s="1" t="s">
        <v>668</v>
      </c>
      <c r="F4947" s="1" t="s">
        <v>11</v>
      </c>
      <c r="G4947" s="1" t="s">
        <v>16</v>
      </c>
      <c r="H4947" s="1" t="s">
        <v>1785</v>
      </c>
      <c r="I4947" s="4">
        <v>13.05</v>
      </c>
      <c r="J4947" s="5">
        <v>5</v>
      </c>
      <c r="K4947" s="4">
        <v>6</v>
      </c>
    </row>
    <row r="4948" spans="1:11" ht="12.5" x14ac:dyDescent="0.25">
      <c r="A4948" s="1" t="s">
        <v>3412</v>
      </c>
      <c r="B4948" s="5">
        <f>YEAR(Table1[[#This Row],[Order Date]])</f>
        <v>2017</v>
      </c>
      <c r="C4948" s="5">
        <f t="shared" si="77"/>
        <v>10</v>
      </c>
      <c r="D4948" s="1" t="s">
        <v>2769</v>
      </c>
      <c r="E4948" s="1" t="s">
        <v>27</v>
      </c>
      <c r="F4948" s="1" t="s">
        <v>11</v>
      </c>
      <c r="G4948" s="1" t="s">
        <v>16</v>
      </c>
      <c r="H4948" s="1" t="s">
        <v>1641</v>
      </c>
      <c r="I4948" s="4">
        <v>152.65</v>
      </c>
      <c r="J4948" s="5">
        <v>5</v>
      </c>
      <c r="K4948" s="4">
        <v>70.22</v>
      </c>
    </row>
    <row r="4949" spans="1:11" ht="12.5" x14ac:dyDescent="0.25">
      <c r="A4949" s="1" t="s">
        <v>3412</v>
      </c>
      <c r="B4949" s="5">
        <f>YEAR(Table1[[#This Row],[Order Date]])</f>
        <v>2017</v>
      </c>
      <c r="C4949" s="5">
        <f t="shared" si="77"/>
        <v>10</v>
      </c>
      <c r="D4949" s="1" t="s">
        <v>2769</v>
      </c>
      <c r="E4949" s="1" t="s">
        <v>27</v>
      </c>
      <c r="F4949" s="1" t="s">
        <v>34</v>
      </c>
      <c r="G4949" s="1" t="s">
        <v>47</v>
      </c>
      <c r="H4949" s="1" t="s">
        <v>2231</v>
      </c>
      <c r="I4949" s="4">
        <v>22.72</v>
      </c>
      <c r="J4949" s="5">
        <v>1</v>
      </c>
      <c r="K4949" s="4">
        <v>9.32</v>
      </c>
    </row>
    <row r="4950" spans="1:11" ht="12.5" x14ac:dyDescent="0.25">
      <c r="A4950" s="1" t="s">
        <v>3412</v>
      </c>
      <c r="B4950" s="5">
        <f>YEAR(Table1[[#This Row],[Order Date]])</f>
        <v>2017</v>
      </c>
      <c r="C4950" s="5">
        <f t="shared" si="77"/>
        <v>10</v>
      </c>
      <c r="D4950" s="1" t="s">
        <v>1367</v>
      </c>
      <c r="E4950" s="1" t="s">
        <v>27</v>
      </c>
      <c r="F4950" s="1" t="s">
        <v>11</v>
      </c>
      <c r="G4950" s="1" t="s">
        <v>16</v>
      </c>
      <c r="H4950" s="1" t="s">
        <v>3052</v>
      </c>
      <c r="I4950" s="4">
        <v>14.73</v>
      </c>
      <c r="J4950" s="5">
        <v>3</v>
      </c>
      <c r="K4950" s="4">
        <v>7.22</v>
      </c>
    </row>
    <row r="4951" spans="1:11" ht="12.5" x14ac:dyDescent="0.25">
      <c r="A4951" s="1" t="s">
        <v>3412</v>
      </c>
      <c r="B4951" s="5">
        <f>YEAR(Table1[[#This Row],[Order Date]])</f>
        <v>2017</v>
      </c>
      <c r="C4951" s="5">
        <f t="shared" si="77"/>
        <v>10</v>
      </c>
      <c r="D4951" s="1" t="s">
        <v>2302</v>
      </c>
      <c r="E4951" s="1" t="s">
        <v>322</v>
      </c>
      <c r="F4951" s="1" t="s">
        <v>11</v>
      </c>
      <c r="G4951" s="1" t="s">
        <v>24</v>
      </c>
      <c r="H4951" s="1" t="s">
        <v>2163</v>
      </c>
      <c r="I4951" s="4">
        <v>11.68</v>
      </c>
      <c r="J4951" s="5">
        <v>2</v>
      </c>
      <c r="K4951" s="4">
        <v>4.2</v>
      </c>
    </row>
    <row r="4952" spans="1:11" ht="12.5" x14ac:dyDescent="0.25">
      <c r="A4952" s="1" t="s">
        <v>1774</v>
      </c>
      <c r="B4952" s="5">
        <f>YEAR(Table1[[#This Row],[Order Date]])</f>
        <v>2014</v>
      </c>
      <c r="C4952" s="5">
        <f t="shared" si="77"/>
        <v>11</v>
      </c>
      <c r="D4952" s="1" t="s">
        <v>1775</v>
      </c>
      <c r="E4952" s="1" t="s">
        <v>127</v>
      </c>
      <c r="F4952" s="1" t="s">
        <v>11</v>
      </c>
      <c r="G4952" s="1" t="s">
        <v>24</v>
      </c>
      <c r="H4952" s="1" t="s">
        <v>1776</v>
      </c>
      <c r="I4952" s="4">
        <v>4.22</v>
      </c>
      <c r="J4952" s="5">
        <v>3</v>
      </c>
      <c r="K4952" s="4">
        <v>0.48</v>
      </c>
    </row>
    <row r="4953" spans="1:11" ht="12.5" x14ac:dyDescent="0.25">
      <c r="A4953" s="1" t="s">
        <v>1774</v>
      </c>
      <c r="B4953" s="5">
        <f>YEAR(Table1[[#This Row],[Order Date]])</f>
        <v>2014</v>
      </c>
      <c r="C4953" s="5">
        <f t="shared" si="77"/>
        <v>11</v>
      </c>
      <c r="D4953" s="1" t="s">
        <v>1775</v>
      </c>
      <c r="E4953" s="1" t="s">
        <v>127</v>
      </c>
      <c r="F4953" s="1" t="s">
        <v>11</v>
      </c>
      <c r="G4953" s="1" t="s">
        <v>97</v>
      </c>
      <c r="H4953" s="1" t="s">
        <v>776</v>
      </c>
      <c r="I4953" s="4">
        <v>333.06</v>
      </c>
      <c r="J4953" s="5">
        <v>2</v>
      </c>
      <c r="K4953" s="4">
        <v>29.14</v>
      </c>
    </row>
    <row r="4954" spans="1:11" ht="12.5" x14ac:dyDescent="0.25">
      <c r="A4954" s="1" t="s">
        <v>1774</v>
      </c>
      <c r="B4954" s="5">
        <f>YEAR(Table1[[#This Row],[Order Date]])</f>
        <v>2014</v>
      </c>
      <c r="C4954" s="5">
        <f t="shared" si="77"/>
        <v>11</v>
      </c>
      <c r="D4954" s="1" t="s">
        <v>1775</v>
      </c>
      <c r="E4954" s="1" t="s">
        <v>127</v>
      </c>
      <c r="F4954" s="1" t="s">
        <v>11</v>
      </c>
      <c r="G4954" s="1" t="s">
        <v>12</v>
      </c>
      <c r="H4954" s="1" t="s">
        <v>309</v>
      </c>
      <c r="I4954" s="4">
        <v>24.9</v>
      </c>
      <c r="J4954" s="5">
        <v>4</v>
      </c>
      <c r="K4954" s="4">
        <v>7.78</v>
      </c>
    </row>
    <row r="4955" spans="1:11" ht="12.5" x14ac:dyDescent="0.25">
      <c r="A4955" s="1" t="s">
        <v>1774</v>
      </c>
      <c r="B4955" s="5">
        <f>YEAR(Table1[[#This Row],[Order Date]])</f>
        <v>2014</v>
      </c>
      <c r="C4955" s="5">
        <f t="shared" si="77"/>
        <v>11</v>
      </c>
      <c r="D4955" s="1" t="s">
        <v>1777</v>
      </c>
      <c r="E4955" s="1" t="s">
        <v>10</v>
      </c>
      <c r="F4955" s="1" t="s">
        <v>11</v>
      </c>
      <c r="G4955" s="1" t="s">
        <v>64</v>
      </c>
      <c r="H4955" s="1" t="s">
        <v>1778</v>
      </c>
      <c r="I4955" s="4">
        <v>604.66</v>
      </c>
      <c r="J4955" s="5">
        <v>9</v>
      </c>
      <c r="K4955" s="4">
        <v>204.07</v>
      </c>
    </row>
    <row r="4956" spans="1:11" ht="12.5" x14ac:dyDescent="0.25">
      <c r="A4956" s="1" t="s">
        <v>1774</v>
      </c>
      <c r="B4956" s="5">
        <f>YEAR(Table1[[#This Row],[Order Date]])</f>
        <v>2014</v>
      </c>
      <c r="C4956" s="5">
        <f t="shared" si="77"/>
        <v>11</v>
      </c>
      <c r="D4956" s="1" t="s">
        <v>811</v>
      </c>
      <c r="E4956" s="1" t="s">
        <v>27</v>
      </c>
      <c r="F4956" s="1" t="s">
        <v>34</v>
      </c>
      <c r="G4956" s="1" t="s">
        <v>47</v>
      </c>
      <c r="H4956" s="1" t="s">
        <v>1779</v>
      </c>
      <c r="I4956" s="4">
        <v>10.11</v>
      </c>
      <c r="J4956" s="5">
        <v>3</v>
      </c>
      <c r="K4956" s="4">
        <v>3.24</v>
      </c>
    </row>
    <row r="4957" spans="1:11" ht="12.5" x14ac:dyDescent="0.25">
      <c r="A4957" s="1" t="s">
        <v>1774</v>
      </c>
      <c r="B4957" s="5">
        <f>YEAR(Table1[[#This Row],[Order Date]])</f>
        <v>2014</v>
      </c>
      <c r="C4957" s="5">
        <f t="shared" si="77"/>
        <v>11</v>
      </c>
      <c r="D4957" s="1" t="s">
        <v>811</v>
      </c>
      <c r="E4957" s="1" t="s">
        <v>27</v>
      </c>
      <c r="F4957" s="1" t="s">
        <v>39</v>
      </c>
      <c r="G4957" s="1" t="s">
        <v>52</v>
      </c>
      <c r="H4957" s="1" t="s">
        <v>1780</v>
      </c>
      <c r="I4957" s="4">
        <v>772.47</v>
      </c>
      <c r="J4957" s="5">
        <v>3</v>
      </c>
      <c r="K4957" s="4">
        <v>146.77000000000001</v>
      </c>
    </row>
    <row r="4958" spans="1:11" ht="12.5" x14ac:dyDescent="0.25">
      <c r="A4958" s="1" t="s">
        <v>1774</v>
      </c>
      <c r="B4958" s="5">
        <f>YEAR(Table1[[#This Row],[Order Date]])</f>
        <v>2014</v>
      </c>
      <c r="C4958" s="5">
        <f t="shared" si="77"/>
        <v>11</v>
      </c>
      <c r="D4958" s="1" t="s">
        <v>811</v>
      </c>
      <c r="E4958" s="1" t="s">
        <v>27</v>
      </c>
      <c r="F4958" s="1" t="s">
        <v>11</v>
      </c>
      <c r="G4958" s="1" t="s">
        <v>215</v>
      </c>
      <c r="H4958" s="1" t="s">
        <v>1155</v>
      </c>
      <c r="I4958" s="4">
        <v>20.46</v>
      </c>
      <c r="J4958" s="5">
        <v>2</v>
      </c>
      <c r="K4958" s="4">
        <v>5.32</v>
      </c>
    </row>
    <row r="4959" spans="1:11" ht="12.5" x14ac:dyDescent="0.25">
      <c r="A4959" s="1" t="s">
        <v>1774</v>
      </c>
      <c r="B4959" s="5">
        <f>YEAR(Table1[[#This Row],[Order Date]])</f>
        <v>2014</v>
      </c>
      <c r="C4959" s="5">
        <f t="shared" si="77"/>
        <v>11</v>
      </c>
      <c r="D4959" s="1" t="s">
        <v>516</v>
      </c>
      <c r="E4959" s="1" t="s">
        <v>27</v>
      </c>
      <c r="F4959" s="1" t="s">
        <v>11</v>
      </c>
      <c r="G4959" s="1" t="s">
        <v>215</v>
      </c>
      <c r="H4959" s="1" t="s">
        <v>1409</v>
      </c>
      <c r="I4959" s="4">
        <v>10.95</v>
      </c>
      <c r="J4959" s="5">
        <v>3</v>
      </c>
      <c r="K4959" s="4">
        <v>3.29</v>
      </c>
    </row>
    <row r="4960" spans="1:11" ht="12.5" x14ac:dyDescent="0.25">
      <c r="A4960" s="1" t="s">
        <v>2667</v>
      </c>
      <c r="B4960" s="5">
        <f>YEAR(Table1[[#This Row],[Order Date]])</f>
        <v>2015</v>
      </c>
      <c r="C4960" s="5">
        <f t="shared" si="77"/>
        <v>11</v>
      </c>
      <c r="D4960" s="1" t="s">
        <v>317</v>
      </c>
      <c r="E4960" s="1" t="s">
        <v>15</v>
      </c>
      <c r="F4960" s="1" t="s">
        <v>11</v>
      </c>
      <c r="G4960" s="1" t="s">
        <v>18</v>
      </c>
      <c r="H4960" s="1" t="s">
        <v>2668</v>
      </c>
      <c r="I4960" s="4">
        <v>250.27</v>
      </c>
      <c r="J4960" s="5">
        <v>9</v>
      </c>
      <c r="K4960" s="4">
        <v>15.64</v>
      </c>
    </row>
    <row r="4961" spans="1:11" ht="12.5" x14ac:dyDescent="0.25">
      <c r="A4961" s="1" t="s">
        <v>2667</v>
      </c>
      <c r="B4961" s="5">
        <f>YEAR(Table1[[#This Row],[Order Date]])</f>
        <v>2015</v>
      </c>
      <c r="C4961" s="5">
        <f t="shared" si="77"/>
        <v>11</v>
      </c>
      <c r="D4961" s="1" t="s">
        <v>317</v>
      </c>
      <c r="E4961" s="1" t="s">
        <v>15</v>
      </c>
      <c r="F4961" s="1" t="s">
        <v>11</v>
      </c>
      <c r="G4961" s="1" t="s">
        <v>20</v>
      </c>
      <c r="H4961" s="1" t="s">
        <v>1596</v>
      </c>
      <c r="I4961" s="4">
        <v>11.36</v>
      </c>
      <c r="J4961" s="5">
        <v>3</v>
      </c>
      <c r="K4961" s="4">
        <v>-17.05</v>
      </c>
    </row>
    <row r="4962" spans="1:11" ht="12.5" x14ac:dyDescent="0.25">
      <c r="A4962" s="1" t="s">
        <v>2667</v>
      </c>
      <c r="B4962" s="5">
        <f>YEAR(Table1[[#This Row],[Order Date]])</f>
        <v>2015</v>
      </c>
      <c r="C4962" s="5">
        <f t="shared" si="77"/>
        <v>11</v>
      </c>
      <c r="D4962" s="1" t="s">
        <v>317</v>
      </c>
      <c r="E4962" s="1" t="s">
        <v>15</v>
      </c>
      <c r="F4962" s="1" t="s">
        <v>11</v>
      </c>
      <c r="G4962" s="1" t="s">
        <v>215</v>
      </c>
      <c r="H4962" s="1" t="s">
        <v>879</v>
      </c>
      <c r="I4962" s="4">
        <v>8.7200000000000006</v>
      </c>
      <c r="J4962" s="5">
        <v>5</v>
      </c>
      <c r="K4962" s="4">
        <v>-1.74</v>
      </c>
    </row>
    <row r="4963" spans="1:11" ht="12.5" x14ac:dyDescent="0.25">
      <c r="A4963" s="1" t="s">
        <v>2667</v>
      </c>
      <c r="B4963" s="5">
        <f>YEAR(Table1[[#This Row],[Order Date]])</f>
        <v>2015</v>
      </c>
      <c r="C4963" s="5">
        <f t="shared" si="77"/>
        <v>11</v>
      </c>
      <c r="D4963" s="1" t="s">
        <v>796</v>
      </c>
      <c r="E4963" s="1" t="s">
        <v>161</v>
      </c>
      <c r="F4963" s="1" t="s">
        <v>11</v>
      </c>
      <c r="G4963" s="1" t="s">
        <v>18</v>
      </c>
      <c r="H4963" s="1" t="s">
        <v>1097</v>
      </c>
      <c r="I4963" s="4">
        <v>70.95</v>
      </c>
      <c r="J4963" s="5">
        <v>3</v>
      </c>
      <c r="K4963" s="4">
        <v>20.58</v>
      </c>
    </row>
    <row r="4964" spans="1:11" ht="12.5" x14ac:dyDescent="0.25">
      <c r="A4964" s="1" t="s">
        <v>2667</v>
      </c>
      <c r="B4964" s="5">
        <f>YEAR(Table1[[#This Row],[Order Date]])</f>
        <v>2015</v>
      </c>
      <c r="C4964" s="5">
        <f t="shared" si="77"/>
        <v>11</v>
      </c>
      <c r="D4964" s="1" t="s">
        <v>796</v>
      </c>
      <c r="E4964" s="1" t="s">
        <v>161</v>
      </c>
      <c r="F4964" s="1" t="s">
        <v>11</v>
      </c>
      <c r="G4964" s="1" t="s">
        <v>20</v>
      </c>
      <c r="H4964" s="1" t="s">
        <v>2669</v>
      </c>
      <c r="I4964" s="4">
        <v>34.94</v>
      </c>
      <c r="J4964" s="5">
        <v>6</v>
      </c>
      <c r="K4964" s="4">
        <v>11.79</v>
      </c>
    </row>
    <row r="4965" spans="1:11" ht="12.5" x14ac:dyDescent="0.25">
      <c r="A4965" s="1" t="s">
        <v>2667</v>
      </c>
      <c r="B4965" s="5">
        <f>YEAR(Table1[[#This Row],[Order Date]])</f>
        <v>2015</v>
      </c>
      <c r="C4965" s="5">
        <f t="shared" si="77"/>
        <v>11</v>
      </c>
      <c r="D4965" s="1" t="s">
        <v>796</v>
      </c>
      <c r="E4965" s="1" t="s">
        <v>161</v>
      </c>
      <c r="F4965" s="1" t="s">
        <v>11</v>
      </c>
      <c r="G4965" s="1" t="s">
        <v>24</v>
      </c>
      <c r="H4965" s="1" t="s">
        <v>490</v>
      </c>
      <c r="I4965" s="4">
        <v>119.04</v>
      </c>
      <c r="J4965" s="5">
        <v>6</v>
      </c>
      <c r="K4965" s="4">
        <v>35.71</v>
      </c>
    </row>
    <row r="4966" spans="1:11" ht="12.5" x14ac:dyDescent="0.25">
      <c r="A4966" s="1" t="s">
        <v>2667</v>
      </c>
      <c r="B4966" s="5">
        <f>YEAR(Table1[[#This Row],[Order Date]])</f>
        <v>2015</v>
      </c>
      <c r="C4966" s="5">
        <f t="shared" si="77"/>
        <v>11</v>
      </c>
      <c r="D4966" s="1" t="s">
        <v>1217</v>
      </c>
      <c r="E4966" s="1" t="s">
        <v>55</v>
      </c>
      <c r="F4966" s="1" t="s">
        <v>34</v>
      </c>
      <c r="G4966" s="1" t="s">
        <v>47</v>
      </c>
      <c r="H4966" s="1" t="s">
        <v>1902</v>
      </c>
      <c r="I4966" s="4">
        <v>39.96</v>
      </c>
      <c r="J4966" s="5">
        <v>2</v>
      </c>
      <c r="K4966" s="4">
        <v>14.39</v>
      </c>
    </row>
    <row r="4967" spans="1:11" ht="12.5" x14ac:dyDescent="0.25">
      <c r="A4967" s="1" t="s">
        <v>2667</v>
      </c>
      <c r="B4967" s="5">
        <f>YEAR(Table1[[#This Row],[Order Date]])</f>
        <v>2015</v>
      </c>
      <c r="C4967" s="5">
        <f t="shared" si="77"/>
        <v>11</v>
      </c>
      <c r="D4967" s="1" t="s">
        <v>1330</v>
      </c>
      <c r="E4967" s="1" t="s">
        <v>79</v>
      </c>
      <c r="F4967" s="1" t="s">
        <v>11</v>
      </c>
      <c r="G4967" s="1" t="s">
        <v>20</v>
      </c>
      <c r="H4967" s="1" t="s">
        <v>1285</v>
      </c>
      <c r="I4967" s="4">
        <v>166.92</v>
      </c>
      <c r="J4967" s="5">
        <v>13</v>
      </c>
      <c r="K4967" s="4">
        <v>-116.84</v>
      </c>
    </row>
    <row r="4968" spans="1:11" ht="12.5" x14ac:dyDescent="0.25">
      <c r="A4968" s="1" t="s">
        <v>3152</v>
      </c>
      <c r="B4968" s="5">
        <f>YEAR(Table1[[#This Row],[Order Date]])</f>
        <v>2016</v>
      </c>
      <c r="C4968" s="5">
        <f t="shared" si="77"/>
        <v>11</v>
      </c>
      <c r="D4968" s="1" t="s">
        <v>2386</v>
      </c>
      <c r="E4968" s="1" t="s">
        <v>27</v>
      </c>
      <c r="F4968" s="1" t="s">
        <v>39</v>
      </c>
      <c r="G4968" s="1" t="s">
        <v>52</v>
      </c>
      <c r="H4968" s="1" t="s">
        <v>1765</v>
      </c>
      <c r="I4968" s="4">
        <v>99.39</v>
      </c>
      <c r="J4968" s="5">
        <v>3</v>
      </c>
      <c r="K4968" s="4">
        <v>40.75</v>
      </c>
    </row>
    <row r="4969" spans="1:11" ht="12.5" x14ac:dyDescent="0.25">
      <c r="A4969" s="1" t="s">
        <v>3152</v>
      </c>
      <c r="B4969" s="5">
        <f>YEAR(Table1[[#This Row],[Order Date]])</f>
        <v>2016</v>
      </c>
      <c r="C4969" s="5">
        <f t="shared" si="77"/>
        <v>11</v>
      </c>
      <c r="D4969" s="1" t="s">
        <v>2150</v>
      </c>
      <c r="E4969" s="1" t="s">
        <v>27</v>
      </c>
      <c r="F4969" s="1" t="s">
        <v>11</v>
      </c>
      <c r="G4969" s="1" t="s">
        <v>20</v>
      </c>
      <c r="H4969" s="1" t="s">
        <v>1756</v>
      </c>
      <c r="I4969" s="4">
        <v>1016.79</v>
      </c>
      <c r="J4969" s="5">
        <v>1</v>
      </c>
      <c r="K4969" s="4">
        <v>381.3</v>
      </c>
    </row>
    <row r="4970" spans="1:11" ht="12.5" x14ac:dyDescent="0.25">
      <c r="A4970" s="1" t="s">
        <v>3152</v>
      </c>
      <c r="B4970" s="5">
        <f>YEAR(Table1[[#This Row],[Order Date]])</f>
        <v>2016</v>
      </c>
      <c r="C4970" s="5">
        <f t="shared" si="77"/>
        <v>11</v>
      </c>
      <c r="D4970" s="1" t="s">
        <v>2150</v>
      </c>
      <c r="E4970" s="1" t="s">
        <v>27</v>
      </c>
      <c r="F4970" s="1" t="s">
        <v>11</v>
      </c>
      <c r="G4970" s="1" t="s">
        <v>20</v>
      </c>
      <c r="H4970" s="1" t="s">
        <v>1505</v>
      </c>
      <c r="I4970" s="4">
        <v>38.14</v>
      </c>
      <c r="J4970" s="5">
        <v>7</v>
      </c>
      <c r="K4970" s="4">
        <v>13.35</v>
      </c>
    </row>
    <row r="4971" spans="1:11" ht="12.5" x14ac:dyDescent="0.25">
      <c r="A4971" s="1" t="s">
        <v>3152</v>
      </c>
      <c r="B4971" s="5">
        <f>YEAR(Table1[[#This Row],[Order Date]])</f>
        <v>2016</v>
      </c>
      <c r="C4971" s="5">
        <f t="shared" si="77"/>
        <v>11</v>
      </c>
      <c r="D4971" s="1" t="s">
        <v>484</v>
      </c>
      <c r="E4971" s="1" t="s">
        <v>27</v>
      </c>
      <c r="F4971" s="1" t="s">
        <v>39</v>
      </c>
      <c r="G4971" s="1" t="s">
        <v>40</v>
      </c>
      <c r="H4971" s="1" t="s">
        <v>1382</v>
      </c>
      <c r="I4971" s="4">
        <v>361.38</v>
      </c>
      <c r="J4971" s="5">
        <v>2</v>
      </c>
      <c r="K4971" s="4">
        <v>27.1</v>
      </c>
    </row>
    <row r="4972" spans="1:11" ht="12.5" x14ac:dyDescent="0.25">
      <c r="A4972" s="1" t="s">
        <v>3152</v>
      </c>
      <c r="B4972" s="5">
        <f>YEAR(Table1[[#This Row],[Order Date]])</f>
        <v>2016</v>
      </c>
      <c r="C4972" s="5">
        <f t="shared" si="77"/>
        <v>11</v>
      </c>
      <c r="D4972" s="1" t="s">
        <v>1406</v>
      </c>
      <c r="E4972" s="1" t="s">
        <v>270</v>
      </c>
      <c r="F4972" s="1" t="s">
        <v>34</v>
      </c>
      <c r="G4972" s="1" t="s">
        <v>156</v>
      </c>
      <c r="H4972" s="1" t="s">
        <v>1703</v>
      </c>
      <c r="I4972" s="4">
        <v>630.02</v>
      </c>
      <c r="J4972" s="5">
        <v>4</v>
      </c>
      <c r="K4972" s="4">
        <v>-199.51</v>
      </c>
    </row>
    <row r="4973" spans="1:11" ht="12.5" x14ac:dyDescent="0.25">
      <c r="A4973" s="1" t="s">
        <v>3436</v>
      </c>
      <c r="B4973" s="5">
        <f>YEAR(Table1[[#This Row],[Order Date]])</f>
        <v>2017</v>
      </c>
      <c r="C4973" s="5">
        <f t="shared" si="77"/>
        <v>11</v>
      </c>
      <c r="D4973" s="1" t="s">
        <v>2146</v>
      </c>
      <c r="E4973" s="1" t="s">
        <v>131</v>
      </c>
      <c r="F4973" s="1" t="s">
        <v>34</v>
      </c>
      <c r="G4973" s="1" t="s">
        <v>47</v>
      </c>
      <c r="H4973" s="1" t="s">
        <v>1813</v>
      </c>
      <c r="I4973" s="4">
        <v>220.06</v>
      </c>
      <c r="J4973" s="5">
        <v>4</v>
      </c>
      <c r="K4973" s="4">
        <v>55.02</v>
      </c>
    </row>
    <row r="4974" spans="1:11" ht="12.5" x14ac:dyDescent="0.25">
      <c r="A4974" s="1" t="s">
        <v>3436</v>
      </c>
      <c r="B4974" s="5">
        <f>YEAR(Table1[[#This Row],[Order Date]])</f>
        <v>2017</v>
      </c>
      <c r="C4974" s="5">
        <f t="shared" si="77"/>
        <v>11</v>
      </c>
      <c r="D4974" s="1" t="s">
        <v>2146</v>
      </c>
      <c r="E4974" s="1" t="s">
        <v>131</v>
      </c>
      <c r="F4974" s="1" t="s">
        <v>34</v>
      </c>
      <c r="G4974" s="1" t="s">
        <v>47</v>
      </c>
      <c r="H4974" s="1" t="s">
        <v>2482</v>
      </c>
      <c r="I4974" s="4">
        <v>339.14</v>
      </c>
      <c r="J4974" s="5">
        <v>4</v>
      </c>
      <c r="K4974" s="4">
        <v>0</v>
      </c>
    </row>
    <row r="4975" spans="1:11" ht="12.5" x14ac:dyDescent="0.25">
      <c r="A4975" s="1" t="s">
        <v>1958</v>
      </c>
      <c r="B4975" s="5">
        <f>YEAR(Table1[[#This Row],[Order Date]])</f>
        <v>2014</v>
      </c>
      <c r="C4975" s="5">
        <f t="shared" si="77"/>
        <v>12</v>
      </c>
      <c r="D4975" s="1" t="s">
        <v>909</v>
      </c>
      <c r="E4975" s="1" t="s">
        <v>10</v>
      </c>
      <c r="F4975" s="1" t="s">
        <v>39</v>
      </c>
      <c r="G4975" s="1" t="s">
        <v>40</v>
      </c>
      <c r="H4975" s="1" t="s">
        <v>1959</v>
      </c>
      <c r="I4975" s="4">
        <v>40.68</v>
      </c>
      <c r="J4975" s="5">
        <v>3</v>
      </c>
      <c r="K4975" s="4">
        <v>-9.15</v>
      </c>
    </row>
    <row r="4976" spans="1:11" ht="12.5" x14ac:dyDescent="0.25">
      <c r="A4976" s="1" t="s">
        <v>1958</v>
      </c>
      <c r="B4976" s="5">
        <f>YEAR(Table1[[#This Row],[Order Date]])</f>
        <v>2014</v>
      </c>
      <c r="C4976" s="5">
        <f t="shared" si="77"/>
        <v>12</v>
      </c>
      <c r="D4976" s="1" t="s">
        <v>909</v>
      </c>
      <c r="E4976" s="1" t="s">
        <v>10</v>
      </c>
      <c r="F4976" s="1" t="s">
        <v>34</v>
      </c>
      <c r="G4976" s="1" t="s">
        <v>35</v>
      </c>
      <c r="H4976" s="1" t="s">
        <v>688</v>
      </c>
      <c r="I4976" s="4">
        <v>763.28</v>
      </c>
      <c r="J4976" s="5">
        <v>5</v>
      </c>
      <c r="K4976" s="4">
        <v>-21.81</v>
      </c>
    </row>
    <row r="4977" spans="1:11" ht="12.5" x14ac:dyDescent="0.25">
      <c r="A4977" s="1" t="s">
        <v>1958</v>
      </c>
      <c r="B4977" s="5">
        <f>YEAR(Table1[[#This Row],[Order Date]])</f>
        <v>2014</v>
      </c>
      <c r="C4977" s="5">
        <f t="shared" si="77"/>
        <v>12</v>
      </c>
      <c r="D4977" s="1" t="s">
        <v>463</v>
      </c>
      <c r="E4977" s="1" t="s">
        <v>27</v>
      </c>
      <c r="F4977" s="1" t="s">
        <v>34</v>
      </c>
      <c r="G4977" s="1" t="s">
        <v>47</v>
      </c>
      <c r="H4977" s="1" t="s">
        <v>1960</v>
      </c>
      <c r="I4977" s="4">
        <v>6.16</v>
      </c>
      <c r="J4977" s="5">
        <v>2</v>
      </c>
      <c r="K4977" s="4">
        <v>1.97</v>
      </c>
    </row>
    <row r="4978" spans="1:11" ht="12.5" x14ac:dyDescent="0.25">
      <c r="A4978" s="1" t="s">
        <v>1958</v>
      </c>
      <c r="B4978" s="5">
        <f>YEAR(Table1[[#This Row],[Order Date]])</f>
        <v>2014</v>
      </c>
      <c r="C4978" s="5">
        <f t="shared" si="77"/>
        <v>12</v>
      </c>
      <c r="D4978" s="1" t="s">
        <v>1961</v>
      </c>
      <c r="E4978" s="1" t="s">
        <v>15</v>
      </c>
      <c r="F4978" s="1" t="s">
        <v>34</v>
      </c>
      <c r="G4978" s="1" t="s">
        <v>47</v>
      </c>
      <c r="H4978" s="1" t="s">
        <v>1479</v>
      </c>
      <c r="I4978" s="4">
        <v>8.5399999999999991</v>
      </c>
      <c r="J4978" s="5">
        <v>2</v>
      </c>
      <c r="K4978" s="4">
        <v>-7.48</v>
      </c>
    </row>
    <row r="4979" spans="1:11" ht="12.5" x14ac:dyDescent="0.25">
      <c r="A4979" s="1" t="s">
        <v>1958</v>
      </c>
      <c r="B4979" s="5">
        <f>YEAR(Table1[[#This Row],[Order Date]])</f>
        <v>2014</v>
      </c>
      <c r="C4979" s="5">
        <f t="shared" si="77"/>
        <v>12</v>
      </c>
      <c r="D4979" s="1" t="s">
        <v>1010</v>
      </c>
      <c r="E4979" s="1" t="s">
        <v>23</v>
      </c>
      <c r="F4979" s="1" t="s">
        <v>34</v>
      </c>
      <c r="G4979" s="1" t="s">
        <v>35</v>
      </c>
      <c r="H4979" s="1" t="s">
        <v>1619</v>
      </c>
      <c r="I4979" s="4">
        <v>445.8</v>
      </c>
      <c r="J4979" s="5">
        <v>7</v>
      </c>
      <c r="K4979" s="4">
        <v>-108.27</v>
      </c>
    </row>
    <row r="4980" spans="1:11" ht="12.5" x14ac:dyDescent="0.25">
      <c r="A4980" s="1" t="s">
        <v>2747</v>
      </c>
      <c r="B4980" s="5">
        <f>YEAR(Table1[[#This Row],[Order Date]])</f>
        <v>2015</v>
      </c>
      <c r="C4980" s="5">
        <f t="shared" si="77"/>
        <v>12</v>
      </c>
      <c r="D4980" s="1" t="s">
        <v>1454</v>
      </c>
      <c r="E4980" s="1" t="s">
        <v>161</v>
      </c>
      <c r="F4980" s="1" t="s">
        <v>11</v>
      </c>
      <c r="G4980" s="1" t="s">
        <v>24</v>
      </c>
      <c r="H4980" s="1" t="s">
        <v>2694</v>
      </c>
      <c r="I4980" s="4">
        <v>3.28</v>
      </c>
      <c r="J4980" s="5">
        <v>1</v>
      </c>
      <c r="K4980" s="4">
        <v>1.41</v>
      </c>
    </row>
    <row r="4981" spans="1:11" ht="12.5" x14ac:dyDescent="0.25">
      <c r="A4981" s="1" t="s">
        <v>2747</v>
      </c>
      <c r="B4981" s="5">
        <f>YEAR(Table1[[#This Row],[Order Date]])</f>
        <v>2015</v>
      </c>
      <c r="C4981" s="5">
        <f t="shared" si="77"/>
        <v>12</v>
      </c>
      <c r="D4981" s="1" t="s">
        <v>1204</v>
      </c>
      <c r="E4981" s="1" t="s">
        <v>178</v>
      </c>
      <c r="F4981" s="1" t="s">
        <v>11</v>
      </c>
      <c r="G4981" s="1" t="s">
        <v>97</v>
      </c>
      <c r="H4981" s="1" t="s">
        <v>2748</v>
      </c>
      <c r="I4981" s="4">
        <v>103.92</v>
      </c>
      <c r="J4981" s="5">
        <v>4</v>
      </c>
      <c r="K4981" s="4">
        <v>36.369999999999997</v>
      </c>
    </row>
    <row r="4982" spans="1:11" ht="12.5" x14ac:dyDescent="0.25">
      <c r="A4982" s="1" t="s">
        <v>2747</v>
      </c>
      <c r="B4982" s="5">
        <f>YEAR(Table1[[#This Row],[Order Date]])</f>
        <v>2015</v>
      </c>
      <c r="C4982" s="5">
        <f t="shared" si="77"/>
        <v>12</v>
      </c>
      <c r="D4982" s="1" t="s">
        <v>1204</v>
      </c>
      <c r="E4982" s="1" t="s">
        <v>178</v>
      </c>
      <c r="F4982" s="1" t="s">
        <v>39</v>
      </c>
      <c r="G4982" s="1" t="s">
        <v>52</v>
      </c>
      <c r="H4982" s="1" t="s">
        <v>1180</v>
      </c>
      <c r="I4982" s="4">
        <v>899.91</v>
      </c>
      <c r="J4982" s="5">
        <v>9</v>
      </c>
      <c r="K4982" s="4">
        <v>377.96</v>
      </c>
    </row>
    <row r="4983" spans="1:11" ht="12.5" x14ac:dyDescent="0.25">
      <c r="A4983" s="1" t="s">
        <v>2747</v>
      </c>
      <c r="B4983" s="5">
        <f>YEAR(Table1[[#This Row],[Order Date]])</f>
        <v>2015</v>
      </c>
      <c r="C4983" s="5">
        <f t="shared" si="77"/>
        <v>12</v>
      </c>
      <c r="D4983" s="1" t="s">
        <v>1204</v>
      </c>
      <c r="E4983" s="1" t="s">
        <v>178</v>
      </c>
      <c r="F4983" s="1" t="s">
        <v>11</v>
      </c>
      <c r="G4983" s="1" t="s">
        <v>20</v>
      </c>
      <c r="H4983" s="1" t="s">
        <v>1042</v>
      </c>
      <c r="I4983" s="4">
        <v>51.31</v>
      </c>
      <c r="J4983" s="5">
        <v>3</v>
      </c>
      <c r="K4983" s="4">
        <v>18.600000000000001</v>
      </c>
    </row>
    <row r="4984" spans="1:11" ht="12.5" x14ac:dyDescent="0.25">
      <c r="A4984" s="1" t="s">
        <v>2747</v>
      </c>
      <c r="B4984" s="5">
        <f>YEAR(Table1[[#This Row],[Order Date]])</f>
        <v>2015</v>
      </c>
      <c r="C4984" s="5">
        <f t="shared" si="77"/>
        <v>12</v>
      </c>
      <c r="D4984" s="1" t="s">
        <v>196</v>
      </c>
      <c r="E4984" s="1" t="s">
        <v>79</v>
      </c>
      <c r="F4984" s="1" t="s">
        <v>39</v>
      </c>
      <c r="G4984" s="1" t="s">
        <v>52</v>
      </c>
      <c r="H4984" s="1" t="s">
        <v>2059</v>
      </c>
      <c r="I4984" s="4">
        <v>2025.36</v>
      </c>
      <c r="J4984" s="5">
        <v>6</v>
      </c>
      <c r="K4984" s="4">
        <v>607.61</v>
      </c>
    </row>
    <row r="4985" spans="1:11" ht="12.5" x14ac:dyDescent="0.25">
      <c r="A4985" s="1" t="s">
        <v>2747</v>
      </c>
      <c r="B4985" s="5">
        <f>YEAR(Table1[[#This Row],[Order Date]])</f>
        <v>2015</v>
      </c>
      <c r="C4985" s="5">
        <f t="shared" si="77"/>
        <v>12</v>
      </c>
      <c r="D4985" s="1" t="s">
        <v>196</v>
      </c>
      <c r="E4985" s="1" t="s">
        <v>79</v>
      </c>
      <c r="F4985" s="1" t="s">
        <v>39</v>
      </c>
      <c r="G4985" s="1" t="s">
        <v>328</v>
      </c>
      <c r="H4985" s="1" t="s">
        <v>2749</v>
      </c>
      <c r="I4985" s="4">
        <v>1799.99</v>
      </c>
      <c r="J4985" s="5">
        <v>2</v>
      </c>
      <c r="K4985" s="4">
        <v>-2639.99</v>
      </c>
    </row>
    <row r="4986" spans="1:11" ht="12.5" x14ac:dyDescent="0.25">
      <c r="A4986" s="1" t="s">
        <v>2747</v>
      </c>
      <c r="B4986" s="5">
        <f>YEAR(Table1[[#This Row],[Order Date]])</f>
        <v>2015</v>
      </c>
      <c r="C4986" s="5">
        <f t="shared" si="77"/>
        <v>12</v>
      </c>
      <c r="D4986" s="1" t="s">
        <v>196</v>
      </c>
      <c r="E4986" s="1" t="s">
        <v>79</v>
      </c>
      <c r="F4986" s="1" t="s">
        <v>39</v>
      </c>
      <c r="G4986" s="1" t="s">
        <v>40</v>
      </c>
      <c r="H4986" s="1" t="s">
        <v>2062</v>
      </c>
      <c r="I4986" s="4">
        <v>101.99</v>
      </c>
      <c r="J4986" s="5">
        <v>2</v>
      </c>
      <c r="K4986" s="4">
        <v>-17</v>
      </c>
    </row>
    <row r="4987" spans="1:11" ht="12.5" x14ac:dyDescent="0.25">
      <c r="A4987" s="1" t="s">
        <v>2747</v>
      </c>
      <c r="B4987" s="5">
        <f>YEAR(Table1[[#This Row],[Order Date]])</f>
        <v>2015</v>
      </c>
      <c r="C4987" s="5">
        <f t="shared" si="77"/>
        <v>12</v>
      </c>
      <c r="D4987" s="1" t="s">
        <v>196</v>
      </c>
      <c r="E4987" s="1" t="s">
        <v>79</v>
      </c>
      <c r="F4987" s="1" t="s">
        <v>34</v>
      </c>
      <c r="G4987" s="1" t="s">
        <v>47</v>
      </c>
      <c r="H4987" s="1" t="s">
        <v>578</v>
      </c>
      <c r="I4987" s="4">
        <v>262.86</v>
      </c>
      <c r="J4987" s="5">
        <v>7</v>
      </c>
      <c r="K4987" s="4">
        <v>69</v>
      </c>
    </row>
    <row r="4988" spans="1:11" ht="12.5" x14ac:dyDescent="0.25">
      <c r="A4988" s="1" t="s">
        <v>2747</v>
      </c>
      <c r="B4988" s="5">
        <f>YEAR(Table1[[#This Row],[Order Date]])</f>
        <v>2015</v>
      </c>
      <c r="C4988" s="5">
        <f t="shared" si="77"/>
        <v>12</v>
      </c>
      <c r="D4988" s="1" t="s">
        <v>1376</v>
      </c>
      <c r="E4988" s="1" t="s">
        <v>270</v>
      </c>
      <c r="F4988" s="1" t="s">
        <v>39</v>
      </c>
      <c r="G4988" s="1" t="s">
        <v>40</v>
      </c>
      <c r="H4988" s="1" t="s">
        <v>2750</v>
      </c>
      <c r="I4988" s="4">
        <v>246.17</v>
      </c>
      <c r="J4988" s="5">
        <v>3</v>
      </c>
      <c r="K4988" s="4">
        <v>21.54</v>
      </c>
    </row>
    <row r="4989" spans="1:11" ht="12.5" x14ac:dyDescent="0.25">
      <c r="A4989" s="1" t="s">
        <v>3188</v>
      </c>
      <c r="B4989" s="5">
        <f>YEAR(Table1[[#This Row],[Order Date]])</f>
        <v>2016</v>
      </c>
      <c r="C4989" s="5">
        <f t="shared" si="77"/>
        <v>12</v>
      </c>
      <c r="D4989" s="1" t="s">
        <v>2260</v>
      </c>
      <c r="E4989" s="1" t="s">
        <v>117</v>
      </c>
      <c r="F4989" s="1" t="s">
        <v>34</v>
      </c>
      <c r="G4989" s="1" t="s">
        <v>156</v>
      </c>
      <c r="H4989" s="1" t="s">
        <v>440</v>
      </c>
      <c r="I4989" s="4">
        <v>1652.94</v>
      </c>
      <c r="J4989" s="5">
        <v>3</v>
      </c>
      <c r="K4989" s="4">
        <v>231.41</v>
      </c>
    </row>
    <row r="4990" spans="1:11" ht="12.5" x14ac:dyDescent="0.25">
      <c r="A4990" s="1" t="s">
        <v>3188</v>
      </c>
      <c r="B4990" s="5">
        <f>YEAR(Table1[[#This Row],[Order Date]])</f>
        <v>2016</v>
      </c>
      <c r="C4990" s="5">
        <f t="shared" si="77"/>
        <v>12</v>
      </c>
      <c r="D4990" s="1" t="s">
        <v>2260</v>
      </c>
      <c r="E4990" s="1" t="s">
        <v>117</v>
      </c>
      <c r="F4990" s="1" t="s">
        <v>11</v>
      </c>
      <c r="G4990" s="1" t="s">
        <v>18</v>
      </c>
      <c r="H4990" s="1" t="s">
        <v>1850</v>
      </c>
      <c r="I4990" s="4">
        <v>296.37</v>
      </c>
      <c r="J4990" s="5">
        <v>3</v>
      </c>
      <c r="K4990" s="4">
        <v>80.02</v>
      </c>
    </row>
    <row r="4991" spans="1:11" ht="12.5" x14ac:dyDescent="0.25">
      <c r="A4991" s="1" t="s">
        <v>3188</v>
      </c>
      <c r="B4991" s="5">
        <f>YEAR(Table1[[#This Row],[Order Date]])</f>
        <v>2016</v>
      </c>
      <c r="C4991" s="5">
        <f t="shared" si="77"/>
        <v>12</v>
      </c>
      <c r="D4991" s="1" t="s">
        <v>599</v>
      </c>
      <c r="E4991" s="1" t="s">
        <v>27</v>
      </c>
      <c r="F4991" s="1" t="s">
        <v>34</v>
      </c>
      <c r="G4991" s="1" t="s">
        <v>47</v>
      </c>
      <c r="H4991" s="1" t="s">
        <v>1682</v>
      </c>
      <c r="I4991" s="4">
        <v>14.76</v>
      </c>
      <c r="J4991" s="5">
        <v>2</v>
      </c>
      <c r="K4991" s="4">
        <v>4.28</v>
      </c>
    </row>
    <row r="4992" spans="1:11" ht="12.5" x14ac:dyDescent="0.25">
      <c r="A4992" s="1" t="s">
        <v>3188</v>
      </c>
      <c r="B4992" s="5">
        <f>YEAR(Table1[[#This Row],[Order Date]])</f>
        <v>2016</v>
      </c>
      <c r="C4992" s="5">
        <f t="shared" si="77"/>
        <v>12</v>
      </c>
      <c r="D4992" s="1" t="s">
        <v>439</v>
      </c>
      <c r="E4992" s="1" t="s">
        <v>96</v>
      </c>
      <c r="F4992" s="1" t="s">
        <v>34</v>
      </c>
      <c r="G4992" s="1" t="s">
        <v>156</v>
      </c>
      <c r="H4992" s="1" t="s">
        <v>349</v>
      </c>
      <c r="I4992" s="4">
        <v>564.20000000000005</v>
      </c>
      <c r="J4992" s="5">
        <v>3</v>
      </c>
      <c r="K4992" s="4">
        <v>-304.67</v>
      </c>
    </row>
    <row r="4993" spans="1:11" ht="12.5" x14ac:dyDescent="0.25">
      <c r="A4993" s="1" t="s">
        <v>3188</v>
      </c>
      <c r="B4993" s="5">
        <f>YEAR(Table1[[#This Row],[Order Date]])</f>
        <v>2016</v>
      </c>
      <c r="C4993" s="5">
        <f t="shared" si="77"/>
        <v>12</v>
      </c>
      <c r="D4993" s="1" t="s">
        <v>439</v>
      </c>
      <c r="E4993" s="1" t="s">
        <v>96</v>
      </c>
      <c r="F4993" s="1" t="s">
        <v>11</v>
      </c>
      <c r="G4993" s="1" t="s">
        <v>97</v>
      </c>
      <c r="H4993" s="1" t="s">
        <v>2072</v>
      </c>
      <c r="I4993" s="4">
        <v>87.17</v>
      </c>
      <c r="J4993" s="5">
        <v>2</v>
      </c>
      <c r="K4993" s="4">
        <v>8.7200000000000006</v>
      </c>
    </row>
    <row r="4994" spans="1:11" ht="12.5" x14ac:dyDescent="0.25">
      <c r="A4994" s="1" t="s">
        <v>3188</v>
      </c>
      <c r="B4994" s="5">
        <f>YEAR(Table1[[#This Row],[Order Date]])</f>
        <v>2016</v>
      </c>
      <c r="C4994" s="5">
        <f t="shared" ref="C4994:C5057" si="78">MONTH(A4994)</f>
        <v>12</v>
      </c>
      <c r="D4994" s="1" t="s">
        <v>1698</v>
      </c>
      <c r="E4994" s="1" t="s">
        <v>79</v>
      </c>
      <c r="F4994" s="1" t="s">
        <v>11</v>
      </c>
      <c r="G4994" s="1" t="s">
        <v>20</v>
      </c>
      <c r="H4994" s="1" t="s">
        <v>1727</v>
      </c>
      <c r="I4994" s="4">
        <v>2.21</v>
      </c>
      <c r="J4994" s="5">
        <v>3</v>
      </c>
      <c r="K4994" s="4">
        <v>-1.48</v>
      </c>
    </row>
    <row r="4995" spans="1:11" ht="12.5" x14ac:dyDescent="0.25">
      <c r="A4995" s="1" t="s">
        <v>3188</v>
      </c>
      <c r="B4995" s="5">
        <f>YEAR(Table1[[#This Row],[Order Date]])</f>
        <v>2016</v>
      </c>
      <c r="C4995" s="5">
        <f t="shared" si="78"/>
        <v>12</v>
      </c>
      <c r="D4995" s="1" t="s">
        <v>1835</v>
      </c>
      <c r="E4995" s="1" t="s">
        <v>108</v>
      </c>
      <c r="F4995" s="1" t="s">
        <v>11</v>
      </c>
      <c r="G4995" s="1" t="s">
        <v>12</v>
      </c>
      <c r="H4995" s="1" t="s">
        <v>3189</v>
      </c>
      <c r="I4995" s="4">
        <v>19.440000000000001</v>
      </c>
      <c r="J4995" s="5">
        <v>3</v>
      </c>
      <c r="K4995" s="4">
        <v>9.33</v>
      </c>
    </row>
    <row r="4996" spans="1:11" ht="12.5" x14ac:dyDescent="0.25">
      <c r="A4996" s="1" t="s">
        <v>3457</v>
      </c>
      <c r="B4996" s="5">
        <f>YEAR(Table1[[#This Row],[Order Date]])</f>
        <v>2017</v>
      </c>
      <c r="C4996" s="5">
        <f t="shared" si="78"/>
        <v>12</v>
      </c>
      <c r="D4996" s="1" t="s">
        <v>1691</v>
      </c>
      <c r="E4996" s="1" t="s">
        <v>178</v>
      </c>
      <c r="F4996" s="1" t="s">
        <v>34</v>
      </c>
      <c r="G4996" s="1" t="s">
        <v>47</v>
      </c>
      <c r="H4996" s="1" t="s">
        <v>2011</v>
      </c>
      <c r="I4996" s="4">
        <v>22.77</v>
      </c>
      <c r="J4996" s="5">
        <v>3</v>
      </c>
      <c r="K4996" s="4">
        <v>9.7899999999999991</v>
      </c>
    </row>
    <row r="4997" spans="1:11" ht="12.5" x14ac:dyDescent="0.25">
      <c r="A4997" s="1" t="s">
        <v>3457</v>
      </c>
      <c r="B4997" s="5">
        <f>YEAR(Table1[[#This Row],[Order Date]])</f>
        <v>2017</v>
      </c>
      <c r="C4997" s="5">
        <f t="shared" si="78"/>
        <v>12</v>
      </c>
      <c r="D4997" s="1" t="s">
        <v>1840</v>
      </c>
      <c r="E4997" s="1" t="s">
        <v>15</v>
      </c>
      <c r="F4997" s="1" t="s">
        <v>11</v>
      </c>
      <c r="G4997" s="1" t="s">
        <v>24</v>
      </c>
      <c r="H4997" s="1" t="s">
        <v>2718</v>
      </c>
      <c r="I4997" s="4">
        <v>10.19</v>
      </c>
      <c r="J4997" s="5">
        <v>7</v>
      </c>
      <c r="K4997" s="4">
        <v>1.02</v>
      </c>
    </row>
    <row r="4998" spans="1:11" ht="12.5" x14ac:dyDescent="0.25">
      <c r="A4998" s="1" t="s">
        <v>3457</v>
      </c>
      <c r="B4998" s="5">
        <f>YEAR(Table1[[#This Row],[Order Date]])</f>
        <v>2017</v>
      </c>
      <c r="C4998" s="5">
        <f t="shared" si="78"/>
        <v>12</v>
      </c>
      <c r="D4998" s="1" t="s">
        <v>1998</v>
      </c>
      <c r="E4998" s="1" t="s">
        <v>27</v>
      </c>
      <c r="F4998" s="1" t="s">
        <v>11</v>
      </c>
      <c r="G4998" s="1" t="s">
        <v>12</v>
      </c>
      <c r="H4998" s="1" t="s">
        <v>1079</v>
      </c>
      <c r="I4998" s="4">
        <v>22.83</v>
      </c>
      <c r="J4998" s="5">
        <v>3</v>
      </c>
      <c r="K4998" s="4">
        <v>10.73</v>
      </c>
    </row>
    <row r="4999" spans="1:11" ht="12.5" x14ac:dyDescent="0.25">
      <c r="A4999" s="1" t="s">
        <v>3457</v>
      </c>
      <c r="B4999" s="5">
        <f>YEAR(Table1[[#This Row],[Order Date]])</f>
        <v>2017</v>
      </c>
      <c r="C4999" s="5">
        <f t="shared" si="78"/>
        <v>12</v>
      </c>
      <c r="D4999" s="1" t="s">
        <v>1998</v>
      </c>
      <c r="E4999" s="1" t="s">
        <v>27</v>
      </c>
      <c r="F4999" s="1" t="s">
        <v>11</v>
      </c>
      <c r="G4999" s="1" t="s">
        <v>97</v>
      </c>
      <c r="H4999" s="1" t="s">
        <v>3209</v>
      </c>
      <c r="I4999" s="4">
        <v>54.32</v>
      </c>
      <c r="J4999" s="5">
        <v>4</v>
      </c>
      <c r="K4999" s="4">
        <v>16.3</v>
      </c>
    </row>
    <row r="5000" spans="1:11" ht="12.5" x14ac:dyDescent="0.25">
      <c r="A5000" s="1" t="s">
        <v>3457</v>
      </c>
      <c r="B5000" s="5">
        <f>YEAR(Table1[[#This Row],[Order Date]])</f>
        <v>2017</v>
      </c>
      <c r="C5000" s="5">
        <f t="shared" si="78"/>
        <v>12</v>
      </c>
      <c r="D5000" s="1" t="s">
        <v>1998</v>
      </c>
      <c r="E5000" s="1" t="s">
        <v>27</v>
      </c>
      <c r="F5000" s="1" t="s">
        <v>39</v>
      </c>
      <c r="G5000" s="1" t="s">
        <v>40</v>
      </c>
      <c r="H5000" s="1" t="s">
        <v>1340</v>
      </c>
      <c r="I5000" s="4">
        <v>196.78</v>
      </c>
      <c r="J5000" s="5">
        <v>3</v>
      </c>
      <c r="K5000" s="4">
        <v>14.76</v>
      </c>
    </row>
    <row r="5001" spans="1:11" ht="12.5" x14ac:dyDescent="0.25">
      <c r="A5001" s="1" t="s">
        <v>88</v>
      </c>
      <c r="B5001" s="5">
        <f>YEAR(Table1[[#This Row],[Order Date]])</f>
        <v>2014</v>
      </c>
      <c r="C5001" s="5">
        <f t="shared" si="78"/>
        <v>1</v>
      </c>
      <c r="D5001" s="1" t="s">
        <v>89</v>
      </c>
      <c r="E5001" s="1" t="s">
        <v>23</v>
      </c>
      <c r="F5001" s="1" t="s">
        <v>34</v>
      </c>
      <c r="G5001" s="1" t="s">
        <v>47</v>
      </c>
      <c r="H5001" s="1" t="s">
        <v>90</v>
      </c>
      <c r="I5001" s="4">
        <v>127.1</v>
      </c>
      <c r="J5001" s="5">
        <v>6</v>
      </c>
      <c r="K5001" s="4">
        <v>28.6</v>
      </c>
    </row>
    <row r="5002" spans="1:11" ht="12.5" x14ac:dyDescent="0.25">
      <c r="A5002" s="1" t="s">
        <v>88</v>
      </c>
      <c r="B5002" s="5">
        <f>YEAR(Table1[[#This Row],[Order Date]])</f>
        <v>2014</v>
      </c>
      <c r="C5002" s="5">
        <f t="shared" si="78"/>
        <v>1</v>
      </c>
      <c r="D5002" s="1" t="s">
        <v>89</v>
      </c>
      <c r="E5002" s="1" t="s">
        <v>23</v>
      </c>
      <c r="F5002" s="1" t="s">
        <v>39</v>
      </c>
      <c r="G5002" s="1" t="s">
        <v>40</v>
      </c>
      <c r="H5002" s="1" t="s">
        <v>91</v>
      </c>
      <c r="I5002" s="4">
        <v>124.2</v>
      </c>
      <c r="J5002" s="5">
        <v>3</v>
      </c>
      <c r="K5002" s="4">
        <v>-31.05</v>
      </c>
    </row>
    <row r="5003" spans="1:11" ht="12.5" x14ac:dyDescent="0.25">
      <c r="A5003" s="1" t="s">
        <v>88</v>
      </c>
      <c r="B5003" s="5">
        <f>YEAR(Table1[[#This Row],[Order Date]])</f>
        <v>2014</v>
      </c>
      <c r="C5003" s="5">
        <f t="shared" si="78"/>
        <v>1</v>
      </c>
      <c r="D5003" s="1" t="s">
        <v>89</v>
      </c>
      <c r="E5003" s="1" t="s">
        <v>23</v>
      </c>
      <c r="F5003" s="1" t="s">
        <v>11</v>
      </c>
      <c r="G5003" s="1" t="s">
        <v>20</v>
      </c>
      <c r="H5003" s="1" t="s">
        <v>92</v>
      </c>
      <c r="I5003" s="4">
        <v>18.59</v>
      </c>
      <c r="J5003" s="5">
        <v>2</v>
      </c>
      <c r="K5003" s="4">
        <v>-13.63</v>
      </c>
    </row>
    <row r="5004" spans="1:11" ht="12.5" x14ac:dyDescent="0.25">
      <c r="A5004" s="1" t="s">
        <v>88</v>
      </c>
      <c r="B5004" s="5">
        <f>YEAR(Table1[[#This Row],[Order Date]])</f>
        <v>2014</v>
      </c>
      <c r="C5004" s="5">
        <f t="shared" si="78"/>
        <v>1</v>
      </c>
      <c r="D5004" s="1" t="s">
        <v>89</v>
      </c>
      <c r="E5004" s="1" t="s">
        <v>23</v>
      </c>
      <c r="F5004" s="1" t="s">
        <v>11</v>
      </c>
      <c r="G5004" s="1" t="s">
        <v>16</v>
      </c>
      <c r="H5004" s="1" t="s">
        <v>93</v>
      </c>
      <c r="I5004" s="4">
        <v>30.07</v>
      </c>
      <c r="J5004" s="5">
        <v>3</v>
      </c>
      <c r="K5004" s="4">
        <v>10.15</v>
      </c>
    </row>
    <row r="5005" spans="1:11" ht="12.5" x14ac:dyDescent="0.25">
      <c r="A5005" s="1" t="s">
        <v>2798</v>
      </c>
      <c r="B5005" s="5">
        <f>YEAR(Table1[[#This Row],[Order Date]])</f>
        <v>2016</v>
      </c>
      <c r="C5005" s="5">
        <f t="shared" si="78"/>
        <v>1</v>
      </c>
      <c r="D5005" s="1" t="s">
        <v>988</v>
      </c>
      <c r="E5005" s="1" t="s">
        <v>27</v>
      </c>
      <c r="F5005" s="1" t="s">
        <v>11</v>
      </c>
      <c r="G5005" s="1" t="s">
        <v>20</v>
      </c>
      <c r="H5005" s="1" t="s">
        <v>1783</v>
      </c>
      <c r="I5005" s="4">
        <v>11.65</v>
      </c>
      <c r="J5005" s="5">
        <v>2</v>
      </c>
      <c r="K5005" s="4">
        <v>4.22</v>
      </c>
    </row>
    <row r="5006" spans="1:11" ht="12.5" x14ac:dyDescent="0.25">
      <c r="A5006" s="1" t="s">
        <v>2798</v>
      </c>
      <c r="B5006" s="5">
        <f>YEAR(Table1[[#This Row],[Order Date]])</f>
        <v>2016</v>
      </c>
      <c r="C5006" s="5">
        <f t="shared" si="78"/>
        <v>1</v>
      </c>
      <c r="D5006" s="1" t="s">
        <v>988</v>
      </c>
      <c r="E5006" s="1" t="s">
        <v>27</v>
      </c>
      <c r="F5006" s="1" t="s">
        <v>39</v>
      </c>
      <c r="G5006" s="1" t="s">
        <v>52</v>
      </c>
      <c r="H5006" s="1" t="s">
        <v>2799</v>
      </c>
      <c r="I5006" s="4">
        <v>90.57</v>
      </c>
      <c r="J5006" s="5">
        <v>3</v>
      </c>
      <c r="K5006" s="4">
        <v>11.77</v>
      </c>
    </row>
    <row r="5007" spans="1:11" ht="12.5" x14ac:dyDescent="0.25">
      <c r="A5007" s="1" t="s">
        <v>3213</v>
      </c>
      <c r="B5007" s="5">
        <f>YEAR(Table1[[#This Row],[Order Date]])</f>
        <v>2017</v>
      </c>
      <c r="C5007" s="5">
        <f t="shared" si="78"/>
        <v>1</v>
      </c>
      <c r="D5007" s="1" t="s">
        <v>29</v>
      </c>
      <c r="E5007" s="1" t="s">
        <v>27</v>
      </c>
      <c r="F5007" s="1" t="s">
        <v>34</v>
      </c>
      <c r="G5007" s="1" t="s">
        <v>47</v>
      </c>
      <c r="H5007" s="1" t="s">
        <v>869</v>
      </c>
      <c r="I5007" s="4">
        <v>27.92</v>
      </c>
      <c r="J5007" s="5">
        <v>4</v>
      </c>
      <c r="K5007" s="4">
        <v>8.1</v>
      </c>
    </row>
    <row r="5008" spans="1:11" ht="12.5" x14ac:dyDescent="0.25">
      <c r="A5008" s="1" t="s">
        <v>3213</v>
      </c>
      <c r="B5008" s="5">
        <f>YEAR(Table1[[#This Row],[Order Date]])</f>
        <v>2017</v>
      </c>
      <c r="C5008" s="5">
        <f t="shared" si="78"/>
        <v>1</v>
      </c>
      <c r="D5008" s="1" t="s">
        <v>29</v>
      </c>
      <c r="E5008" s="1" t="s">
        <v>27</v>
      </c>
      <c r="F5008" s="1" t="s">
        <v>34</v>
      </c>
      <c r="G5008" s="1" t="s">
        <v>156</v>
      </c>
      <c r="H5008" s="1" t="s">
        <v>893</v>
      </c>
      <c r="I5008" s="4">
        <v>399.67</v>
      </c>
      <c r="J5008" s="5">
        <v>7</v>
      </c>
      <c r="K5008" s="4">
        <v>-14.99</v>
      </c>
    </row>
    <row r="5009" spans="1:11" ht="12.5" x14ac:dyDescent="0.25">
      <c r="A5009" s="1" t="s">
        <v>3213</v>
      </c>
      <c r="B5009" s="5">
        <f>YEAR(Table1[[#This Row],[Order Date]])</f>
        <v>2017</v>
      </c>
      <c r="C5009" s="5">
        <f t="shared" si="78"/>
        <v>1</v>
      </c>
      <c r="D5009" s="1" t="s">
        <v>1867</v>
      </c>
      <c r="E5009" s="1" t="s">
        <v>117</v>
      </c>
      <c r="F5009" s="1" t="s">
        <v>11</v>
      </c>
      <c r="G5009" s="1" t="s">
        <v>20</v>
      </c>
      <c r="H5009" s="1" t="s">
        <v>905</v>
      </c>
      <c r="I5009" s="4">
        <v>5443.96</v>
      </c>
      <c r="J5009" s="5">
        <v>4</v>
      </c>
      <c r="K5009" s="4">
        <v>2504.2199999999998</v>
      </c>
    </row>
    <row r="5010" spans="1:11" ht="12.5" x14ac:dyDescent="0.25">
      <c r="A5010" s="1" t="s">
        <v>3213</v>
      </c>
      <c r="B5010" s="5">
        <f>YEAR(Table1[[#This Row],[Order Date]])</f>
        <v>2017</v>
      </c>
      <c r="C5010" s="5">
        <f t="shared" si="78"/>
        <v>1</v>
      </c>
      <c r="D5010" s="1" t="s">
        <v>1867</v>
      </c>
      <c r="E5010" s="1" t="s">
        <v>117</v>
      </c>
      <c r="F5010" s="1" t="s">
        <v>34</v>
      </c>
      <c r="G5010" s="1" t="s">
        <v>35</v>
      </c>
      <c r="H5010" s="1" t="s">
        <v>1623</v>
      </c>
      <c r="I5010" s="4">
        <v>302.67</v>
      </c>
      <c r="J5010" s="5">
        <v>3</v>
      </c>
      <c r="K5010" s="4">
        <v>72.64</v>
      </c>
    </row>
    <row r="5011" spans="1:11" ht="12.5" x14ac:dyDescent="0.25">
      <c r="A5011" s="1" t="s">
        <v>3213</v>
      </c>
      <c r="B5011" s="5">
        <f>YEAR(Table1[[#This Row],[Order Date]])</f>
        <v>2017</v>
      </c>
      <c r="C5011" s="5">
        <f t="shared" si="78"/>
        <v>1</v>
      </c>
      <c r="D5011" s="1" t="s">
        <v>1867</v>
      </c>
      <c r="E5011" s="1" t="s">
        <v>117</v>
      </c>
      <c r="F5011" s="1" t="s">
        <v>11</v>
      </c>
      <c r="G5011" s="1" t="s">
        <v>12</v>
      </c>
      <c r="H5011" s="1" t="s">
        <v>2937</v>
      </c>
      <c r="I5011" s="4">
        <v>56.07</v>
      </c>
      <c r="J5011" s="5">
        <v>7</v>
      </c>
      <c r="K5011" s="4">
        <v>25.23</v>
      </c>
    </row>
    <row r="5012" spans="1:11" ht="12.5" x14ac:dyDescent="0.25">
      <c r="A5012" s="1" t="s">
        <v>220</v>
      </c>
      <c r="B5012" s="5">
        <f>YEAR(Table1[[#This Row],[Order Date]])</f>
        <v>2014</v>
      </c>
      <c r="C5012" s="5">
        <f t="shared" si="78"/>
        <v>2</v>
      </c>
      <c r="D5012" s="1" t="s">
        <v>221</v>
      </c>
      <c r="E5012" s="1" t="s">
        <v>10</v>
      </c>
      <c r="F5012" s="1" t="s">
        <v>11</v>
      </c>
      <c r="G5012" s="1" t="s">
        <v>20</v>
      </c>
      <c r="H5012" s="1" t="s">
        <v>222</v>
      </c>
      <c r="I5012" s="4">
        <v>1.08</v>
      </c>
      <c r="J5012" s="5">
        <v>3</v>
      </c>
      <c r="K5012" s="4">
        <v>-1.73</v>
      </c>
    </row>
    <row r="5013" spans="1:11" ht="12.5" x14ac:dyDescent="0.25">
      <c r="A5013" s="1" t="s">
        <v>220</v>
      </c>
      <c r="B5013" s="5">
        <f>YEAR(Table1[[#This Row],[Order Date]])</f>
        <v>2014</v>
      </c>
      <c r="C5013" s="5">
        <f t="shared" si="78"/>
        <v>2</v>
      </c>
      <c r="D5013" s="1" t="s">
        <v>221</v>
      </c>
      <c r="E5013" s="1" t="s">
        <v>10</v>
      </c>
      <c r="F5013" s="1" t="s">
        <v>11</v>
      </c>
      <c r="G5013" s="1" t="s">
        <v>97</v>
      </c>
      <c r="H5013" s="1" t="s">
        <v>223</v>
      </c>
      <c r="I5013" s="4">
        <v>7.96</v>
      </c>
      <c r="J5013" s="5">
        <v>2</v>
      </c>
      <c r="K5013" s="4">
        <v>-13.93</v>
      </c>
    </row>
    <row r="5014" spans="1:11" ht="12.5" x14ac:dyDescent="0.25">
      <c r="A5014" s="1" t="s">
        <v>2116</v>
      </c>
      <c r="B5014" s="5">
        <f>YEAR(Table1[[#This Row],[Order Date]])</f>
        <v>2015</v>
      </c>
      <c r="C5014" s="5">
        <f t="shared" si="78"/>
        <v>2</v>
      </c>
      <c r="D5014" s="1" t="s">
        <v>1961</v>
      </c>
      <c r="E5014" s="1" t="s">
        <v>747</v>
      </c>
      <c r="F5014" s="1" t="s">
        <v>11</v>
      </c>
      <c r="G5014" s="1" t="s">
        <v>12</v>
      </c>
      <c r="H5014" s="1" t="s">
        <v>2107</v>
      </c>
      <c r="I5014" s="4">
        <v>35.880000000000003</v>
      </c>
      <c r="J5014" s="5">
        <v>6</v>
      </c>
      <c r="K5014" s="4">
        <v>16.149999999999999</v>
      </c>
    </row>
    <row r="5015" spans="1:11" ht="12.5" x14ac:dyDescent="0.25">
      <c r="A5015" s="1" t="s">
        <v>2116</v>
      </c>
      <c r="B5015" s="5">
        <f>YEAR(Table1[[#This Row],[Order Date]])</f>
        <v>2015</v>
      </c>
      <c r="C5015" s="5">
        <f t="shared" si="78"/>
        <v>2</v>
      </c>
      <c r="D5015" s="1" t="s">
        <v>478</v>
      </c>
      <c r="E5015" s="1" t="s">
        <v>27</v>
      </c>
      <c r="F5015" s="1" t="s">
        <v>11</v>
      </c>
      <c r="G5015" s="1" t="s">
        <v>12</v>
      </c>
      <c r="H5015" s="1" t="s">
        <v>1024</v>
      </c>
      <c r="I5015" s="4">
        <v>36.840000000000003</v>
      </c>
      <c r="J5015" s="5">
        <v>3</v>
      </c>
      <c r="K5015" s="4">
        <v>17.309999999999999</v>
      </c>
    </row>
    <row r="5016" spans="1:11" ht="12.5" x14ac:dyDescent="0.25">
      <c r="A5016" s="1" t="s">
        <v>2116</v>
      </c>
      <c r="B5016" s="5">
        <f>YEAR(Table1[[#This Row],[Order Date]])</f>
        <v>2015</v>
      </c>
      <c r="C5016" s="5">
        <f t="shared" si="78"/>
        <v>2</v>
      </c>
      <c r="D5016" s="1" t="s">
        <v>478</v>
      </c>
      <c r="E5016" s="1" t="s">
        <v>27</v>
      </c>
      <c r="F5016" s="1" t="s">
        <v>11</v>
      </c>
      <c r="G5016" s="1" t="s">
        <v>16</v>
      </c>
      <c r="H5016" s="1" t="s">
        <v>1124</v>
      </c>
      <c r="I5016" s="4">
        <v>87.71</v>
      </c>
      <c r="J5016" s="5">
        <v>7</v>
      </c>
      <c r="K5016" s="4">
        <v>41.22</v>
      </c>
    </row>
    <row r="5017" spans="1:11" ht="12.5" x14ac:dyDescent="0.25">
      <c r="A5017" s="1" t="s">
        <v>2823</v>
      </c>
      <c r="B5017" s="5">
        <f>YEAR(Table1[[#This Row],[Order Date]])</f>
        <v>2016</v>
      </c>
      <c r="C5017" s="5">
        <f t="shared" si="78"/>
        <v>2</v>
      </c>
      <c r="D5017" s="1" t="s">
        <v>1404</v>
      </c>
      <c r="E5017" s="1" t="s">
        <v>15</v>
      </c>
      <c r="F5017" s="1" t="s">
        <v>11</v>
      </c>
      <c r="G5017" s="1" t="s">
        <v>97</v>
      </c>
      <c r="H5017" s="1" t="s">
        <v>2824</v>
      </c>
      <c r="I5017" s="4">
        <v>92.06</v>
      </c>
      <c r="J5017" s="5">
        <v>6</v>
      </c>
      <c r="K5017" s="4">
        <v>-225.56</v>
      </c>
    </row>
    <row r="5018" spans="1:11" ht="12.5" x14ac:dyDescent="0.25">
      <c r="A5018" s="1" t="s">
        <v>2823</v>
      </c>
      <c r="B5018" s="5">
        <f>YEAR(Table1[[#This Row],[Order Date]])</f>
        <v>2016</v>
      </c>
      <c r="C5018" s="5">
        <f t="shared" si="78"/>
        <v>2</v>
      </c>
      <c r="D5018" s="1" t="s">
        <v>1404</v>
      </c>
      <c r="E5018" s="1" t="s">
        <v>15</v>
      </c>
      <c r="F5018" s="1" t="s">
        <v>11</v>
      </c>
      <c r="G5018" s="1" t="s">
        <v>43</v>
      </c>
      <c r="H5018" s="1" t="s">
        <v>1053</v>
      </c>
      <c r="I5018" s="4">
        <v>6.98</v>
      </c>
      <c r="J5018" s="5">
        <v>4</v>
      </c>
      <c r="K5018" s="4">
        <v>1.83</v>
      </c>
    </row>
    <row r="5019" spans="1:11" ht="12.5" x14ac:dyDescent="0.25">
      <c r="A5019" s="1" t="s">
        <v>2823</v>
      </c>
      <c r="B5019" s="5">
        <f>YEAR(Table1[[#This Row],[Order Date]])</f>
        <v>2016</v>
      </c>
      <c r="C5019" s="5">
        <f t="shared" si="78"/>
        <v>2</v>
      </c>
      <c r="D5019" s="1" t="s">
        <v>1404</v>
      </c>
      <c r="E5019" s="1" t="s">
        <v>15</v>
      </c>
      <c r="F5019" s="1" t="s">
        <v>34</v>
      </c>
      <c r="G5019" s="1" t="s">
        <v>35</v>
      </c>
      <c r="H5019" s="1" t="s">
        <v>1725</v>
      </c>
      <c r="I5019" s="4">
        <v>62.96</v>
      </c>
      <c r="J5019" s="5">
        <v>3</v>
      </c>
      <c r="K5019" s="4">
        <v>-2.7</v>
      </c>
    </row>
    <row r="5020" spans="1:11" ht="12.5" x14ac:dyDescent="0.25">
      <c r="A5020" s="1" t="s">
        <v>2823</v>
      </c>
      <c r="B5020" s="5">
        <f>YEAR(Table1[[#This Row],[Order Date]])</f>
        <v>2016</v>
      </c>
      <c r="C5020" s="5">
        <f t="shared" si="78"/>
        <v>2</v>
      </c>
      <c r="D5020" s="1" t="s">
        <v>1404</v>
      </c>
      <c r="E5020" s="1" t="s">
        <v>15</v>
      </c>
      <c r="F5020" s="1" t="s">
        <v>11</v>
      </c>
      <c r="G5020" s="1" t="s">
        <v>12</v>
      </c>
      <c r="H5020" s="1" t="s">
        <v>2498</v>
      </c>
      <c r="I5020" s="4">
        <v>5.18</v>
      </c>
      <c r="J5020" s="5">
        <v>1</v>
      </c>
      <c r="K5020" s="4">
        <v>1.81</v>
      </c>
    </row>
    <row r="5021" spans="1:11" ht="12.5" x14ac:dyDescent="0.25">
      <c r="A5021" s="1" t="s">
        <v>2823</v>
      </c>
      <c r="B5021" s="5">
        <f>YEAR(Table1[[#This Row],[Order Date]])</f>
        <v>2016</v>
      </c>
      <c r="C5021" s="5">
        <f t="shared" si="78"/>
        <v>2</v>
      </c>
      <c r="D5021" s="1" t="s">
        <v>2216</v>
      </c>
      <c r="E5021" s="1" t="s">
        <v>191</v>
      </c>
      <c r="F5021" s="1" t="s">
        <v>34</v>
      </c>
      <c r="G5021" s="1" t="s">
        <v>35</v>
      </c>
      <c r="H5021" s="1" t="s">
        <v>2574</v>
      </c>
      <c r="I5021" s="4">
        <v>227.96</v>
      </c>
      <c r="J5021" s="5">
        <v>2</v>
      </c>
      <c r="K5021" s="4">
        <v>36.47</v>
      </c>
    </row>
    <row r="5022" spans="1:11" ht="12.5" x14ac:dyDescent="0.25">
      <c r="A5022" s="1" t="s">
        <v>2823</v>
      </c>
      <c r="B5022" s="5">
        <f>YEAR(Table1[[#This Row],[Order Date]])</f>
        <v>2016</v>
      </c>
      <c r="C5022" s="5">
        <f t="shared" si="78"/>
        <v>2</v>
      </c>
      <c r="D5022" s="1" t="s">
        <v>262</v>
      </c>
      <c r="E5022" s="1" t="s">
        <v>33</v>
      </c>
      <c r="F5022" s="1" t="s">
        <v>34</v>
      </c>
      <c r="G5022" s="1" t="s">
        <v>47</v>
      </c>
      <c r="H5022" s="1" t="s">
        <v>1880</v>
      </c>
      <c r="I5022" s="4">
        <v>318.08</v>
      </c>
      <c r="J5022" s="5">
        <v>4</v>
      </c>
      <c r="K5022" s="4">
        <v>34.99</v>
      </c>
    </row>
    <row r="5023" spans="1:11" ht="12.5" x14ac:dyDescent="0.25">
      <c r="A5023" s="1" t="s">
        <v>2823</v>
      </c>
      <c r="B5023" s="5">
        <f>YEAR(Table1[[#This Row],[Order Date]])</f>
        <v>2016</v>
      </c>
      <c r="C5023" s="5">
        <f t="shared" si="78"/>
        <v>2</v>
      </c>
      <c r="D5023" s="1" t="s">
        <v>262</v>
      </c>
      <c r="E5023" s="1" t="s">
        <v>33</v>
      </c>
      <c r="F5023" s="1" t="s">
        <v>11</v>
      </c>
      <c r="G5023" s="1" t="s">
        <v>20</v>
      </c>
      <c r="H5023" s="1" t="s">
        <v>2487</v>
      </c>
      <c r="I5023" s="4">
        <v>5.8</v>
      </c>
      <c r="J5023" s="5">
        <v>1</v>
      </c>
      <c r="K5023" s="4">
        <v>2.61</v>
      </c>
    </row>
    <row r="5024" spans="1:11" ht="12.5" x14ac:dyDescent="0.25">
      <c r="A5024" s="1" t="s">
        <v>2823</v>
      </c>
      <c r="B5024" s="5">
        <f>YEAR(Table1[[#This Row],[Order Date]])</f>
        <v>2016</v>
      </c>
      <c r="C5024" s="5">
        <f t="shared" si="78"/>
        <v>2</v>
      </c>
      <c r="D5024" s="1" t="s">
        <v>1581</v>
      </c>
      <c r="E5024" s="1" t="s">
        <v>161</v>
      </c>
      <c r="F5024" s="1" t="s">
        <v>34</v>
      </c>
      <c r="G5024" s="1" t="s">
        <v>35</v>
      </c>
      <c r="H5024" s="1" t="s">
        <v>2825</v>
      </c>
      <c r="I5024" s="4">
        <v>326.64999999999998</v>
      </c>
      <c r="J5024" s="5">
        <v>3</v>
      </c>
      <c r="K5024" s="4">
        <v>39.92</v>
      </c>
    </row>
    <row r="5025" spans="1:11" ht="12.5" x14ac:dyDescent="0.25">
      <c r="A5025" s="1" t="s">
        <v>2823</v>
      </c>
      <c r="B5025" s="5">
        <f>YEAR(Table1[[#This Row],[Order Date]])</f>
        <v>2016</v>
      </c>
      <c r="C5025" s="5">
        <f t="shared" si="78"/>
        <v>2</v>
      </c>
      <c r="D5025" s="1" t="s">
        <v>1581</v>
      </c>
      <c r="E5025" s="1" t="s">
        <v>161</v>
      </c>
      <c r="F5025" s="1" t="s">
        <v>39</v>
      </c>
      <c r="G5025" s="1" t="s">
        <v>52</v>
      </c>
      <c r="H5025" s="1" t="s">
        <v>87</v>
      </c>
      <c r="I5025" s="4">
        <v>89.97</v>
      </c>
      <c r="J5025" s="5">
        <v>3</v>
      </c>
      <c r="K5025" s="4">
        <v>39.590000000000003</v>
      </c>
    </row>
    <row r="5026" spans="1:11" ht="12.5" x14ac:dyDescent="0.25">
      <c r="A5026" s="1" t="s">
        <v>3229</v>
      </c>
      <c r="B5026" s="5">
        <f>YEAR(Table1[[#This Row],[Order Date]])</f>
        <v>2017</v>
      </c>
      <c r="C5026" s="5">
        <f t="shared" si="78"/>
        <v>2</v>
      </c>
      <c r="D5026" s="1" t="s">
        <v>1126</v>
      </c>
      <c r="E5026" s="1" t="s">
        <v>161</v>
      </c>
      <c r="F5026" s="1" t="s">
        <v>11</v>
      </c>
      <c r="G5026" s="1" t="s">
        <v>12</v>
      </c>
      <c r="H5026" s="1" t="s">
        <v>1733</v>
      </c>
      <c r="I5026" s="4">
        <v>37.94</v>
      </c>
      <c r="J5026" s="5">
        <v>2</v>
      </c>
      <c r="K5026" s="4">
        <v>18.21</v>
      </c>
    </row>
    <row r="5027" spans="1:11" ht="12.5" x14ac:dyDescent="0.25">
      <c r="A5027" s="1" t="s">
        <v>3229</v>
      </c>
      <c r="B5027" s="5">
        <f>YEAR(Table1[[#This Row],[Order Date]])</f>
        <v>2017</v>
      </c>
      <c r="C5027" s="5">
        <f t="shared" si="78"/>
        <v>2</v>
      </c>
      <c r="D5027" s="1" t="s">
        <v>1857</v>
      </c>
      <c r="E5027" s="1" t="s">
        <v>668</v>
      </c>
      <c r="F5027" s="1" t="s">
        <v>11</v>
      </c>
      <c r="G5027" s="1" t="s">
        <v>18</v>
      </c>
      <c r="H5027" s="1" t="s">
        <v>1573</v>
      </c>
      <c r="I5027" s="4">
        <v>579.51</v>
      </c>
      <c r="J5027" s="5">
        <v>3</v>
      </c>
      <c r="K5027" s="4">
        <v>81.13</v>
      </c>
    </row>
    <row r="5028" spans="1:11" ht="12.5" x14ac:dyDescent="0.25">
      <c r="A5028" s="1" t="s">
        <v>3229</v>
      </c>
      <c r="B5028" s="5">
        <f>YEAR(Table1[[#This Row],[Order Date]])</f>
        <v>2017</v>
      </c>
      <c r="C5028" s="5">
        <f t="shared" si="78"/>
        <v>2</v>
      </c>
      <c r="D5028" s="1" t="s">
        <v>1857</v>
      </c>
      <c r="E5028" s="1" t="s">
        <v>668</v>
      </c>
      <c r="F5028" s="1" t="s">
        <v>39</v>
      </c>
      <c r="G5028" s="1" t="s">
        <v>40</v>
      </c>
      <c r="H5028" s="1" t="s">
        <v>2504</v>
      </c>
      <c r="I5028" s="4">
        <v>14.99</v>
      </c>
      <c r="J5028" s="5">
        <v>1</v>
      </c>
      <c r="K5028" s="4">
        <v>7.35</v>
      </c>
    </row>
    <row r="5029" spans="1:11" ht="12.5" x14ac:dyDescent="0.25">
      <c r="A5029" s="1" t="s">
        <v>3229</v>
      </c>
      <c r="B5029" s="5">
        <f>YEAR(Table1[[#This Row],[Order Date]])</f>
        <v>2017</v>
      </c>
      <c r="C5029" s="5">
        <f t="shared" si="78"/>
        <v>2</v>
      </c>
      <c r="D5029" s="1" t="s">
        <v>250</v>
      </c>
      <c r="E5029" s="1" t="s">
        <v>15</v>
      </c>
      <c r="F5029" s="1" t="s">
        <v>11</v>
      </c>
      <c r="G5029" s="1" t="s">
        <v>43</v>
      </c>
      <c r="H5029" s="1" t="s">
        <v>1211</v>
      </c>
      <c r="I5029" s="4">
        <v>18.37</v>
      </c>
      <c r="J5029" s="5">
        <v>2</v>
      </c>
      <c r="K5029" s="4">
        <v>6.2</v>
      </c>
    </row>
    <row r="5030" spans="1:11" ht="12.5" x14ac:dyDescent="0.25">
      <c r="A5030" s="1" t="s">
        <v>3229</v>
      </c>
      <c r="B5030" s="5">
        <f>YEAR(Table1[[#This Row],[Order Date]])</f>
        <v>2017</v>
      </c>
      <c r="C5030" s="5">
        <f t="shared" si="78"/>
        <v>2</v>
      </c>
      <c r="D5030" s="1" t="s">
        <v>250</v>
      </c>
      <c r="E5030" s="1" t="s">
        <v>15</v>
      </c>
      <c r="F5030" s="1" t="s">
        <v>34</v>
      </c>
      <c r="G5030" s="1" t="s">
        <v>35</v>
      </c>
      <c r="H5030" s="1" t="s">
        <v>36</v>
      </c>
      <c r="I5030" s="4">
        <v>600.55999999999995</v>
      </c>
      <c r="J5030" s="5">
        <v>3</v>
      </c>
      <c r="K5030" s="4">
        <v>-8.58</v>
      </c>
    </row>
    <row r="5031" spans="1:11" ht="12.5" x14ac:dyDescent="0.25">
      <c r="A5031" s="1" t="s">
        <v>3229</v>
      </c>
      <c r="B5031" s="5">
        <f>YEAR(Table1[[#This Row],[Order Date]])</f>
        <v>2017</v>
      </c>
      <c r="C5031" s="5">
        <f t="shared" si="78"/>
        <v>2</v>
      </c>
      <c r="D5031" s="1" t="s">
        <v>250</v>
      </c>
      <c r="E5031" s="1" t="s">
        <v>15</v>
      </c>
      <c r="F5031" s="1" t="s">
        <v>11</v>
      </c>
      <c r="G5031" s="1" t="s">
        <v>18</v>
      </c>
      <c r="H5031" s="1" t="s">
        <v>1572</v>
      </c>
      <c r="I5031" s="4">
        <v>50.35</v>
      </c>
      <c r="J5031" s="5">
        <v>3</v>
      </c>
      <c r="K5031" s="4">
        <v>-8.18</v>
      </c>
    </row>
    <row r="5032" spans="1:11" ht="12.5" x14ac:dyDescent="0.25">
      <c r="A5032" s="1" t="s">
        <v>3229</v>
      </c>
      <c r="B5032" s="5">
        <f>YEAR(Table1[[#This Row],[Order Date]])</f>
        <v>2017</v>
      </c>
      <c r="C5032" s="5">
        <f t="shared" si="78"/>
        <v>2</v>
      </c>
      <c r="D5032" s="1" t="s">
        <v>250</v>
      </c>
      <c r="E5032" s="1" t="s">
        <v>15</v>
      </c>
      <c r="F5032" s="1" t="s">
        <v>11</v>
      </c>
      <c r="G5032" s="1" t="s">
        <v>24</v>
      </c>
      <c r="H5032" s="1" t="s">
        <v>51</v>
      </c>
      <c r="I5032" s="4">
        <v>28.03</v>
      </c>
      <c r="J5032" s="5">
        <v>6</v>
      </c>
      <c r="K5032" s="4">
        <v>3.5</v>
      </c>
    </row>
    <row r="5033" spans="1:11" ht="12.5" x14ac:dyDescent="0.25">
      <c r="A5033" s="1" t="s">
        <v>3229</v>
      </c>
      <c r="B5033" s="5">
        <f>YEAR(Table1[[#This Row],[Order Date]])</f>
        <v>2017</v>
      </c>
      <c r="C5033" s="5">
        <f t="shared" si="78"/>
        <v>2</v>
      </c>
      <c r="D5033" s="1" t="s">
        <v>250</v>
      </c>
      <c r="E5033" s="1" t="s">
        <v>15</v>
      </c>
      <c r="F5033" s="1" t="s">
        <v>34</v>
      </c>
      <c r="G5033" s="1" t="s">
        <v>47</v>
      </c>
      <c r="H5033" s="1" t="s">
        <v>369</v>
      </c>
      <c r="I5033" s="4">
        <v>7.69</v>
      </c>
      <c r="J5033" s="5">
        <v>1</v>
      </c>
      <c r="K5033" s="4">
        <v>-3.65</v>
      </c>
    </row>
    <row r="5034" spans="1:11" ht="12.5" x14ac:dyDescent="0.25">
      <c r="A5034" s="1" t="s">
        <v>340</v>
      </c>
      <c r="B5034" s="5">
        <f>YEAR(Table1[[#This Row],[Order Date]])</f>
        <v>2014</v>
      </c>
      <c r="C5034" s="5">
        <f t="shared" si="78"/>
        <v>3</v>
      </c>
      <c r="D5034" s="1" t="s">
        <v>264</v>
      </c>
      <c r="E5034" s="1" t="s">
        <v>270</v>
      </c>
      <c r="F5034" s="1" t="s">
        <v>39</v>
      </c>
      <c r="G5034" s="1" t="s">
        <v>40</v>
      </c>
      <c r="H5034" s="1" t="s">
        <v>341</v>
      </c>
      <c r="I5034" s="4">
        <v>471.92</v>
      </c>
      <c r="J5034" s="5">
        <v>2</v>
      </c>
      <c r="K5034" s="4">
        <v>29.5</v>
      </c>
    </row>
    <row r="5035" spans="1:11" ht="12.5" x14ac:dyDescent="0.25">
      <c r="A5035" s="1" t="s">
        <v>2156</v>
      </c>
      <c r="B5035" s="5">
        <f>YEAR(Table1[[#This Row],[Order Date]])</f>
        <v>2015</v>
      </c>
      <c r="C5035" s="5">
        <f t="shared" si="78"/>
        <v>3</v>
      </c>
      <c r="D5035" s="1" t="s">
        <v>2157</v>
      </c>
      <c r="E5035" s="1" t="s">
        <v>30</v>
      </c>
      <c r="F5035" s="1" t="s">
        <v>11</v>
      </c>
      <c r="G5035" s="1" t="s">
        <v>24</v>
      </c>
      <c r="H5035" s="1" t="s">
        <v>38</v>
      </c>
      <c r="I5035" s="4">
        <v>2.74</v>
      </c>
      <c r="J5035" s="5">
        <v>1</v>
      </c>
      <c r="K5035" s="4">
        <v>0.74</v>
      </c>
    </row>
    <row r="5036" spans="1:11" ht="12.5" x14ac:dyDescent="0.25">
      <c r="A5036" s="1" t="s">
        <v>2156</v>
      </c>
      <c r="B5036" s="5">
        <f>YEAR(Table1[[#This Row],[Order Date]])</f>
        <v>2015</v>
      </c>
      <c r="C5036" s="5">
        <f t="shared" si="78"/>
        <v>3</v>
      </c>
      <c r="D5036" s="1" t="s">
        <v>2157</v>
      </c>
      <c r="E5036" s="1" t="s">
        <v>30</v>
      </c>
      <c r="F5036" s="1" t="s">
        <v>11</v>
      </c>
      <c r="G5036" s="1" t="s">
        <v>24</v>
      </c>
      <c r="H5036" s="1" t="s">
        <v>2158</v>
      </c>
      <c r="I5036" s="4">
        <v>8.34</v>
      </c>
      <c r="J5036" s="5">
        <v>3</v>
      </c>
      <c r="K5036" s="4">
        <v>2.17</v>
      </c>
    </row>
    <row r="5037" spans="1:11" ht="12.5" x14ac:dyDescent="0.25">
      <c r="A5037" s="1" t="s">
        <v>2156</v>
      </c>
      <c r="B5037" s="5">
        <f>YEAR(Table1[[#This Row],[Order Date]])</f>
        <v>2015</v>
      </c>
      <c r="C5037" s="5">
        <f t="shared" si="78"/>
        <v>3</v>
      </c>
      <c r="D5037" s="1" t="s">
        <v>2157</v>
      </c>
      <c r="E5037" s="1" t="s">
        <v>30</v>
      </c>
      <c r="F5037" s="1" t="s">
        <v>11</v>
      </c>
      <c r="G5037" s="1" t="s">
        <v>18</v>
      </c>
      <c r="H5037" s="1" t="s">
        <v>2159</v>
      </c>
      <c r="I5037" s="4">
        <v>46.74</v>
      </c>
      <c r="J5037" s="5">
        <v>3</v>
      </c>
      <c r="K5037" s="4">
        <v>11.69</v>
      </c>
    </row>
    <row r="5038" spans="1:11" ht="12.5" x14ac:dyDescent="0.25">
      <c r="A5038" s="1" t="s">
        <v>2156</v>
      </c>
      <c r="B5038" s="5">
        <f>YEAR(Table1[[#This Row],[Order Date]])</f>
        <v>2015</v>
      </c>
      <c r="C5038" s="5">
        <f t="shared" si="78"/>
        <v>3</v>
      </c>
      <c r="D5038" s="1" t="s">
        <v>2157</v>
      </c>
      <c r="E5038" s="1" t="s">
        <v>30</v>
      </c>
      <c r="F5038" s="1" t="s">
        <v>11</v>
      </c>
      <c r="G5038" s="1" t="s">
        <v>20</v>
      </c>
      <c r="H5038" s="1" t="s">
        <v>1756</v>
      </c>
      <c r="I5038" s="4">
        <v>6354.95</v>
      </c>
      <c r="J5038" s="5">
        <v>5</v>
      </c>
      <c r="K5038" s="4">
        <v>3177.48</v>
      </c>
    </row>
    <row r="5039" spans="1:11" ht="12.5" x14ac:dyDescent="0.25">
      <c r="A5039" s="1" t="s">
        <v>2156</v>
      </c>
      <c r="B5039" s="5">
        <f>YEAR(Table1[[#This Row],[Order Date]])</f>
        <v>2015</v>
      </c>
      <c r="C5039" s="5">
        <f t="shared" si="78"/>
        <v>3</v>
      </c>
      <c r="D5039" s="1" t="s">
        <v>2160</v>
      </c>
      <c r="E5039" s="1" t="s">
        <v>178</v>
      </c>
      <c r="F5039" s="1" t="s">
        <v>34</v>
      </c>
      <c r="G5039" s="1" t="s">
        <v>156</v>
      </c>
      <c r="H5039" s="1" t="s">
        <v>514</v>
      </c>
      <c r="I5039" s="4">
        <v>171.96</v>
      </c>
      <c r="J5039" s="5">
        <v>2</v>
      </c>
      <c r="K5039" s="4">
        <v>44.71</v>
      </c>
    </row>
    <row r="5040" spans="1:11" ht="12.5" x14ac:dyDescent="0.25">
      <c r="A5040" s="1" t="s">
        <v>2156</v>
      </c>
      <c r="B5040" s="5">
        <f>YEAR(Table1[[#This Row],[Order Date]])</f>
        <v>2015</v>
      </c>
      <c r="C5040" s="5">
        <f t="shared" si="78"/>
        <v>3</v>
      </c>
      <c r="D5040" s="1" t="s">
        <v>1429</v>
      </c>
      <c r="E5040" s="1" t="s">
        <v>27</v>
      </c>
      <c r="F5040" s="1" t="s">
        <v>34</v>
      </c>
      <c r="G5040" s="1" t="s">
        <v>47</v>
      </c>
      <c r="H5040" s="1" t="s">
        <v>2161</v>
      </c>
      <c r="I5040" s="4">
        <v>43.13</v>
      </c>
      <c r="J5040" s="5">
        <v>1</v>
      </c>
      <c r="K5040" s="4">
        <v>18.11</v>
      </c>
    </row>
    <row r="5041" spans="1:11" ht="12.5" x14ac:dyDescent="0.25">
      <c r="A5041" s="1" t="s">
        <v>2156</v>
      </c>
      <c r="B5041" s="5">
        <f>YEAR(Table1[[#This Row],[Order Date]])</f>
        <v>2015</v>
      </c>
      <c r="C5041" s="5">
        <f t="shared" si="78"/>
        <v>3</v>
      </c>
      <c r="D5041" s="1" t="s">
        <v>980</v>
      </c>
      <c r="E5041" s="1" t="s">
        <v>161</v>
      </c>
      <c r="F5041" s="1" t="s">
        <v>39</v>
      </c>
      <c r="G5041" s="1" t="s">
        <v>40</v>
      </c>
      <c r="H5041" s="1" t="s">
        <v>2162</v>
      </c>
      <c r="I5041" s="4">
        <v>85.9</v>
      </c>
      <c r="J5041" s="5">
        <v>2</v>
      </c>
      <c r="K5041" s="4">
        <v>2.58</v>
      </c>
    </row>
    <row r="5042" spans="1:11" ht="12.5" x14ac:dyDescent="0.25">
      <c r="A5042" s="1" t="s">
        <v>2156</v>
      </c>
      <c r="B5042" s="5">
        <f>YEAR(Table1[[#This Row],[Order Date]])</f>
        <v>2015</v>
      </c>
      <c r="C5042" s="5">
        <f t="shared" si="78"/>
        <v>3</v>
      </c>
      <c r="D5042" s="1" t="s">
        <v>415</v>
      </c>
      <c r="E5042" s="1" t="s">
        <v>529</v>
      </c>
      <c r="F5042" s="1" t="s">
        <v>11</v>
      </c>
      <c r="G5042" s="1" t="s">
        <v>16</v>
      </c>
      <c r="H5042" s="1" t="s">
        <v>886</v>
      </c>
      <c r="I5042" s="4">
        <v>491.55</v>
      </c>
      <c r="J5042" s="5">
        <v>5</v>
      </c>
      <c r="K5042" s="4">
        <v>240.86</v>
      </c>
    </row>
    <row r="5043" spans="1:11" ht="12.5" x14ac:dyDescent="0.25">
      <c r="A5043" s="1" t="s">
        <v>2156</v>
      </c>
      <c r="B5043" s="5">
        <f>YEAR(Table1[[#This Row],[Order Date]])</f>
        <v>2015</v>
      </c>
      <c r="C5043" s="5">
        <f t="shared" si="78"/>
        <v>3</v>
      </c>
      <c r="D5043" s="1" t="s">
        <v>415</v>
      </c>
      <c r="E5043" s="1" t="s">
        <v>529</v>
      </c>
      <c r="F5043" s="1" t="s">
        <v>11</v>
      </c>
      <c r="G5043" s="1" t="s">
        <v>64</v>
      </c>
      <c r="H5043" s="1" t="s">
        <v>1417</v>
      </c>
      <c r="I5043" s="4">
        <v>7.38</v>
      </c>
      <c r="J5043" s="5">
        <v>2</v>
      </c>
      <c r="K5043" s="4">
        <v>3.39</v>
      </c>
    </row>
    <row r="5044" spans="1:11" ht="12.5" x14ac:dyDescent="0.25">
      <c r="A5044" s="1" t="s">
        <v>2156</v>
      </c>
      <c r="B5044" s="5">
        <f>YEAR(Table1[[#This Row],[Order Date]])</f>
        <v>2015</v>
      </c>
      <c r="C5044" s="5">
        <f t="shared" si="78"/>
        <v>3</v>
      </c>
      <c r="D5044" s="1" t="s">
        <v>1454</v>
      </c>
      <c r="E5044" s="1" t="s">
        <v>161</v>
      </c>
      <c r="F5044" s="1" t="s">
        <v>11</v>
      </c>
      <c r="G5044" s="1" t="s">
        <v>24</v>
      </c>
      <c r="H5044" s="1" t="s">
        <v>2163</v>
      </c>
      <c r="I5044" s="4">
        <v>17.52</v>
      </c>
      <c r="J5044" s="5">
        <v>3</v>
      </c>
      <c r="K5044" s="4">
        <v>6.31</v>
      </c>
    </row>
    <row r="5045" spans="1:11" ht="12.5" x14ac:dyDescent="0.25">
      <c r="A5045" s="1" t="s">
        <v>3246</v>
      </c>
      <c r="B5045" s="5">
        <f>YEAR(Table1[[#This Row],[Order Date]])</f>
        <v>2017</v>
      </c>
      <c r="C5045" s="5">
        <f t="shared" si="78"/>
        <v>3</v>
      </c>
      <c r="D5045" s="1" t="s">
        <v>533</v>
      </c>
      <c r="E5045" s="1" t="s">
        <v>178</v>
      </c>
      <c r="F5045" s="1" t="s">
        <v>11</v>
      </c>
      <c r="G5045" s="1" t="s">
        <v>12</v>
      </c>
      <c r="H5045" s="1" t="s">
        <v>1897</v>
      </c>
      <c r="I5045" s="4">
        <v>6.48</v>
      </c>
      <c r="J5045" s="5">
        <v>1</v>
      </c>
      <c r="K5045" s="4">
        <v>3.11</v>
      </c>
    </row>
    <row r="5046" spans="1:11" ht="12.5" x14ac:dyDescent="0.25">
      <c r="A5046" s="1" t="s">
        <v>3246</v>
      </c>
      <c r="B5046" s="5">
        <f>YEAR(Table1[[#This Row],[Order Date]])</f>
        <v>2017</v>
      </c>
      <c r="C5046" s="5">
        <f t="shared" si="78"/>
        <v>3</v>
      </c>
      <c r="D5046" s="1" t="s">
        <v>533</v>
      </c>
      <c r="E5046" s="1" t="s">
        <v>178</v>
      </c>
      <c r="F5046" s="1" t="s">
        <v>11</v>
      </c>
      <c r="G5046" s="1" t="s">
        <v>18</v>
      </c>
      <c r="H5046" s="1" t="s">
        <v>494</v>
      </c>
      <c r="I5046" s="4">
        <v>46.51</v>
      </c>
      <c r="J5046" s="5">
        <v>1</v>
      </c>
      <c r="K5046" s="4">
        <v>1.86</v>
      </c>
    </row>
    <row r="5047" spans="1:11" ht="12.5" x14ac:dyDescent="0.25">
      <c r="A5047" s="1" t="s">
        <v>3246</v>
      </c>
      <c r="B5047" s="5">
        <f>YEAR(Table1[[#This Row],[Order Date]])</f>
        <v>2017</v>
      </c>
      <c r="C5047" s="5">
        <f t="shared" si="78"/>
        <v>3</v>
      </c>
      <c r="D5047" s="1" t="s">
        <v>533</v>
      </c>
      <c r="E5047" s="1" t="s">
        <v>178</v>
      </c>
      <c r="F5047" s="1" t="s">
        <v>39</v>
      </c>
      <c r="G5047" s="1" t="s">
        <v>40</v>
      </c>
      <c r="H5047" s="1" t="s">
        <v>2412</v>
      </c>
      <c r="I5047" s="4">
        <v>659.98</v>
      </c>
      <c r="J5047" s="5">
        <v>3</v>
      </c>
      <c r="K5047" s="4">
        <v>49.5</v>
      </c>
    </row>
    <row r="5048" spans="1:11" ht="12.5" x14ac:dyDescent="0.25">
      <c r="A5048" s="1" t="s">
        <v>3246</v>
      </c>
      <c r="B5048" s="5">
        <f>YEAR(Table1[[#This Row],[Order Date]])</f>
        <v>2017</v>
      </c>
      <c r="C5048" s="5">
        <f t="shared" si="78"/>
        <v>3</v>
      </c>
      <c r="D5048" s="1" t="s">
        <v>1201</v>
      </c>
      <c r="E5048" s="1" t="s">
        <v>79</v>
      </c>
      <c r="F5048" s="1" t="s">
        <v>39</v>
      </c>
      <c r="G5048" s="1" t="s">
        <v>40</v>
      </c>
      <c r="H5048" s="1" t="s">
        <v>816</v>
      </c>
      <c r="I5048" s="4">
        <v>445.44</v>
      </c>
      <c r="J5048" s="5">
        <v>8</v>
      </c>
      <c r="K5048" s="4">
        <v>-81.66</v>
      </c>
    </row>
    <row r="5049" spans="1:11" ht="12.5" x14ac:dyDescent="0.25">
      <c r="A5049" s="1" t="s">
        <v>3246</v>
      </c>
      <c r="B5049" s="5">
        <f>YEAR(Table1[[#This Row],[Order Date]])</f>
        <v>2017</v>
      </c>
      <c r="C5049" s="5">
        <f t="shared" si="78"/>
        <v>3</v>
      </c>
      <c r="D5049" s="1" t="s">
        <v>1836</v>
      </c>
      <c r="E5049" s="1" t="s">
        <v>79</v>
      </c>
      <c r="F5049" s="1" t="s">
        <v>39</v>
      </c>
      <c r="G5049" s="1" t="s">
        <v>40</v>
      </c>
      <c r="H5049" s="1" t="s">
        <v>2290</v>
      </c>
      <c r="I5049" s="4">
        <v>44.38</v>
      </c>
      <c r="J5049" s="5">
        <v>2</v>
      </c>
      <c r="K5049" s="4">
        <v>-7.4</v>
      </c>
    </row>
    <row r="5050" spans="1:11" ht="12.5" x14ac:dyDescent="0.25">
      <c r="A5050" s="1" t="s">
        <v>3246</v>
      </c>
      <c r="B5050" s="5">
        <f>YEAR(Table1[[#This Row],[Order Date]])</f>
        <v>2017</v>
      </c>
      <c r="C5050" s="5">
        <f t="shared" si="78"/>
        <v>3</v>
      </c>
      <c r="D5050" s="1" t="s">
        <v>1836</v>
      </c>
      <c r="E5050" s="1" t="s">
        <v>79</v>
      </c>
      <c r="F5050" s="1" t="s">
        <v>34</v>
      </c>
      <c r="G5050" s="1" t="s">
        <v>47</v>
      </c>
      <c r="H5050" s="1" t="s">
        <v>2611</v>
      </c>
      <c r="I5050" s="4">
        <v>51.26</v>
      </c>
      <c r="J5050" s="5">
        <v>6</v>
      </c>
      <c r="K5050" s="4">
        <v>7.69</v>
      </c>
    </row>
    <row r="5051" spans="1:11" ht="12.5" x14ac:dyDescent="0.25">
      <c r="A5051" s="1" t="s">
        <v>3246</v>
      </c>
      <c r="B5051" s="5">
        <f>YEAR(Table1[[#This Row],[Order Date]])</f>
        <v>2017</v>
      </c>
      <c r="C5051" s="5">
        <f t="shared" si="78"/>
        <v>3</v>
      </c>
      <c r="D5051" s="1" t="s">
        <v>1836</v>
      </c>
      <c r="E5051" s="1" t="s">
        <v>79</v>
      </c>
      <c r="F5051" s="1" t="s">
        <v>11</v>
      </c>
      <c r="G5051" s="1" t="s">
        <v>20</v>
      </c>
      <c r="H5051" s="1" t="s">
        <v>1496</v>
      </c>
      <c r="I5051" s="4">
        <v>5.19</v>
      </c>
      <c r="J5051" s="5">
        <v>3</v>
      </c>
      <c r="K5051" s="4">
        <v>-3.46</v>
      </c>
    </row>
    <row r="5052" spans="1:11" ht="12.5" x14ac:dyDescent="0.25">
      <c r="A5052" s="1" t="s">
        <v>3246</v>
      </c>
      <c r="B5052" s="5">
        <f>YEAR(Table1[[#This Row],[Order Date]])</f>
        <v>2017</v>
      </c>
      <c r="C5052" s="5">
        <f t="shared" si="78"/>
        <v>3</v>
      </c>
      <c r="D5052" s="1" t="s">
        <v>1836</v>
      </c>
      <c r="E5052" s="1" t="s">
        <v>79</v>
      </c>
      <c r="F5052" s="1" t="s">
        <v>39</v>
      </c>
      <c r="G5052" s="1" t="s">
        <v>52</v>
      </c>
      <c r="H5052" s="1" t="s">
        <v>1180</v>
      </c>
      <c r="I5052" s="4">
        <v>159.97999999999999</v>
      </c>
      <c r="J5052" s="5">
        <v>2</v>
      </c>
      <c r="K5052" s="4">
        <v>44</v>
      </c>
    </row>
    <row r="5053" spans="1:11" ht="12.5" x14ac:dyDescent="0.25">
      <c r="A5053" s="1" t="s">
        <v>3246</v>
      </c>
      <c r="B5053" s="5">
        <f>YEAR(Table1[[#This Row],[Order Date]])</f>
        <v>2017</v>
      </c>
      <c r="C5053" s="5">
        <f t="shared" si="78"/>
        <v>3</v>
      </c>
      <c r="D5053" s="1" t="s">
        <v>1836</v>
      </c>
      <c r="E5053" s="1" t="s">
        <v>79</v>
      </c>
      <c r="F5053" s="1" t="s">
        <v>11</v>
      </c>
      <c r="G5053" s="1" t="s">
        <v>18</v>
      </c>
      <c r="H5053" s="1" t="s">
        <v>1485</v>
      </c>
      <c r="I5053" s="4">
        <v>54.22</v>
      </c>
      <c r="J5053" s="5">
        <v>2</v>
      </c>
      <c r="K5053" s="4">
        <v>3.39</v>
      </c>
    </row>
    <row r="5054" spans="1:11" ht="12.5" x14ac:dyDescent="0.25">
      <c r="A5054" s="1" t="s">
        <v>3246</v>
      </c>
      <c r="B5054" s="5">
        <f>YEAR(Table1[[#This Row],[Order Date]])</f>
        <v>2017</v>
      </c>
      <c r="C5054" s="5">
        <f t="shared" si="78"/>
        <v>3</v>
      </c>
      <c r="D5054" s="1" t="s">
        <v>2539</v>
      </c>
      <c r="E5054" s="1" t="s">
        <v>27</v>
      </c>
      <c r="F5054" s="1" t="s">
        <v>11</v>
      </c>
      <c r="G5054" s="1" t="s">
        <v>18</v>
      </c>
      <c r="H5054" s="1" t="s">
        <v>1513</v>
      </c>
      <c r="I5054" s="4">
        <v>310.12</v>
      </c>
      <c r="J5054" s="5">
        <v>2</v>
      </c>
      <c r="K5054" s="4">
        <v>80.63</v>
      </c>
    </row>
    <row r="5055" spans="1:11" ht="12.5" x14ac:dyDescent="0.25">
      <c r="A5055" s="1" t="s">
        <v>3246</v>
      </c>
      <c r="B5055" s="5">
        <f>YEAR(Table1[[#This Row],[Order Date]])</f>
        <v>2017</v>
      </c>
      <c r="C5055" s="5">
        <f t="shared" si="78"/>
        <v>3</v>
      </c>
      <c r="D5055" s="1" t="s">
        <v>2539</v>
      </c>
      <c r="E5055" s="1" t="s">
        <v>27</v>
      </c>
      <c r="F5055" s="1" t="s">
        <v>11</v>
      </c>
      <c r="G5055" s="1" t="s">
        <v>20</v>
      </c>
      <c r="H5055" s="1" t="s">
        <v>2132</v>
      </c>
      <c r="I5055" s="4">
        <v>70.459999999999994</v>
      </c>
      <c r="J5055" s="5">
        <v>6</v>
      </c>
      <c r="K5055" s="4">
        <v>22.9</v>
      </c>
    </row>
    <row r="5056" spans="1:11" ht="12.5" x14ac:dyDescent="0.25">
      <c r="A5056" s="1" t="s">
        <v>3246</v>
      </c>
      <c r="B5056" s="5">
        <f>YEAR(Table1[[#This Row],[Order Date]])</f>
        <v>2017</v>
      </c>
      <c r="C5056" s="5">
        <f t="shared" si="78"/>
        <v>3</v>
      </c>
      <c r="D5056" s="1" t="s">
        <v>2539</v>
      </c>
      <c r="E5056" s="1" t="s">
        <v>27</v>
      </c>
      <c r="F5056" s="1" t="s">
        <v>11</v>
      </c>
      <c r="G5056" s="1" t="s">
        <v>20</v>
      </c>
      <c r="H5056" s="1" t="s">
        <v>1805</v>
      </c>
      <c r="I5056" s="4">
        <v>19.68</v>
      </c>
      <c r="J5056" s="5">
        <v>5</v>
      </c>
      <c r="K5056" s="4">
        <v>6.89</v>
      </c>
    </row>
    <row r="5057" spans="1:11" ht="12.5" x14ac:dyDescent="0.25">
      <c r="A5057" s="1" t="s">
        <v>3246</v>
      </c>
      <c r="B5057" s="5">
        <f>YEAR(Table1[[#This Row],[Order Date]])</f>
        <v>2017</v>
      </c>
      <c r="C5057" s="5">
        <f t="shared" si="78"/>
        <v>3</v>
      </c>
      <c r="D5057" s="1" t="s">
        <v>2539</v>
      </c>
      <c r="E5057" s="1" t="s">
        <v>27</v>
      </c>
      <c r="F5057" s="1" t="s">
        <v>11</v>
      </c>
      <c r="G5057" s="1" t="s">
        <v>97</v>
      </c>
      <c r="H5057" s="1" t="s">
        <v>345</v>
      </c>
      <c r="I5057" s="4">
        <v>140.66999999999999</v>
      </c>
      <c r="J5057" s="5">
        <v>3</v>
      </c>
      <c r="K5057" s="4">
        <v>54.86</v>
      </c>
    </row>
    <row r="5058" spans="1:11" ht="12.5" x14ac:dyDescent="0.25">
      <c r="A5058" s="1" t="s">
        <v>579</v>
      </c>
      <c r="B5058" s="5">
        <f>YEAR(Table1[[#This Row],[Order Date]])</f>
        <v>2014</v>
      </c>
      <c r="C5058" s="5">
        <f t="shared" ref="C5058:C5121" si="79">MONTH(A5058)</f>
        <v>4</v>
      </c>
      <c r="D5058" s="1" t="s">
        <v>580</v>
      </c>
      <c r="E5058" s="1" t="s">
        <v>270</v>
      </c>
      <c r="F5058" s="1" t="s">
        <v>11</v>
      </c>
      <c r="G5058" s="1" t="s">
        <v>24</v>
      </c>
      <c r="H5058" s="1" t="s">
        <v>25</v>
      </c>
      <c r="I5058" s="4">
        <v>39.07</v>
      </c>
      <c r="J5058" s="5">
        <v>6</v>
      </c>
      <c r="K5058" s="4">
        <v>9.77</v>
      </c>
    </row>
    <row r="5059" spans="1:11" ht="12.5" x14ac:dyDescent="0.25">
      <c r="A5059" s="1" t="s">
        <v>2246</v>
      </c>
      <c r="B5059" s="5">
        <f>YEAR(Table1[[#This Row],[Order Date]])</f>
        <v>2015</v>
      </c>
      <c r="C5059" s="5">
        <f t="shared" si="79"/>
        <v>4</v>
      </c>
      <c r="D5059" s="1" t="s">
        <v>610</v>
      </c>
      <c r="E5059" s="1" t="s">
        <v>79</v>
      </c>
      <c r="F5059" s="1" t="s">
        <v>11</v>
      </c>
      <c r="G5059" s="1" t="s">
        <v>97</v>
      </c>
      <c r="H5059" s="1" t="s">
        <v>2006</v>
      </c>
      <c r="I5059" s="4">
        <v>45.22</v>
      </c>
      <c r="J5059" s="5">
        <v>3</v>
      </c>
      <c r="K5059" s="4">
        <v>4.5199999999999996</v>
      </c>
    </row>
    <row r="5060" spans="1:11" ht="12.5" x14ac:dyDescent="0.25">
      <c r="A5060" s="1" t="s">
        <v>2246</v>
      </c>
      <c r="B5060" s="5">
        <f>YEAR(Table1[[#This Row],[Order Date]])</f>
        <v>2015</v>
      </c>
      <c r="C5060" s="5">
        <f t="shared" si="79"/>
        <v>4</v>
      </c>
      <c r="D5060" s="1" t="s">
        <v>610</v>
      </c>
      <c r="E5060" s="1" t="s">
        <v>79</v>
      </c>
      <c r="F5060" s="1" t="s">
        <v>11</v>
      </c>
      <c r="G5060" s="1" t="s">
        <v>43</v>
      </c>
      <c r="H5060" s="1" t="s">
        <v>1208</v>
      </c>
      <c r="I5060" s="4">
        <v>10.42</v>
      </c>
      <c r="J5060" s="5">
        <v>7</v>
      </c>
      <c r="K5060" s="4">
        <v>-2.21</v>
      </c>
    </row>
    <row r="5061" spans="1:11" ht="12.5" x14ac:dyDescent="0.25">
      <c r="A5061" s="1" t="s">
        <v>2246</v>
      </c>
      <c r="B5061" s="5">
        <f>YEAR(Table1[[#This Row],[Order Date]])</f>
        <v>2015</v>
      </c>
      <c r="C5061" s="5">
        <f t="shared" si="79"/>
        <v>4</v>
      </c>
      <c r="D5061" s="1" t="s">
        <v>610</v>
      </c>
      <c r="E5061" s="1" t="s">
        <v>79</v>
      </c>
      <c r="F5061" s="1" t="s">
        <v>11</v>
      </c>
      <c r="G5061" s="1" t="s">
        <v>24</v>
      </c>
      <c r="H5061" s="1" t="s">
        <v>500</v>
      </c>
      <c r="I5061" s="4">
        <v>7.87</v>
      </c>
      <c r="J5061" s="5">
        <v>3</v>
      </c>
      <c r="K5061" s="4">
        <v>1.28</v>
      </c>
    </row>
    <row r="5062" spans="1:11" ht="12.5" x14ac:dyDescent="0.25">
      <c r="A5062" s="1" t="s">
        <v>2246</v>
      </c>
      <c r="B5062" s="5">
        <f>YEAR(Table1[[#This Row],[Order Date]])</f>
        <v>2015</v>
      </c>
      <c r="C5062" s="5">
        <f t="shared" si="79"/>
        <v>4</v>
      </c>
      <c r="D5062" s="1" t="s">
        <v>610</v>
      </c>
      <c r="E5062" s="1" t="s">
        <v>79</v>
      </c>
      <c r="F5062" s="1" t="s">
        <v>39</v>
      </c>
      <c r="G5062" s="1" t="s">
        <v>40</v>
      </c>
      <c r="H5062" s="1" t="s">
        <v>960</v>
      </c>
      <c r="I5062" s="4">
        <v>118.78</v>
      </c>
      <c r="J5062" s="5">
        <v>3</v>
      </c>
      <c r="K5062" s="4">
        <v>-27.72</v>
      </c>
    </row>
    <row r="5063" spans="1:11" ht="12.5" x14ac:dyDescent="0.25">
      <c r="A5063" s="1" t="s">
        <v>2246</v>
      </c>
      <c r="B5063" s="5">
        <f>YEAR(Table1[[#This Row],[Order Date]])</f>
        <v>2015</v>
      </c>
      <c r="C5063" s="5">
        <f t="shared" si="79"/>
        <v>4</v>
      </c>
      <c r="D5063" s="1" t="s">
        <v>610</v>
      </c>
      <c r="E5063" s="1" t="s">
        <v>79</v>
      </c>
      <c r="F5063" s="1" t="s">
        <v>11</v>
      </c>
      <c r="G5063" s="1" t="s">
        <v>43</v>
      </c>
      <c r="H5063" s="1" t="s">
        <v>1953</v>
      </c>
      <c r="I5063" s="4">
        <v>1.45</v>
      </c>
      <c r="J5063" s="5">
        <v>1</v>
      </c>
      <c r="K5063" s="4">
        <v>0.24</v>
      </c>
    </row>
    <row r="5064" spans="1:11" ht="12.5" x14ac:dyDescent="0.25">
      <c r="A5064" s="1" t="s">
        <v>2246</v>
      </c>
      <c r="B5064" s="5">
        <f>YEAR(Table1[[#This Row],[Order Date]])</f>
        <v>2015</v>
      </c>
      <c r="C5064" s="5">
        <f t="shared" si="79"/>
        <v>4</v>
      </c>
      <c r="D5064" s="1" t="s">
        <v>610</v>
      </c>
      <c r="E5064" s="1" t="s">
        <v>79</v>
      </c>
      <c r="F5064" s="1" t="s">
        <v>11</v>
      </c>
      <c r="G5064" s="1" t="s">
        <v>20</v>
      </c>
      <c r="H5064" s="1" t="s">
        <v>2247</v>
      </c>
      <c r="I5064" s="4">
        <v>55.47</v>
      </c>
      <c r="J5064" s="5">
        <v>5</v>
      </c>
      <c r="K5064" s="4">
        <v>-46.23</v>
      </c>
    </row>
    <row r="5065" spans="1:11" ht="12.5" x14ac:dyDescent="0.25">
      <c r="A5065" s="1" t="s">
        <v>2246</v>
      </c>
      <c r="B5065" s="5">
        <f>YEAR(Table1[[#This Row],[Order Date]])</f>
        <v>2015</v>
      </c>
      <c r="C5065" s="5">
        <f t="shared" si="79"/>
        <v>4</v>
      </c>
      <c r="D5065" s="1" t="s">
        <v>1393</v>
      </c>
      <c r="E5065" s="1" t="s">
        <v>23</v>
      </c>
      <c r="F5065" s="1" t="s">
        <v>11</v>
      </c>
      <c r="G5065" s="1" t="s">
        <v>43</v>
      </c>
      <c r="H5065" s="1" t="s">
        <v>174</v>
      </c>
      <c r="I5065" s="4">
        <v>12.58</v>
      </c>
      <c r="J5065" s="5">
        <v>4</v>
      </c>
      <c r="K5065" s="4">
        <v>4.09</v>
      </c>
    </row>
    <row r="5066" spans="1:11" ht="12.5" x14ac:dyDescent="0.25">
      <c r="A5066" s="1" t="s">
        <v>2246</v>
      </c>
      <c r="B5066" s="5">
        <f>YEAR(Table1[[#This Row],[Order Date]])</f>
        <v>2015</v>
      </c>
      <c r="C5066" s="5">
        <f t="shared" si="79"/>
        <v>4</v>
      </c>
      <c r="D5066" s="1" t="s">
        <v>1464</v>
      </c>
      <c r="E5066" s="1" t="s">
        <v>15</v>
      </c>
      <c r="F5066" s="1" t="s">
        <v>39</v>
      </c>
      <c r="G5066" s="1" t="s">
        <v>658</v>
      </c>
      <c r="H5066" s="1" t="s">
        <v>1936</v>
      </c>
      <c r="I5066" s="4">
        <v>1439.97</v>
      </c>
      <c r="J5066" s="5">
        <v>4</v>
      </c>
      <c r="K5066" s="4">
        <v>485.99</v>
      </c>
    </row>
    <row r="5067" spans="1:11" ht="12.5" x14ac:dyDescent="0.25">
      <c r="A5067" s="1" t="s">
        <v>2246</v>
      </c>
      <c r="B5067" s="5">
        <f>YEAR(Table1[[#This Row],[Order Date]])</f>
        <v>2015</v>
      </c>
      <c r="C5067" s="5">
        <f t="shared" si="79"/>
        <v>4</v>
      </c>
      <c r="D5067" s="1" t="s">
        <v>1464</v>
      </c>
      <c r="E5067" s="1" t="s">
        <v>15</v>
      </c>
      <c r="F5067" s="1" t="s">
        <v>39</v>
      </c>
      <c r="G5067" s="1" t="s">
        <v>52</v>
      </c>
      <c r="H5067" s="1" t="s">
        <v>2248</v>
      </c>
      <c r="I5067" s="4">
        <v>43.56</v>
      </c>
      <c r="J5067" s="5">
        <v>3</v>
      </c>
      <c r="K5067" s="4">
        <v>-4.9000000000000004</v>
      </c>
    </row>
    <row r="5068" spans="1:11" ht="12.5" x14ac:dyDescent="0.25">
      <c r="A5068" s="1" t="s">
        <v>2246</v>
      </c>
      <c r="B5068" s="5">
        <f>YEAR(Table1[[#This Row],[Order Date]])</f>
        <v>2015</v>
      </c>
      <c r="C5068" s="5">
        <f t="shared" si="79"/>
        <v>4</v>
      </c>
      <c r="D5068" s="1" t="s">
        <v>644</v>
      </c>
      <c r="E5068" s="1" t="s">
        <v>55</v>
      </c>
      <c r="F5068" s="1" t="s">
        <v>39</v>
      </c>
      <c r="G5068" s="1" t="s">
        <v>40</v>
      </c>
      <c r="H5068" s="1" t="s">
        <v>874</v>
      </c>
      <c r="I5068" s="4">
        <v>569.64</v>
      </c>
      <c r="J5068" s="5">
        <v>2</v>
      </c>
      <c r="K5068" s="4">
        <v>148.11000000000001</v>
      </c>
    </row>
    <row r="5069" spans="1:11" ht="12.5" x14ac:dyDescent="0.25">
      <c r="A5069" s="1" t="s">
        <v>2246</v>
      </c>
      <c r="B5069" s="5">
        <f>YEAR(Table1[[#This Row],[Order Date]])</f>
        <v>2015</v>
      </c>
      <c r="C5069" s="5">
        <f t="shared" si="79"/>
        <v>4</v>
      </c>
      <c r="D5069" s="1" t="s">
        <v>644</v>
      </c>
      <c r="E5069" s="1" t="s">
        <v>55</v>
      </c>
      <c r="F5069" s="1" t="s">
        <v>11</v>
      </c>
      <c r="G5069" s="1" t="s">
        <v>20</v>
      </c>
      <c r="H5069" s="1" t="s">
        <v>1715</v>
      </c>
      <c r="I5069" s="4">
        <v>9.14</v>
      </c>
      <c r="J5069" s="5">
        <v>1</v>
      </c>
      <c r="K5069" s="4">
        <v>4.57</v>
      </c>
    </row>
    <row r="5070" spans="1:11" ht="12.5" x14ac:dyDescent="0.25">
      <c r="A5070" s="1" t="s">
        <v>2246</v>
      </c>
      <c r="B5070" s="5">
        <f>YEAR(Table1[[#This Row],[Order Date]])</f>
        <v>2015</v>
      </c>
      <c r="C5070" s="5">
        <f t="shared" si="79"/>
        <v>4</v>
      </c>
      <c r="D5070" s="1" t="s">
        <v>644</v>
      </c>
      <c r="E5070" s="1" t="s">
        <v>55</v>
      </c>
      <c r="F5070" s="1" t="s">
        <v>34</v>
      </c>
      <c r="G5070" s="1" t="s">
        <v>47</v>
      </c>
      <c r="H5070" s="1" t="s">
        <v>1704</v>
      </c>
      <c r="I5070" s="4">
        <v>1196.8599999999999</v>
      </c>
      <c r="J5070" s="5">
        <v>7</v>
      </c>
      <c r="K5070" s="4">
        <v>119.69</v>
      </c>
    </row>
    <row r="5071" spans="1:11" ht="12.5" x14ac:dyDescent="0.25">
      <c r="A5071" s="1" t="s">
        <v>2246</v>
      </c>
      <c r="B5071" s="5">
        <f>YEAR(Table1[[#This Row],[Order Date]])</f>
        <v>2015</v>
      </c>
      <c r="C5071" s="5">
        <f t="shared" si="79"/>
        <v>4</v>
      </c>
      <c r="D5071" s="1" t="s">
        <v>644</v>
      </c>
      <c r="E5071" s="1" t="s">
        <v>55</v>
      </c>
      <c r="F5071" s="1" t="s">
        <v>34</v>
      </c>
      <c r="G5071" s="1" t="s">
        <v>75</v>
      </c>
      <c r="H5071" s="1" t="s">
        <v>2249</v>
      </c>
      <c r="I5071" s="4">
        <v>523.26</v>
      </c>
      <c r="J5071" s="5">
        <v>9</v>
      </c>
      <c r="K5071" s="4">
        <v>125.58</v>
      </c>
    </row>
    <row r="5072" spans="1:11" ht="12.5" x14ac:dyDescent="0.25">
      <c r="A5072" s="1" t="s">
        <v>2246</v>
      </c>
      <c r="B5072" s="5">
        <f>YEAR(Table1[[#This Row],[Order Date]])</f>
        <v>2015</v>
      </c>
      <c r="C5072" s="5">
        <f t="shared" si="79"/>
        <v>4</v>
      </c>
      <c r="D5072" s="1" t="s">
        <v>1705</v>
      </c>
      <c r="E5072" s="1" t="s">
        <v>161</v>
      </c>
      <c r="F5072" s="1" t="s">
        <v>34</v>
      </c>
      <c r="G5072" s="1" t="s">
        <v>35</v>
      </c>
      <c r="H5072" s="1" t="s">
        <v>2250</v>
      </c>
      <c r="I5072" s="4">
        <v>127.76</v>
      </c>
      <c r="J5072" s="5">
        <v>2</v>
      </c>
      <c r="K5072" s="4">
        <v>2.84</v>
      </c>
    </row>
    <row r="5073" spans="1:11" ht="12.5" x14ac:dyDescent="0.25">
      <c r="A5073" s="1" t="s">
        <v>2899</v>
      </c>
      <c r="B5073" s="5">
        <f>YEAR(Table1[[#This Row],[Order Date]])</f>
        <v>2016</v>
      </c>
      <c r="C5073" s="5">
        <f t="shared" si="79"/>
        <v>4</v>
      </c>
      <c r="D5073" s="1" t="s">
        <v>1261</v>
      </c>
      <c r="E5073" s="1" t="s">
        <v>30</v>
      </c>
      <c r="F5073" s="1" t="s">
        <v>11</v>
      </c>
      <c r="G5073" s="1" t="s">
        <v>24</v>
      </c>
      <c r="H5073" s="1" t="s">
        <v>925</v>
      </c>
      <c r="I5073" s="4">
        <v>12.84</v>
      </c>
      <c r="J5073" s="5">
        <v>3</v>
      </c>
      <c r="K5073" s="4">
        <v>3.72</v>
      </c>
    </row>
    <row r="5074" spans="1:11" ht="12.5" x14ac:dyDescent="0.25">
      <c r="A5074" s="1" t="s">
        <v>2899</v>
      </c>
      <c r="B5074" s="5">
        <f>YEAR(Table1[[#This Row],[Order Date]])</f>
        <v>2016</v>
      </c>
      <c r="C5074" s="5">
        <f t="shared" si="79"/>
        <v>4</v>
      </c>
      <c r="D5074" s="1" t="s">
        <v>670</v>
      </c>
      <c r="E5074" s="1" t="s">
        <v>191</v>
      </c>
      <c r="F5074" s="1" t="s">
        <v>39</v>
      </c>
      <c r="G5074" s="1" t="s">
        <v>328</v>
      </c>
      <c r="H5074" s="1" t="s">
        <v>2900</v>
      </c>
      <c r="I5074" s="4">
        <v>9099.93</v>
      </c>
      <c r="J5074" s="5">
        <v>7</v>
      </c>
      <c r="K5074" s="4">
        <v>2365.98</v>
      </c>
    </row>
    <row r="5075" spans="1:11" ht="12.5" x14ac:dyDescent="0.25">
      <c r="A5075" s="1" t="s">
        <v>2899</v>
      </c>
      <c r="B5075" s="5">
        <f>YEAR(Table1[[#This Row],[Order Date]])</f>
        <v>2016</v>
      </c>
      <c r="C5075" s="5">
        <f t="shared" si="79"/>
        <v>4</v>
      </c>
      <c r="D5075" s="1" t="s">
        <v>670</v>
      </c>
      <c r="E5075" s="1" t="s">
        <v>191</v>
      </c>
      <c r="F5075" s="1" t="s">
        <v>34</v>
      </c>
      <c r="G5075" s="1" t="s">
        <v>47</v>
      </c>
      <c r="H5075" s="1" t="s">
        <v>929</v>
      </c>
      <c r="I5075" s="4">
        <v>9.9600000000000009</v>
      </c>
      <c r="J5075" s="5">
        <v>2</v>
      </c>
      <c r="K5075" s="4">
        <v>3.29</v>
      </c>
    </row>
    <row r="5076" spans="1:11" ht="12.5" x14ac:dyDescent="0.25">
      <c r="A5076" s="1" t="s">
        <v>2899</v>
      </c>
      <c r="B5076" s="5">
        <f>YEAR(Table1[[#This Row],[Order Date]])</f>
        <v>2016</v>
      </c>
      <c r="C5076" s="5">
        <f t="shared" si="79"/>
        <v>4</v>
      </c>
      <c r="D5076" s="1" t="s">
        <v>670</v>
      </c>
      <c r="E5076" s="1" t="s">
        <v>191</v>
      </c>
      <c r="F5076" s="1" t="s">
        <v>11</v>
      </c>
      <c r="G5076" s="1" t="s">
        <v>20</v>
      </c>
      <c r="H5076" s="1" t="s">
        <v>1312</v>
      </c>
      <c r="I5076" s="4">
        <v>25.3</v>
      </c>
      <c r="J5076" s="5">
        <v>5</v>
      </c>
      <c r="K5076" s="4">
        <v>11.89</v>
      </c>
    </row>
    <row r="5077" spans="1:11" ht="12.5" x14ac:dyDescent="0.25">
      <c r="A5077" s="1" t="s">
        <v>2899</v>
      </c>
      <c r="B5077" s="5">
        <f>YEAR(Table1[[#This Row],[Order Date]])</f>
        <v>2016</v>
      </c>
      <c r="C5077" s="5">
        <f t="shared" si="79"/>
        <v>4</v>
      </c>
      <c r="D5077" s="1" t="s">
        <v>850</v>
      </c>
      <c r="E5077" s="1" t="s">
        <v>178</v>
      </c>
      <c r="F5077" s="1" t="s">
        <v>11</v>
      </c>
      <c r="G5077" s="1" t="s">
        <v>215</v>
      </c>
      <c r="H5077" s="1" t="s">
        <v>1554</v>
      </c>
      <c r="I5077" s="4">
        <v>28.8</v>
      </c>
      <c r="J5077" s="5">
        <v>3</v>
      </c>
      <c r="K5077" s="4">
        <v>0.86</v>
      </c>
    </row>
    <row r="5078" spans="1:11" ht="12.5" x14ac:dyDescent="0.25">
      <c r="A5078" s="1" t="s">
        <v>2899</v>
      </c>
      <c r="B5078" s="5">
        <f>YEAR(Table1[[#This Row],[Order Date]])</f>
        <v>2016</v>
      </c>
      <c r="C5078" s="5">
        <f t="shared" si="79"/>
        <v>4</v>
      </c>
      <c r="D5078" s="1" t="s">
        <v>1743</v>
      </c>
      <c r="E5078" s="1" t="s">
        <v>127</v>
      </c>
      <c r="F5078" s="1" t="s">
        <v>39</v>
      </c>
      <c r="G5078" s="1" t="s">
        <v>52</v>
      </c>
      <c r="H5078" s="1" t="s">
        <v>1359</v>
      </c>
      <c r="I5078" s="4">
        <v>35.17</v>
      </c>
      <c r="J5078" s="5">
        <v>4</v>
      </c>
      <c r="K5078" s="4">
        <v>8.35</v>
      </c>
    </row>
    <row r="5079" spans="1:11" ht="12.5" x14ac:dyDescent="0.25">
      <c r="A5079" s="1" t="s">
        <v>2899</v>
      </c>
      <c r="B5079" s="5">
        <f>YEAR(Table1[[#This Row],[Order Date]])</f>
        <v>2016</v>
      </c>
      <c r="C5079" s="5">
        <f t="shared" si="79"/>
        <v>4</v>
      </c>
      <c r="D5079" s="1" t="s">
        <v>1743</v>
      </c>
      <c r="E5079" s="1" t="s">
        <v>127</v>
      </c>
      <c r="F5079" s="1" t="s">
        <v>11</v>
      </c>
      <c r="G5079" s="1" t="s">
        <v>12</v>
      </c>
      <c r="H5079" s="1" t="s">
        <v>2901</v>
      </c>
      <c r="I5079" s="4">
        <v>123.09</v>
      </c>
      <c r="J5079" s="5">
        <v>7</v>
      </c>
      <c r="K5079" s="4">
        <v>40</v>
      </c>
    </row>
    <row r="5080" spans="1:11" ht="12.5" x14ac:dyDescent="0.25">
      <c r="A5080" s="1" t="s">
        <v>3275</v>
      </c>
      <c r="B5080" s="5">
        <f>YEAR(Table1[[#This Row],[Order Date]])</f>
        <v>2017</v>
      </c>
      <c r="C5080" s="5">
        <f t="shared" si="79"/>
        <v>4</v>
      </c>
      <c r="D5080" s="1" t="s">
        <v>1691</v>
      </c>
      <c r="E5080" s="1" t="s">
        <v>15</v>
      </c>
      <c r="F5080" s="1" t="s">
        <v>11</v>
      </c>
      <c r="G5080" s="1" t="s">
        <v>24</v>
      </c>
      <c r="H5080" s="1" t="s">
        <v>1677</v>
      </c>
      <c r="I5080" s="4">
        <v>16.52</v>
      </c>
      <c r="J5080" s="5">
        <v>5</v>
      </c>
      <c r="K5080" s="4">
        <v>2.0699999999999998</v>
      </c>
    </row>
    <row r="5081" spans="1:11" ht="12.5" x14ac:dyDescent="0.25">
      <c r="A5081" s="1" t="s">
        <v>3275</v>
      </c>
      <c r="B5081" s="5">
        <f>YEAR(Table1[[#This Row],[Order Date]])</f>
        <v>2017</v>
      </c>
      <c r="C5081" s="5">
        <f t="shared" si="79"/>
        <v>4</v>
      </c>
      <c r="D5081" s="1" t="s">
        <v>1760</v>
      </c>
      <c r="E5081" s="1" t="s">
        <v>79</v>
      </c>
      <c r="F5081" s="1" t="s">
        <v>11</v>
      </c>
      <c r="G5081" s="1" t="s">
        <v>20</v>
      </c>
      <c r="H5081" s="1" t="s">
        <v>946</v>
      </c>
      <c r="I5081" s="4">
        <v>13.71</v>
      </c>
      <c r="J5081" s="5">
        <v>5</v>
      </c>
      <c r="K5081" s="4">
        <v>-10.050000000000001</v>
      </c>
    </row>
    <row r="5082" spans="1:11" ht="12.5" x14ac:dyDescent="0.25">
      <c r="A5082" s="1" t="s">
        <v>3275</v>
      </c>
      <c r="B5082" s="5">
        <f>YEAR(Table1[[#This Row],[Order Date]])</f>
        <v>2017</v>
      </c>
      <c r="C5082" s="5">
        <f t="shared" si="79"/>
        <v>4</v>
      </c>
      <c r="D5082" s="1" t="s">
        <v>938</v>
      </c>
      <c r="E5082" s="1" t="s">
        <v>27</v>
      </c>
      <c r="F5082" s="1" t="s">
        <v>11</v>
      </c>
      <c r="G5082" s="1" t="s">
        <v>18</v>
      </c>
      <c r="H5082" s="1" t="s">
        <v>1116</v>
      </c>
      <c r="I5082" s="4">
        <v>205.92</v>
      </c>
      <c r="J5082" s="5">
        <v>4</v>
      </c>
      <c r="K5082" s="4">
        <v>2.06</v>
      </c>
    </row>
    <row r="5083" spans="1:11" ht="12.5" x14ac:dyDescent="0.25">
      <c r="A5083" s="1" t="s">
        <v>3275</v>
      </c>
      <c r="B5083" s="5">
        <f>YEAR(Table1[[#This Row],[Order Date]])</f>
        <v>2017</v>
      </c>
      <c r="C5083" s="5">
        <f t="shared" si="79"/>
        <v>4</v>
      </c>
      <c r="D5083" s="1" t="s">
        <v>938</v>
      </c>
      <c r="E5083" s="1" t="s">
        <v>27</v>
      </c>
      <c r="F5083" s="1" t="s">
        <v>34</v>
      </c>
      <c r="G5083" s="1" t="s">
        <v>75</v>
      </c>
      <c r="H5083" s="1" t="s">
        <v>452</v>
      </c>
      <c r="I5083" s="4">
        <v>102.83</v>
      </c>
      <c r="J5083" s="5">
        <v>1</v>
      </c>
      <c r="K5083" s="4">
        <v>-6.05</v>
      </c>
    </row>
    <row r="5084" spans="1:11" ht="12.5" x14ac:dyDescent="0.25">
      <c r="A5084" s="1" t="s">
        <v>3275</v>
      </c>
      <c r="B5084" s="5">
        <f>YEAR(Table1[[#This Row],[Order Date]])</f>
        <v>2017</v>
      </c>
      <c r="C5084" s="5">
        <f t="shared" si="79"/>
        <v>4</v>
      </c>
      <c r="D5084" s="1" t="s">
        <v>2151</v>
      </c>
      <c r="E5084" s="1" t="s">
        <v>529</v>
      </c>
      <c r="F5084" s="1" t="s">
        <v>11</v>
      </c>
      <c r="G5084" s="1" t="s">
        <v>215</v>
      </c>
      <c r="H5084" s="1" t="s">
        <v>216</v>
      </c>
      <c r="I5084" s="4">
        <v>477.24</v>
      </c>
      <c r="J5084" s="5">
        <v>4</v>
      </c>
      <c r="K5084" s="4">
        <v>9.5399999999999991</v>
      </c>
    </row>
    <row r="5085" spans="1:11" ht="12.5" x14ac:dyDescent="0.25">
      <c r="A5085" s="1" t="s">
        <v>3275</v>
      </c>
      <c r="B5085" s="5">
        <f>YEAR(Table1[[#This Row],[Order Date]])</f>
        <v>2017</v>
      </c>
      <c r="C5085" s="5">
        <f t="shared" si="79"/>
        <v>4</v>
      </c>
      <c r="D5085" s="1" t="s">
        <v>2151</v>
      </c>
      <c r="E5085" s="1" t="s">
        <v>529</v>
      </c>
      <c r="F5085" s="1" t="s">
        <v>39</v>
      </c>
      <c r="G5085" s="1" t="s">
        <v>52</v>
      </c>
      <c r="H5085" s="1" t="s">
        <v>753</v>
      </c>
      <c r="I5085" s="4">
        <v>25.98</v>
      </c>
      <c r="J5085" s="5">
        <v>2</v>
      </c>
      <c r="K5085" s="4">
        <v>1.56</v>
      </c>
    </row>
    <row r="5086" spans="1:11" ht="12.5" x14ac:dyDescent="0.25">
      <c r="A5086" s="1" t="s">
        <v>3275</v>
      </c>
      <c r="B5086" s="5">
        <f>YEAR(Table1[[#This Row],[Order Date]])</f>
        <v>2017</v>
      </c>
      <c r="C5086" s="5">
        <f t="shared" si="79"/>
        <v>4</v>
      </c>
      <c r="D5086" s="1" t="s">
        <v>70</v>
      </c>
      <c r="E5086" s="1" t="s">
        <v>10</v>
      </c>
      <c r="F5086" s="1" t="s">
        <v>11</v>
      </c>
      <c r="G5086" s="1" t="s">
        <v>20</v>
      </c>
      <c r="H5086" s="1" t="s">
        <v>1245</v>
      </c>
      <c r="I5086" s="4">
        <v>26.05</v>
      </c>
      <c r="J5086" s="5">
        <v>3</v>
      </c>
      <c r="K5086" s="4">
        <v>-44.28</v>
      </c>
    </row>
    <row r="5087" spans="1:11" ht="12.5" x14ac:dyDescent="0.25">
      <c r="A5087" s="1" t="s">
        <v>3275</v>
      </c>
      <c r="B5087" s="5">
        <f>YEAR(Table1[[#This Row],[Order Date]])</f>
        <v>2017</v>
      </c>
      <c r="C5087" s="5">
        <f t="shared" si="79"/>
        <v>4</v>
      </c>
      <c r="D5087" s="1" t="s">
        <v>70</v>
      </c>
      <c r="E5087" s="1" t="s">
        <v>10</v>
      </c>
      <c r="F5087" s="1" t="s">
        <v>11</v>
      </c>
      <c r="G5087" s="1" t="s">
        <v>20</v>
      </c>
      <c r="H5087" s="1" t="s">
        <v>1804</v>
      </c>
      <c r="I5087" s="4">
        <v>2.9</v>
      </c>
      <c r="J5087" s="5">
        <v>1</v>
      </c>
      <c r="K5087" s="4">
        <v>-4.78</v>
      </c>
    </row>
    <row r="5088" spans="1:11" ht="12.5" x14ac:dyDescent="0.25">
      <c r="A5088" s="1" t="s">
        <v>3275</v>
      </c>
      <c r="B5088" s="5">
        <f>YEAR(Table1[[#This Row],[Order Date]])</f>
        <v>2017</v>
      </c>
      <c r="C5088" s="5">
        <f t="shared" si="79"/>
        <v>4</v>
      </c>
      <c r="D5088" s="1" t="s">
        <v>70</v>
      </c>
      <c r="E5088" s="1" t="s">
        <v>10</v>
      </c>
      <c r="F5088" s="1" t="s">
        <v>11</v>
      </c>
      <c r="G5088" s="1" t="s">
        <v>18</v>
      </c>
      <c r="H5088" s="1" t="s">
        <v>388</v>
      </c>
      <c r="I5088" s="4">
        <v>32.54</v>
      </c>
      <c r="J5088" s="5">
        <v>2</v>
      </c>
      <c r="K5088" s="4">
        <v>-7.73</v>
      </c>
    </row>
    <row r="5089" spans="1:11" ht="12.5" x14ac:dyDescent="0.25">
      <c r="A5089" s="1" t="s">
        <v>3275</v>
      </c>
      <c r="B5089" s="5">
        <f>YEAR(Table1[[#This Row],[Order Date]])</f>
        <v>2017</v>
      </c>
      <c r="C5089" s="5">
        <f t="shared" si="79"/>
        <v>4</v>
      </c>
      <c r="D5089" s="1" t="s">
        <v>2168</v>
      </c>
      <c r="E5089" s="1" t="s">
        <v>27</v>
      </c>
      <c r="F5089" s="1" t="s">
        <v>11</v>
      </c>
      <c r="G5089" s="1" t="s">
        <v>97</v>
      </c>
      <c r="H5089" s="1" t="s">
        <v>3209</v>
      </c>
      <c r="I5089" s="4">
        <v>40.74</v>
      </c>
      <c r="J5089" s="5">
        <v>3</v>
      </c>
      <c r="K5089" s="4">
        <v>12.22</v>
      </c>
    </row>
    <row r="5090" spans="1:11" ht="12.5" x14ac:dyDescent="0.25">
      <c r="A5090" s="1" t="s">
        <v>728</v>
      </c>
      <c r="B5090" s="5">
        <f>YEAR(Table1[[#This Row],[Order Date]])</f>
        <v>2014</v>
      </c>
      <c r="C5090" s="5">
        <f t="shared" si="79"/>
        <v>5</v>
      </c>
      <c r="D5090" s="1" t="s">
        <v>729</v>
      </c>
      <c r="E5090" s="1" t="s">
        <v>27</v>
      </c>
      <c r="F5090" s="1" t="s">
        <v>34</v>
      </c>
      <c r="G5090" s="1" t="s">
        <v>35</v>
      </c>
      <c r="H5090" s="1" t="s">
        <v>418</v>
      </c>
      <c r="I5090" s="4">
        <v>232.88</v>
      </c>
      <c r="J5090" s="5">
        <v>5</v>
      </c>
      <c r="K5090" s="4">
        <v>17.47</v>
      </c>
    </row>
    <row r="5091" spans="1:11" ht="12.5" x14ac:dyDescent="0.25">
      <c r="A5091" s="1" t="s">
        <v>728</v>
      </c>
      <c r="B5091" s="5">
        <f>YEAR(Table1[[#This Row],[Order Date]])</f>
        <v>2014</v>
      </c>
      <c r="C5091" s="5">
        <f t="shared" si="79"/>
        <v>5</v>
      </c>
      <c r="D5091" s="1" t="s">
        <v>730</v>
      </c>
      <c r="E5091" s="1" t="s">
        <v>27</v>
      </c>
      <c r="F5091" s="1" t="s">
        <v>39</v>
      </c>
      <c r="G5091" s="1" t="s">
        <v>52</v>
      </c>
      <c r="H5091" s="1" t="s">
        <v>731</v>
      </c>
      <c r="I5091" s="4">
        <v>56.4</v>
      </c>
      <c r="J5091" s="5">
        <v>3</v>
      </c>
      <c r="K5091" s="4">
        <v>3.38</v>
      </c>
    </row>
    <row r="5092" spans="1:11" ht="12.5" x14ac:dyDescent="0.25">
      <c r="A5092" s="1" t="s">
        <v>2316</v>
      </c>
      <c r="B5092" s="5">
        <f>YEAR(Table1[[#This Row],[Order Date]])</f>
        <v>2015</v>
      </c>
      <c r="C5092" s="5">
        <f t="shared" si="79"/>
        <v>5</v>
      </c>
      <c r="D5092" s="1" t="s">
        <v>497</v>
      </c>
      <c r="E5092" s="1" t="s">
        <v>131</v>
      </c>
      <c r="F5092" s="1" t="s">
        <v>39</v>
      </c>
      <c r="G5092" s="1" t="s">
        <v>52</v>
      </c>
      <c r="H5092" s="1" t="s">
        <v>2224</v>
      </c>
      <c r="I5092" s="4">
        <v>255.97</v>
      </c>
      <c r="J5092" s="5">
        <v>4</v>
      </c>
      <c r="K5092" s="4">
        <v>32</v>
      </c>
    </row>
    <row r="5093" spans="1:11" ht="12.5" x14ac:dyDescent="0.25">
      <c r="A5093" s="1" t="s">
        <v>2946</v>
      </c>
      <c r="B5093" s="5">
        <f>YEAR(Table1[[#This Row],[Order Date]])</f>
        <v>2016</v>
      </c>
      <c r="C5093" s="5">
        <f t="shared" si="79"/>
        <v>5</v>
      </c>
      <c r="D5093" s="1" t="s">
        <v>2767</v>
      </c>
      <c r="E5093" s="1" t="s">
        <v>668</v>
      </c>
      <c r="F5093" s="1" t="s">
        <v>11</v>
      </c>
      <c r="G5093" s="1" t="s">
        <v>18</v>
      </c>
      <c r="H5093" s="1" t="s">
        <v>605</v>
      </c>
      <c r="I5093" s="4">
        <v>552.55999999999995</v>
      </c>
      <c r="J5093" s="5">
        <v>4</v>
      </c>
      <c r="K5093" s="4">
        <v>0</v>
      </c>
    </row>
    <row r="5094" spans="1:11" ht="12.5" x14ac:dyDescent="0.25">
      <c r="A5094" s="1" t="s">
        <v>2946</v>
      </c>
      <c r="B5094" s="5">
        <f>YEAR(Table1[[#This Row],[Order Date]])</f>
        <v>2016</v>
      </c>
      <c r="C5094" s="5">
        <f t="shared" si="79"/>
        <v>5</v>
      </c>
      <c r="D5094" s="1" t="s">
        <v>1559</v>
      </c>
      <c r="E5094" s="1" t="s">
        <v>27</v>
      </c>
      <c r="F5094" s="1" t="s">
        <v>11</v>
      </c>
      <c r="G5094" s="1" t="s">
        <v>12</v>
      </c>
      <c r="H5094" s="1" t="s">
        <v>2615</v>
      </c>
      <c r="I5094" s="4">
        <v>17.34</v>
      </c>
      <c r="J5094" s="5">
        <v>3</v>
      </c>
      <c r="K5094" s="4">
        <v>8.5</v>
      </c>
    </row>
    <row r="5095" spans="1:11" ht="12.5" x14ac:dyDescent="0.25">
      <c r="A5095" s="1" t="s">
        <v>2946</v>
      </c>
      <c r="B5095" s="5">
        <f>YEAR(Table1[[#This Row],[Order Date]])</f>
        <v>2016</v>
      </c>
      <c r="C5095" s="5">
        <f t="shared" si="79"/>
        <v>5</v>
      </c>
      <c r="D5095" s="1" t="s">
        <v>207</v>
      </c>
      <c r="E5095" s="1" t="s">
        <v>27</v>
      </c>
      <c r="F5095" s="1" t="s">
        <v>34</v>
      </c>
      <c r="G5095" s="1" t="s">
        <v>47</v>
      </c>
      <c r="H5095" s="1" t="s">
        <v>1321</v>
      </c>
      <c r="I5095" s="4">
        <v>282.83999999999997</v>
      </c>
      <c r="J5095" s="5">
        <v>4</v>
      </c>
      <c r="K5095" s="4">
        <v>19.8</v>
      </c>
    </row>
    <row r="5096" spans="1:11" ht="12.5" x14ac:dyDescent="0.25">
      <c r="A5096" s="1" t="s">
        <v>2946</v>
      </c>
      <c r="B5096" s="5">
        <f>YEAR(Table1[[#This Row],[Order Date]])</f>
        <v>2016</v>
      </c>
      <c r="C5096" s="5">
        <f t="shared" si="79"/>
        <v>5</v>
      </c>
      <c r="D5096" s="1" t="s">
        <v>207</v>
      </c>
      <c r="E5096" s="1" t="s">
        <v>27</v>
      </c>
      <c r="F5096" s="1" t="s">
        <v>11</v>
      </c>
      <c r="G5096" s="1" t="s">
        <v>16</v>
      </c>
      <c r="H5096" s="1" t="s">
        <v>661</v>
      </c>
      <c r="I5096" s="4">
        <v>27.72</v>
      </c>
      <c r="J5096" s="5">
        <v>9</v>
      </c>
      <c r="K5096" s="4">
        <v>13.31</v>
      </c>
    </row>
    <row r="5097" spans="1:11" ht="12.5" x14ac:dyDescent="0.25">
      <c r="A5097" s="1" t="s">
        <v>3293</v>
      </c>
      <c r="B5097" s="5">
        <f>YEAR(Table1[[#This Row],[Order Date]])</f>
        <v>2017</v>
      </c>
      <c r="C5097" s="5">
        <f t="shared" si="79"/>
        <v>5</v>
      </c>
      <c r="D5097" s="1" t="s">
        <v>1817</v>
      </c>
      <c r="E5097" s="1" t="s">
        <v>79</v>
      </c>
      <c r="F5097" s="1" t="s">
        <v>11</v>
      </c>
      <c r="G5097" s="1" t="s">
        <v>18</v>
      </c>
      <c r="H5097" s="1" t="s">
        <v>605</v>
      </c>
      <c r="I5097" s="4">
        <v>221.02</v>
      </c>
      <c r="J5097" s="5">
        <v>2</v>
      </c>
      <c r="K5097" s="4">
        <v>-55.26</v>
      </c>
    </row>
    <row r="5098" spans="1:11" ht="12.5" x14ac:dyDescent="0.25">
      <c r="A5098" s="1" t="s">
        <v>897</v>
      </c>
      <c r="B5098" s="5">
        <f>YEAR(Table1[[#This Row],[Order Date]])</f>
        <v>2014</v>
      </c>
      <c r="C5098" s="5">
        <f t="shared" si="79"/>
        <v>6</v>
      </c>
      <c r="D5098" s="1" t="s">
        <v>898</v>
      </c>
      <c r="E5098" s="1" t="s">
        <v>138</v>
      </c>
      <c r="F5098" s="1" t="s">
        <v>34</v>
      </c>
      <c r="G5098" s="1" t="s">
        <v>35</v>
      </c>
      <c r="H5098" s="1" t="s">
        <v>208</v>
      </c>
      <c r="I5098" s="4">
        <v>647.84</v>
      </c>
      <c r="J5098" s="5">
        <v>8</v>
      </c>
      <c r="K5098" s="4">
        <v>32.39</v>
      </c>
    </row>
    <row r="5099" spans="1:11" ht="12.5" x14ac:dyDescent="0.25">
      <c r="A5099" s="1" t="s">
        <v>897</v>
      </c>
      <c r="B5099" s="5">
        <f>YEAR(Table1[[#This Row],[Order Date]])</f>
        <v>2014</v>
      </c>
      <c r="C5099" s="5">
        <f t="shared" si="79"/>
        <v>6</v>
      </c>
      <c r="D5099" s="1" t="s">
        <v>305</v>
      </c>
      <c r="E5099" s="1" t="s">
        <v>161</v>
      </c>
      <c r="F5099" s="1" t="s">
        <v>11</v>
      </c>
      <c r="G5099" s="1" t="s">
        <v>64</v>
      </c>
      <c r="H5099" s="1" t="s">
        <v>65</v>
      </c>
      <c r="I5099" s="4">
        <v>41.4</v>
      </c>
      <c r="J5099" s="5">
        <v>5</v>
      </c>
      <c r="K5099" s="4">
        <v>19.46</v>
      </c>
    </row>
    <row r="5100" spans="1:11" ht="12.5" x14ac:dyDescent="0.25">
      <c r="A5100" s="1" t="s">
        <v>897</v>
      </c>
      <c r="B5100" s="5">
        <f>YEAR(Table1[[#This Row],[Order Date]])</f>
        <v>2014</v>
      </c>
      <c r="C5100" s="5">
        <f t="shared" si="79"/>
        <v>6</v>
      </c>
      <c r="D5100" s="1" t="s">
        <v>305</v>
      </c>
      <c r="E5100" s="1" t="s">
        <v>161</v>
      </c>
      <c r="F5100" s="1" t="s">
        <v>11</v>
      </c>
      <c r="G5100" s="1" t="s">
        <v>24</v>
      </c>
      <c r="H5100" s="1" t="s">
        <v>899</v>
      </c>
      <c r="I5100" s="4">
        <v>35</v>
      </c>
      <c r="J5100" s="5">
        <v>4</v>
      </c>
      <c r="K5100" s="4">
        <v>10.5</v>
      </c>
    </row>
    <row r="5101" spans="1:11" ht="12.5" x14ac:dyDescent="0.25">
      <c r="A5101" s="1" t="s">
        <v>897</v>
      </c>
      <c r="B5101" s="5">
        <f>YEAR(Table1[[#This Row],[Order Date]])</f>
        <v>2014</v>
      </c>
      <c r="C5101" s="5">
        <f t="shared" si="79"/>
        <v>6</v>
      </c>
      <c r="D5101" s="1" t="s">
        <v>305</v>
      </c>
      <c r="E5101" s="1" t="s">
        <v>161</v>
      </c>
      <c r="F5101" s="1" t="s">
        <v>11</v>
      </c>
      <c r="G5101" s="1" t="s">
        <v>20</v>
      </c>
      <c r="H5101" s="1" t="s">
        <v>510</v>
      </c>
      <c r="I5101" s="4">
        <v>39.549999999999997</v>
      </c>
      <c r="J5101" s="5">
        <v>3</v>
      </c>
      <c r="K5101" s="4">
        <v>14.34</v>
      </c>
    </row>
    <row r="5102" spans="1:11" ht="12.5" x14ac:dyDescent="0.25">
      <c r="A5102" s="1" t="s">
        <v>2374</v>
      </c>
      <c r="B5102" s="5">
        <f>YEAR(Table1[[#This Row],[Order Date]])</f>
        <v>2015</v>
      </c>
      <c r="C5102" s="5">
        <f t="shared" si="79"/>
        <v>6</v>
      </c>
      <c r="D5102" s="1" t="s">
        <v>1043</v>
      </c>
      <c r="E5102" s="1" t="s">
        <v>23</v>
      </c>
      <c r="F5102" s="1" t="s">
        <v>11</v>
      </c>
      <c r="G5102" s="1" t="s">
        <v>64</v>
      </c>
      <c r="H5102" s="1" t="s">
        <v>1388</v>
      </c>
      <c r="I5102" s="4">
        <v>6.21</v>
      </c>
      <c r="J5102" s="5">
        <v>2</v>
      </c>
      <c r="K5102" s="4">
        <v>2.17</v>
      </c>
    </row>
    <row r="5103" spans="1:11" ht="12.5" x14ac:dyDescent="0.25">
      <c r="A5103" s="1" t="s">
        <v>2374</v>
      </c>
      <c r="B5103" s="5">
        <f>YEAR(Table1[[#This Row],[Order Date]])</f>
        <v>2015</v>
      </c>
      <c r="C5103" s="5">
        <f t="shared" si="79"/>
        <v>6</v>
      </c>
      <c r="D5103" s="1" t="s">
        <v>26</v>
      </c>
      <c r="E5103" s="1" t="s">
        <v>10</v>
      </c>
      <c r="F5103" s="1" t="s">
        <v>11</v>
      </c>
      <c r="G5103" s="1" t="s">
        <v>64</v>
      </c>
      <c r="H5103" s="1" t="s">
        <v>65</v>
      </c>
      <c r="I5103" s="4">
        <v>28.75</v>
      </c>
      <c r="J5103" s="5">
        <v>3</v>
      </c>
      <c r="K5103" s="4">
        <v>9.34</v>
      </c>
    </row>
    <row r="5104" spans="1:11" ht="12.5" x14ac:dyDescent="0.25">
      <c r="A5104" s="1" t="s">
        <v>2374</v>
      </c>
      <c r="B5104" s="5">
        <f>YEAR(Table1[[#This Row],[Order Date]])</f>
        <v>2015</v>
      </c>
      <c r="C5104" s="5">
        <f t="shared" si="79"/>
        <v>6</v>
      </c>
      <c r="D5104" s="1" t="s">
        <v>26</v>
      </c>
      <c r="E5104" s="1" t="s">
        <v>10</v>
      </c>
      <c r="F5104" s="1" t="s">
        <v>11</v>
      </c>
      <c r="G5104" s="1" t="s">
        <v>12</v>
      </c>
      <c r="H5104" s="1" t="s">
        <v>2375</v>
      </c>
      <c r="I5104" s="4">
        <v>27.22</v>
      </c>
      <c r="J5104" s="5">
        <v>3</v>
      </c>
      <c r="K5104" s="4">
        <v>9.8699999999999992</v>
      </c>
    </row>
    <row r="5105" spans="1:11" ht="12.5" x14ac:dyDescent="0.25">
      <c r="A5105" s="1" t="s">
        <v>2374</v>
      </c>
      <c r="B5105" s="5">
        <f>YEAR(Table1[[#This Row],[Order Date]])</f>
        <v>2015</v>
      </c>
      <c r="C5105" s="5">
        <f t="shared" si="79"/>
        <v>6</v>
      </c>
      <c r="D5105" s="1" t="s">
        <v>26</v>
      </c>
      <c r="E5105" s="1" t="s">
        <v>10</v>
      </c>
      <c r="F5105" s="1" t="s">
        <v>34</v>
      </c>
      <c r="G5105" s="1" t="s">
        <v>35</v>
      </c>
      <c r="H5105" s="1" t="s">
        <v>1939</v>
      </c>
      <c r="I5105" s="4">
        <v>197.37</v>
      </c>
      <c r="J5105" s="5">
        <v>2</v>
      </c>
      <c r="K5105" s="4">
        <v>-25.38</v>
      </c>
    </row>
    <row r="5106" spans="1:11" ht="12.5" x14ac:dyDescent="0.25">
      <c r="A5106" s="1" t="s">
        <v>2374</v>
      </c>
      <c r="B5106" s="5">
        <f>YEAR(Table1[[#This Row],[Order Date]])</f>
        <v>2015</v>
      </c>
      <c r="C5106" s="5">
        <f t="shared" si="79"/>
        <v>6</v>
      </c>
      <c r="D5106" s="1" t="s">
        <v>618</v>
      </c>
      <c r="E5106" s="1" t="s">
        <v>161</v>
      </c>
      <c r="F5106" s="1" t="s">
        <v>11</v>
      </c>
      <c r="G5106" s="1" t="s">
        <v>20</v>
      </c>
      <c r="H5106" s="1" t="s">
        <v>1756</v>
      </c>
      <c r="I5106" s="4">
        <v>3050.38</v>
      </c>
      <c r="J5106" s="5">
        <v>3</v>
      </c>
      <c r="K5106" s="4">
        <v>1143.8900000000001</v>
      </c>
    </row>
    <row r="5107" spans="1:11" ht="12.5" x14ac:dyDescent="0.25">
      <c r="A5107" s="1" t="s">
        <v>2374</v>
      </c>
      <c r="B5107" s="5">
        <f>YEAR(Table1[[#This Row],[Order Date]])</f>
        <v>2015</v>
      </c>
      <c r="C5107" s="5">
        <f t="shared" si="79"/>
        <v>6</v>
      </c>
      <c r="D5107" s="1" t="s">
        <v>618</v>
      </c>
      <c r="E5107" s="1" t="s">
        <v>161</v>
      </c>
      <c r="F5107" s="1" t="s">
        <v>39</v>
      </c>
      <c r="G5107" s="1" t="s">
        <v>40</v>
      </c>
      <c r="H5107" s="1" t="s">
        <v>535</v>
      </c>
      <c r="I5107" s="4">
        <v>133.97999999999999</v>
      </c>
      <c r="J5107" s="5">
        <v>2</v>
      </c>
      <c r="K5107" s="4">
        <v>33.5</v>
      </c>
    </row>
    <row r="5108" spans="1:11" ht="12.5" x14ac:dyDescent="0.25">
      <c r="A5108" s="1" t="s">
        <v>2990</v>
      </c>
      <c r="B5108" s="5">
        <f>YEAR(Table1[[#This Row],[Order Date]])</f>
        <v>2016</v>
      </c>
      <c r="C5108" s="5">
        <f t="shared" si="79"/>
        <v>6</v>
      </c>
      <c r="D5108" s="1" t="s">
        <v>2349</v>
      </c>
      <c r="E5108" s="1" t="s">
        <v>27</v>
      </c>
      <c r="F5108" s="1" t="s">
        <v>11</v>
      </c>
      <c r="G5108" s="1" t="s">
        <v>12</v>
      </c>
      <c r="H5108" s="1" t="s">
        <v>1758</v>
      </c>
      <c r="I5108" s="4">
        <v>46.35</v>
      </c>
      <c r="J5108" s="5">
        <v>5</v>
      </c>
      <c r="K5108" s="4">
        <v>21.78</v>
      </c>
    </row>
    <row r="5109" spans="1:11" ht="12.5" x14ac:dyDescent="0.25">
      <c r="A5109" s="1" t="s">
        <v>2990</v>
      </c>
      <c r="B5109" s="5">
        <f>YEAR(Table1[[#This Row],[Order Date]])</f>
        <v>2016</v>
      </c>
      <c r="C5109" s="5">
        <f t="shared" si="79"/>
        <v>6</v>
      </c>
      <c r="D5109" s="1" t="s">
        <v>2061</v>
      </c>
      <c r="E5109" s="1" t="s">
        <v>127</v>
      </c>
      <c r="F5109" s="1" t="s">
        <v>39</v>
      </c>
      <c r="G5109" s="1" t="s">
        <v>328</v>
      </c>
      <c r="H5109" s="1" t="s">
        <v>2991</v>
      </c>
      <c r="I5109" s="4">
        <v>91.48</v>
      </c>
      <c r="J5109" s="5">
        <v>1</v>
      </c>
      <c r="K5109" s="4">
        <v>-1.83</v>
      </c>
    </row>
    <row r="5110" spans="1:11" ht="12.5" x14ac:dyDescent="0.25">
      <c r="A5110" s="1" t="s">
        <v>2990</v>
      </c>
      <c r="B5110" s="5">
        <f>YEAR(Table1[[#This Row],[Order Date]])</f>
        <v>2016</v>
      </c>
      <c r="C5110" s="5">
        <f t="shared" si="79"/>
        <v>6</v>
      </c>
      <c r="D5110" s="1" t="s">
        <v>2142</v>
      </c>
      <c r="E5110" s="1" t="s">
        <v>59</v>
      </c>
      <c r="F5110" s="1" t="s">
        <v>11</v>
      </c>
      <c r="G5110" s="1" t="s">
        <v>16</v>
      </c>
      <c r="H5110" s="1" t="s">
        <v>488</v>
      </c>
      <c r="I5110" s="4">
        <v>9.4499999999999993</v>
      </c>
      <c r="J5110" s="5">
        <v>3</v>
      </c>
      <c r="K5110" s="4">
        <v>4.54</v>
      </c>
    </row>
    <row r="5111" spans="1:11" ht="12.5" x14ac:dyDescent="0.25">
      <c r="A5111" s="1" t="s">
        <v>3319</v>
      </c>
      <c r="B5111" s="5">
        <f>YEAR(Table1[[#This Row],[Order Date]])</f>
        <v>2017</v>
      </c>
      <c r="C5111" s="5">
        <f t="shared" si="79"/>
        <v>6</v>
      </c>
      <c r="D5111" s="1" t="s">
        <v>2067</v>
      </c>
      <c r="E5111" s="1" t="s">
        <v>270</v>
      </c>
      <c r="F5111" s="1" t="s">
        <v>11</v>
      </c>
      <c r="G5111" s="1" t="s">
        <v>24</v>
      </c>
      <c r="H5111" s="1" t="s">
        <v>2492</v>
      </c>
      <c r="I5111" s="4">
        <v>14.02</v>
      </c>
      <c r="J5111" s="5">
        <v>3</v>
      </c>
      <c r="K5111" s="4">
        <v>4.7300000000000004</v>
      </c>
    </row>
    <row r="5112" spans="1:11" ht="12.5" x14ac:dyDescent="0.25">
      <c r="A5112" s="1" t="s">
        <v>3319</v>
      </c>
      <c r="B5112" s="5">
        <f>YEAR(Table1[[#This Row],[Order Date]])</f>
        <v>2017</v>
      </c>
      <c r="C5112" s="5">
        <f t="shared" si="79"/>
        <v>6</v>
      </c>
      <c r="D5112" s="1" t="s">
        <v>938</v>
      </c>
      <c r="E5112" s="1" t="s">
        <v>33</v>
      </c>
      <c r="F5112" s="1" t="s">
        <v>34</v>
      </c>
      <c r="G5112" s="1" t="s">
        <v>35</v>
      </c>
      <c r="H5112" s="1" t="s">
        <v>1747</v>
      </c>
      <c r="I5112" s="4">
        <v>301.95999999999998</v>
      </c>
      <c r="J5112" s="5">
        <v>2</v>
      </c>
      <c r="K5112" s="4">
        <v>90.59</v>
      </c>
    </row>
    <row r="5113" spans="1:11" ht="12.5" x14ac:dyDescent="0.25">
      <c r="A5113" s="1" t="s">
        <v>3319</v>
      </c>
      <c r="B5113" s="5">
        <f>YEAR(Table1[[#This Row],[Order Date]])</f>
        <v>2017</v>
      </c>
      <c r="C5113" s="5">
        <f t="shared" si="79"/>
        <v>6</v>
      </c>
      <c r="D5113" s="1" t="s">
        <v>938</v>
      </c>
      <c r="E5113" s="1" t="s">
        <v>33</v>
      </c>
      <c r="F5113" s="1" t="s">
        <v>11</v>
      </c>
      <c r="G5113" s="1" t="s">
        <v>97</v>
      </c>
      <c r="H5113" s="1" t="s">
        <v>3320</v>
      </c>
      <c r="I5113" s="4">
        <v>180.66</v>
      </c>
      <c r="J5113" s="5">
        <v>3</v>
      </c>
      <c r="K5113" s="4">
        <v>50.58</v>
      </c>
    </row>
    <row r="5114" spans="1:11" ht="12.5" x14ac:dyDescent="0.25">
      <c r="A5114" s="1" t="s">
        <v>3319</v>
      </c>
      <c r="B5114" s="5">
        <f>YEAR(Table1[[#This Row],[Order Date]])</f>
        <v>2017</v>
      </c>
      <c r="C5114" s="5">
        <f t="shared" si="79"/>
        <v>6</v>
      </c>
      <c r="D5114" s="1" t="s">
        <v>938</v>
      </c>
      <c r="E5114" s="1" t="s">
        <v>33</v>
      </c>
      <c r="F5114" s="1" t="s">
        <v>39</v>
      </c>
      <c r="G5114" s="1" t="s">
        <v>40</v>
      </c>
      <c r="H5114" s="1" t="s">
        <v>561</v>
      </c>
      <c r="I5114" s="4">
        <v>191.98</v>
      </c>
      <c r="J5114" s="5">
        <v>2</v>
      </c>
      <c r="K5114" s="4">
        <v>51.83</v>
      </c>
    </row>
    <row r="5115" spans="1:11" ht="12.5" x14ac:dyDescent="0.25">
      <c r="A5115" s="1" t="s">
        <v>3319</v>
      </c>
      <c r="B5115" s="5">
        <f>YEAR(Table1[[#This Row],[Order Date]])</f>
        <v>2017</v>
      </c>
      <c r="C5115" s="5">
        <f t="shared" si="79"/>
        <v>6</v>
      </c>
      <c r="D5115" s="1" t="s">
        <v>938</v>
      </c>
      <c r="E5115" s="1" t="s">
        <v>33</v>
      </c>
      <c r="F5115" s="1" t="s">
        <v>39</v>
      </c>
      <c r="G5115" s="1" t="s">
        <v>40</v>
      </c>
      <c r="H5115" s="1" t="s">
        <v>1981</v>
      </c>
      <c r="I5115" s="4">
        <v>65.989999999999995</v>
      </c>
      <c r="J5115" s="5">
        <v>1</v>
      </c>
      <c r="K5115" s="4">
        <v>17.16</v>
      </c>
    </row>
    <row r="5116" spans="1:11" ht="12.5" x14ac:dyDescent="0.25">
      <c r="A5116" s="1" t="s">
        <v>3319</v>
      </c>
      <c r="B5116" s="5">
        <f>YEAR(Table1[[#This Row],[Order Date]])</f>
        <v>2017</v>
      </c>
      <c r="C5116" s="5">
        <f t="shared" si="79"/>
        <v>6</v>
      </c>
      <c r="D5116" s="1" t="s">
        <v>1233</v>
      </c>
      <c r="E5116" s="1" t="s">
        <v>27</v>
      </c>
      <c r="F5116" s="1" t="s">
        <v>34</v>
      </c>
      <c r="G5116" s="1" t="s">
        <v>35</v>
      </c>
      <c r="H5116" s="1" t="s">
        <v>715</v>
      </c>
      <c r="I5116" s="4">
        <v>1212.96</v>
      </c>
      <c r="J5116" s="5">
        <v>7</v>
      </c>
      <c r="K5116" s="4">
        <v>90.97</v>
      </c>
    </row>
    <row r="5117" spans="1:11" ht="12.5" x14ac:dyDescent="0.25">
      <c r="A5117" s="1" t="s">
        <v>3319</v>
      </c>
      <c r="B5117" s="5">
        <f>YEAR(Table1[[#This Row],[Order Date]])</f>
        <v>2017</v>
      </c>
      <c r="C5117" s="5">
        <f t="shared" si="79"/>
        <v>6</v>
      </c>
      <c r="D5117" s="1" t="s">
        <v>1233</v>
      </c>
      <c r="E5117" s="1" t="s">
        <v>27</v>
      </c>
      <c r="F5117" s="1" t="s">
        <v>11</v>
      </c>
      <c r="G5117" s="1" t="s">
        <v>12</v>
      </c>
      <c r="H5117" s="1" t="s">
        <v>1758</v>
      </c>
      <c r="I5117" s="4">
        <v>18.54</v>
      </c>
      <c r="J5117" s="5">
        <v>2</v>
      </c>
      <c r="K5117" s="4">
        <v>8.7100000000000009</v>
      </c>
    </row>
    <row r="5118" spans="1:11" ht="12.5" x14ac:dyDescent="0.25">
      <c r="A5118" s="1" t="s">
        <v>3319</v>
      </c>
      <c r="B5118" s="5">
        <f>YEAR(Table1[[#This Row],[Order Date]])</f>
        <v>2017</v>
      </c>
      <c r="C5118" s="5">
        <f t="shared" si="79"/>
        <v>6</v>
      </c>
      <c r="D5118" s="1" t="s">
        <v>1099</v>
      </c>
      <c r="E5118" s="1" t="s">
        <v>437</v>
      </c>
      <c r="F5118" s="1" t="s">
        <v>11</v>
      </c>
      <c r="G5118" s="1" t="s">
        <v>215</v>
      </c>
      <c r="H5118" s="1" t="s">
        <v>2171</v>
      </c>
      <c r="I5118" s="4">
        <v>16.68</v>
      </c>
      <c r="J5118" s="5">
        <v>2</v>
      </c>
      <c r="K5118" s="4">
        <v>4.34</v>
      </c>
    </row>
    <row r="5119" spans="1:11" ht="12.5" x14ac:dyDescent="0.25">
      <c r="A5119" s="1" t="s">
        <v>3319</v>
      </c>
      <c r="B5119" s="5">
        <f>YEAR(Table1[[#This Row],[Order Date]])</f>
        <v>2017</v>
      </c>
      <c r="C5119" s="5">
        <f t="shared" si="79"/>
        <v>6</v>
      </c>
      <c r="D5119" s="1" t="s">
        <v>1099</v>
      </c>
      <c r="E5119" s="1" t="s">
        <v>437</v>
      </c>
      <c r="F5119" s="1" t="s">
        <v>11</v>
      </c>
      <c r="G5119" s="1" t="s">
        <v>12</v>
      </c>
      <c r="H5119" s="1" t="s">
        <v>3175</v>
      </c>
      <c r="I5119" s="4">
        <v>19.440000000000001</v>
      </c>
      <c r="J5119" s="5">
        <v>3</v>
      </c>
      <c r="K5119" s="4">
        <v>9.33</v>
      </c>
    </row>
    <row r="5120" spans="1:11" ht="12.5" x14ac:dyDescent="0.25">
      <c r="A5120" s="1" t="s">
        <v>3319</v>
      </c>
      <c r="B5120" s="5">
        <f>YEAR(Table1[[#This Row],[Order Date]])</f>
        <v>2017</v>
      </c>
      <c r="C5120" s="5">
        <f t="shared" si="79"/>
        <v>6</v>
      </c>
      <c r="D5120" s="1" t="s">
        <v>1099</v>
      </c>
      <c r="E5120" s="1" t="s">
        <v>437</v>
      </c>
      <c r="F5120" s="1" t="s">
        <v>11</v>
      </c>
      <c r="G5120" s="1" t="s">
        <v>12</v>
      </c>
      <c r="H5120" s="1" t="s">
        <v>1858</v>
      </c>
      <c r="I5120" s="4">
        <v>192.16</v>
      </c>
      <c r="J5120" s="5">
        <v>4</v>
      </c>
      <c r="K5120" s="4">
        <v>92.24</v>
      </c>
    </row>
    <row r="5121" spans="1:11" ht="12.5" x14ac:dyDescent="0.25">
      <c r="A5121" s="1" t="s">
        <v>3319</v>
      </c>
      <c r="B5121" s="5">
        <f>YEAR(Table1[[#This Row],[Order Date]])</f>
        <v>2017</v>
      </c>
      <c r="C5121" s="5">
        <f t="shared" si="79"/>
        <v>6</v>
      </c>
      <c r="D5121" s="1" t="s">
        <v>1812</v>
      </c>
      <c r="E5121" s="1" t="s">
        <v>15</v>
      </c>
      <c r="F5121" s="1" t="s">
        <v>11</v>
      </c>
      <c r="G5121" s="1" t="s">
        <v>20</v>
      </c>
      <c r="H5121" s="1" t="s">
        <v>913</v>
      </c>
      <c r="I5121" s="4">
        <v>5.94</v>
      </c>
      <c r="J5121" s="5">
        <v>7</v>
      </c>
      <c r="K5121" s="4">
        <v>-8.9</v>
      </c>
    </row>
    <row r="5122" spans="1:11" ht="12.5" x14ac:dyDescent="0.25">
      <c r="A5122" s="1" t="s">
        <v>3319</v>
      </c>
      <c r="B5122" s="5">
        <f>YEAR(Table1[[#This Row],[Order Date]])</f>
        <v>2017</v>
      </c>
      <c r="C5122" s="5">
        <f t="shared" ref="C5122:C5185" si="80">MONTH(A5122)</f>
        <v>6</v>
      </c>
      <c r="D5122" s="1" t="s">
        <v>1225</v>
      </c>
      <c r="E5122" s="1" t="s">
        <v>79</v>
      </c>
      <c r="F5122" s="1" t="s">
        <v>39</v>
      </c>
      <c r="G5122" s="1" t="s">
        <v>52</v>
      </c>
      <c r="H5122" s="1" t="s">
        <v>800</v>
      </c>
      <c r="I5122" s="4">
        <v>479.95</v>
      </c>
      <c r="J5122" s="5">
        <v>6</v>
      </c>
      <c r="K5122" s="4">
        <v>107.99</v>
      </c>
    </row>
    <row r="5123" spans="1:11" ht="12.5" x14ac:dyDescent="0.25">
      <c r="A5123" s="1" t="s">
        <v>3319</v>
      </c>
      <c r="B5123" s="5">
        <f>YEAR(Table1[[#This Row],[Order Date]])</f>
        <v>2017</v>
      </c>
      <c r="C5123" s="5">
        <f t="shared" si="80"/>
        <v>6</v>
      </c>
      <c r="D5123" s="1" t="s">
        <v>1225</v>
      </c>
      <c r="E5123" s="1" t="s">
        <v>79</v>
      </c>
      <c r="F5123" s="1" t="s">
        <v>11</v>
      </c>
      <c r="G5123" s="1" t="s">
        <v>24</v>
      </c>
      <c r="H5123" s="1" t="s">
        <v>291</v>
      </c>
      <c r="I5123" s="4">
        <v>23.92</v>
      </c>
      <c r="J5123" s="5">
        <v>5</v>
      </c>
      <c r="K5123" s="4">
        <v>1.79</v>
      </c>
    </row>
    <row r="5124" spans="1:11" ht="12.5" x14ac:dyDescent="0.25">
      <c r="A5124" s="1" t="s">
        <v>2428</v>
      </c>
      <c r="B5124" s="5">
        <f>YEAR(Table1[[#This Row],[Order Date]])</f>
        <v>2015</v>
      </c>
      <c r="C5124" s="5">
        <f t="shared" si="80"/>
        <v>7</v>
      </c>
      <c r="D5124" s="1" t="s">
        <v>2359</v>
      </c>
      <c r="E5124" s="1" t="s">
        <v>27</v>
      </c>
      <c r="F5124" s="1" t="s">
        <v>34</v>
      </c>
      <c r="G5124" s="1" t="s">
        <v>35</v>
      </c>
      <c r="H5124" s="1" t="s">
        <v>1118</v>
      </c>
      <c r="I5124" s="4">
        <v>1348.7</v>
      </c>
      <c r="J5124" s="5">
        <v>6</v>
      </c>
      <c r="K5124" s="4">
        <v>-219.16</v>
      </c>
    </row>
    <row r="5125" spans="1:11" ht="12.5" x14ac:dyDescent="0.25">
      <c r="A5125" s="1" t="s">
        <v>2428</v>
      </c>
      <c r="B5125" s="5">
        <f>YEAR(Table1[[#This Row],[Order Date]])</f>
        <v>2015</v>
      </c>
      <c r="C5125" s="5">
        <f t="shared" si="80"/>
        <v>7</v>
      </c>
      <c r="D5125" s="1" t="s">
        <v>2359</v>
      </c>
      <c r="E5125" s="1" t="s">
        <v>27</v>
      </c>
      <c r="F5125" s="1" t="s">
        <v>34</v>
      </c>
      <c r="G5125" s="1" t="s">
        <v>35</v>
      </c>
      <c r="H5125" s="1" t="s">
        <v>2202</v>
      </c>
      <c r="I5125" s="4">
        <v>700.15</v>
      </c>
      <c r="J5125" s="5">
        <v>3</v>
      </c>
      <c r="K5125" s="4">
        <v>78.77</v>
      </c>
    </row>
    <row r="5126" spans="1:11" ht="12.5" x14ac:dyDescent="0.25">
      <c r="A5126" s="1" t="s">
        <v>2428</v>
      </c>
      <c r="B5126" s="5">
        <f>YEAR(Table1[[#This Row],[Order Date]])</f>
        <v>2015</v>
      </c>
      <c r="C5126" s="5">
        <f t="shared" si="80"/>
        <v>7</v>
      </c>
      <c r="D5126" s="1" t="s">
        <v>486</v>
      </c>
      <c r="E5126" s="1" t="s">
        <v>161</v>
      </c>
      <c r="F5126" s="1" t="s">
        <v>11</v>
      </c>
      <c r="G5126" s="1" t="s">
        <v>12</v>
      </c>
      <c r="H5126" s="1" t="s">
        <v>2429</v>
      </c>
      <c r="I5126" s="4">
        <v>80.88</v>
      </c>
      <c r="J5126" s="5">
        <v>3</v>
      </c>
      <c r="K5126" s="4">
        <v>39.630000000000003</v>
      </c>
    </row>
    <row r="5127" spans="1:11" ht="12.5" x14ac:dyDescent="0.25">
      <c r="A5127" s="1" t="s">
        <v>2428</v>
      </c>
      <c r="B5127" s="5">
        <f>YEAR(Table1[[#This Row],[Order Date]])</f>
        <v>2015</v>
      </c>
      <c r="C5127" s="5">
        <f t="shared" si="80"/>
        <v>7</v>
      </c>
      <c r="D5127" s="1" t="s">
        <v>486</v>
      </c>
      <c r="E5127" s="1" t="s">
        <v>161</v>
      </c>
      <c r="F5127" s="1" t="s">
        <v>39</v>
      </c>
      <c r="G5127" s="1" t="s">
        <v>52</v>
      </c>
      <c r="H5127" s="1" t="s">
        <v>2430</v>
      </c>
      <c r="I5127" s="4">
        <v>599.9</v>
      </c>
      <c r="J5127" s="5">
        <v>10</v>
      </c>
      <c r="K5127" s="4">
        <v>191.97</v>
      </c>
    </row>
    <row r="5128" spans="1:11" ht="12.5" x14ac:dyDescent="0.25">
      <c r="A5128" s="1" t="s">
        <v>2428</v>
      </c>
      <c r="B5128" s="5">
        <f>YEAR(Table1[[#This Row],[Order Date]])</f>
        <v>2015</v>
      </c>
      <c r="C5128" s="5">
        <f t="shared" si="80"/>
        <v>7</v>
      </c>
      <c r="D5128" s="1" t="s">
        <v>2045</v>
      </c>
      <c r="E5128" s="1" t="s">
        <v>573</v>
      </c>
      <c r="F5128" s="1" t="s">
        <v>34</v>
      </c>
      <c r="G5128" s="1" t="s">
        <v>35</v>
      </c>
      <c r="H5128" s="1" t="s">
        <v>2431</v>
      </c>
      <c r="I5128" s="4">
        <v>150.97999999999999</v>
      </c>
      <c r="J5128" s="5">
        <v>1</v>
      </c>
      <c r="K5128" s="4">
        <v>43.78</v>
      </c>
    </row>
    <row r="5129" spans="1:11" ht="12.5" x14ac:dyDescent="0.25">
      <c r="A5129" s="1" t="s">
        <v>2428</v>
      </c>
      <c r="B5129" s="5">
        <f>YEAR(Table1[[#This Row],[Order Date]])</f>
        <v>2015</v>
      </c>
      <c r="C5129" s="5">
        <f t="shared" si="80"/>
        <v>7</v>
      </c>
      <c r="D5129" s="1" t="s">
        <v>2045</v>
      </c>
      <c r="E5129" s="1" t="s">
        <v>573</v>
      </c>
      <c r="F5129" s="1" t="s">
        <v>11</v>
      </c>
      <c r="G5129" s="1" t="s">
        <v>64</v>
      </c>
      <c r="H5129" s="1" t="s">
        <v>2432</v>
      </c>
      <c r="I5129" s="4">
        <v>137.25</v>
      </c>
      <c r="J5129" s="5">
        <v>9</v>
      </c>
      <c r="K5129" s="4">
        <v>63.14</v>
      </c>
    </row>
    <row r="5130" spans="1:11" ht="12.5" x14ac:dyDescent="0.25">
      <c r="A5130" s="1" t="s">
        <v>2428</v>
      </c>
      <c r="B5130" s="5">
        <f>YEAR(Table1[[#This Row],[Order Date]])</f>
        <v>2015</v>
      </c>
      <c r="C5130" s="5">
        <f t="shared" si="80"/>
        <v>7</v>
      </c>
      <c r="D5130" s="1" t="s">
        <v>2045</v>
      </c>
      <c r="E5130" s="1" t="s">
        <v>573</v>
      </c>
      <c r="F5130" s="1" t="s">
        <v>11</v>
      </c>
      <c r="G5130" s="1" t="s">
        <v>43</v>
      </c>
      <c r="H5130" s="1" t="s">
        <v>547</v>
      </c>
      <c r="I5130" s="4">
        <v>11.52</v>
      </c>
      <c r="J5130" s="5">
        <v>4</v>
      </c>
      <c r="K5130" s="4">
        <v>5.41</v>
      </c>
    </row>
    <row r="5131" spans="1:11" ht="12.5" x14ac:dyDescent="0.25">
      <c r="A5131" s="1" t="s">
        <v>3023</v>
      </c>
      <c r="B5131" s="5">
        <f>YEAR(Table1[[#This Row],[Order Date]])</f>
        <v>2016</v>
      </c>
      <c r="C5131" s="5">
        <f t="shared" si="80"/>
        <v>7</v>
      </c>
      <c r="D5131" s="1" t="s">
        <v>1571</v>
      </c>
      <c r="E5131" s="1" t="s">
        <v>10</v>
      </c>
      <c r="F5131" s="1" t="s">
        <v>11</v>
      </c>
      <c r="G5131" s="1" t="s">
        <v>18</v>
      </c>
      <c r="H5131" s="1" t="s">
        <v>1761</v>
      </c>
      <c r="I5131" s="4">
        <v>37.22</v>
      </c>
      <c r="J5131" s="5">
        <v>3</v>
      </c>
      <c r="K5131" s="4">
        <v>3.72</v>
      </c>
    </row>
    <row r="5132" spans="1:11" ht="12.5" x14ac:dyDescent="0.25">
      <c r="A5132" s="1" t="s">
        <v>3023</v>
      </c>
      <c r="B5132" s="5">
        <f>YEAR(Table1[[#This Row],[Order Date]])</f>
        <v>2016</v>
      </c>
      <c r="C5132" s="5">
        <f t="shared" si="80"/>
        <v>7</v>
      </c>
      <c r="D5132" s="1" t="s">
        <v>1571</v>
      </c>
      <c r="E5132" s="1" t="s">
        <v>10</v>
      </c>
      <c r="F5132" s="1" t="s">
        <v>11</v>
      </c>
      <c r="G5132" s="1" t="s">
        <v>12</v>
      </c>
      <c r="H5132" s="1" t="s">
        <v>2195</v>
      </c>
      <c r="I5132" s="4">
        <v>20.02</v>
      </c>
      <c r="J5132" s="5">
        <v>3</v>
      </c>
      <c r="K5132" s="4">
        <v>6.26</v>
      </c>
    </row>
    <row r="5133" spans="1:11" ht="12.5" x14ac:dyDescent="0.25">
      <c r="A5133" s="1" t="s">
        <v>3023</v>
      </c>
      <c r="B5133" s="5">
        <f>YEAR(Table1[[#This Row],[Order Date]])</f>
        <v>2016</v>
      </c>
      <c r="C5133" s="5">
        <f t="shared" si="80"/>
        <v>7</v>
      </c>
      <c r="D5133" s="1" t="s">
        <v>305</v>
      </c>
      <c r="E5133" s="1" t="s">
        <v>23</v>
      </c>
      <c r="F5133" s="1" t="s">
        <v>39</v>
      </c>
      <c r="G5133" s="1" t="s">
        <v>40</v>
      </c>
      <c r="H5133" s="1" t="s">
        <v>839</v>
      </c>
      <c r="I5133" s="4">
        <v>143.97999999999999</v>
      </c>
      <c r="J5133" s="5">
        <v>3</v>
      </c>
      <c r="K5133" s="4">
        <v>-28.8</v>
      </c>
    </row>
    <row r="5134" spans="1:11" ht="12.5" x14ac:dyDescent="0.25">
      <c r="A5134" s="1" t="s">
        <v>3023</v>
      </c>
      <c r="B5134" s="5">
        <f>YEAR(Table1[[#This Row],[Order Date]])</f>
        <v>2016</v>
      </c>
      <c r="C5134" s="5">
        <f t="shared" si="80"/>
        <v>7</v>
      </c>
      <c r="D5134" s="1" t="s">
        <v>305</v>
      </c>
      <c r="E5134" s="1" t="s">
        <v>23</v>
      </c>
      <c r="F5134" s="1" t="s">
        <v>39</v>
      </c>
      <c r="G5134" s="1" t="s">
        <v>40</v>
      </c>
      <c r="H5134" s="1" t="s">
        <v>935</v>
      </c>
      <c r="I5134" s="4">
        <v>494.38</v>
      </c>
      <c r="J5134" s="5">
        <v>4</v>
      </c>
      <c r="K5134" s="4">
        <v>-115.35</v>
      </c>
    </row>
    <row r="5135" spans="1:11" ht="12.5" x14ac:dyDescent="0.25">
      <c r="A5135" s="1" t="s">
        <v>3023</v>
      </c>
      <c r="B5135" s="5">
        <f>YEAR(Table1[[#This Row],[Order Date]])</f>
        <v>2016</v>
      </c>
      <c r="C5135" s="5">
        <f t="shared" si="80"/>
        <v>7</v>
      </c>
      <c r="D5135" s="1" t="s">
        <v>305</v>
      </c>
      <c r="E5135" s="1" t="s">
        <v>23</v>
      </c>
      <c r="F5135" s="1" t="s">
        <v>11</v>
      </c>
      <c r="G5135" s="1" t="s">
        <v>215</v>
      </c>
      <c r="H5135" s="1" t="s">
        <v>1409</v>
      </c>
      <c r="I5135" s="4">
        <v>5.84</v>
      </c>
      <c r="J5135" s="5">
        <v>2</v>
      </c>
      <c r="K5135" s="4">
        <v>0.73</v>
      </c>
    </row>
    <row r="5136" spans="1:11" ht="12.5" x14ac:dyDescent="0.25">
      <c r="A5136" s="1" t="s">
        <v>3023</v>
      </c>
      <c r="B5136" s="5">
        <f>YEAR(Table1[[#This Row],[Order Date]])</f>
        <v>2016</v>
      </c>
      <c r="C5136" s="5">
        <f t="shared" si="80"/>
        <v>7</v>
      </c>
      <c r="D5136" s="1" t="s">
        <v>819</v>
      </c>
      <c r="E5136" s="1" t="s">
        <v>10</v>
      </c>
      <c r="F5136" s="1" t="s">
        <v>34</v>
      </c>
      <c r="G5136" s="1" t="s">
        <v>47</v>
      </c>
      <c r="H5136" s="1" t="s">
        <v>1113</v>
      </c>
      <c r="I5136" s="4">
        <v>9.5500000000000007</v>
      </c>
      <c r="J5136" s="5">
        <v>3</v>
      </c>
      <c r="K5136" s="4">
        <v>-3.82</v>
      </c>
    </row>
    <row r="5137" spans="1:11" ht="12.5" x14ac:dyDescent="0.25">
      <c r="A5137" s="1" t="s">
        <v>3023</v>
      </c>
      <c r="B5137" s="5">
        <f>YEAR(Table1[[#This Row],[Order Date]])</f>
        <v>2016</v>
      </c>
      <c r="C5137" s="5">
        <f t="shared" si="80"/>
        <v>7</v>
      </c>
      <c r="D5137" s="1" t="s">
        <v>424</v>
      </c>
      <c r="E5137" s="1" t="s">
        <v>71</v>
      </c>
      <c r="F5137" s="1" t="s">
        <v>11</v>
      </c>
      <c r="G5137" s="1" t="s">
        <v>64</v>
      </c>
      <c r="H5137" s="1" t="s">
        <v>434</v>
      </c>
      <c r="I5137" s="4">
        <v>10.199999999999999</v>
      </c>
      <c r="J5137" s="5">
        <v>5</v>
      </c>
      <c r="K5137" s="4">
        <v>4.79</v>
      </c>
    </row>
    <row r="5138" spans="1:11" ht="12.5" x14ac:dyDescent="0.25">
      <c r="A5138" s="1" t="s">
        <v>3023</v>
      </c>
      <c r="B5138" s="5">
        <f>YEAR(Table1[[#This Row],[Order Date]])</f>
        <v>2016</v>
      </c>
      <c r="C5138" s="5">
        <f t="shared" si="80"/>
        <v>7</v>
      </c>
      <c r="D5138" s="1" t="s">
        <v>424</v>
      </c>
      <c r="E5138" s="1" t="s">
        <v>71</v>
      </c>
      <c r="F5138" s="1" t="s">
        <v>11</v>
      </c>
      <c r="G5138" s="1" t="s">
        <v>24</v>
      </c>
      <c r="H5138" s="1" t="s">
        <v>420</v>
      </c>
      <c r="I5138" s="4">
        <v>22.32</v>
      </c>
      <c r="J5138" s="5">
        <v>3</v>
      </c>
      <c r="K5138" s="4">
        <v>5.58</v>
      </c>
    </row>
    <row r="5139" spans="1:11" ht="12.5" x14ac:dyDescent="0.25">
      <c r="A5139" s="1" t="s">
        <v>3023</v>
      </c>
      <c r="B5139" s="5">
        <f>YEAR(Table1[[#This Row],[Order Date]])</f>
        <v>2016</v>
      </c>
      <c r="C5139" s="5">
        <f t="shared" si="80"/>
        <v>7</v>
      </c>
      <c r="D5139" s="1" t="s">
        <v>424</v>
      </c>
      <c r="E5139" s="1" t="s">
        <v>71</v>
      </c>
      <c r="F5139" s="1" t="s">
        <v>11</v>
      </c>
      <c r="G5139" s="1" t="s">
        <v>20</v>
      </c>
      <c r="H5139" s="1" t="s">
        <v>203</v>
      </c>
      <c r="I5139" s="4">
        <v>24.1</v>
      </c>
      <c r="J5139" s="5">
        <v>5</v>
      </c>
      <c r="K5139" s="4">
        <v>11.09</v>
      </c>
    </row>
    <row r="5140" spans="1:11" ht="12.5" x14ac:dyDescent="0.25">
      <c r="A5140" s="1" t="s">
        <v>3023</v>
      </c>
      <c r="B5140" s="5">
        <f>YEAR(Table1[[#This Row],[Order Date]])</f>
        <v>2016</v>
      </c>
      <c r="C5140" s="5">
        <f t="shared" si="80"/>
        <v>7</v>
      </c>
      <c r="D5140" s="1" t="s">
        <v>424</v>
      </c>
      <c r="E5140" s="1" t="s">
        <v>71</v>
      </c>
      <c r="F5140" s="1" t="s">
        <v>39</v>
      </c>
      <c r="G5140" s="1" t="s">
        <v>52</v>
      </c>
      <c r="H5140" s="1" t="s">
        <v>2058</v>
      </c>
      <c r="I5140" s="4">
        <v>75.98</v>
      </c>
      <c r="J5140" s="5">
        <v>2</v>
      </c>
      <c r="K5140" s="4">
        <v>18.239999999999998</v>
      </c>
    </row>
    <row r="5141" spans="1:11" ht="12.5" x14ac:dyDescent="0.25">
      <c r="A5141" s="1" t="s">
        <v>3023</v>
      </c>
      <c r="B5141" s="5">
        <f>YEAR(Table1[[#This Row],[Order Date]])</f>
        <v>2016</v>
      </c>
      <c r="C5141" s="5">
        <f t="shared" si="80"/>
        <v>7</v>
      </c>
      <c r="D5141" s="1" t="s">
        <v>424</v>
      </c>
      <c r="E5141" s="1" t="s">
        <v>71</v>
      </c>
      <c r="F5141" s="1" t="s">
        <v>11</v>
      </c>
      <c r="G5141" s="1" t="s">
        <v>20</v>
      </c>
      <c r="H5141" s="1" t="s">
        <v>563</v>
      </c>
      <c r="I5141" s="4">
        <v>6.46</v>
      </c>
      <c r="J5141" s="5">
        <v>2</v>
      </c>
      <c r="K5141" s="4">
        <v>3.17</v>
      </c>
    </row>
    <row r="5142" spans="1:11" ht="12.5" x14ac:dyDescent="0.25">
      <c r="A5142" s="1" t="s">
        <v>3023</v>
      </c>
      <c r="B5142" s="5">
        <f>YEAR(Table1[[#This Row],[Order Date]])</f>
        <v>2016</v>
      </c>
      <c r="C5142" s="5">
        <f t="shared" si="80"/>
        <v>7</v>
      </c>
      <c r="D5142" s="1" t="s">
        <v>424</v>
      </c>
      <c r="E5142" s="1" t="s">
        <v>71</v>
      </c>
      <c r="F5142" s="1" t="s">
        <v>11</v>
      </c>
      <c r="G5142" s="1" t="s">
        <v>12</v>
      </c>
      <c r="H5142" s="1" t="s">
        <v>3024</v>
      </c>
      <c r="I5142" s="4">
        <v>60.12</v>
      </c>
      <c r="J5142" s="5">
        <v>9</v>
      </c>
      <c r="K5142" s="4">
        <v>28.86</v>
      </c>
    </row>
    <row r="5143" spans="1:11" ht="12.5" x14ac:dyDescent="0.25">
      <c r="A5143" s="1" t="s">
        <v>3343</v>
      </c>
      <c r="B5143" s="5">
        <f>YEAR(Table1[[#This Row],[Order Date]])</f>
        <v>2017</v>
      </c>
      <c r="C5143" s="5">
        <f t="shared" si="80"/>
        <v>7</v>
      </c>
      <c r="D5143" s="1" t="s">
        <v>1389</v>
      </c>
      <c r="E5143" s="1" t="s">
        <v>23</v>
      </c>
      <c r="F5143" s="1" t="s">
        <v>34</v>
      </c>
      <c r="G5143" s="1" t="s">
        <v>35</v>
      </c>
      <c r="H5143" s="1" t="s">
        <v>1558</v>
      </c>
      <c r="I5143" s="4">
        <v>71.37</v>
      </c>
      <c r="J5143" s="5">
        <v>2</v>
      </c>
      <c r="K5143" s="4">
        <v>-1.02</v>
      </c>
    </row>
    <row r="5144" spans="1:11" ht="12.5" x14ac:dyDescent="0.25">
      <c r="A5144" s="1" t="s">
        <v>3343</v>
      </c>
      <c r="B5144" s="5">
        <f>YEAR(Table1[[#This Row],[Order Date]])</f>
        <v>2017</v>
      </c>
      <c r="C5144" s="5">
        <f t="shared" si="80"/>
        <v>7</v>
      </c>
      <c r="D5144" s="1" t="s">
        <v>533</v>
      </c>
      <c r="E5144" s="1" t="s">
        <v>15</v>
      </c>
      <c r="F5144" s="1" t="s">
        <v>11</v>
      </c>
      <c r="G5144" s="1" t="s">
        <v>24</v>
      </c>
      <c r="H5144" s="1" t="s">
        <v>2686</v>
      </c>
      <c r="I5144" s="4">
        <v>2.91</v>
      </c>
      <c r="J5144" s="5">
        <v>2</v>
      </c>
      <c r="K5144" s="4">
        <v>0.91</v>
      </c>
    </row>
    <row r="5145" spans="1:11" ht="12.5" x14ac:dyDescent="0.25">
      <c r="A5145" s="1" t="s">
        <v>3343</v>
      </c>
      <c r="B5145" s="5">
        <f>YEAR(Table1[[#This Row],[Order Date]])</f>
        <v>2017</v>
      </c>
      <c r="C5145" s="5">
        <f t="shared" si="80"/>
        <v>7</v>
      </c>
      <c r="D5145" s="1" t="s">
        <v>196</v>
      </c>
      <c r="E5145" s="1" t="s">
        <v>270</v>
      </c>
      <c r="F5145" s="1" t="s">
        <v>34</v>
      </c>
      <c r="G5145" s="1" t="s">
        <v>35</v>
      </c>
      <c r="H5145" s="1" t="s">
        <v>2060</v>
      </c>
      <c r="I5145" s="4">
        <v>242.35</v>
      </c>
      <c r="J5145" s="5">
        <v>3</v>
      </c>
      <c r="K5145" s="4">
        <v>15.15</v>
      </c>
    </row>
    <row r="5146" spans="1:11" ht="12.5" x14ac:dyDescent="0.25">
      <c r="A5146" s="1" t="s">
        <v>1232</v>
      </c>
      <c r="B5146" s="5">
        <f>YEAR(Table1[[#This Row],[Order Date]])</f>
        <v>2014</v>
      </c>
      <c r="C5146" s="5">
        <f t="shared" si="80"/>
        <v>8</v>
      </c>
      <c r="D5146" s="1" t="s">
        <v>1233</v>
      </c>
      <c r="E5146" s="1" t="s">
        <v>23</v>
      </c>
      <c r="F5146" s="1" t="s">
        <v>34</v>
      </c>
      <c r="G5146" s="1" t="s">
        <v>156</v>
      </c>
      <c r="H5146" s="1" t="s">
        <v>812</v>
      </c>
      <c r="I5146" s="4">
        <v>853.09</v>
      </c>
      <c r="J5146" s="5">
        <v>6</v>
      </c>
      <c r="K5146" s="4">
        <v>-227.49</v>
      </c>
    </row>
    <row r="5147" spans="1:11" ht="12.5" x14ac:dyDescent="0.25">
      <c r="A5147" s="1" t="s">
        <v>2477</v>
      </c>
      <c r="B5147" s="5">
        <f>YEAR(Table1[[#This Row],[Order Date]])</f>
        <v>2015</v>
      </c>
      <c r="C5147" s="5">
        <f t="shared" si="80"/>
        <v>8</v>
      </c>
      <c r="D5147" s="1" t="s">
        <v>1817</v>
      </c>
      <c r="E5147" s="1" t="s">
        <v>101</v>
      </c>
      <c r="F5147" s="1" t="s">
        <v>11</v>
      </c>
      <c r="G5147" s="1" t="s">
        <v>24</v>
      </c>
      <c r="H5147" s="1" t="s">
        <v>2478</v>
      </c>
      <c r="I5147" s="4">
        <v>2.2999999999999998</v>
      </c>
      <c r="J5147" s="5">
        <v>1</v>
      </c>
      <c r="K5147" s="4">
        <v>0.26</v>
      </c>
    </row>
    <row r="5148" spans="1:11" ht="12.5" x14ac:dyDescent="0.25">
      <c r="A5148" s="1" t="s">
        <v>2477</v>
      </c>
      <c r="B5148" s="5">
        <f>YEAR(Table1[[#This Row],[Order Date]])</f>
        <v>2015</v>
      </c>
      <c r="C5148" s="5">
        <f t="shared" si="80"/>
        <v>8</v>
      </c>
      <c r="D5148" s="1" t="s">
        <v>1817</v>
      </c>
      <c r="E5148" s="1" t="s">
        <v>101</v>
      </c>
      <c r="F5148" s="1" t="s">
        <v>39</v>
      </c>
      <c r="G5148" s="1" t="s">
        <v>40</v>
      </c>
      <c r="H5148" s="1" t="s">
        <v>2479</v>
      </c>
      <c r="I5148" s="4">
        <v>1879.96</v>
      </c>
      <c r="J5148" s="5">
        <v>5</v>
      </c>
      <c r="K5148" s="4">
        <v>211.5</v>
      </c>
    </row>
    <row r="5149" spans="1:11" ht="12.5" x14ac:dyDescent="0.25">
      <c r="A5149" s="1" t="s">
        <v>2477</v>
      </c>
      <c r="B5149" s="5">
        <f>YEAR(Table1[[#This Row],[Order Date]])</f>
        <v>2015</v>
      </c>
      <c r="C5149" s="5">
        <f t="shared" si="80"/>
        <v>8</v>
      </c>
      <c r="D5149" s="1" t="s">
        <v>1817</v>
      </c>
      <c r="E5149" s="1" t="s">
        <v>101</v>
      </c>
      <c r="F5149" s="1" t="s">
        <v>11</v>
      </c>
      <c r="G5149" s="1" t="s">
        <v>12</v>
      </c>
      <c r="H5149" s="1" t="s">
        <v>289</v>
      </c>
      <c r="I5149" s="4">
        <v>313.02</v>
      </c>
      <c r="J5149" s="5">
        <v>8</v>
      </c>
      <c r="K5149" s="4">
        <v>105.65</v>
      </c>
    </row>
    <row r="5150" spans="1:11" ht="12.5" x14ac:dyDescent="0.25">
      <c r="A5150" s="1" t="s">
        <v>2477</v>
      </c>
      <c r="B5150" s="5">
        <f>YEAR(Table1[[#This Row],[Order Date]])</f>
        <v>2015</v>
      </c>
      <c r="C5150" s="5">
        <f t="shared" si="80"/>
        <v>8</v>
      </c>
      <c r="D5150" s="1" t="s">
        <v>1817</v>
      </c>
      <c r="E5150" s="1" t="s">
        <v>101</v>
      </c>
      <c r="F5150" s="1" t="s">
        <v>11</v>
      </c>
      <c r="G5150" s="1" t="s">
        <v>16</v>
      </c>
      <c r="H5150" s="1" t="s">
        <v>635</v>
      </c>
      <c r="I5150" s="4">
        <v>5.04</v>
      </c>
      <c r="J5150" s="5">
        <v>2</v>
      </c>
      <c r="K5150" s="4">
        <v>1.76</v>
      </c>
    </row>
    <row r="5151" spans="1:11" ht="12.5" x14ac:dyDescent="0.25">
      <c r="A5151" s="1" t="s">
        <v>2477</v>
      </c>
      <c r="B5151" s="5">
        <f>YEAR(Table1[[#This Row],[Order Date]])</f>
        <v>2015</v>
      </c>
      <c r="C5151" s="5">
        <f t="shared" si="80"/>
        <v>8</v>
      </c>
      <c r="D5151" s="1" t="s">
        <v>1961</v>
      </c>
      <c r="E5151" s="1" t="s">
        <v>23</v>
      </c>
      <c r="F5151" s="1" t="s">
        <v>39</v>
      </c>
      <c r="G5151" s="1" t="s">
        <v>40</v>
      </c>
      <c r="H5151" s="1" t="s">
        <v>2480</v>
      </c>
      <c r="I5151" s="4">
        <v>519.79</v>
      </c>
      <c r="J5151" s="5">
        <v>4</v>
      </c>
      <c r="K5151" s="4">
        <v>-112.62</v>
      </c>
    </row>
    <row r="5152" spans="1:11" ht="12.5" x14ac:dyDescent="0.25">
      <c r="A5152" s="1" t="s">
        <v>2477</v>
      </c>
      <c r="B5152" s="5">
        <f>YEAR(Table1[[#This Row],[Order Date]])</f>
        <v>2015</v>
      </c>
      <c r="C5152" s="5">
        <f t="shared" si="80"/>
        <v>8</v>
      </c>
      <c r="D5152" s="1" t="s">
        <v>1961</v>
      </c>
      <c r="E5152" s="1" t="s">
        <v>23</v>
      </c>
      <c r="F5152" s="1" t="s">
        <v>39</v>
      </c>
      <c r="G5152" s="1" t="s">
        <v>52</v>
      </c>
      <c r="H5152" s="1" t="s">
        <v>753</v>
      </c>
      <c r="I5152" s="4">
        <v>31.18</v>
      </c>
      <c r="J5152" s="5">
        <v>3</v>
      </c>
      <c r="K5152" s="4">
        <v>-5.46</v>
      </c>
    </row>
    <row r="5153" spans="1:11" ht="12.5" x14ac:dyDescent="0.25">
      <c r="A5153" s="1" t="s">
        <v>2477</v>
      </c>
      <c r="B5153" s="5">
        <f>YEAR(Table1[[#This Row],[Order Date]])</f>
        <v>2015</v>
      </c>
      <c r="C5153" s="5">
        <f t="shared" si="80"/>
        <v>8</v>
      </c>
      <c r="D5153" s="1" t="s">
        <v>1961</v>
      </c>
      <c r="E5153" s="1" t="s">
        <v>23</v>
      </c>
      <c r="F5153" s="1" t="s">
        <v>11</v>
      </c>
      <c r="G5153" s="1" t="s">
        <v>12</v>
      </c>
      <c r="H5153" s="1" t="s">
        <v>2481</v>
      </c>
      <c r="I5153" s="4">
        <v>10.37</v>
      </c>
      <c r="J5153" s="5">
        <v>2</v>
      </c>
      <c r="K5153" s="4">
        <v>3.63</v>
      </c>
    </row>
    <row r="5154" spans="1:11" ht="12.5" x14ac:dyDescent="0.25">
      <c r="A5154" s="1" t="s">
        <v>2477</v>
      </c>
      <c r="B5154" s="5">
        <f>YEAR(Table1[[#This Row],[Order Date]])</f>
        <v>2015</v>
      </c>
      <c r="C5154" s="5">
        <f t="shared" si="80"/>
        <v>8</v>
      </c>
      <c r="D5154" s="1" t="s">
        <v>1961</v>
      </c>
      <c r="E5154" s="1" t="s">
        <v>23</v>
      </c>
      <c r="F5154" s="1" t="s">
        <v>11</v>
      </c>
      <c r="G5154" s="1" t="s">
        <v>20</v>
      </c>
      <c r="H5154" s="1" t="s">
        <v>664</v>
      </c>
      <c r="I5154" s="4">
        <v>2.72</v>
      </c>
      <c r="J5154" s="5">
        <v>2</v>
      </c>
      <c r="K5154" s="4">
        <v>-1.91</v>
      </c>
    </row>
    <row r="5155" spans="1:11" ht="12.5" x14ac:dyDescent="0.25">
      <c r="A5155" s="1" t="s">
        <v>2477</v>
      </c>
      <c r="B5155" s="5">
        <f>YEAR(Table1[[#This Row],[Order Date]])</f>
        <v>2015</v>
      </c>
      <c r="C5155" s="5">
        <f t="shared" si="80"/>
        <v>8</v>
      </c>
      <c r="D5155" s="1" t="s">
        <v>1961</v>
      </c>
      <c r="E5155" s="1" t="s">
        <v>23</v>
      </c>
      <c r="F5155" s="1" t="s">
        <v>34</v>
      </c>
      <c r="G5155" s="1" t="s">
        <v>47</v>
      </c>
      <c r="H5155" s="1" t="s">
        <v>2482</v>
      </c>
      <c r="I5155" s="4">
        <v>254.35</v>
      </c>
      <c r="J5155" s="5">
        <v>3</v>
      </c>
      <c r="K5155" s="4">
        <v>0</v>
      </c>
    </row>
    <row r="5156" spans="1:11" ht="12.5" x14ac:dyDescent="0.25">
      <c r="A5156" s="1" t="s">
        <v>2477</v>
      </c>
      <c r="B5156" s="5">
        <f>YEAR(Table1[[#This Row],[Order Date]])</f>
        <v>2015</v>
      </c>
      <c r="C5156" s="5">
        <f t="shared" si="80"/>
        <v>8</v>
      </c>
      <c r="D5156" s="1" t="s">
        <v>1961</v>
      </c>
      <c r="E5156" s="1" t="s">
        <v>23</v>
      </c>
      <c r="F5156" s="1" t="s">
        <v>11</v>
      </c>
      <c r="G5156" s="1" t="s">
        <v>20</v>
      </c>
      <c r="H5156" s="1" t="s">
        <v>1631</v>
      </c>
      <c r="I5156" s="4">
        <v>3.76</v>
      </c>
      <c r="J5156" s="5">
        <v>3</v>
      </c>
      <c r="K5156" s="4">
        <v>-2.76</v>
      </c>
    </row>
    <row r="5157" spans="1:11" ht="12.5" x14ac:dyDescent="0.25">
      <c r="A5157" s="1" t="s">
        <v>2477</v>
      </c>
      <c r="B5157" s="5">
        <f>YEAR(Table1[[#This Row],[Order Date]])</f>
        <v>2015</v>
      </c>
      <c r="C5157" s="5">
        <f t="shared" si="80"/>
        <v>8</v>
      </c>
      <c r="D5157" s="1" t="s">
        <v>1961</v>
      </c>
      <c r="E5157" s="1" t="s">
        <v>23</v>
      </c>
      <c r="F5157" s="1" t="s">
        <v>11</v>
      </c>
      <c r="G5157" s="1" t="s">
        <v>12</v>
      </c>
      <c r="H5157" s="1" t="s">
        <v>1740</v>
      </c>
      <c r="I5157" s="4">
        <v>10.27</v>
      </c>
      <c r="J5157" s="5">
        <v>3</v>
      </c>
      <c r="K5157" s="4">
        <v>3.21</v>
      </c>
    </row>
    <row r="5158" spans="1:11" ht="12.5" x14ac:dyDescent="0.25">
      <c r="A5158" s="1" t="s">
        <v>2477</v>
      </c>
      <c r="B5158" s="5">
        <f>YEAR(Table1[[#This Row],[Order Date]])</f>
        <v>2015</v>
      </c>
      <c r="C5158" s="5">
        <f t="shared" si="80"/>
        <v>8</v>
      </c>
      <c r="D5158" s="1" t="s">
        <v>2483</v>
      </c>
      <c r="E5158" s="1" t="s">
        <v>23</v>
      </c>
      <c r="F5158" s="1" t="s">
        <v>11</v>
      </c>
      <c r="G5158" s="1" t="s">
        <v>18</v>
      </c>
      <c r="H5158" s="1" t="s">
        <v>1586</v>
      </c>
      <c r="I5158" s="4">
        <v>44.69</v>
      </c>
      <c r="J5158" s="5">
        <v>7</v>
      </c>
      <c r="K5158" s="4">
        <v>3.35</v>
      </c>
    </row>
    <row r="5159" spans="1:11" ht="12.5" x14ac:dyDescent="0.25">
      <c r="A5159" s="1" t="s">
        <v>2477</v>
      </c>
      <c r="B5159" s="5">
        <f>YEAR(Table1[[#This Row],[Order Date]])</f>
        <v>2015</v>
      </c>
      <c r="C5159" s="5">
        <f t="shared" si="80"/>
        <v>8</v>
      </c>
      <c r="D5159" s="1" t="s">
        <v>2483</v>
      </c>
      <c r="E5159" s="1" t="s">
        <v>23</v>
      </c>
      <c r="F5159" s="1" t="s">
        <v>34</v>
      </c>
      <c r="G5159" s="1" t="s">
        <v>75</v>
      </c>
      <c r="H5159" s="1" t="s">
        <v>2484</v>
      </c>
      <c r="I5159" s="4">
        <v>301.47000000000003</v>
      </c>
      <c r="J5159" s="5">
        <v>3</v>
      </c>
      <c r="K5159" s="4">
        <v>-205</v>
      </c>
    </row>
    <row r="5160" spans="1:11" ht="12.5" x14ac:dyDescent="0.25">
      <c r="A5160" s="1" t="s">
        <v>3058</v>
      </c>
      <c r="B5160" s="5">
        <f>YEAR(Table1[[#This Row],[Order Date]])</f>
        <v>2016</v>
      </c>
      <c r="C5160" s="5">
        <f t="shared" si="80"/>
        <v>8</v>
      </c>
      <c r="D5160" s="1" t="s">
        <v>1743</v>
      </c>
      <c r="E5160" s="1" t="s">
        <v>27</v>
      </c>
      <c r="F5160" s="1" t="s">
        <v>11</v>
      </c>
      <c r="G5160" s="1" t="s">
        <v>64</v>
      </c>
      <c r="H5160" s="1" t="s">
        <v>1560</v>
      </c>
      <c r="I5160" s="4">
        <v>10.86</v>
      </c>
      <c r="J5160" s="5">
        <v>3</v>
      </c>
      <c r="K5160" s="4">
        <v>5.0999999999999996</v>
      </c>
    </row>
    <row r="5161" spans="1:11" ht="12.5" x14ac:dyDescent="0.25">
      <c r="A5161" s="1" t="s">
        <v>3058</v>
      </c>
      <c r="B5161" s="5">
        <f>YEAR(Table1[[#This Row],[Order Date]])</f>
        <v>2016</v>
      </c>
      <c r="C5161" s="5">
        <f t="shared" si="80"/>
        <v>8</v>
      </c>
      <c r="D5161" s="1" t="s">
        <v>3059</v>
      </c>
      <c r="E5161" s="1" t="s">
        <v>27</v>
      </c>
      <c r="F5161" s="1" t="s">
        <v>34</v>
      </c>
      <c r="G5161" s="1" t="s">
        <v>156</v>
      </c>
      <c r="H5161" s="1" t="s">
        <v>1061</v>
      </c>
      <c r="I5161" s="4">
        <v>161.28</v>
      </c>
      <c r="J5161" s="5">
        <v>2</v>
      </c>
      <c r="K5161" s="4">
        <v>12.1</v>
      </c>
    </row>
    <row r="5162" spans="1:11" ht="12.5" x14ac:dyDescent="0.25">
      <c r="A5162" s="1" t="s">
        <v>3058</v>
      </c>
      <c r="B5162" s="5">
        <f>YEAR(Table1[[#This Row],[Order Date]])</f>
        <v>2016</v>
      </c>
      <c r="C5162" s="5">
        <f t="shared" si="80"/>
        <v>8</v>
      </c>
      <c r="D5162" s="1" t="s">
        <v>1253</v>
      </c>
      <c r="E5162" s="1" t="s">
        <v>27</v>
      </c>
      <c r="F5162" s="1" t="s">
        <v>11</v>
      </c>
      <c r="G5162" s="1" t="s">
        <v>12</v>
      </c>
      <c r="H5162" s="1" t="s">
        <v>1266</v>
      </c>
      <c r="I5162" s="4">
        <v>32.4</v>
      </c>
      <c r="J5162" s="5">
        <v>5</v>
      </c>
      <c r="K5162" s="4">
        <v>15.55</v>
      </c>
    </row>
    <row r="5163" spans="1:11" ht="12.5" x14ac:dyDescent="0.25">
      <c r="A5163" s="1" t="s">
        <v>3365</v>
      </c>
      <c r="B5163" s="5">
        <f>YEAR(Table1[[#This Row],[Order Date]])</f>
        <v>2017</v>
      </c>
      <c r="C5163" s="5">
        <f t="shared" si="80"/>
        <v>8</v>
      </c>
      <c r="D5163" s="1" t="s">
        <v>2110</v>
      </c>
      <c r="E5163" s="1" t="s">
        <v>127</v>
      </c>
      <c r="F5163" s="1" t="s">
        <v>11</v>
      </c>
      <c r="G5163" s="1" t="s">
        <v>20</v>
      </c>
      <c r="H5163" s="1" t="s">
        <v>2001</v>
      </c>
      <c r="I5163" s="4">
        <v>13.43</v>
      </c>
      <c r="J5163" s="5">
        <v>3</v>
      </c>
      <c r="K5163" s="4">
        <v>-11.19</v>
      </c>
    </row>
    <row r="5164" spans="1:11" ht="12.5" x14ac:dyDescent="0.25">
      <c r="A5164" s="1" t="s">
        <v>3365</v>
      </c>
      <c r="B5164" s="5">
        <f>YEAR(Table1[[#This Row],[Order Date]])</f>
        <v>2017</v>
      </c>
      <c r="C5164" s="5">
        <f t="shared" si="80"/>
        <v>8</v>
      </c>
      <c r="D5164" s="1" t="s">
        <v>2110</v>
      </c>
      <c r="E5164" s="1" t="s">
        <v>127</v>
      </c>
      <c r="F5164" s="1" t="s">
        <v>11</v>
      </c>
      <c r="G5164" s="1" t="s">
        <v>18</v>
      </c>
      <c r="H5164" s="1" t="s">
        <v>1742</v>
      </c>
      <c r="I5164" s="4">
        <v>67.14</v>
      </c>
      <c r="J5164" s="5">
        <v>4</v>
      </c>
      <c r="K5164" s="4">
        <v>-0.84</v>
      </c>
    </row>
    <row r="5165" spans="1:11" ht="12.5" x14ac:dyDescent="0.25">
      <c r="A5165" s="1" t="s">
        <v>1431</v>
      </c>
      <c r="B5165" s="5">
        <f>YEAR(Table1[[#This Row],[Order Date]])</f>
        <v>2014</v>
      </c>
      <c r="C5165" s="5">
        <f t="shared" si="80"/>
        <v>9</v>
      </c>
      <c r="D5165" s="1" t="s">
        <v>746</v>
      </c>
      <c r="E5165" s="1" t="s">
        <v>161</v>
      </c>
      <c r="F5165" s="1" t="s">
        <v>11</v>
      </c>
      <c r="G5165" s="1" t="s">
        <v>20</v>
      </c>
      <c r="H5165" s="1" t="s">
        <v>927</v>
      </c>
      <c r="I5165" s="4">
        <v>33.549999999999997</v>
      </c>
      <c r="J5165" s="5">
        <v>1</v>
      </c>
      <c r="K5165" s="4">
        <v>12.58</v>
      </c>
    </row>
    <row r="5166" spans="1:11" ht="12.5" x14ac:dyDescent="0.25">
      <c r="A5166" s="1" t="s">
        <v>2546</v>
      </c>
      <c r="B5166" s="5">
        <f>YEAR(Table1[[#This Row],[Order Date]])</f>
        <v>2015</v>
      </c>
      <c r="C5166" s="5">
        <f t="shared" si="80"/>
        <v>9</v>
      </c>
      <c r="D5166" s="1" t="s">
        <v>170</v>
      </c>
      <c r="E5166" s="1" t="s">
        <v>55</v>
      </c>
      <c r="F5166" s="1" t="s">
        <v>11</v>
      </c>
      <c r="G5166" s="1" t="s">
        <v>64</v>
      </c>
      <c r="H5166" s="1" t="s">
        <v>65</v>
      </c>
      <c r="I5166" s="4">
        <v>31.12</v>
      </c>
      <c r="J5166" s="5">
        <v>4</v>
      </c>
      <c r="K5166" s="4">
        <v>14.63</v>
      </c>
    </row>
    <row r="5167" spans="1:11" ht="12.5" x14ac:dyDescent="0.25">
      <c r="A5167" s="1" t="s">
        <v>3092</v>
      </c>
      <c r="B5167" s="5">
        <f>YEAR(Table1[[#This Row],[Order Date]])</f>
        <v>2016</v>
      </c>
      <c r="C5167" s="5">
        <f t="shared" si="80"/>
        <v>9</v>
      </c>
      <c r="D5167" s="1" t="s">
        <v>1005</v>
      </c>
      <c r="E5167" s="1" t="s">
        <v>27</v>
      </c>
      <c r="F5167" s="1" t="s">
        <v>11</v>
      </c>
      <c r="G5167" s="1" t="s">
        <v>12</v>
      </c>
      <c r="H5167" s="1" t="s">
        <v>356</v>
      </c>
      <c r="I5167" s="4">
        <v>12.96</v>
      </c>
      <c r="J5167" s="5">
        <v>2</v>
      </c>
      <c r="K5167" s="4">
        <v>6.35</v>
      </c>
    </row>
    <row r="5168" spans="1:11" ht="12.5" x14ac:dyDescent="0.25">
      <c r="A5168" s="1" t="s">
        <v>3092</v>
      </c>
      <c r="B5168" s="5">
        <f>YEAR(Table1[[#This Row],[Order Date]])</f>
        <v>2016</v>
      </c>
      <c r="C5168" s="5">
        <f t="shared" si="80"/>
        <v>9</v>
      </c>
      <c r="D5168" s="1" t="s">
        <v>1525</v>
      </c>
      <c r="E5168" s="1" t="s">
        <v>27</v>
      </c>
      <c r="F5168" s="1" t="s">
        <v>34</v>
      </c>
      <c r="G5168" s="1" t="s">
        <v>75</v>
      </c>
      <c r="H5168" s="1" t="s">
        <v>2402</v>
      </c>
      <c r="I5168" s="4">
        <v>273.67</v>
      </c>
      <c r="J5168" s="5">
        <v>2</v>
      </c>
      <c r="K5168" s="4">
        <v>-12.88</v>
      </c>
    </row>
    <row r="5169" spans="1:11" ht="12.5" x14ac:dyDescent="0.25">
      <c r="A5169" s="1" t="s">
        <v>3092</v>
      </c>
      <c r="B5169" s="5">
        <f>YEAR(Table1[[#This Row],[Order Date]])</f>
        <v>2016</v>
      </c>
      <c r="C5169" s="5">
        <f t="shared" si="80"/>
        <v>9</v>
      </c>
      <c r="D5169" s="1" t="s">
        <v>1525</v>
      </c>
      <c r="E5169" s="1" t="s">
        <v>27</v>
      </c>
      <c r="F5169" s="1" t="s">
        <v>11</v>
      </c>
      <c r="G5169" s="1" t="s">
        <v>97</v>
      </c>
      <c r="H5169" s="1" t="s">
        <v>2191</v>
      </c>
      <c r="I5169" s="4">
        <v>17.48</v>
      </c>
      <c r="J5169" s="5">
        <v>4</v>
      </c>
      <c r="K5169" s="4">
        <v>4.54</v>
      </c>
    </row>
    <row r="5170" spans="1:11" ht="12.5" x14ac:dyDescent="0.25">
      <c r="A5170" s="1" t="s">
        <v>3092</v>
      </c>
      <c r="B5170" s="5">
        <f>YEAR(Table1[[#This Row],[Order Date]])</f>
        <v>2016</v>
      </c>
      <c r="C5170" s="5">
        <f t="shared" si="80"/>
        <v>9</v>
      </c>
      <c r="D5170" s="1" t="s">
        <v>829</v>
      </c>
      <c r="E5170" s="1" t="s">
        <v>30</v>
      </c>
      <c r="F5170" s="1" t="s">
        <v>34</v>
      </c>
      <c r="G5170" s="1" t="s">
        <v>35</v>
      </c>
      <c r="H5170" s="1" t="s">
        <v>201</v>
      </c>
      <c r="I5170" s="4">
        <v>121.78</v>
      </c>
      <c r="J5170" s="5">
        <v>2</v>
      </c>
      <c r="K5170" s="4">
        <v>30.45</v>
      </c>
    </row>
    <row r="5171" spans="1:11" ht="12.5" x14ac:dyDescent="0.25">
      <c r="A5171" s="1" t="s">
        <v>3388</v>
      </c>
      <c r="B5171" s="5">
        <f>YEAR(Table1[[#This Row],[Order Date]])</f>
        <v>2017</v>
      </c>
      <c r="C5171" s="5">
        <f t="shared" si="80"/>
        <v>9</v>
      </c>
      <c r="D5171" s="1" t="s">
        <v>1135</v>
      </c>
      <c r="E5171" s="1" t="s">
        <v>27</v>
      </c>
      <c r="F5171" s="1" t="s">
        <v>11</v>
      </c>
      <c r="G5171" s="1" t="s">
        <v>12</v>
      </c>
      <c r="H5171" s="1" t="s">
        <v>2207</v>
      </c>
      <c r="I5171" s="4">
        <v>8.82</v>
      </c>
      <c r="J5171" s="5">
        <v>2</v>
      </c>
      <c r="K5171" s="4">
        <v>4.0599999999999996</v>
      </c>
    </row>
    <row r="5172" spans="1:11" ht="12.5" x14ac:dyDescent="0.25">
      <c r="A5172" s="1" t="s">
        <v>3388</v>
      </c>
      <c r="B5172" s="5">
        <f>YEAR(Table1[[#This Row],[Order Date]])</f>
        <v>2017</v>
      </c>
      <c r="C5172" s="5">
        <f t="shared" si="80"/>
        <v>9</v>
      </c>
      <c r="D5172" s="1" t="s">
        <v>1135</v>
      </c>
      <c r="E5172" s="1" t="s">
        <v>27</v>
      </c>
      <c r="F5172" s="1" t="s">
        <v>11</v>
      </c>
      <c r="G5172" s="1" t="s">
        <v>24</v>
      </c>
      <c r="H5172" s="1" t="s">
        <v>291</v>
      </c>
      <c r="I5172" s="4">
        <v>5.98</v>
      </c>
      <c r="J5172" s="5">
        <v>1</v>
      </c>
      <c r="K5172" s="4">
        <v>1.55</v>
      </c>
    </row>
    <row r="5173" spans="1:11" ht="12.5" x14ac:dyDescent="0.25">
      <c r="A5173" s="1" t="s">
        <v>3388</v>
      </c>
      <c r="B5173" s="5">
        <f>YEAR(Table1[[#This Row],[Order Date]])</f>
        <v>2017</v>
      </c>
      <c r="C5173" s="5">
        <f t="shared" si="80"/>
        <v>9</v>
      </c>
      <c r="D5173" s="1" t="s">
        <v>2614</v>
      </c>
      <c r="E5173" s="1" t="s">
        <v>10</v>
      </c>
      <c r="F5173" s="1" t="s">
        <v>11</v>
      </c>
      <c r="G5173" s="1" t="s">
        <v>64</v>
      </c>
      <c r="H5173" s="1" t="s">
        <v>2941</v>
      </c>
      <c r="I5173" s="4">
        <v>17.57</v>
      </c>
      <c r="J5173" s="5">
        <v>2</v>
      </c>
      <c r="K5173" s="4">
        <v>6.37</v>
      </c>
    </row>
    <row r="5174" spans="1:11" ht="12.5" x14ac:dyDescent="0.25">
      <c r="A5174" s="1" t="s">
        <v>3388</v>
      </c>
      <c r="B5174" s="5">
        <f>YEAR(Table1[[#This Row],[Order Date]])</f>
        <v>2017</v>
      </c>
      <c r="C5174" s="5">
        <f t="shared" si="80"/>
        <v>9</v>
      </c>
      <c r="D5174" s="1" t="s">
        <v>2614</v>
      </c>
      <c r="E5174" s="1" t="s">
        <v>10</v>
      </c>
      <c r="F5174" s="1" t="s">
        <v>39</v>
      </c>
      <c r="G5174" s="1" t="s">
        <v>40</v>
      </c>
      <c r="H5174" s="1" t="s">
        <v>1871</v>
      </c>
      <c r="I5174" s="4">
        <v>55.99</v>
      </c>
      <c r="J5174" s="5">
        <v>1</v>
      </c>
      <c r="K5174" s="4">
        <v>5.6</v>
      </c>
    </row>
    <row r="5175" spans="1:11" ht="12.5" x14ac:dyDescent="0.25">
      <c r="A5175" s="1" t="s">
        <v>3388</v>
      </c>
      <c r="B5175" s="5">
        <f>YEAR(Table1[[#This Row],[Order Date]])</f>
        <v>2017</v>
      </c>
      <c r="C5175" s="5">
        <f t="shared" si="80"/>
        <v>9</v>
      </c>
      <c r="D5175" s="1" t="s">
        <v>2555</v>
      </c>
      <c r="E5175" s="1" t="s">
        <v>23</v>
      </c>
      <c r="F5175" s="1" t="s">
        <v>11</v>
      </c>
      <c r="G5175" s="1" t="s">
        <v>12</v>
      </c>
      <c r="H5175" s="1" t="s">
        <v>2383</v>
      </c>
      <c r="I5175" s="4">
        <v>20.74</v>
      </c>
      <c r="J5175" s="5">
        <v>4</v>
      </c>
      <c r="K5175" s="4">
        <v>7.26</v>
      </c>
    </row>
    <row r="5176" spans="1:11" ht="12.5" x14ac:dyDescent="0.25">
      <c r="A5176" s="1" t="s">
        <v>3388</v>
      </c>
      <c r="B5176" s="5">
        <f>YEAR(Table1[[#This Row],[Order Date]])</f>
        <v>2017</v>
      </c>
      <c r="C5176" s="5">
        <f t="shared" si="80"/>
        <v>9</v>
      </c>
      <c r="D5176" s="1" t="s">
        <v>1486</v>
      </c>
      <c r="E5176" s="1" t="s">
        <v>23</v>
      </c>
      <c r="F5176" s="1" t="s">
        <v>39</v>
      </c>
      <c r="G5176" s="1" t="s">
        <v>52</v>
      </c>
      <c r="H5176" s="1" t="s">
        <v>1435</v>
      </c>
      <c r="I5176" s="4">
        <v>71.98</v>
      </c>
      <c r="J5176" s="5">
        <v>3</v>
      </c>
      <c r="K5176" s="4">
        <v>19.79</v>
      </c>
    </row>
    <row r="5177" spans="1:11" ht="12.5" x14ac:dyDescent="0.25">
      <c r="A5177" s="1" t="s">
        <v>3388</v>
      </c>
      <c r="B5177" s="5">
        <f>YEAR(Table1[[#This Row],[Order Date]])</f>
        <v>2017</v>
      </c>
      <c r="C5177" s="5">
        <f t="shared" si="80"/>
        <v>9</v>
      </c>
      <c r="D5177" s="1" t="s">
        <v>1486</v>
      </c>
      <c r="E5177" s="1" t="s">
        <v>23</v>
      </c>
      <c r="F5177" s="1" t="s">
        <v>34</v>
      </c>
      <c r="G5177" s="1" t="s">
        <v>47</v>
      </c>
      <c r="H5177" s="1" t="s">
        <v>2192</v>
      </c>
      <c r="I5177" s="4">
        <v>22.51</v>
      </c>
      <c r="J5177" s="5">
        <v>3</v>
      </c>
      <c r="K5177" s="4">
        <v>2.25</v>
      </c>
    </row>
    <row r="5178" spans="1:11" ht="12.5" x14ac:dyDescent="0.25">
      <c r="A5178" s="1" t="s">
        <v>3388</v>
      </c>
      <c r="B5178" s="5">
        <f>YEAR(Table1[[#This Row],[Order Date]])</f>
        <v>2017</v>
      </c>
      <c r="C5178" s="5">
        <f t="shared" si="80"/>
        <v>9</v>
      </c>
      <c r="D5178" s="1" t="s">
        <v>1486</v>
      </c>
      <c r="E5178" s="1" t="s">
        <v>23</v>
      </c>
      <c r="F5178" s="1" t="s">
        <v>11</v>
      </c>
      <c r="G5178" s="1" t="s">
        <v>20</v>
      </c>
      <c r="H5178" s="1" t="s">
        <v>2656</v>
      </c>
      <c r="I5178" s="4">
        <v>3.44</v>
      </c>
      <c r="J5178" s="5">
        <v>2</v>
      </c>
      <c r="K5178" s="4">
        <v>-2.76</v>
      </c>
    </row>
    <row r="5179" spans="1:11" ht="12.5" x14ac:dyDescent="0.25">
      <c r="A5179" s="1" t="s">
        <v>3388</v>
      </c>
      <c r="B5179" s="5">
        <f>YEAR(Table1[[#This Row],[Order Date]])</f>
        <v>2017</v>
      </c>
      <c r="C5179" s="5">
        <f t="shared" si="80"/>
        <v>9</v>
      </c>
      <c r="D5179" s="1" t="s">
        <v>1486</v>
      </c>
      <c r="E5179" s="1" t="s">
        <v>23</v>
      </c>
      <c r="F5179" s="1" t="s">
        <v>11</v>
      </c>
      <c r="G5179" s="1" t="s">
        <v>20</v>
      </c>
      <c r="H5179" s="1" t="s">
        <v>1249</v>
      </c>
      <c r="I5179" s="4">
        <v>538.19000000000005</v>
      </c>
      <c r="J5179" s="5">
        <v>2</v>
      </c>
      <c r="K5179" s="4">
        <v>-412.62</v>
      </c>
    </row>
    <row r="5180" spans="1:11" ht="12.5" x14ac:dyDescent="0.25">
      <c r="A5180" s="1" t="s">
        <v>3388</v>
      </c>
      <c r="B5180" s="5">
        <f>YEAR(Table1[[#This Row],[Order Date]])</f>
        <v>2017</v>
      </c>
      <c r="C5180" s="5">
        <f t="shared" si="80"/>
        <v>9</v>
      </c>
      <c r="D5180" s="1" t="s">
        <v>1486</v>
      </c>
      <c r="E5180" s="1" t="s">
        <v>23</v>
      </c>
      <c r="F5180" s="1" t="s">
        <v>39</v>
      </c>
      <c r="G5180" s="1" t="s">
        <v>52</v>
      </c>
      <c r="H5180" s="1" t="s">
        <v>87</v>
      </c>
      <c r="I5180" s="4">
        <v>47.98</v>
      </c>
      <c r="J5180" s="5">
        <v>2</v>
      </c>
      <c r="K5180" s="4">
        <v>14.4</v>
      </c>
    </row>
    <row r="5181" spans="1:11" ht="12.5" x14ac:dyDescent="0.25">
      <c r="A5181" s="1" t="s">
        <v>3388</v>
      </c>
      <c r="B5181" s="5">
        <f>YEAR(Table1[[#This Row],[Order Date]])</f>
        <v>2017</v>
      </c>
      <c r="C5181" s="5">
        <f t="shared" si="80"/>
        <v>9</v>
      </c>
      <c r="D5181" s="1" t="s">
        <v>766</v>
      </c>
      <c r="E5181" s="1" t="s">
        <v>23</v>
      </c>
      <c r="F5181" s="1" t="s">
        <v>11</v>
      </c>
      <c r="G5181" s="1" t="s">
        <v>12</v>
      </c>
      <c r="H5181" s="1" t="s">
        <v>2025</v>
      </c>
      <c r="I5181" s="4">
        <v>20.54</v>
      </c>
      <c r="J5181" s="5">
        <v>6</v>
      </c>
      <c r="K5181" s="4">
        <v>6.42</v>
      </c>
    </row>
    <row r="5182" spans="1:11" ht="12.5" x14ac:dyDescent="0.25">
      <c r="A5182" s="1" t="s">
        <v>3388</v>
      </c>
      <c r="B5182" s="5">
        <f>YEAR(Table1[[#This Row],[Order Date]])</f>
        <v>2017</v>
      </c>
      <c r="C5182" s="5">
        <f t="shared" si="80"/>
        <v>9</v>
      </c>
      <c r="D5182" s="1" t="s">
        <v>1943</v>
      </c>
      <c r="E5182" s="1" t="s">
        <v>27</v>
      </c>
      <c r="F5182" s="1" t="s">
        <v>11</v>
      </c>
      <c r="G5182" s="1" t="s">
        <v>43</v>
      </c>
      <c r="H5182" s="1" t="s">
        <v>1137</v>
      </c>
      <c r="I5182" s="4">
        <v>17.899999999999999</v>
      </c>
      <c r="J5182" s="5">
        <v>5</v>
      </c>
      <c r="K5182" s="4">
        <v>8.77</v>
      </c>
    </row>
    <row r="5183" spans="1:11" ht="12.5" x14ac:dyDescent="0.25">
      <c r="A5183" s="1" t="s">
        <v>3388</v>
      </c>
      <c r="B5183" s="5">
        <f>YEAR(Table1[[#This Row],[Order Date]])</f>
        <v>2017</v>
      </c>
      <c r="C5183" s="5">
        <f t="shared" si="80"/>
        <v>9</v>
      </c>
      <c r="D5183" s="1" t="s">
        <v>2917</v>
      </c>
      <c r="E5183" s="1" t="s">
        <v>33</v>
      </c>
      <c r="F5183" s="1" t="s">
        <v>39</v>
      </c>
      <c r="G5183" s="1" t="s">
        <v>52</v>
      </c>
      <c r="H5183" s="1" t="s">
        <v>2525</v>
      </c>
      <c r="I5183" s="4">
        <v>18</v>
      </c>
      <c r="J5183" s="5">
        <v>1</v>
      </c>
      <c r="K5183" s="4">
        <v>3.24</v>
      </c>
    </row>
    <row r="5184" spans="1:11" ht="12.5" x14ac:dyDescent="0.25">
      <c r="A5184" s="1" t="s">
        <v>1611</v>
      </c>
      <c r="B5184" s="5">
        <f>YEAR(Table1[[#This Row],[Order Date]])</f>
        <v>2014</v>
      </c>
      <c r="C5184" s="5">
        <f t="shared" si="80"/>
        <v>10</v>
      </c>
      <c r="D5184" s="1" t="s">
        <v>1612</v>
      </c>
      <c r="E5184" s="1" t="s">
        <v>27</v>
      </c>
      <c r="F5184" s="1" t="s">
        <v>11</v>
      </c>
      <c r="G5184" s="1" t="s">
        <v>20</v>
      </c>
      <c r="H5184" s="1" t="s">
        <v>347</v>
      </c>
      <c r="I5184" s="4">
        <v>14.35</v>
      </c>
      <c r="J5184" s="5">
        <v>3</v>
      </c>
      <c r="K5184" s="4">
        <v>5.0199999999999996</v>
      </c>
    </row>
    <row r="5185" spans="1:11" ht="12.5" x14ac:dyDescent="0.25">
      <c r="A5185" s="1" t="s">
        <v>1611</v>
      </c>
      <c r="B5185" s="5">
        <f>YEAR(Table1[[#This Row],[Order Date]])</f>
        <v>2014</v>
      </c>
      <c r="C5185" s="5">
        <f t="shared" si="80"/>
        <v>10</v>
      </c>
      <c r="D5185" s="1" t="s">
        <v>1612</v>
      </c>
      <c r="E5185" s="1" t="s">
        <v>27</v>
      </c>
      <c r="F5185" s="1" t="s">
        <v>39</v>
      </c>
      <c r="G5185" s="1" t="s">
        <v>52</v>
      </c>
      <c r="H5185" s="1" t="s">
        <v>1613</v>
      </c>
      <c r="I5185" s="4">
        <v>179.97</v>
      </c>
      <c r="J5185" s="5">
        <v>3</v>
      </c>
      <c r="K5185" s="4">
        <v>86.39</v>
      </c>
    </row>
    <row r="5186" spans="1:11" ht="12.5" x14ac:dyDescent="0.25">
      <c r="A5186" s="1" t="s">
        <v>2601</v>
      </c>
      <c r="B5186" s="5">
        <f>YEAR(Table1[[#This Row],[Order Date]])</f>
        <v>2015</v>
      </c>
      <c r="C5186" s="5">
        <f t="shared" ref="C5186:C5249" si="81">MONTH(A5186)</f>
        <v>10</v>
      </c>
      <c r="D5186" s="1" t="s">
        <v>2260</v>
      </c>
      <c r="E5186" s="1" t="s">
        <v>161</v>
      </c>
      <c r="F5186" s="1" t="s">
        <v>39</v>
      </c>
      <c r="G5186" s="1" t="s">
        <v>40</v>
      </c>
      <c r="H5186" s="1" t="s">
        <v>2412</v>
      </c>
      <c r="I5186" s="4">
        <v>824.97</v>
      </c>
      <c r="J5186" s="5">
        <v>3</v>
      </c>
      <c r="K5186" s="4">
        <v>214.49</v>
      </c>
    </row>
    <row r="5187" spans="1:11" ht="12.5" x14ac:dyDescent="0.25">
      <c r="A5187" s="1" t="s">
        <v>3122</v>
      </c>
      <c r="B5187" s="5">
        <f>YEAR(Table1[[#This Row],[Order Date]])</f>
        <v>2016</v>
      </c>
      <c r="C5187" s="5">
        <f t="shared" si="81"/>
        <v>10</v>
      </c>
      <c r="D5187" s="1" t="s">
        <v>1915</v>
      </c>
      <c r="E5187" s="1" t="s">
        <v>161</v>
      </c>
      <c r="F5187" s="1" t="s">
        <v>34</v>
      </c>
      <c r="G5187" s="1" t="s">
        <v>156</v>
      </c>
      <c r="H5187" s="1" t="s">
        <v>812</v>
      </c>
      <c r="I5187" s="4">
        <v>142.18</v>
      </c>
      <c r="J5187" s="5">
        <v>1</v>
      </c>
      <c r="K5187" s="4">
        <v>-37.92</v>
      </c>
    </row>
    <row r="5188" spans="1:11" ht="12.5" x14ac:dyDescent="0.25">
      <c r="A5188" s="1" t="s">
        <v>3414</v>
      </c>
      <c r="B5188" s="5">
        <f>YEAR(Table1[[#This Row],[Order Date]])</f>
        <v>2017</v>
      </c>
      <c r="C5188" s="5">
        <f t="shared" si="81"/>
        <v>10</v>
      </c>
      <c r="D5188" s="1" t="s">
        <v>2528</v>
      </c>
      <c r="E5188" s="1" t="s">
        <v>33</v>
      </c>
      <c r="F5188" s="1" t="s">
        <v>11</v>
      </c>
      <c r="G5188" s="1" t="s">
        <v>20</v>
      </c>
      <c r="H5188" s="1" t="s">
        <v>512</v>
      </c>
      <c r="I5188" s="4">
        <v>124.75</v>
      </c>
      <c r="J5188" s="5">
        <v>5</v>
      </c>
      <c r="K5188" s="4">
        <v>57.39</v>
      </c>
    </row>
    <row r="5189" spans="1:11" ht="12.5" x14ac:dyDescent="0.25">
      <c r="A5189" s="1" t="s">
        <v>3414</v>
      </c>
      <c r="B5189" s="5">
        <f>YEAR(Table1[[#This Row],[Order Date]])</f>
        <v>2017</v>
      </c>
      <c r="C5189" s="5">
        <f t="shared" si="81"/>
        <v>10</v>
      </c>
      <c r="D5189" s="1" t="s">
        <v>2621</v>
      </c>
      <c r="E5189" s="1" t="s">
        <v>161</v>
      </c>
      <c r="F5189" s="1" t="s">
        <v>34</v>
      </c>
      <c r="G5189" s="1" t="s">
        <v>47</v>
      </c>
      <c r="H5189" s="1" t="s">
        <v>2230</v>
      </c>
      <c r="I5189" s="4">
        <v>547.29999999999995</v>
      </c>
      <c r="J5189" s="5">
        <v>13</v>
      </c>
      <c r="K5189" s="4">
        <v>175.14</v>
      </c>
    </row>
    <row r="5190" spans="1:11" ht="12.5" x14ac:dyDescent="0.25">
      <c r="A5190" s="1" t="s">
        <v>3414</v>
      </c>
      <c r="B5190" s="5">
        <f>YEAR(Table1[[#This Row],[Order Date]])</f>
        <v>2017</v>
      </c>
      <c r="C5190" s="5">
        <f t="shared" si="81"/>
        <v>10</v>
      </c>
      <c r="D5190" s="1" t="s">
        <v>54</v>
      </c>
      <c r="E5190" s="1" t="s">
        <v>101</v>
      </c>
      <c r="F5190" s="1" t="s">
        <v>11</v>
      </c>
      <c r="G5190" s="1" t="s">
        <v>12</v>
      </c>
      <c r="H5190" s="1" t="s">
        <v>1926</v>
      </c>
      <c r="I5190" s="4">
        <v>307.77999999999997</v>
      </c>
      <c r="J5190" s="5">
        <v>7</v>
      </c>
      <c r="K5190" s="4">
        <v>111.57</v>
      </c>
    </row>
    <row r="5191" spans="1:11" ht="12.5" x14ac:dyDescent="0.25">
      <c r="A5191" s="1" t="s">
        <v>3414</v>
      </c>
      <c r="B5191" s="5">
        <f>YEAR(Table1[[#This Row],[Order Date]])</f>
        <v>2017</v>
      </c>
      <c r="C5191" s="5">
        <f t="shared" si="81"/>
        <v>10</v>
      </c>
      <c r="D5191" s="1" t="s">
        <v>1013</v>
      </c>
      <c r="E5191" s="1" t="s">
        <v>101</v>
      </c>
      <c r="F5191" s="1" t="s">
        <v>39</v>
      </c>
      <c r="G5191" s="1" t="s">
        <v>328</v>
      </c>
      <c r="H5191" s="1" t="s">
        <v>375</v>
      </c>
      <c r="I5191" s="4">
        <v>599.99</v>
      </c>
      <c r="J5191" s="5">
        <v>5</v>
      </c>
      <c r="K5191" s="4">
        <v>-479.99</v>
      </c>
    </row>
    <row r="5192" spans="1:11" ht="12.5" x14ac:dyDescent="0.25">
      <c r="A5192" s="1" t="s">
        <v>3414</v>
      </c>
      <c r="B5192" s="5">
        <f>YEAR(Table1[[#This Row],[Order Date]])</f>
        <v>2017</v>
      </c>
      <c r="C5192" s="5">
        <f t="shared" si="81"/>
        <v>10</v>
      </c>
      <c r="D5192" s="1" t="s">
        <v>1330</v>
      </c>
      <c r="E5192" s="1" t="s">
        <v>127</v>
      </c>
      <c r="F5192" s="1" t="s">
        <v>39</v>
      </c>
      <c r="G5192" s="1" t="s">
        <v>52</v>
      </c>
      <c r="H5192" s="1" t="s">
        <v>2105</v>
      </c>
      <c r="I5192" s="4">
        <v>18.53</v>
      </c>
      <c r="J5192" s="5">
        <v>2</v>
      </c>
      <c r="K5192" s="4">
        <v>4.4000000000000004</v>
      </c>
    </row>
    <row r="5193" spans="1:11" ht="12.5" x14ac:dyDescent="0.25">
      <c r="A5193" s="1" t="s">
        <v>3414</v>
      </c>
      <c r="B5193" s="5">
        <f>YEAR(Table1[[#This Row],[Order Date]])</f>
        <v>2017</v>
      </c>
      <c r="C5193" s="5">
        <f t="shared" si="81"/>
        <v>10</v>
      </c>
      <c r="D5193" s="1" t="s">
        <v>1330</v>
      </c>
      <c r="E5193" s="1" t="s">
        <v>127</v>
      </c>
      <c r="F5193" s="1" t="s">
        <v>34</v>
      </c>
      <c r="G5193" s="1" t="s">
        <v>156</v>
      </c>
      <c r="H5193" s="1" t="s">
        <v>350</v>
      </c>
      <c r="I5193" s="4">
        <v>1875.26</v>
      </c>
      <c r="J5193" s="5">
        <v>7</v>
      </c>
      <c r="K5193" s="4">
        <v>-968.88</v>
      </c>
    </row>
    <row r="5194" spans="1:11" ht="12.5" x14ac:dyDescent="0.25">
      <c r="A5194" s="1" t="s">
        <v>1781</v>
      </c>
      <c r="B5194" s="5">
        <f>YEAR(Table1[[#This Row],[Order Date]])</f>
        <v>2014</v>
      </c>
      <c r="C5194" s="5">
        <f t="shared" si="81"/>
        <v>11</v>
      </c>
      <c r="D5194" s="1" t="s">
        <v>1782</v>
      </c>
      <c r="E5194" s="1" t="s">
        <v>1399</v>
      </c>
      <c r="F5194" s="1" t="s">
        <v>39</v>
      </c>
      <c r="G5194" s="1" t="s">
        <v>40</v>
      </c>
      <c r="H5194" s="1" t="s">
        <v>1203</v>
      </c>
      <c r="I5194" s="4">
        <v>273.95999999999998</v>
      </c>
      <c r="J5194" s="5">
        <v>2</v>
      </c>
      <c r="K5194" s="4">
        <v>10.96</v>
      </c>
    </row>
    <row r="5195" spans="1:11" ht="12.5" x14ac:dyDescent="0.25">
      <c r="A5195" s="1" t="s">
        <v>1781</v>
      </c>
      <c r="B5195" s="5">
        <f>YEAR(Table1[[#This Row],[Order Date]])</f>
        <v>2014</v>
      </c>
      <c r="C5195" s="5">
        <f t="shared" si="81"/>
        <v>11</v>
      </c>
      <c r="D5195" s="1" t="s">
        <v>235</v>
      </c>
      <c r="E5195" s="1" t="s">
        <v>138</v>
      </c>
      <c r="F5195" s="1" t="s">
        <v>11</v>
      </c>
      <c r="G5195" s="1" t="s">
        <v>64</v>
      </c>
      <c r="H5195" s="1" t="s">
        <v>1474</v>
      </c>
      <c r="I5195" s="4">
        <v>78.349999999999994</v>
      </c>
      <c r="J5195" s="5">
        <v>5</v>
      </c>
      <c r="K5195" s="4">
        <v>36.82</v>
      </c>
    </row>
    <row r="5196" spans="1:11" ht="12.5" x14ac:dyDescent="0.25">
      <c r="A5196" s="1" t="s">
        <v>1781</v>
      </c>
      <c r="B5196" s="5">
        <f>YEAR(Table1[[#This Row],[Order Date]])</f>
        <v>2014</v>
      </c>
      <c r="C5196" s="5">
        <f t="shared" si="81"/>
        <v>11</v>
      </c>
      <c r="D5196" s="1" t="s">
        <v>235</v>
      </c>
      <c r="E5196" s="1" t="s">
        <v>138</v>
      </c>
      <c r="F5196" s="1" t="s">
        <v>11</v>
      </c>
      <c r="G5196" s="1" t="s">
        <v>12</v>
      </c>
      <c r="H5196" s="1" t="s">
        <v>1504</v>
      </c>
      <c r="I5196" s="4">
        <v>31.68</v>
      </c>
      <c r="J5196" s="5">
        <v>6</v>
      </c>
      <c r="K5196" s="4">
        <v>14.26</v>
      </c>
    </row>
    <row r="5197" spans="1:11" ht="12.5" x14ac:dyDescent="0.25">
      <c r="A5197" s="1" t="s">
        <v>1781</v>
      </c>
      <c r="B5197" s="5">
        <f>YEAR(Table1[[#This Row],[Order Date]])</f>
        <v>2014</v>
      </c>
      <c r="C5197" s="5">
        <f t="shared" si="81"/>
        <v>11</v>
      </c>
      <c r="D5197" s="1" t="s">
        <v>235</v>
      </c>
      <c r="E5197" s="1" t="s">
        <v>138</v>
      </c>
      <c r="F5197" s="1" t="s">
        <v>11</v>
      </c>
      <c r="G5197" s="1" t="s">
        <v>20</v>
      </c>
      <c r="H5197" s="1" t="s">
        <v>1783</v>
      </c>
      <c r="I5197" s="4">
        <v>29.12</v>
      </c>
      <c r="J5197" s="5">
        <v>4</v>
      </c>
      <c r="K5197" s="4">
        <v>14.27</v>
      </c>
    </row>
    <row r="5198" spans="1:11" ht="12.5" x14ac:dyDescent="0.25">
      <c r="A5198" s="1" t="s">
        <v>1781</v>
      </c>
      <c r="B5198" s="5">
        <f>YEAR(Table1[[#This Row],[Order Date]])</f>
        <v>2014</v>
      </c>
      <c r="C5198" s="5">
        <f t="shared" si="81"/>
        <v>11</v>
      </c>
      <c r="D5198" s="1" t="s">
        <v>235</v>
      </c>
      <c r="E5198" s="1" t="s">
        <v>138</v>
      </c>
      <c r="F5198" s="1" t="s">
        <v>11</v>
      </c>
      <c r="G5198" s="1" t="s">
        <v>18</v>
      </c>
      <c r="H5198" s="1" t="s">
        <v>1485</v>
      </c>
      <c r="I5198" s="4">
        <v>169.45</v>
      </c>
      <c r="J5198" s="5">
        <v>5</v>
      </c>
      <c r="K5198" s="4">
        <v>42.36</v>
      </c>
    </row>
    <row r="5199" spans="1:11" ht="12.5" x14ac:dyDescent="0.25">
      <c r="A5199" s="1" t="s">
        <v>1781</v>
      </c>
      <c r="B5199" s="5">
        <f>YEAR(Table1[[#This Row],[Order Date]])</f>
        <v>2014</v>
      </c>
      <c r="C5199" s="5">
        <f t="shared" si="81"/>
        <v>11</v>
      </c>
      <c r="D5199" s="1" t="s">
        <v>1784</v>
      </c>
      <c r="E5199" s="1" t="s">
        <v>27</v>
      </c>
      <c r="F5199" s="1" t="s">
        <v>11</v>
      </c>
      <c r="G5199" s="1" t="s">
        <v>16</v>
      </c>
      <c r="H5199" s="1" t="s">
        <v>1785</v>
      </c>
      <c r="I5199" s="4">
        <v>5.22</v>
      </c>
      <c r="J5199" s="5">
        <v>2</v>
      </c>
      <c r="K5199" s="4">
        <v>2.4</v>
      </c>
    </row>
    <row r="5200" spans="1:11" ht="12.5" x14ac:dyDescent="0.25">
      <c r="A5200" s="1" t="s">
        <v>1781</v>
      </c>
      <c r="B5200" s="5">
        <f>YEAR(Table1[[#This Row],[Order Date]])</f>
        <v>2014</v>
      </c>
      <c r="C5200" s="5">
        <f t="shared" si="81"/>
        <v>11</v>
      </c>
      <c r="D5200" s="1" t="s">
        <v>1786</v>
      </c>
      <c r="E5200" s="1" t="s">
        <v>15</v>
      </c>
      <c r="F5200" s="1" t="s">
        <v>34</v>
      </c>
      <c r="G5200" s="1" t="s">
        <v>35</v>
      </c>
      <c r="H5200" s="1" t="s">
        <v>1787</v>
      </c>
      <c r="I5200" s="4">
        <v>37.299999999999997</v>
      </c>
      <c r="J5200" s="5">
        <v>2</v>
      </c>
      <c r="K5200" s="4">
        <v>-1.07</v>
      </c>
    </row>
    <row r="5201" spans="1:11" ht="12.5" x14ac:dyDescent="0.25">
      <c r="A5201" s="1" t="s">
        <v>1781</v>
      </c>
      <c r="B5201" s="5">
        <f>YEAR(Table1[[#This Row],[Order Date]])</f>
        <v>2014</v>
      </c>
      <c r="C5201" s="5">
        <f t="shared" si="81"/>
        <v>11</v>
      </c>
      <c r="D5201" s="1" t="s">
        <v>1788</v>
      </c>
      <c r="E5201" s="1" t="s">
        <v>27</v>
      </c>
      <c r="F5201" s="1" t="s">
        <v>39</v>
      </c>
      <c r="G5201" s="1" t="s">
        <v>40</v>
      </c>
      <c r="H5201" s="1" t="s">
        <v>1789</v>
      </c>
      <c r="I5201" s="4">
        <v>79.97</v>
      </c>
      <c r="J5201" s="5">
        <v>4</v>
      </c>
      <c r="K5201" s="4">
        <v>-17.989999999999998</v>
      </c>
    </row>
    <row r="5202" spans="1:11" ht="12.5" x14ac:dyDescent="0.25">
      <c r="A5202" s="1" t="s">
        <v>1781</v>
      </c>
      <c r="B5202" s="5">
        <f>YEAR(Table1[[#This Row],[Order Date]])</f>
        <v>2014</v>
      </c>
      <c r="C5202" s="5">
        <f t="shared" si="81"/>
        <v>11</v>
      </c>
      <c r="D5202" s="1" t="s">
        <v>1788</v>
      </c>
      <c r="E5202" s="1" t="s">
        <v>27</v>
      </c>
      <c r="F5202" s="1" t="s">
        <v>34</v>
      </c>
      <c r="G5202" s="1" t="s">
        <v>75</v>
      </c>
      <c r="H5202" s="1" t="s">
        <v>1790</v>
      </c>
      <c r="I5202" s="4">
        <v>305.97000000000003</v>
      </c>
      <c r="J5202" s="5">
        <v>3</v>
      </c>
      <c r="K5202" s="4">
        <v>25.2</v>
      </c>
    </row>
    <row r="5203" spans="1:11" ht="12.5" x14ac:dyDescent="0.25">
      <c r="A5203" s="1" t="s">
        <v>1781</v>
      </c>
      <c r="B5203" s="5">
        <f>YEAR(Table1[[#This Row],[Order Date]])</f>
        <v>2014</v>
      </c>
      <c r="C5203" s="5">
        <f t="shared" si="81"/>
        <v>11</v>
      </c>
      <c r="D5203" s="1" t="s">
        <v>1788</v>
      </c>
      <c r="E5203" s="1" t="s">
        <v>27</v>
      </c>
      <c r="F5203" s="1" t="s">
        <v>11</v>
      </c>
      <c r="G5203" s="1" t="s">
        <v>18</v>
      </c>
      <c r="H5203" s="1" t="s">
        <v>166</v>
      </c>
      <c r="I5203" s="4">
        <v>344.91</v>
      </c>
      <c r="J5203" s="5">
        <v>3</v>
      </c>
      <c r="K5203" s="4">
        <v>10.35</v>
      </c>
    </row>
    <row r="5204" spans="1:11" ht="12.5" x14ac:dyDescent="0.25">
      <c r="A5204" s="1" t="s">
        <v>2670</v>
      </c>
      <c r="B5204" s="5">
        <f>YEAR(Table1[[#This Row],[Order Date]])</f>
        <v>2015</v>
      </c>
      <c r="C5204" s="5">
        <f t="shared" si="81"/>
        <v>11</v>
      </c>
      <c r="D5204" s="1" t="s">
        <v>2471</v>
      </c>
      <c r="E5204" s="1" t="s">
        <v>161</v>
      </c>
      <c r="F5204" s="1" t="s">
        <v>11</v>
      </c>
      <c r="G5204" s="1" t="s">
        <v>97</v>
      </c>
      <c r="H5204" s="1" t="s">
        <v>2671</v>
      </c>
      <c r="I5204" s="4">
        <v>523.25</v>
      </c>
      <c r="J5204" s="5">
        <v>5</v>
      </c>
      <c r="K5204" s="4">
        <v>141.28</v>
      </c>
    </row>
    <row r="5205" spans="1:11" ht="12.5" x14ac:dyDescent="0.25">
      <c r="A5205" s="1" t="s">
        <v>2670</v>
      </c>
      <c r="B5205" s="5">
        <f>YEAR(Table1[[#This Row],[Order Date]])</f>
        <v>2015</v>
      </c>
      <c r="C5205" s="5">
        <f t="shared" si="81"/>
        <v>11</v>
      </c>
      <c r="D5205" s="1" t="s">
        <v>439</v>
      </c>
      <c r="E5205" s="1" t="s">
        <v>171</v>
      </c>
      <c r="F5205" s="1" t="s">
        <v>11</v>
      </c>
      <c r="G5205" s="1" t="s">
        <v>12</v>
      </c>
      <c r="H5205" s="1" t="s">
        <v>2490</v>
      </c>
      <c r="I5205" s="4">
        <v>179.82</v>
      </c>
      <c r="J5205" s="5">
        <v>9</v>
      </c>
      <c r="K5205" s="4">
        <v>84.52</v>
      </c>
    </row>
    <row r="5206" spans="1:11" ht="12.5" x14ac:dyDescent="0.25">
      <c r="A5206" s="1" t="s">
        <v>2670</v>
      </c>
      <c r="B5206" s="5">
        <f>YEAR(Table1[[#This Row],[Order Date]])</f>
        <v>2015</v>
      </c>
      <c r="C5206" s="5">
        <f t="shared" si="81"/>
        <v>11</v>
      </c>
      <c r="D5206" s="1" t="s">
        <v>439</v>
      </c>
      <c r="E5206" s="1" t="s">
        <v>171</v>
      </c>
      <c r="F5206" s="1" t="s">
        <v>34</v>
      </c>
      <c r="G5206" s="1" t="s">
        <v>47</v>
      </c>
      <c r="H5206" s="1" t="s">
        <v>2360</v>
      </c>
      <c r="I5206" s="4">
        <v>185.58</v>
      </c>
      <c r="J5206" s="5">
        <v>6</v>
      </c>
      <c r="K5206" s="4">
        <v>76.09</v>
      </c>
    </row>
    <row r="5207" spans="1:11" ht="12.5" x14ac:dyDescent="0.25">
      <c r="A5207" s="1" t="s">
        <v>2670</v>
      </c>
      <c r="B5207" s="5">
        <f>YEAR(Table1[[#This Row],[Order Date]])</f>
        <v>2015</v>
      </c>
      <c r="C5207" s="5">
        <f t="shared" si="81"/>
        <v>11</v>
      </c>
      <c r="D5207" s="1" t="s">
        <v>439</v>
      </c>
      <c r="E5207" s="1" t="s">
        <v>171</v>
      </c>
      <c r="F5207" s="1" t="s">
        <v>34</v>
      </c>
      <c r="G5207" s="1" t="s">
        <v>156</v>
      </c>
      <c r="H5207" s="1" t="s">
        <v>893</v>
      </c>
      <c r="I5207" s="4">
        <v>214.11</v>
      </c>
      <c r="J5207" s="5">
        <v>3</v>
      </c>
      <c r="K5207" s="4">
        <v>36.4</v>
      </c>
    </row>
    <row r="5208" spans="1:11" ht="12.5" x14ac:dyDescent="0.25">
      <c r="A5208" s="1" t="s">
        <v>2670</v>
      </c>
      <c r="B5208" s="5">
        <f>YEAR(Table1[[#This Row],[Order Date]])</f>
        <v>2015</v>
      </c>
      <c r="C5208" s="5">
        <f t="shared" si="81"/>
        <v>11</v>
      </c>
      <c r="D5208" s="1" t="s">
        <v>439</v>
      </c>
      <c r="E5208" s="1" t="s">
        <v>171</v>
      </c>
      <c r="F5208" s="1" t="s">
        <v>39</v>
      </c>
      <c r="G5208" s="1" t="s">
        <v>52</v>
      </c>
      <c r="H5208" s="1" t="s">
        <v>2672</v>
      </c>
      <c r="I5208" s="4">
        <v>999.96</v>
      </c>
      <c r="J5208" s="5">
        <v>4</v>
      </c>
      <c r="K5208" s="4">
        <v>229.99</v>
      </c>
    </row>
    <row r="5209" spans="1:11" ht="12.5" x14ac:dyDescent="0.25">
      <c r="A5209" s="1" t="s">
        <v>2670</v>
      </c>
      <c r="B5209" s="5">
        <f>YEAR(Table1[[#This Row],[Order Date]])</f>
        <v>2015</v>
      </c>
      <c r="C5209" s="5">
        <f t="shared" si="81"/>
        <v>11</v>
      </c>
      <c r="D5209" s="1" t="s">
        <v>439</v>
      </c>
      <c r="E5209" s="1" t="s">
        <v>171</v>
      </c>
      <c r="F5209" s="1" t="s">
        <v>34</v>
      </c>
      <c r="G5209" s="1" t="s">
        <v>156</v>
      </c>
      <c r="H5209" s="1" t="s">
        <v>517</v>
      </c>
      <c r="I5209" s="4">
        <v>653.54999999999995</v>
      </c>
      <c r="J5209" s="5">
        <v>3</v>
      </c>
      <c r="K5209" s="4">
        <v>111.1</v>
      </c>
    </row>
    <row r="5210" spans="1:11" ht="12.5" x14ac:dyDescent="0.25">
      <c r="A5210" s="1" t="s">
        <v>2670</v>
      </c>
      <c r="B5210" s="5">
        <f>YEAR(Table1[[#This Row],[Order Date]])</f>
        <v>2015</v>
      </c>
      <c r="C5210" s="5">
        <f t="shared" si="81"/>
        <v>11</v>
      </c>
      <c r="D5210" s="1" t="s">
        <v>885</v>
      </c>
      <c r="E5210" s="1" t="s">
        <v>551</v>
      </c>
      <c r="F5210" s="1" t="s">
        <v>34</v>
      </c>
      <c r="G5210" s="1" t="s">
        <v>156</v>
      </c>
      <c r="H5210" s="1" t="s">
        <v>1865</v>
      </c>
      <c r="I5210" s="4">
        <v>696.42</v>
      </c>
      <c r="J5210" s="5">
        <v>2</v>
      </c>
      <c r="K5210" s="4">
        <v>160.18</v>
      </c>
    </row>
    <row r="5211" spans="1:11" ht="12.5" x14ac:dyDescent="0.25">
      <c r="A5211" s="1" t="s">
        <v>2670</v>
      </c>
      <c r="B5211" s="5">
        <f>YEAR(Table1[[#This Row],[Order Date]])</f>
        <v>2015</v>
      </c>
      <c r="C5211" s="5">
        <f t="shared" si="81"/>
        <v>11</v>
      </c>
      <c r="D5211" s="1" t="s">
        <v>885</v>
      </c>
      <c r="E5211" s="1" t="s">
        <v>551</v>
      </c>
      <c r="F5211" s="1" t="s">
        <v>39</v>
      </c>
      <c r="G5211" s="1" t="s">
        <v>40</v>
      </c>
      <c r="H5211" s="1" t="s">
        <v>2673</v>
      </c>
      <c r="I5211" s="4">
        <v>304.77999999999997</v>
      </c>
      <c r="J5211" s="5">
        <v>3</v>
      </c>
      <c r="K5211" s="4">
        <v>22.86</v>
      </c>
    </row>
    <row r="5212" spans="1:11" ht="12.5" x14ac:dyDescent="0.25">
      <c r="A5212" s="1" t="s">
        <v>2670</v>
      </c>
      <c r="B5212" s="5">
        <f>YEAR(Table1[[#This Row],[Order Date]])</f>
        <v>2015</v>
      </c>
      <c r="C5212" s="5">
        <f t="shared" si="81"/>
        <v>11</v>
      </c>
      <c r="D5212" s="1" t="s">
        <v>377</v>
      </c>
      <c r="E5212" s="1" t="s">
        <v>15</v>
      </c>
      <c r="F5212" s="1" t="s">
        <v>11</v>
      </c>
      <c r="G5212" s="1" t="s">
        <v>18</v>
      </c>
      <c r="H5212" s="1" t="s">
        <v>2243</v>
      </c>
      <c r="I5212" s="4">
        <v>21.49</v>
      </c>
      <c r="J5212" s="5">
        <v>2</v>
      </c>
      <c r="K5212" s="4">
        <v>1.61</v>
      </c>
    </row>
    <row r="5213" spans="1:11" ht="12.5" x14ac:dyDescent="0.25">
      <c r="A5213" s="1" t="s">
        <v>2670</v>
      </c>
      <c r="B5213" s="5">
        <f>YEAR(Table1[[#This Row],[Order Date]])</f>
        <v>2015</v>
      </c>
      <c r="C5213" s="5">
        <f t="shared" si="81"/>
        <v>11</v>
      </c>
      <c r="D5213" s="1" t="s">
        <v>377</v>
      </c>
      <c r="E5213" s="1" t="s">
        <v>15</v>
      </c>
      <c r="F5213" s="1" t="s">
        <v>39</v>
      </c>
      <c r="G5213" s="1" t="s">
        <v>40</v>
      </c>
      <c r="H5213" s="1" t="s">
        <v>2046</v>
      </c>
      <c r="I5213" s="4">
        <v>239.98</v>
      </c>
      <c r="J5213" s="5">
        <v>3</v>
      </c>
      <c r="K5213" s="4">
        <v>27</v>
      </c>
    </row>
    <row r="5214" spans="1:11" ht="12.5" x14ac:dyDescent="0.25">
      <c r="A5214" s="1" t="s">
        <v>2670</v>
      </c>
      <c r="B5214" s="5">
        <f>YEAR(Table1[[#This Row],[Order Date]])</f>
        <v>2015</v>
      </c>
      <c r="C5214" s="5">
        <f t="shared" si="81"/>
        <v>11</v>
      </c>
      <c r="D5214" s="1" t="s">
        <v>377</v>
      </c>
      <c r="E5214" s="1" t="s">
        <v>15</v>
      </c>
      <c r="F5214" s="1" t="s">
        <v>34</v>
      </c>
      <c r="G5214" s="1" t="s">
        <v>47</v>
      </c>
      <c r="H5214" s="1" t="s">
        <v>2161</v>
      </c>
      <c r="I5214" s="4">
        <v>34.5</v>
      </c>
      <c r="J5214" s="5">
        <v>2</v>
      </c>
      <c r="K5214" s="4">
        <v>-15.53</v>
      </c>
    </row>
    <row r="5215" spans="1:11" ht="12.5" x14ac:dyDescent="0.25">
      <c r="A5215" s="1" t="s">
        <v>2670</v>
      </c>
      <c r="B5215" s="5">
        <f>YEAR(Table1[[#This Row],[Order Date]])</f>
        <v>2015</v>
      </c>
      <c r="C5215" s="5">
        <f t="shared" si="81"/>
        <v>11</v>
      </c>
      <c r="D5215" s="1" t="s">
        <v>503</v>
      </c>
      <c r="E5215" s="1" t="s">
        <v>27</v>
      </c>
      <c r="F5215" s="1" t="s">
        <v>11</v>
      </c>
      <c r="G5215" s="1" t="s">
        <v>16</v>
      </c>
      <c r="H5215" s="1" t="s">
        <v>1415</v>
      </c>
      <c r="I5215" s="4">
        <v>18.899999999999999</v>
      </c>
      <c r="J5215" s="5">
        <v>3</v>
      </c>
      <c r="K5215" s="4">
        <v>8.69</v>
      </c>
    </row>
    <row r="5216" spans="1:11" ht="12.5" x14ac:dyDescent="0.25">
      <c r="A5216" s="1" t="s">
        <v>3153</v>
      </c>
      <c r="B5216" s="5">
        <f>YEAR(Table1[[#This Row],[Order Date]])</f>
        <v>2016</v>
      </c>
      <c r="C5216" s="5">
        <f t="shared" si="81"/>
        <v>11</v>
      </c>
      <c r="D5216" s="1" t="s">
        <v>506</v>
      </c>
      <c r="E5216" s="1" t="s">
        <v>437</v>
      </c>
      <c r="F5216" s="1" t="s">
        <v>11</v>
      </c>
      <c r="G5216" s="1" t="s">
        <v>64</v>
      </c>
      <c r="H5216" s="1" t="s">
        <v>65</v>
      </c>
      <c r="I5216" s="4">
        <v>28.4</v>
      </c>
      <c r="J5216" s="5">
        <v>5</v>
      </c>
      <c r="K5216" s="4">
        <v>13.35</v>
      </c>
    </row>
    <row r="5217" spans="1:11" ht="12.5" x14ac:dyDescent="0.25">
      <c r="A5217" s="1" t="s">
        <v>3153</v>
      </c>
      <c r="B5217" s="5">
        <f>YEAR(Table1[[#This Row],[Order Date]])</f>
        <v>2016</v>
      </c>
      <c r="C5217" s="5">
        <f t="shared" si="81"/>
        <v>11</v>
      </c>
      <c r="D5217" s="1" t="s">
        <v>134</v>
      </c>
      <c r="E5217" s="1" t="s">
        <v>27</v>
      </c>
      <c r="F5217" s="1" t="s">
        <v>11</v>
      </c>
      <c r="G5217" s="1" t="s">
        <v>20</v>
      </c>
      <c r="H5217" s="1" t="s">
        <v>2576</v>
      </c>
      <c r="I5217" s="4">
        <v>8.32</v>
      </c>
      <c r="J5217" s="5">
        <v>5</v>
      </c>
      <c r="K5217" s="4">
        <v>2.81</v>
      </c>
    </row>
    <row r="5218" spans="1:11" ht="12.5" x14ac:dyDescent="0.25">
      <c r="A5218" s="1" t="s">
        <v>3437</v>
      </c>
      <c r="B5218" s="5">
        <f>YEAR(Table1[[#This Row],[Order Date]])</f>
        <v>2017</v>
      </c>
      <c r="C5218" s="5">
        <f t="shared" si="81"/>
        <v>11</v>
      </c>
      <c r="D5218" s="1" t="s">
        <v>2645</v>
      </c>
      <c r="E5218" s="1" t="s">
        <v>161</v>
      </c>
      <c r="F5218" s="1" t="s">
        <v>11</v>
      </c>
      <c r="G5218" s="1" t="s">
        <v>12</v>
      </c>
      <c r="H5218" s="1" t="s">
        <v>1544</v>
      </c>
      <c r="I5218" s="4">
        <v>146.82</v>
      </c>
      <c r="J5218" s="5">
        <v>3</v>
      </c>
      <c r="K5218" s="4">
        <v>73.41</v>
      </c>
    </row>
    <row r="5219" spans="1:11" ht="12.5" x14ac:dyDescent="0.25">
      <c r="A5219" s="1" t="s">
        <v>3437</v>
      </c>
      <c r="B5219" s="5">
        <f>YEAR(Table1[[#This Row],[Order Date]])</f>
        <v>2017</v>
      </c>
      <c r="C5219" s="5">
        <f t="shared" si="81"/>
        <v>11</v>
      </c>
      <c r="D5219" s="1" t="s">
        <v>300</v>
      </c>
      <c r="E5219" s="1" t="s">
        <v>27</v>
      </c>
      <c r="F5219" s="1" t="s">
        <v>11</v>
      </c>
      <c r="G5219" s="1" t="s">
        <v>18</v>
      </c>
      <c r="H5219" s="1" t="s">
        <v>1675</v>
      </c>
      <c r="I5219" s="4">
        <v>811.28</v>
      </c>
      <c r="J5219" s="5">
        <v>8</v>
      </c>
      <c r="K5219" s="4">
        <v>24.34</v>
      </c>
    </row>
    <row r="5220" spans="1:11" ht="12.5" x14ac:dyDescent="0.25">
      <c r="A5220" s="1" t="s">
        <v>3437</v>
      </c>
      <c r="B5220" s="5">
        <f>YEAR(Table1[[#This Row],[Order Date]])</f>
        <v>2017</v>
      </c>
      <c r="C5220" s="5">
        <f t="shared" si="81"/>
        <v>11</v>
      </c>
      <c r="D5220" s="1" t="s">
        <v>755</v>
      </c>
      <c r="E5220" s="1" t="s">
        <v>27</v>
      </c>
      <c r="F5220" s="1" t="s">
        <v>39</v>
      </c>
      <c r="G5220" s="1" t="s">
        <v>328</v>
      </c>
      <c r="H5220" s="1" t="s">
        <v>2097</v>
      </c>
      <c r="I5220" s="4">
        <v>1919.98</v>
      </c>
      <c r="J5220" s="5">
        <v>3</v>
      </c>
      <c r="K5220" s="4">
        <v>216</v>
      </c>
    </row>
    <row r="5221" spans="1:11" ht="12.5" x14ac:dyDescent="0.25">
      <c r="A5221" s="1" t="s">
        <v>3437</v>
      </c>
      <c r="B5221" s="5">
        <f>YEAR(Table1[[#This Row],[Order Date]])</f>
        <v>2017</v>
      </c>
      <c r="C5221" s="5">
        <f t="shared" si="81"/>
        <v>11</v>
      </c>
      <c r="D5221" s="1" t="s">
        <v>546</v>
      </c>
      <c r="E5221" s="1" t="s">
        <v>27</v>
      </c>
      <c r="F5221" s="1" t="s">
        <v>11</v>
      </c>
      <c r="G5221" s="1" t="s">
        <v>18</v>
      </c>
      <c r="H5221" s="1" t="s">
        <v>276</v>
      </c>
      <c r="I5221" s="4">
        <v>48.86</v>
      </c>
      <c r="J5221" s="5">
        <v>7</v>
      </c>
      <c r="K5221" s="4">
        <v>0.98</v>
      </c>
    </row>
    <row r="5222" spans="1:11" ht="12.5" x14ac:dyDescent="0.25">
      <c r="A5222" s="1" t="s">
        <v>3437</v>
      </c>
      <c r="B5222" s="5">
        <f>YEAR(Table1[[#This Row],[Order Date]])</f>
        <v>2017</v>
      </c>
      <c r="C5222" s="5">
        <f t="shared" si="81"/>
        <v>11</v>
      </c>
      <c r="D5222" s="1" t="s">
        <v>371</v>
      </c>
      <c r="E5222" s="1" t="s">
        <v>27</v>
      </c>
      <c r="F5222" s="1" t="s">
        <v>11</v>
      </c>
      <c r="G5222" s="1" t="s">
        <v>24</v>
      </c>
      <c r="H5222" s="1" t="s">
        <v>3111</v>
      </c>
      <c r="I5222" s="4">
        <v>23.36</v>
      </c>
      <c r="J5222" s="5">
        <v>4</v>
      </c>
      <c r="K5222" s="4">
        <v>6.07</v>
      </c>
    </row>
    <row r="5223" spans="1:11" ht="12.5" x14ac:dyDescent="0.25">
      <c r="A5223" s="1" t="s">
        <v>3437</v>
      </c>
      <c r="B5223" s="5">
        <f>YEAR(Table1[[#This Row],[Order Date]])</f>
        <v>2017</v>
      </c>
      <c r="C5223" s="5">
        <f t="shared" si="81"/>
        <v>11</v>
      </c>
      <c r="D5223" s="1" t="s">
        <v>3067</v>
      </c>
      <c r="E5223" s="1" t="s">
        <v>161</v>
      </c>
      <c r="F5223" s="1" t="s">
        <v>39</v>
      </c>
      <c r="G5223" s="1" t="s">
        <v>328</v>
      </c>
      <c r="H5223" s="1" t="s">
        <v>3312</v>
      </c>
      <c r="I5223" s="4">
        <v>52.44</v>
      </c>
      <c r="J5223" s="5">
        <v>4</v>
      </c>
      <c r="K5223" s="4">
        <v>24.12</v>
      </c>
    </row>
    <row r="5224" spans="1:11" ht="12.5" x14ac:dyDescent="0.25">
      <c r="A5224" s="1" t="s">
        <v>3437</v>
      </c>
      <c r="B5224" s="5">
        <f>YEAR(Table1[[#This Row],[Order Date]])</f>
        <v>2017</v>
      </c>
      <c r="C5224" s="5">
        <f t="shared" si="81"/>
        <v>11</v>
      </c>
      <c r="D5224" s="1" t="s">
        <v>1387</v>
      </c>
      <c r="E5224" s="1" t="s">
        <v>178</v>
      </c>
      <c r="F5224" s="1" t="s">
        <v>11</v>
      </c>
      <c r="G5224" s="1" t="s">
        <v>12</v>
      </c>
      <c r="H5224" s="1" t="s">
        <v>676</v>
      </c>
      <c r="I5224" s="4">
        <v>73.680000000000007</v>
      </c>
      <c r="J5224" s="5">
        <v>6</v>
      </c>
      <c r="K5224" s="4">
        <v>34.630000000000003</v>
      </c>
    </row>
    <row r="5225" spans="1:11" ht="12.5" x14ac:dyDescent="0.25">
      <c r="A5225" s="1" t="s">
        <v>3437</v>
      </c>
      <c r="B5225" s="5">
        <f>YEAR(Table1[[#This Row],[Order Date]])</f>
        <v>2017</v>
      </c>
      <c r="C5225" s="5">
        <f t="shared" si="81"/>
        <v>11</v>
      </c>
      <c r="D5225" s="1" t="s">
        <v>1387</v>
      </c>
      <c r="E5225" s="1" t="s">
        <v>178</v>
      </c>
      <c r="F5225" s="1" t="s">
        <v>34</v>
      </c>
      <c r="G5225" s="1" t="s">
        <v>47</v>
      </c>
      <c r="H5225" s="1" t="s">
        <v>2270</v>
      </c>
      <c r="I5225" s="4">
        <v>139.91999999999999</v>
      </c>
      <c r="J5225" s="5">
        <v>2</v>
      </c>
      <c r="K5225" s="4">
        <v>23.79</v>
      </c>
    </row>
    <row r="5226" spans="1:11" ht="12.5" x14ac:dyDescent="0.25">
      <c r="A5226" s="1" t="s">
        <v>3437</v>
      </c>
      <c r="B5226" s="5">
        <f>YEAR(Table1[[#This Row],[Order Date]])</f>
        <v>2017</v>
      </c>
      <c r="C5226" s="5">
        <f t="shared" si="81"/>
        <v>11</v>
      </c>
      <c r="D5226" s="1" t="s">
        <v>1387</v>
      </c>
      <c r="E5226" s="1" t="s">
        <v>178</v>
      </c>
      <c r="F5226" s="1" t="s">
        <v>39</v>
      </c>
      <c r="G5226" s="1" t="s">
        <v>40</v>
      </c>
      <c r="H5226" s="1" t="s">
        <v>768</v>
      </c>
      <c r="I5226" s="4">
        <v>107.88</v>
      </c>
      <c r="J5226" s="5">
        <v>3</v>
      </c>
      <c r="K5226" s="4">
        <v>10.79</v>
      </c>
    </row>
    <row r="5227" spans="1:11" ht="12.5" x14ac:dyDescent="0.25">
      <c r="A5227" s="1" t="s">
        <v>3437</v>
      </c>
      <c r="B5227" s="5">
        <f>YEAR(Table1[[#This Row],[Order Date]])</f>
        <v>2017</v>
      </c>
      <c r="C5227" s="5">
        <f t="shared" si="81"/>
        <v>11</v>
      </c>
      <c r="D5227" s="1" t="s">
        <v>1387</v>
      </c>
      <c r="E5227" s="1" t="s">
        <v>178</v>
      </c>
      <c r="F5227" s="1" t="s">
        <v>11</v>
      </c>
      <c r="G5227" s="1" t="s">
        <v>18</v>
      </c>
      <c r="H5227" s="1" t="s">
        <v>122</v>
      </c>
      <c r="I5227" s="4">
        <v>33.29</v>
      </c>
      <c r="J5227" s="5">
        <v>1</v>
      </c>
      <c r="K5227" s="4">
        <v>7.99</v>
      </c>
    </row>
    <row r="5228" spans="1:11" ht="12.5" x14ac:dyDescent="0.25">
      <c r="A5228" s="1" t="s">
        <v>3437</v>
      </c>
      <c r="B5228" s="5">
        <f>YEAR(Table1[[#This Row],[Order Date]])</f>
        <v>2017</v>
      </c>
      <c r="C5228" s="5">
        <f t="shared" si="81"/>
        <v>11</v>
      </c>
      <c r="D5228" s="1" t="s">
        <v>2556</v>
      </c>
      <c r="E5228" s="1" t="s">
        <v>161</v>
      </c>
      <c r="F5228" s="1" t="s">
        <v>39</v>
      </c>
      <c r="G5228" s="1" t="s">
        <v>40</v>
      </c>
      <c r="H5228" s="1" t="s">
        <v>1045</v>
      </c>
      <c r="I5228" s="4">
        <v>119.94</v>
      </c>
      <c r="J5228" s="5">
        <v>6</v>
      </c>
      <c r="K5228" s="4">
        <v>6</v>
      </c>
    </row>
    <row r="5229" spans="1:11" ht="12.5" x14ac:dyDescent="0.25">
      <c r="A5229" s="1" t="s">
        <v>3437</v>
      </c>
      <c r="B5229" s="5">
        <f>YEAR(Table1[[#This Row],[Order Date]])</f>
        <v>2017</v>
      </c>
      <c r="C5229" s="5">
        <f t="shared" si="81"/>
        <v>11</v>
      </c>
      <c r="D5229" s="1" t="s">
        <v>22</v>
      </c>
      <c r="E5229" s="1" t="s">
        <v>27</v>
      </c>
      <c r="F5229" s="1" t="s">
        <v>34</v>
      </c>
      <c r="G5229" s="1" t="s">
        <v>47</v>
      </c>
      <c r="H5229" s="1" t="s">
        <v>1583</v>
      </c>
      <c r="I5229" s="4">
        <v>17.309999999999999</v>
      </c>
      <c r="J5229" s="5">
        <v>3</v>
      </c>
      <c r="K5229" s="4">
        <v>5.19</v>
      </c>
    </row>
    <row r="5230" spans="1:11" ht="12.5" x14ac:dyDescent="0.25">
      <c r="A5230" s="1" t="s">
        <v>3437</v>
      </c>
      <c r="B5230" s="5">
        <f>YEAR(Table1[[#This Row],[Order Date]])</f>
        <v>2017</v>
      </c>
      <c r="C5230" s="5">
        <f t="shared" si="81"/>
        <v>11</v>
      </c>
      <c r="D5230" s="1" t="s">
        <v>1011</v>
      </c>
      <c r="E5230" s="1" t="s">
        <v>79</v>
      </c>
      <c r="F5230" s="1" t="s">
        <v>11</v>
      </c>
      <c r="G5230" s="1" t="s">
        <v>20</v>
      </c>
      <c r="H5230" s="1" t="s">
        <v>1318</v>
      </c>
      <c r="I5230" s="4">
        <v>1.82</v>
      </c>
      <c r="J5230" s="5">
        <v>1</v>
      </c>
      <c r="K5230" s="4">
        <v>-1.4</v>
      </c>
    </row>
    <row r="5231" spans="1:11" ht="12.5" x14ac:dyDescent="0.25">
      <c r="A5231" s="1" t="s">
        <v>3437</v>
      </c>
      <c r="B5231" s="5">
        <f>YEAR(Table1[[#This Row],[Order Date]])</f>
        <v>2017</v>
      </c>
      <c r="C5231" s="5">
        <f t="shared" si="81"/>
        <v>11</v>
      </c>
      <c r="D5231" s="1" t="s">
        <v>1888</v>
      </c>
      <c r="E5231" s="1" t="s">
        <v>79</v>
      </c>
      <c r="F5231" s="1" t="s">
        <v>39</v>
      </c>
      <c r="G5231" s="1" t="s">
        <v>658</v>
      </c>
      <c r="H5231" s="1" t="s">
        <v>1604</v>
      </c>
      <c r="I5231" s="4">
        <v>899.98</v>
      </c>
      <c r="J5231" s="5">
        <v>3</v>
      </c>
      <c r="K5231" s="4">
        <v>75</v>
      </c>
    </row>
    <row r="5232" spans="1:11" ht="12.5" x14ac:dyDescent="0.25">
      <c r="A5232" s="1" t="s">
        <v>3437</v>
      </c>
      <c r="B5232" s="5">
        <f>YEAR(Table1[[#This Row],[Order Date]])</f>
        <v>2017</v>
      </c>
      <c r="C5232" s="5">
        <f t="shared" si="81"/>
        <v>11</v>
      </c>
      <c r="D5232" s="1" t="s">
        <v>1888</v>
      </c>
      <c r="E5232" s="1" t="s">
        <v>79</v>
      </c>
      <c r="F5232" s="1" t="s">
        <v>11</v>
      </c>
      <c r="G5232" s="1" t="s">
        <v>24</v>
      </c>
      <c r="H5232" s="1" t="s">
        <v>2293</v>
      </c>
      <c r="I5232" s="4">
        <v>86.35</v>
      </c>
      <c r="J5232" s="5">
        <v>3</v>
      </c>
      <c r="K5232" s="4">
        <v>5.4</v>
      </c>
    </row>
    <row r="5233" spans="1:11" ht="12.5" x14ac:dyDescent="0.25">
      <c r="A5233" s="1" t="s">
        <v>3437</v>
      </c>
      <c r="B5233" s="5">
        <f>YEAR(Table1[[#This Row],[Order Date]])</f>
        <v>2017</v>
      </c>
      <c r="C5233" s="5">
        <f t="shared" si="81"/>
        <v>11</v>
      </c>
      <c r="D5233" s="1" t="s">
        <v>1888</v>
      </c>
      <c r="E5233" s="1" t="s">
        <v>79</v>
      </c>
      <c r="F5233" s="1" t="s">
        <v>39</v>
      </c>
      <c r="G5233" s="1" t="s">
        <v>52</v>
      </c>
      <c r="H5233" s="1" t="s">
        <v>2702</v>
      </c>
      <c r="I5233" s="4">
        <v>139.96</v>
      </c>
      <c r="J5233" s="5">
        <v>5</v>
      </c>
      <c r="K5233" s="4">
        <v>-1.75</v>
      </c>
    </row>
    <row r="5234" spans="1:11" ht="12.5" x14ac:dyDescent="0.25">
      <c r="A5234" s="1" t="s">
        <v>3437</v>
      </c>
      <c r="B5234" s="5">
        <f>YEAR(Table1[[#This Row],[Order Date]])</f>
        <v>2017</v>
      </c>
      <c r="C5234" s="5">
        <f t="shared" si="81"/>
        <v>11</v>
      </c>
      <c r="D5234" s="1" t="s">
        <v>618</v>
      </c>
      <c r="E5234" s="1" t="s">
        <v>27</v>
      </c>
      <c r="F5234" s="1" t="s">
        <v>34</v>
      </c>
      <c r="G5234" s="1" t="s">
        <v>47</v>
      </c>
      <c r="H5234" s="1" t="s">
        <v>1875</v>
      </c>
      <c r="I5234" s="4">
        <v>119.94</v>
      </c>
      <c r="J5234" s="5">
        <v>3</v>
      </c>
      <c r="K5234" s="4">
        <v>23.99</v>
      </c>
    </row>
    <row r="5235" spans="1:11" ht="12.5" x14ac:dyDescent="0.25">
      <c r="A5235" s="1" t="s">
        <v>3437</v>
      </c>
      <c r="B5235" s="5">
        <f>YEAR(Table1[[#This Row],[Order Date]])</f>
        <v>2017</v>
      </c>
      <c r="C5235" s="5">
        <f t="shared" si="81"/>
        <v>11</v>
      </c>
      <c r="D5235" s="1" t="s">
        <v>618</v>
      </c>
      <c r="E5235" s="1" t="s">
        <v>27</v>
      </c>
      <c r="F5235" s="1" t="s">
        <v>34</v>
      </c>
      <c r="G5235" s="1" t="s">
        <v>47</v>
      </c>
      <c r="H5235" s="1" t="s">
        <v>147</v>
      </c>
      <c r="I5235" s="4">
        <v>12.42</v>
      </c>
      <c r="J5235" s="5">
        <v>3</v>
      </c>
      <c r="K5235" s="4">
        <v>4.47</v>
      </c>
    </row>
    <row r="5236" spans="1:11" ht="12.5" x14ac:dyDescent="0.25">
      <c r="A5236" s="1" t="s">
        <v>1962</v>
      </c>
      <c r="B5236" s="5">
        <f>YEAR(Table1[[#This Row],[Order Date]])</f>
        <v>2014</v>
      </c>
      <c r="C5236" s="5">
        <f t="shared" si="81"/>
        <v>12</v>
      </c>
      <c r="D5236" s="1" t="s">
        <v>560</v>
      </c>
      <c r="E5236" s="1" t="s">
        <v>131</v>
      </c>
      <c r="F5236" s="1" t="s">
        <v>11</v>
      </c>
      <c r="G5236" s="1" t="s">
        <v>20</v>
      </c>
      <c r="H5236" s="1" t="s">
        <v>1963</v>
      </c>
      <c r="I5236" s="4">
        <v>1.17</v>
      </c>
      <c r="J5236" s="5">
        <v>1</v>
      </c>
      <c r="K5236" s="4">
        <v>-0.86</v>
      </c>
    </row>
    <row r="5237" spans="1:11" ht="12.5" x14ac:dyDescent="0.25">
      <c r="A5237" s="1" t="s">
        <v>1962</v>
      </c>
      <c r="B5237" s="5">
        <f>YEAR(Table1[[#This Row],[Order Date]])</f>
        <v>2014</v>
      </c>
      <c r="C5237" s="5">
        <f t="shared" si="81"/>
        <v>12</v>
      </c>
      <c r="D5237" s="1" t="s">
        <v>1964</v>
      </c>
      <c r="E5237" s="1" t="s">
        <v>27</v>
      </c>
      <c r="F5237" s="1" t="s">
        <v>34</v>
      </c>
      <c r="G5237" s="1" t="s">
        <v>47</v>
      </c>
      <c r="H5237" s="1" t="s">
        <v>1965</v>
      </c>
      <c r="I5237" s="4">
        <v>44.46</v>
      </c>
      <c r="J5237" s="5">
        <v>2</v>
      </c>
      <c r="K5237" s="4">
        <v>14.67</v>
      </c>
    </row>
    <row r="5238" spans="1:11" ht="12.5" x14ac:dyDescent="0.25">
      <c r="A5238" s="1" t="s">
        <v>1962</v>
      </c>
      <c r="B5238" s="5">
        <f>YEAR(Table1[[#This Row],[Order Date]])</f>
        <v>2014</v>
      </c>
      <c r="C5238" s="5">
        <f t="shared" si="81"/>
        <v>12</v>
      </c>
      <c r="D5238" s="1" t="s">
        <v>1964</v>
      </c>
      <c r="E5238" s="1" t="s">
        <v>27</v>
      </c>
      <c r="F5238" s="1" t="s">
        <v>34</v>
      </c>
      <c r="G5238" s="1" t="s">
        <v>35</v>
      </c>
      <c r="H5238" s="1" t="s">
        <v>587</v>
      </c>
      <c r="I5238" s="4">
        <v>241.57</v>
      </c>
      <c r="J5238" s="5">
        <v>2</v>
      </c>
      <c r="K5238" s="4">
        <v>18.12</v>
      </c>
    </row>
    <row r="5239" spans="1:11" ht="12.5" x14ac:dyDescent="0.25">
      <c r="A5239" s="1" t="s">
        <v>1962</v>
      </c>
      <c r="B5239" s="5">
        <f>YEAR(Table1[[#This Row],[Order Date]])</f>
        <v>2014</v>
      </c>
      <c r="C5239" s="5">
        <f t="shared" si="81"/>
        <v>12</v>
      </c>
      <c r="D5239" s="1" t="s">
        <v>1964</v>
      </c>
      <c r="E5239" s="1" t="s">
        <v>27</v>
      </c>
      <c r="F5239" s="1" t="s">
        <v>39</v>
      </c>
      <c r="G5239" s="1" t="s">
        <v>52</v>
      </c>
      <c r="H5239" s="1" t="s">
        <v>1966</v>
      </c>
      <c r="I5239" s="4">
        <v>395</v>
      </c>
      <c r="J5239" s="5">
        <v>5</v>
      </c>
      <c r="K5239" s="4">
        <v>39.5</v>
      </c>
    </row>
    <row r="5240" spans="1:11" ht="12.5" x14ac:dyDescent="0.25">
      <c r="A5240" s="1" t="s">
        <v>1962</v>
      </c>
      <c r="B5240" s="5">
        <f>YEAR(Table1[[#This Row],[Order Date]])</f>
        <v>2014</v>
      </c>
      <c r="C5240" s="5">
        <f t="shared" si="81"/>
        <v>12</v>
      </c>
      <c r="D5240" s="1" t="s">
        <v>1964</v>
      </c>
      <c r="E5240" s="1" t="s">
        <v>27</v>
      </c>
      <c r="F5240" s="1" t="s">
        <v>39</v>
      </c>
      <c r="G5240" s="1" t="s">
        <v>40</v>
      </c>
      <c r="H5240" s="1" t="s">
        <v>41</v>
      </c>
      <c r="I5240" s="4">
        <v>627.16999999999996</v>
      </c>
      <c r="J5240" s="5">
        <v>4</v>
      </c>
      <c r="K5240" s="4">
        <v>70.56</v>
      </c>
    </row>
    <row r="5241" spans="1:11" ht="12.5" x14ac:dyDescent="0.25">
      <c r="A5241" s="1" t="s">
        <v>1962</v>
      </c>
      <c r="B5241" s="5">
        <f>YEAR(Table1[[#This Row],[Order Date]])</f>
        <v>2014</v>
      </c>
      <c r="C5241" s="5">
        <f t="shared" si="81"/>
        <v>12</v>
      </c>
      <c r="D5241" s="1" t="s">
        <v>493</v>
      </c>
      <c r="E5241" s="1" t="s">
        <v>131</v>
      </c>
      <c r="F5241" s="1" t="s">
        <v>34</v>
      </c>
      <c r="G5241" s="1" t="s">
        <v>35</v>
      </c>
      <c r="H5241" s="1" t="s">
        <v>791</v>
      </c>
      <c r="I5241" s="4">
        <v>1013.83</v>
      </c>
      <c r="J5241" s="5">
        <v>9</v>
      </c>
      <c r="K5241" s="4">
        <v>101.38</v>
      </c>
    </row>
    <row r="5242" spans="1:11" ht="12.5" x14ac:dyDescent="0.25">
      <c r="A5242" s="1" t="s">
        <v>1962</v>
      </c>
      <c r="B5242" s="5">
        <f>YEAR(Table1[[#This Row],[Order Date]])</f>
        <v>2014</v>
      </c>
      <c r="C5242" s="5">
        <f t="shared" si="81"/>
        <v>12</v>
      </c>
      <c r="D5242" s="1" t="s">
        <v>493</v>
      </c>
      <c r="E5242" s="1" t="s">
        <v>131</v>
      </c>
      <c r="F5242" s="1" t="s">
        <v>11</v>
      </c>
      <c r="G5242" s="1" t="s">
        <v>43</v>
      </c>
      <c r="H5242" s="1" t="s">
        <v>1967</v>
      </c>
      <c r="I5242" s="4">
        <v>1.98</v>
      </c>
      <c r="J5242" s="5">
        <v>2</v>
      </c>
      <c r="K5242" s="4">
        <v>0.67</v>
      </c>
    </row>
    <row r="5243" spans="1:11" ht="12.5" x14ac:dyDescent="0.25">
      <c r="A5243" s="1" t="s">
        <v>1962</v>
      </c>
      <c r="B5243" s="5">
        <f>YEAR(Table1[[#This Row],[Order Date]])</f>
        <v>2014</v>
      </c>
      <c r="C5243" s="5">
        <f t="shared" si="81"/>
        <v>12</v>
      </c>
      <c r="D5243" s="1" t="s">
        <v>154</v>
      </c>
      <c r="E5243" s="1" t="s">
        <v>10</v>
      </c>
      <c r="F5243" s="1" t="s">
        <v>11</v>
      </c>
      <c r="G5243" s="1" t="s">
        <v>12</v>
      </c>
      <c r="H5243" s="1" t="s">
        <v>548</v>
      </c>
      <c r="I5243" s="4">
        <v>36.29</v>
      </c>
      <c r="J5243" s="5">
        <v>7</v>
      </c>
      <c r="K5243" s="4">
        <v>12.7</v>
      </c>
    </row>
    <row r="5244" spans="1:11" ht="12.5" x14ac:dyDescent="0.25">
      <c r="A5244" s="1" t="s">
        <v>1962</v>
      </c>
      <c r="B5244" s="5">
        <f>YEAR(Table1[[#This Row],[Order Date]])</f>
        <v>2014</v>
      </c>
      <c r="C5244" s="5">
        <f t="shared" si="81"/>
        <v>12</v>
      </c>
      <c r="D5244" s="1" t="s">
        <v>154</v>
      </c>
      <c r="E5244" s="1" t="s">
        <v>10</v>
      </c>
      <c r="F5244" s="1" t="s">
        <v>34</v>
      </c>
      <c r="G5244" s="1" t="s">
        <v>47</v>
      </c>
      <c r="H5244" s="1" t="s">
        <v>1321</v>
      </c>
      <c r="I5244" s="4">
        <v>56.57</v>
      </c>
      <c r="J5244" s="5">
        <v>2</v>
      </c>
      <c r="K5244" s="4">
        <v>-74.95</v>
      </c>
    </row>
    <row r="5245" spans="1:11" ht="12.5" x14ac:dyDescent="0.25">
      <c r="A5245" s="1" t="s">
        <v>1962</v>
      </c>
      <c r="B5245" s="5">
        <f>YEAR(Table1[[#This Row],[Order Date]])</f>
        <v>2014</v>
      </c>
      <c r="C5245" s="5">
        <f t="shared" si="81"/>
        <v>12</v>
      </c>
      <c r="D5245" s="1" t="s">
        <v>1968</v>
      </c>
      <c r="E5245" s="1" t="s">
        <v>117</v>
      </c>
      <c r="F5245" s="1" t="s">
        <v>11</v>
      </c>
      <c r="G5245" s="1" t="s">
        <v>12</v>
      </c>
      <c r="H5245" s="1" t="s">
        <v>1237</v>
      </c>
      <c r="I5245" s="4">
        <v>114.2</v>
      </c>
      <c r="J5245" s="5">
        <v>5</v>
      </c>
      <c r="K5245" s="4">
        <v>52.53</v>
      </c>
    </row>
    <row r="5246" spans="1:11" ht="12.5" x14ac:dyDescent="0.25">
      <c r="A5246" s="1" t="s">
        <v>1962</v>
      </c>
      <c r="B5246" s="5">
        <f>YEAR(Table1[[#This Row],[Order Date]])</f>
        <v>2014</v>
      </c>
      <c r="C5246" s="5">
        <f t="shared" si="81"/>
        <v>12</v>
      </c>
      <c r="D5246" s="1" t="s">
        <v>1969</v>
      </c>
      <c r="E5246" s="1" t="s">
        <v>27</v>
      </c>
      <c r="F5246" s="1" t="s">
        <v>34</v>
      </c>
      <c r="G5246" s="1" t="s">
        <v>35</v>
      </c>
      <c r="H5246" s="1" t="s">
        <v>1893</v>
      </c>
      <c r="I5246" s="4">
        <v>1403.92</v>
      </c>
      <c r="J5246" s="5">
        <v>5</v>
      </c>
      <c r="K5246" s="4">
        <v>70.2</v>
      </c>
    </row>
    <row r="5247" spans="1:11" ht="12.5" x14ac:dyDescent="0.25">
      <c r="A5247" s="1" t="s">
        <v>1962</v>
      </c>
      <c r="B5247" s="5">
        <f>YEAR(Table1[[#This Row],[Order Date]])</f>
        <v>2014</v>
      </c>
      <c r="C5247" s="5">
        <f t="shared" si="81"/>
        <v>12</v>
      </c>
      <c r="D5247" s="1" t="s">
        <v>801</v>
      </c>
      <c r="E5247" s="1" t="s">
        <v>55</v>
      </c>
      <c r="F5247" s="1" t="s">
        <v>39</v>
      </c>
      <c r="G5247" s="1" t="s">
        <v>52</v>
      </c>
      <c r="H5247" s="1" t="s">
        <v>1105</v>
      </c>
      <c r="I5247" s="4">
        <v>99.98</v>
      </c>
      <c r="J5247" s="5">
        <v>2</v>
      </c>
      <c r="K5247" s="4">
        <v>8</v>
      </c>
    </row>
    <row r="5248" spans="1:11" ht="12.5" x14ac:dyDescent="0.25">
      <c r="A5248" s="1" t="s">
        <v>1962</v>
      </c>
      <c r="B5248" s="5">
        <f>YEAR(Table1[[#This Row],[Order Date]])</f>
        <v>2014</v>
      </c>
      <c r="C5248" s="5">
        <f t="shared" si="81"/>
        <v>12</v>
      </c>
      <c r="D5248" s="1" t="s">
        <v>801</v>
      </c>
      <c r="E5248" s="1" t="s">
        <v>55</v>
      </c>
      <c r="F5248" s="1" t="s">
        <v>34</v>
      </c>
      <c r="G5248" s="1" t="s">
        <v>47</v>
      </c>
      <c r="H5248" s="1" t="s">
        <v>124</v>
      </c>
      <c r="I5248" s="4">
        <v>29.46</v>
      </c>
      <c r="J5248" s="5">
        <v>6</v>
      </c>
      <c r="K5248" s="4">
        <v>9.7200000000000006</v>
      </c>
    </row>
    <row r="5249" spans="1:11" ht="12.5" x14ac:dyDescent="0.25">
      <c r="A5249" s="1" t="s">
        <v>1962</v>
      </c>
      <c r="B5249" s="5">
        <f>YEAR(Table1[[#This Row],[Order Date]])</f>
        <v>2014</v>
      </c>
      <c r="C5249" s="5">
        <f t="shared" si="81"/>
        <v>12</v>
      </c>
      <c r="D5249" s="1" t="s">
        <v>1970</v>
      </c>
      <c r="E5249" s="1" t="s">
        <v>10</v>
      </c>
      <c r="F5249" s="1" t="s">
        <v>39</v>
      </c>
      <c r="G5249" s="1" t="s">
        <v>52</v>
      </c>
      <c r="H5249" s="1" t="s">
        <v>527</v>
      </c>
      <c r="I5249" s="4">
        <v>319.97000000000003</v>
      </c>
      <c r="J5249" s="5">
        <v>4</v>
      </c>
      <c r="K5249" s="4">
        <v>95.99</v>
      </c>
    </row>
    <row r="5250" spans="1:11" ht="12.5" x14ac:dyDescent="0.25">
      <c r="A5250" s="1" t="s">
        <v>1962</v>
      </c>
      <c r="B5250" s="5">
        <f>YEAR(Table1[[#This Row],[Order Date]])</f>
        <v>2014</v>
      </c>
      <c r="C5250" s="5">
        <f t="shared" ref="C5250:C5313" si="82">MONTH(A5250)</f>
        <v>12</v>
      </c>
      <c r="D5250" s="1" t="s">
        <v>1970</v>
      </c>
      <c r="E5250" s="1" t="s">
        <v>10</v>
      </c>
      <c r="F5250" s="1" t="s">
        <v>34</v>
      </c>
      <c r="G5250" s="1" t="s">
        <v>47</v>
      </c>
      <c r="H5250" s="1" t="s">
        <v>1536</v>
      </c>
      <c r="I5250" s="4">
        <v>8.6199999999999992</v>
      </c>
      <c r="J5250" s="5">
        <v>7</v>
      </c>
      <c r="K5250" s="4">
        <v>-2.59</v>
      </c>
    </row>
    <row r="5251" spans="1:11" ht="12.5" x14ac:dyDescent="0.25">
      <c r="A5251" s="1" t="s">
        <v>2751</v>
      </c>
      <c r="B5251" s="5">
        <f>YEAR(Table1[[#This Row],[Order Date]])</f>
        <v>2015</v>
      </c>
      <c r="C5251" s="5">
        <f t="shared" si="82"/>
        <v>12</v>
      </c>
      <c r="D5251" s="1" t="s">
        <v>2633</v>
      </c>
      <c r="E5251" s="1" t="s">
        <v>178</v>
      </c>
      <c r="F5251" s="1" t="s">
        <v>11</v>
      </c>
      <c r="G5251" s="1" t="s">
        <v>12</v>
      </c>
      <c r="H5251" s="1" t="s">
        <v>414</v>
      </c>
      <c r="I5251" s="4">
        <v>4.9800000000000004</v>
      </c>
      <c r="J5251" s="5">
        <v>1</v>
      </c>
      <c r="K5251" s="4">
        <v>2.34</v>
      </c>
    </row>
    <row r="5252" spans="1:11" ht="12.5" x14ac:dyDescent="0.25">
      <c r="A5252" s="1" t="s">
        <v>3190</v>
      </c>
      <c r="B5252" s="5">
        <f>YEAR(Table1[[#This Row],[Order Date]])</f>
        <v>2016</v>
      </c>
      <c r="C5252" s="5">
        <f t="shared" si="82"/>
        <v>12</v>
      </c>
      <c r="D5252" s="1" t="s">
        <v>2008</v>
      </c>
      <c r="E5252" s="1" t="s">
        <v>15</v>
      </c>
      <c r="F5252" s="1" t="s">
        <v>11</v>
      </c>
      <c r="G5252" s="1" t="s">
        <v>20</v>
      </c>
      <c r="H5252" s="1" t="s">
        <v>2460</v>
      </c>
      <c r="I5252" s="4">
        <v>4.79</v>
      </c>
      <c r="J5252" s="5">
        <v>3</v>
      </c>
      <c r="K5252" s="4">
        <v>-7.9</v>
      </c>
    </row>
    <row r="5253" spans="1:11" ht="12.5" x14ac:dyDescent="0.25">
      <c r="A5253" s="1" t="s">
        <v>3190</v>
      </c>
      <c r="B5253" s="5">
        <f>YEAR(Table1[[#This Row],[Order Date]])</f>
        <v>2016</v>
      </c>
      <c r="C5253" s="5">
        <f t="shared" si="82"/>
        <v>12</v>
      </c>
      <c r="D5253" s="1" t="s">
        <v>1525</v>
      </c>
      <c r="E5253" s="1" t="s">
        <v>161</v>
      </c>
      <c r="F5253" s="1" t="s">
        <v>11</v>
      </c>
      <c r="G5253" s="1" t="s">
        <v>43</v>
      </c>
      <c r="H5253" s="1" t="s">
        <v>3164</v>
      </c>
      <c r="I5253" s="4">
        <v>3.68</v>
      </c>
      <c r="J5253" s="5">
        <v>2</v>
      </c>
      <c r="K5253" s="4">
        <v>1.8</v>
      </c>
    </row>
    <row r="5254" spans="1:11" ht="12.5" x14ac:dyDescent="0.25">
      <c r="A5254" s="1" t="s">
        <v>3190</v>
      </c>
      <c r="B5254" s="5">
        <f>YEAR(Table1[[#This Row],[Order Date]])</f>
        <v>2016</v>
      </c>
      <c r="C5254" s="5">
        <f t="shared" si="82"/>
        <v>12</v>
      </c>
      <c r="D5254" s="1" t="s">
        <v>1743</v>
      </c>
      <c r="E5254" s="1" t="s">
        <v>27</v>
      </c>
      <c r="F5254" s="1" t="s">
        <v>34</v>
      </c>
      <c r="G5254" s="1" t="s">
        <v>35</v>
      </c>
      <c r="H5254" s="1" t="s">
        <v>1939</v>
      </c>
      <c r="I5254" s="4">
        <v>563.91999999999996</v>
      </c>
      <c r="J5254" s="5">
        <v>5</v>
      </c>
      <c r="K5254" s="4">
        <v>7.05</v>
      </c>
    </row>
    <row r="5255" spans="1:11" ht="12.5" x14ac:dyDescent="0.25">
      <c r="A5255" s="1" t="s">
        <v>3190</v>
      </c>
      <c r="B5255" s="5">
        <f>YEAR(Table1[[#This Row],[Order Date]])</f>
        <v>2016</v>
      </c>
      <c r="C5255" s="5">
        <f t="shared" si="82"/>
        <v>12</v>
      </c>
      <c r="D5255" s="1" t="s">
        <v>1389</v>
      </c>
      <c r="E5255" s="1" t="s">
        <v>270</v>
      </c>
      <c r="F5255" s="1" t="s">
        <v>11</v>
      </c>
      <c r="G5255" s="1" t="s">
        <v>97</v>
      </c>
      <c r="H5255" s="1" t="s">
        <v>836</v>
      </c>
      <c r="I5255" s="4">
        <v>34.94</v>
      </c>
      <c r="J5255" s="5">
        <v>3</v>
      </c>
      <c r="K5255" s="4">
        <v>3.06</v>
      </c>
    </row>
    <row r="5256" spans="1:11" ht="12.5" x14ac:dyDescent="0.25">
      <c r="A5256" s="1" t="s">
        <v>3190</v>
      </c>
      <c r="B5256" s="5">
        <f>YEAR(Table1[[#This Row],[Order Date]])</f>
        <v>2016</v>
      </c>
      <c r="C5256" s="5">
        <f t="shared" si="82"/>
        <v>12</v>
      </c>
      <c r="D5256" s="1" t="s">
        <v>1576</v>
      </c>
      <c r="E5256" s="1" t="s">
        <v>27</v>
      </c>
      <c r="F5256" s="1" t="s">
        <v>39</v>
      </c>
      <c r="G5256" s="1" t="s">
        <v>52</v>
      </c>
      <c r="H5256" s="1" t="s">
        <v>1570</v>
      </c>
      <c r="I5256" s="4">
        <v>21.21</v>
      </c>
      <c r="J5256" s="5">
        <v>7</v>
      </c>
      <c r="K5256" s="4">
        <v>4.45</v>
      </c>
    </row>
    <row r="5257" spans="1:11" ht="12.5" x14ac:dyDescent="0.25">
      <c r="A5257" s="1" t="s">
        <v>3458</v>
      </c>
      <c r="B5257" s="5">
        <f>YEAR(Table1[[#This Row],[Order Date]])</f>
        <v>2017</v>
      </c>
      <c r="C5257" s="5">
        <f t="shared" si="82"/>
        <v>12</v>
      </c>
      <c r="D5257" s="1" t="s">
        <v>519</v>
      </c>
      <c r="E5257" s="1" t="s">
        <v>27</v>
      </c>
      <c r="F5257" s="1" t="s">
        <v>34</v>
      </c>
      <c r="G5257" s="1" t="s">
        <v>35</v>
      </c>
      <c r="H5257" s="1" t="s">
        <v>1558</v>
      </c>
      <c r="I5257" s="4">
        <v>81.569999999999993</v>
      </c>
      <c r="J5257" s="5">
        <v>2</v>
      </c>
      <c r="K5257" s="4">
        <v>9.18</v>
      </c>
    </row>
    <row r="5258" spans="1:11" ht="12.5" x14ac:dyDescent="0.25">
      <c r="A5258" s="1" t="s">
        <v>3458</v>
      </c>
      <c r="B5258" s="5">
        <f>YEAR(Table1[[#This Row],[Order Date]])</f>
        <v>2017</v>
      </c>
      <c r="C5258" s="5">
        <f t="shared" si="82"/>
        <v>12</v>
      </c>
      <c r="D5258" s="1" t="s">
        <v>519</v>
      </c>
      <c r="E5258" s="1" t="s">
        <v>27</v>
      </c>
      <c r="F5258" s="1" t="s">
        <v>34</v>
      </c>
      <c r="G5258" s="1" t="s">
        <v>35</v>
      </c>
      <c r="H5258" s="1" t="s">
        <v>1168</v>
      </c>
      <c r="I5258" s="4">
        <v>97.18</v>
      </c>
      <c r="J5258" s="5">
        <v>2</v>
      </c>
      <c r="K5258" s="4">
        <v>6.07</v>
      </c>
    </row>
    <row r="5259" spans="1:11" ht="12.5" x14ac:dyDescent="0.25">
      <c r="A5259" s="1" t="s">
        <v>3458</v>
      </c>
      <c r="B5259" s="5">
        <f>YEAR(Table1[[#This Row],[Order Date]])</f>
        <v>2017</v>
      </c>
      <c r="C5259" s="5">
        <f t="shared" si="82"/>
        <v>12</v>
      </c>
      <c r="D5259" s="1" t="s">
        <v>519</v>
      </c>
      <c r="E5259" s="1" t="s">
        <v>27</v>
      </c>
      <c r="F5259" s="1" t="s">
        <v>11</v>
      </c>
      <c r="G5259" s="1" t="s">
        <v>20</v>
      </c>
      <c r="H5259" s="1" t="s">
        <v>1318</v>
      </c>
      <c r="I5259" s="4">
        <v>24.32</v>
      </c>
      <c r="J5259" s="5">
        <v>5</v>
      </c>
      <c r="K5259" s="4">
        <v>8.2100000000000009</v>
      </c>
    </row>
    <row r="5260" spans="1:11" ht="12.5" x14ac:dyDescent="0.25">
      <c r="A5260" s="1" t="s">
        <v>3458</v>
      </c>
      <c r="B5260" s="5">
        <f>YEAR(Table1[[#This Row],[Order Date]])</f>
        <v>2017</v>
      </c>
      <c r="C5260" s="5">
        <f t="shared" si="82"/>
        <v>12</v>
      </c>
      <c r="D5260" s="1" t="s">
        <v>519</v>
      </c>
      <c r="E5260" s="1" t="s">
        <v>27</v>
      </c>
      <c r="F5260" s="1" t="s">
        <v>34</v>
      </c>
      <c r="G5260" s="1" t="s">
        <v>47</v>
      </c>
      <c r="H5260" s="1" t="s">
        <v>2287</v>
      </c>
      <c r="I5260" s="4">
        <v>18.96</v>
      </c>
      <c r="J5260" s="5">
        <v>2</v>
      </c>
      <c r="K5260" s="4">
        <v>7.58</v>
      </c>
    </row>
    <row r="5261" spans="1:11" ht="12.5" x14ac:dyDescent="0.25">
      <c r="A5261" s="1" t="s">
        <v>3458</v>
      </c>
      <c r="B5261" s="5">
        <f>YEAR(Table1[[#This Row],[Order Date]])</f>
        <v>2017</v>
      </c>
      <c r="C5261" s="5">
        <f t="shared" si="82"/>
        <v>12</v>
      </c>
      <c r="D5261" s="1" t="s">
        <v>656</v>
      </c>
      <c r="E5261" s="1" t="s">
        <v>919</v>
      </c>
      <c r="F5261" s="1" t="s">
        <v>11</v>
      </c>
      <c r="G5261" s="1" t="s">
        <v>20</v>
      </c>
      <c r="H5261" s="1" t="s">
        <v>1802</v>
      </c>
      <c r="I5261" s="4">
        <v>10.8</v>
      </c>
      <c r="J5261" s="5">
        <v>5</v>
      </c>
      <c r="K5261" s="4">
        <v>5.18</v>
      </c>
    </row>
    <row r="5262" spans="1:11" ht="12.5" x14ac:dyDescent="0.25">
      <c r="A5262" s="1" t="s">
        <v>3458</v>
      </c>
      <c r="B5262" s="5">
        <f>YEAR(Table1[[#This Row],[Order Date]])</f>
        <v>2017</v>
      </c>
      <c r="C5262" s="5">
        <f t="shared" si="82"/>
        <v>12</v>
      </c>
      <c r="D5262" s="1" t="s">
        <v>1660</v>
      </c>
      <c r="E5262" s="1" t="s">
        <v>161</v>
      </c>
      <c r="F5262" s="1" t="s">
        <v>11</v>
      </c>
      <c r="G5262" s="1" t="s">
        <v>20</v>
      </c>
      <c r="H5262" s="1" t="s">
        <v>632</v>
      </c>
      <c r="I5262" s="4">
        <v>33.380000000000003</v>
      </c>
      <c r="J5262" s="5">
        <v>4</v>
      </c>
      <c r="K5262" s="4">
        <v>10.43</v>
      </c>
    </row>
    <row r="5263" spans="1:11" ht="12.5" x14ac:dyDescent="0.25">
      <c r="A5263" s="1" t="s">
        <v>3458</v>
      </c>
      <c r="B5263" s="5">
        <f>YEAR(Table1[[#This Row],[Order Date]])</f>
        <v>2017</v>
      </c>
      <c r="C5263" s="5">
        <f t="shared" si="82"/>
        <v>12</v>
      </c>
      <c r="D5263" s="1" t="s">
        <v>327</v>
      </c>
      <c r="E5263" s="1" t="s">
        <v>27</v>
      </c>
      <c r="F5263" s="1" t="s">
        <v>11</v>
      </c>
      <c r="G5263" s="1" t="s">
        <v>12</v>
      </c>
      <c r="H5263" s="1" t="s">
        <v>482</v>
      </c>
      <c r="I5263" s="4">
        <v>13.36</v>
      </c>
      <c r="J5263" s="5">
        <v>2</v>
      </c>
      <c r="K5263" s="4">
        <v>6.41</v>
      </c>
    </row>
    <row r="5264" spans="1:11" ht="12.5" x14ac:dyDescent="0.25">
      <c r="A5264" s="1" t="s">
        <v>3458</v>
      </c>
      <c r="B5264" s="5">
        <f>YEAR(Table1[[#This Row],[Order Date]])</f>
        <v>2017</v>
      </c>
      <c r="C5264" s="5">
        <f t="shared" si="82"/>
        <v>12</v>
      </c>
      <c r="D5264" s="1" t="s">
        <v>327</v>
      </c>
      <c r="E5264" s="1" t="s">
        <v>27</v>
      </c>
      <c r="F5264" s="1" t="s">
        <v>11</v>
      </c>
      <c r="G5264" s="1" t="s">
        <v>18</v>
      </c>
      <c r="H5264" s="1" t="s">
        <v>1162</v>
      </c>
      <c r="I5264" s="4">
        <v>158.9</v>
      </c>
      <c r="J5264" s="5">
        <v>5</v>
      </c>
      <c r="K5264" s="4">
        <v>7.95</v>
      </c>
    </row>
    <row r="5265" spans="1:11" ht="12.5" x14ac:dyDescent="0.25">
      <c r="A5265" s="1" t="s">
        <v>3458</v>
      </c>
      <c r="B5265" s="5">
        <f>YEAR(Table1[[#This Row],[Order Date]])</f>
        <v>2017</v>
      </c>
      <c r="C5265" s="5">
        <f t="shared" si="82"/>
        <v>12</v>
      </c>
      <c r="D5265" s="1" t="s">
        <v>2416</v>
      </c>
      <c r="E5265" s="1" t="s">
        <v>27</v>
      </c>
      <c r="F5265" s="1" t="s">
        <v>11</v>
      </c>
      <c r="G5265" s="1" t="s">
        <v>20</v>
      </c>
      <c r="H5265" s="1" t="s">
        <v>1630</v>
      </c>
      <c r="I5265" s="4">
        <v>5.98</v>
      </c>
      <c r="J5265" s="5">
        <v>2</v>
      </c>
      <c r="K5265" s="4">
        <v>2.2400000000000002</v>
      </c>
    </row>
    <row r="5266" spans="1:11" ht="12.5" x14ac:dyDescent="0.25">
      <c r="A5266" s="1" t="s">
        <v>3458</v>
      </c>
      <c r="B5266" s="5">
        <f>YEAR(Table1[[#This Row],[Order Date]])</f>
        <v>2017</v>
      </c>
      <c r="C5266" s="5">
        <f t="shared" si="82"/>
        <v>12</v>
      </c>
      <c r="D5266" s="1" t="s">
        <v>2416</v>
      </c>
      <c r="E5266" s="1" t="s">
        <v>27</v>
      </c>
      <c r="F5266" s="1" t="s">
        <v>39</v>
      </c>
      <c r="G5266" s="1" t="s">
        <v>52</v>
      </c>
      <c r="H5266" s="1" t="s">
        <v>2058</v>
      </c>
      <c r="I5266" s="4">
        <v>189.95</v>
      </c>
      <c r="J5266" s="5">
        <v>5</v>
      </c>
      <c r="K5266" s="4">
        <v>45.59</v>
      </c>
    </row>
    <row r="5267" spans="1:11" ht="12.5" x14ac:dyDescent="0.25">
      <c r="A5267" s="1" t="s">
        <v>3458</v>
      </c>
      <c r="B5267" s="5">
        <f>YEAR(Table1[[#This Row],[Order Date]])</f>
        <v>2017</v>
      </c>
      <c r="C5267" s="5">
        <f t="shared" si="82"/>
        <v>12</v>
      </c>
      <c r="D5267" s="1" t="s">
        <v>2416</v>
      </c>
      <c r="E5267" s="1" t="s">
        <v>27</v>
      </c>
      <c r="F5267" s="1" t="s">
        <v>39</v>
      </c>
      <c r="G5267" s="1" t="s">
        <v>52</v>
      </c>
      <c r="H5267" s="1" t="s">
        <v>2589</v>
      </c>
      <c r="I5267" s="4">
        <v>149.94999999999999</v>
      </c>
      <c r="J5267" s="5">
        <v>5</v>
      </c>
      <c r="K5267" s="4">
        <v>31.49</v>
      </c>
    </row>
    <row r="5268" spans="1:11" ht="12.5" x14ac:dyDescent="0.25">
      <c r="A5268" s="1" t="s">
        <v>3458</v>
      </c>
      <c r="B5268" s="5">
        <f>YEAR(Table1[[#This Row],[Order Date]])</f>
        <v>2017</v>
      </c>
      <c r="C5268" s="5">
        <f t="shared" si="82"/>
        <v>12</v>
      </c>
      <c r="D5268" s="1" t="s">
        <v>2416</v>
      </c>
      <c r="E5268" s="1" t="s">
        <v>27</v>
      </c>
      <c r="F5268" s="1" t="s">
        <v>11</v>
      </c>
      <c r="G5268" s="1" t="s">
        <v>24</v>
      </c>
      <c r="H5268" s="1" t="s">
        <v>3301</v>
      </c>
      <c r="I5268" s="4">
        <v>29.95</v>
      </c>
      <c r="J5268" s="5">
        <v>5</v>
      </c>
      <c r="K5268" s="4">
        <v>8.69</v>
      </c>
    </row>
    <row r="5269" spans="1:11" ht="12.5" x14ac:dyDescent="0.25">
      <c r="A5269" s="1" t="s">
        <v>3458</v>
      </c>
      <c r="B5269" s="5">
        <f>YEAR(Table1[[#This Row],[Order Date]])</f>
        <v>2017</v>
      </c>
      <c r="C5269" s="5">
        <f t="shared" si="82"/>
        <v>12</v>
      </c>
      <c r="D5269" s="1" t="s">
        <v>2416</v>
      </c>
      <c r="E5269" s="1" t="s">
        <v>27</v>
      </c>
      <c r="F5269" s="1" t="s">
        <v>11</v>
      </c>
      <c r="G5269" s="1" t="s">
        <v>16</v>
      </c>
      <c r="H5269" s="1" t="s">
        <v>1692</v>
      </c>
      <c r="I5269" s="4">
        <v>44.4</v>
      </c>
      <c r="J5269" s="5">
        <v>3</v>
      </c>
      <c r="K5269" s="4">
        <v>22.2</v>
      </c>
    </row>
    <row r="5270" spans="1:11" ht="12.5" x14ac:dyDescent="0.25">
      <c r="A5270" s="1" t="s">
        <v>2084</v>
      </c>
      <c r="B5270" s="5">
        <f>YEAR(Table1[[#This Row],[Order Date]])</f>
        <v>2015</v>
      </c>
      <c r="C5270" s="5">
        <f t="shared" si="82"/>
        <v>1</v>
      </c>
      <c r="D5270" s="1" t="s">
        <v>660</v>
      </c>
      <c r="E5270" s="1" t="s">
        <v>15</v>
      </c>
      <c r="F5270" s="1" t="s">
        <v>34</v>
      </c>
      <c r="G5270" s="1" t="s">
        <v>47</v>
      </c>
      <c r="H5270" s="1" t="s">
        <v>119</v>
      </c>
      <c r="I5270" s="4">
        <v>254.74</v>
      </c>
      <c r="J5270" s="5">
        <v>7</v>
      </c>
      <c r="K5270" s="4">
        <v>-312.06</v>
      </c>
    </row>
    <row r="5271" spans="1:11" ht="12.5" x14ac:dyDescent="0.25">
      <c r="A5271" s="1" t="s">
        <v>2084</v>
      </c>
      <c r="B5271" s="5">
        <f>YEAR(Table1[[#This Row],[Order Date]])</f>
        <v>2015</v>
      </c>
      <c r="C5271" s="5">
        <f t="shared" si="82"/>
        <v>1</v>
      </c>
      <c r="D5271" s="1" t="s">
        <v>516</v>
      </c>
      <c r="E5271" s="1" t="s">
        <v>475</v>
      </c>
      <c r="F5271" s="1" t="s">
        <v>11</v>
      </c>
      <c r="G5271" s="1" t="s">
        <v>24</v>
      </c>
      <c r="H5271" s="1" t="s">
        <v>368</v>
      </c>
      <c r="I5271" s="4">
        <v>6.68</v>
      </c>
      <c r="J5271" s="5">
        <v>2</v>
      </c>
      <c r="K5271" s="4">
        <v>2</v>
      </c>
    </row>
    <row r="5272" spans="1:11" ht="12.5" x14ac:dyDescent="0.25">
      <c r="A5272" s="1" t="s">
        <v>2084</v>
      </c>
      <c r="B5272" s="5">
        <f>YEAR(Table1[[#This Row],[Order Date]])</f>
        <v>2015</v>
      </c>
      <c r="C5272" s="5">
        <f t="shared" si="82"/>
        <v>1</v>
      </c>
      <c r="D5272" s="1" t="s">
        <v>2069</v>
      </c>
      <c r="E5272" s="1" t="s">
        <v>127</v>
      </c>
      <c r="F5272" s="1" t="s">
        <v>11</v>
      </c>
      <c r="G5272" s="1" t="s">
        <v>215</v>
      </c>
      <c r="H5272" s="1" t="s">
        <v>1591</v>
      </c>
      <c r="I5272" s="4">
        <v>88.96</v>
      </c>
      <c r="J5272" s="5">
        <v>8</v>
      </c>
      <c r="K5272" s="4">
        <v>10.01</v>
      </c>
    </row>
    <row r="5273" spans="1:11" ht="12.5" x14ac:dyDescent="0.25">
      <c r="A5273" s="1" t="s">
        <v>2800</v>
      </c>
      <c r="B5273" s="5">
        <f>YEAR(Table1[[#This Row],[Order Date]])</f>
        <v>2016</v>
      </c>
      <c r="C5273" s="5">
        <f t="shared" si="82"/>
        <v>1</v>
      </c>
      <c r="D5273" s="1" t="s">
        <v>2521</v>
      </c>
      <c r="E5273" s="1" t="s">
        <v>747</v>
      </c>
      <c r="F5273" s="1" t="s">
        <v>34</v>
      </c>
      <c r="G5273" s="1" t="s">
        <v>47</v>
      </c>
      <c r="H5273" s="1" t="s">
        <v>2708</v>
      </c>
      <c r="I5273" s="4">
        <v>322.58999999999997</v>
      </c>
      <c r="J5273" s="5">
        <v>3</v>
      </c>
      <c r="K5273" s="4">
        <v>64.52</v>
      </c>
    </row>
    <row r="5274" spans="1:11" ht="12.5" x14ac:dyDescent="0.25">
      <c r="A5274" s="1" t="s">
        <v>2800</v>
      </c>
      <c r="B5274" s="5">
        <f>YEAR(Table1[[#This Row],[Order Date]])</f>
        <v>2016</v>
      </c>
      <c r="C5274" s="5">
        <f t="shared" si="82"/>
        <v>1</v>
      </c>
      <c r="D5274" s="1" t="s">
        <v>2521</v>
      </c>
      <c r="E5274" s="1" t="s">
        <v>747</v>
      </c>
      <c r="F5274" s="1" t="s">
        <v>39</v>
      </c>
      <c r="G5274" s="1" t="s">
        <v>52</v>
      </c>
      <c r="H5274" s="1" t="s">
        <v>87</v>
      </c>
      <c r="I5274" s="4">
        <v>29.99</v>
      </c>
      <c r="J5274" s="5">
        <v>1</v>
      </c>
      <c r="K5274" s="4">
        <v>13.2</v>
      </c>
    </row>
    <row r="5275" spans="1:11" ht="12.5" x14ac:dyDescent="0.25">
      <c r="A5275" s="1" t="s">
        <v>2800</v>
      </c>
      <c r="B5275" s="5">
        <f>YEAR(Table1[[#This Row],[Order Date]])</f>
        <v>2016</v>
      </c>
      <c r="C5275" s="5">
        <f t="shared" si="82"/>
        <v>1</v>
      </c>
      <c r="D5275" s="1" t="s">
        <v>2521</v>
      </c>
      <c r="E5275" s="1" t="s">
        <v>747</v>
      </c>
      <c r="F5275" s="1" t="s">
        <v>39</v>
      </c>
      <c r="G5275" s="1" t="s">
        <v>52</v>
      </c>
      <c r="H5275" s="1" t="s">
        <v>2517</v>
      </c>
      <c r="I5275" s="4">
        <v>371.97</v>
      </c>
      <c r="J5275" s="5">
        <v>3</v>
      </c>
      <c r="K5275" s="4">
        <v>66.95</v>
      </c>
    </row>
    <row r="5276" spans="1:11" ht="12.5" x14ac:dyDescent="0.25">
      <c r="A5276" s="1" t="s">
        <v>2800</v>
      </c>
      <c r="B5276" s="5">
        <f>YEAR(Table1[[#This Row],[Order Date]])</f>
        <v>2016</v>
      </c>
      <c r="C5276" s="5">
        <f t="shared" si="82"/>
        <v>1</v>
      </c>
      <c r="D5276" s="1" t="s">
        <v>2769</v>
      </c>
      <c r="E5276" s="1" t="s">
        <v>30</v>
      </c>
      <c r="F5276" s="1" t="s">
        <v>39</v>
      </c>
      <c r="G5276" s="1" t="s">
        <v>52</v>
      </c>
      <c r="H5276" s="1" t="s">
        <v>1966</v>
      </c>
      <c r="I5276" s="4">
        <v>316</v>
      </c>
      <c r="J5276" s="5">
        <v>4</v>
      </c>
      <c r="K5276" s="4">
        <v>31.6</v>
      </c>
    </row>
    <row r="5277" spans="1:11" ht="12.5" x14ac:dyDescent="0.25">
      <c r="A5277" s="1" t="s">
        <v>224</v>
      </c>
      <c r="B5277" s="5">
        <f>YEAR(Table1[[#This Row],[Order Date]])</f>
        <v>2014</v>
      </c>
      <c r="C5277" s="5">
        <f t="shared" si="82"/>
        <v>2</v>
      </c>
      <c r="D5277" s="1" t="s">
        <v>89</v>
      </c>
      <c r="E5277" s="1" t="s">
        <v>15</v>
      </c>
      <c r="F5277" s="1" t="s">
        <v>11</v>
      </c>
      <c r="G5277" s="1" t="s">
        <v>24</v>
      </c>
      <c r="H5277" s="1" t="s">
        <v>225</v>
      </c>
      <c r="I5277" s="4">
        <v>54.21</v>
      </c>
      <c r="J5277" s="5">
        <v>14</v>
      </c>
      <c r="K5277" s="4">
        <v>8.81</v>
      </c>
    </row>
    <row r="5278" spans="1:11" ht="12.5" x14ac:dyDescent="0.25">
      <c r="A5278" s="1" t="s">
        <v>3230</v>
      </c>
      <c r="B5278" s="5">
        <f>YEAR(Table1[[#This Row],[Order Date]])</f>
        <v>2017</v>
      </c>
      <c r="C5278" s="5">
        <f t="shared" si="82"/>
        <v>2</v>
      </c>
      <c r="D5278" s="1" t="s">
        <v>1697</v>
      </c>
      <c r="E5278" s="1" t="s">
        <v>15</v>
      </c>
      <c r="F5278" s="1" t="s">
        <v>34</v>
      </c>
      <c r="G5278" s="1" t="s">
        <v>156</v>
      </c>
      <c r="H5278" s="1" t="s">
        <v>1986</v>
      </c>
      <c r="I5278" s="4">
        <v>480.96</v>
      </c>
      <c r="J5278" s="5">
        <v>3</v>
      </c>
      <c r="K5278" s="4">
        <v>-269.33999999999997</v>
      </c>
    </row>
    <row r="5279" spans="1:11" ht="12.5" x14ac:dyDescent="0.25">
      <c r="A5279" s="1" t="s">
        <v>3230</v>
      </c>
      <c r="B5279" s="5">
        <f>YEAR(Table1[[#This Row],[Order Date]])</f>
        <v>2017</v>
      </c>
      <c r="C5279" s="5">
        <f t="shared" si="82"/>
        <v>2</v>
      </c>
      <c r="D5279" s="1" t="s">
        <v>1697</v>
      </c>
      <c r="E5279" s="1" t="s">
        <v>15</v>
      </c>
      <c r="F5279" s="1" t="s">
        <v>39</v>
      </c>
      <c r="G5279" s="1" t="s">
        <v>40</v>
      </c>
      <c r="H5279" s="1" t="s">
        <v>2705</v>
      </c>
      <c r="I5279" s="4">
        <v>124.79</v>
      </c>
      <c r="J5279" s="5">
        <v>1</v>
      </c>
      <c r="K5279" s="4">
        <v>10.92</v>
      </c>
    </row>
    <row r="5280" spans="1:11" ht="12.5" x14ac:dyDescent="0.25">
      <c r="A5280" s="1" t="s">
        <v>3230</v>
      </c>
      <c r="B5280" s="5">
        <f>YEAR(Table1[[#This Row],[Order Date]])</f>
        <v>2017</v>
      </c>
      <c r="C5280" s="5">
        <f t="shared" si="82"/>
        <v>2</v>
      </c>
      <c r="D5280" s="1" t="s">
        <v>644</v>
      </c>
      <c r="E5280" s="1" t="s">
        <v>63</v>
      </c>
      <c r="F5280" s="1" t="s">
        <v>39</v>
      </c>
      <c r="G5280" s="1" t="s">
        <v>40</v>
      </c>
      <c r="H5280" s="1" t="s">
        <v>2594</v>
      </c>
      <c r="I5280" s="4">
        <v>29.16</v>
      </c>
      <c r="J5280" s="5">
        <v>3</v>
      </c>
      <c r="K5280" s="4">
        <v>8.4600000000000009</v>
      </c>
    </row>
    <row r="5281" spans="1:11" ht="12.5" x14ac:dyDescent="0.25">
      <c r="A5281" s="1" t="s">
        <v>3230</v>
      </c>
      <c r="B5281" s="5">
        <f>YEAR(Table1[[#This Row],[Order Date]])</f>
        <v>2017</v>
      </c>
      <c r="C5281" s="5">
        <f t="shared" si="82"/>
        <v>2</v>
      </c>
      <c r="D5281" s="1" t="s">
        <v>1013</v>
      </c>
      <c r="E5281" s="1" t="s">
        <v>191</v>
      </c>
      <c r="F5281" s="1" t="s">
        <v>11</v>
      </c>
      <c r="G5281" s="1" t="s">
        <v>12</v>
      </c>
      <c r="H5281" s="1" t="s">
        <v>1551</v>
      </c>
      <c r="I5281" s="4">
        <v>11.76</v>
      </c>
      <c r="J5281" s="5">
        <v>2</v>
      </c>
      <c r="K5281" s="4">
        <v>5.76</v>
      </c>
    </row>
    <row r="5282" spans="1:11" ht="12.5" x14ac:dyDescent="0.25">
      <c r="A5282" s="1" t="s">
        <v>3230</v>
      </c>
      <c r="B5282" s="5">
        <f>YEAR(Table1[[#This Row],[Order Date]])</f>
        <v>2017</v>
      </c>
      <c r="C5282" s="5">
        <f t="shared" si="82"/>
        <v>2</v>
      </c>
      <c r="D5282" s="1" t="s">
        <v>1013</v>
      </c>
      <c r="E5282" s="1" t="s">
        <v>191</v>
      </c>
      <c r="F5282" s="1" t="s">
        <v>11</v>
      </c>
      <c r="G5282" s="1" t="s">
        <v>18</v>
      </c>
      <c r="H5282" s="1" t="s">
        <v>122</v>
      </c>
      <c r="I5282" s="4">
        <v>166.45</v>
      </c>
      <c r="J5282" s="5">
        <v>5</v>
      </c>
      <c r="K5282" s="4">
        <v>39.950000000000003</v>
      </c>
    </row>
    <row r="5283" spans="1:11" ht="12.5" x14ac:dyDescent="0.25">
      <c r="A5283" s="1" t="s">
        <v>3230</v>
      </c>
      <c r="B5283" s="5">
        <f>YEAR(Table1[[#This Row],[Order Date]])</f>
        <v>2017</v>
      </c>
      <c r="C5283" s="5">
        <f t="shared" si="82"/>
        <v>2</v>
      </c>
      <c r="D5283" s="1" t="s">
        <v>2089</v>
      </c>
      <c r="E5283" s="1" t="s">
        <v>10</v>
      </c>
      <c r="F5283" s="1" t="s">
        <v>34</v>
      </c>
      <c r="G5283" s="1" t="s">
        <v>75</v>
      </c>
      <c r="H5283" s="1" t="s">
        <v>1731</v>
      </c>
      <c r="I5283" s="4">
        <v>89.07</v>
      </c>
      <c r="J5283" s="5">
        <v>1</v>
      </c>
      <c r="K5283" s="4">
        <v>-17.03</v>
      </c>
    </row>
    <row r="5284" spans="1:11" ht="12.5" x14ac:dyDescent="0.25">
      <c r="A5284" s="1" t="s">
        <v>3230</v>
      </c>
      <c r="B5284" s="5">
        <f>YEAR(Table1[[#This Row],[Order Date]])</f>
        <v>2017</v>
      </c>
      <c r="C5284" s="5">
        <f t="shared" si="82"/>
        <v>2</v>
      </c>
      <c r="D5284" s="1" t="s">
        <v>2089</v>
      </c>
      <c r="E5284" s="1" t="s">
        <v>10</v>
      </c>
      <c r="F5284" s="1" t="s">
        <v>11</v>
      </c>
      <c r="G5284" s="1" t="s">
        <v>24</v>
      </c>
      <c r="H5284" s="1" t="s">
        <v>1580</v>
      </c>
      <c r="I5284" s="4">
        <v>175.44</v>
      </c>
      <c r="J5284" s="5">
        <v>6</v>
      </c>
      <c r="K5284" s="4">
        <v>52.63</v>
      </c>
    </row>
    <row r="5285" spans="1:11" ht="12.5" x14ac:dyDescent="0.25">
      <c r="A5285" s="1" t="s">
        <v>3230</v>
      </c>
      <c r="B5285" s="5">
        <f>YEAR(Table1[[#This Row],[Order Date]])</f>
        <v>2017</v>
      </c>
      <c r="C5285" s="5">
        <f t="shared" si="82"/>
        <v>2</v>
      </c>
      <c r="D5285" s="1" t="s">
        <v>2089</v>
      </c>
      <c r="E5285" s="1" t="s">
        <v>10</v>
      </c>
      <c r="F5285" s="1" t="s">
        <v>39</v>
      </c>
      <c r="G5285" s="1" t="s">
        <v>40</v>
      </c>
      <c r="H5285" s="1" t="s">
        <v>1203</v>
      </c>
      <c r="I5285" s="4">
        <v>438.34</v>
      </c>
      <c r="J5285" s="5">
        <v>4</v>
      </c>
      <c r="K5285" s="4">
        <v>-87.67</v>
      </c>
    </row>
    <row r="5286" spans="1:11" ht="12.5" x14ac:dyDescent="0.25">
      <c r="A5286" s="1" t="s">
        <v>3230</v>
      </c>
      <c r="B5286" s="5">
        <f>YEAR(Table1[[#This Row],[Order Date]])</f>
        <v>2017</v>
      </c>
      <c r="C5286" s="5">
        <f t="shared" si="82"/>
        <v>2</v>
      </c>
      <c r="D5286" s="1" t="s">
        <v>319</v>
      </c>
      <c r="E5286" s="1" t="s">
        <v>79</v>
      </c>
      <c r="F5286" s="1" t="s">
        <v>34</v>
      </c>
      <c r="G5286" s="1" t="s">
        <v>156</v>
      </c>
      <c r="H5286" s="1" t="s">
        <v>540</v>
      </c>
      <c r="I5286" s="4">
        <v>455.97</v>
      </c>
      <c r="J5286" s="5">
        <v>5</v>
      </c>
      <c r="K5286" s="4">
        <v>-106.39</v>
      </c>
    </row>
    <row r="5287" spans="1:11" ht="12.5" x14ac:dyDescent="0.25">
      <c r="A5287" s="1" t="s">
        <v>3230</v>
      </c>
      <c r="B5287" s="5">
        <f>YEAR(Table1[[#This Row],[Order Date]])</f>
        <v>2017</v>
      </c>
      <c r="C5287" s="5">
        <f t="shared" si="82"/>
        <v>2</v>
      </c>
      <c r="D5287" s="1" t="s">
        <v>319</v>
      </c>
      <c r="E5287" s="1" t="s">
        <v>79</v>
      </c>
      <c r="F5287" s="1" t="s">
        <v>11</v>
      </c>
      <c r="G5287" s="1" t="s">
        <v>20</v>
      </c>
      <c r="H5287" s="1" t="s">
        <v>627</v>
      </c>
      <c r="I5287" s="4">
        <v>5.72</v>
      </c>
      <c r="J5287" s="5">
        <v>5</v>
      </c>
      <c r="K5287" s="4">
        <v>-4.76</v>
      </c>
    </row>
    <row r="5288" spans="1:11" ht="12.5" x14ac:dyDescent="0.25">
      <c r="A5288" s="1" t="s">
        <v>3230</v>
      </c>
      <c r="B5288" s="5">
        <f>YEAR(Table1[[#This Row],[Order Date]])</f>
        <v>2017</v>
      </c>
      <c r="C5288" s="5">
        <f t="shared" si="82"/>
        <v>2</v>
      </c>
      <c r="D5288" s="1" t="s">
        <v>319</v>
      </c>
      <c r="E5288" s="1" t="s">
        <v>79</v>
      </c>
      <c r="F5288" s="1" t="s">
        <v>39</v>
      </c>
      <c r="G5288" s="1" t="s">
        <v>40</v>
      </c>
      <c r="H5288" s="1" t="s">
        <v>1424</v>
      </c>
      <c r="I5288" s="4">
        <v>57.59</v>
      </c>
      <c r="J5288" s="5">
        <v>1</v>
      </c>
      <c r="K5288" s="4">
        <v>-11.52</v>
      </c>
    </row>
    <row r="5289" spans="1:11" ht="12.5" x14ac:dyDescent="0.25">
      <c r="A5289" s="1" t="s">
        <v>3230</v>
      </c>
      <c r="B5289" s="5">
        <f>YEAR(Table1[[#This Row],[Order Date]])</f>
        <v>2017</v>
      </c>
      <c r="C5289" s="5">
        <f t="shared" si="82"/>
        <v>2</v>
      </c>
      <c r="D5289" s="1" t="s">
        <v>319</v>
      </c>
      <c r="E5289" s="1" t="s">
        <v>79</v>
      </c>
      <c r="F5289" s="1" t="s">
        <v>34</v>
      </c>
      <c r="G5289" s="1" t="s">
        <v>47</v>
      </c>
      <c r="H5289" s="1" t="s">
        <v>2238</v>
      </c>
      <c r="I5289" s="4">
        <v>30.14</v>
      </c>
      <c r="J5289" s="5">
        <v>2</v>
      </c>
      <c r="K5289" s="4">
        <v>8.2899999999999991</v>
      </c>
    </row>
    <row r="5290" spans="1:11" ht="12.5" x14ac:dyDescent="0.25">
      <c r="A5290" s="1" t="s">
        <v>3230</v>
      </c>
      <c r="B5290" s="5">
        <f>YEAR(Table1[[#This Row],[Order Date]])</f>
        <v>2017</v>
      </c>
      <c r="C5290" s="5">
        <f t="shared" si="82"/>
        <v>2</v>
      </c>
      <c r="D5290" s="1" t="s">
        <v>319</v>
      </c>
      <c r="E5290" s="1" t="s">
        <v>79</v>
      </c>
      <c r="F5290" s="1" t="s">
        <v>34</v>
      </c>
      <c r="G5290" s="1" t="s">
        <v>35</v>
      </c>
      <c r="H5290" s="1" t="s">
        <v>794</v>
      </c>
      <c r="I5290" s="4">
        <v>899.43</v>
      </c>
      <c r="J5290" s="5">
        <v>5</v>
      </c>
      <c r="K5290" s="4">
        <v>-12.85</v>
      </c>
    </row>
    <row r="5291" spans="1:11" ht="12.5" x14ac:dyDescent="0.25">
      <c r="A5291" s="1" t="s">
        <v>342</v>
      </c>
      <c r="B5291" s="5">
        <f>YEAR(Table1[[#This Row],[Order Date]])</f>
        <v>2014</v>
      </c>
      <c r="C5291" s="5">
        <f t="shared" si="82"/>
        <v>3</v>
      </c>
      <c r="D5291" s="1" t="s">
        <v>343</v>
      </c>
      <c r="E5291" s="1" t="s">
        <v>344</v>
      </c>
      <c r="F5291" s="1" t="s">
        <v>11</v>
      </c>
      <c r="G5291" s="1" t="s">
        <v>97</v>
      </c>
      <c r="H5291" s="1" t="s">
        <v>345</v>
      </c>
      <c r="I5291" s="4">
        <v>93.78</v>
      </c>
      <c r="J5291" s="5">
        <v>2</v>
      </c>
      <c r="K5291" s="4">
        <v>36.57</v>
      </c>
    </row>
    <row r="5292" spans="1:11" ht="12.5" x14ac:dyDescent="0.25">
      <c r="A5292" s="1" t="s">
        <v>342</v>
      </c>
      <c r="B5292" s="5">
        <f>YEAR(Table1[[#This Row],[Order Date]])</f>
        <v>2014</v>
      </c>
      <c r="C5292" s="5">
        <f t="shared" si="82"/>
        <v>3</v>
      </c>
      <c r="D5292" s="1" t="s">
        <v>343</v>
      </c>
      <c r="E5292" s="1" t="s">
        <v>344</v>
      </c>
      <c r="F5292" s="1" t="s">
        <v>11</v>
      </c>
      <c r="G5292" s="1" t="s">
        <v>12</v>
      </c>
      <c r="H5292" s="1" t="s">
        <v>211</v>
      </c>
      <c r="I5292" s="4">
        <v>47.18</v>
      </c>
      <c r="J5292" s="5">
        <v>7</v>
      </c>
      <c r="K5292" s="4">
        <v>23.59</v>
      </c>
    </row>
    <row r="5293" spans="1:11" ht="12.5" x14ac:dyDescent="0.25">
      <c r="A5293" s="1" t="s">
        <v>342</v>
      </c>
      <c r="B5293" s="5">
        <f>YEAR(Table1[[#This Row],[Order Date]])</f>
        <v>2014</v>
      </c>
      <c r="C5293" s="5">
        <f t="shared" si="82"/>
        <v>3</v>
      </c>
      <c r="D5293" s="1" t="s">
        <v>343</v>
      </c>
      <c r="E5293" s="1" t="s">
        <v>344</v>
      </c>
      <c r="F5293" s="1" t="s">
        <v>11</v>
      </c>
      <c r="G5293" s="1" t="s">
        <v>24</v>
      </c>
      <c r="H5293" s="1" t="s">
        <v>346</v>
      </c>
      <c r="I5293" s="4">
        <v>19.68</v>
      </c>
      <c r="J5293" s="5">
        <v>6</v>
      </c>
      <c r="K5293" s="4">
        <v>5.71</v>
      </c>
    </row>
    <row r="5294" spans="1:11" ht="12.5" x14ac:dyDescent="0.25">
      <c r="A5294" s="1" t="s">
        <v>342</v>
      </c>
      <c r="B5294" s="5">
        <f>YEAR(Table1[[#This Row],[Order Date]])</f>
        <v>2014</v>
      </c>
      <c r="C5294" s="5">
        <f t="shared" si="82"/>
        <v>3</v>
      </c>
      <c r="D5294" s="1" t="s">
        <v>343</v>
      </c>
      <c r="E5294" s="1" t="s">
        <v>344</v>
      </c>
      <c r="F5294" s="1" t="s">
        <v>11</v>
      </c>
      <c r="G5294" s="1" t="s">
        <v>20</v>
      </c>
      <c r="H5294" s="1" t="s">
        <v>151</v>
      </c>
      <c r="I5294" s="4">
        <v>53.4</v>
      </c>
      <c r="J5294" s="5">
        <v>10</v>
      </c>
      <c r="K5294" s="4">
        <v>25.1</v>
      </c>
    </row>
    <row r="5295" spans="1:11" ht="12.5" x14ac:dyDescent="0.25">
      <c r="A5295" s="1" t="s">
        <v>342</v>
      </c>
      <c r="B5295" s="5">
        <f>YEAR(Table1[[#This Row],[Order Date]])</f>
        <v>2014</v>
      </c>
      <c r="C5295" s="5">
        <f t="shared" si="82"/>
        <v>3</v>
      </c>
      <c r="D5295" s="1" t="s">
        <v>343</v>
      </c>
      <c r="E5295" s="1" t="s">
        <v>344</v>
      </c>
      <c r="F5295" s="1" t="s">
        <v>11</v>
      </c>
      <c r="G5295" s="1" t="s">
        <v>20</v>
      </c>
      <c r="H5295" s="1" t="s">
        <v>347</v>
      </c>
      <c r="I5295" s="4">
        <v>35.880000000000003</v>
      </c>
      <c r="J5295" s="5">
        <v>6</v>
      </c>
      <c r="K5295" s="4">
        <v>17.22</v>
      </c>
    </row>
    <row r="5296" spans="1:11" ht="12.5" x14ac:dyDescent="0.25">
      <c r="A5296" s="1" t="s">
        <v>342</v>
      </c>
      <c r="B5296" s="5">
        <f>YEAR(Table1[[#This Row],[Order Date]])</f>
        <v>2014</v>
      </c>
      <c r="C5296" s="5">
        <f t="shared" si="82"/>
        <v>3</v>
      </c>
      <c r="D5296" s="1" t="s">
        <v>348</v>
      </c>
      <c r="E5296" s="1" t="s">
        <v>161</v>
      </c>
      <c r="F5296" s="1" t="s">
        <v>34</v>
      </c>
      <c r="G5296" s="1" t="s">
        <v>156</v>
      </c>
      <c r="H5296" s="1" t="s">
        <v>349</v>
      </c>
      <c r="I5296" s="4">
        <v>1579.75</v>
      </c>
      <c r="J5296" s="5">
        <v>7</v>
      </c>
      <c r="K5296" s="4">
        <v>-447.59</v>
      </c>
    </row>
    <row r="5297" spans="1:11" ht="12.5" x14ac:dyDescent="0.25">
      <c r="A5297" s="1" t="s">
        <v>342</v>
      </c>
      <c r="B5297" s="5">
        <f>YEAR(Table1[[#This Row],[Order Date]])</f>
        <v>2014</v>
      </c>
      <c r="C5297" s="5">
        <f t="shared" si="82"/>
        <v>3</v>
      </c>
      <c r="D5297" s="1" t="s">
        <v>348</v>
      </c>
      <c r="E5297" s="1" t="s">
        <v>161</v>
      </c>
      <c r="F5297" s="1" t="s">
        <v>34</v>
      </c>
      <c r="G5297" s="1" t="s">
        <v>156</v>
      </c>
      <c r="H5297" s="1" t="s">
        <v>350</v>
      </c>
      <c r="I5297" s="4">
        <v>1071.58</v>
      </c>
      <c r="J5297" s="5">
        <v>4</v>
      </c>
      <c r="K5297" s="4">
        <v>-553.65</v>
      </c>
    </row>
    <row r="5298" spans="1:11" ht="12.5" x14ac:dyDescent="0.25">
      <c r="A5298" s="1" t="s">
        <v>342</v>
      </c>
      <c r="B5298" s="5">
        <f>YEAR(Table1[[#This Row],[Order Date]])</f>
        <v>2014</v>
      </c>
      <c r="C5298" s="5">
        <f t="shared" si="82"/>
        <v>3</v>
      </c>
      <c r="D5298" s="1" t="s">
        <v>348</v>
      </c>
      <c r="E5298" s="1" t="s">
        <v>161</v>
      </c>
      <c r="F5298" s="1" t="s">
        <v>34</v>
      </c>
      <c r="G5298" s="1" t="s">
        <v>156</v>
      </c>
      <c r="H5298" s="1" t="s">
        <v>351</v>
      </c>
      <c r="I5298" s="4">
        <v>613.91</v>
      </c>
      <c r="J5298" s="5">
        <v>3</v>
      </c>
      <c r="K5298" s="4">
        <v>-122.78</v>
      </c>
    </row>
    <row r="5299" spans="1:11" ht="12.5" x14ac:dyDescent="0.25">
      <c r="A5299" s="1" t="s">
        <v>342</v>
      </c>
      <c r="B5299" s="5">
        <f>YEAR(Table1[[#This Row],[Order Date]])</f>
        <v>2014</v>
      </c>
      <c r="C5299" s="5">
        <f t="shared" si="82"/>
        <v>3</v>
      </c>
      <c r="D5299" s="1" t="s">
        <v>348</v>
      </c>
      <c r="E5299" s="1" t="s">
        <v>161</v>
      </c>
      <c r="F5299" s="1" t="s">
        <v>11</v>
      </c>
      <c r="G5299" s="1" t="s">
        <v>12</v>
      </c>
      <c r="H5299" s="1" t="s">
        <v>352</v>
      </c>
      <c r="I5299" s="4">
        <v>34.86</v>
      </c>
      <c r="J5299" s="5">
        <v>7</v>
      </c>
      <c r="K5299" s="4">
        <v>16.38</v>
      </c>
    </row>
    <row r="5300" spans="1:11" ht="12.5" x14ac:dyDescent="0.25">
      <c r="A5300" s="1" t="s">
        <v>342</v>
      </c>
      <c r="B5300" s="5">
        <f>YEAR(Table1[[#This Row],[Order Date]])</f>
        <v>2014</v>
      </c>
      <c r="C5300" s="5">
        <f t="shared" si="82"/>
        <v>3</v>
      </c>
      <c r="D5300" s="1" t="s">
        <v>348</v>
      </c>
      <c r="E5300" s="1" t="s">
        <v>161</v>
      </c>
      <c r="F5300" s="1" t="s">
        <v>11</v>
      </c>
      <c r="G5300" s="1" t="s">
        <v>12</v>
      </c>
      <c r="H5300" s="1" t="s">
        <v>353</v>
      </c>
      <c r="I5300" s="4">
        <v>155.04</v>
      </c>
      <c r="J5300" s="5">
        <v>4</v>
      </c>
      <c r="K5300" s="4">
        <v>75.97</v>
      </c>
    </row>
    <row r="5301" spans="1:11" ht="12.5" x14ac:dyDescent="0.25">
      <c r="A5301" s="1" t="s">
        <v>342</v>
      </c>
      <c r="B5301" s="5">
        <f>YEAR(Table1[[#This Row],[Order Date]])</f>
        <v>2014</v>
      </c>
      <c r="C5301" s="5">
        <f t="shared" si="82"/>
        <v>3</v>
      </c>
      <c r="D5301" s="1" t="s">
        <v>354</v>
      </c>
      <c r="E5301" s="1" t="s">
        <v>10</v>
      </c>
      <c r="F5301" s="1" t="s">
        <v>11</v>
      </c>
      <c r="G5301" s="1" t="s">
        <v>24</v>
      </c>
      <c r="H5301" s="1" t="s">
        <v>355</v>
      </c>
      <c r="I5301" s="4">
        <v>4.45</v>
      </c>
      <c r="J5301" s="5">
        <v>2</v>
      </c>
      <c r="K5301" s="4">
        <v>0.33</v>
      </c>
    </row>
    <row r="5302" spans="1:11" ht="12.5" x14ac:dyDescent="0.25">
      <c r="A5302" s="1" t="s">
        <v>342</v>
      </c>
      <c r="B5302" s="5">
        <f>YEAR(Table1[[#This Row],[Order Date]])</f>
        <v>2014</v>
      </c>
      <c r="C5302" s="5">
        <f t="shared" si="82"/>
        <v>3</v>
      </c>
      <c r="D5302" s="1" t="s">
        <v>354</v>
      </c>
      <c r="E5302" s="1" t="s">
        <v>10</v>
      </c>
      <c r="F5302" s="1" t="s">
        <v>11</v>
      </c>
      <c r="G5302" s="1" t="s">
        <v>12</v>
      </c>
      <c r="H5302" s="1" t="s">
        <v>356</v>
      </c>
      <c r="I5302" s="4">
        <v>5.18</v>
      </c>
      <c r="J5302" s="5">
        <v>1</v>
      </c>
      <c r="K5302" s="4">
        <v>1.88</v>
      </c>
    </row>
    <row r="5303" spans="1:11" ht="12.5" x14ac:dyDescent="0.25">
      <c r="A5303" s="1" t="s">
        <v>342</v>
      </c>
      <c r="B5303" s="5">
        <f>YEAR(Table1[[#This Row],[Order Date]])</f>
        <v>2014</v>
      </c>
      <c r="C5303" s="5">
        <f t="shared" si="82"/>
        <v>3</v>
      </c>
      <c r="D5303" s="1" t="s">
        <v>354</v>
      </c>
      <c r="E5303" s="1" t="s">
        <v>10</v>
      </c>
      <c r="F5303" s="1" t="s">
        <v>11</v>
      </c>
      <c r="G5303" s="1" t="s">
        <v>12</v>
      </c>
      <c r="H5303" s="1" t="s">
        <v>357</v>
      </c>
      <c r="I5303" s="4">
        <v>15.55</v>
      </c>
      <c r="J5303" s="5">
        <v>3</v>
      </c>
      <c r="K5303" s="4">
        <v>5.44</v>
      </c>
    </row>
    <row r="5304" spans="1:11" ht="12.5" x14ac:dyDescent="0.25">
      <c r="A5304" s="1" t="s">
        <v>342</v>
      </c>
      <c r="B5304" s="5">
        <f>YEAR(Table1[[#This Row],[Order Date]])</f>
        <v>2014</v>
      </c>
      <c r="C5304" s="5">
        <f t="shared" si="82"/>
        <v>3</v>
      </c>
      <c r="D5304" s="1" t="s">
        <v>184</v>
      </c>
      <c r="E5304" s="1" t="s">
        <v>358</v>
      </c>
      <c r="F5304" s="1" t="s">
        <v>11</v>
      </c>
      <c r="G5304" s="1" t="s">
        <v>20</v>
      </c>
      <c r="H5304" s="1" t="s">
        <v>120</v>
      </c>
      <c r="I5304" s="4">
        <v>11.43</v>
      </c>
      <c r="J5304" s="5">
        <v>3</v>
      </c>
      <c r="K5304" s="4">
        <v>5.37</v>
      </c>
    </row>
    <row r="5305" spans="1:11" ht="12.5" x14ac:dyDescent="0.25">
      <c r="A5305" s="1" t="s">
        <v>342</v>
      </c>
      <c r="B5305" s="5">
        <f>YEAR(Table1[[#This Row],[Order Date]])</f>
        <v>2014</v>
      </c>
      <c r="C5305" s="5">
        <f t="shared" si="82"/>
        <v>3</v>
      </c>
      <c r="D5305" s="1" t="s">
        <v>184</v>
      </c>
      <c r="E5305" s="1" t="s">
        <v>358</v>
      </c>
      <c r="F5305" s="1" t="s">
        <v>11</v>
      </c>
      <c r="G5305" s="1" t="s">
        <v>20</v>
      </c>
      <c r="H5305" s="1" t="s">
        <v>359</v>
      </c>
      <c r="I5305" s="4">
        <v>30.44</v>
      </c>
      <c r="J5305" s="5">
        <v>2</v>
      </c>
      <c r="K5305" s="4">
        <v>14.92</v>
      </c>
    </row>
    <row r="5306" spans="1:11" ht="12.5" x14ac:dyDescent="0.25">
      <c r="A5306" s="1" t="s">
        <v>342</v>
      </c>
      <c r="B5306" s="5">
        <f>YEAR(Table1[[#This Row],[Order Date]])</f>
        <v>2014</v>
      </c>
      <c r="C5306" s="5">
        <f t="shared" si="82"/>
        <v>3</v>
      </c>
      <c r="D5306" s="1" t="s">
        <v>184</v>
      </c>
      <c r="E5306" s="1" t="s">
        <v>358</v>
      </c>
      <c r="F5306" s="1" t="s">
        <v>11</v>
      </c>
      <c r="G5306" s="1" t="s">
        <v>12</v>
      </c>
      <c r="H5306" s="1" t="s">
        <v>360</v>
      </c>
      <c r="I5306" s="4">
        <v>12.96</v>
      </c>
      <c r="J5306" s="5">
        <v>2</v>
      </c>
      <c r="K5306" s="4">
        <v>6.35</v>
      </c>
    </row>
    <row r="5307" spans="1:11" ht="12.5" x14ac:dyDescent="0.25">
      <c r="A5307" s="1" t="s">
        <v>342</v>
      </c>
      <c r="B5307" s="5">
        <f>YEAR(Table1[[#This Row],[Order Date]])</f>
        <v>2014</v>
      </c>
      <c r="C5307" s="5">
        <f t="shared" si="82"/>
        <v>3</v>
      </c>
      <c r="D5307" s="1" t="s">
        <v>184</v>
      </c>
      <c r="E5307" s="1" t="s">
        <v>358</v>
      </c>
      <c r="F5307" s="1" t="s">
        <v>11</v>
      </c>
      <c r="G5307" s="1" t="s">
        <v>12</v>
      </c>
      <c r="H5307" s="1" t="s">
        <v>361</v>
      </c>
      <c r="I5307" s="4">
        <v>16</v>
      </c>
      <c r="J5307" s="5">
        <v>4</v>
      </c>
      <c r="K5307" s="4">
        <v>7.68</v>
      </c>
    </row>
    <row r="5308" spans="1:11" ht="12.5" x14ac:dyDescent="0.25">
      <c r="A5308" s="1" t="s">
        <v>342</v>
      </c>
      <c r="B5308" s="5">
        <f>YEAR(Table1[[#This Row],[Order Date]])</f>
        <v>2014</v>
      </c>
      <c r="C5308" s="5">
        <f t="shared" si="82"/>
        <v>3</v>
      </c>
      <c r="D5308" s="1" t="s">
        <v>184</v>
      </c>
      <c r="E5308" s="1" t="s">
        <v>358</v>
      </c>
      <c r="F5308" s="1" t="s">
        <v>11</v>
      </c>
      <c r="G5308" s="1" t="s">
        <v>97</v>
      </c>
      <c r="H5308" s="1" t="s">
        <v>362</v>
      </c>
      <c r="I5308" s="4">
        <v>32.67</v>
      </c>
      <c r="J5308" s="5">
        <v>3</v>
      </c>
      <c r="K5308" s="4">
        <v>8.49</v>
      </c>
    </row>
    <row r="5309" spans="1:11" ht="12.5" x14ac:dyDescent="0.25">
      <c r="A5309" s="1" t="s">
        <v>342</v>
      </c>
      <c r="B5309" s="5">
        <f>YEAR(Table1[[#This Row],[Order Date]])</f>
        <v>2014</v>
      </c>
      <c r="C5309" s="5">
        <f t="shared" si="82"/>
        <v>3</v>
      </c>
      <c r="D5309" s="1" t="s">
        <v>363</v>
      </c>
      <c r="E5309" s="1" t="s">
        <v>23</v>
      </c>
      <c r="F5309" s="1" t="s">
        <v>11</v>
      </c>
      <c r="G5309" s="1" t="s">
        <v>12</v>
      </c>
      <c r="H5309" s="1" t="s">
        <v>364</v>
      </c>
      <c r="I5309" s="4">
        <v>126.62</v>
      </c>
      <c r="J5309" s="5">
        <v>6</v>
      </c>
      <c r="K5309" s="4">
        <v>41.15</v>
      </c>
    </row>
    <row r="5310" spans="1:11" ht="12.5" x14ac:dyDescent="0.25">
      <c r="A5310" s="1" t="s">
        <v>2164</v>
      </c>
      <c r="B5310" s="5">
        <f>YEAR(Table1[[#This Row],[Order Date]])</f>
        <v>2015</v>
      </c>
      <c r="C5310" s="5">
        <f t="shared" si="82"/>
        <v>3</v>
      </c>
      <c r="D5310" s="1" t="s">
        <v>1849</v>
      </c>
      <c r="E5310" s="1" t="s">
        <v>161</v>
      </c>
      <c r="F5310" s="1" t="s">
        <v>39</v>
      </c>
      <c r="G5310" s="1" t="s">
        <v>52</v>
      </c>
      <c r="H5310" s="1" t="s">
        <v>2165</v>
      </c>
      <c r="I5310" s="4">
        <v>15.02</v>
      </c>
      <c r="J5310" s="5">
        <v>1</v>
      </c>
      <c r="K5310" s="4">
        <v>2.7</v>
      </c>
    </row>
    <row r="5311" spans="1:11" ht="12.5" x14ac:dyDescent="0.25">
      <c r="A5311" s="1" t="s">
        <v>2164</v>
      </c>
      <c r="B5311" s="5">
        <f>YEAR(Table1[[#This Row],[Order Date]])</f>
        <v>2015</v>
      </c>
      <c r="C5311" s="5">
        <f t="shared" si="82"/>
        <v>3</v>
      </c>
      <c r="D5311" s="1" t="s">
        <v>1849</v>
      </c>
      <c r="E5311" s="1" t="s">
        <v>161</v>
      </c>
      <c r="F5311" s="1" t="s">
        <v>11</v>
      </c>
      <c r="G5311" s="1" t="s">
        <v>18</v>
      </c>
      <c r="H5311" s="1" t="s">
        <v>2166</v>
      </c>
      <c r="I5311" s="4">
        <v>33.82</v>
      </c>
      <c r="J5311" s="5">
        <v>2</v>
      </c>
      <c r="K5311" s="4">
        <v>9.1300000000000008</v>
      </c>
    </row>
    <row r="5312" spans="1:11" ht="12.5" x14ac:dyDescent="0.25">
      <c r="A5312" s="1" t="s">
        <v>2856</v>
      </c>
      <c r="B5312" s="5">
        <f>YEAR(Table1[[#This Row],[Order Date]])</f>
        <v>2016</v>
      </c>
      <c r="C5312" s="5">
        <f t="shared" si="82"/>
        <v>3</v>
      </c>
      <c r="D5312" s="1" t="s">
        <v>1225</v>
      </c>
      <c r="E5312" s="1" t="s">
        <v>475</v>
      </c>
      <c r="F5312" s="1" t="s">
        <v>11</v>
      </c>
      <c r="G5312" s="1" t="s">
        <v>24</v>
      </c>
      <c r="H5312" s="1" t="s">
        <v>285</v>
      </c>
      <c r="I5312" s="4">
        <v>39.68</v>
      </c>
      <c r="J5312" s="5">
        <v>2</v>
      </c>
      <c r="K5312" s="4">
        <v>10.32</v>
      </c>
    </row>
    <row r="5313" spans="1:11" ht="12.5" x14ac:dyDescent="0.25">
      <c r="A5313" s="1" t="s">
        <v>2856</v>
      </c>
      <c r="B5313" s="5">
        <f>YEAR(Table1[[#This Row],[Order Date]])</f>
        <v>2016</v>
      </c>
      <c r="C5313" s="5">
        <f t="shared" si="82"/>
        <v>3</v>
      </c>
      <c r="D5313" s="1" t="s">
        <v>405</v>
      </c>
      <c r="E5313" s="1" t="s">
        <v>59</v>
      </c>
      <c r="F5313" s="1" t="s">
        <v>39</v>
      </c>
      <c r="G5313" s="1" t="s">
        <v>40</v>
      </c>
      <c r="H5313" s="1" t="s">
        <v>1687</v>
      </c>
      <c r="I5313" s="4">
        <v>129.97999999999999</v>
      </c>
      <c r="J5313" s="5">
        <v>2</v>
      </c>
      <c r="K5313" s="4">
        <v>62.39</v>
      </c>
    </row>
    <row r="5314" spans="1:11" ht="12.5" x14ac:dyDescent="0.25">
      <c r="A5314" s="1" t="s">
        <v>2856</v>
      </c>
      <c r="B5314" s="5">
        <f>YEAR(Table1[[#This Row],[Order Date]])</f>
        <v>2016</v>
      </c>
      <c r="C5314" s="5">
        <f t="shared" ref="C5314:C5377" si="83">MONTH(A5314)</f>
        <v>3</v>
      </c>
      <c r="D5314" s="1" t="s">
        <v>405</v>
      </c>
      <c r="E5314" s="1" t="s">
        <v>59</v>
      </c>
      <c r="F5314" s="1" t="s">
        <v>11</v>
      </c>
      <c r="G5314" s="1" t="s">
        <v>20</v>
      </c>
      <c r="H5314" s="1" t="s">
        <v>1717</v>
      </c>
      <c r="I5314" s="4">
        <v>32.54</v>
      </c>
      <c r="J5314" s="5">
        <v>2</v>
      </c>
      <c r="K5314" s="4">
        <v>15.94</v>
      </c>
    </row>
    <row r="5315" spans="1:11" ht="12.5" x14ac:dyDescent="0.25">
      <c r="A5315" s="1" t="s">
        <v>2856</v>
      </c>
      <c r="B5315" s="5">
        <f>YEAR(Table1[[#This Row],[Order Date]])</f>
        <v>2016</v>
      </c>
      <c r="C5315" s="5">
        <f t="shared" si="83"/>
        <v>3</v>
      </c>
      <c r="D5315" s="1" t="s">
        <v>1176</v>
      </c>
      <c r="E5315" s="1" t="s">
        <v>573</v>
      </c>
      <c r="F5315" s="1" t="s">
        <v>11</v>
      </c>
      <c r="G5315" s="1" t="s">
        <v>64</v>
      </c>
      <c r="H5315" s="1" t="s">
        <v>2571</v>
      </c>
      <c r="I5315" s="4">
        <v>199.9</v>
      </c>
      <c r="J5315" s="5">
        <v>5</v>
      </c>
      <c r="K5315" s="4">
        <v>89.96</v>
      </c>
    </row>
    <row r="5316" spans="1:11" ht="12.5" x14ac:dyDescent="0.25">
      <c r="A5316" s="1" t="s">
        <v>2856</v>
      </c>
      <c r="B5316" s="5">
        <f>YEAR(Table1[[#This Row],[Order Date]])</f>
        <v>2016</v>
      </c>
      <c r="C5316" s="5">
        <f t="shared" si="83"/>
        <v>3</v>
      </c>
      <c r="D5316" s="1" t="s">
        <v>1176</v>
      </c>
      <c r="E5316" s="1" t="s">
        <v>573</v>
      </c>
      <c r="F5316" s="1" t="s">
        <v>11</v>
      </c>
      <c r="G5316" s="1" t="s">
        <v>97</v>
      </c>
      <c r="H5316" s="1" t="s">
        <v>827</v>
      </c>
      <c r="I5316" s="4">
        <v>901.95</v>
      </c>
      <c r="J5316" s="5">
        <v>3</v>
      </c>
      <c r="K5316" s="4">
        <v>297.64</v>
      </c>
    </row>
    <row r="5317" spans="1:11" ht="12.5" x14ac:dyDescent="0.25">
      <c r="A5317" s="1" t="s">
        <v>2856</v>
      </c>
      <c r="B5317" s="5">
        <f>YEAR(Table1[[#This Row],[Order Date]])</f>
        <v>2016</v>
      </c>
      <c r="C5317" s="5">
        <f t="shared" si="83"/>
        <v>3</v>
      </c>
      <c r="D5317" s="1" t="s">
        <v>1176</v>
      </c>
      <c r="E5317" s="1" t="s">
        <v>573</v>
      </c>
      <c r="F5317" s="1" t="s">
        <v>34</v>
      </c>
      <c r="G5317" s="1" t="s">
        <v>47</v>
      </c>
      <c r="H5317" s="1" t="s">
        <v>727</v>
      </c>
      <c r="I5317" s="4">
        <v>971.5</v>
      </c>
      <c r="J5317" s="5">
        <v>5</v>
      </c>
      <c r="K5317" s="4">
        <v>252.59</v>
      </c>
    </row>
    <row r="5318" spans="1:11" ht="12.5" x14ac:dyDescent="0.25">
      <c r="A5318" s="1" t="s">
        <v>2856</v>
      </c>
      <c r="B5318" s="5">
        <f>YEAR(Table1[[#This Row],[Order Date]])</f>
        <v>2016</v>
      </c>
      <c r="C5318" s="5">
        <f t="shared" si="83"/>
        <v>3</v>
      </c>
      <c r="D5318" s="1" t="s">
        <v>1610</v>
      </c>
      <c r="E5318" s="1" t="s">
        <v>27</v>
      </c>
      <c r="F5318" s="1" t="s">
        <v>39</v>
      </c>
      <c r="G5318" s="1" t="s">
        <v>40</v>
      </c>
      <c r="H5318" s="1" t="s">
        <v>2129</v>
      </c>
      <c r="I5318" s="4">
        <v>84.78</v>
      </c>
      <c r="J5318" s="5">
        <v>2</v>
      </c>
      <c r="K5318" s="4">
        <v>-20.14</v>
      </c>
    </row>
    <row r="5319" spans="1:11" ht="12.5" x14ac:dyDescent="0.25">
      <c r="A5319" s="1" t="s">
        <v>3247</v>
      </c>
      <c r="B5319" s="5">
        <f>YEAR(Table1[[#This Row],[Order Date]])</f>
        <v>2017</v>
      </c>
      <c r="C5319" s="5">
        <f t="shared" si="83"/>
        <v>3</v>
      </c>
      <c r="D5319" s="1" t="s">
        <v>281</v>
      </c>
      <c r="E5319" s="1" t="s">
        <v>27</v>
      </c>
      <c r="F5319" s="1" t="s">
        <v>11</v>
      </c>
      <c r="G5319" s="1" t="s">
        <v>20</v>
      </c>
      <c r="H5319" s="1" t="s">
        <v>2538</v>
      </c>
      <c r="I5319" s="4">
        <v>17.46</v>
      </c>
      <c r="J5319" s="5">
        <v>2</v>
      </c>
      <c r="K5319" s="4">
        <v>5.89</v>
      </c>
    </row>
    <row r="5320" spans="1:11" ht="12.5" x14ac:dyDescent="0.25">
      <c r="A5320" s="1" t="s">
        <v>3247</v>
      </c>
      <c r="B5320" s="5">
        <f>YEAR(Table1[[#This Row],[Order Date]])</f>
        <v>2017</v>
      </c>
      <c r="C5320" s="5">
        <f t="shared" si="83"/>
        <v>3</v>
      </c>
      <c r="D5320" s="1" t="s">
        <v>2466</v>
      </c>
      <c r="E5320" s="1" t="s">
        <v>161</v>
      </c>
      <c r="F5320" s="1" t="s">
        <v>11</v>
      </c>
      <c r="G5320" s="1" t="s">
        <v>16</v>
      </c>
      <c r="H5320" s="1" t="s">
        <v>2929</v>
      </c>
      <c r="I5320" s="4">
        <v>18.75</v>
      </c>
      <c r="J5320" s="5">
        <v>5</v>
      </c>
      <c r="K5320" s="4">
        <v>9</v>
      </c>
    </row>
    <row r="5321" spans="1:11" ht="12.5" x14ac:dyDescent="0.25">
      <c r="A5321" s="1" t="s">
        <v>3247</v>
      </c>
      <c r="B5321" s="5">
        <f>YEAR(Table1[[#This Row],[Order Date]])</f>
        <v>2017</v>
      </c>
      <c r="C5321" s="5">
        <f t="shared" si="83"/>
        <v>3</v>
      </c>
      <c r="D5321" s="1" t="s">
        <v>2466</v>
      </c>
      <c r="E5321" s="1" t="s">
        <v>161</v>
      </c>
      <c r="F5321" s="1" t="s">
        <v>39</v>
      </c>
      <c r="G5321" s="1" t="s">
        <v>40</v>
      </c>
      <c r="H5321" s="1" t="s">
        <v>1265</v>
      </c>
      <c r="I5321" s="4">
        <v>119.7</v>
      </c>
      <c r="J5321" s="5">
        <v>6</v>
      </c>
      <c r="K5321" s="4">
        <v>31.12</v>
      </c>
    </row>
    <row r="5322" spans="1:11" ht="12.5" x14ac:dyDescent="0.25">
      <c r="A5322" s="1" t="s">
        <v>3247</v>
      </c>
      <c r="B5322" s="5">
        <f>YEAR(Table1[[#This Row],[Order Date]])</f>
        <v>2017</v>
      </c>
      <c r="C5322" s="5">
        <f t="shared" si="83"/>
        <v>3</v>
      </c>
      <c r="D5322" s="1" t="s">
        <v>2466</v>
      </c>
      <c r="E5322" s="1" t="s">
        <v>161</v>
      </c>
      <c r="F5322" s="1" t="s">
        <v>11</v>
      </c>
      <c r="G5322" s="1" t="s">
        <v>20</v>
      </c>
      <c r="H5322" s="1" t="s">
        <v>120</v>
      </c>
      <c r="I5322" s="4">
        <v>9.14</v>
      </c>
      <c r="J5322" s="5">
        <v>3</v>
      </c>
      <c r="K5322" s="4">
        <v>3.09</v>
      </c>
    </row>
    <row r="5323" spans="1:11" ht="12.5" x14ac:dyDescent="0.25">
      <c r="A5323" s="1" t="s">
        <v>3247</v>
      </c>
      <c r="B5323" s="5">
        <f>YEAR(Table1[[#This Row],[Order Date]])</f>
        <v>2017</v>
      </c>
      <c r="C5323" s="5">
        <f t="shared" si="83"/>
        <v>3</v>
      </c>
      <c r="D5323" s="1" t="s">
        <v>2466</v>
      </c>
      <c r="E5323" s="1" t="s">
        <v>161</v>
      </c>
      <c r="F5323" s="1" t="s">
        <v>39</v>
      </c>
      <c r="G5323" s="1" t="s">
        <v>52</v>
      </c>
      <c r="H5323" s="1" t="s">
        <v>1280</v>
      </c>
      <c r="I5323" s="4">
        <v>57.06</v>
      </c>
      <c r="J5323" s="5">
        <v>3</v>
      </c>
      <c r="K5323" s="4">
        <v>18.260000000000002</v>
      </c>
    </row>
    <row r="5324" spans="1:11" ht="12.5" x14ac:dyDescent="0.25">
      <c r="A5324" s="1" t="s">
        <v>3247</v>
      </c>
      <c r="B5324" s="5">
        <f>YEAR(Table1[[#This Row],[Order Date]])</f>
        <v>2017</v>
      </c>
      <c r="C5324" s="5">
        <f t="shared" si="83"/>
        <v>3</v>
      </c>
      <c r="D5324" s="1" t="s">
        <v>2466</v>
      </c>
      <c r="E5324" s="1" t="s">
        <v>161</v>
      </c>
      <c r="F5324" s="1" t="s">
        <v>39</v>
      </c>
      <c r="G5324" s="1" t="s">
        <v>52</v>
      </c>
      <c r="H5324" s="1" t="s">
        <v>1555</v>
      </c>
      <c r="I5324" s="4">
        <v>71.599999999999994</v>
      </c>
      <c r="J5324" s="5">
        <v>8</v>
      </c>
      <c r="K5324" s="4">
        <v>13.6</v>
      </c>
    </row>
    <row r="5325" spans="1:11" ht="12.5" x14ac:dyDescent="0.25">
      <c r="A5325" s="1" t="s">
        <v>3247</v>
      </c>
      <c r="B5325" s="5">
        <f>YEAR(Table1[[#This Row],[Order Date]])</f>
        <v>2017</v>
      </c>
      <c r="C5325" s="5">
        <f t="shared" si="83"/>
        <v>3</v>
      </c>
      <c r="D5325" s="1" t="s">
        <v>2466</v>
      </c>
      <c r="E5325" s="1" t="s">
        <v>161</v>
      </c>
      <c r="F5325" s="1" t="s">
        <v>11</v>
      </c>
      <c r="G5325" s="1" t="s">
        <v>18</v>
      </c>
      <c r="H5325" s="1" t="s">
        <v>2243</v>
      </c>
      <c r="I5325" s="4">
        <v>107.44</v>
      </c>
      <c r="J5325" s="5">
        <v>8</v>
      </c>
      <c r="K5325" s="4">
        <v>27.93</v>
      </c>
    </row>
    <row r="5326" spans="1:11" ht="12.5" x14ac:dyDescent="0.25">
      <c r="A5326" s="1" t="s">
        <v>3247</v>
      </c>
      <c r="B5326" s="5">
        <f>YEAR(Table1[[#This Row],[Order Date]])</f>
        <v>2017</v>
      </c>
      <c r="C5326" s="5">
        <f t="shared" si="83"/>
        <v>3</v>
      </c>
      <c r="D5326" s="1" t="s">
        <v>2466</v>
      </c>
      <c r="E5326" s="1" t="s">
        <v>161</v>
      </c>
      <c r="F5326" s="1" t="s">
        <v>11</v>
      </c>
      <c r="G5326" s="1" t="s">
        <v>16</v>
      </c>
      <c r="H5326" s="1" t="s">
        <v>2257</v>
      </c>
      <c r="I5326" s="4">
        <v>7.31</v>
      </c>
      <c r="J5326" s="5">
        <v>1</v>
      </c>
      <c r="K5326" s="4">
        <v>3.44</v>
      </c>
    </row>
    <row r="5327" spans="1:11" ht="12.5" x14ac:dyDescent="0.25">
      <c r="A5327" s="1" t="s">
        <v>3247</v>
      </c>
      <c r="B5327" s="5">
        <f>YEAR(Table1[[#This Row],[Order Date]])</f>
        <v>2017</v>
      </c>
      <c r="C5327" s="5">
        <f t="shared" si="83"/>
        <v>3</v>
      </c>
      <c r="D5327" s="1" t="s">
        <v>2466</v>
      </c>
      <c r="E5327" s="1" t="s">
        <v>161</v>
      </c>
      <c r="F5327" s="1" t="s">
        <v>11</v>
      </c>
      <c r="G5327" s="1" t="s">
        <v>24</v>
      </c>
      <c r="H5327" s="1" t="s">
        <v>1680</v>
      </c>
      <c r="I5327" s="4">
        <v>59.1</v>
      </c>
      <c r="J5327" s="5">
        <v>6</v>
      </c>
      <c r="K5327" s="4">
        <v>22.46</v>
      </c>
    </row>
    <row r="5328" spans="1:11" ht="12.5" x14ac:dyDescent="0.25">
      <c r="A5328" s="1" t="s">
        <v>3247</v>
      </c>
      <c r="B5328" s="5">
        <f>YEAR(Table1[[#This Row],[Order Date]])</f>
        <v>2017</v>
      </c>
      <c r="C5328" s="5">
        <f t="shared" si="83"/>
        <v>3</v>
      </c>
      <c r="D5328" s="1" t="s">
        <v>2466</v>
      </c>
      <c r="E5328" s="1" t="s">
        <v>161</v>
      </c>
      <c r="F5328" s="1" t="s">
        <v>11</v>
      </c>
      <c r="G5328" s="1" t="s">
        <v>18</v>
      </c>
      <c r="H5328" s="1" t="s">
        <v>504</v>
      </c>
      <c r="I5328" s="4">
        <v>46.53</v>
      </c>
      <c r="J5328" s="5">
        <v>3</v>
      </c>
      <c r="K5328" s="4">
        <v>12.1</v>
      </c>
    </row>
    <row r="5329" spans="1:11" ht="12.5" x14ac:dyDescent="0.25">
      <c r="A5329" s="1" t="s">
        <v>3247</v>
      </c>
      <c r="B5329" s="5">
        <f>YEAR(Table1[[#This Row],[Order Date]])</f>
        <v>2017</v>
      </c>
      <c r="C5329" s="5">
        <f t="shared" si="83"/>
        <v>3</v>
      </c>
      <c r="D5329" s="1" t="s">
        <v>2471</v>
      </c>
      <c r="E5329" s="1" t="s">
        <v>10</v>
      </c>
      <c r="F5329" s="1" t="s">
        <v>11</v>
      </c>
      <c r="G5329" s="1" t="s">
        <v>20</v>
      </c>
      <c r="H5329" s="1" t="s">
        <v>2522</v>
      </c>
      <c r="I5329" s="4">
        <v>13.78</v>
      </c>
      <c r="J5329" s="5">
        <v>6</v>
      </c>
      <c r="K5329" s="4">
        <v>-22.04</v>
      </c>
    </row>
    <row r="5330" spans="1:11" ht="12.5" x14ac:dyDescent="0.25">
      <c r="A5330" s="1" t="s">
        <v>3247</v>
      </c>
      <c r="B5330" s="5">
        <f>YEAR(Table1[[#This Row],[Order Date]])</f>
        <v>2017</v>
      </c>
      <c r="C5330" s="5">
        <f t="shared" si="83"/>
        <v>3</v>
      </c>
      <c r="D5330" s="1" t="s">
        <v>2471</v>
      </c>
      <c r="E5330" s="1" t="s">
        <v>10</v>
      </c>
      <c r="F5330" s="1" t="s">
        <v>11</v>
      </c>
      <c r="G5330" s="1" t="s">
        <v>12</v>
      </c>
      <c r="H5330" s="1" t="s">
        <v>1426</v>
      </c>
      <c r="I5330" s="4">
        <v>10.27</v>
      </c>
      <c r="J5330" s="5">
        <v>3</v>
      </c>
      <c r="K5330" s="4">
        <v>3.21</v>
      </c>
    </row>
    <row r="5331" spans="1:11" ht="12.5" x14ac:dyDescent="0.25">
      <c r="A5331" s="1" t="s">
        <v>3247</v>
      </c>
      <c r="B5331" s="5">
        <f>YEAR(Table1[[#This Row],[Order Date]])</f>
        <v>2017</v>
      </c>
      <c r="C5331" s="5">
        <f t="shared" si="83"/>
        <v>3</v>
      </c>
      <c r="D5331" s="1" t="s">
        <v>1146</v>
      </c>
      <c r="E5331" s="1" t="s">
        <v>127</v>
      </c>
      <c r="F5331" s="1" t="s">
        <v>11</v>
      </c>
      <c r="G5331" s="1" t="s">
        <v>16</v>
      </c>
      <c r="H5331" s="1" t="s">
        <v>2500</v>
      </c>
      <c r="I5331" s="4">
        <v>4.6100000000000003</v>
      </c>
      <c r="J5331" s="5">
        <v>2</v>
      </c>
      <c r="K5331" s="4">
        <v>1.67</v>
      </c>
    </row>
    <row r="5332" spans="1:11" ht="12.5" x14ac:dyDescent="0.25">
      <c r="A5332" s="1" t="s">
        <v>2251</v>
      </c>
      <c r="B5332" s="5">
        <f>YEAR(Table1[[#This Row],[Order Date]])</f>
        <v>2015</v>
      </c>
      <c r="C5332" s="5">
        <f t="shared" si="83"/>
        <v>4</v>
      </c>
      <c r="D5332" s="1" t="s">
        <v>740</v>
      </c>
      <c r="E5332" s="1" t="s">
        <v>27</v>
      </c>
      <c r="F5332" s="1" t="s">
        <v>11</v>
      </c>
      <c r="G5332" s="1" t="s">
        <v>24</v>
      </c>
      <c r="H5332" s="1" t="s">
        <v>951</v>
      </c>
      <c r="I5332" s="4">
        <v>5.56</v>
      </c>
      <c r="J5332" s="5">
        <v>2</v>
      </c>
      <c r="K5332" s="4">
        <v>2.2200000000000002</v>
      </c>
    </row>
    <row r="5333" spans="1:11" ht="12.5" x14ac:dyDescent="0.25">
      <c r="A5333" s="1" t="s">
        <v>2251</v>
      </c>
      <c r="B5333" s="5">
        <f>YEAR(Table1[[#This Row],[Order Date]])</f>
        <v>2015</v>
      </c>
      <c r="C5333" s="5">
        <f t="shared" si="83"/>
        <v>4</v>
      </c>
      <c r="D5333" s="1" t="s">
        <v>740</v>
      </c>
      <c r="E5333" s="1" t="s">
        <v>27</v>
      </c>
      <c r="F5333" s="1" t="s">
        <v>39</v>
      </c>
      <c r="G5333" s="1" t="s">
        <v>52</v>
      </c>
      <c r="H5333" s="1" t="s">
        <v>67</v>
      </c>
      <c r="I5333" s="4">
        <v>323.37</v>
      </c>
      <c r="J5333" s="5">
        <v>3</v>
      </c>
      <c r="K5333" s="4">
        <v>129.35</v>
      </c>
    </row>
    <row r="5334" spans="1:11" ht="12.5" x14ac:dyDescent="0.25">
      <c r="A5334" s="1" t="s">
        <v>2251</v>
      </c>
      <c r="B5334" s="5">
        <f>YEAR(Table1[[#This Row],[Order Date]])</f>
        <v>2015</v>
      </c>
      <c r="C5334" s="5">
        <f t="shared" si="83"/>
        <v>4</v>
      </c>
      <c r="D5334" s="1" t="s">
        <v>740</v>
      </c>
      <c r="E5334" s="1" t="s">
        <v>27</v>
      </c>
      <c r="F5334" s="1" t="s">
        <v>39</v>
      </c>
      <c r="G5334" s="1" t="s">
        <v>40</v>
      </c>
      <c r="H5334" s="1" t="s">
        <v>2252</v>
      </c>
      <c r="I5334" s="4">
        <v>783.96</v>
      </c>
      <c r="J5334" s="5">
        <v>5</v>
      </c>
      <c r="K5334" s="4">
        <v>68.599999999999994</v>
      </c>
    </row>
    <row r="5335" spans="1:11" ht="12.5" x14ac:dyDescent="0.25">
      <c r="A5335" s="1" t="s">
        <v>2251</v>
      </c>
      <c r="B5335" s="5">
        <f>YEAR(Table1[[#This Row],[Order Date]])</f>
        <v>2015</v>
      </c>
      <c r="C5335" s="5">
        <f t="shared" si="83"/>
        <v>4</v>
      </c>
      <c r="D5335" s="1" t="s">
        <v>740</v>
      </c>
      <c r="E5335" s="1" t="s">
        <v>27</v>
      </c>
      <c r="F5335" s="1" t="s">
        <v>11</v>
      </c>
      <c r="G5335" s="1" t="s">
        <v>97</v>
      </c>
      <c r="H5335" s="1" t="s">
        <v>2034</v>
      </c>
      <c r="I5335" s="4">
        <v>1447.65</v>
      </c>
      <c r="J5335" s="5">
        <v>5</v>
      </c>
      <c r="K5335" s="4">
        <v>419.82</v>
      </c>
    </row>
    <row r="5336" spans="1:11" ht="12.5" x14ac:dyDescent="0.25">
      <c r="A5336" s="1" t="s">
        <v>2251</v>
      </c>
      <c r="B5336" s="5">
        <f>YEAR(Table1[[#This Row],[Order Date]])</f>
        <v>2015</v>
      </c>
      <c r="C5336" s="5">
        <f t="shared" si="83"/>
        <v>4</v>
      </c>
      <c r="D5336" s="1" t="s">
        <v>740</v>
      </c>
      <c r="E5336" s="1" t="s">
        <v>27</v>
      </c>
      <c r="F5336" s="1" t="s">
        <v>11</v>
      </c>
      <c r="G5336" s="1" t="s">
        <v>12</v>
      </c>
      <c r="H5336" s="1" t="s">
        <v>1605</v>
      </c>
      <c r="I5336" s="4">
        <v>11.96</v>
      </c>
      <c r="J5336" s="5">
        <v>2</v>
      </c>
      <c r="K5336" s="4">
        <v>5.86</v>
      </c>
    </row>
    <row r="5337" spans="1:11" ht="12.5" x14ac:dyDescent="0.25">
      <c r="A5337" s="1" t="s">
        <v>2251</v>
      </c>
      <c r="B5337" s="5">
        <f>YEAR(Table1[[#This Row],[Order Date]])</f>
        <v>2015</v>
      </c>
      <c r="C5337" s="5">
        <f t="shared" si="83"/>
        <v>4</v>
      </c>
      <c r="D5337" s="1" t="s">
        <v>1405</v>
      </c>
      <c r="E5337" s="1" t="s">
        <v>161</v>
      </c>
      <c r="F5337" s="1" t="s">
        <v>39</v>
      </c>
      <c r="G5337" s="1" t="s">
        <v>52</v>
      </c>
      <c r="H5337" s="1" t="s">
        <v>2029</v>
      </c>
      <c r="I5337" s="4">
        <v>99.6</v>
      </c>
      <c r="J5337" s="5">
        <v>1</v>
      </c>
      <c r="K5337" s="4">
        <v>36.85</v>
      </c>
    </row>
    <row r="5338" spans="1:11" ht="12.5" x14ac:dyDescent="0.25">
      <c r="A5338" s="1" t="s">
        <v>2251</v>
      </c>
      <c r="B5338" s="5">
        <f>YEAR(Table1[[#This Row],[Order Date]])</f>
        <v>2015</v>
      </c>
      <c r="C5338" s="5">
        <f t="shared" si="83"/>
        <v>4</v>
      </c>
      <c r="D5338" s="1" t="s">
        <v>1405</v>
      </c>
      <c r="E5338" s="1" t="s">
        <v>161</v>
      </c>
      <c r="F5338" s="1" t="s">
        <v>11</v>
      </c>
      <c r="G5338" s="1" t="s">
        <v>20</v>
      </c>
      <c r="H5338" s="1" t="s">
        <v>2253</v>
      </c>
      <c r="I5338" s="4">
        <v>62.3</v>
      </c>
      <c r="J5338" s="5">
        <v>13</v>
      </c>
      <c r="K5338" s="4">
        <v>21.02</v>
      </c>
    </row>
    <row r="5339" spans="1:11" ht="12.5" x14ac:dyDescent="0.25">
      <c r="A5339" s="1" t="s">
        <v>2251</v>
      </c>
      <c r="B5339" s="5">
        <f>YEAR(Table1[[#This Row],[Order Date]])</f>
        <v>2015</v>
      </c>
      <c r="C5339" s="5">
        <f t="shared" si="83"/>
        <v>4</v>
      </c>
      <c r="D5339" s="1" t="s">
        <v>1405</v>
      </c>
      <c r="E5339" s="1" t="s">
        <v>161</v>
      </c>
      <c r="F5339" s="1" t="s">
        <v>11</v>
      </c>
      <c r="G5339" s="1" t="s">
        <v>24</v>
      </c>
      <c r="H5339" s="1" t="s">
        <v>2254</v>
      </c>
      <c r="I5339" s="4">
        <v>10.71</v>
      </c>
      <c r="J5339" s="5">
        <v>3</v>
      </c>
      <c r="K5339" s="4">
        <v>2.78</v>
      </c>
    </row>
    <row r="5340" spans="1:11" ht="12.5" x14ac:dyDescent="0.25">
      <c r="A5340" s="1" t="s">
        <v>2902</v>
      </c>
      <c r="B5340" s="5">
        <f>YEAR(Table1[[#This Row],[Order Date]])</f>
        <v>2016</v>
      </c>
      <c r="C5340" s="5">
        <f t="shared" si="83"/>
        <v>4</v>
      </c>
      <c r="D5340" s="1" t="s">
        <v>572</v>
      </c>
      <c r="E5340" s="1" t="s">
        <v>270</v>
      </c>
      <c r="F5340" s="1" t="s">
        <v>39</v>
      </c>
      <c r="G5340" s="1" t="s">
        <v>40</v>
      </c>
      <c r="H5340" s="1" t="s">
        <v>772</v>
      </c>
      <c r="I5340" s="4">
        <v>36.79</v>
      </c>
      <c r="J5340" s="5">
        <v>1</v>
      </c>
      <c r="K5340" s="4">
        <v>4.1399999999999997</v>
      </c>
    </row>
    <row r="5341" spans="1:11" ht="12.5" x14ac:dyDescent="0.25">
      <c r="A5341" s="1" t="s">
        <v>2902</v>
      </c>
      <c r="B5341" s="5">
        <f>YEAR(Table1[[#This Row],[Order Date]])</f>
        <v>2016</v>
      </c>
      <c r="C5341" s="5">
        <f t="shared" si="83"/>
        <v>4</v>
      </c>
      <c r="D5341" s="1" t="s">
        <v>572</v>
      </c>
      <c r="E5341" s="1" t="s">
        <v>270</v>
      </c>
      <c r="F5341" s="1" t="s">
        <v>34</v>
      </c>
      <c r="G5341" s="1" t="s">
        <v>47</v>
      </c>
      <c r="H5341" s="1" t="s">
        <v>2903</v>
      </c>
      <c r="I5341" s="4">
        <v>18.62</v>
      </c>
      <c r="J5341" s="5">
        <v>8</v>
      </c>
      <c r="K5341" s="4">
        <v>6.29</v>
      </c>
    </row>
    <row r="5342" spans="1:11" ht="12.5" x14ac:dyDescent="0.25">
      <c r="A5342" s="1" t="s">
        <v>2902</v>
      </c>
      <c r="B5342" s="5">
        <f>YEAR(Table1[[#This Row],[Order Date]])</f>
        <v>2016</v>
      </c>
      <c r="C5342" s="5">
        <f t="shared" si="83"/>
        <v>4</v>
      </c>
      <c r="D5342" s="1" t="s">
        <v>2887</v>
      </c>
      <c r="E5342" s="1" t="s">
        <v>1091</v>
      </c>
      <c r="F5342" s="1" t="s">
        <v>11</v>
      </c>
      <c r="G5342" s="1" t="s">
        <v>43</v>
      </c>
      <c r="H5342" s="1" t="s">
        <v>585</v>
      </c>
      <c r="I5342" s="4">
        <v>29.05</v>
      </c>
      <c r="J5342" s="5">
        <v>5</v>
      </c>
      <c r="K5342" s="4">
        <v>9.01</v>
      </c>
    </row>
    <row r="5343" spans="1:11" ht="12.5" x14ac:dyDescent="0.25">
      <c r="A5343" s="1" t="s">
        <v>2902</v>
      </c>
      <c r="B5343" s="5">
        <f>YEAR(Table1[[#This Row],[Order Date]])</f>
        <v>2016</v>
      </c>
      <c r="C5343" s="5">
        <f t="shared" si="83"/>
        <v>4</v>
      </c>
      <c r="D5343" s="1" t="s">
        <v>1405</v>
      </c>
      <c r="E5343" s="1" t="s">
        <v>27</v>
      </c>
      <c r="F5343" s="1" t="s">
        <v>34</v>
      </c>
      <c r="G5343" s="1" t="s">
        <v>75</v>
      </c>
      <c r="H5343" s="1" t="s">
        <v>2904</v>
      </c>
      <c r="I5343" s="4">
        <v>257.5</v>
      </c>
      <c r="J5343" s="5">
        <v>3</v>
      </c>
      <c r="K5343" s="4">
        <v>24.24</v>
      </c>
    </row>
    <row r="5344" spans="1:11" ht="12.5" x14ac:dyDescent="0.25">
      <c r="A5344" s="1" t="s">
        <v>2902</v>
      </c>
      <c r="B5344" s="5">
        <f>YEAR(Table1[[#This Row],[Order Date]])</f>
        <v>2016</v>
      </c>
      <c r="C5344" s="5">
        <f t="shared" si="83"/>
        <v>4</v>
      </c>
      <c r="D5344" s="1" t="s">
        <v>1213</v>
      </c>
      <c r="E5344" s="1" t="s">
        <v>127</v>
      </c>
      <c r="F5344" s="1" t="s">
        <v>34</v>
      </c>
      <c r="G5344" s="1" t="s">
        <v>47</v>
      </c>
      <c r="H5344" s="1" t="s">
        <v>2905</v>
      </c>
      <c r="I5344" s="4">
        <v>79.12</v>
      </c>
      <c r="J5344" s="5">
        <v>5</v>
      </c>
      <c r="K5344" s="4">
        <v>13.85</v>
      </c>
    </row>
    <row r="5345" spans="1:11" ht="12.5" x14ac:dyDescent="0.25">
      <c r="A5345" s="1" t="s">
        <v>3276</v>
      </c>
      <c r="B5345" s="5">
        <f>YEAR(Table1[[#This Row],[Order Date]])</f>
        <v>2017</v>
      </c>
      <c r="C5345" s="5">
        <f t="shared" si="83"/>
        <v>4</v>
      </c>
      <c r="D5345" s="1" t="s">
        <v>889</v>
      </c>
      <c r="E5345" s="1" t="s">
        <v>303</v>
      </c>
      <c r="F5345" s="1" t="s">
        <v>11</v>
      </c>
      <c r="G5345" s="1" t="s">
        <v>20</v>
      </c>
      <c r="H5345" s="1" t="s">
        <v>337</v>
      </c>
      <c r="I5345" s="4">
        <v>12.03</v>
      </c>
      <c r="J5345" s="5">
        <v>5</v>
      </c>
      <c r="K5345" s="4">
        <v>-9.2200000000000006</v>
      </c>
    </row>
    <row r="5346" spans="1:11" ht="12.5" x14ac:dyDescent="0.25">
      <c r="A5346" s="1" t="s">
        <v>3276</v>
      </c>
      <c r="B5346" s="5">
        <f>YEAR(Table1[[#This Row],[Order Date]])</f>
        <v>2017</v>
      </c>
      <c r="C5346" s="5">
        <f t="shared" si="83"/>
        <v>4</v>
      </c>
      <c r="D5346" s="1" t="s">
        <v>889</v>
      </c>
      <c r="E5346" s="1" t="s">
        <v>303</v>
      </c>
      <c r="F5346" s="1" t="s">
        <v>39</v>
      </c>
      <c r="G5346" s="1" t="s">
        <v>328</v>
      </c>
      <c r="H5346" s="1" t="s">
        <v>1352</v>
      </c>
      <c r="I5346" s="4">
        <v>2549.9899999999998</v>
      </c>
      <c r="J5346" s="5">
        <v>5</v>
      </c>
      <c r="K5346" s="4">
        <v>-3399.98</v>
      </c>
    </row>
    <row r="5347" spans="1:11" ht="12.5" x14ac:dyDescent="0.25">
      <c r="A5347" s="1" t="s">
        <v>3276</v>
      </c>
      <c r="B5347" s="5">
        <f>YEAR(Table1[[#This Row],[Order Date]])</f>
        <v>2017</v>
      </c>
      <c r="C5347" s="5">
        <f t="shared" si="83"/>
        <v>4</v>
      </c>
      <c r="D5347" s="1" t="s">
        <v>889</v>
      </c>
      <c r="E5347" s="1" t="s">
        <v>303</v>
      </c>
      <c r="F5347" s="1" t="s">
        <v>11</v>
      </c>
      <c r="G5347" s="1" t="s">
        <v>20</v>
      </c>
      <c r="H5347" s="1" t="s">
        <v>338</v>
      </c>
      <c r="I5347" s="4">
        <v>21.59</v>
      </c>
      <c r="J5347" s="5">
        <v>2</v>
      </c>
      <c r="K5347" s="4">
        <v>-15.84</v>
      </c>
    </row>
    <row r="5348" spans="1:11" ht="12.5" x14ac:dyDescent="0.25">
      <c r="A5348" s="1" t="s">
        <v>3276</v>
      </c>
      <c r="B5348" s="5">
        <f>YEAR(Table1[[#This Row],[Order Date]])</f>
        <v>2017</v>
      </c>
      <c r="C5348" s="5">
        <f t="shared" si="83"/>
        <v>4</v>
      </c>
      <c r="D5348" s="1" t="s">
        <v>889</v>
      </c>
      <c r="E5348" s="1" t="s">
        <v>303</v>
      </c>
      <c r="F5348" s="1" t="s">
        <v>11</v>
      </c>
      <c r="G5348" s="1" t="s">
        <v>20</v>
      </c>
      <c r="H5348" s="1" t="s">
        <v>985</v>
      </c>
      <c r="I5348" s="4">
        <v>8.9600000000000009</v>
      </c>
      <c r="J5348" s="5">
        <v>6</v>
      </c>
      <c r="K5348" s="4">
        <v>-6.57</v>
      </c>
    </row>
    <row r="5349" spans="1:11" ht="12.5" x14ac:dyDescent="0.25">
      <c r="A5349" s="1" t="s">
        <v>3276</v>
      </c>
      <c r="B5349" s="5">
        <f>YEAR(Table1[[#This Row],[Order Date]])</f>
        <v>2017</v>
      </c>
      <c r="C5349" s="5">
        <f t="shared" si="83"/>
        <v>4</v>
      </c>
      <c r="D5349" s="1" t="s">
        <v>889</v>
      </c>
      <c r="E5349" s="1" t="s">
        <v>303</v>
      </c>
      <c r="F5349" s="1" t="s">
        <v>11</v>
      </c>
      <c r="G5349" s="1" t="s">
        <v>12</v>
      </c>
      <c r="H5349" s="1" t="s">
        <v>28</v>
      </c>
      <c r="I5349" s="4">
        <v>20.74</v>
      </c>
      <c r="J5349" s="5">
        <v>4</v>
      </c>
      <c r="K5349" s="4">
        <v>7.26</v>
      </c>
    </row>
    <row r="5350" spans="1:11" ht="12.5" x14ac:dyDescent="0.25">
      <c r="A5350" s="1" t="s">
        <v>3276</v>
      </c>
      <c r="B5350" s="5">
        <f>YEAR(Table1[[#This Row],[Order Date]])</f>
        <v>2017</v>
      </c>
      <c r="C5350" s="5">
        <f t="shared" si="83"/>
        <v>4</v>
      </c>
      <c r="D5350" s="1" t="s">
        <v>410</v>
      </c>
      <c r="E5350" s="1" t="s">
        <v>23</v>
      </c>
      <c r="F5350" s="1" t="s">
        <v>34</v>
      </c>
      <c r="G5350" s="1" t="s">
        <v>47</v>
      </c>
      <c r="H5350" s="1" t="s">
        <v>1801</v>
      </c>
      <c r="I5350" s="4">
        <v>60.31</v>
      </c>
      <c r="J5350" s="5">
        <v>3</v>
      </c>
      <c r="K5350" s="4">
        <v>5.28</v>
      </c>
    </row>
    <row r="5351" spans="1:11" ht="12.5" x14ac:dyDescent="0.25">
      <c r="A5351" s="1" t="s">
        <v>3276</v>
      </c>
      <c r="B5351" s="5">
        <f>YEAR(Table1[[#This Row],[Order Date]])</f>
        <v>2017</v>
      </c>
      <c r="C5351" s="5">
        <f t="shared" si="83"/>
        <v>4</v>
      </c>
      <c r="D5351" s="1" t="s">
        <v>895</v>
      </c>
      <c r="E5351" s="1" t="s">
        <v>27</v>
      </c>
      <c r="F5351" s="1" t="s">
        <v>11</v>
      </c>
      <c r="G5351" s="1" t="s">
        <v>12</v>
      </c>
      <c r="H5351" s="1" t="s">
        <v>3057</v>
      </c>
      <c r="I5351" s="4">
        <v>28.14</v>
      </c>
      <c r="J5351" s="5">
        <v>3</v>
      </c>
      <c r="K5351" s="4">
        <v>13.51</v>
      </c>
    </row>
    <row r="5352" spans="1:11" ht="12.5" x14ac:dyDescent="0.25">
      <c r="A5352" s="1" t="s">
        <v>3276</v>
      </c>
      <c r="B5352" s="5">
        <f>YEAR(Table1[[#This Row],[Order Date]])</f>
        <v>2017</v>
      </c>
      <c r="C5352" s="5">
        <f t="shared" si="83"/>
        <v>4</v>
      </c>
      <c r="D5352" s="1" t="s">
        <v>895</v>
      </c>
      <c r="E5352" s="1" t="s">
        <v>27</v>
      </c>
      <c r="F5352" s="1" t="s">
        <v>11</v>
      </c>
      <c r="G5352" s="1" t="s">
        <v>16</v>
      </c>
      <c r="H5352" s="1" t="s">
        <v>3183</v>
      </c>
      <c r="I5352" s="4">
        <v>7.38</v>
      </c>
      <c r="J5352" s="5">
        <v>2</v>
      </c>
      <c r="K5352" s="4">
        <v>3.47</v>
      </c>
    </row>
    <row r="5353" spans="1:11" ht="12.5" x14ac:dyDescent="0.25">
      <c r="A5353" s="1" t="s">
        <v>3276</v>
      </c>
      <c r="B5353" s="5">
        <f>YEAR(Table1[[#This Row],[Order Date]])</f>
        <v>2017</v>
      </c>
      <c r="C5353" s="5">
        <f t="shared" si="83"/>
        <v>4</v>
      </c>
      <c r="D5353" s="1" t="s">
        <v>895</v>
      </c>
      <c r="E5353" s="1" t="s">
        <v>27</v>
      </c>
      <c r="F5353" s="1" t="s">
        <v>11</v>
      </c>
      <c r="G5353" s="1" t="s">
        <v>43</v>
      </c>
      <c r="H5353" s="1" t="s">
        <v>307</v>
      </c>
      <c r="I5353" s="4">
        <v>10.9</v>
      </c>
      <c r="J5353" s="5">
        <v>5</v>
      </c>
      <c r="K5353" s="4">
        <v>3.6</v>
      </c>
    </row>
    <row r="5354" spans="1:11" ht="12.5" x14ac:dyDescent="0.25">
      <c r="A5354" s="1" t="s">
        <v>3276</v>
      </c>
      <c r="B5354" s="5">
        <f>YEAR(Table1[[#This Row],[Order Date]])</f>
        <v>2017</v>
      </c>
      <c r="C5354" s="5">
        <f t="shared" si="83"/>
        <v>4</v>
      </c>
      <c r="D5354" s="1" t="s">
        <v>895</v>
      </c>
      <c r="E5354" s="1" t="s">
        <v>27</v>
      </c>
      <c r="F5354" s="1" t="s">
        <v>39</v>
      </c>
      <c r="G5354" s="1" t="s">
        <v>52</v>
      </c>
      <c r="H5354" s="1" t="s">
        <v>1356</v>
      </c>
      <c r="I5354" s="4">
        <v>274.89</v>
      </c>
      <c r="J5354" s="5">
        <v>11</v>
      </c>
      <c r="K5354" s="4">
        <v>46.73</v>
      </c>
    </row>
    <row r="5355" spans="1:11" ht="12.5" x14ac:dyDescent="0.25">
      <c r="A5355" s="1" t="s">
        <v>3276</v>
      </c>
      <c r="B5355" s="5">
        <f>YEAR(Table1[[#This Row],[Order Date]])</f>
        <v>2017</v>
      </c>
      <c r="C5355" s="5">
        <f t="shared" si="83"/>
        <v>4</v>
      </c>
      <c r="D5355" s="1" t="s">
        <v>895</v>
      </c>
      <c r="E5355" s="1" t="s">
        <v>27</v>
      </c>
      <c r="F5355" s="1" t="s">
        <v>11</v>
      </c>
      <c r="G5355" s="1" t="s">
        <v>16</v>
      </c>
      <c r="H5355" s="1" t="s">
        <v>2500</v>
      </c>
      <c r="I5355" s="4">
        <v>23.04</v>
      </c>
      <c r="J5355" s="5">
        <v>8</v>
      </c>
      <c r="K5355" s="4">
        <v>11.29</v>
      </c>
    </row>
    <row r="5356" spans="1:11" ht="12.5" x14ac:dyDescent="0.25">
      <c r="A5356" s="1" t="s">
        <v>3276</v>
      </c>
      <c r="B5356" s="5">
        <f>YEAR(Table1[[#This Row],[Order Date]])</f>
        <v>2017</v>
      </c>
      <c r="C5356" s="5">
        <f t="shared" si="83"/>
        <v>4</v>
      </c>
      <c r="D5356" s="1" t="s">
        <v>895</v>
      </c>
      <c r="E5356" s="1" t="s">
        <v>27</v>
      </c>
      <c r="F5356" s="1" t="s">
        <v>34</v>
      </c>
      <c r="G5356" s="1" t="s">
        <v>35</v>
      </c>
      <c r="H5356" s="1" t="s">
        <v>1619</v>
      </c>
      <c r="I5356" s="4">
        <v>218.35</v>
      </c>
      <c r="J5356" s="5">
        <v>3</v>
      </c>
      <c r="K5356" s="4">
        <v>-19.11</v>
      </c>
    </row>
    <row r="5357" spans="1:11" ht="12.5" x14ac:dyDescent="0.25">
      <c r="A5357" s="1" t="s">
        <v>3276</v>
      </c>
      <c r="B5357" s="5">
        <f>YEAR(Table1[[#This Row],[Order Date]])</f>
        <v>2017</v>
      </c>
      <c r="C5357" s="5">
        <f t="shared" si="83"/>
        <v>4</v>
      </c>
      <c r="D5357" s="1" t="s">
        <v>2543</v>
      </c>
      <c r="E5357" s="1" t="s">
        <v>15</v>
      </c>
      <c r="F5357" s="1" t="s">
        <v>11</v>
      </c>
      <c r="G5357" s="1" t="s">
        <v>18</v>
      </c>
      <c r="H5357" s="1" t="s">
        <v>2676</v>
      </c>
      <c r="I5357" s="4">
        <v>195.14</v>
      </c>
      <c r="J5357" s="5">
        <v>4</v>
      </c>
      <c r="K5357" s="4">
        <v>-43.91</v>
      </c>
    </row>
    <row r="5358" spans="1:11" ht="12.5" x14ac:dyDescent="0.25">
      <c r="A5358" s="1" t="s">
        <v>732</v>
      </c>
      <c r="B5358" s="5">
        <f>YEAR(Table1[[#This Row],[Order Date]])</f>
        <v>2014</v>
      </c>
      <c r="C5358" s="5">
        <f t="shared" si="83"/>
        <v>5</v>
      </c>
      <c r="D5358" s="1" t="s">
        <v>733</v>
      </c>
      <c r="E5358" s="1" t="s">
        <v>171</v>
      </c>
      <c r="F5358" s="1" t="s">
        <v>11</v>
      </c>
      <c r="G5358" s="1" t="s">
        <v>20</v>
      </c>
      <c r="H5358" s="1" t="s">
        <v>176</v>
      </c>
      <c r="I5358" s="4">
        <v>91.68</v>
      </c>
      <c r="J5358" s="5">
        <v>3</v>
      </c>
      <c r="K5358" s="4">
        <v>45.84</v>
      </c>
    </row>
    <row r="5359" spans="1:11" ht="12.5" x14ac:dyDescent="0.25">
      <c r="A5359" s="1" t="s">
        <v>2317</v>
      </c>
      <c r="B5359" s="5">
        <f>YEAR(Table1[[#This Row],[Order Date]])</f>
        <v>2015</v>
      </c>
      <c r="C5359" s="5">
        <f t="shared" si="83"/>
        <v>5</v>
      </c>
      <c r="D5359" s="1" t="s">
        <v>1406</v>
      </c>
      <c r="E5359" s="1" t="s">
        <v>10</v>
      </c>
      <c r="F5359" s="1" t="s">
        <v>11</v>
      </c>
      <c r="G5359" s="1" t="s">
        <v>20</v>
      </c>
      <c r="H5359" s="1" t="s">
        <v>2318</v>
      </c>
      <c r="I5359" s="4">
        <v>33.28</v>
      </c>
      <c r="J5359" s="5">
        <v>5</v>
      </c>
      <c r="K5359" s="4">
        <v>-49.92</v>
      </c>
    </row>
    <row r="5360" spans="1:11" ht="12.5" x14ac:dyDescent="0.25">
      <c r="A5360" s="1" t="s">
        <v>2317</v>
      </c>
      <c r="B5360" s="5">
        <f>YEAR(Table1[[#This Row],[Order Date]])</f>
        <v>2015</v>
      </c>
      <c r="C5360" s="5">
        <f t="shared" si="83"/>
        <v>5</v>
      </c>
      <c r="D5360" s="1" t="s">
        <v>1406</v>
      </c>
      <c r="E5360" s="1" t="s">
        <v>10</v>
      </c>
      <c r="F5360" s="1" t="s">
        <v>11</v>
      </c>
      <c r="G5360" s="1" t="s">
        <v>12</v>
      </c>
      <c r="H5360" s="1" t="s">
        <v>2319</v>
      </c>
      <c r="I5360" s="4">
        <v>14.09</v>
      </c>
      <c r="J5360" s="5">
        <v>3</v>
      </c>
      <c r="K5360" s="4">
        <v>4.93</v>
      </c>
    </row>
    <row r="5361" spans="1:11" ht="12.5" x14ac:dyDescent="0.25">
      <c r="A5361" s="1" t="s">
        <v>2317</v>
      </c>
      <c r="B5361" s="5">
        <f>YEAR(Table1[[#This Row],[Order Date]])</f>
        <v>2015</v>
      </c>
      <c r="C5361" s="5">
        <f t="shared" si="83"/>
        <v>5</v>
      </c>
      <c r="D5361" s="1" t="s">
        <v>940</v>
      </c>
      <c r="E5361" s="1" t="s">
        <v>161</v>
      </c>
      <c r="F5361" s="1" t="s">
        <v>11</v>
      </c>
      <c r="G5361" s="1" t="s">
        <v>16</v>
      </c>
      <c r="H5361" s="1" t="s">
        <v>2320</v>
      </c>
      <c r="I5361" s="4">
        <v>31.5</v>
      </c>
      <c r="J5361" s="5">
        <v>10</v>
      </c>
      <c r="K5361" s="4">
        <v>15.12</v>
      </c>
    </row>
    <row r="5362" spans="1:11" ht="12.5" x14ac:dyDescent="0.25">
      <c r="A5362" s="1" t="s">
        <v>2317</v>
      </c>
      <c r="B5362" s="5">
        <f>YEAR(Table1[[#This Row],[Order Date]])</f>
        <v>2015</v>
      </c>
      <c r="C5362" s="5">
        <f t="shared" si="83"/>
        <v>5</v>
      </c>
      <c r="D5362" s="1" t="s">
        <v>940</v>
      </c>
      <c r="E5362" s="1" t="s">
        <v>161</v>
      </c>
      <c r="F5362" s="1" t="s">
        <v>11</v>
      </c>
      <c r="G5362" s="1" t="s">
        <v>215</v>
      </c>
      <c r="H5362" s="1" t="s">
        <v>1591</v>
      </c>
      <c r="I5362" s="4">
        <v>55.6</v>
      </c>
      <c r="J5362" s="5">
        <v>4</v>
      </c>
      <c r="K5362" s="4">
        <v>16.12</v>
      </c>
    </row>
    <row r="5363" spans="1:11" ht="12.5" x14ac:dyDescent="0.25">
      <c r="A5363" s="1" t="s">
        <v>2947</v>
      </c>
      <c r="B5363" s="5">
        <f>YEAR(Table1[[#This Row],[Order Date]])</f>
        <v>2016</v>
      </c>
      <c r="C5363" s="5">
        <f t="shared" si="83"/>
        <v>5</v>
      </c>
      <c r="D5363" s="1" t="s">
        <v>509</v>
      </c>
      <c r="E5363" s="1" t="s">
        <v>131</v>
      </c>
      <c r="F5363" s="1" t="s">
        <v>11</v>
      </c>
      <c r="G5363" s="1" t="s">
        <v>20</v>
      </c>
      <c r="H5363" s="1" t="s">
        <v>1805</v>
      </c>
      <c r="I5363" s="4">
        <v>2.95</v>
      </c>
      <c r="J5363" s="5">
        <v>2</v>
      </c>
      <c r="K5363" s="4">
        <v>-2.16</v>
      </c>
    </row>
    <row r="5364" spans="1:11" ht="12.5" x14ac:dyDescent="0.25">
      <c r="A5364" s="1" t="s">
        <v>2947</v>
      </c>
      <c r="B5364" s="5">
        <f>YEAR(Table1[[#This Row],[Order Date]])</f>
        <v>2016</v>
      </c>
      <c r="C5364" s="5">
        <f t="shared" si="83"/>
        <v>5</v>
      </c>
      <c r="D5364" s="1" t="s">
        <v>509</v>
      </c>
      <c r="E5364" s="1" t="s">
        <v>131</v>
      </c>
      <c r="F5364" s="1" t="s">
        <v>11</v>
      </c>
      <c r="G5364" s="1" t="s">
        <v>20</v>
      </c>
      <c r="H5364" s="1" t="s">
        <v>932</v>
      </c>
      <c r="I5364" s="4">
        <v>27.02</v>
      </c>
      <c r="J5364" s="5">
        <v>6</v>
      </c>
      <c r="K5364" s="4">
        <v>-21.61</v>
      </c>
    </row>
    <row r="5365" spans="1:11" ht="12.5" x14ac:dyDescent="0.25">
      <c r="A5365" s="1" t="s">
        <v>2947</v>
      </c>
      <c r="B5365" s="5">
        <f>YEAR(Table1[[#This Row],[Order Date]])</f>
        <v>2016</v>
      </c>
      <c r="C5365" s="5">
        <f t="shared" si="83"/>
        <v>5</v>
      </c>
      <c r="D5365" s="1" t="s">
        <v>1102</v>
      </c>
      <c r="E5365" s="1" t="s">
        <v>668</v>
      </c>
      <c r="F5365" s="1" t="s">
        <v>11</v>
      </c>
      <c r="G5365" s="1" t="s">
        <v>215</v>
      </c>
      <c r="H5365" s="1" t="s">
        <v>287</v>
      </c>
      <c r="I5365" s="4">
        <v>65.17</v>
      </c>
      <c r="J5365" s="5">
        <v>7</v>
      </c>
      <c r="K5365" s="4">
        <v>18.899999999999999</v>
      </c>
    </row>
    <row r="5366" spans="1:11" ht="12.5" x14ac:dyDescent="0.25">
      <c r="A5366" s="1" t="s">
        <v>2947</v>
      </c>
      <c r="B5366" s="5">
        <f>YEAR(Table1[[#This Row],[Order Date]])</f>
        <v>2016</v>
      </c>
      <c r="C5366" s="5">
        <f t="shared" si="83"/>
        <v>5</v>
      </c>
      <c r="D5366" s="1" t="s">
        <v>1102</v>
      </c>
      <c r="E5366" s="1" t="s">
        <v>668</v>
      </c>
      <c r="F5366" s="1" t="s">
        <v>11</v>
      </c>
      <c r="G5366" s="1" t="s">
        <v>16</v>
      </c>
      <c r="H5366" s="1" t="s">
        <v>1567</v>
      </c>
      <c r="I5366" s="4">
        <v>14.62</v>
      </c>
      <c r="J5366" s="5">
        <v>2</v>
      </c>
      <c r="K5366" s="4">
        <v>6.87</v>
      </c>
    </row>
    <row r="5367" spans="1:11" ht="12.5" x14ac:dyDescent="0.25">
      <c r="A5367" s="1" t="s">
        <v>2947</v>
      </c>
      <c r="B5367" s="5">
        <f>YEAR(Table1[[#This Row],[Order Date]])</f>
        <v>2016</v>
      </c>
      <c r="C5367" s="5">
        <f t="shared" si="83"/>
        <v>5</v>
      </c>
      <c r="D5367" s="1" t="s">
        <v>1102</v>
      </c>
      <c r="E5367" s="1" t="s">
        <v>668</v>
      </c>
      <c r="F5367" s="1" t="s">
        <v>34</v>
      </c>
      <c r="G5367" s="1" t="s">
        <v>47</v>
      </c>
      <c r="H5367" s="1" t="s">
        <v>1942</v>
      </c>
      <c r="I5367" s="4">
        <v>173.24</v>
      </c>
      <c r="J5367" s="5">
        <v>4</v>
      </c>
      <c r="K5367" s="4">
        <v>17.32</v>
      </c>
    </row>
    <row r="5368" spans="1:11" ht="12.5" x14ac:dyDescent="0.25">
      <c r="A5368" s="1" t="s">
        <v>2947</v>
      </c>
      <c r="B5368" s="5">
        <f>YEAR(Table1[[#This Row],[Order Date]])</f>
        <v>2016</v>
      </c>
      <c r="C5368" s="5">
        <f t="shared" si="83"/>
        <v>5</v>
      </c>
      <c r="D5368" s="1" t="s">
        <v>1402</v>
      </c>
      <c r="E5368" s="1" t="s">
        <v>15</v>
      </c>
      <c r="F5368" s="1" t="s">
        <v>11</v>
      </c>
      <c r="G5368" s="1" t="s">
        <v>20</v>
      </c>
      <c r="H5368" s="1" t="s">
        <v>2948</v>
      </c>
      <c r="I5368" s="4">
        <v>2.89</v>
      </c>
      <c r="J5368" s="5">
        <v>1</v>
      </c>
      <c r="K5368" s="4">
        <v>-4.7699999999999996</v>
      </c>
    </row>
    <row r="5369" spans="1:11" ht="12.5" x14ac:dyDescent="0.25">
      <c r="A5369" s="1" t="s">
        <v>2947</v>
      </c>
      <c r="B5369" s="5">
        <f>YEAR(Table1[[#This Row],[Order Date]])</f>
        <v>2016</v>
      </c>
      <c r="C5369" s="5">
        <f t="shared" si="83"/>
        <v>5</v>
      </c>
      <c r="D5369" s="1" t="s">
        <v>1402</v>
      </c>
      <c r="E5369" s="1" t="s">
        <v>15</v>
      </c>
      <c r="F5369" s="1" t="s">
        <v>11</v>
      </c>
      <c r="G5369" s="1" t="s">
        <v>43</v>
      </c>
      <c r="H5369" s="1" t="s">
        <v>1349</v>
      </c>
      <c r="I5369" s="4">
        <v>7.9</v>
      </c>
      <c r="J5369" s="5">
        <v>3</v>
      </c>
      <c r="K5369" s="4">
        <v>2.4700000000000002</v>
      </c>
    </row>
    <row r="5370" spans="1:11" ht="12.5" x14ac:dyDescent="0.25">
      <c r="A5370" s="1" t="s">
        <v>2947</v>
      </c>
      <c r="B5370" s="5">
        <f>YEAR(Table1[[#This Row],[Order Date]])</f>
        <v>2016</v>
      </c>
      <c r="C5370" s="5">
        <f t="shared" si="83"/>
        <v>5</v>
      </c>
      <c r="D5370" s="1" t="s">
        <v>1402</v>
      </c>
      <c r="E5370" s="1" t="s">
        <v>15</v>
      </c>
      <c r="F5370" s="1" t="s">
        <v>34</v>
      </c>
      <c r="G5370" s="1" t="s">
        <v>47</v>
      </c>
      <c r="H5370" s="1" t="s">
        <v>2238</v>
      </c>
      <c r="I5370" s="4">
        <v>22.61</v>
      </c>
      <c r="J5370" s="5">
        <v>3</v>
      </c>
      <c r="K5370" s="4">
        <v>-10.17</v>
      </c>
    </row>
    <row r="5371" spans="1:11" ht="12.5" x14ac:dyDescent="0.25">
      <c r="A5371" s="1" t="s">
        <v>2947</v>
      </c>
      <c r="B5371" s="5">
        <f>YEAR(Table1[[#This Row],[Order Date]])</f>
        <v>2016</v>
      </c>
      <c r="C5371" s="5">
        <f t="shared" si="83"/>
        <v>5</v>
      </c>
      <c r="D5371" s="1" t="s">
        <v>1402</v>
      </c>
      <c r="E5371" s="1" t="s">
        <v>15</v>
      </c>
      <c r="F5371" s="1" t="s">
        <v>11</v>
      </c>
      <c r="G5371" s="1" t="s">
        <v>12</v>
      </c>
      <c r="H5371" s="1" t="s">
        <v>2108</v>
      </c>
      <c r="I5371" s="4">
        <v>30.53</v>
      </c>
      <c r="J5371" s="5">
        <v>8</v>
      </c>
      <c r="K5371" s="4">
        <v>9.5399999999999991</v>
      </c>
    </row>
    <row r="5372" spans="1:11" ht="12.5" x14ac:dyDescent="0.25">
      <c r="A5372" s="1" t="s">
        <v>900</v>
      </c>
      <c r="B5372" s="5">
        <f>YEAR(Table1[[#This Row],[Order Date]])</f>
        <v>2014</v>
      </c>
      <c r="C5372" s="5">
        <f t="shared" si="83"/>
        <v>6</v>
      </c>
      <c r="D5372" s="1" t="s">
        <v>901</v>
      </c>
      <c r="E5372" s="1" t="s">
        <v>59</v>
      </c>
      <c r="F5372" s="1" t="s">
        <v>39</v>
      </c>
      <c r="G5372" s="1" t="s">
        <v>328</v>
      </c>
      <c r="H5372" s="1" t="s">
        <v>902</v>
      </c>
      <c r="I5372" s="4">
        <v>65.97</v>
      </c>
      <c r="J5372" s="5">
        <v>3</v>
      </c>
      <c r="K5372" s="4">
        <v>31.01</v>
      </c>
    </row>
    <row r="5373" spans="1:11" ht="12.5" x14ac:dyDescent="0.25">
      <c r="A5373" s="1" t="s">
        <v>900</v>
      </c>
      <c r="B5373" s="5">
        <f>YEAR(Table1[[#This Row],[Order Date]])</f>
        <v>2014</v>
      </c>
      <c r="C5373" s="5">
        <f t="shared" si="83"/>
        <v>6</v>
      </c>
      <c r="D5373" s="1" t="s">
        <v>903</v>
      </c>
      <c r="E5373" s="1" t="s">
        <v>178</v>
      </c>
      <c r="F5373" s="1" t="s">
        <v>34</v>
      </c>
      <c r="G5373" s="1" t="s">
        <v>47</v>
      </c>
      <c r="H5373" s="1" t="s">
        <v>306</v>
      </c>
      <c r="I5373" s="4">
        <v>6.24</v>
      </c>
      <c r="J5373" s="5">
        <v>3</v>
      </c>
      <c r="K5373" s="4">
        <v>2.62</v>
      </c>
    </row>
    <row r="5374" spans="1:11" ht="12.5" x14ac:dyDescent="0.25">
      <c r="A5374" s="1" t="s">
        <v>900</v>
      </c>
      <c r="B5374" s="5">
        <f>YEAR(Table1[[#This Row],[Order Date]])</f>
        <v>2014</v>
      </c>
      <c r="C5374" s="5">
        <f t="shared" si="83"/>
        <v>6</v>
      </c>
      <c r="D5374" s="1" t="s">
        <v>903</v>
      </c>
      <c r="E5374" s="1" t="s">
        <v>178</v>
      </c>
      <c r="F5374" s="1" t="s">
        <v>11</v>
      </c>
      <c r="G5374" s="1" t="s">
        <v>43</v>
      </c>
      <c r="H5374" s="1" t="s">
        <v>904</v>
      </c>
      <c r="I5374" s="4">
        <v>17.899999999999999</v>
      </c>
      <c r="J5374" s="5">
        <v>5</v>
      </c>
      <c r="K5374" s="4">
        <v>8.9499999999999993</v>
      </c>
    </row>
    <row r="5375" spans="1:11" ht="12.5" x14ac:dyDescent="0.25">
      <c r="A5375" s="1" t="s">
        <v>900</v>
      </c>
      <c r="B5375" s="5">
        <f>YEAR(Table1[[#This Row],[Order Date]])</f>
        <v>2014</v>
      </c>
      <c r="C5375" s="5">
        <f t="shared" si="83"/>
        <v>6</v>
      </c>
      <c r="D5375" s="1" t="s">
        <v>903</v>
      </c>
      <c r="E5375" s="1" t="s">
        <v>178</v>
      </c>
      <c r="F5375" s="1" t="s">
        <v>11</v>
      </c>
      <c r="G5375" s="1" t="s">
        <v>20</v>
      </c>
      <c r="H5375" s="1" t="s">
        <v>905</v>
      </c>
      <c r="I5375" s="4">
        <v>3266.38</v>
      </c>
      <c r="J5375" s="5">
        <v>3</v>
      </c>
      <c r="K5375" s="4">
        <v>1061.57</v>
      </c>
    </row>
    <row r="5376" spans="1:11" ht="12.5" x14ac:dyDescent="0.25">
      <c r="A5376" s="1" t="s">
        <v>900</v>
      </c>
      <c r="B5376" s="5">
        <f>YEAR(Table1[[#This Row],[Order Date]])</f>
        <v>2014</v>
      </c>
      <c r="C5376" s="5">
        <f t="shared" si="83"/>
        <v>6</v>
      </c>
      <c r="D5376" s="1" t="s">
        <v>906</v>
      </c>
      <c r="E5376" s="1" t="s">
        <v>15</v>
      </c>
      <c r="F5376" s="1" t="s">
        <v>11</v>
      </c>
      <c r="G5376" s="1" t="s">
        <v>12</v>
      </c>
      <c r="H5376" s="1" t="s">
        <v>907</v>
      </c>
      <c r="I5376" s="4">
        <v>62.02</v>
      </c>
      <c r="J5376" s="5">
        <v>2</v>
      </c>
      <c r="K5376" s="4">
        <v>22.48</v>
      </c>
    </row>
    <row r="5377" spans="1:11" ht="12.5" x14ac:dyDescent="0.25">
      <c r="A5377" s="1" t="s">
        <v>2992</v>
      </c>
      <c r="B5377" s="5">
        <f>YEAR(Table1[[#This Row],[Order Date]])</f>
        <v>2016</v>
      </c>
      <c r="C5377" s="5">
        <f t="shared" si="83"/>
        <v>6</v>
      </c>
      <c r="D5377" s="1" t="s">
        <v>2993</v>
      </c>
      <c r="E5377" s="1" t="s">
        <v>161</v>
      </c>
      <c r="F5377" s="1" t="s">
        <v>11</v>
      </c>
      <c r="G5377" s="1" t="s">
        <v>18</v>
      </c>
      <c r="H5377" s="1" t="s">
        <v>2668</v>
      </c>
      <c r="I5377" s="4">
        <v>208.56</v>
      </c>
      <c r="J5377" s="5">
        <v>6</v>
      </c>
      <c r="K5377" s="4">
        <v>52.14</v>
      </c>
    </row>
    <row r="5378" spans="1:11" ht="12.5" x14ac:dyDescent="0.25">
      <c r="A5378" s="1" t="s">
        <v>2992</v>
      </c>
      <c r="B5378" s="5">
        <f>YEAR(Table1[[#This Row],[Order Date]])</f>
        <v>2016</v>
      </c>
      <c r="C5378" s="5">
        <f t="shared" ref="C5378:C5441" si="84">MONTH(A5378)</f>
        <v>6</v>
      </c>
      <c r="D5378" s="1" t="s">
        <v>2993</v>
      </c>
      <c r="E5378" s="1" t="s">
        <v>161</v>
      </c>
      <c r="F5378" s="1" t="s">
        <v>11</v>
      </c>
      <c r="G5378" s="1" t="s">
        <v>12</v>
      </c>
      <c r="H5378" s="1" t="s">
        <v>595</v>
      </c>
      <c r="I5378" s="4">
        <v>32.4</v>
      </c>
      <c r="J5378" s="5">
        <v>5</v>
      </c>
      <c r="K5378" s="4">
        <v>15.55</v>
      </c>
    </row>
    <row r="5379" spans="1:11" ht="12.5" x14ac:dyDescent="0.25">
      <c r="A5379" s="1" t="s">
        <v>2992</v>
      </c>
      <c r="B5379" s="5">
        <f>YEAR(Table1[[#This Row],[Order Date]])</f>
        <v>2016</v>
      </c>
      <c r="C5379" s="5">
        <f t="shared" si="84"/>
        <v>6</v>
      </c>
      <c r="D5379" s="1" t="s">
        <v>2993</v>
      </c>
      <c r="E5379" s="1" t="s">
        <v>161</v>
      </c>
      <c r="F5379" s="1" t="s">
        <v>34</v>
      </c>
      <c r="G5379" s="1" t="s">
        <v>35</v>
      </c>
      <c r="H5379" s="1" t="s">
        <v>2250</v>
      </c>
      <c r="I5379" s="4">
        <v>319.41000000000003</v>
      </c>
      <c r="J5379" s="5">
        <v>5</v>
      </c>
      <c r="K5379" s="4">
        <v>7.1</v>
      </c>
    </row>
    <row r="5380" spans="1:11" ht="12.5" x14ac:dyDescent="0.25">
      <c r="A5380" s="1" t="s">
        <v>2992</v>
      </c>
      <c r="B5380" s="5">
        <f>YEAR(Table1[[#This Row],[Order Date]])</f>
        <v>2016</v>
      </c>
      <c r="C5380" s="5">
        <f t="shared" si="84"/>
        <v>6</v>
      </c>
      <c r="D5380" s="1" t="s">
        <v>2993</v>
      </c>
      <c r="E5380" s="1" t="s">
        <v>161</v>
      </c>
      <c r="F5380" s="1" t="s">
        <v>11</v>
      </c>
      <c r="G5380" s="1" t="s">
        <v>12</v>
      </c>
      <c r="H5380" s="1" t="s">
        <v>265</v>
      </c>
      <c r="I5380" s="4">
        <v>14.56</v>
      </c>
      <c r="J5380" s="5">
        <v>2</v>
      </c>
      <c r="K5380" s="4">
        <v>6.99</v>
      </c>
    </row>
    <row r="5381" spans="1:11" ht="12.5" x14ac:dyDescent="0.25">
      <c r="A5381" s="1" t="s">
        <v>2992</v>
      </c>
      <c r="B5381" s="5">
        <f>YEAR(Table1[[#This Row],[Order Date]])</f>
        <v>2016</v>
      </c>
      <c r="C5381" s="5">
        <f t="shared" si="84"/>
        <v>6</v>
      </c>
      <c r="D5381" s="1" t="s">
        <v>2993</v>
      </c>
      <c r="E5381" s="1" t="s">
        <v>161</v>
      </c>
      <c r="F5381" s="1" t="s">
        <v>39</v>
      </c>
      <c r="G5381" s="1" t="s">
        <v>52</v>
      </c>
      <c r="H5381" s="1" t="s">
        <v>1108</v>
      </c>
      <c r="I5381" s="4">
        <v>30</v>
      </c>
      <c r="J5381" s="5">
        <v>2</v>
      </c>
      <c r="K5381" s="4">
        <v>3.3</v>
      </c>
    </row>
    <row r="5382" spans="1:11" ht="12.5" x14ac:dyDescent="0.25">
      <c r="A5382" s="1" t="s">
        <v>2992</v>
      </c>
      <c r="B5382" s="5">
        <f>YEAR(Table1[[#This Row],[Order Date]])</f>
        <v>2016</v>
      </c>
      <c r="C5382" s="5">
        <f t="shared" si="84"/>
        <v>6</v>
      </c>
      <c r="D5382" s="1" t="s">
        <v>2993</v>
      </c>
      <c r="E5382" s="1" t="s">
        <v>161</v>
      </c>
      <c r="F5382" s="1" t="s">
        <v>11</v>
      </c>
      <c r="G5382" s="1" t="s">
        <v>20</v>
      </c>
      <c r="H5382" s="1" t="s">
        <v>1645</v>
      </c>
      <c r="I5382" s="4">
        <v>48.48</v>
      </c>
      <c r="J5382" s="5">
        <v>4</v>
      </c>
      <c r="K5382" s="4">
        <v>16.36</v>
      </c>
    </row>
    <row r="5383" spans="1:11" ht="12.5" x14ac:dyDescent="0.25">
      <c r="A5383" s="1" t="s">
        <v>2992</v>
      </c>
      <c r="B5383" s="5">
        <f>YEAR(Table1[[#This Row],[Order Date]])</f>
        <v>2016</v>
      </c>
      <c r="C5383" s="5">
        <f t="shared" si="84"/>
        <v>6</v>
      </c>
      <c r="D5383" s="1" t="s">
        <v>2993</v>
      </c>
      <c r="E5383" s="1" t="s">
        <v>161</v>
      </c>
      <c r="F5383" s="1" t="s">
        <v>11</v>
      </c>
      <c r="G5383" s="1" t="s">
        <v>24</v>
      </c>
      <c r="H5383" s="1" t="s">
        <v>586</v>
      </c>
      <c r="I5383" s="4">
        <v>1.68</v>
      </c>
      <c r="J5383" s="5">
        <v>1</v>
      </c>
      <c r="K5383" s="4">
        <v>0.84</v>
      </c>
    </row>
    <row r="5384" spans="1:11" ht="12.5" x14ac:dyDescent="0.25">
      <c r="A5384" s="1" t="s">
        <v>2992</v>
      </c>
      <c r="B5384" s="5">
        <f>YEAR(Table1[[#This Row],[Order Date]])</f>
        <v>2016</v>
      </c>
      <c r="C5384" s="5">
        <f t="shared" si="84"/>
        <v>6</v>
      </c>
      <c r="D5384" s="1" t="s">
        <v>1624</v>
      </c>
      <c r="E5384" s="1" t="s">
        <v>27</v>
      </c>
      <c r="F5384" s="1" t="s">
        <v>11</v>
      </c>
      <c r="G5384" s="1" t="s">
        <v>12</v>
      </c>
      <c r="H5384" s="1" t="s">
        <v>1159</v>
      </c>
      <c r="I5384" s="4">
        <v>111.96</v>
      </c>
      <c r="J5384" s="5">
        <v>2</v>
      </c>
      <c r="K5384" s="4">
        <v>54.86</v>
      </c>
    </row>
    <row r="5385" spans="1:11" ht="12.5" x14ac:dyDescent="0.25">
      <c r="A5385" s="1" t="s">
        <v>2992</v>
      </c>
      <c r="B5385" s="5">
        <f>YEAR(Table1[[#This Row],[Order Date]])</f>
        <v>2016</v>
      </c>
      <c r="C5385" s="5">
        <f t="shared" si="84"/>
        <v>6</v>
      </c>
      <c r="D5385" s="1" t="s">
        <v>2425</v>
      </c>
      <c r="E5385" s="1" t="s">
        <v>161</v>
      </c>
      <c r="F5385" s="1" t="s">
        <v>11</v>
      </c>
      <c r="G5385" s="1" t="s">
        <v>18</v>
      </c>
      <c r="H5385" s="1" t="s">
        <v>1983</v>
      </c>
      <c r="I5385" s="4">
        <v>40.74</v>
      </c>
      <c r="J5385" s="5">
        <v>3</v>
      </c>
      <c r="K5385" s="4">
        <v>0.41</v>
      </c>
    </row>
    <row r="5386" spans="1:11" ht="12.5" x14ac:dyDescent="0.25">
      <c r="A5386" s="1" t="s">
        <v>2992</v>
      </c>
      <c r="B5386" s="5">
        <f>YEAR(Table1[[#This Row],[Order Date]])</f>
        <v>2016</v>
      </c>
      <c r="C5386" s="5">
        <f t="shared" si="84"/>
        <v>6</v>
      </c>
      <c r="D5386" s="1" t="s">
        <v>164</v>
      </c>
      <c r="E5386" s="1" t="s">
        <v>27</v>
      </c>
      <c r="F5386" s="1" t="s">
        <v>34</v>
      </c>
      <c r="G5386" s="1" t="s">
        <v>75</v>
      </c>
      <c r="H5386" s="1" t="s">
        <v>372</v>
      </c>
      <c r="I5386" s="4">
        <v>239.67</v>
      </c>
      <c r="J5386" s="5">
        <v>2</v>
      </c>
      <c r="K5386" s="4">
        <v>14.1</v>
      </c>
    </row>
    <row r="5387" spans="1:11" ht="12.5" x14ac:dyDescent="0.25">
      <c r="A5387" s="1" t="s">
        <v>2992</v>
      </c>
      <c r="B5387" s="5">
        <f>YEAR(Table1[[#This Row],[Order Date]])</f>
        <v>2016</v>
      </c>
      <c r="C5387" s="5">
        <f t="shared" si="84"/>
        <v>6</v>
      </c>
      <c r="D5387" s="1" t="s">
        <v>164</v>
      </c>
      <c r="E5387" s="1" t="s">
        <v>27</v>
      </c>
      <c r="F5387" s="1" t="s">
        <v>11</v>
      </c>
      <c r="G5387" s="1" t="s">
        <v>16</v>
      </c>
      <c r="H5387" s="1" t="s">
        <v>2929</v>
      </c>
      <c r="I5387" s="4">
        <v>22.5</v>
      </c>
      <c r="J5387" s="5">
        <v>6</v>
      </c>
      <c r="K5387" s="4">
        <v>10.8</v>
      </c>
    </row>
    <row r="5388" spans="1:11" ht="12.5" x14ac:dyDescent="0.25">
      <c r="A5388" s="1" t="s">
        <v>2992</v>
      </c>
      <c r="B5388" s="5">
        <f>YEAR(Table1[[#This Row],[Order Date]])</f>
        <v>2016</v>
      </c>
      <c r="C5388" s="5">
        <f t="shared" si="84"/>
        <v>6</v>
      </c>
      <c r="D5388" s="1" t="s">
        <v>164</v>
      </c>
      <c r="E5388" s="1" t="s">
        <v>27</v>
      </c>
      <c r="F5388" s="1" t="s">
        <v>11</v>
      </c>
      <c r="G5388" s="1" t="s">
        <v>12</v>
      </c>
      <c r="H5388" s="1" t="s">
        <v>2624</v>
      </c>
      <c r="I5388" s="4">
        <v>219.84</v>
      </c>
      <c r="J5388" s="5">
        <v>4</v>
      </c>
      <c r="K5388" s="4">
        <v>107.72</v>
      </c>
    </row>
    <row r="5389" spans="1:11" ht="12.5" x14ac:dyDescent="0.25">
      <c r="A5389" s="1" t="s">
        <v>2992</v>
      </c>
      <c r="B5389" s="5">
        <f>YEAR(Table1[[#This Row],[Order Date]])</f>
        <v>2016</v>
      </c>
      <c r="C5389" s="5">
        <f t="shared" si="84"/>
        <v>6</v>
      </c>
      <c r="D5389" s="1" t="s">
        <v>618</v>
      </c>
      <c r="E5389" s="1" t="s">
        <v>303</v>
      </c>
      <c r="F5389" s="1" t="s">
        <v>34</v>
      </c>
      <c r="G5389" s="1" t="s">
        <v>47</v>
      </c>
      <c r="H5389" s="1" t="s">
        <v>204</v>
      </c>
      <c r="I5389" s="4">
        <v>266.35000000000002</v>
      </c>
      <c r="J5389" s="5">
        <v>3</v>
      </c>
      <c r="K5389" s="4">
        <v>-13.32</v>
      </c>
    </row>
    <row r="5390" spans="1:11" ht="12.5" x14ac:dyDescent="0.25">
      <c r="A5390" s="1" t="s">
        <v>2992</v>
      </c>
      <c r="B5390" s="5">
        <f>YEAR(Table1[[#This Row],[Order Date]])</f>
        <v>2016</v>
      </c>
      <c r="C5390" s="5">
        <f t="shared" si="84"/>
        <v>6</v>
      </c>
      <c r="D5390" s="1" t="s">
        <v>618</v>
      </c>
      <c r="E5390" s="1" t="s">
        <v>303</v>
      </c>
      <c r="F5390" s="1" t="s">
        <v>34</v>
      </c>
      <c r="G5390" s="1" t="s">
        <v>35</v>
      </c>
      <c r="H5390" s="1" t="s">
        <v>2431</v>
      </c>
      <c r="I5390" s="4">
        <v>483.14</v>
      </c>
      <c r="J5390" s="5">
        <v>4</v>
      </c>
      <c r="K5390" s="4">
        <v>54.35</v>
      </c>
    </row>
    <row r="5391" spans="1:11" ht="12.5" x14ac:dyDescent="0.25">
      <c r="A5391" s="1" t="s">
        <v>2992</v>
      </c>
      <c r="B5391" s="5">
        <f>YEAR(Table1[[#This Row],[Order Date]])</f>
        <v>2016</v>
      </c>
      <c r="C5391" s="5">
        <f t="shared" si="84"/>
        <v>6</v>
      </c>
      <c r="D5391" s="1" t="s">
        <v>348</v>
      </c>
      <c r="E5391" s="1" t="s">
        <v>668</v>
      </c>
      <c r="F5391" s="1" t="s">
        <v>11</v>
      </c>
      <c r="G5391" s="1" t="s">
        <v>20</v>
      </c>
      <c r="H5391" s="1" t="s">
        <v>2456</v>
      </c>
      <c r="I5391" s="4">
        <v>7.96</v>
      </c>
      <c r="J5391" s="5">
        <v>2</v>
      </c>
      <c r="K5391" s="4">
        <v>3.74</v>
      </c>
    </row>
    <row r="5392" spans="1:11" ht="12.5" x14ac:dyDescent="0.25">
      <c r="A5392" s="1" t="s">
        <v>2992</v>
      </c>
      <c r="B5392" s="5">
        <f>YEAR(Table1[[#This Row],[Order Date]])</f>
        <v>2016</v>
      </c>
      <c r="C5392" s="5">
        <f t="shared" si="84"/>
        <v>6</v>
      </c>
      <c r="D5392" s="1" t="s">
        <v>348</v>
      </c>
      <c r="E5392" s="1" t="s">
        <v>668</v>
      </c>
      <c r="F5392" s="1" t="s">
        <v>39</v>
      </c>
      <c r="G5392" s="1" t="s">
        <v>40</v>
      </c>
      <c r="H5392" s="1" t="s">
        <v>42</v>
      </c>
      <c r="I5392" s="4">
        <v>566.97</v>
      </c>
      <c r="J5392" s="5">
        <v>3</v>
      </c>
      <c r="K5392" s="4">
        <v>153.08000000000001</v>
      </c>
    </row>
    <row r="5393" spans="1:11" ht="12.5" x14ac:dyDescent="0.25">
      <c r="A5393" s="1" t="s">
        <v>2992</v>
      </c>
      <c r="B5393" s="5">
        <f>YEAR(Table1[[#This Row],[Order Date]])</f>
        <v>2016</v>
      </c>
      <c r="C5393" s="5">
        <f t="shared" si="84"/>
        <v>6</v>
      </c>
      <c r="D5393" s="1" t="s">
        <v>348</v>
      </c>
      <c r="E5393" s="1" t="s">
        <v>668</v>
      </c>
      <c r="F5393" s="1" t="s">
        <v>11</v>
      </c>
      <c r="G5393" s="1" t="s">
        <v>24</v>
      </c>
      <c r="H5393" s="1" t="s">
        <v>346</v>
      </c>
      <c r="I5393" s="4">
        <v>9.84</v>
      </c>
      <c r="J5393" s="5">
        <v>3</v>
      </c>
      <c r="K5393" s="4">
        <v>2.85</v>
      </c>
    </row>
    <row r="5394" spans="1:11" ht="12.5" x14ac:dyDescent="0.25">
      <c r="A5394" s="1" t="s">
        <v>2992</v>
      </c>
      <c r="B5394" s="5">
        <f>YEAR(Table1[[#This Row],[Order Date]])</f>
        <v>2016</v>
      </c>
      <c r="C5394" s="5">
        <f t="shared" si="84"/>
        <v>6</v>
      </c>
      <c r="D5394" s="1" t="s">
        <v>1705</v>
      </c>
      <c r="E5394" s="1" t="s">
        <v>161</v>
      </c>
      <c r="F5394" s="1" t="s">
        <v>34</v>
      </c>
      <c r="G5394" s="1" t="s">
        <v>156</v>
      </c>
      <c r="H5394" s="1" t="s">
        <v>197</v>
      </c>
      <c r="I5394" s="4">
        <v>376.87</v>
      </c>
      <c r="J5394" s="5">
        <v>3</v>
      </c>
      <c r="K5394" s="4">
        <v>-213.56</v>
      </c>
    </row>
    <row r="5395" spans="1:11" ht="12.5" x14ac:dyDescent="0.25">
      <c r="A5395" s="1" t="s">
        <v>3321</v>
      </c>
      <c r="B5395" s="5">
        <f>YEAR(Table1[[#This Row],[Order Date]])</f>
        <v>2017</v>
      </c>
      <c r="C5395" s="5">
        <f t="shared" si="84"/>
        <v>6</v>
      </c>
      <c r="D5395" s="1" t="s">
        <v>1323</v>
      </c>
      <c r="E5395" s="1" t="s">
        <v>27</v>
      </c>
      <c r="F5395" s="1" t="s">
        <v>11</v>
      </c>
      <c r="G5395" s="1" t="s">
        <v>20</v>
      </c>
      <c r="H5395" s="1" t="s">
        <v>1427</v>
      </c>
      <c r="I5395" s="4">
        <v>51.31</v>
      </c>
      <c r="J5395" s="5">
        <v>3</v>
      </c>
      <c r="K5395" s="4">
        <v>17.96</v>
      </c>
    </row>
    <row r="5396" spans="1:11" ht="12.5" x14ac:dyDescent="0.25">
      <c r="A5396" s="1" t="s">
        <v>3321</v>
      </c>
      <c r="B5396" s="5">
        <f>YEAR(Table1[[#This Row],[Order Date]])</f>
        <v>2017</v>
      </c>
      <c r="C5396" s="5">
        <f t="shared" si="84"/>
        <v>6</v>
      </c>
      <c r="D5396" s="1" t="s">
        <v>1457</v>
      </c>
      <c r="E5396" s="1" t="s">
        <v>178</v>
      </c>
      <c r="F5396" s="1" t="s">
        <v>34</v>
      </c>
      <c r="G5396" s="1" t="s">
        <v>47</v>
      </c>
      <c r="H5396" s="1" t="s">
        <v>2422</v>
      </c>
      <c r="I5396" s="4">
        <v>155.25</v>
      </c>
      <c r="J5396" s="5">
        <v>3</v>
      </c>
      <c r="K5396" s="4">
        <v>46.58</v>
      </c>
    </row>
    <row r="5397" spans="1:11" ht="12.5" x14ac:dyDescent="0.25">
      <c r="A5397" s="1" t="s">
        <v>3321</v>
      </c>
      <c r="B5397" s="5">
        <f>YEAR(Table1[[#This Row],[Order Date]])</f>
        <v>2017</v>
      </c>
      <c r="C5397" s="5">
        <f t="shared" si="84"/>
        <v>6</v>
      </c>
      <c r="D5397" s="1" t="s">
        <v>1457</v>
      </c>
      <c r="E5397" s="1" t="s">
        <v>178</v>
      </c>
      <c r="F5397" s="1" t="s">
        <v>11</v>
      </c>
      <c r="G5397" s="1" t="s">
        <v>18</v>
      </c>
      <c r="H5397" s="1" t="s">
        <v>1450</v>
      </c>
      <c r="I5397" s="4">
        <v>14.03</v>
      </c>
      <c r="J5397" s="5">
        <v>1</v>
      </c>
      <c r="K5397" s="4">
        <v>4.07</v>
      </c>
    </row>
    <row r="5398" spans="1:11" ht="12.5" x14ac:dyDescent="0.25">
      <c r="A5398" s="1" t="s">
        <v>3321</v>
      </c>
      <c r="B5398" s="5">
        <f>YEAR(Table1[[#This Row],[Order Date]])</f>
        <v>2017</v>
      </c>
      <c r="C5398" s="5">
        <f t="shared" si="84"/>
        <v>6</v>
      </c>
      <c r="D5398" s="1" t="s">
        <v>1622</v>
      </c>
      <c r="E5398" s="1" t="s">
        <v>15</v>
      </c>
      <c r="F5398" s="1" t="s">
        <v>11</v>
      </c>
      <c r="G5398" s="1" t="s">
        <v>12</v>
      </c>
      <c r="H5398" s="1" t="s">
        <v>2839</v>
      </c>
      <c r="I5398" s="4">
        <v>12.22</v>
      </c>
      <c r="J5398" s="5">
        <v>2</v>
      </c>
      <c r="K5398" s="4">
        <v>4.43</v>
      </c>
    </row>
    <row r="5399" spans="1:11" ht="12.5" x14ac:dyDescent="0.25">
      <c r="A5399" s="1" t="s">
        <v>3321</v>
      </c>
      <c r="B5399" s="5">
        <f>YEAR(Table1[[#This Row],[Order Date]])</f>
        <v>2017</v>
      </c>
      <c r="C5399" s="5">
        <f t="shared" si="84"/>
        <v>6</v>
      </c>
      <c r="D5399" s="1" t="s">
        <v>1622</v>
      </c>
      <c r="E5399" s="1" t="s">
        <v>15</v>
      </c>
      <c r="F5399" s="1" t="s">
        <v>11</v>
      </c>
      <c r="G5399" s="1" t="s">
        <v>20</v>
      </c>
      <c r="H5399" s="1" t="s">
        <v>987</v>
      </c>
      <c r="I5399" s="4">
        <v>2.2999999999999998</v>
      </c>
      <c r="J5399" s="5">
        <v>4</v>
      </c>
      <c r="K5399" s="4">
        <v>-3.57</v>
      </c>
    </row>
    <row r="5400" spans="1:11" ht="12.5" x14ac:dyDescent="0.25">
      <c r="A5400" s="1" t="s">
        <v>3321</v>
      </c>
      <c r="B5400" s="5">
        <f>YEAR(Table1[[#This Row],[Order Date]])</f>
        <v>2017</v>
      </c>
      <c r="C5400" s="5">
        <f t="shared" si="84"/>
        <v>6</v>
      </c>
      <c r="D5400" s="1" t="s">
        <v>1622</v>
      </c>
      <c r="E5400" s="1" t="s">
        <v>15</v>
      </c>
      <c r="F5400" s="1" t="s">
        <v>11</v>
      </c>
      <c r="G5400" s="1" t="s">
        <v>20</v>
      </c>
      <c r="H5400" s="1" t="s">
        <v>666</v>
      </c>
      <c r="I5400" s="4">
        <v>9.36</v>
      </c>
      <c r="J5400" s="5">
        <v>4</v>
      </c>
      <c r="K5400" s="4">
        <v>-16.38</v>
      </c>
    </row>
    <row r="5401" spans="1:11" ht="12.5" x14ac:dyDescent="0.25">
      <c r="A5401" s="1" t="s">
        <v>3321</v>
      </c>
      <c r="B5401" s="5">
        <f>YEAR(Table1[[#This Row],[Order Date]])</f>
        <v>2017</v>
      </c>
      <c r="C5401" s="5">
        <f t="shared" si="84"/>
        <v>6</v>
      </c>
      <c r="D5401" s="1" t="s">
        <v>1307</v>
      </c>
      <c r="E5401" s="1" t="s">
        <v>303</v>
      </c>
      <c r="F5401" s="1" t="s">
        <v>11</v>
      </c>
      <c r="G5401" s="1" t="s">
        <v>18</v>
      </c>
      <c r="H5401" s="1" t="s">
        <v>2676</v>
      </c>
      <c r="I5401" s="4">
        <v>146.35</v>
      </c>
      <c r="J5401" s="5">
        <v>3</v>
      </c>
      <c r="K5401" s="4">
        <v>-32.93</v>
      </c>
    </row>
    <row r="5402" spans="1:11" ht="12.5" x14ac:dyDescent="0.25">
      <c r="A5402" s="1" t="s">
        <v>3321</v>
      </c>
      <c r="B5402" s="5">
        <f>YEAR(Table1[[#This Row],[Order Date]])</f>
        <v>2017</v>
      </c>
      <c r="C5402" s="5">
        <f t="shared" si="84"/>
        <v>6</v>
      </c>
      <c r="D5402" s="1" t="s">
        <v>235</v>
      </c>
      <c r="E5402" s="1" t="s">
        <v>161</v>
      </c>
      <c r="F5402" s="1" t="s">
        <v>39</v>
      </c>
      <c r="G5402" s="1" t="s">
        <v>328</v>
      </c>
      <c r="H5402" s="1" t="s">
        <v>3322</v>
      </c>
      <c r="I5402" s="4">
        <v>3404.5</v>
      </c>
      <c r="J5402" s="5">
        <v>5</v>
      </c>
      <c r="K5402" s="4">
        <v>1668.21</v>
      </c>
    </row>
    <row r="5403" spans="1:11" ht="12.5" x14ac:dyDescent="0.25">
      <c r="A5403" s="1" t="s">
        <v>3321</v>
      </c>
      <c r="B5403" s="5">
        <f>YEAR(Table1[[#This Row],[Order Date]])</f>
        <v>2017</v>
      </c>
      <c r="C5403" s="5">
        <f t="shared" si="84"/>
        <v>6</v>
      </c>
      <c r="D5403" s="1" t="s">
        <v>235</v>
      </c>
      <c r="E5403" s="1" t="s">
        <v>161</v>
      </c>
      <c r="F5403" s="1" t="s">
        <v>39</v>
      </c>
      <c r="G5403" s="1" t="s">
        <v>52</v>
      </c>
      <c r="H5403" s="1" t="s">
        <v>3323</v>
      </c>
      <c r="I5403" s="4">
        <v>101.34</v>
      </c>
      <c r="J5403" s="5">
        <v>3</v>
      </c>
      <c r="K5403" s="4">
        <v>8.11</v>
      </c>
    </row>
    <row r="5404" spans="1:11" ht="12.5" x14ac:dyDescent="0.25">
      <c r="A5404" s="1" t="s">
        <v>2433</v>
      </c>
      <c r="B5404" s="5">
        <f>YEAR(Table1[[#This Row],[Order Date]])</f>
        <v>2015</v>
      </c>
      <c r="C5404" s="5">
        <f t="shared" si="84"/>
        <v>7</v>
      </c>
      <c r="D5404" s="1" t="s">
        <v>1405</v>
      </c>
      <c r="E5404" s="1" t="s">
        <v>27</v>
      </c>
      <c r="F5404" s="1" t="s">
        <v>34</v>
      </c>
      <c r="G5404" s="1" t="s">
        <v>75</v>
      </c>
      <c r="H5404" s="1" t="s">
        <v>1868</v>
      </c>
      <c r="I5404" s="4">
        <v>195.47</v>
      </c>
      <c r="J5404" s="5">
        <v>2</v>
      </c>
      <c r="K5404" s="4">
        <v>-13.8</v>
      </c>
    </row>
    <row r="5405" spans="1:11" ht="12.5" x14ac:dyDescent="0.25">
      <c r="A5405" s="1" t="s">
        <v>2433</v>
      </c>
      <c r="B5405" s="5">
        <f>YEAR(Table1[[#This Row],[Order Date]])</f>
        <v>2015</v>
      </c>
      <c r="C5405" s="5">
        <f t="shared" si="84"/>
        <v>7</v>
      </c>
      <c r="D5405" s="1" t="s">
        <v>2260</v>
      </c>
      <c r="E5405" s="1" t="s">
        <v>131</v>
      </c>
      <c r="F5405" s="1" t="s">
        <v>34</v>
      </c>
      <c r="G5405" s="1" t="s">
        <v>75</v>
      </c>
      <c r="H5405" s="1" t="s">
        <v>2434</v>
      </c>
      <c r="I5405" s="4">
        <v>231.92</v>
      </c>
      <c r="J5405" s="5">
        <v>5</v>
      </c>
      <c r="K5405" s="4">
        <v>5.8</v>
      </c>
    </row>
    <row r="5406" spans="1:11" ht="12.5" x14ac:dyDescent="0.25">
      <c r="A5406" s="1" t="s">
        <v>2433</v>
      </c>
      <c r="B5406" s="5">
        <f>YEAR(Table1[[#This Row],[Order Date]])</f>
        <v>2015</v>
      </c>
      <c r="C5406" s="5">
        <f t="shared" si="84"/>
        <v>7</v>
      </c>
      <c r="D5406" s="1" t="s">
        <v>2435</v>
      </c>
      <c r="E5406" s="1" t="s">
        <v>10</v>
      </c>
      <c r="F5406" s="1" t="s">
        <v>11</v>
      </c>
      <c r="G5406" s="1" t="s">
        <v>16</v>
      </c>
      <c r="H5406" s="1" t="s">
        <v>574</v>
      </c>
      <c r="I5406" s="4">
        <v>6.26</v>
      </c>
      <c r="J5406" s="5">
        <v>3</v>
      </c>
      <c r="K5406" s="4">
        <v>2.04</v>
      </c>
    </row>
    <row r="5407" spans="1:11" ht="12.5" x14ac:dyDescent="0.25">
      <c r="A5407" s="1" t="s">
        <v>2433</v>
      </c>
      <c r="B5407" s="5">
        <f>YEAR(Table1[[#This Row],[Order Date]])</f>
        <v>2015</v>
      </c>
      <c r="C5407" s="5">
        <f t="shared" si="84"/>
        <v>7</v>
      </c>
      <c r="D5407" s="1" t="s">
        <v>2435</v>
      </c>
      <c r="E5407" s="1" t="s">
        <v>10</v>
      </c>
      <c r="F5407" s="1" t="s">
        <v>11</v>
      </c>
      <c r="G5407" s="1" t="s">
        <v>43</v>
      </c>
      <c r="H5407" s="1" t="s">
        <v>1979</v>
      </c>
      <c r="I5407" s="4">
        <v>14.43</v>
      </c>
      <c r="J5407" s="5">
        <v>4</v>
      </c>
      <c r="K5407" s="4">
        <v>3.43</v>
      </c>
    </row>
    <row r="5408" spans="1:11" ht="12.5" x14ac:dyDescent="0.25">
      <c r="A5408" s="1" t="s">
        <v>3025</v>
      </c>
      <c r="B5408" s="5">
        <f>YEAR(Table1[[#This Row],[Order Date]])</f>
        <v>2016</v>
      </c>
      <c r="C5408" s="5">
        <f t="shared" si="84"/>
        <v>7</v>
      </c>
      <c r="D5408" s="1" t="s">
        <v>539</v>
      </c>
      <c r="E5408" s="1" t="s">
        <v>27</v>
      </c>
      <c r="F5408" s="1" t="s">
        <v>11</v>
      </c>
      <c r="G5408" s="1" t="s">
        <v>18</v>
      </c>
      <c r="H5408" s="1" t="s">
        <v>1621</v>
      </c>
      <c r="I5408" s="4">
        <v>77.88</v>
      </c>
      <c r="J5408" s="5">
        <v>2</v>
      </c>
      <c r="K5408" s="4">
        <v>3.89</v>
      </c>
    </row>
    <row r="5409" spans="1:11" ht="12.5" x14ac:dyDescent="0.25">
      <c r="A5409" s="1" t="s">
        <v>3025</v>
      </c>
      <c r="B5409" s="5">
        <f>YEAR(Table1[[#This Row],[Order Date]])</f>
        <v>2016</v>
      </c>
      <c r="C5409" s="5">
        <f t="shared" si="84"/>
        <v>7</v>
      </c>
      <c r="D5409" s="1" t="s">
        <v>751</v>
      </c>
      <c r="E5409" s="1" t="s">
        <v>191</v>
      </c>
      <c r="F5409" s="1" t="s">
        <v>11</v>
      </c>
      <c r="G5409" s="1" t="s">
        <v>97</v>
      </c>
      <c r="H5409" s="1" t="s">
        <v>2229</v>
      </c>
      <c r="I5409" s="4">
        <v>162.63999999999999</v>
      </c>
      <c r="J5409" s="5">
        <v>2</v>
      </c>
      <c r="K5409" s="4">
        <v>45.54</v>
      </c>
    </row>
    <row r="5410" spans="1:11" ht="12.5" x14ac:dyDescent="0.25">
      <c r="A5410" s="1" t="s">
        <v>3025</v>
      </c>
      <c r="B5410" s="5">
        <f>YEAR(Table1[[#This Row],[Order Date]])</f>
        <v>2016</v>
      </c>
      <c r="C5410" s="5">
        <f t="shared" si="84"/>
        <v>7</v>
      </c>
      <c r="D5410" s="1" t="s">
        <v>751</v>
      </c>
      <c r="E5410" s="1" t="s">
        <v>191</v>
      </c>
      <c r="F5410" s="1" t="s">
        <v>39</v>
      </c>
      <c r="G5410" s="1" t="s">
        <v>40</v>
      </c>
      <c r="H5410" s="1" t="s">
        <v>1552</v>
      </c>
      <c r="I5410" s="4">
        <v>597</v>
      </c>
      <c r="J5410" s="5">
        <v>3</v>
      </c>
      <c r="K5410" s="4">
        <v>280.58999999999997</v>
      </c>
    </row>
    <row r="5411" spans="1:11" ht="12.5" x14ac:dyDescent="0.25">
      <c r="A5411" s="1" t="s">
        <v>3025</v>
      </c>
      <c r="B5411" s="5">
        <f>YEAR(Table1[[#This Row],[Order Date]])</f>
        <v>2016</v>
      </c>
      <c r="C5411" s="5">
        <f t="shared" si="84"/>
        <v>7</v>
      </c>
      <c r="D5411" s="1" t="s">
        <v>751</v>
      </c>
      <c r="E5411" s="1" t="s">
        <v>191</v>
      </c>
      <c r="F5411" s="1" t="s">
        <v>11</v>
      </c>
      <c r="G5411" s="1" t="s">
        <v>12</v>
      </c>
      <c r="H5411" s="1" t="s">
        <v>498</v>
      </c>
      <c r="I5411" s="4">
        <v>55.48</v>
      </c>
      <c r="J5411" s="5">
        <v>1</v>
      </c>
      <c r="K5411" s="4">
        <v>26.63</v>
      </c>
    </row>
    <row r="5412" spans="1:11" ht="12.5" x14ac:dyDescent="0.25">
      <c r="A5412" s="1" t="s">
        <v>3025</v>
      </c>
      <c r="B5412" s="5">
        <f>YEAR(Table1[[#This Row],[Order Date]])</f>
        <v>2016</v>
      </c>
      <c r="C5412" s="5">
        <f t="shared" si="84"/>
        <v>7</v>
      </c>
      <c r="D5412" s="1" t="s">
        <v>667</v>
      </c>
      <c r="E5412" s="1" t="s">
        <v>200</v>
      </c>
      <c r="F5412" s="1" t="s">
        <v>11</v>
      </c>
      <c r="G5412" s="1" t="s">
        <v>12</v>
      </c>
      <c r="H5412" s="1" t="s">
        <v>785</v>
      </c>
      <c r="I5412" s="4">
        <v>21.93</v>
      </c>
      <c r="J5412" s="5">
        <v>3</v>
      </c>
      <c r="K5412" s="4">
        <v>10.09</v>
      </c>
    </row>
    <row r="5413" spans="1:11" ht="12.5" x14ac:dyDescent="0.25">
      <c r="A5413" s="1" t="s">
        <v>3025</v>
      </c>
      <c r="B5413" s="5">
        <f>YEAR(Table1[[#This Row],[Order Date]])</f>
        <v>2016</v>
      </c>
      <c r="C5413" s="5">
        <f t="shared" si="84"/>
        <v>7</v>
      </c>
      <c r="D5413" s="1" t="s">
        <v>667</v>
      </c>
      <c r="E5413" s="1" t="s">
        <v>200</v>
      </c>
      <c r="F5413" s="1" t="s">
        <v>11</v>
      </c>
      <c r="G5413" s="1" t="s">
        <v>18</v>
      </c>
      <c r="H5413" s="1" t="s">
        <v>292</v>
      </c>
      <c r="I5413" s="4">
        <v>242.94</v>
      </c>
      <c r="J5413" s="5">
        <v>3</v>
      </c>
      <c r="K5413" s="4">
        <v>4.8600000000000003</v>
      </c>
    </row>
    <row r="5414" spans="1:11" ht="12.5" x14ac:dyDescent="0.25">
      <c r="A5414" s="1" t="s">
        <v>3025</v>
      </c>
      <c r="B5414" s="5">
        <f>YEAR(Table1[[#This Row],[Order Date]])</f>
        <v>2016</v>
      </c>
      <c r="C5414" s="5">
        <f t="shared" si="84"/>
        <v>7</v>
      </c>
      <c r="D5414" s="1" t="s">
        <v>667</v>
      </c>
      <c r="E5414" s="1" t="s">
        <v>200</v>
      </c>
      <c r="F5414" s="1" t="s">
        <v>11</v>
      </c>
      <c r="G5414" s="1" t="s">
        <v>12</v>
      </c>
      <c r="H5414" s="1" t="s">
        <v>2839</v>
      </c>
      <c r="I5414" s="4">
        <v>7.64</v>
      </c>
      <c r="J5414" s="5">
        <v>1</v>
      </c>
      <c r="K5414" s="4">
        <v>3.74</v>
      </c>
    </row>
    <row r="5415" spans="1:11" ht="12.5" x14ac:dyDescent="0.25">
      <c r="A5415" s="1" t="s">
        <v>3025</v>
      </c>
      <c r="B5415" s="5">
        <f>YEAR(Table1[[#This Row],[Order Date]])</f>
        <v>2016</v>
      </c>
      <c r="C5415" s="5">
        <f t="shared" si="84"/>
        <v>7</v>
      </c>
      <c r="D5415" s="1" t="s">
        <v>667</v>
      </c>
      <c r="E5415" s="1" t="s">
        <v>200</v>
      </c>
      <c r="F5415" s="1" t="s">
        <v>11</v>
      </c>
      <c r="G5415" s="1" t="s">
        <v>12</v>
      </c>
      <c r="H5415" s="1" t="s">
        <v>1268</v>
      </c>
      <c r="I5415" s="4">
        <v>51.84</v>
      </c>
      <c r="J5415" s="5">
        <v>8</v>
      </c>
      <c r="K5415" s="4">
        <v>25.4</v>
      </c>
    </row>
    <row r="5416" spans="1:11" ht="12.5" x14ac:dyDescent="0.25">
      <c r="A5416" s="1" t="s">
        <v>3025</v>
      </c>
      <c r="B5416" s="5">
        <f>YEAR(Table1[[#This Row],[Order Date]])</f>
        <v>2016</v>
      </c>
      <c r="C5416" s="5">
        <f t="shared" si="84"/>
        <v>7</v>
      </c>
      <c r="D5416" s="1" t="s">
        <v>667</v>
      </c>
      <c r="E5416" s="1" t="s">
        <v>200</v>
      </c>
      <c r="F5416" s="1" t="s">
        <v>11</v>
      </c>
      <c r="G5416" s="1" t="s">
        <v>18</v>
      </c>
      <c r="H5416" s="1" t="s">
        <v>74</v>
      </c>
      <c r="I5416" s="4">
        <v>265.17</v>
      </c>
      <c r="J5416" s="5">
        <v>1</v>
      </c>
      <c r="K5416" s="4">
        <v>47.73</v>
      </c>
    </row>
    <row r="5417" spans="1:11" ht="12.5" x14ac:dyDescent="0.25">
      <c r="A5417" s="1" t="s">
        <v>3025</v>
      </c>
      <c r="B5417" s="5">
        <f>YEAR(Table1[[#This Row],[Order Date]])</f>
        <v>2016</v>
      </c>
      <c r="C5417" s="5">
        <f t="shared" si="84"/>
        <v>7</v>
      </c>
      <c r="D5417" s="1" t="s">
        <v>1337</v>
      </c>
      <c r="E5417" s="1" t="s">
        <v>178</v>
      </c>
      <c r="F5417" s="1" t="s">
        <v>34</v>
      </c>
      <c r="G5417" s="1" t="s">
        <v>47</v>
      </c>
      <c r="H5417" s="1" t="s">
        <v>147</v>
      </c>
      <c r="I5417" s="4">
        <v>12.42</v>
      </c>
      <c r="J5417" s="5">
        <v>3</v>
      </c>
      <c r="K5417" s="4">
        <v>4.47</v>
      </c>
    </row>
    <row r="5418" spans="1:11" ht="12.5" x14ac:dyDescent="0.25">
      <c r="A5418" s="1" t="s">
        <v>3025</v>
      </c>
      <c r="B5418" s="5">
        <f>YEAR(Table1[[#This Row],[Order Date]])</f>
        <v>2016</v>
      </c>
      <c r="C5418" s="5">
        <f t="shared" si="84"/>
        <v>7</v>
      </c>
      <c r="D5418" s="1" t="s">
        <v>1337</v>
      </c>
      <c r="E5418" s="1" t="s">
        <v>178</v>
      </c>
      <c r="F5418" s="1" t="s">
        <v>39</v>
      </c>
      <c r="G5418" s="1" t="s">
        <v>52</v>
      </c>
      <c r="H5418" s="1" t="s">
        <v>3026</v>
      </c>
      <c r="I5418" s="4">
        <v>428.4</v>
      </c>
      <c r="J5418" s="5">
        <v>3</v>
      </c>
      <c r="K5418" s="4">
        <v>89.96</v>
      </c>
    </row>
    <row r="5419" spans="1:11" ht="12.5" x14ac:dyDescent="0.25">
      <c r="A5419" s="1" t="s">
        <v>3025</v>
      </c>
      <c r="B5419" s="5">
        <f>YEAR(Table1[[#This Row],[Order Date]])</f>
        <v>2016</v>
      </c>
      <c r="C5419" s="5">
        <f t="shared" si="84"/>
        <v>7</v>
      </c>
      <c r="D5419" s="1" t="s">
        <v>1337</v>
      </c>
      <c r="E5419" s="1" t="s">
        <v>178</v>
      </c>
      <c r="F5419" s="1" t="s">
        <v>34</v>
      </c>
      <c r="G5419" s="1" t="s">
        <v>47</v>
      </c>
      <c r="H5419" s="1" t="s">
        <v>3027</v>
      </c>
      <c r="I5419" s="4">
        <v>24.75</v>
      </c>
      <c r="J5419" s="5">
        <v>5</v>
      </c>
      <c r="K5419" s="4">
        <v>10.89</v>
      </c>
    </row>
    <row r="5420" spans="1:11" ht="12.5" x14ac:dyDescent="0.25">
      <c r="A5420" s="1" t="s">
        <v>3025</v>
      </c>
      <c r="B5420" s="5">
        <f>YEAR(Table1[[#This Row],[Order Date]])</f>
        <v>2016</v>
      </c>
      <c r="C5420" s="5">
        <f t="shared" si="84"/>
        <v>7</v>
      </c>
      <c r="D5420" s="1" t="s">
        <v>1337</v>
      </c>
      <c r="E5420" s="1" t="s">
        <v>178</v>
      </c>
      <c r="F5420" s="1" t="s">
        <v>11</v>
      </c>
      <c r="G5420" s="1" t="s">
        <v>16</v>
      </c>
      <c r="H5420" s="1" t="s">
        <v>93</v>
      </c>
      <c r="I5420" s="4">
        <v>87.71</v>
      </c>
      <c r="J5420" s="5">
        <v>7</v>
      </c>
      <c r="K5420" s="4">
        <v>41.22</v>
      </c>
    </row>
    <row r="5421" spans="1:11" ht="12.5" x14ac:dyDescent="0.25">
      <c r="A5421" s="1" t="s">
        <v>3025</v>
      </c>
      <c r="B5421" s="5">
        <f>YEAR(Table1[[#This Row],[Order Date]])</f>
        <v>2016</v>
      </c>
      <c r="C5421" s="5">
        <f t="shared" si="84"/>
        <v>7</v>
      </c>
      <c r="D5421" s="1" t="s">
        <v>1337</v>
      </c>
      <c r="E5421" s="1" t="s">
        <v>178</v>
      </c>
      <c r="F5421" s="1" t="s">
        <v>11</v>
      </c>
      <c r="G5421" s="1" t="s">
        <v>18</v>
      </c>
      <c r="H5421" s="1" t="s">
        <v>2668</v>
      </c>
      <c r="I5421" s="4">
        <v>69.52</v>
      </c>
      <c r="J5421" s="5">
        <v>2</v>
      </c>
      <c r="K5421" s="4">
        <v>17.38</v>
      </c>
    </row>
    <row r="5422" spans="1:11" ht="12.5" x14ac:dyDescent="0.25">
      <c r="A5422" s="1" t="s">
        <v>3025</v>
      </c>
      <c r="B5422" s="5">
        <f>YEAR(Table1[[#This Row],[Order Date]])</f>
        <v>2016</v>
      </c>
      <c r="C5422" s="5">
        <f t="shared" si="84"/>
        <v>7</v>
      </c>
      <c r="D5422" s="1" t="s">
        <v>1337</v>
      </c>
      <c r="E5422" s="1" t="s">
        <v>178</v>
      </c>
      <c r="F5422" s="1" t="s">
        <v>39</v>
      </c>
      <c r="G5422" s="1" t="s">
        <v>40</v>
      </c>
      <c r="H5422" s="1" t="s">
        <v>2793</v>
      </c>
      <c r="I5422" s="4">
        <v>20.78</v>
      </c>
      <c r="J5422" s="5">
        <v>2</v>
      </c>
      <c r="K5422" s="4">
        <v>-4.68</v>
      </c>
    </row>
    <row r="5423" spans="1:11" ht="12.5" x14ac:dyDescent="0.25">
      <c r="A5423" s="1" t="s">
        <v>3025</v>
      </c>
      <c r="B5423" s="5">
        <f>YEAR(Table1[[#This Row],[Order Date]])</f>
        <v>2016</v>
      </c>
      <c r="C5423" s="5">
        <f t="shared" si="84"/>
        <v>7</v>
      </c>
      <c r="D5423" s="1" t="s">
        <v>1337</v>
      </c>
      <c r="E5423" s="1" t="s">
        <v>178</v>
      </c>
      <c r="F5423" s="1" t="s">
        <v>11</v>
      </c>
      <c r="G5423" s="1" t="s">
        <v>20</v>
      </c>
      <c r="H5423" s="1" t="s">
        <v>473</v>
      </c>
      <c r="I5423" s="4">
        <v>12.82</v>
      </c>
      <c r="J5423" s="5">
        <v>3</v>
      </c>
      <c r="K5423" s="4">
        <v>4.17</v>
      </c>
    </row>
    <row r="5424" spans="1:11" ht="12.5" x14ac:dyDescent="0.25">
      <c r="A5424" s="1" t="s">
        <v>3025</v>
      </c>
      <c r="B5424" s="5">
        <f>YEAR(Table1[[#This Row],[Order Date]])</f>
        <v>2016</v>
      </c>
      <c r="C5424" s="5">
        <f t="shared" si="84"/>
        <v>7</v>
      </c>
      <c r="D5424" s="1" t="s">
        <v>1311</v>
      </c>
      <c r="E5424" s="1" t="s">
        <v>161</v>
      </c>
      <c r="F5424" s="1" t="s">
        <v>11</v>
      </c>
      <c r="G5424" s="1" t="s">
        <v>97</v>
      </c>
      <c r="H5424" s="1" t="s">
        <v>873</v>
      </c>
      <c r="I5424" s="4">
        <v>45.96</v>
      </c>
      <c r="J5424" s="5">
        <v>2</v>
      </c>
      <c r="K5424" s="4">
        <v>13.79</v>
      </c>
    </row>
    <row r="5425" spans="1:11" ht="12.5" x14ac:dyDescent="0.25">
      <c r="A5425" s="1" t="s">
        <v>3344</v>
      </c>
      <c r="B5425" s="5">
        <f>YEAR(Table1[[#This Row],[Order Date]])</f>
        <v>2017</v>
      </c>
      <c r="C5425" s="5">
        <f t="shared" si="84"/>
        <v>7</v>
      </c>
      <c r="D5425" s="1" t="s">
        <v>2390</v>
      </c>
      <c r="E5425" s="1" t="s">
        <v>131</v>
      </c>
      <c r="F5425" s="1" t="s">
        <v>34</v>
      </c>
      <c r="G5425" s="1" t="s">
        <v>47</v>
      </c>
      <c r="H5425" s="1" t="s">
        <v>2885</v>
      </c>
      <c r="I5425" s="4">
        <v>7.9</v>
      </c>
      <c r="J5425" s="5">
        <v>2</v>
      </c>
      <c r="K5425" s="4">
        <v>2.17</v>
      </c>
    </row>
    <row r="5426" spans="1:11" ht="12.5" x14ac:dyDescent="0.25">
      <c r="A5426" s="1" t="s">
        <v>3344</v>
      </c>
      <c r="B5426" s="5">
        <f>YEAR(Table1[[#This Row],[Order Date]])</f>
        <v>2017</v>
      </c>
      <c r="C5426" s="5">
        <f t="shared" si="84"/>
        <v>7</v>
      </c>
      <c r="D5426" s="1" t="s">
        <v>2797</v>
      </c>
      <c r="E5426" s="1" t="s">
        <v>161</v>
      </c>
      <c r="F5426" s="1" t="s">
        <v>39</v>
      </c>
      <c r="G5426" s="1" t="s">
        <v>40</v>
      </c>
      <c r="H5426" s="1" t="s">
        <v>3158</v>
      </c>
      <c r="I5426" s="4">
        <v>269.98</v>
      </c>
      <c r="J5426" s="5">
        <v>2</v>
      </c>
      <c r="K5426" s="4">
        <v>67.5</v>
      </c>
    </row>
    <row r="5427" spans="1:11" ht="12.5" x14ac:dyDescent="0.25">
      <c r="A5427" s="1" t="s">
        <v>3344</v>
      </c>
      <c r="B5427" s="5">
        <f>YEAR(Table1[[#This Row],[Order Date]])</f>
        <v>2017</v>
      </c>
      <c r="C5427" s="5">
        <f t="shared" si="84"/>
        <v>7</v>
      </c>
      <c r="D5427" s="1" t="s">
        <v>2797</v>
      </c>
      <c r="E5427" s="1" t="s">
        <v>161</v>
      </c>
      <c r="F5427" s="1" t="s">
        <v>11</v>
      </c>
      <c r="G5427" s="1" t="s">
        <v>12</v>
      </c>
      <c r="H5427" s="1" t="s">
        <v>702</v>
      </c>
      <c r="I5427" s="4">
        <v>99.9</v>
      </c>
      <c r="J5427" s="5">
        <v>5</v>
      </c>
      <c r="K5427" s="4">
        <v>47.95</v>
      </c>
    </row>
    <row r="5428" spans="1:11" ht="12.5" x14ac:dyDescent="0.25">
      <c r="A5428" s="1" t="s">
        <v>3344</v>
      </c>
      <c r="B5428" s="5">
        <f>YEAR(Table1[[#This Row],[Order Date]])</f>
        <v>2017</v>
      </c>
      <c r="C5428" s="5">
        <f t="shared" si="84"/>
        <v>7</v>
      </c>
      <c r="D5428" s="1" t="s">
        <v>2797</v>
      </c>
      <c r="E5428" s="1" t="s">
        <v>161</v>
      </c>
      <c r="F5428" s="1" t="s">
        <v>34</v>
      </c>
      <c r="G5428" s="1" t="s">
        <v>47</v>
      </c>
      <c r="H5428" s="1" t="s">
        <v>2933</v>
      </c>
      <c r="I5428" s="4">
        <v>39.08</v>
      </c>
      <c r="J5428" s="5">
        <v>4</v>
      </c>
      <c r="K5428" s="4">
        <v>14.46</v>
      </c>
    </row>
    <row r="5429" spans="1:11" ht="12.5" x14ac:dyDescent="0.25">
      <c r="A5429" s="1" t="s">
        <v>3344</v>
      </c>
      <c r="B5429" s="5">
        <f>YEAR(Table1[[#This Row],[Order Date]])</f>
        <v>2017</v>
      </c>
      <c r="C5429" s="5">
        <f t="shared" si="84"/>
        <v>7</v>
      </c>
      <c r="D5429" s="1" t="s">
        <v>1099</v>
      </c>
      <c r="E5429" s="1" t="s">
        <v>27</v>
      </c>
      <c r="F5429" s="1" t="s">
        <v>39</v>
      </c>
      <c r="G5429" s="1" t="s">
        <v>658</v>
      </c>
      <c r="H5429" s="1" t="s">
        <v>659</v>
      </c>
      <c r="I5429" s="4">
        <v>479.98</v>
      </c>
      <c r="J5429" s="5">
        <v>2</v>
      </c>
      <c r="K5429" s="4">
        <v>90</v>
      </c>
    </row>
    <row r="5430" spans="1:11" ht="12.5" x14ac:dyDescent="0.25">
      <c r="A5430" s="1" t="s">
        <v>3344</v>
      </c>
      <c r="B5430" s="5">
        <f>YEAR(Table1[[#This Row],[Order Date]])</f>
        <v>2017</v>
      </c>
      <c r="C5430" s="5">
        <f t="shared" si="84"/>
        <v>7</v>
      </c>
      <c r="D5430" s="1" t="s">
        <v>726</v>
      </c>
      <c r="E5430" s="1" t="s">
        <v>27</v>
      </c>
      <c r="F5430" s="1" t="s">
        <v>11</v>
      </c>
      <c r="G5430" s="1" t="s">
        <v>12</v>
      </c>
      <c r="H5430" s="1" t="s">
        <v>1770</v>
      </c>
      <c r="I5430" s="4">
        <v>32.4</v>
      </c>
      <c r="J5430" s="5">
        <v>5</v>
      </c>
      <c r="K5430" s="4">
        <v>15.55</v>
      </c>
    </row>
    <row r="5431" spans="1:11" ht="12.5" x14ac:dyDescent="0.25">
      <c r="A5431" s="1" t="s">
        <v>3344</v>
      </c>
      <c r="B5431" s="5">
        <f>YEAR(Table1[[#This Row],[Order Date]])</f>
        <v>2017</v>
      </c>
      <c r="C5431" s="5">
        <f t="shared" si="84"/>
        <v>7</v>
      </c>
      <c r="D5431" s="1" t="s">
        <v>726</v>
      </c>
      <c r="E5431" s="1" t="s">
        <v>27</v>
      </c>
      <c r="F5431" s="1" t="s">
        <v>11</v>
      </c>
      <c r="G5431" s="1" t="s">
        <v>64</v>
      </c>
      <c r="H5431" s="1" t="s">
        <v>1824</v>
      </c>
      <c r="I5431" s="4">
        <v>57.9</v>
      </c>
      <c r="J5431" s="5">
        <v>5</v>
      </c>
      <c r="K5431" s="4">
        <v>28.95</v>
      </c>
    </row>
    <row r="5432" spans="1:11" ht="12.5" x14ac:dyDescent="0.25">
      <c r="A5432" s="1" t="s">
        <v>3344</v>
      </c>
      <c r="B5432" s="5">
        <f>YEAR(Table1[[#This Row],[Order Date]])</f>
        <v>2017</v>
      </c>
      <c r="C5432" s="5">
        <f t="shared" si="84"/>
        <v>7</v>
      </c>
      <c r="D5432" s="1" t="s">
        <v>726</v>
      </c>
      <c r="E5432" s="1" t="s">
        <v>27</v>
      </c>
      <c r="F5432" s="1" t="s">
        <v>11</v>
      </c>
      <c r="G5432" s="1" t="s">
        <v>18</v>
      </c>
      <c r="H5432" s="1" t="s">
        <v>448</v>
      </c>
      <c r="I5432" s="4">
        <v>10.56</v>
      </c>
      <c r="J5432" s="5">
        <v>2</v>
      </c>
      <c r="K5432" s="4">
        <v>0</v>
      </c>
    </row>
    <row r="5433" spans="1:11" ht="12.5" x14ac:dyDescent="0.25">
      <c r="A5433" s="1" t="s">
        <v>3344</v>
      </c>
      <c r="B5433" s="5">
        <f>YEAR(Table1[[#This Row],[Order Date]])</f>
        <v>2017</v>
      </c>
      <c r="C5433" s="5">
        <f t="shared" si="84"/>
        <v>7</v>
      </c>
      <c r="D5433" s="1" t="s">
        <v>726</v>
      </c>
      <c r="E5433" s="1" t="s">
        <v>27</v>
      </c>
      <c r="F5433" s="1" t="s">
        <v>34</v>
      </c>
      <c r="G5433" s="1" t="s">
        <v>75</v>
      </c>
      <c r="H5433" s="1" t="s">
        <v>2056</v>
      </c>
      <c r="I5433" s="4">
        <v>1194.17</v>
      </c>
      <c r="J5433" s="5">
        <v>5</v>
      </c>
      <c r="K5433" s="4">
        <v>210.74</v>
      </c>
    </row>
    <row r="5434" spans="1:11" ht="12.5" x14ac:dyDescent="0.25">
      <c r="A5434" s="1" t="s">
        <v>1234</v>
      </c>
      <c r="B5434" s="5">
        <f>YEAR(Table1[[#This Row],[Order Date]])</f>
        <v>2014</v>
      </c>
      <c r="C5434" s="5">
        <f t="shared" si="84"/>
        <v>8</v>
      </c>
      <c r="D5434" s="1" t="s">
        <v>493</v>
      </c>
      <c r="E5434" s="1" t="s">
        <v>10</v>
      </c>
      <c r="F5434" s="1" t="s">
        <v>11</v>
      </c>
      <c r="G5434" s="1" t="s">
        <v>12</v>
      </c>
      <c r="H5434" s="1" t="s">
        <v>1235</v>
      </c>
      <c r="I5434" s="4">
        <v>15.55</v>
      </c>
      <c r="J5434" s="5">
        <v>3</v>
      </c>
      <c r="K5434" s="4">
        <v>5.44</v>
      </c>
    </row>
    <row r="5435" spans="1:11" ht="12.5" x14ac:dyDescent="0.25">
      <c r="A5435" s="1" t="s">
        <v>1234</v>
      </c>
      <c r="B5435" s="5">
        <f>YEAR(Table1[[#This Row],[Order Date]])</f>
        <v>2014</v>
      </c>
      <c r="C5435" s="5">
        <f t="shared" si="84"/>
        <v>8</v>
      </c>
      <c r="D5435" s="1" t="s">
        <v>1236</v>
      </c>
      <c r="E5435" s="1" t="s">
        <v>108</v>
      </c>
      <c r="F5435" s="1" t="s">
        <v>11</v>
      </c>
      <c r="G5435" s="1" t="s">
        <v>12</v>
      </c>
      <c r="H5435" s="1" t="s">
        <v>1237</v>
      </c>
      <c r="I5435" s="4">
        <v>114.2</v>
      </c>
      <c r="J5435" s="5">
        <v>5</v>
      </c>
      <c r="K5435" s="4">
        <v>52.53</v>
      </c>
    </row>
    <row r="5436" spans="1:11" ht="12.5" x14ac:dyDescent="0.25">
      <c r="A5436" s="1" t="s">
        <v>1234</v>
      </c>
      <c r="B5436" s="5">
        <f>YEAR(Table1[[#This Row],[Order Date]])</f>
        <v>2014</v>
      </c>
      <c r="C5436" s="5">
        <f t="shared" si="84"/>
        <v>8</v>
      </c>
      <c r="D5436" s="1" t="s">
        <v>1236</v>
      </c>
      <c r="E5436" s="1" t="s">
        <v>108</v>
      </c>
      <c r="F5436" s="1" t="s">
        <v>11</v>
      </c>
      <c r="G5436" s="1" t="s">
        <v>20</v>
      </c>
      <c r="H5436" s="1" t="s">
        <v>492</v>
      </c>
      <c r="I5436" s="4">
        <v>17.96</v>
      </c>
      <c r="J5436" s="5">
        <v>4</v>
      </c>
      <c r="K5436" s="4">
        <v>8.26</v>
      </c>
    </row>
    <row r="5437" spans="1:11" ht="12.5" x14ac:dyDescent="0.25">
      <c r="A5437" s="1" t="s">
        <v>1234</v>
      </c>
      <c r="B5437" s="5">
        <f>YEAR(Table1[[#This Row],[Order Date]])</f>
        <v>2014</v>
      </c>
      <c r="C5437" s="5">
        <f t="shared" si="84"/>
        <v>8</v>
      </c>
      <c r="D5437" s="1" t="s">
        <v>1236</v>
      </c>
      <c r="E5437" s="1" t="s">
        <v>108</v>
      </c>
      <c r="F5437" s="1" t="s">
        <v>11</v>
      </c>
      <c r="G5437" s="1" t="s">
        <v>43</v>
      </c>
      <c r="H5437" s="1" t="s">
        <v>1238</v>
      </c>
      <c r="I5437" s="4">
        <v>12.67</v>
      </c>
      <c r="J5437" s="5">
        <v>7</v>
      </c>
      <c r="K5437" s="4">
        <v>4.5599999999999996</v>
      </c>
    </row>
    <row r="5438" spans="1:11" ht="12.5" x14ac:dyDescent="0.25">
      <c r="A5438" s="1" t="s">
        <v>1234</v>
      </c>
      <c r="B5438" s="5">
        <f>YEAR(Table1[[#This Row],[Order Date]])</f>
        <v>2014</v>
      </c>
      <c r="C5438" s="5">
        <f t="shared" si="84"/>
        <v>8</v>
      </c>
      <c r="D5438" s="1" t="s">
        <v>1236</v>
      </c>
      <c r="E5438" s="1" t="s">
        <v>108</v>
      </c>
      <c r="F5438" s="1" t="s">
        <v>39</v>
      </c>
      <c r="G5438" s="1" t="s">
        <v>52</v>
      </c>
      <c r="H5438" s="1" t="s">
        <v>1239</v>
      </c>
      <c r="I5438" s="4">
        <v>339.96</v>
      </c>
      <c r="J5438" s="5">
        <v>4</v>
      </c>
      <c r="K5438" s="4">
        <v>122.39</v>
      </c>
    </row>
    <row r="5439" spans="1:11" ht="12.5" x14ac:dyDescent="0.25">
      <c r="A5439" s="1" t="s">
        <v>2485</v>
      </c>
      <c r="B5439" s="5">
        <f>YEAR(Table1[[#This Row],[Order Date]])</f>
        <v>2015</v>
      </c>
      <c r="C5439" s="5">
        <f t="shared" si="84"/>
        <v>8</v>
      </c>
      <c r="D5439" s="1" t="s">
        <v>2486</v>
      </c>
      <c r="E5439" s="1" t="s">
        <v>475</v>
      </c>
      <c r="F5439" s="1" t="s">
        <v>11</v>
      </c>
      <c r="G5439" s="1" t="s">
        <v>20</v>
      </c>
      <c r="H5439" s="1" t="s">
        <v>2487</v>
      </c>
      <c r="I5439" s="4">
        <v>52.2</v>
      </c>
      <c r="J5439" s="5">
        <v>9</v>
      </c>
      <c r="K5439" s="4">
        <v>23.49</v>
      </c>
    </row>
    <row r="5440" spans="1:11" ht="12.5" x14ac:dyDescent="0.25">
      <c r="A5440" s="1" t="s">
        <v>2485</v>
      </c>
      <c r="B5440" s="5">
        <f>YEAR(Table1[[#This Row],[Order Date]])</f>
        <v>2015</v>
      </c>
      <c r="C5440" s="5">
        <f t="shared" si="84"/>
        <v>8</v>
      </c>
      <c r="D5440" s="1" t="s">
        <v>840</v>
      </c>
      <c r="E5440" s="1" t="s">
        <v>101</v>
      </c>
      <c r="F5440" s="1" t="s">
        <v>39</v>
      </c>
      <c r="G5440" s="1" t="s">
        <v>52</v>
      </c>
      <c r="H5440" s="1" t="s">
        <v>731</v>
      </c>
      <c r="I5440" s="4">
        <v>30.08</v>
      </c>
      <c r="J5440" s="5">
        <v>2</v>
      </c>
      <c r="K5440" s="4">
        <v>-5.26</v>
      </c>
    </row>
    <row r="5441" spans="1:11" ht="12.5" x14ac:dyDescent="0.25">
      <c r="A5441" s="1" t="s">
        <v>2485</v>
      </c>
      <c r="B5441" s="5">
        <f>YEAR(Table1[[#This Row],[Order Date]])</f>
        <v>2015</v>
      </c>
      <c r="C5441" s="5">
        <f t="shared" si="84"/>
        <v>8</v>
      </c>
      <c r="D5441" s="1" t="s">
        <v>840</v>
      </c>
      <c r="E5441" s="1" t="s">
        <v>101</v>
      </c>
      <c r="F5441" s="1" t="s">
        <v>11</v>
      </c>
      <c r="G5441" s="1" t="s">
        <v>12</v>
      </c>
      <c r="H5441" s="1" t="s">
        <v>1198</v>
      </c>
      <c r="I5441" s="4">
        <v>36.29</v>
      </c>
      <c r="J5441" s="5">
        <v>7</v>
      </c>
      <c r="K5441" s="4">
        <v>12.7</v>
      </c>
    </row>
    <row r="5442" spans="1:11" ht="12.5" x14ac:dyDescent="0.25">
      <c r="A5442" s="1" t="s">
        <v>2485</v>
      </c>
      <c r="B5442" s="5">
        <f>YEAR(Table1[[#This Row],[Order Date]])</f>
        <v>2015</v>
      </c>
      <c r="C5442" s="5">
        <f t="shared" ref="C5442:C5505" si="85">MONTH(A5442)</f>
        <v>8</v>
      </c>
      <c r="D5442" s="1" t="s">
        <v>840</v>
      </c>
      <c r="E5442" s="1" t="s">
        <v>101</v>
      </c>
      <c r="F5442" s="1" t="s">
        <v>11</v>
      </c>
      <c r="G5442" s="1" t="s">
        <v>24</v>
      </c>
      <c r="H5442" s="1" t="s">
        <v>2488</v>
      </c>
      <c r="I5442" s="4">
        <v>10.27</v>
      </c>
      <c r="J5442" s="5">
        <v>3</v>
      </c>
      <c r="K5442" s="4">
        <v>1.1599999999999999</v>
      </c>
    </row>
    <row r="5443" spans="1:11" ht="12.5" x14ac:dyDescent="0.25">
      <c r="A5443" s="1" t="s">
        <v>2485</v>
      </c>
      <c r="B5443" s="5">
        <f>YEAR(Table1[[#This Row],[Order Date]])</f>
        <v>2015</v>
      </c>
      <c r="C5443" s="5">
        <f t="shared" si="85"/>
        <v>8</v>
      </c>
      <c r="D5443" s="1" t="s">
        <v>840</v>
      </c>
      <c r="E5443" s="1" t="s">
        <v>101</v>
      </c>
      <c r="F5443" s="1" t="s">
        <v>39</v>
      </c>
      <c r="G5443" s="1" t="s">
        <v>52</v>
      </c>
      <c r="H5443" s="1" t="s">
        <v>1966</v>
      </c>
      <c r="I5443" s="4">
        <v>252.8</v>
      </c>
      <c r="J5443" s="5">
        <v>4</v>
      </c>
      <c r="K5443" s="4">
        <v>-31.6</v>
      </c>
    </row>
    <row r="5444" spans="1:11" ht="12.5" x14ac:dyDescent="0.25">
      <c r="A5444" s="1" t="s">
        <v>3060</v>
      </c>
      <c r="B5444" s="5">
        <f>YEAR(Table1[[#This Row],[Order Date]])</f>
        <v>2016</v>
      </c>
      <c r="C5444" s="5">
        <f t="shared" si="85"/>
        <v>8</v>
      </c>
      <c r="D5444" s="1" t="s">
        <v>2526</v>
      </c>
      <c r="E5444" s="1" t="s">
        <v>178</v>
      </c>
      <c r="F5444" s="1" t="s">
        <v>11</v>
      </c>
      <c r="G5444" s="1" t="s">
        <v>20</v>
      </c>
      <c r="H5444" s="1" t="s">
        <v>1434</v>
      </c>
      <c r="I5444" s="4">
        <v>15.71</v>
      </c>
      <c r="J5444" s="5">
        <v>4</v>
      </c>
      <c r="K5444" s="4">
        <v>5.7</v>
      </c>
    </row>
    <row r="5445" spans="1:11" ht="12.5" x14ac:dyDescent="0.25">
      <c r="A5445" s="1" t="s">
        <v>3366</v>
      </c>
      <c r="B5445" s="5">
        <f>YEAR(Table1[[#This Row],[Order Date]])</f>
        <v>2017</v>
      </c>
      <c r="C5445" s="5">
        <f t="shared" si="85"/>
        <v>8</v>
      </c>
      <c r="D5445" s="1" t="s">
        <v>566</v>
      </c>
      <c r="E5445" s="1" t="s">
        <v>161</v>
      </c>
      <c r="F5445" s="1" t="s">
        <v>11</v>
      </c>
      <c r="G5445" s="1" t="s">
        <v>20</v>
      </c>
      <c r="H5445" s="1" t="s">
        <v>128</v>
      </c>
      <c r="I5445" s="4">
        <v>895.92</v>
      </c>
      <c r="J5445" s="5">
        <v>5</v>
      </c>
      <c r="K5445" s="4">
        <v>302.37</v>
      </c>
    </row>
    <row r="5446" spans="1:11" ht="12.5" x14ac:dyDescent="0.25">
      <c r="A5446" s="1" t="s">
        <v>3366</v>
      </c>
      <c r="B5446" s="5">
        <f>YEAR(Table1[[#This Row],[Order Date]])</f>
        <v>2017</v>
      </c>
      <c r="C5446" s="5">
        <f t="shared" si="85"/>
        <v>8</v>
      </c>
      <c r="D5446" s="1" t="s">
        <v>566</v>
      </c>
      <c r="E5446" s="1" t="s">
        <v>161</v>
      </c>
      <c r="F5446" s="1" t="s">
        <v>34</v>
      </c>
      <c r="G5446" s="1" t="s">
        <v>35</v>
      </c>
      <c r="H5446" s="1" t="s">
        <v>794</v>
      </c>
      <c r="I5446" s="4">
        <v>462.56</v>
      </c>
      <c r="J5446" s="5">
        <v>2</v>
      </c>
      <c r="K5446" s="4">
        <v>97.65</v>
      </c>
    </row>
    <row r="5447" spans="1:11" ht="12.5" x14ac:dyDescent="0.25">
      <c r="A5447" s="1" t="s">
        <v>3366</v>
      </c>
      <c r="B5447" s="5">
        <f>YEAR(Table1[[#This Row],[Order Date]])</f>
        <v>2017</v>
      </c>
      <c r="C5447" s="5">
        <f t="shared" si="85"/>
        <v>8</v>
      </c>
      <c r="D5447" s="1" t="s">
        <v>1055</v>
      </c>
      <c r="E5447" s="1" t="s">
        <v>33</v>
      </c>
      <c r="F5447" s="1" t="s">
        <v>11</v>
      </c>
      <c r="G5447" s="1" t="s">
        <v>20</v>
      </c>
      <c r="H5447" s="1" t="s">
        <v>401</v>
      </c>
      <c r="I5447" s="4">
        <v>102.93</v>
      </c>
      <c r="J5447" s="5">
        <v>3</v>
      </c>
      <c r="K5447" s="4">
        <v>48.38</v>
      </c>
    </row>
    <row r="5448" spans="1:11" ht="12.5" x14ac:dyDescent="0.25">
      <c r="A5448" s="1" t="s">
        <v>3366</v>
      </c>
      <c r="B5448" s="5">
        <f>YEAR(Table1[[#This Row],[Order Date]])</f>
        <v>2017</v>
      </c>
      <c r="C5448" s="5">
        <f t="shared" si="85"/>
        <v>8</v>
      </c>
      <c r="D5448" s="1" t="s">
        <v>1055</v>
      </c>
      <c r="E5448" s="1" t="s">
        <v>33</v>
      </c>
      <c r="F5448" s="1" t="s">
        <v>39</v>
      </c>
      <c r="G5448" s="1" t="s">
        <v>52</v>
      </c>
      <c r="H5448" s="1" t="s">
        <v>1170</v>
      </c>
      <c r="I5448" s="4">
        <v>98.16</v>
      </c>
      <c r="J5448" s="5">
        <v>6</v>
      </c>
      <c r="K5448" s="4">
        <v>9.82</v>
      </c>
    </row>
    <row r="5449" spans="1:11" ht="12.5" x14ac:dyDescent="0.25">
      <c r="A5449" s="1" t="s">
        <v>3366</v>
      </c>
      <c r="B5449" s="5">
        <f>YEAR(Table1[[#This Row],[Order Date]])</f>
        <v>2017</v>
      </c>
      <c r="C5449" s="5">
        <f t="shared" si="85"/>
        <v>8</v>
      </c>
      <c r="D5449" s="1" t="s">
        <v>1199</v>
      </c>
      <c r="E5449" s="1" t="s">
        <v>10</v>
      </c>
      <c r="F5449" s="1" t="s">
        <v>11</v>
      </c>
      <c r="G5449" s="1" t="s">
        <v>215</v>
      </c>
      <c r="H5449" s="1" t="s">
        <v>1221</v>
      </c>
      <c r="I5449" s="4">
        <v>5.55</v>
      </c>
      <c r="J5449" s="5">
        <v>2</v>
      </c>
      <c r="K5449" s="4">
        <v>-1.04</v>
      </c>
    </row>
    <row r="5450" spans="1:11" ht="12.5" x14ac:dyDescent="0.25">
      <c r="A5450" s="1" t="s">
        <v>3366</v>
      </c>
      <c r="B5450" s="5">
        <f>YEAR(Table1[[#This Row],[Order Date]])</f>
        <v>2017</v>
      </c>
      <c r="C5450" s="5">
        <f t="shared" si="85"/>
        <v>8</v>
      </c>
      <c r="D5450" s="1" t="s">
        <v>1199</v>
      </c>
      <c r="E5450" s="1" t="s">
        <v>10</v>
      </c>
      <c r="F5450" s="1" t="s">
        <v>11</v>
      </c>
      <c r="G5450" s="1" t="s">
        <v>24</v>
      </c>
      <c r="H5450" s="1" t="s">
        <v>368</v>
      </c>
      <c r="I5450" s="4">
        <v>8.02</v>
      </c>
      <c r="J5450" s="5">
        <v>3</v>
      </c>
      <c r="K5450" s="4">
        <v>1</v>
      </c>
    </row>
    <row r="5451" spans="1:11" ht="12.5" x14ac:dyDescent="0.25">
      <c r="A5451" s="1" t="s">
        <v>3366</v>
      </c>
      <c r="B5451" s="5">
        <f>YEAR(Table1[[#This Row],[Order Date]])</f>
        <v>2017</v>
      </c>
      <c r="C5451" s="5">
        <f t="shared" si="85"/>
        <v>8</v>
      </c>
      <c r="D5451" s="1" t="s">
        <v>1199</v>
      </c>
      <c r="E5451" s="1" t="s">
        <v>10</v>
      </c>
      <c r="F5451" s="1" t="s">
        <v>34</v>
      </c>
      <c r="G5451" s="1" t="s">
        <v>35</v>
      </c>
      <c r="H5451" s="1" t="s">
        <v>1787</v>
      </c>
      <c r="I5451" s="4">
        <v>74.59</v>
      </c>
      <c r="J5451" s="5">
        <v>4</v>
      </c>
      <c r="K5451" s="4">
        <v>-2.13</v>
      </c>
    </row>
    <row r="5452" spans="1:11" ht="12.5" x14ac:dyDescent="0.25">
      <c r="A5452" s="1" t="s">
        <v>3366</v>
      </c>
      <c r="B5452" s="5">
        <f>YEAR(Table1[[#This Row],[Order Date]])</f>
        <v>2017</v>
      </c>
      <c r="C5452" s="5">
        <f t="shared" si="85"/>
        <v>8</v>
      </c>
      <c r="D5452" s="1" t="s">
        <v>1199</v>
      </c>
      <c r="E5452" s="1" t="s">
        <v>10</v>
      </c>
      <c r="F5452" s="1" t="s">
        <v>34</v>
      </c>
      <c r="G5452" s="1" t="s">
        <v>47</v>
      </c>
      <c r="H5452" s="1" t="s">
        <v>2141</v>
      </c>
      <c r="I5452" s="4">
        <v>16.78</v>
      </c>
      <c r="J5452" s="5">
        <v>2</v>
      </c>
      <c r="K5452" s="4">
        <v>-22.24</v>
      </c>
    </row>
    <row r="5453" spans="1:11" ht="12.5" x14ac:dyDescent="0.25">
      <c r="A5453" s="1" t="s">
        <v>3366</v>
      </c>
      <c r="B5453" s="5">
        <f>YEAR(Table1[[#This Row],[Order Date]])</f>
        <v>2017</v>
      </c>
      <c r="C5453" s="5">
        <f t="shared" si="85"/>
        <v>8</v>
      </c>
      <c r="D5453" s="1" t="s">
        <v>1199</v>
      </c>
      <c r="E5453" s="1" t="s">
        <v>10</v>
      </c>
      <c r="F5453" s="1" t="s">
        <v>11</v>
      </c>
      <c r="G5453" s="1" t="s">
        <v>97</v>
      </c>
      <c r="H5453" s="1" t="s">
        <v>1994</v>
      </c>
      <c r="I5453" s="4">
        <v>38.86</v>
      </c>
      <c r="J5453" s="5">
        <v>4</v>
      </c>
      <c r="K5453" s="4">
        <v>-99.1</v>
      </c>
    </row>
    <row r="5454" spans="1:11" ht="12.5" x14ac:dyDescent="0.25">
      <c r="A5454" s="1" t="s">
        <v>3366</v>
      </c>
      <c r="B5454" s="5">
        <f>YEAR(Table1[[#This Row],[Order Date]])</f>
        <v>2017</v>
      </c>
      <c r="C5454" s="5">
        <f t="shared" si="85"/>
        <v>8</v>
      </c>
      <c r="D5454" s="1" t="s">
        <v>2707</v>
      </c>
      <c r="E5454" s="1" t="s">
        <v>23</v>
      </c>
      <c r="F5454" s="1" t="s">
        <v>34</v>
      </c>
      <c r="G5454" s="1" t="s">
        <v>35</v>
      </c>
      <c r="H5454" s="1" t="s">
        <v>1070</v>
      </c>
      <c r="I5454" s="4">
        <v>4416.17</v>
      </c>
      <c r="J5454" s="5">
        <v>9</v>
      </c>
      <c r="K5454" s="4">
        <v>-630.88</v>
      </c>
    </row>
    <row r="5455" spans="1:11" ht="12.5" x14ac:dyDescent="0.25">
      <c r="A5455" s="1" t="s">
        <v>3366</v>
      </c>
      <c r="B5455" s="5">
        <f>YEAR(Table1[[#This Row],[Order Date]])</f>
        <v>2017</v>
      </c>
      <c r="C5455" s="5">
        <f t="shared" si="85"/>
        <v>8</v>
      </c>
      <c r="D5455" s="1" t="s">
        <v>2101</v>
      </c>
      <c r="E5455" s="1" t="s">
        <v>27</v>
      </c>
      <c r="F5455" s="1" t="s">
        <v>11</v>
      </c>
      <c r="G5455" s="1" t="s">
        <v>64</v>
      </c>
      <c r="H5455" s="1" t="s">
        <v>65</v>
      </c>
      <c r="I5455" s="4">
        <v>23.36</v>
      </c>
      <c r="J5455" s="5">
        <v>2</v>
      </c>
      <c r="K5455" s="4">
        <v>11.68</v>
      </c>
    </row>
    <row r="5456" spans="1:11" ht="12.5" x14ac:dyDescent="0.25">
      <c r="A5456" s="1" t="s">
        <v>3366</v>
      </c>
      <c r="B5456" s="5">
        <f>YEAR(Table1[[#This Row],[Order Date]])</f>
        <v>2017</v>
      </c>
      <c r="C5456" s="5">
        <f t="shared" si="85"/>
        <v>8</v>
      </c>
      <c r="D5456" s="1" t="s">
        <v>2101</v>
      </c>
      <c r="E5456" s="1" t="s">
        <v>27</v>
      </c>
      <c r="F5456" s="1" t="s">
        <v>39</v>
      </c>
      <c r="G5456" s="1" t="s">
        <v>40</v>
      </c>
      <c r="H5456" s="1" t="s">
        <v>2607</v>
      </c>
      <c r="I5456" s="4">
        <v>71.98</v>
      </c>
      <c r="J5456" s="5">
        <v>3</v>
      </c>
      <c r="K5456" s="4">
        <v>9</v>
      </c>
    </row>
    <row r="5457" spans="1:11" ht="12.5" x14ac:dyDescent="0.25">
      <c r="A5457" s="1" t="s">
        <v>3366</v>
      </c>
      <c r="B5457" s="5">
        <f>YEAR(Table1[[#This Row],[Order Date]])</f>
        <v>2017</v>
      </c>
      <c r="C5457" s="5">
        <f t="shared" si="85"/>
        <v>8</v>
      </c>
      <c r="D5457" s="1" t="s">
        <v>2101</v>
      </c>
      <c r="E5457" s="1" t="s">
        <v>27</v>
      </c>
      <c r="F5457" s="1" t="s">
        <v>11</v>
      </c>
      <c r="G5457" s="1" t="s">
        <v>12</v>
      </c>
      <c r="H5457" s="1" t="s">
        <v>2307</v>
      </c>
      <c r="I5457" s="4">
        <v>8.56</v>
      </c>
      <c r="J5457" s="5">
        <v>2</v>
      </c>
      <c r="K5457" s="4">
        <v>3.85</v>
      </c>
    </row>
    <row r="5458" spans="1:11" ht="12.5" x14ac:dyDescent="0.25">
      <c r="A5458" s="1" t="s">
        <v>3366</v>
      </c>
      <c r="B5458" s="5">
        <f>YEAR(Table1[[#This Row],[Order Date]])</f>
        <v>2017</v>
      </c>
      <c r="C5458" s="5">
        <f t="shared" si="85"/>
        <v>8</v>
      </c>
      <c r="D5458" s="1" t="s">
        <v>2101</v>
      </c>
      <c r="E5458" s="1" t="s">
        <v>27</v>
      </c>
      <c r="F5458" s="1" t="s">
        <v>11</v>
      </c>
      <c r="G5458" s="1" t="s">
        <v>20</v>
      </c>
      <c r="H5458" s="1" t="s">
        <v>973</v>
      </c>
      <c r="I5458" s="4">
        <v>13.92</v>
      </c>
      <c r="J5458" s="5">
        <v>3</v>
      </c>
      <c r="K5458" s="4">
        <v>4.87</v>
      </c>
    </row>
    <row r="5459" spans="1:11" ht="12.5" x14ac:dyDescent="0.25">
      <c r="A5459" s="1" t="s">
        <v>3366</v>
      </c>
      <c r="B5459" s="5">
        <f>YEAR(Table1[[#This Row],[Order Date]])</f>
        <v>2017</v>
      </c>
      <c r="C5459" s="5">
        <f t="shared" si="85"/>
        <v>8</v>
      </c>
      <c r="D5459" s="1" t="s">
        <v>2101</v>
      </c>
      <c r="E5459" s="1" t="s">
        <v>27</v>
      </c>
      <c r="F5459" s="1" t="s">
        <v>11</v>
      </c>
      <c r="G5459" s="1" t="s">
        <v>97</v>
      </c>
      <c r="H5459" s="1" t="s">
        <v>2998</v>
      </c>
      <c r="I5459" s="4">
        <v>2518.29</v>
      </c>
      <c r="J5459" s="5">
        <v>9</v>
      </c>
      <c r="K5459" s="4">
        <v>654.76</v>
      </c>
    </row>
    <row r="5460" spans="1:11" ht="12.5" x14ac:dyDescent="0.25">
      <c r="A5460" s="1" t="s">
        <v>3366</v>
      </c>
      <c r="B5460" s="5">
        <f>YEAR(Table1[[#This Row],[Order Date]])</f>
        <v>2017</v>
      </c>
      <c r="C5460" s="5">
        <f t="shared" si="85"/>
        <v>8</v>
      </c>
      <c r="D5460" s="1" t="s">
        <v>2101</v>
      </c>
      <c r="E5460" s="1" t="s">
        <v>27</v>
      </c>
      <c r="F5460" s="1" t="s">
        <v>11</v>
      </c>
      <c r="G5460" s="1" t="s">
        <v>18</v>
      </c>
      <c r="H5460" s="1" t="s">
        <v>1924</v>
      </c>
      <c r="I5460" s="4">
        <v>540.57000000000005</v>
      </c>
      <c r="J5460" s="5">
        <v>3</v>
      </c>
      <c r="K5460" s="4">
        <v>140.55000000000001</v>
      </c>
    </row>
    <row r="5461" spans="1:11" ht="12.5" x14ac:dyDescent="0.25">
      <c r="A5461" s="1" t="s">
        <v>3366</v>
      </c>
      <c r="B5461" s="5">
        <f>YEAR(Table1[[#This Row],[Order Date]])</f>
        <v>2017</v>
      </c>
      <c r="C5461" s="5">
        <f t="shared" si="85"/>
        <v>8</v>
      </c>
      <c r="D5461" s="1" t="s">
        <v>2101</v>
      </c>
      <c r="E5461" s="1" t="s">
        <v>27</v>
      </c>
      <c r="F5461" s="1" t="s">
        <v>11</v>
      </c>
      <c r="G5461" s="1" t="s">
        <v>20</v>
      </c>
      <c r="H5461" s="1" t="s">
        <v>182</v>
      </c>
      <c r="I5461" s="4">
        <v>221.06</v>
      </c>
      <c r="J5461" s="5">
        <v>8</v>
      </c>
      <c r="K5461" s="4">
        <v>77.37</v>
      </c>
    </row>
    <row r="5462" spans="1:11" ht="12.5" x14ac:dyDescent="0.25">
      <c r="A5462" s="1" t="s">
        <v>1432</v>
      </c>
      <c r="B5462" s="5">
        <f>YEAR(Table1[[#This Row],[Order Date]])</f>
        <v>2014</v>
      </c>
      <c r="C5462" s="5">
        <f t="shared" si="85"/>
        <v>9</v>
      </c>
      <c r="D5462" s="1" t="s">
        <v>1433</v>
      </c>
      <c r="E5462" s="1" t="s">
        <v>23</v>
      </c>
      <c r="F5462" s="1" t="s">
        <v>11</v>
      </c>
      <c r="G5462" s="1" t="s">
        <v>20</v>
      </c>
      <c r="H5462" s="1" t="s">
        <v>1434</v>
      </c>
      <c r="I5462" s="4">
        <v>5.89</v>
      </c>
      <c r="J5462" s="5">
        <v>4</v>
      </c>
      <c r="K5462" s="4">
        <v>-4.12</v>
      </c>
    </row>
    <row r="5463" spans="1:11" ht="12.5" x14ac:dyDescent="0.25">
      <c r="A5463" s="1" t="s">
        <v>1432</v>
      </c>
      <c r="B5463" s="5">
        <f>YEAR(Table1[[#This Row],[Order Date]])</f>
        <v>2014</v>
      </c>
      <c r="C5463" s="5">
        <f t="shared" si="85"/>
        <v>9</v>
      </c>
      <c r="D5463" s="1" t="s">
        <v>1370</v>
      </c>
      <c r="E5463" s="1" t="s">
        <v>270</v>
      </c>
      <c r="F5463" s="1" t="s">
        <v>39</v>
      </c>
      <c r="G5463" s="1" t="s">
        <v>52</v>
      </c>
      <c r="H5463" s="1" t="s">
        <v>1435</v>
      </c>
      <c r="I5463" s="4">
        <v>47.98</v>
      </c>
      <c r="J5463" s="5">
        <v>2</v>
      </c>
      <c r="K5463" s="4">
        <v>13.2</v>
      </c>
    </row>
    <row r="5464" spans="1:11" ht="12.5" x14ac:dyDescent="0.25">
      <c r="A5464" s="1" t="s">
        <v>1432</v>
      </c>
      <c r="B5464" s="5">
        <f>YEAR(Table1[[#This Row],[Order Date]])</f>
        <v>2014</v>
      </c>
      <c r="C5464" s="5">
        <f t="shared" si="85"/>
        <v>9</v>
      </c>
      <c r="D5464" s="1" t="s">
        <v>1370</v>
      </c>
      <c r="E5464" s="1" t="s">
        <v>270</v>
      </c>
      <c r="F5464" s="1" t="s">
        <v>11</v>
      </c>
      <c r="G5464" s="1" t="s">
        <v>12</v>
      </c>
      <c r="H5464" s="1" t="s">
        <v>1436</v>
      </c>
      <c r="I5464" s="4">
        <v>4.62</v>
      </c>
      <c r="J5464" s="5">
        <v>1</v>
      </c>
      <c r="K5464" s="4">
        <v>1.68</v>
      </c>
    </row>
    <row r="5465" spans="1:11" ht="12.5" x14ac:dyDescent="0.25">
      <c r="A5465" s="1" t="s">
        <v>1432</v>
      </c>
      <c r="B5465" s="5">
        <f>YEAR(Table1[[#This Row],[Order Date]])</f>
        <v>2014</v>
      </c>
      <c r="C5465" s="5">
        <f t="shared" si="85"/>
        <v>9</v>
      </c>
      <c r="D5465" s="1" t="s">
        <v>343</v>
      </c>
      <c r="E5465" s="1" t="s">
        <v>178</v>
      </c>
      <c r="F5465" s="1" t="s">
        <v>11</v>
      </c>
      <c r="G5465" s="1" t="s">
        <v>18</v>
      </c>
      <c r="H5465" s="1" t="s">
        <v>1437</v>
      </c>
      <c r="I5465" s="4">
        <v>30.28</v>
      </c>
      <c r="J5465" s="5">
        <v>2</v>
      </c>
      <c r="K5465" s="4">
        <v>1.21</v>
      </c>
    </row>
    <row r="5466" spans="1:11" ht="12.5" x14ac:dyDescent="0.25">
      <c r="A5466" s="1" t="s">
        <v>1432</v>
      </c>
      <c r="B5466" s="5">
        <f>YEAR(Table1[[#This Row],[Order Date]])</f>
        <v>2014</v>
      </c>
      <c r="C5466" s="5">
        <f t="shared" si="85"/>
        <v>9</v>
      </c>
      <c r="D5466" s="1" t="s">
        <v>343</v>
      </c>
      <c r="E5466" s="1" t="s">
        <v>178</v>
      </c>
      <c r="F5466" s="1" t="s">
        <v>11</v>
      </c>
      <c r="G5466" s="1" t="s">
        <v>18</v>
      </c>
      <c r="H5466" s="1" t="s">
        <v>1438</v>
      </c>
      <c r="I5466" s="4">
        <v>57.93</v>
      </c>
      <c r="J5466" s="5">
        <v>3</v>
      </c>
      <c r="K5466" s="4">
        <v>16.22</v>
      </c>
    </row>
    <row r="5467" spans="1:11" ht="12.5" x14ac:dyDescent="0.25">
      <c r="A5467" s="1" t="s">
        <v>1432</v>
      </c>
      <c r="B5467" s="5">
        <f>YEAR(Table1[[#This Row],[Order Date]])</f>
        <v>2014</v>
      </c>
      <c r="C5467" s="5">
        <f t="shared" si="85"/>
        <v>9</v>
      </c>
      <c r="D5467" s="1" t="s">
        <v>343</v>
      </c>
      <c r="E5467" s="1" t="s">
        <v>178</v>
      </c>
      <c r="F5467" s="1" t="s">
        <v>34</v>
      </c>
      <c r="G5467" s="1" t="s">
        <v>47</v>
      </c>
      <c r="H5467" s="1" t="s">
        <v>1439</v>
      </c>
      <c r="I5467" s="4">
        <v>35.340000000000003</v>
      </c>
      <c r="J5467" s="5">
        <v>2</v>
      </c>
      <c r="K5467" s="4">
        <v>13.43</v>
      </c>
    </row>
    <row r="5468" spans="1:11" ht="12.5" x14ac:dyDescent="0.25">
      <c r="A5468" s="1" t="s">
        <v>1432</v>
      </c>
      <c r="B5468" s="5">
        <f>YEAR(Table1[[#This Row],[Order Date]])</f>
        <v>2014</v>
      </c>
      <c r="C5468" s="5">
        <f t="shared" si="85"/>
        <v>9</v>
      </c>
      <c r="D5468" s="1" t="s">
        <v>343</v>
      </c>
      <c r="E5468" s="1" t="s">
        <v>178</v>
      </c>
      <c r="F5468" s="1" t="s">
        <v>11</v>
      </c>
      <c r="G5468" s="1" t="s">
        <v>20</v>
      </c>
      <c r="H5468" s="1" t="s">
        <v>401</v>
      </c>
      <c r="I5468" s="4">
        <v>137.24</v>
      </c>
      <c r="J5468" s="5">
        <v>5</v>
      </c>
      <c r="K5468" s="4">
        <v>46.32</v>
      </c>
    </row>
    <row r="5469" spans="1:11" ht="12.5" x14ac:dyDescent="0.25">
      <c r="A5469" s="1" t="s">
        <v>1432</v>
      </c>
      <c r="B5469" s="5">
        <f>YEAR(Table1[[#This Row],[Order Date]])</f>
        <v>2014</v>
      </c>
      <c r="C5469" s="5">
        <f t="shared" si="85"/>
        <v>9</v>
      </c>
      <c r="D5469" s="1" t="s">
        <v>861</v>
      </c>
      <c r="E5469" s="1" t="s">
        <v>27</v>
      </c>
      <c r="F5469" s="1" t="s">
        <v>11</v>
      </c>
      <c r="G5469" s="1" t="s">
        <v>64</v>
      </c>
      <c r="H5469" s="1" t="s">
        <v>1440</v>
      </c>
      <c r="I5469" s="4">
        <v>182.94</v>
      </c>
      <c r="J5469" s="5">
        <v>3</v>
      </c>
      <c r="K5469" s="4">
        <v>85.98</v>
      </c>
    </row>
    <row r="5470" spans="1:11" ht="12.5" x14ac:dyDescent="0.25">
      <c r="A5470" s="1" t="s">
        <v>1432</v>
      </c>
      <c r="B5470" s="5">
        <f>YEAR(Table1[[#This Row],[Order Date]])</f>
        <v>2014</v>
      </c>
      <c r="C5470" s="5">
        <f t="shared" si="85"/>
        <v>9</v>
      </c>
      <c r="D5470" s="1" t="s">
        <v>1441</v>
      </c>
      <c r="E5470" s="1" t="s">
        <v>96</v>
      </c>
      <c r="F5470" s="1" t="s">
        <v>11</v>
      </c>
      <c r="G5470" s="1" t="s">
        <v>24</v>
      </c>
      <c r="H5470" s="1" t="s">
        <v>1442</v>
      </c>
      <c r="I5470" s="4">
        <v>5.25</v>
      </c>
      <c r="J5470" s="5">
        <v>2</v>
      </c>
      <c r="K5470" s="4">
        <v>0.46</v>
      </c>
    </row>
    <row r="5471" spans="1:11" ht="12.5" x14ac:dyDescent="0.25">
      <c r="A5471" s="1" t="s">
        <v>1432</v>
      </c>
      <c r="B5471" s="5">
        <f>YEAR(Table1[[#This Row],[Order Date]])</f>
        <v>2014</v>
      </c>
      <c r="C5471" s="5">
        <f t="shared" si="85"/>
        <v>9</v>
      </c>
      <c r="D5471" s="1" t="s">
        <v>1441</v>
      </c>
      <c r="E5471" s="1" t="s">
        <v>96</v>
      </c>
      <c r="F5471" s="1" t="s">
        <v>11</v>
      </c>
      <c r="G5471" s="1" t="s">
        <v>24</v>
      </c>
      <c r="H5471" s="1" t="s">
        <v>1443</v>
      </c>
      <c r="I5471" s="4">
        <v>38.26</v>
      </c>
      <c r="J5471" s="5">
        <v>3</v>
      </c>
      <c r="K5471" s="4">
        <v>4.78</v>
      </c>
    </row>
    <row r="5472" spans="1:11" ht="12.5" x14ac:dyDescent="0.25">
      <c r="A5472" s="1" t="s">
        <v>1432</v>
      </c>
      <c r="B5472" s="5">
        <f>YEAR(Table1[[#This Row],[Order Date]])</f>
        <v>2014</v>
      </c>
      <c r="C5472" s="5">
        <f t="shared" si="85"/>
        <v>9</v>
      </c>
      <c r="D5472" s="1" t="s">
        <v>1441</v>
      </c>
      <c r="E5472" s="1" t="s">
        <v>96</v>
      </c>
      <c r="F5472" s="1" t="s">
        <v>11</v>
      </c>
      <c r="G5472" s="1" t="s">
        <v>12</v>
      </c>
      <c r="H5472" s="1" t="s">
        <v>1248</v>
      </c>
      <c r="I5472" s="4">
        <v>40.24</v>
      </c>
      <c r="J5472" s="5">
        <v>5</v>
      </c>
      <c r="K5472" s="4">
        <v>13.08</v>
      </c>
    </row>
    <row r="5473" spans="1:11" ht="12.5" x14ac:dyDescent="0.25">
      <c r="A5473" s="1" t="s">
        <v>1432</v>
      </c>
      <c r="B5473" s="5">
        <f>YEAR(Table1[[#This Row],[Order Date]])</f>
        <v>2014</v>
      </c>
      <c r="C5473" s="5">
        <f t="shared" si="85"/>
        <v>9</v>
      </c>
      <c r="D5473" s="1" t="s">
        <v>1441</v>
      </c>
      <c r="E5473" s="1" t="s">
        <v>96</v>
      </c>
      <c r="F5473" s="1" t="s">
        <v>39</v>
      </c>
      <c r="G5473" s="1" t="s">
        <v>328</v>
      </c>
      <c r="H5473" s="1" t="s">
        <v>1444</v>
      </c>
      <c r="I5473" s="4">
        <v>29.93</v>
      </c>
      <c r="J5473" s="5">
        <v>5</v>
      </c>
      <c r="K5473" s="4">
        <v>-21.95</v>
      </c>
    </row>
    <row r="5474" spans="1:11" ht="12.5" x14ac:dyDescent="0.25">
      <c r="A5474" s="1" t="s">
        <v>1432</v>
      </c>
      <c r="B5474" s="5">
        <f>YEAR(Table1[[#This Row],[Order Date]])</f>
        <v>2014</v>
      </c>
      <c r="C5474" s="5">
        <f t="shared" si="85"/>
        <v>9</v>
      </c>
      <c r="D5474" s="1" t="s">
        <v>1441</v>
      </c>
      <c r="E5474" s="1" t="s">
        <v>96</v>
      </c>
      <c r="F5474" s="1" t="s">
        <v>11</v>
      </c>
      <c r="G5474" s="1" t="s">
        <v>12</v>
      </c>
      <c r="H5474" s="1" t="s">
        <v>1445</v>
      </c>
      <c r="I5474" s="4">
        <v>148.69999999999999</v>
      </c>
      <c r="J5474" s="5">
        <v>6</v>
      </c>
      <c r="K5474" s="4">
        <v>46.47</v>
      </c>
    </row>
    <row r="5475" spans="1:11" ht="12.5" x14ac:dyDescent="0.25">
      <c r="A5475" s="1" t="s">
        <v>1432</v>
      </c>
      <c r="B5475" s="5">
        <f>YEAR(Table1[[#This Row],[Order Date]])</f>
        <v>2014</v>
      </c>
      <c r="C5475" s="5">
        <f t="shared" si="85"/>
        <v>9</v>
      </c>
      <c r="D5475" s="1" t="s">
        <v>1441</v>
      </c>
      <c r="E5475" s="1" t="s">
        <v>96</v>
      </c>
      <c r="F5475" s="1" t="s">
        <v>39</v>
      </c>
      <c r="G5475" s="1" t="s">
        <v>52</v>
      </c>
      <c r="H5475" s="1" t="s">
        <v>1446</v>
      </c>
      <c r="I5475" s="4">
        <v>55.92</v>
      </c>
      <c r="J5475" s="5">
        <v>10</v>
      </c>
      <c r="K5475" s="4">
        <v>16.78</v>
      </c>
    </row>
    <row r="5476" spans="1:11" ht="12.5" x14ac:dyDescent="0.25">
      <c r="A5476" s="1" t="s">
        <v>2547</v>
      </c>
      <c r="B5476" s="5">
        <f>YEAR(Table1[[#This Row],[Order Date]])</f>
        <v>2015</v>
      </c>
      <c r="C5476" s="5">
        <f t="shared" si="85"/>
        <v>9</v>
      </c>
      <c r="D5476" s="1" t="s">
        <v>1615</v>
      </c>
      <c r="E5476" s="1" t="s">
        <v>23</v>
      </c>
      <c r="F5476" s="1" t="s">
        <v>34</v>
      </c>
      <c r="G5476" s="1" t="s">
        <v>75</v>
      </c>
      <c r="H5476" s="1" t="s">
        <v>2548</v>
      </c>
      <c r="I5476" s="4">
        <v>3083.43</v>
      </c>
      <c r="J5476" s="5">
        <v>7</v>
      </c>
      <c r="K5476" s="4">
        <v>-1665.05</v>
      </c>
    </row>
    <row r="5477" spans="1:11" ht="12.5" x14ac:dyDescent="0.25">
      <c r="A5477" s="1" t="s">
        <v>2547</v>
      </c>
      <c r="B5477" s="5">
        <f>YEAR(Table1[[#This Row],[Order Date]])</f>
        <v>2015</v>
      </c>
      <c r="C5477" s="5">
        <f t="shared" si="85"/>
        <v>9</v>
      </c>
      <c r="D5477" s="1" t="s">
        <v>1615</v>
      </c>
      <c r="E5477" s="1" t="s">
        <v>23</v>
      </c>
      <c r="F5477" s="1" t="s">
        <v>11</v>
      </c>
      <c r="G5477" s="1" t="s">
        <v>20</v>
      </c>
      <c r="H5477" s="1" t="s">
        <v>1344</v>
      </c>
      <c r="I5477" s="4">
        <v>9.6199999999999992</v>
      </c>
      <c r="J5477" s="5">
        <v>2</v>
      </c>
      <c r="K5477" s="4">
        <v>-7.05</v>
      </c>
    </row>
    <row r="5478" spans="1:11" ht="12.5" x14ac:dyDescent="0.25">
      <c r="A5478" s="1" t="s">
        <v>2547</v>
      </c>
      <c r="B5478" s="5">
        <f>YEAR(Table1[[#This Row],[Order Date]])</f>
        <v>2015</v>
      </c>
      <c r="C5478" s="5">
        <f t="shared" si="85"/>
        <v>9</v>
      </c>
      <c r="D5478" s="1" t="s">
        <v>1615</v>
      </c>
      <c r="E5478" s="1" t="s">
        <v>23</v>
      </c>
      <c r="F5478" s="1" t="s">
        <v>34</v>
      </c>
      <c r="G5478" s="1" t="s">
        <v>47</v>
      </c>
      <c r="H5478" s="1" t="s">
        <v>2422</v>
      </c>
      <c r="I5478" s="4">
        <v>124.2</v>
      </c>
      <c r="J5478" s="5">
        <v>3</v>
      </c>
      <c r="K5478" s="4">
        <v>15.53</v>
      </c>
    </row>
    <row r="5479" spans="1:11" ht="12.5" x14ac:dyDescent="0.25">
      <c r="A5479" s="1" t="s">
        <v>2547</v>
      </c>
      <c r="B5479" s="5">
        <f>YEAR(Table1[[#This Row],[Order Date]])</f>
        <v>2015</v>
      </c>
      <c r="C5479" s="5">
        <f t="shared" si="85"/>
        <v>9</v>
      </c>
      <c r="D5479" s="1" t="s">
        <v>1615</v>
      </c>
      <c r="E5479" s="1" t="s">
        <v>23</v>
      </c>
      <c r="F5479" s="1" t="s">
        <v>11</v>
      </c>
      <c r="G5479" s="1" t="s">
        <v>64</v>
      </c>
      <c r="H5479" s="1" t="s">
        <v>434</v>
      </c>
      <c r="I5479" s="4">
        <v>3.26</v>
      </c>
      <c r="J5479" s="5">
        <v>2</v>
      </c>
      <c r="K5479" s="4">
        <v>1.1000000000000001</v>
      </c>
    </row>
    <row r="5480" spans="1:11" ht="12.5" x14ac:dyDescent="0.25">
      <c r="A5480" s="1" t="s">
        <v>2547</v>
      </c>
      <c r="B5480" s="5">
        <f>YEAR(Table1[[#This Row],[Order Date]])</f>
        <v>2015</v>
      </c>
      <c r="C5480" s="5">
        <f t="shared" si="85"/>
        <v>9</v>
      </c>
      <c r="D5480" s="1" t="s">
        <v>1615</v>
      </c>
      <c r="E5480" s="1" t="s">
        <v>23</v>
      </c>
      <c r="F5480" s="1" t="s">
        <v>11</v>
      </c>
      <c r="G5480" s="1" t="s">
        <v>24</v>
      </c>
      <c r="H5480" s="1" t="s">
        <v>1317</v>
      </c>
      <c r="I5480" s="4">
        <v>86.3</v>
      </c>
      <c r="J5480" s="5">
        <v>6</v>
      </c>
      <c r="K5480" s="4">
        <v>9.7100000000000009</v>
      </c>
    </row>
    <row r="5481" spans="1:11" ht="12.5" x14ac:dyDescent="0.25">
      <c r="A5481" s="1" t="s">
        <v>2547</v>
      </c>
      <c r="B5481" s="5">
        <f>YEAR(Table1[[#This Row],[Order Date]])</f>
        <v>2015</v>
      </c>
      <c r="C5481" s="5">
        <f t="shared" si="85"/>
        <v>9</v>
      </c>
      <c r="D5481" s="1" t="s">
        <v>1615</v>
      </c>
      <c r="E5481" s="1" t="s">
        <v>23</v>
      </c>
      <c r="F5481" s="1" t="s">
        <v>11</v>
      </c>
      <c r="G5481" s="1" t="s">
        <v>20</v>
      </c>
      <c r="H5481" s="1" t="s">
        <v>627</v>
      </c>
      <c r="I5481" s="4">
        <v>6.86</v>
      </c>
      <c r="J5481" s="5">
        <v>6</v>
      </c>
      <c r="K5481" s="4">
        <v>-5.72</v>
      </c>
    </row>
    <row r="5482" spans="1:11" ht="12.5" x14ac:dyDescent="0.25">
      <c r="A5482" s="1" t="s">
        <v>2547</v>
      </c>
      <c r="B5482" s="5">
        <f>YEAR(Table1[[#This Row],[Order Date]])</f>
        <v>2015</v>
      </c>
      <c r="C5482" s="5">
        <f t="shared" si="85"/>
        <v>9</v>
      </c>
      <c r="D5482" s="1" t="s">
        <v>1615</v>
      </c>
      <c r="E5482" s="1" t="s">
        <v>23</v>
      </c>
      <c r="F5482" s="1" t="s">
        <v>11</v>
      </c>
      <c r="G5482" s="1" t="s">
        <v>24</v>
      </c>
      <c r="H5482" s="1" t="s">
        <v>1680</v>
      </c>
      <c r="I5482" s="4">
        <v>15.76</v>
      </c>
      <c r="J5482" s="5">
        <v>2</v>
      </c>
      <c r="K5482" s="4">
        <v>3.55</v>
      </c>
    </row>
    <row r="5483" spans="1:11" ht="12.5" x14ac:dyDescent="0.25">
      <c r="A5483" s="1" t="s">
        <v>2547</v>
      </c>
      <c r="B5483" s="5">
        <f>YEAR(Table1[[#This Row],[Order Date]])</f>
        <v>2015</v>
      </c>
      <c r="C5483" s="5">
        <f t="shared" si="85"/>
        <v>9</v>
      </c>
      <c r="D5483" s="1" t="s">
        <v>2549</v>
      </c>
      <c r="E5483" s="1" t="s">
        <v>27</v>
      </c>
      <c r="F5483" s="1" t="s">
        <v>11</v>
      </c>
      <c r="G5483" s="1" t="s">
        <v>12</v>
      </c>
      <c r="H5483" s="1" t="s">
        <v>1319</v>
      </c>
      <c r="I5483" s="4">
        <v>32.4</v>
      </c>
      <c r="J5483" s="5">
        <v>5</v>
      </c>
      <c r="K5483" s="4">
        <v>15.55</v>
      </c>
    </row>
    <row r="5484" spans="1:11" ht="12.5" x14ac:dyDescent="0.25">
      <c r="A5484" s="1" t="s">
        <v>2547</v>
      </c>
      <c r="B5484" s="5">
        <f>YEAR(Table1[[#This Row],[Order Date]])</f>
        <v>2015</v>
      </c>
      <c r="C5484" s="5">
        <f t="shared" si="85"/>
        <v>9</v>
      </c>
      <c r="D5484" s="1" t="s">
        <v>1644</v>
      </c>
      <c r="E5484" s="1" t="s">
        <v>10</v>
      </c>
      <c r="F5484" s="1" t="s">
        <v>34</v>
      </c>
      <c r="G5484" s="1" t="s">
        <v>47</v>
      </c>
      <c r="H5484" s="1" t="s">
        <v>2550</v>
      </c>
      <c r="I5484" s="4">
        <v>21.94</v>
      </c>
      <c r="J5484" s="5">
        <v>2</v>
      </c>
      <c r="K5484" s="4">
        <v>-10.42</v>
      </c>
    </row>
    <row r="5485" spans="1:11" ht="12.5" x14ac:dyDescent="0.25">
      <c r="A5485" s="1" t="s">
        <v>2547</v>
      </c>
      <c r="B5485" s="5">
        <f>YEAR(Table1[[#This Row],[Order Date]])</f>
        <v>2015</v>
      </c>
      <c r="C5485" s="5">
        <f t="shared" si="85"/>
        <v>9</v>
      </c>
      <c r="D5485" s="1" t="s">
        <v>1644</v>
      </c>
      <c r="E5485" s="1" t="s">
        <v>10</v>
      </c>
      <c r="F5485" s="1" t="s">
        <v>11</v>
      </c>
      <c r="G5485" s="1" t="s">
        <v>20</v>
      </c>
      <c r="H5485" s="1" t="s">
        <v>2170</v>
      </c>
      <c r="I5485" s="4">
        <v>6.59</v>
      </c>
      <c r="J5485" s="5">
        <v>3</v>
      </c>
      <c r="K5485" s="4">
        <v>-10.210000000000001</v>
      </c>
    </row>
    <row r="5486" spans="1:11" ht="12.5" x14ac:dyDescent="0.25">
      <c r="A5486" s="1" t="s">
        <v>2547</v>
      </c>
      <c r="B5486" s="5">
        <f>YEAR(Table1[[#This Row],[Order Date]])</f>
        <v>2015</v>
      </c>
      <c r="C5486" s="5">
        <f t="shared" si="85"/>
        <v>9</v>
      </c>
      <c r="D5486" s="1" t="s">
        <v>1638</v>
      </c>
      <c r="E5486" s="1" t="s">
        <v>161</v>
      </c>
      <c r="F5486" s="1" t="s">
        <v>34</v>
      </c>
      <c r="G5486" s="1" t="s">
        <v>156</v>
      </c>
      <c r="H5486" s="1" t="s">
        <v>1342</v>
      </c>
      <c r="I5486" s="4">
        <v>344.22</v>
      </c>
      <c r="J5486" s="5">
        <v>2</v>
      </c>
      <c r="K5486" s="4">
        <v>-103.27</v>
      </c>
    </row>
    <row r="5487" spans="1:11" ht="12.5" x14ac:dyDescent="0.25">
      <c r="A5487" s="1" t="s">
        <v>2547</v>
      </c>
      <c r="B5487" s="5">
        <f>YEAR(Table1[[#This Row],[Order Date]])</f>
        <v>2015</v>
      </c>
      <c r="C5487" s="5">
        <f t="shared" si="85"/>
        <v>9</v>
      </c>
      <c r="D5487" s="1" t="s">
        <v>2466</v>
      </c>
      <c r="E5487" s="1" t="s">
        <v>131</v>
      </c>
      <c r="F5487" s="1" t="s">
        <v>39</v>
      </c>
      <c r="G5487" s="1" t="s">
        <v>52</v>
      </c>
      <c r="H5487" s="1" t="s">
        <v>707</v>
      </c>
      <c r="I5487" s="4">
        <v>87.17</v>
      </c>
      <c r="J5487" s="5">
        <v>3</v>
      </c>
      <c r="K5487" s="4">
        <v>10.9</v>
      </c>
    </row>
    <row r="5488" spans="1:11" ht="12.5" x14ac:dyDescent="0.25">
      <c r="A5488" s="1" t="s">
        <v>2547</v>
      </c>
      <c r="B5488" s="5">
        <f>YEAR(Table1[[#This Row],[Order Date]])</f>
        <v>2015</v>
      </c>
      <c r="C5488" s="5">
        <f t="shared" si="85"/>
        <v>9</v>
      </c>
      <c r="D5488" s="1" t="s">
        <v>1957</v>
      </c>
      <c r="E5488" s="1" t="s">
        <v>178</v>
      </c>
      <c r="F5488" s="1" t="s">
        <v>11</v>
      </c>
      <c r="G5488" s="1" t="s">
        <v>20</v>
      </c>
      <c r="H5488" s="1" t="s">
        <v>632</v>
      </c>
      <c r="I5488" s="4">
        <v>25.03</v>
      </c>
      <c r="J5488" s="5">
        <v>3</v>
      </c>
      <c r="K5488" s="4">
        <v>7.82</v>
      </c>
    </row>
    <row r="5489" spans="1:11" ht="12.5" x14ac:dyDescent="0.25">
      <c r="A5489" s="1" t="s">
        <v>2547</v>
      </c>
      <c r="B5489" s="5">
        <f>YEAR(Table1[[#This Row],[Order Date]])</f>
        <v>2015</v>
      </c>
      <c r="C5489" s="5">
        <f t="shared" si="85"/>
        <v>9</v>
      </c>
      <c r="D5489" s="1" t="s">
        <v>673</v>
      </c>
      <c r="E5489" s="1" t="s">
        <v>161</v>
      </c>
      <c r="F5489" s="1" t="s">
        <v>11</v>
      </c>
      <c r="G5489" s="1" t="s">
        <v>18</v>
      </c>
      <c r="H5489" s="1" t="s">
        <v>1947</v>
      </c>
      <c r="I5489" s="4">
        <v>14.9</v>
      </c>
      <c r="J5489" s="5">
        <v>5</v>
      </c>
      <c r="K5489" s="4">
        <v>1.04</v>
      </c>
    </row>
    <row r="5490" spans="1:11" ht="12.5" x14ac:dyDescent="0.25">
      <c r="A5490" s="1" t="s">
        <v>2547</v>
      </c>
      <c r="B5490" s="5">
        <f>YEAR(Table1[[#This Row],[Order Date]])</f>
        <v>2015</v>
      </c>
      <c r="C5490" s="5">
        <f t="shared" si="85"/>
        <v>9</v>
      </c>
      <c r="D5490" s="1" t="s">
        <v>673</v>
      </c>
      <c r="E5490" s="1" t="s">
        <v>161</v>
      </c>
      <c r="F5490" s="1" t="s">
        <v>11</v>
      </c>
      <c r="G5490" s="1" t="s">
        <v>16</v>
      </c>
      <c r="H5490" s="1" t="s">
        <v>1124</v>
      </c>
      <c r="I5490" s="4">
        <v>87.71</v>
      </c>
      <c r="J5490" s="5">
        <v>7</v>
      </c>
      <c r="K5490" s="4">
        <v>41.22</v>
      </c>
    </row>
    <row r="5491" spans="1:11" ht="12.5" x14ac:dyDescent="0.25">
      <c r="A5491" s="1" t="s">
        <v>2547</v>
      </c>
      <c r="B5491" s="5">
        <f>YEAR(Table1[[#This Row],[Order Date]])</f>
        <v>2015</v>
      </c>
      <c r="C5491" s="5">
        <f t="shared" si="85"/>
        <v>9</v>
      </c>
      <c r="D5491" s="1" t="s">
        <v>673</v>
      </c>
      <c r="E5491" s="1" t="s">
        <v>161</v>
      </c>
      <c r="F5491" s="1" t="s">
        <v>34</v>
      </c>
      <c r="G5491" s="1" t="s">
        <v>35</v>
      </c>
      <c r="H5491" s="1" t="s">
        <v>1845</v>
      </c>
      <c r="I5491" s="4">
        <v>199.76</v>
      </c>
      <c r="J5491" s="5">
        <v>2</v>
      </c>
      <c r="K5491" s="4">
        <v>8.8800000000000008</v>
      </c>
    </row>
    <row r="5492" spans="1:11" ht="12.5" x14ac:dyDescent="0.25">
      <c r="A5492" s="1" t="s">
        <v>2547</v>
      </c>
      <c r="B5492" s="5">
        <f>YEAR(Table1[[#This Row],[Order Date]])</f>
        <v>2015</v>
      </c>
      <c r="C5492" s="5">
        <f t="shared" si="85"/>
        <v>9</v>
      </c>
      <c r="D5492" s="1" t="s">
        <v>673</v>
      </c>
      <c r="E5492" s="1" t="s">
        <v>161</v>
      </c>
      <c r="F5492" s="1" t="s">
        <v>11</v>
      </c>
      <c r="G5492" s="1" t="s">
        <v>18</v>
      </c>
      <c r="H5492" s="1" t="s">
        <v>1097</v>
      </c>
      <c r="I5492" s="4">
        <v>94.6</v>
      </c>
      <c r="J5492" s="5">
        <v>4</v>
      </c>
      <c r="K5492" s="4">
        <v>27.43</v>
      </c>
    </row>
    <row r="5493" spans="1:11" ht="12.5" x14ac:dyDescent="0.25">
      <c r="A5493" s="1" t="s">
        <v>2547</v>
      </c>
      <c r="B5493" s="5">
        <f>YEAR(Table1[[#This Row],[Order Date]])</f>
        <v>2015</v>
      </c>
      <c r="C5493" s="5">
        <f t="shared" si="85"/>
        <v>9</v>
      </c>
      <c r="D5493" s="1" t="s">
        <v>673</v>
      </c>
      <c r="E5493" s="1" t="s">
        <v>161</v>
      </c>
      <c r="F5493" s="1" t="s">
        <v>34</v>
      </c>
      <c r="G5493" s="1" t="s">
        <v>75</v>
      </c>
      <c r="H5493" s="1" t="s">
        <v>2548</v>
      </c>
      <c r="I5493" s="4">
        <v>4228.7</v>
      </c>
      <c r="J5493" s="5">
        <v>6</v>
      </c>
      <c r="K5493" s="4">
        <v>158.58000000000001</v>
      </c>
    </row>
    <row r="5494" spans="1:11" ht="12.5" x14ac:dyDescent="0.25">
      <c r="A5494" s="1" t="s">
        <v>2547</v>
      </c>
      <c r="B5494" s="5">
        <f>YEAR(Table1[[#This Row],[Order Date]])</f>
        <v>2015</v>
      </c>
      <c r="C5494" s="5">
        <f t="shared" si="85"/>
        <v>9</v>
      </c>
      <c r="D5494" s="1" t="s">
        <v>673</v>
      </c>
      <c r="E5494" s="1" t="s">
        <v>161</v>
      </c>
      <c r="F5494" s="1" t="s">
        <v>34</v>
      </c>
      <c r="G5494" s="1" t="s">
        <v>75</v>
      </c>
      <c r="H5494" s="1" t="s">
        <v>1467</v>
      </c>
      <c r="I5494" s="4">
        <v>2003.92</v>
      </c>
      <c r="J5494" s="5">
        <v>5</v>
      </c>
      <c r="K5494" s="4">
        <v>-25.05</v>
      </c>
    </row>
    <row r="5495" spans="1:11" ht="12.5" x14ac:dyDescent="0.25">
      <c r="A5495" s="1" t="s">
        <v>2547</v>
      </c>
      <c r="B5495" s="5">
        <f>YEAR(Table1[[#This Row],[Order Date]])</f>
        <v>2015</v>
      </c>
      <c r="C5495" s="5">
        <f t="shared" si="85"/>
        <v>9</v>
      </c>
      <c r="D5495" s="1" t="s">
        <v>673</v>
      </c>
      <c r="E5495" s="1" t="s">
        <v>161</v>
      </c>
      <c r="F5495" s="1" t="s">
        <v>39</v>
      </c>
      <c r="G5495" s="1" t="s">
        <v>40</v>
      </c>
      <c r="H5495" s="1" t="s">
        <v>1871</v>
      </c>
      <c r="I5495" s="4">
        <v>209.97</v>
      </c>
      <c r="J5495" s="5">
        <v>3</v>
      </c>
      <c r="K5495" s="4">
        <v>58.79</v>
      </c>
    </row>
    <row r="5496" spans="1:11" ht="12.5" x14ac:dyDescent="0.25">
      <c r="A5496" s="1" t="s">
        <v>2547</v>
      </c>
      <c r="B5496" s="5">
        <f>YEAR(Table1[[#This Row],[Order Date]])</f>
        <v>2015</v>
      </c>
      <c r="C5496" s="5">
        <f t="shared" si="85"/>
        <v>9</v>
      </c>
      <c r="D5496" s="1" t="s">
        <v>673</v>
      </c>
      <c r="E5496" s="1" t="s">
        <v>161</v>
      </c>
      <c r="F5496" s="1" t="s">
        <v>39</v>
      </c>
      <c r="G5496" s="1" t="s">
        <v>52</v>
      </c>
      <c r="H5496" s="1" t="s">
        <v>1956</v>
      </c>
      <c r="I5496" s="4">
        <v>659.9</v>
      </c>
      <c r="J5496" s="5">
        <v>2</v>
      </c>
      <c r="K5496" s="4">
        <v>217.77</v>
      </c>
    </row>
    <row r="5497" spans="1:11" ht="12.5" x14ac:dyDescent="0.25">
      <c r="A5497" s="1" t="s">
        <v>2547</v>
      </c>
      <c r="B5497" s="5">
        <f>YEAR(Table1[[#This Row],[Order Date]])</f>
        <v>2015</v>
      </c>
      <c r="C5497" s="5">
        <f t="shared" si="85"/>
        <v>9</v>
      </c>
      <c r="D5497" s="1" t="s">
        <v>673</v>
      </c>
      <c r="E5497" s="1" t="s">
        <v>161</v>
      </c>
      <c r="F5497" s="1" t="s">
        <v>11</v>
      </c>
      <c r="G5497" s="1" t="s">
        <v>12</v>
      </c>
      <c r="H5497" s="1" t="s">
        <v>498</v>
      </c>
      <c r="I5497" s="4">
        <v>110.96</v>
      </c>
      <c r="J5497" s="5">
        <v>2</v>
      </c>
      <c r="K5497" s="4">
        <v>53.26</v>
      </c>
    </row>
    <row r="5498" spans="1:11" ht="12.5" x14ac:dyDescent="0.25">
      <c r="A5498" s="1" t="s">
        <v>2547</v>
      </c>
      <c r="B5498" s="5">
        <f>YEAR(Table1[[#This Row],[Order Date]])</f>
        <v>2015</v>
      </c>
      <c r="C5498" s="5">
        <f t="shared" si="85"/>
        <v>9</v>
      </c>
      <c r="D5498" s="1" t="s">
        <v>673</v>
      </c>
      <c r="E5498" s="1" t="s">
        <v>161</v>
      </c>
      <c r="F5498" s="1" t="s">
        <v>39</v>
      </c>
      <c r="G5498" s="1" t="s">
        <v>40</v>
      </c>
      <c r="H5498" s="1" t="s">
        <v>1959</v>
      </c>
      <c r="I5498" s="4">
        <v>67.8</v>
      </c>
      <c r="J5498" s="5">
        <v>4</v>
      </c>
      <c r="K5498" s="4">
        <v>1.36</v>
      </c>
    </row>
    <row r="5499" spans="1:11" ht="12.5" x14ac:dyDescent="0.25">
      <c r="A5499" s="1" t="s">
        <v>3093</v>
      </c>
      <c r="B5499" s="5">
        <f>YEAR(Table1[[#This Row],[Order Date]])</f>
        <v>2016</v>
      </c>
      <c r="C5499" s="5">
        <f t="shared" si="85"/>
        <v>9</v>
      </c>
      <c r="D5499" s="1" t="s">
        <v>2988</v>
      </c>
      <c r="E5499" s="1" t="s">
        <v>27</v>
      </c>
      <c r="F5499" s="1" t="s">
        <v>11</v>
      </c>
      <c r="G5499" s="1" t="s">
        <v>24</v>
      </c>
      <c r="H5499" s="1" t="s">
        <v>1241</v>
      </c>
      <c r="I5499" s="4">
        <v>20.100000000000001</v>
      </c>
      <c r="J5499" s="5">
        <v>3</v>
      </c>
      <c r="K5499" s="4">
        <v>6.63</v>
      </c>
    </row>
    <row r="5500" spans="1:11" ht="12.5" x14ac:dyDescent="0.25">
      <c r="A5500" s="1" t="s">
        <v>3093</v>
      </c>
      <c r="B5500" s="5">
        <f>YEAR(Table1[[#This Row],[Order Date]])</f>
        <v>2016</v>
      </c>
      <c r="C5500" s="5">
        <f t="shared" si="85"/>
        <v>9</v>
      </c>
      <c r="D5500" s="1" t="s">
        <v>2988</v>
      </c>
      <c r="E5500" s="1" t="s">
        <v>27</v>
      </c>
      <c r="F5500" s="1" t="s">
        <v>39</v>
      </c>
      <c r="G5500" s="1" t="s">
        <v>40</v>
      </c>
      <c r="H5500" s="1" t="s">
        <v>944</v>
      </c>
      <c r="I5500" s="4">
        <v>73.58</v>
      </c>
      <c r="J5500" s="5">
        <v>2</v>
      </c>
      <c r="K5500" s="4">
        <v>8.2799999999999994</v>
      </c>
    </row>
    <row r="5501" spans="1:11" ht="12.5" x14ac:dyDescent="0.25">
      <c r="A5501" s="1" t="s">
        <v>3093</v>
      </c>
      <c r="B5501" s="5">
        <f>YEAR(Table1[[#This Row],[Order Date]])</f>
        <v>2016</v>
      </c>
      <c r="C5501" s="5">
        <f t="shared" si="85"/>
        <v>9</v>
      </c>
      <c r="D5501" s="1" t="s">
        <v>2988</v>
      </c>
      <c r="E5501" s="1" t="s">
        <v>27</v>
      </c>
      <c r="F5501" s="1" t="s">
        <v>11</v>
      </c>
      <c r="G5501" s="1" t="s">
        <v>12</v>
      </c>
      <c r="H5501" s="1" t="s">
        <v>966</v>
      </c>
      <c r="I5501" s="4">
        <v>6.48</v>
      </c>
      <c r="J5501" s="5">
        <v>1</v>
      </c>
      <c r="K5501" s="4">
        <v>3.11</v>
      </c>
    </row>
    <row r="5502" spans="1:11" ht="12.5" x14ac:dyDescent="0.25">
      <c r="A5502" s="1" t="s">
        <v>3093</v>
      </c>
      <c r="B5502" s="5">
        <f>YEAR(Table1[[#This Row],[Order Date]])</f>
        <v>2016</v>
      </c>
      <c r="C5502" s="5">
        <f t="shared" si="85"/>
        <v>9</v>
      </c>
      <c r="D5502" s="1" t="s">
        <v>429</v>
      </c>
      <c r="E5502" s="1" t="s">
        <v>30</v>
      </c>
      <c r="F5502" s="1" t="s">
        <v>39</v>
      </c>
      <c r="G5502" s="1" t="s">
        <v>328</v>
      </c>
      <c r="H5502" s="1" t="s">
        <v>3094</v>
      </c>
      <c r="I5502" s="4">
        <v>396</v>
      </c>
      <c r="J5502" s="5">
        <v>4</v>
      </c>
      <c r="K5502" s="4">
        <v>190.08</v>
      </c>
    </row>
    <row r="5503" spans="1:11" ht="12.5" x14ac:dyDescent="0.25">
      <c r="A5503" s="1" t="s">
        <v>3093</v>
      </c>
      <c r="B5503" s="5">
        <f>YEAR(Table1[[#This Row],[Order Date]])</f>
        <v>2016</v>
      </c>
      <c r="C5503" s="5">
        <f t="shared" si="85"/>
        <v>9</v>
      </c>
      <c r="D5503" s="1" t="s">
        <v>647</v>
      </c>
      <c r="E5503" s="1" t="s">
        <v>1163</v>
      </c>
      <c r="F5503" s="1" t="s">
        <v>39</v>
      </c>
      <c r="G5503" s="1" t="s">
        <v>40</v>
      </c>
      <c r="H5503" s="1" t="s">
        <v>1980</v>
      </c>
      <c r="I5503" s="4">
        <v>437.85</v>
      </c>
      <c r="J5503" s="5">
        <v>3</v>
      </c>
      <c r="K5503" s="4">
        <v>131.36000000000001</v>
      </c>
    </row>
    <row r="5504" spans="1:11" ht="12.5" x14ac:dyDescent="0.25">
      <c r="A5504" s="1" t="s">
        <v>3093</v>
      </c>
      <c r="B5504" s="5">
        <f>YEAR(Table1[[#This Row],[Order Date]])</f>
        <v>2016</v>
      </c>
      <c r="C5504" s="5">
        <f t="shared" si="85"/>
        <v>9</v>
      </c>
      <c r="D5504" s="1" t="s">
        <v>647</v>
      </c>
      <c r="E5504" s="1" t="s">
        <v>1163</v>
      </c>
      <c r="F5504" s="1" t="s">
        <v>34</v>
      </c>
      <c r="G5504" s="1" t="s">
        <v>47</v>
      </c>
      <c r="H5504" s="1" t="s">
        <v>1463</v>
      </c>
      <c r="I5504" s="4">
        <v>109.48</v>
      </c>
      <c r="J5504" s="5">
        <v>2</v>
      </c>
      <c r="K5504" s="4">
        <v>33.94</v>
      </c>
    </row>
    <row r="5505" spans="1:11" ht="12.5" x14ac:dyDescent="0.25">
      <c r="A5505" s="1" t="s">
        <v>3093</v>
      </c>
      <c r="B5505" s="5">
        <f>YEAR(Table1[[#This Row],[Order Date]])</f>
        <v>2016</v>
      </c>
      <c r="C5505" s="5">
        <f t="shared" si="85"/>
        <v>9</v>
      </c>
      <c r="D5505" s="1" t="s">
        <v>2565</v>
      </c>
      <c r="E5505" s="1" t="s">
        <v>178</v>
      </c>
      <c r="F5505" s="1" t="s">
        <v>34</v>
      </c>
      <c r="G5505" s="1" t="s">
        <v>35</v>
      </c>
      <c r="H5505" s="1" t="s">
        <v>1995</v>
      </c>
      <c r="I5505" s="4">
        <v>113.89</v>
      </c>
      <c r="J5505" s="5">
        <v>2</v>
      </c>
      <c r="K5505" s="4">
        <v>9.9700000000000006</v>
      </c>
    </row>
    <row r="5506" spans="1:11" ht="12.5" x14ac:dyDescent="0.25">
      <c r="A5506" s="1" t="s">
        <v>3093</v>
      </c>
      <c r="B5506" s="5">
        <f>YEAR(Table1[[#This Row],[Order Date]])</f>
        <v>2016</v>
      </c>
      <c r="C5506" s="5">
        <f t="shared" ref="C5506:C5569" si="86">MONTH(A5506)</f>
        <v>9</v>
      </c>
      <c r="D5506" s="1" t="s">
        <v>2565</v>
      </c>
      <c r="E5506" s="1" t="s">
        <v>178</v>
      </c>
      <c r="F5506" s="1" t="s">
        <v>39</v>
      </c>
      <c r="G5506" s="1" t="s">
        <v>40</v>
      </c>
      <c r="H5506" s="1" t="s">
        <v>1981</v>
      </c>
      <c r="I5506" s="4">
        <v>105.58</v>
      </c>
      <c r="J5506" s="5">
        <v>2</v>
      </c>
      <c r="K5506" s="4">
        <v>7.92</v>
      </c>
    </row>
    <row r="5507" spans="1:11" ht="12.5" x14ac:dyDescent="0.25">
      <c r="A5507" s="1" t="s">
        <v>3093</v>
      </c>
      <c r="B5507" s="5">
        <f>YEAR(Table1[[#This Row],[Order Date]])</f>
        <v>2016</v>
      </c>
      <c r="C5507" s="5">
        <f t="shared" si="86"/>
        <v>9</v>
      </c>
      <c r="D5507" s="1" t="s">
        <v>1402</v>
      </c>
      <c r="E5507" s="1" t="s">
        <v>161</v>
      </c>
      <c r="F5507" s="1" t="s">
        <v>11</v>
      </c>
      <c r="G5507" s="1" t="s">
        <v>20</v>
      </c>
      <c r="H5507" s="1" t="s">
        <v>717</v>
      </c>
      <c r="I5507" s="4">
        <v>232.4</v>
      </c>
      <c r="J5507" s="5">
        <v>5</v>
      </c>
      <c r="K5507" s="4">
        <v>78.44</v>
      </c>
    </row>
    <row r="5508" spans="1:11" ht="12.5" x14ac:dyDescent="0.25">
      <c r="A5508" s="1" t="s">
        <v>3093</v>
      </c>
      <c r="B5508" s="5">
        <f>YEAR(Table1[[#This Row],[Order Date]])</f>
        <v>2016</v>
      </c>
      <c r="C5508" s="5">
        <f t="shared" si="86"/>
        <v>9</v>
      </c>
      <c r="D5508" s="1" t="s">
        <v>83</v>
      </c>
      <c r="E5508" s="1" t="s">
        <v>138</v>
      </c>
      <c r="F5508" s="1" t="s">
        <v>11</v>
      </c>
      <c r="G5508" s="1" t="s">
        <v>24</v>
      </c>
      <c r="H5508" s="1" t="s">
        <v>851</v>
      </c>
      <c r="I5508" s="4">
        <v>33.4</v>
      </c>
      <c r="J5508" s="5">
        <v>5</v>
      </c>
      <c r="K5508" s="4">
        <v>12.36</v>
      </c>
    </row>
    <row r="5509" spans="1:11" ht="12.5" x14ac:dyDescent="0.25">
      <c r="A5509" s="1" t="s">
        <v>3093</v>
      </c>
      <c r="B5509" s="5">
        <f>YEAR(Table1[[#This Row],[Order Date]])</f>
        <v>2016</v>
      </c>
      <c r="C5509" s="5">
        <f t="shared" si="86"/>
        <v>9</v>
      </c>
      <c r="D5509" s="1" t="s">
        <v>407</v>
      </c>
      <c r="E5509" s="1" t="s">
        <v>475</v>
      </c>
      <c r="F5509" s="1" t="s">
        <v>34</v>
      </c>
      <c r="G5509" s="1" t="s">
        <v>47</v>
      </c>
      <c r="H5509" s="1" t="s">
        <v>2885</v>
      </c>
      <c r="I5509" s="4">
        <v>14.82</v>
      </c>
      <c r="J5509" s="5">
        <v>3</v>
      </c>
      <c r="K5509" s="4">
        <v>6.22</v>
      </c>
    </row>
    <row r="5510" spans="1:11" ht="12.5" x14ac:dyDescent="0.25">
      <c r="A5510" s="1" t="s">
        <v>3093</v>
      </c>
      <c r="B5510" s="5">
        <f>YEAR(Table1[[#This Row],[Order Date]])</f>
        <v>2016</v>
      </c>
      <c r="C5510" s="5">
        <f t="shared" si="86"/>
        <v>9</v>
      </c>
      <c r="D5510" s="1" t="s">
        <v>407</v>
      </c>
      <c r="E5510" s="1" t="s">
        <v>475</v>
      </c>
      <c r="F5510" s="1" t="s">
        <v>34</v>
      </c>
      <c r="G5510" s="1" t="s">
        <v>47</v>
      </c>
      <c r="H5510" s="1" t="s">
        <v>48</v>
      </c>
      <c r="I5510" s="4">
        <v>191.82</v>
      </c>
      <c r="J5510" s="5">
        <v>3</v>
      </c>
      <c r="K5510" s="4">
        <v>61.38</v>
      </c>
    </row>
    <row r="5511" spans="1:11" ht="12.5" x14ac:dyDescent="0.25">
      <c r="A5511" s="1" t="s">
        <v>3093</v>
      </c>
      <c r="B5511" s="5">
        <f>YEAR(Table1[[#This Row],[Order Date]])</f>
        <v>2016</v>
      </c>
      <c r="C5511" s="5">
        <f t="shared" si="86"/>
        <v>9</v>
      </c>
      <c r="D5511" s="1" t="s">
        <v>1233</v>
      </c>
      <c r="E5511" s="1" t="s">
        <v>79</v>
      </c>
      <c r="F5511" s="1" t="s">
        <v>11</v>
      </c>
      <c r="G5511" s="1" t="s">
        <v>18</v>
      </c>
      <c r="H5511" s="1" t="s">
        <v>2031</v>
      </c>
      <c r="I5511" s="4">
        <v>295.39999999999998</v>
      </c>
      <c r="J5511" s="5">
        <v>5</v>
      </c>
      <c r="K5511" s="4">
        <v>-62.77</v>
      </c>
    </row>
    <row r="5512" spans="1:11" ht="12.5" x14ac:dyDescent="0.25">
      <c r="A5512" s="1" t="s">
        <v>3093</v>
      </c>
      <c r="B5512" s="5">
        <f>YEAR(Table1[[#This Row],[Order Date]])</f>
        <v>2016</v>
      </c>
      <c r="C5512" s="5">
        <f t="shared" si="86"/>
        <v>9</v>
      </c>
      <c r="D5512" s="1" t="s">
        <v>2521</v>
      </c>
      <c r="E5512" s="1" t="s">
        <v>178</v>
      </c>
      <c r="F5512" s="1" t="s">
        <v>11</v>
      </c>
      <c r="G5512" s="1" t="s">
        <v>16</v>
      </c>
      <c r="H5512" s="1" t="s">
        <v>661</v>
      </c>
      <c r="I5512" s="4">
        <v>12.32</v>
      </c>
      <c r="J5512" s="5">
        <v>4</v>
      </c>
      <c r="K5512" s="4">
        <v>5.91</v>
      </c>
    </row>
    <row r="5513" spans="1:11" ht="12.5" x14ac:dyDescent="0.25">
      <c r="A5513" s="1" t="s">
        <v>3389</v>
      </c>
      <c r="B5513" s="5">
        <f>YEAR(Table1[[#This Row],[Order Date]])</f>
        <v>2017</v>
      </c>
      <c r="C5513" s="5">
        <f t="shared" si="86"/>
        <v>9</v>
      </c>
      <c r="D5513" s="1" t="s">
        <v>2707</v>
      </c>
      <c r="E5513" s="1" t="s">
        <v>178</v>
      </c>
      <c r="F5513" s="1" t="s">
        <v>11</v>
      </c>
      <c r="G5513" s="1" t="s">
        <v>12</v>
      </c>
      <c r="H5513" s="1" t="s">
        <v>3390</v>
      </c>
      <c r="I5513" s="4">
        <v>12.96</v>
      </c>
      <c r="J5513" s="5">
        <v>2</v>
      </c>
      <c r="K5513" s="4">
        <v>6.35</v>
      </c>
    </row>
    <row r="5514" spans="1:11" ht="12.5" x14ac:dyDescent="0.25">
      <c r="A5514" s="1" t="s">
        <v>3389</v>
      </c>
      <c r="B5514" s="5">
        <f>YEAR(Table1[[#This Row],[Order Date]])</f>
        <v>2017</v>
      </c>
      <c r="C5514" s="5">
        <f t="shared" si="86"/>
        <v>9</v>
      </c>
      <c r="D5514" s="1" t="s">
        <v>2549</v>
      </c>
      <c r="E5514" s="1" t="s">
        <v>30</v>
      </c>
      <c r="F5514" s="1" t="s">
        <v>34</v>
      </c>
      <c r="G5514" s="1" t="s">
        <v>35</v>
      </c>
      <c r="H5514" s="1" t="s">
        <v>2465</v>
      </c>
      <c r="I5514" s="4">
        <v>723.92</v>
      </c>
      <c r="J5514" s="5">
        <v>4</v>
      </c>
      <c r="K5514" s="4">
        <v>188.22</v>
      </c>
    </row>
    <row r="5515" spans="1:11" ht="12.5" x14ac:dyDescent="0.25">
      <c r="A5515" s="1" t="s">
        <v>3389</v>
      </c>
      <c r="B5515" s="5">
        <f>YEAR(Table1[[#This Row],[Order Date]])</f>
        <v>2017</v>
      </c>
      <c r="C5515" s="5">
        <f t="shared" si="86"/>
        <v>9</v>
      </c>
      <c r="D5515" s="1" t="s">
        <v>2549</v>
      </c>
      <c r="E5515" s="1" t="s">
        <v>30</v>
      </c>
      <c r="F5515" s="1" t="s">
        <v>11</v>
      </c>
      <c r="G5515" s="1" t="s">
        <v>12</v>
      </c>
      <c r="H5515" s="1" t="s">
        <v>680</v>
      </c>
      <c r="I5515" s="4">
        <v>106.32</v>
      </c>
      <c r="J5515" s="5">
        <v>3</v>
      </c>
      <c r="K5515" s="4">
        <v>49.97</v>
      </c>
    </row>
    <row r="5516" spans="1:11" ht="12.5" x14ac:dyDescent="0.25">
      <c r="A5516" s="1" t="s">
        <v>3389</v>
      </c>
      <c r="B5516" s="5">
        <f>YEAR(Table1[[#This Row],[Order Date]])</f>
        <v>2017</v>
      </c>
      <c r="C5516" s="5">
        <f t="shared" si="86"/>
        <v>9</v>
      </c>
      <c r="D5516" s="1" t="s">
        <v>1617</v>
      </c>
      <c r="E5516" s="1" t="s">
        <v>322</v>
      </c>
      <c r="F5516" s="1" t="s">
        <v>11</v>
      </c>
      <c r="G5516" s="1" t="s">
        <v>20</v>
      </c>
      <c r="H5516" s="1" t="s">
        <v>492</v>
      </c>
      <c r="I5516" s="4">
        <v>10.78</v>
      </c>
      <c r="J5516" s="5">
        <v>3</v>
      </c>
      <c r="K5516" s="4">
        <v>3.5</v>
      </c>
    </row>
    <row r="5517" spans="1:11" ht="12.5" x14ac:dyDescent="0.25">
      <c r="A5517" s="1" t="s">
        <v>3389</v>
      </c>
      <c r="B5517" s="5">
        <f>YEAR(Table1[[#This Row],[Order Date]])</f>
        <v>2017</v>
      </c>
      <c r="C5517" s="5">
        <f t="shared" si="86"/>
        <v>9</v>
      </c>
      <c r="D5517" s="1" t="s">
        <v>1617</v>
      </c>
      <c r="E5517" s="1" t="s">
        <v>322</v>
      </c>
      <c r="F5517" s="1" t="s">
        <v>11</v>
      </c>
      <c r="G5517" s="1" t="s">
        <v>20</v>
      </c>
      <c r="H5517" s="1" t="s">
        <v>1434</v>
      </c>
      <c r="I5517" s="4">
        <v>11.78</v>
      </c>
      <c r="J5517" s="5">
        <v>3</v>
      </c>
      <c r="K5517" s="4">
        <v>4.2699999999999996</v>
      </c>
    </row>
    <row r="5518" spans="1:11" ht="12.5" x14ac:dyDescent="0.25">
      <c r="A5518" s="1" t="s">
        <v>3389</v>
      </c>
      <c r="B5518" s="5">
        <f>YEAR(Table1[[#This Row],[Order Date]])</f>
        <v>2017</v>
      </c>
      <c r="C5518" s="5">
        <f t="shared" si="86"/>
        <v>9</v>
      </c>
      <c r="D5518" s="1" t="s">
        <v>1617</v>
      </c>
      <c r="E5518" s="1" t="s">
        <v>322</v>
      </c>
      <c r="F5518" s="1" t="s">
        <v>11</v>
      </c>
      <c r="G5518" s="1" t="s">
        <v>12</v>
      </c>
      <c r="H5518" s="1" t="s">
        <v>1926</v>
      </c>
      <c r="I5518" s="4">
        <v>164.88</v>
      </c>
      <c r="J5518" s="5">
        <v>3</v>
      </c>
      <c r="K5518" s="4">
        <v>80.790000000000006</v>
      </c>
    </row>
    <row r="5519" spans="1:11" ht="12.5" x14ac:dyDescent="0.25">
      <c r="A5519" s="1" t="s">
        <v>3389</v>
      </c>
      <c r="B5519" s="5">
        <f>YEAR(Table1[[#This Row],[Order Date]])</f>
        <v>2017</v>
      </c>
      <c r="C5519" s="5">
        <f t="shared" si="86"/>
        <v>9</v>
      </c>
      <c r="D5519" s="1" t="s">
        <v>1617</v>
      </c>
      <c r="E5519" s="1" t="s">
        <v>322</v>
      </c>
      <c r="F5519" s="1" t="s">
        <v>34</v>
      </c>
      <c r="G5519" s="1" t="s">
        <v>75</v>
      </c>
      <c r="H5519" s="1" t="s">
        <v>3391</v>
      </c>
      <c r="I5519" s="4">
        <v>1292.94</v>
      </c>
      <c r="J5519" s="5">
        <v>3</v>
      </c>
      <c r="K5519" s="4">
        <v>77.58</v>
      </c>
    </row>
    <row r="5520" spans="1:11" ht="12.5" x14ac:dyDescent="0.25">
      <c r="A5520" s="1" t="s">
        <v>3389</v>
      </c>
      <c r="B5520" s="5">
        <f>YEAR(Table1[[#This Row],[Order Date]])</f>
        <v>2017</v>
      </c>
      <c r="C5520" s="5">
        <f t="shared" si="86"/>
        <v>9</v>
      </c>
      <c r="D5520" s="1" t="s">
        <v>1617</v>
      </c>
      <c r="E5520" s="1" t="s">
        <v>322</v>
      </c>
      <c r="F5520" s="1" t="s">
        <v>11</v>
      </c>
      <c r="G5520" s="1" t="s">
        <v>20</v>
      </c>
      <c r="H5520" s="1" t="s">
        <v>815</v>
      </c>
      <c r="I5520" s="4">
        <v>25.58</v>
      </c>
      <c r="J5520" s="5">
        <v>2</v>
      </c>
      <c r="K5520" s="4">
        <v>8.9499999999999993</v>
      </c>
    </row>
    <row r="5521" spans="1:11" ht="12.5" x14ac:dyDescent="0.25">
      <c r="A5521" s="1" t="s">
        <v>3389</v>
      </c>
      <c r="B5521" s="5">
        <f>YEAR(Table1[[#This Row],[Order Date]])</f>
        <v>2017</v>
      </c>
      <c r="C5521" s="5">
        <f t="shared" si="86"/>
        <v>9</v>
      </c>
      <c r="D5521" s="1" t="s">
        <v>1617</v>
      </c>
      <c r="E5521" s="1" t="s">
        <v>322</v>
      </c>
      <c r="F5521" s="1" t="s">
        <v>11</v>
      </c>
      <c r="G5521" s="1" t="s">
        <v>18</v>
      </c>
      <c r="H5521" s="1" t="s">
        <v>2711</v>
      </c>
      <c r="I5521" s="4">
        <v>261.74</v>
      </c>
      <c r="J5521" s="5">
        <v>2</v>
      </c>
      <c r="K5521" s="4">
        <v>65.44</v>
      </c>
    </row>
    <row r="5522" spans="1:11" ht="12.5" x14ac:dyDescent="0.25">
      <c r="A5522" s="1" t="s">
        <v>3389</v>
      </c>
      <c r="B5522" s="5">
        <f>YEAR(Table1[[#This Row],[Order Date]])</f>
        <v>2017</v>
      </c>
      <c r="C5522" s="5">
        <f t="shared" si="86"/>
        <v>9</v>
      </c>
      <c r="D5522" s="1" t="s">
        <v>1617</v>
      </c>
      <c r="E5522" s="1" t="s">
        <v>322</v>
      </c>
      <c r="F5522" s="1" t="s">
        <v>11</v>
      </c>
      <c r="G5522" s="1" t="s">
        <v>16</v>
      </c>
      <c r="H5522" s="1" t="s">
        <v>1020</v>
      </c>
      <c r="I5522" s="4">
        <v>14.4</v>
      </c>
      <c r="J5522" s="5">
        <v>5</v>
      </c>
      <c r="K5522" s="4">
        <v>7.06</v>
      </c>
    </row>
    <row r="5523" spans="1:11" ht="12.5" x14ac:dyDescent="0.25">
      <c r="A5523" s="1" t="s">
        <v>3389</v>
      </c>
      <c r="B5523" s="5">
        <f>YEAR(Table1[[#This Row],[Order Date]])</f>
        <v>2017</v>
      </c>
      <c r="C5523" s="5">
        <f t="shared" si="86"/>
        <v>9</v>
      </c>
      <c r="D5523" s="1" t="s">
        <v>2565</v>
      </c>
      <c r="E5523" s="1" t="s">
        <v>10</v>
      </c>
      <c r="F5523" s="1" t="s">
        <v>11</v>
      </c>
      <c r="G5523" s="1" t="s">
        <v>24</v>
      </c>
      <c r="H5523" s="1" t="s">
        <v>296</v>
      </c>
      <c r="I5523" s="4">
        <v>9.91</v>
      </c>
      <c r="J5523" s="5">
        <v>3</v>
      </c>
      <c r="K5523" s="4">
        <v>3.22</v>
      </c>
    </row>
    <row r="5524" spans="1:11" ht="12.5" x14ac:dyDescent="0.25">
      <c r="A5524" s="1" t="s">
        <v>3389</v>
      </c>
      <c r="B5524" s="5">
        <f>YEAR(Table1[[#This Row],[Order Date]])</f>
        <v>2017</v>
      </c>
      <c r="C5524" s="5">
        <f t="shared" si="86"/>
        <v>9</v>
      </c>
      <c r="D5524" s="1" t="s">
        <v>2565</v>
      </c>
      <c r="E5524" s="1" t="s">
        <v>10</v>
      </c>
      <c r="F5524" s="1" t="s">
        <v>34</v>
      </c>
      <c r="G5524" s="1" t="s">
        <v>35</v>
      </c>
      <c r="H5524" s="1" t="s">
        <v>1619</v>
      </c>
      <c r="I5524" s="4">
        <v>318.43</v>
      </c>
      <c r="J5524" s="5">
        <v>5</v>
      </c>
      <c r="K5524" s="4">
        <v>-77.33</v>
      </c>
    </row>
    <row r="5525" spans="1:11" ht="12.5" x14ac:dyDescent="0.25">
      <c r="A5525" s="1" t="s">
        <v>3389</v>
      </c>
      <c r="B5525" s="5">
        <f>YEAR(Table1[[#This Row],[Order Date]])</f>
        <v>2017</v>
      </c>
      <c r="C5525" s="5">
        <f t="shared" si="86"/>
        <v>9</v>
      </c>
      <c r="D5525" s="1" t="s">
        <v>2565</v>
      </c>
      <c r="E5525" s="1" t="s">
        <v>10</v>
      </c>
      <c r="F5525" s="1" t="s">
        <v>11</v>
      </c>
      <c r="G5525" s="1" t="s">
        <v>20</v>
      </c>
      <c r="H5525" s="1" t="s">
        <v>2487</v>
      </c>
      <c r="I5525" s="4">
        <v>5.8</v>
      </c>
      <c r="J5525" s="5">
        <v>5</v>
      </c>
      <c r="K5525" s="4">
        <v>-10.15</v>
      </c>
    </row>
    <row r="5526" spans="1:11" ht="12.5" x14ac:dyDescent="0.25">
      <c r="A5526" s="1" t="s">
        <v>3389</v>
      </c>
      <c r="B5526" s="5">
        <f>YEAR(Table1[[#This Row],[Order Date]])</f>
        <v>2017</v>
      </c>
      <c r="C5526" s="5">
        <f t="shared" si="86"/>
        <v>9</v>
      </c>
      <c r="D5526" s="1" t="s">
        <v>2565</v>
      </c>
      <c r="E5526" s="1" t="s">
        <v>10</v>
      </c>
      <c r="F5526" s="1" t="s">
        <v>39</v>
      </c>
      <c r="G5526" s="1" t="s">
        <v>40</v>
      </c>
      <c r="H5526" s="1" t="s">
        <v>341</v>
      </c>
      <c r="I5526" s="4">
        <v>1415.76</v>
      </c>
      <c r="J5526" s="5">
        <v>6</v>
      </c>
      <c r="K5526" s="4">
        <v>88.49</v>
      </c>
    </row>
    <row r="5527" spans="1:11" ht="12.5" x14ac:dyDescent="0.25">
      <c r="A5527" s="1" t="s">
        <v>3389</v>
      </c>
      <c r="B5527" s="5">
        <f>YEAR(Table1[[#This Row],[Order Date]])</f>
        <v>2017</v>
      </c>
      <c r="C5527" s="5">
        <f t="shared" si="86"/>
        <v>9</v>
      </c>
      <c r="D5527" s="1" t="s">
        <v>1176</v>
      </c>
      <c r="E5527" s="1" t="s">
        <v>191</v>
      </c>
      <c r="F5527" s="1" t="s">
        <v>39</v>
      </c>
      <c r="G5527" s="1" t="s">
        <v>328</v>
      </c>
      <c r="H5527" s="1" t="s">
        <v>3392</v>
      </c>
      <c r="I5527" s="4">
        <v>480</v>
      </c>
      <c r="J5527" s="5">
        <v>4</v>
      </c>
      <c r="K5527" s="4">
        <v>225.6</v>
      </c>
    </row>
    <row r="5528" spans="1:11" ht="12.5" x14ac:dyDescent="0.25">
      <c r="A5528" s="1" t="s">
        <v>3389</v>
      </c>
      <c r="B5528" s="5">
        <f>YEAR(Table1[[#This Row],[Order Date]])</f>
        <v>2017</v>
      </c>
      <c r="C5528" s="5">
        <f t="shared" si="86"/>
        <v>9</v>
      </c>
      <c r="D5528" s="1" t="s">
        <v>1176</v>
      </c>
      <c r="E5528" s="1" t="s">
        <v>191</v>
      </c>
      <c r="F5528" s="1" t="s">
        <v>11</v>
      </c>
      <c r="G5528" s="1" t="s">
        <v>18</v>
      </c>
      <c r="H5528" s="1" t="s">
        <v>1607</v>
      </c>
      <c r="I5528" s="4">
        <v>34.049999999999997</v>
      </c>
      <c r="J5528" s="5">
        <v>3</v>
      </c>
      <c r="K5528" s="4">
        <v>9.5299999999999994</v>
      </c>
    </row>
    <row r="5529" spans="1:11" ht="12.5" x14ac:dyDescent="0.25">
      <c r="A5529" s="1" t="s">
        <v>3389</v>
      </c>
      <c r="B5529" s="5">
        <f>YEAR(Table1[[#This Row],[Order Date]])</f>
        <v>2017</v>
      </c>
      <c r="C5529" s="5">
        <f t="shared" si="86"/>
        <v>9</v>
      </c>
      <c r="D5529" s="1" t="s">
        <v>258</v>
      </c>
      <c r="E5529" s="1" t="s">
        <v>551</v>
      </c>
      <c r="F5529" s="1" t="s">
        <v>39</v>
      </c>
      <c r="G5529" s="1" t="s">
        <v>52</v>
      </c>
      <c r="H5529" s="1" t="s">
        <v>1435</v>
      </c>
      <c r="I5529" s="4">
        <v>89.97</v>
      </c>
      <c r="J5529" s="5">
        <v>3</v>
      </c>
      <c r="K5529" s="4">
        <v>37.79</v>
      </c>
    </row>
    <row r="5530" spans="1:11" ht="12.5" x14ac:dyDescent="0.25">
      <c r="A5530" s="1" t="s">
        <v>1614</v>
      </c>
      <c r="B5530" s="5">
        <f>YEAR(Table1[[#This Row],[Order Date]])</f>
        <v>2014</v>
      </c>
      <c r="C5530" s="5">
        <f t="shared" si="86"/>
        <v>10</v>
      </c>
      <c r="D5530" s="1" t="s">
        <v>1615</v>
      </c>
      <c r="E5530" s="1" t="s">
        <v>10</v>
      </c>
      <c r="F5530" s="1" t="s">
        <v>11</v>
      </c>
      <c r="G5530" s="1" t="s">
        <v>20</v>
      </c>
      <c r="H5530" s="1" t="s">
        <v>102</v>
      </c>
      <c r="I5530" s="4">
        <v>10.78</v>
      </c>
      <c r="J5530" s="5">
        <v>5</v>
      </c>
      <c r="K5530" s="4">
        <v>-17.25</v>
      </c>
    </row>
    <row r="5531" spans="1:11" ht="12.5" x14ac:dyDescent="0.25">
      <c r="A5531" s="1" t="s">
        <v>1614</v>
      </c>
      <c r="B5531" s="5">
        <f>YEAR(Table1[[#This Row],[Order Date]])</f>
        <v>2014</v>
      </c>
      <c r="C5531" s="5">
        <f t="shared" si="86"/>
        <v>10</v>
      </c>
      <c r="D5531" s="1" t="s">
        <v>1615</v>
      </c>
      <c r="E5531" s="1" t="s">
        <v>10</v>
      </c>
      <c r="F5531" s="1" t="s">
        <v>39</v>
      </c>
      <c r="G5531" s="1" t="s">
        <v>52</v>
      </c>
      <c r="H5531" s="1" t="s">
        <v>1105</v>
      </c>
      <c r="I5531" s="4">
        <v>119.98</v>
      </c>
      <c r="J5531" s="5">
        <v>3</v>
      </c>
      <c r="K5531" s="4">
        <v>-18</v>
      </c>
    </row>
    <row r="5532" spans="1:11" ht="12.5" x14ac:dyDescent="0.25">
      <c r="A5532" s="1" t="s">
        <v>1614</v>
      </c>
      <c r="B5532" s="5">
        <f>YEAR(Table1[[#This Row],[Order Date]])</f>
        <v>2014</v>
      </c>
      <c r="C5532" s="5">
        <f t="shared" si="86"/>
        <v>10</v>
      </c>
      <c r="D5532" s="1" t="s">
        <v>1540</v>
      </c>
      <c r="E5532" s="1" t="s">
        <v>10</v>
      </c>
      <c r="F5532" s="1" t="s">
        <v>34</v>
      </c>
      <c r="G5532" s="1" t="s">
        <v>47</v>
      </c>
      <c r="H5532" s="1" t="s">
        <v>1272</v>
      </c>
      <c r="I5532" s="4">
        <v>5.31</v>
      </c>
      <c r="J5532" s="5">
        <v>2</v>
      </c>
      <c r="K5532" s="4">
        <v>-1.59</v>
      </c>
    </row>
    <row r="5533" spans="1:11" ht="12.5" x14ac:dyDescent="0.25">
      <c r="A5533" s="1" t="s">
        <v>2602</v>
      </c>
      <c r="B5533" s="5">
        <f>YEAR(Table1[[#This Row],[Order Date]])</f>
        <v>2015</v>
      </c>
      <c r="C5533" s="5">
        <f t="shared" si="86"/>
        <v>10</v>
      </c>
      <c r="D5533" s="1" t="s">
        <v>2556</v>
      </c>
      <c r="E5533" s="1" t="s">
        <v>27</v>
      </c>
      <c r="F5533" s="1" t="s">
        <v>11</v>
      </c>
      <c r="G5533" s="1" t="s">
        <v>18</v>
      </c>
      <c r="H5533" s="1" t="s">
        <v>1621</v>
      </c>
      <c r="I5533" s="4">
        <v>77.88</v>
      </c>
      <c r="J5533" s="5">
        <v>2</v>
      </c>
      <c r="K5533" s="4">
        <v>3.89</v>
      </c>
    </row>
    <row r="5534" spans="1:11" ht="12.5" x14ac:dyDescent="0.25">
      <c r="A5534" s="1" t="s">
        <v>3123</v>
      </c>
      <c r="B5534" s="5">
        <f>YEAR(Table1[[#This Row],[Order Date]])</f>
        <v>2016</v>
      </c>
      <c r="C5534" s="5">
        <f t="shared" si="86"/>
        <v>10</v>
      </c>
      <c r="D5534" s="1" t="s">
        <v>2335</v>
      </c>
      <c r="E5534" s="1" t="s">
        <v>27</v>
      </c>
      <c r="F5534" s="1" t="s">
        <v>11</v>
      </c>
      <c r="G5534" s="1" t="s">
        <v>20</v>
      </c>
      <c r="H5534" s="1" t="s">
        <v>664</v>
      </c>
      <c r="I5534" s="4">
        <v>18.16</v>
      </c>
      <c r="J5534" s="5">
        <v>5</v>
      </c>
      <c r="K5534" s="4">
        <v>6.58</v>
      </c>
    </row>
    <row r="5535" spans="1:11" ht="12.5" x14ac:dyDescent="0.25">
      <c r="A5535" s="1" t="s">
        <v>3123</v>
      </c>
      <c r="B5535" s="5">
        <f>YEAR(Table1[[#This Row],[Order Date]])</f>
        <v>2016</v>
      </c>
      <c r="C5535" s="5">
        <f t="shared" si="86"/>
        <v>10</v>
      </c>
      <c r="D5535" s="1" t="s">
        <v>2045</v>
      </c>
      <c r="E5535" s="1" t="s">
        <v>27</v>
      </c>
      <c r="F5535" s="1" t="s">
        <v>34</v>
      </c>
      <c r="G5535" s="1" t="s">
        <v>75</v>
      </c>
      <c r="H5535" s="1" t="s">
        <v>3080</v>
      </c>
      <c r="I5535" s="4">
        <v>120.67</v>
      </c>
      <c r="J5535" s="5">
        <v>2</v>
      </c>
      <c r="K5535" s="4">
        <v>21.29</v>
      </c>
    </row>
    <row r="5536" spans="1:11" ht="12.5" x14ac:dyDescent="0.25">
      <c r="A5536" s="1" t="s">
        <v>3123</v>
      </c>
      <c r="B5536" s="5">
        <f>YEAR(Table1[[#This Row],[Order Date]])</f>
        <v>2016</v>
      </c>
      <c r="C5536" s="5">
        <f t="shared" si="86"/>
        <v>10</v>
      </c>
      <c r="D5536" s="1" t="s">
        <v>2371</v>
      </c>
      <c r="E5536" s="1" t="s">
        <v>200</v>
      </c>
      <c r="F5536" s="1" t="s">
        <v>39</v>
      </c>
      <c r="G5536" s="1" t="s">
        <v>40</v>
      </c>
      <c r="H5536" s="1" t="s">
        <v>1468</v>
      </c>
      <c r="I5536" s="4">
        <v>449.97</v>
      </c>
      <c r="J5536" s="5">
        <v>3</v>
      </c>
      <c r="K5536" s="4">
        <v>220.49</v>
      </c>
    </row>
    <row r="5537" spans="1:11" ht="12.5" x14ac:dyDescent="0.25">
      <c r="A5537" s="1" t="s">
        <v>3123</v>
      </c>
      <c r="B5537" s="5">
        <f>YEAR(Table1[[#This Row],[Order Date]])</f>
        <v>2016</v>
      </c>
      <c r="C5537" s="5">
        <f t="shared" si="86"/>
        <v>10</v>
      </c>
      <c r="D5537" s="1" t="s">
        <v>2371</v>
      </c>
      <c r="E5537" s="1" t="s">
        <v>200</v>
      </c>
      <c r="F5537" s="1" t="s">
        <v>11</v>
      </c>
      <c r="G5537" s="1" t="s">
        <v>97</v>
      </c>
      <c r="H5537" s="1" t="s">
        <v>2665</v>
      </c>
      <c r="I5537" s="4">
        <v>1927.59</v>
      </c>
      <c r="J5537" s="5">
        <v>7</v>
      </c>
      <c r="K5537" s="4">
        <v>751.76</v>
      </c>
    </row>
    <row r="5538" spans="1:11" ht="12.5" x14ac:dyDescent="0.25">
      <c r="A5538" s="1" t="s">
        <v>3123</v>
      </c>
      <c r="B5538" s="5">
        <f>YEAR(Table1[[#This Row],[Order Date]])</f>
        <v>2016</v>
      </c>
      <c r="C5538" s="5">
        <f t="shared" si="86"/>
        <v>10</v>
      </c>
      <c r="D5538" s="1" t="s">
        <v>861</v>
      </c>
      <c r="E5538" s="1" t="s">
        <v>191</v>
      </c>
      <c r="F5538" s="1" t="s">
        <v>34</v>
      </c>
      <c r="G5538" s="1" t="s">
        <v>75</v>
      </c>
      <c r="H5538" s="1" t="s">
        <v>452</v>
      </c>
      <c r="I5538" s="4">
        <v>120.98</v>
      </c>
      <c r="J5538" s="5">
        <v>1</v>
      </c>
      <c r="K5538" s="4">
        <v>12.1</v>
      </c>
    </row>
    <row r="5539" spans="1:11" ht="12.5" x14ac:dyDescent="0.25">
      <c r="A5539" s="1" t="s">
        <v>3123</v>
      </c>
      <c r="B5539" s="5">
        <f>YEAR(Table1[[#This Row],[Order Date]])</f>
        <v>2016</v>
      </c>
      <c r="C5539" s="5">
        <f t="shared" si="86"/>
        <v>10</v>
      </c>
      <c r="D5539" s="1" t="s">
        <v>861</v>
      </c>
      <c r="E5539" s="1" t="s">
        <v>191</v>
      </c>
      <c r="F5539" s="1" t="s">
        <v>11</v>
      </c>
      <c r="G5539" s="1" t="s">
        <v>20</v>
      </c>
      <c r="H5539" s="1" t="s">
        <v>2896</v>
      </c>
      <c r="I5539" s="4">
        <v>315.98</v>
      </c>
      <c r="J5539" s="5">
        <v>1</v>
      </c>
      <c r="K5539" s="4">
        <v>148.51</v>
      </c>
    </row>
    <row r="5540" spans="1:11" ht="12.5" x14ac:dyDescent="0.25">
      <c r="A5540" s="1" t="s">
        <v>3415</v>
      </c>
      <c r="B5540" s="5">
        <f>YEAR(Table1[[#This Row],[Order Date]])</f>
        <v>2017</v>
      </c>
      <c r="C5540" s="5">
        <f t="shared" si="86"/>
        <v>10</v>
      </c>
      <c r="D5540" s="1" t="s">
        <v>1840</v>
      </c>
      <c r="E5540" s="1" t="s">
        <v>1679</v>
      </c>
      <c r="F5540" s="1" t="s">
        <v>11</v>
      </c>
      <c r="G5540" s="1" t="s">
        <v>18</v>
      </c>
      <c r="H5540" s="1" t="s">
        <v>649</v>
      </c>
      <c r="I5540" s="4">
        <v>49.96</v>
      </c>
      <c r="J5540" s="5">
        <v>2</v>
      </c>
      <c r="K5540" s="4">
        <v>9.49</v>
      </c>
    </row>
    <row r="5541" spans="1:11" ht="12.5" x14ac:dyDescent="0.25">
      <c r="A5541" s="1" t="s">
        <v>3415</v>
      </c>
      <c r="B5541" s="5">
        <f>YEAR(Table1[[#This Row],[Order Date]])</f>
        <v>2017</v>
      </c>
      <c r="C5541" s="5">
        <f t="shared" si="86"/>
        <v>10</v>
      </c>
      <c r="D5541" s="1" t="s">
        <v>1840</v>
      </c>
      <c r="E5541" s="1" t="s">
        <v>1679</v>
      </c>
      <c r="F5541" s="1" t="s">
        <v>11</v>
      </c>
      <c r="G5541" s="1" t="s">
        <v>12</v>
      </c>
      <c r="H5541" s="1" t="s">
        <v>3189</v>
      </c>
      <c r="I5541" s="4">
        <v>12.96</v>
      </c>
      <c r="J5541" s="5">
        <v>2</v>
      </c>
      <c r="K5541" s="4">
        <v>6.22</v>
      </c>
    </row>
    <row r="5542" spans="1:11" ht="12.5" x14ac:dyDescent="0.25">
      <c r="A5542" s="1" t="s">
        <v>3415</v>
      </c>
      <c r="B5542" s="5">
        <f>YEAR(Table1[[#This Row],[Order Date]])</f>
        <v>2017</v>
      </c>
      <c r="C5542" s="5">
        <f t="shared" si="86"/>
        <v>10</v>
      </c>
      <c r="D5542" s="1" t="s">
        <v>1416</v>
      </c>
      <c r="E5542" s="1" t="s">
        <v>27</v>
      </c>
      <c r="F5542" s="1" t="s">
        <v>11</v>
      </c>
      <c r="G5542" s="1" t="s">
        <v>24</v>
      </c>
      <c r="H5542" s="1" t="s">
        <v>315</v>
      </c>
      <c r="I5542" s="4">
        <v>10.64</v>
      </c>
      <c r="J5542" s="5">
        <v>4</v>
      </c>
      <c r="K5542" s="4">
        <v>2.77</v>
      </c>
    </row>
    <row r="5543" spans="1:11" ht="12.5" x14ac:dyDescent="0.25">
      <c r="A5543" s="1" t="s">
        <v>3415</v>
      </c>
      <c r="B5543" s="5">
        <f>YEAR(Table1[[#This Row],[Order Date]])</f>
        <v>2017</v>
      </c>
      <c r="C5543" s="5">
        <f t="shared" si="86"/>
        <v>10</v>
      </c>
      <c r="D5543" s="1" t="s">
        <v>218</v>
      </c>
      <c r="E5543" s="1" t="s">
        <v>27</v>
      </c>
      <c r="F5543" s="1" t="s">
        <v>39</v>
      </c>
      <c r="G5543" s="1" t="s">
        <v>40</v>
      </c>
      <c r="H5543" s="1" t="s">
        <v>2623</v>
      </c>
      <c r="I5543" s="4">
        <v>52.79</v>
      </c>
      <c r="J5543" s="5">
        <v>1</v>
      </c>
      <c r="K5543" s="4">
        <v>4.62</v>
      </c>
    </row>
    <row r="5544" spans="1:11" ht="12.5" x14ac:dyDescent="0.25">
      <c r="A5544" s="1" t="s">
        <v>1791</v>
      </c>
      <c r="B5544" s="5">
        <f>YEAR(Table1[[#This Row],[Order Date]])</f>
        <v>2014</v>
      </c>
      <c r="C5544" s="5">
        <f t="shared" si="86"/>
        <v>11</v>
      </c>
      <c r="D5544" s="1" t="s">
        <v>453</v>
      </c>
      <c r="E5544" s="1" t="s">
        <v>344</v>
      </c>
      <c r="F5544" s="1" t="s">
        <v>34</v>
      </c>
      <c r="G5544" s="1" t="s">
        <v>35</v>
      </c>
      <c r="H5544" s="1" t="s">
        <v>1372</v>
      </c>
      <c r="I5544" s="4">
        <v>479.9</v>
      </c>
      <c r="J5544" s="5">
        <v>5</v>
      </c>
      <c r="K5544" s="4">
        <v>81.58</v>
      </c>
    </row>
    <row r="5545" spans="1:11" ht="12.5" x14ac:dyDescent="0.25">
      <c r="A5545" s="1" t="s">
        <v>1791</v>
      </c>
      <c r="B5545" s="5">
        <f>YEAR(Table1[[#This Row],[Order Date]])</f>
        <v>2014</v>
      </c>
      <c r="C5545" s="5">
        <f t="shared" si="86"/>
        <v>11</v>
      </c>
      <c r="D5545" s="1" t="s">
        <v>1792</v>
      </c>
      <c r="E5545" s="1" t="s">
        <v>59</v>
      </c>
      <c r="F5545" s="1" t="s">
        <v>11</v>
      </c>
      <c r="G5545" s="1" t="s">
        <v>18</v>
      </c>
      <c r="H5545" s="1" t="s">
        <v>1150</v>
      </c>
      <c r="I5545" s="4">
        <v>2934.33</v>
      </c>
      <c r="J5545" s="5">
        <v>7</v>
      </c>
      <c r="K5545" s="4">
        <v>792.27</v>
      </c>
    </row>
    <row r="5546" spans="1:11" ht="12.5" x14ac:dyDescent="0.25">
      <c r="A5546" s="1" t="s">
        <v>1791</v>
      </c>
      <c r="B5546" s="5">
        <f>YEAR(Table1[[#This Row],[Order Date]])</f>
        <v>2014</v>
      </c>
      <c r="C5546" s="5">
        <f t="shared" si="86"/>
        <v>11</v>
      </c>
      <c r="D5546" s="1" t="s">
        <v>1792</v>
      </c>
      <c r="E5546" s="1" t="s">
        <v>59</v>
      </c>
      <c r="F5546" s="1" t="s">
        <v>34</v>
      </c>
      <c r="G5546" s="1" t="s">
        <v>47</v>
      </c>
      <c r="H5546" s="1" t="s">
        <v>1793</v>
      </c>
      <c r="I5546" s="4">
        <v>124.41</v>
      </c>
      <c r="J5546" s="5">
        <v>3</v>
      </c>
      <c r="K5546" s="4">
        <v>14.93</v>
      </c>
    </row>
    <row r="5547" spans="1:11" ht="12.5" x14ac:dyDescent="0.25">
      <c r="A5547" s="1" t="s">
        <v>1791</v>
      </c>
      <c r="B5547" s="5">
        <f>YEAR(Table1[[#This Row],[Order Date]])</f>
        <v>2014</v>
      </c>
      <c r="C5547" s="5">
        <f t="shared" si="86"/>
        <v>11</v>
      </c>
      <c r="D5547" s="1" t="s">
        <v>1792</v>
      </c>
      <c r="E5547" s="1" t="s">
        <v>59</v>
      </c>
      <c r="F5547" s="1" t="s">
        <v>11</v>
      </c>
      <c r="G5547" s="1" t="s">
        <v>24</v>
      </c>
      <c r="H5547" s="1" t="s">
        <v>880</v>
      </c>
      <c r="I5547" s="4">
        <v>57.75</v>
      </c>
      <c r="J5547" s="5">
        <v>5</v>
      </c>
      <c r="K5547" s="4">
        <v>26.57</v>
      </c>
    </row>
    <row r="5548" spans="1:11" ht="12.5" x14ac:dyDescent="0.25">
      <c r="A5548" s="1" t="s">
        <v>1791</v>
      </c>
      <c r="B5548" s="5">
        <f>YEAR(Table1[[#This Row],[Order Date]])</f>
        <v>2014</v>
      </c>
      <c r="C5548" s="5">
        <f t="shared" si="86"/>
        <v>11</v>
      </c>
      <c r="D5548" s="1" t="s">
        <v>387</v>
      </c>
      <c r="E5548" s="1" t="s">
        <v>27</v>
      </c>
      <c r="F5548" s="1" t="s">
        <v>39</v>
      </c>
      <c r="G5548" s="1" t="s">
        <v>52</v>
      </c>
      <c r="H5548" s="1" t="s">
        <v>1105</v>
      </c>
      <c r="I5548" s="4">
        <v>99.98</v>
      </c>
      <c r="J5548" s="5">
        <v>2</v>
      </c>
      <c r="K5548" s="4">
        <v>8</v>
      </c>
    </row>
    <row r="5549" spans="1:11" ht="12.5" x14ac:dyDescent="0.25">
      <c r="A5549" s="1" t="s">
        <v>1791</v>
      </c>
      <c r="B5549" s="5">
        <f>YEAR(Table1[[#This Row],[Order Date]])</f>
        <v>2014</v>
      </c>
      <c r="C5549" s="5">
        <f t="shared" si="86"/>
        <v>11</v>
      </c>
      <c r="D5549" s="1" t="s">
        <v>387</v>
      </c>
      <c r="E5549" s="1" t="s">
        <v>27</v>
      </c>
      <c r="F5549" s="1" t="s">
        <v>11</v>
      </c>
      <c r="G5549" s="1" t="s">
        <v>12</v>
      </c>
      <c r="H5549" s="1" t="s">
        <v>968</v>
      </c>
      <c r="I5549" s="4">
        <v>733.95</v>
      </c>
      <c r="J5549" s="5">
        <v>7</v>
      </c>
      <c r="K5549" s="4">
        <v>352.3</v>
      </c>
    </row>
    <row r="5550" spans="1:11" ht="12.5" x14ac:dyDescent="0.25">
      <c r="A5550" s="1" t="s">
        <v>1791</v>
      </c>
      <c r="B5550" s="5">
        <f>YEAR(Table1[[#This Row],[Order Date]])</f>
        <v>2014</v>
      </c>
      <c r="C5550" s="5">
        <f t="shared" si="86"/>
        <v>11</v>
      </c>
      <c r="D5550" s="1" t="s">
        <v>387</v>
      </c>
      <c r="E5550" s="1" t="s">
        <v>27</v>
      </c>
      <c r="F5550" s="1" t="s">
        <v>11</v>
      </c>
      <c r="G5550" s="1" t="s">
        <v>97</v>
      </c>
      <c r="H5550" s="1" t="s">
        <v>1794</v>
      </c>
      <c r="I5550" s="4">
        <v>241.44</v>
      </c>
      <c r="J5550" s="5">
        <v>3</v>
      </c>
      <c r="K5550" s="4">
        <v>72.430000000000007</v>
      </c>
    </row>
    <row r="5551" spans="1:11" ht="12.5" x14ac:dyDescent="0.25">
      <c r="A5551" s="1" t="s">
        <v>1791</v>
      </c>
      <c r="B5551" s="5">
        <f>YEAR(Table1[[#This Row],[Order Date]])</f>
        <v>2014</v>
      </c>
      <c r="C5551" s="5">
        <f t="shared" si="86"/>
        <v>11</v>
      </c>
      <c r="D5551" s="1" t="s">
        <v>1795</v>
      </c>
      <c r="E5551" s="1" t="s">
        <v>23</v>
      </c>
      <c r="F5551" s="1" t="s">
        <v>11</v>
      </c>
      <c r="G5551" s="1" t="s">
        <v>12</v>
      </c>
      <c r="H5551" s="1" t="s">
        <v>309</v>
      </c>
      <c r="I5551" s="4">
        <v>12.45</v>
      </c>
      <c r="J5551" s="5">
        <v>2</v>
      </c>
      <c r="K5551" s="4">
        <v>3.89</v>
      </c>
    </row>
    <row r="5552" spans="1:11" ht="12.5" x14ac:dyDescent="0.25">
      <c r="A5552" s="1" t="s">
        <v>1791</v>
      </c>
      <c r="B5552" s="5">
        <f>YEAR(Table1[[#This Row],[Order Date]])</f>
        <v>2014</v>
      </c>
      <c r="C5552" s="5">
        <f t="shared" si="86"/>
        <v>11</v>
      </c>
      <c r="D5552" s="1" t="s">
        <v>1795</v>
      </c>
      <c r="E5552" s="1" t="s">
        <v>23</v>
      </c>
      <c r="F5552" s="1" t="s">
        <v>34</v>
      </c>
      <c r="G5552" s="1" t="s">
        <v>35</v>
      </c>
      <c r="H5552" s="1" t="s">
        <v>1089</v>
      </c>
      <c r="I5552" s="4">
        <v>657.93</v>
      </c>
      <c r="J5552" s="5">
        <v>5</v>
      </c>
      <c r="K5552" s="4">
        <v>-93.99</v>
      </c>
    </row>
    <row r="5553" spans="1:11" ht="12.5" x14ac:dyDescent="0.25">
      <c r="A5553" s="1" t="s">
        <v>1791</v>
      </c>
      <c r="B5553" s="5">
        <f>YEAR(Table1[[#This Row],[Order Date]])</f>
        <v>2014</v>
      </c>
      <c r="C5553" s="5">
        <f t="shared" si="86"/>
        <v>11</v>
      </c>
      <c r="D5553" s="1" t="s">
        <v>384</v>
      </c>
      <c r="E5553" s="1" t="s">
        <v>10</v>
      </c>
      <c r="F5553" s="1" t="s">
        <v>11</v>
      </c>
      <c r="G5553" s="1" t="s">
        <v>64</v>
      </c>
      <c r="H5553" s="1" t="s">
        <v>1276</v>
      </c>
      <c r="I5553" s="4">
        <v>7.08</v>
      </c>
      <c r="J5553" s="5">
        <v>3</v>
      </c>
      <c r="K5553" s="4">
        <v>2.48</v>
      </c>
    </row>
    <row r="5554" spans="1:11" ht="12.5" x14ac:dyDescent="0.25">
      <c r="A5554" s="1" t="s">
        <v>1791</v>
      </c>
      <c r="B5554" s="5">
        <f>YEAR(Table1[[#This Row],[Order Date]])</f>
        <v>2014</v>
      </c>
      <c r="C5554" s="5">
        <f t="shared" si="86"/>
        <v>11</v>
      </c>
      <c r="D5554" s="1" t="s">
        <v>774</v>
      </c>
      <c r="E5554" s="1" t="s">
        <v>161</v>
      </c>
      <c r="F5554" s="1" t="s">
        <v>11</v>
      </c>
      <c r="G5554" s="1" t="s">
        <v>20</v>
      </c>
      <c r="H5554" s="1" t="s">
        <v>1249</v>
      </c>
      <c r="I5554" s="4">
        <v>2152.7800000000002</v>
      </c>
      <c r="J5554" s="5">
        <v>3</v>
      </c>
      <c r="K5554" s="4">
        <v>726.56</v>
      </c>
    </row>
    <row r="5555" spans="1:11" ht="12.5" x14ac:dyDescent="0.25">
      <c r="A5555" s="1" t="s">
        <v>1791</v>
      </c>
      <c r="B5555" s="5">
        <f>YEAR(Table1[[#This Row],[Order Date]])</f>
        <v>2014</v>
      </c>
      <c r="C5555" s="5">
        <f t="shared" si="86"/>
        <v>11</v>
      </c>
      <c r="D5555" s="1" t="s">
        <v>774</v>
      </c>
      <c r="E5555" s="1" t="s">
        <v>161</v>
      </c>
      <c r="F5555" s="1" t="s">
        <v>34</v>
      </c>
      <c r="G5555" s="1" t="s">
        <v>75</v>
      </c>
      <c r="H5555" s="1" t="s">
        <v>1467</v>
      </c>
      <c r="I5555" s="4">
        <v>4007.84</v>
      </c>
      <c r="J5555" s="5">
        <v>10</v>
      </c>
      <c r="K5555" s="4">
        <v>-50.1</v>
      </c>
    </row>
    <row r="5556" spans="1:11" ht="12.5" x14ac:dyDescent="0.25">
      <c r="A5556" s="1" t="s">
        <v>1791</v>
      </c>
      <c r="B5556" s="5">
        <f>YEAR(Table1[[#This Row],[Order Date]])</f>
        <v>2014</v>
      </c>
      <c r="C5556" s="5">
        <f t="shared" si="86"/>
        <v>11</v>
      </c>
      <c r="D5556" s="1" t="s">
        <v>759</v>
      </c>
      <c r="E5556" s="1" t="s">
        <v>161</v>
      </c>
      <c r="F5556" s="1" t="s">
        <v>11</v>
      </c>
      <c r="G5556" s="1" t="s">
        <v>12</v>
      </c>
      <c r="H5556" s="1" t="s">
        <v>1796</v>
      </c>
      <c r="I5556" s="4">
        <v>34.44</v>
      </c>
      <c r="J5556" s="5">
        <v>3</v>
      </c>
      <c r="K5556" s="4">
        <v>17.22</v>
      </c>
    </row>
    <row r="5557" spans="1:11" ht="12.5" x14ac:dyDescent="0.25">
      <c r="A5557" s="1" t="s">
        <v>2674</v>
      </c>
      <c r="B5557" s="5">
        <f>YEAR(Table1[[#This Row],[Order Date]])</f>
        <v>2015</v>
      </c>
      <c r="C5557" s="5">
        <f t="shared" si="86"/>
        <v>11</v>
      </c>
      <c r="D5557" s="1" t="s">
        <v>2675</v>
      </c>
      <c r="E5557" s="1" t="s">
        <v>15</v>
      </c>
      <c r="F5557" s="1" t="s">
        <v>11</v>
      </c>
      <c r="G5557" s="1" t="s">
        <v>215</v>
      </c>
      <c r="H5557" s="1" t="s">
        <v>1155</v>
      </c>
      <c r="I5557" s="4">
        <v>40.92</v>
      </c>
      <c r="J5557" s="5">
        <v>5</v>
      </c>
      <c r="K5557" s="4">
        <v>3.07</v>
      </c>
    </row>
    <row r="5558" spans="1:11" ht="12.5" x14ac:dyDescent="0.25">
      <c r="A5558" s="1" t="s">
        <v>2674</v>
      </c>
      <c r="B5558" s="5">
        <f>YEAR(Table1[[#This Row],[Order Date]])</f>
        <v>2015</v>
      </c>
      <c r="C5558" s="5">
        <f t="shared" si="86"/>
        <v>11</v>
      </c>
      <c r="D5558" s="1" t="s">
        <v>948</v>
      </c>
      <c r="E5558" s="1" t="s">
        <v>27</v>
      </c>
      <c r="F5558" s="1" t="s">
        <v>39</v>
      </c>
      <c r="G5558" s="1" t="s">
        <v>40</v>
      </c>
      <c r="H5558" s="1" t="s">
        <v>2277</v>
      </c>
      <c r="I5558" s="4">
        <v>415.97</v>
      </c>
      <c r="J5558" s="5">
        <v>4</v>
      </c>
      <c r="K5558" s="4">
        <v>52</v>
      </c>
    </row>
    <row r="5559" spans="1:11" ht="12.5" x14ac:dyDescent="0.25">
      <c r="A5559" s="1" t="s">
        <v>2674</v>
      </c>
      <c r="B5559" s="5">
        <f>YEAR(Table1[[#This Row],[Order Date]])</f>
        <v>2015</v>
      </c>
      <c r="C5559" s="5">
        <f t="shared" si="86"/>
        <v>11</v>
      </c>
      <c r="D5559" s="1" t="s">
        <v>948</v>
      </c>
      <c r="E5559" s="1" t="s">
        <v>27</v>
      </c>
      <c r="F5559" s="1" t="s">
        <v>11</v>
      </c>
      <c r="G5559" s="1" t="s">
        <v>18</v>
      </c>
      <c r="H5559" s="1" t="s">
        <v>2676</v>
      </c>
      <c r="I5559" s="4">
        <v>304.89999999999998</v>
      </c>
      <c r="J5559" s="5">
        <v>5</v>
      </c>
      <c r="K5559" s="4">
        <v>6.1</v>
      </c>
    </row>
    <row r="5560" spans="1:11" ht="12.5" x14ac:dyDescent="0.25">
      <c r="A5560" s="1" t="s">
        <v>2674</v>
      </c>
      <c r="B5560" s="5">
        <f>YEAR(Table1[[#This Row],[Order Date]])</f>
        <v>2015</v>
      </c>
      <c r="C5560" s="5">
        <f t="shared" si="86"/>
        <v>11</v>
      </c>
      <c r="D5560" s="1" t="s">
        <v>948</v>
      </c>
      <c r="E5560" s="1" t="s">
        <v>27</v>
      </c>
      <c r="F5560" s="1" t="s">
        <v>34</v>
      </c>
      <c r="G5560" s="1" t="s">
        <v>47</v>
      </c>
      <c r="H5560" s="1" t="s">
        <v>416</v>
      </c>
      <c r="I5560" s="4">
        <v>80.959999999999994</v>
      </c>
      <c r="J5560" s="5">
        <v>4</v>
      </c>
      <c r="K5560" s="4">
        <v>29.15</v>
      </c>
    </row>
    <row r="5561" spans="1:11" ht="12.5" x14ac:dyDescent="0.25">
      <c r="A5561" s="1" t="s">
        <v>2674</v>
      </c>
      <c r="B5561" s="5">
        <f>YEAR(Table1[[#This Row],[Order Date]])</f>
        <v>2015</v>
      </c>
      <c r="C5561" s="5">
        <f t="shared" si="86"/>
        <v>11</v>
      </c>
      <c r="D5561" s="1" t="s">
        <v>948</v>
      </c>
      <c r="E5561" s="1" t="s">
        <v>27</v>
      </c>
      <c r="F5561" s="1" t="s">
        <v>11</v>
      </c>
      <c r="G5561" s="1" t="s">
        <v>18</v>
      </c>
      <c r="H5561" s="1" t="s">
        <v>2651</v>
      </c>
      <c r="I5561" s="4">
        <v>777.21</v>
      </c>
      <c r="J5561" s="5">
        <v>7</v>
      </c>
      <c r="K5561" s="4">
        <v>54.4</v>
      </c>
    </row>
    <row r="5562" spans="1:11" ht="12.5" x14ac:dyDescent="0.25">
      <c r="A5562" s="1" t="s">
        <v>2674</v>
      </c>
      <c r="B5562" s="5">
        <f>YEAR(Table1[[#This Row],[Order Date]])</f>
        <v>2015</v>
      </c>
      <c r="C5562" s="5">
        <f t="shared" si="86"/>
        <v>11</v>
      </c>
      <c r="D5562" s="1" t="s">
        <v>948</v>
      </c>
      <c r="E5562" s="1" t="s">
        <v>27</v>
      </c>
      <c r="F5562" s="1" t="s">
        <v>11</v>
      </c>
      <c r="G5562" s="1" t="s">
        <v>12</v>
      </c>
      <c r="H5562" s="1" t="s">
        <v>1235</v>
      </c>
      <c r="I5562" s="4">
        <v>32.4</v>
      </c>
      <c r="J5562" s="5">
        <v>5</v>
      </c>
      <c r="K5562" s="4">
        <v>15.55</v>
      </c>
    </row>
    <row r="5563" spans="1:11" ht="12.5" x14ac:dyDescent="0.25">
      <c r="A5563" s="1" t="s">
        <v>2674</v>
      </c>
      <c r="B5563" s="5">
        <f>YEAR(Table1[[#This Row],[Order Date]])</f>
        <v>2015</v>
      </c>
      <c r="C5563" s="5">
        <f t="shared" si="86"/>
        <v>11</v>
      </c>
      <c r="D5563" s="1" t="s">
        <v>948</v>
      </c>
      <c r="E5563" s="1" t="s">
        <v>27</v>
      </c>
      <c r="F5563" s="1" t="s">
        <v>34</v>
      </c>
      <c r="G5563" s="1" t="s">
        <v>35</v>
      </c>
      <c r="H5563" s="1" t="s">
        <v>1939</v>
      </c>
      <c r="I5563" s="4">
        <v>225.57</v>
      </c>
      <c r="J5563" s="5">
        <v>2</v>
      </c>
      <c r="K5563" s="4">
        <v>2.82</v>
      </c>
    </row>
    <row r="5564" spans="1:11" ht="12.5" x14ac:dyDescent="0.25">
      <c r="A5564" s="1" t="s">
        <v>2674</v>
      </c>
      <c r="B5564" s="5">
        <f>YEAR(Table1[[#This Row],[Order Date]])</f>
        <v>2015</v>
      </c>
      <c r="C5564" s="5">
        <f t="shared" si="86"/>
        <v>11</v>
      </c>
      <c r="D5564" s="1" t="s">
        <v>948</v>
      </c>
      <c r="E5564" s="1" t="s">
        <v>27</v>
      </c>
      <c r="F5564" s="1" t="s">
        <v>34</v>
      </c>
      <c r="G5564" s="1" t="s">
        <v>47</v>
      </c>
      <c r="H5564" s="1" t="s">
        <v>1001</v>
      </c>
      <c r="I5564" s="4">
        <v>36.6</v>
      </c>
      <c r="J5564" s="5">
        <v>3</v>
      </c>
      <c r="K5564" s="4">
        <v>15.37</v>
      </c>
    </row>
    <row r="5565" spans="1:11" ht="12.5" x14ac:dyDescent="0.25">
      <c r="A5565" s="1" t="s">
        <v>2674</v>
      </c>
      <c r="B5565" s="5">
        <f>YEAR(Table1[[#This Row],[Order Date]])</f>
        <v>2015</v>
      </c>
      <c r="C5565" s="5">
        <f t="shared" si="86"/>
        <v>11</v>
      </c>
      <c r="D5565" s="1" t="s">
        <v>942</v>
      </c>
      <c r="E5565" s="1" t="s">
        <v>919</v>
      </c>
      <c r="F5565" s="1" t="s">
        <v>11</v>
      </c>
      <c r="G5565" s="1" t="s">
        <v>18</v>
      </c>
      <c r="H5565" s="1" t="s">
        <v>2258</v>
      </c>
      <c r="I5565" s="4">
        <v>541.24</v>
      </c>
      <c r="J5565" s="5">
        <v>4</v>
      </c>
      <c r="K5565" s="4">
        <v>5.41</v>
      </c>
    </row>
    <row r="5566" spans="1:11" ht="12.5" x14ac:dyDescent="0.25">
      <c r="A5566" s="1" t="s">
        <v>2674</v>
      </c>
      <c r="B5566" s="5">
        <f>YEAR(Table1[[#This Row],[Order Date]])</f>
        <v>2015</v>
      </c>
      <c r="C5566" s="5">
        <f t="shared" si="86"/>
        <v>11</v>
      </c>
      <c r="D5566" s="1" t="s">
        <v>942</v>
      </c>
      <c r="E5566" s="1" t="s">
        <v>919</v>
      </c>
      <c r="F5566" s="1" t="s">
        <v>11</v>
      </c>
      <c r="G5566" s="1" t="s">
        <v>12</v>
      </c>
      <c r="H5566" s="1" t="s">
        <v>680</v>
      </c>
      <c r="I5566" s="4">
        <v>106.32</v>
      </c>
      <c r="J5566" s="5">
        <v>3</v>
      </c>
      <c r="K5566" s="4">
        <v>49.97</v>
      </c>
    </row>
    <row r="5567" spans="1:11" ht="12.5" x14ac:dyDescent="0.25">
      <c r="A5567" s="1" t="s">
        <v>2674</v>
      </c>
      <c r="B5567" s="5">
        <f>YEAR(Table1[[#This Row],[Order Date]])</f>
        <v>2015</v>
      </c>
      <c r="C5567" s="5">
        <f t="shared" si="86"/>
        <v>11</v>
      </c>
      <c r="D5567" s="1" t="s">
        <v>942</v>
      </c>
      <c r="E5567" s="1" t="s">
        <v>919</v>
      </c>
      <c r="F5567" s="1" t="s">
        <v>34</v>
      </c>
      <c r="G5567" s="1" t="s">
        <v>35</v>
      </c>
      <c r="H5567" s="1" t="s">
        <v>2638</v>
      </c>
      <c r="I5567" s="4">
        <v>1323.9</v>
      </c>
      <c r="J5567" s="5">
        <v>5</v>
      </c>
      <c r="K5567" s="4">
        <v>383.93</v>
      </c>
    </row>
    <row r="5568" spans="1:11" ht="12.5" x14ac:dyDescent="0.25">
      <c r="A5568" s="1" t="s">
        <v>3154</v>
      </c>
      <c r="B5568" s="5">
        <f>YEAR(Table1[[#This Row],[Order Date]])</f>
        <v>2016</v>
      </c>
      <c r="C5568" s="5">
        <f t="shared" si="86"/>
        <v>11</v>
      </c>
      <c r="D5568" s="1" t="s">
        <v>1374</v>
      </c>
      <c r="E5568" s="1" t="s">
        <v>437</v>
      </c>
      <c r="F5568" s="1" t="s">
        <v>11</v>
      </c>
      <c r="G5568" s="1" t="s">
        <v>20</v>
      </c>
      <c r="H5568" s="1" t="s">
        <v>492</v>
      </c>
      <c r="I5568" s="4">
        <v>10.78</v>
      </c>
      <c r="J5568" s="5">
        <v>3</v>
      </c>
      <c r="K5568" s="4">
        <v>3.37</v>
      </c>
    </row>
    <row r="5569" spans="1:11" ht="12.5" x14ac:dyDescent="0.25">
      <c r="A5569" s="1" t="s">
        <v>3154</v>
      </c>
      <c r="B5569" s="5">
        <f>YEAR(Table1[[#This Row],[Order Date]])</f>
        <v>2016</v>
      </c>
      <c r="C5569" s="5">
        <f t="shared" si="86"/>
        <v>11</v>
      </c>
      <c r="D5569" s="1" t="s">
        <v>1724</v>
      </c>
      <c r="E5569" s="1" t="s">
        <v>10</v>
      </c>
      <c r="F5569" s="1" t="s">
        <v>39</v>
      </c>
      <c r="G5569" s="1" t="s">
        <v>40</v>
      </c>
      <c r="H5569" s="1" t="s">
        <v>2703</v>
      </c>
      <c r="I5569" s="4">
        <v>67.180000000000007</v>
      </c>
      <c r="J5569" s="5">
        <v>3</v>
      </c>
      <c r="K5569" s="4">
        <v>6.72</v>
      </c>
    </row>
    <row r="5570" spans="1:11" ht="12.5" x14ac:dyDescent="0.25">
      <c r="A5570" s="1" t="s">
        <v>3154</v>
      </c>
      <c r="B5570" s="5">
        <f>YEAR(Table1[[#This Row],[Order Date]])</f>
        <v>2016</v>
      </c>
      <c r="C5570" s="5">
        <f t="shared" ref="C5570:C5633" si="87">MONTH(A5570)</f>
        <v>11</v>
      </c>
      <c r="D5570" s="1" t="s">
        <v>1724</v>
      </c>
      <c r="E5570" s="1" t="s">
        <v>10</v>
      </c>
      <c r="F5570" s="1" t="s">
        <v>11</v>
      </c>
      <c r="G5570" s="1" t="s">
        <v>12</v>
      </c>
      <c r="H5570" s="1" t="s">
        <v>2945</v>
      </c>
      <c r="I5570" s="4">
        <v>15.23</v>
      </c>
      <c r="J5570" s="5">
        <v>4</v>
      </c>
      <c r="K5570" s="4">
        <v>5.52</v>
      </c>
    </row>
    <row r="5571" spans="1:11" ht="12.5" x14ac:dyDescent="0.25">
      <c r="A5571" s="1" t="s">
        <v>3154</v>
      </c>
      <c r="B5571" s="5">
        <f>YEAR(Table1[[#This Row],[Order Date]])</f>
        <v>2016</v>
      </c>
      <c r="C5571" s="5">
        <f t="shared" si="87"/>
        <v>11</v>
      </c>
      <c r="D5571" s="1" t="s">
        <v>2236</v>
      </c>
      <c r="E5571" s="1" t="s">
        <v>27</v>
      </c>
      <c r="F5571" s="1" t="s">
        <v>11</v>
      </c>
      <c r="G5571" s="1" t="s">
        <v>215</v>
      </c>
      <c r="H5571" s="1" t="s">
        <v>2497</v>
      </c>
      <c r="I5571" s="4">
        <v>49.5</v>
      </c>
      <c r="J5571" s="5">
        <v>5</v>
      </c>
      <c r="K5571" s="4">
        <v>13.37</v>
      </c>
    </row>
    <row r="5572" spans="1:11" ht="12.5" x14ac:dyDescent="0.25">
      <c r="A5572" s="1" t="s">
        <v>3438</v>
      </c>
      <c r="B5572" s="5">
        <f>YEAR(Table1[[#This Row],[Order Date]])</f>
        <v>2017</v>
      </c>
      <c r="C5572" s="5">
        <f t="shared" si="87"/>
        <v>11</v>
      </c>
      <c r="D5572" s="1" t="s">
        <v>1225</v>
      </c>
      <c r="E5572" s="1" t="s">
        <v>55</v>
      </c>
      <c r="F5572" s="1" t="s">
        <v>11</v>
      </c>
      <c r="G5572" s="1" t="s">
        <v>97</v>
      </c>
      <c r="H5572" s="1" t="s">
        <v>1921</v>
      </c>
      <c r="I5572" s="4">
        <v>35.04</v>
      </c>
      <c r="J5572" s="5">
        <v>2</v>
      </c>
      <c r="K5572" s="4">
        <v>12.26</v>
      </c>
    </row>
    <row r="5573" spans="1:11" ht="12.5" x14ac:dyDescent="0.25">
      <c r="A5573" s="1" t="s">
        <v>3438</v>
      </c>
      <c r="B5573" s="5">
        <f>YEAR(Table1[[#This Row],[Order Date]])</f>
        <v>2017</v>
      </c>
      <c r="C5573" s="5">
        <f t="shared" si="87"/>
        <v>11</v>
      </c>
      <c r="D5573" s="1" t="s">
        <v>116</v>
      </c>
      <c r="E5573" s="1" t="s">
        <v>475</v>
      </c>
      <c r="F5573" s="1" t="s">
        <v>11</v>
      </c>
      <c r="G5573" s="1" t="s">
        <v>24</v>
      </c>
      <c r="H5573" s="1" t="s">
        <v>2766</v>
      </c>
      <c r="I5573" s="4">
        <v>50.94</v>
      </c>
      <c r="J5573" s="5">
        <v>3</v>
      </c>
      <c r="K5573" s="4">
        <v>14.26</v>
      </c>
    </row>
    <row r="5574" spans="1:11" ht="12.5" x14ac:dyDescent="0.25">
      <c r="A5574" s="1" t="s">
        <v>3438</v>
      </c>
      <c r="B5574" s="5">
        <f>YEAR(Table1[[#This Row],[Order Date]])</f>
        <v>2017</v>
      </c>
      <c r="C5574" s="5">
        <f t="shared" si="87"/>
        <v>11</v>
      </c>
      <c r="D5574" s="1" t="s">
        <v>2792</v>
      </c>
      <c r="E5574" s="1" t="s">
        <v>10</v>
      </c>
      <c r="F5574" s="1" t="s">
        <v>34</v>
      </c>
      <c r="G5574" s="1" t="s">
        <v>75</v>
      </c>
      <c r="H5574" s="1" t="s">
        <v>2859</v>
      </c>
      <c r="I5574" s="4">
        <v>327.73</v>
      </c>
      <c r="J5574" s="5">
        <v>2</v>
      </c>
      <c r="K5574" s="4">
        <v>-14.46</v>
      </c>
    </row>
    <row r="5575" spans="1:11" ht="12.5" x14ac:dyDescent="0.25">
      <c r="A5575" s="1" t="s">
        <v>3438</v>
      </c>
      <c r="B5575" s="5">
        <f>YEAR(Table1[[#This Row],[Order Date]])</f>
        <v>2017</v>
      </c>
      <c r="C5575" s="5">
        <f t="shared" si="87"/>
        <v>11</v>
      </c>
      <c r="D5575" s="1" t="s">
        <v>107</v>
      </c>
      <c r="E5575" s="1" t="s">
        <v>59</v>
      </c>
      <c r="F5575" s="1" t="s">
        <v>39</v>
      </c>
      <c r="G5575" s="1" t="s">
        <v>658</v>
      </c>
      <c r="H5575" s="1" t="s">
        <v>2959</v>
      </c>
      <c r="I5575" s="4">
        <v>10499.97</v>
      </c>
      <c r="J5575" s="5">
        <v>3</v>
      </c>
      <c r="K5575" s="4">
        <v>5039.99</v>
      </c>
    </row>
    <row r="5576" spans="1:11" ht="12.5" x14ac:dyDescent="0.25">
      <c r="A5576" s="1" t="s">
        <v>3438</v>
      </c>
      <c r="B5576" s="5">
        <f>YEAR(Table1[[#This Row],[Order Date]])</f>
        <v>2017</v>
      </c>
      <c r="C5576" s="5">
        <f t="shared" si="87"/>
        <v>11</v>
      </c>
      <c r="D5576" s="1" t="s">
        <v>2640</v>
      </c>
      <c r="E5576" s="1" t="s">
        <v>15</v>
      </c>
      <c r="F5576" s="1" t="s">
        <v>39</v>
      </c>
      <c r="G5576" s="1" t="s">
        <v>52</v>
      </c>
      <c r="H5576" s="1" t="s">
        <v>1613</v>
      </c>
      <c r="I5576" s="4">
        <v>239.96</v>
      </c>
      <c r="J5576" s="5">
        <v>5</v>
      </c>
      <c r="K5576" s="4">
        <v>83.99</v>
      </c>
    </row>
    <row r="5577" spans="1:11" ht="12.5" x14ac:dyDescent="0.25">
      <c r="A5577" s="1" t="s">
        <v>3438</v>
      </c>
      <c r="B5577" s="5">
        <f>YEAR(Table1[[#This Row],[Order Date]])</f>
        <v>2017</v>
      </c>
      <c r="C5577" s="5">
        <f t="shared" si="87"/>
        <v>11</v>
      </c>
      <c r="D5577" s="1" t="s">
        <v>714</v>
      </c>
      <c r="E5577" s="1" t="s">
        <v>161</v>
      </c>
      <c r="F5577" s="1" t="s">
        <v>11</v>
      </c>
      <c r="G5577" s="1" t="s">
        <v>18</v>
      </c>
      <c r="H5577" s="1" t="s">
        <v>2169</v>
      </c>
      <c r="I5577" s="4">
        <v>1247.6400000000001</v>
      </c>
      <c r="J5577" s="5">
        <v>3</v>
      </c>
      <c r="K5577" s="4">
        <v>349.34</v>
      </c>
    </row>
    <row r="5578" spans="1:11" ht="12.5" x14ac:dyDescent="0.25">
      <c r="A5578" s="1" t="s">
        <v>3438</v>
      </c>
      <c r="B5578" s="5">
        <f>YEAR(Table1[[#This Row],[Order Date]])</f>
        <v>2017</v>
      </c>
      <c r="C5578" s="5">
        <f t="shared" si="87"/>
        <v>11</v>
      </c>
      <c r="D5578" s="1" t="s">
        <v>1671</v>
      </c>
      <c r="E5578" s="1" t="s">
        <v>178</v>
      </c>
      <c r="F5578" s="1" t="s">
        <v>11</v>
      </c>
      <c r="G5578" s="1" t="s">
        <v>20</v>
      </c>
      <c r="H5578" s="1" t="s">
        <v>1058</v>
      </c>
      <c r="I5578" s="4">
        <v>13.9</v>
      </c>
      <c r="J5578" s="5">
        <v>2</v>
      </c>
      <c r="K5578" s="4">
        <v>4.5199999999999996</v>
      </c>
    </row>
    <row r="5579" spans="1:11" ht="12.5" x14ac:dyDescent="0.25">
      <c r="A5579" s="1" t="s">
        <v>3438</v>
      </c>
      <c r="B5579" s="5">
        <f>YEAR(Table1[[#This Row],[Order Date]])</f>
        <v>2017</v>
      </c>
      <c r="C5579" s="5">
        <f t="shared" si="87"/>
        <v>11</v>
      </c>
      <c r="D5579" s="1" t="s">
        <v>474</v>
      </c>
      <c r="E5579" s="1" t="s">
        <v>96</v>
      </c>
      <c r="F5579" s="1" t="s">
        <v>11</v>
      </c>
      <c r="G5579" s="1" t="s">
        <v>12</v>
      </c>
      <c r="H5579" s="1" t="s">
        <v>3348</v>
      </c>
      <c r="I5579" s="4">
        <v>19.61</v>
      </c>
      <c r="J5579" s="5">
        <v>3</v>
      </c>
      <c r="K5579" s="4">
        <v>6.62</v>
      </c>
    </row>
    <row r="5580" spans="1:11" ht="12.5" x14ac:dyDescent="0.25">
      <c r="A5580" s="1" t="s">
        <v>3438</v>
      </c>
      <c r="B5580" s="5">
        <f>YEAR(Table1[[#This Row],[Order Date]])</f>
        <v>2017</v>
      </c>
      <c r="C5580" s="5">
        <f t="shared" si="87"/>
        <v>11</v>
      </c>
      <c r="D5580" s="1" t="s">
        <v>474</v>
      </c>
      <c r="E5580" s="1" t="s">
        <v>96</v>
      </c>
      <c r="F5580" s="1" t="s">
        <v>11</v>
      </c>
      <c r="G5580" s="1" t="s">
        <v>20</v>
      </c>
      <c r="H5580" s="1" t="s">
        <v>2600</v>
      </c>
      <c r="I5580" s="4">
        <v>4.16</v>
      </c>
      <c r="J5580" s="5">
        <v>7</v>
      </c>
      <c r="K5580" s="4">
        <v>-3.47</v>
      </c>
    </row>
    <row r="5581" spans="1:11" ht="12.5" x14ac:dyDescent="0.25">
      <c r="A5581" s="1" t="s">
        <v>3438</v>
      </c>
      <c r="B5581" s="5">
        <f>YEAR(Table1[[#This Row],[Order Date]])</f>
        <v>2017</v>
      </c>
      <c r="C5581" s="5">
        <f t="shared" si="87"/>
        <v>11</v>
      </c>
      <c r="D5581" s="1" t="s">
        <v>2019</v>
      </c>
      <c r="E5581" s="1" t="s">
        <v>270</v>
      </c>
      <c r="F5581" s="1" t="s">
        <v>11</v>
      </c>
      <c r="G5581" s="1" t="s">
        <v>12</v>
      </c>
      <c r="H5581" s="1" t="s">
        <v>3439</v>
      </c>
      <c r="I5581" s="4">
        <v>268.24</v>
      </c>
      <c r="J5581" s="5">
        <v>7</v>
      </c>
      <c r="K5581" s="4">
        <v>93.88</v>
      </c>
    </row>
    <row r="5582" spans="1:11" ht="12.5" x14ac:dyDescent="0.25">
      <c r="A5582" s="1" t="s">
        <v>3438</v>
      </c>
      <c r="B5582" s="5">
        <f>YEAR(Table1[[#This Row],[Order Date]])</f>
        <v>2017</v>
      </c>
      <c r="C5582" s="5">
        <f t="shared" si="87"/>
        <v>11</v>
      </c>
      <c r="D5582" s="1" t="s">
        <v>2019</v>
      </c>
      <c r="E5582" s="1" t="s">
        <v>270</v>
      </c>
      <c r="F5582" s="1" t="s">
        <v>39</v>
      </c>
      <c r="G5582" s="1" t="s">
        <v>52</v>
      </c>
      <c r="H5582" s="1" t="s">
        <v>67</v>
      </c>
      <c r="I5582" s="4">
        <v>431.16</v>
      </c>
      <c r="J5582" s="5">
        <v>5</v>
      </c>
      <c r="K5582" s="4">
        <v>107.79</v>
      </c>
    </row>
    <row r="5583" spans="1:11" ht="12.5" x14ac:dyDescent="0.25">
      <c r="A5583" s="1" t="s">
        <v>3438</v>
      </c>
      <c r="B5583" s="5">
        <f>YEAR(Table1[[#This Row],[Order Date]])</f>
        <v>2017</v>
      </c>
      <c r="C5583" s="5">
        <f t="shared" si="87"/>
        <v>11</v>
      </c>
      <c r="D5583" s="1" t="s">
        <v>2958</v>
      </c>
      <c r="E5583" s="1" t="s">
        <v>161</v>
      </c>
      <c r="F5583" s="1" t="s">
        <v>11</v>
      </c>
      <c r="G5583" s="1" t="s">
        <v>12</v>
      </c>
      <c r="H5583" s="1" t="s">
        <v>3106</v>
      </c>
      <c r="I5583" s="4">
        <v>38.880000000000003</v>
      </c>
      <c r="J5583" s="5">
        <v>6</v>
      </c>
      <c r="K5583" s="4">
        <v>18.66</v>
      </c>
    </row>
    <row r="5584" spans="1:11" ht="12.5" x14ac:dyDescent="0.25">
      <c r="A5584" s="1" t="s">
        <v>3438</v>
      </c>
      <c r="B5584" s="5">
        <f>YEAR(Table1[[#This Row],[Order Date]])</f>
        <v>2017</v>
      </c>
      <c r="C5584" s="5">
        <f t="shared" si="87"/>
        <v>11</v>
      </c>
      <c r="D5584" s="1" t="s">
        <v>2958</v>
      </c>
      <c r="E5584" s="1" t="s">
        <v>161</v>
      </c>
      <c r="F5584" s="1" t="s">
        <v>34</v>
      </c>
      <c r="G5584" s="1" t="s">
        <v>47</v>
      </c>
      <c r="H5584" s="1" t="s">
        <v>578</v>
      </c>
      <c r="I5584" s="4">
        <v>187.76</v>
      </c>
      <c r="J5584" s="5">
        <v>4</v>
      </c>
      <c r="K5584" s="4">
        <v>76.98</v>
      </c>
    </row>
    <row r="5585" spans="1:11" ht="12.5" x14ac:dyDescent="0.25">
      <c r="A5585" s="1" t="s">
        <v>3438</v>
      </c>
      <c r="B5585" s="5">
        <f>YEAR(Table1[[#This Row],[Order Date]])</f>
        <v>2017</v>
      </c>
      <c r="C5585" s="5">
        <f t="shared" si="87"/>
        <v>11</v>
      </c>
      <c r="D5585" s="1" t="s">
        <v>1179</v>
      </c>
      <c r="E5585" s="1" t="s">
        <v>573</v>
      </c>
      <c r="F5585" s="1" t="s">
        <v>11</v>
      </c>
      <c r="G5585" s="1" t="s">
        <v>20</v>
      </c>
      <c r="H5585" s="1" t="s">
        <v>1341</v>
      </c>
      <c r="I5585" s="4">
        <v>43.8</v>
      </c>
      <c r="J5585" s="5">
        <v>6</v>
      </c>
      <c r="K5585" s="4">
        <v>20.59</v>
      </c>
    </row>
    <row r="5586" spans="1:11" ht="12.5" x14ac:dyDescent="0.25">
      <c r="A5586" s="1" t="s">
        <v>3438</v>
      </c>
      <c r="B5586" s="5">
        <f>YEAR(Table1[[#This Row],[Order Date]])</f>
        <v>2017</v>
      </c>
      <c r="C5586" s="5">
        <f t="shared" si="87"/>
        <v>11</v>
      </c>
      <c r="D5586" s="1" t="s">
        <v>539</v>
      </c>
      <c r="E5586" s="1" t="s">
        <v>30</v>
      </c>
      <c r="F5586" s="1" t="s">
        <v>39</v>
      </c>
      <c r="G5586" s="1" t="s">
        <v>52</v>
      </c>
      <c r="H5586" s="1" t="s">
        <v>1990</v>
      </c>
      <c r="I5586" s="4">
        <v>79.989999999999995</v>
      </c>
      <c r="J5586" s="5">
        <v>1</v>
      </c>
      <c r="K5586" s="4">
        <v>28.8</v>
      </c>
    </row>
    <row r="5587" spans="1:11" ht="12.5" x14ac:dyDescent="0.25">
      <c r="A5587" s="1" t="s">
        <v>3438</v>
      </c>
      <c r="B5587" s="5">
        <f>YEAR(Table1[[#This Row],[Order Date]])</f>
        <v>2017</v>
      </c>
      <c r="C5587" s="5">
        <f t="shared" si="87"/>
        <v>11</v>
      </c>
      <c r="D5587" s="1" t="s">
        <v>539</v>
      </c>
      <c r="E5587" s="1" t="s">
        <v>30</v>
      </c>
      <c r="F5587" s="1" t="s">
        <v>39</v>
      </c>
      <c r="G5587" s="1" t="s">
        <v>40</v>
      </c>
      <c r="H5587" s="1" t="s">
        <v>3261</v>
      </c>
      <c r="I5587" s="4">
        <v>206.1</v>
      </c>
      <c r="J5587" s="5">
        <v>5</v>
      </c>
      <c r="K5587" s="4">
        <v>55.65</v>
      </c>
    </row>
    <row r="5588" spans="1:11" ht="12.5" x14ac:dyDescent="0.25">
      <c r="A5588" s="1" t="s">
        <v>1971</v>
      </c>
      <c r="B5588" s="5">
        <f>YEAR(Table1[[#This Row],[Order Date]])</f>
        <v>2014</v>
      </c>
      <c r="C5588" s="5">
        <f t="shared" si="87"/>
        <v>12</v>
      </c>
      <c r="D5588" s="1" t="s">
        <v>1760</v>
      </c>
      <c r="E5588" s="1" t="s">
        <v>30</v>
      </c>
      <c r="F5588" s="1" t="s">
        <v>11</v>
      </c>
      <c r="G5588" s="1" t="s">
        <v>24</v>
      </c>
      <c r="H5588" s="1" t="s">
        <v>507</v>
      </c>
      <c r="I5588" s="4">
        <v>40.049999999999997</v>
      </c>
      <c r="J5588" s="5">
        <v>3</v>
      </c>
      <c r="K5588" s="4">
        <v>11.21</v>
      </c>
    </row>
    <row r="5589" spans="1:11" ht="12.5" x14ac:dyDescent="0.25">
      <c r="A5589" s="1" t="s">
        <v>1971</v>
      </c>
      <c r="B5589" s="5">
        <f>YEAR(Table1[[#This Row],[Order Date]])</f>
        <v>2014</v>
      </c>
      <c r="C5589" s="5">
        <f t="shared" si="87"/>
        <v>12</v>
      </c>
      <c r="D5589" s="1" t="s">
        <v>1972</v>
      </c>
      <c r="E5589" s="1" t="s">
        <v>79</v>
      </c>
      <c r="F5589" s="1" t="s">
        <v>11</v>
      </c>
      <c r="G5589" s="1" t="s">
        <v>20</v>
      </c>
      <c r="H5589" s="1" t="s">
        <v>1025</v>
      </c>
      <c r="I5589" s="4">
        <v>5.48</v>
      </c>
      <c r="J5589" s="5">
        <v>4</v>
      </c>
      <c r="K5589" s="4">
        <v>-4.0199999999999996</v>
      </c>
    </row>
    <row r="5590" spans="1:11" ht="12.5" x14ac:dyDescent="0.25">
      <c r="A5590" s="1" t="s">
        <v>2752</v>
      </c>
      <c r="B5590" s="5">
        <f>YEAR(Table1[[#This Row],[Order Date]])</f>
        <v>2015</v>
      </c>
      <c r="C5590" s="5">
        <f t="shared" si="87"/>
        <v>12</v>
      </c>
      <c r="D5590" s="1" t="s">
        <v>582</v>
      </c>
      <c r="E5590" s="1" t="s">
        <v>117</v>
      </c>
      <c r="F5590" s="1" t="s">
        <v>11</v>
      </c>
      <c r="G5590" s="1" t="s">
        <v>20</v>
      </c>
      <c r="H5590" s="1" t="s">
        <v>245</v>
      </c>
      <c r="I5590" s="4">
        <v>29.52</v>
      </c>
      <c r="J5590" s="5">
        <v>4</v>
      </c>
      <c r="K5590" s="4">
        <v>14.46</v>
      </c>
    </row>
    <row r="5591" spans="1:11" ht="12.5" x14ac:dyDescent="0.25">
      <c r="A5591" s="1" t="s">
        <v>2752</v>
      </c>
      <c r="B5591" s="5">
        <f>YEAR(Table1[[#This Row],[Order Date]])</f>
        <v>2015</v>
      </c>
      <c r="C5591" s="5">
        <f t="shared" si="87"/>
        <v>12</v>
      </c>
      <c r="D5591" s="1" t="s">
        <v>582</v>
      </c>
      <c r="E5591" s="1" t="s">
        <v>117</v>
      </c>
      <c r="F5591" s="1" t="s">
        <v>34</v>
      </c>
      <c r="G5591" s="1" t="s">
        <v>35</v>
      </c>
      <c r="H5591" s="1" t="s">
        <v>2753</v>
      </c>
      <c r="I5591" s="4">
        <v>302.94</v>
      </c>
      <c r="J5591" s="5">
        <v>3</v>
      </c>
      <c r="K5591" s="4">
        <v>48.47</v>
      </c>
    </row>
    <row r="5592" spans="1:11" ht="12.5" x14ac:dyDescent="0.25">
      <c r="A5592" s="1" t="s">
        <v>2752</v>
      </c>
      <c r="B5592" s="5">
        <f>YEAR(Table1[[#This Row],[Order Date]])</f>
        <v>2015</v>
      </c>
      <c r="C5592" s="5">
        <f t="shared" si="87"/>
        <v>12</v>
      </c>
      <c r="D5592" s="1" t="s">
        <v>582</v>
      </c>
      <c r="E5592" s="1" t="s">
        <v>117</v>
      </c>
      <c r="F5592" s="1" t="s">
        <v>34</v>
      </c>
      <c r="G5592" s="1" t="s">
        <v>35</v>
      </c>
      <c r="H5592" s="1" t="s">
        <v>1995</v>
      </c>
      <c r="I5592" s="4">
        <v>142.36000000000001</v>
      </c>
      <c r="J5592" s="5">
        <v>2</v>
      </c>
      <c r="K5592" s="4">
        <v>38.44</v>
      </c>
    </row>
    <row r="5593" spans="1:11" ht="12.5" x14ac:dyDescent="0.25">
      <c r="A5593" s="1" t="s">
        <v>2752</v>
      </c>
      <c r="B5593" s="5">
        <f>YEAR(Table1[[#This Row],[Order Date]])</f>
        <v>2015</v>
      </c>
      <c r="C5593" s="5">
        <f t="shared" si="87"/>
        <v>12</v>
      </c>
      <c r="D5593" s="1" t="s">
        <v>582</v>
      </c>
      <c r="E5593" s="1" t="s">
        <v>117</v>
      </c>
      <c r="F5593" s="1" t="s">
        <v>34</v>
      </c>
      <c r="G5593" s="1" t="s">
        <v>35</v>
      </c>
      <c r="H5593" s="1" t="s">
        <v>1168</v>
      </c>
      <c r="I5593" s="4">
        <v>546.66</v>
      </c>
      <c r="J5593" s="5">
        <v>9</v>
      </c>
      <c r="K5593" s="4">
        <v>136.66999999999999</v>
      </c>
    </row>
    <row r="5594" spans="1:11" ht="12.5" x14ac:dyDescent="0.25">
      <c r="A5594" s="1" t="s">
        <v>2752</v>
      </c>
      <c r="B5594" s="5">
        <f>YEAR(Table1[[#This Row],[Order Date]])</f>
        <v>2015</v>
      </c>
      <c r="C5594" s="5">
        <f t="shared" si="87"/>
        <v>12</v>
      </c>
      <c r="D5594" s="1" t="s">
        <v>582</v>
      </c>
      <c r="E5594" s="1" t="s">
        <v>117</v>
      </c>
      <c r="F5594" s="1" t="s">
        <v>34</v>
      </c>
      <c r="G5594" s="1" t="s">
        <v>47</v>
      </c>
      <c r="H5594" s="1" t="s">
        <v>1321</v>
      </c>
      <c r="I5594" s="4">
        <v>212.13</v>
      </c>
      <c r="J5594" s="5">
        <v>3</v>
      </c>
      <c r="K5594" s="4">
        <v>14.85</v>
      </c>
    </row>
    <row r="5595" spans="1:11" ht="12.5" x14ac:dyDescent="0.25">
      <c r="A5595" s="1" t="s">
        <v>2752</v>
      </c>
      <c r="B5595" s="5">
        <f>YEAR(Table1[[#This Row],[Order Date]])</f>
        <v>2015</v>
      </c>
      <c r="C5595" s="5">
        <f t="shared" si="87"/>
        <v>12</v>
      </c>
      <c r="D5595" s="1" t="s">
        <v>909</v>
      </c>
      <c r="E5595" s="1" t="s">
        <v>15</v>
      </c>
      <c r="F5595" s="1" t="s">
        <v>11</v>
      </c>
      <c r="G5595" s="1" t="s">
        <v>18</v>
      </c>
      <c r="H5595" s="1" t="s">
        <v>1722</v>
      </c>
      <c r="I5595" s="4">
        <v>180.02</v>
      </c>
      <c r="J5595" s="5">
        <v>1</v>
      </c>
      <c r="K5595" s="4">
        <v>-15.75</v>
      </c>
    </row>
    <row r="5596" spans="1:11" ht="12.5" x14ac:dyDescent="0.25">
      <c r="A5596" s="1" t="s">
        <v>2752</v>
      </c>
      <c r="B5596" s="5">
        <f>YEAR(Table1[[#This Row],[Order Date]])</f>
        <v>2015</v>
      </c>
      <c r="C5596" s="5">
        <f t="shared" si="87"/>
        <v>12</v>
      </c>
      <c r="D5596" s="1" t="s">
        <v>909</v>
      </c>
      <c r="E5596" s="1" t="s">
        <v>15</v>
      </c>
      <c r="F5596" s="1" t="s">
        <v>34</v>
      </c>
      <c r="G5596" s="1" t="s">
        <v>47</v>
      </c>
      <c r="H5596" s="1" t="s">
        <v>57</v>
      </c>
      <c r="I5596" s="4">
        <v>41.55</v>
      </c>
      <c r="J5596" s="5">
        <v>2</v>
      </c>
      <c r="K5596" s="4">
        <v>-19.739999999999998</v>
      </c>
    </row>
    <row r="5597" spans="1:11" ht="12.5" x14ac:dyDescent="0.25">
      <c r="A5597" s="1" t="s">
        <v>2752</v>
      </c>
      <c r="B5597" s="5">
        <f>YEAR(Table1[[#This Row],[Order Date]])</f>
        <v>2015</v>
      </c>
      <c r="C5597" s="5">
        <f t="shared" si="87"/>
        <v>12</v>
      </c>
      <c r="D5597" s="1" t="s">
        <v>909</v>
      </c>
      <c r="E5597" s="1" t="s">
        <v>15</v>
      </c>
      <c r="F5597" s="1" t="s">
        <v>11</v>
      </c>
      <c r="G5597" s="1" t="s">
        <v>24</v>
      </c>
      <c r="H5597" s="1" t="s">
        <v>346</v>
      </c>
      <c r="I5597" s="4">
        <v>13.12</v>
      </c>
      <c r="J5597" s="5">
        <v>5</v>
      </c>
      <c r="K5597" s="4">
        <v>1.48</v>
      </c>
    </row>
    <row r="5598" spans="1:11" ht="12.5" x14ac:dyDescent="0.25">
      <c r="A5598" s="1" t="s">
        <v>2752</v>
      </c>
      <c r="B5598" s="5">
        <f>YEAR(Table1[[#This Row],[Order Date]])</f>
        <v>2015</v>
      </c>
      <c r="C5598" s="5">
        <f t="shared" si="87"/>
        <v>12</v>
      </c>
      <c r="D5598" s="1" t="s">
        <v>706</v>
      </c>
      <c r="E5598" s="1" t="s">
        <v>27</v>
      </c>
      <c r="F5598" s="1" t="s">
        <v>11</v>
      </c>
      <c r="G5598" s="1" t="s">
        <v>24</v>
      </c>
      <c r="H5598" s="1" t="s">
        <v>1210</v>
      </c>
      <c r="I5598" s="4">
        <v>204.85</v>
      </c>
      <c r="J5598" s="5">
        <v>5</v>
      </c>
      <c r="K5598" s="4">
        <v>53.26</v>
      </c>
    </row>
    <row r="5599" spans="1:11" ht="12.5" x14ac:dyDescent="0.25">
      <c r="A5599" s="1" t="s">
        <v>2752</v>
      </c>
      <c r="B5599" s="5">
        <f>YEAR(Table1[[#This Row],[Order Date]])</f>
        <v>2015</v>
      </c>
      <c r="C5599" s="5">
        <f t="shared" si="87"/>
        <v>12</v>
      </c>
      <c r="D5599" s="1" t="s">
        <v>706</v>
      </c>
      <c r="E5599" s="1" t="s">
        <v>27</v>
      </c>
      <c r="F5599" s="1" t="s">
        <v>39</v>
      </c>
      <c r="G5599" s="1" t="s">
        <v>40</v>
      </c>
      <c r="H5599" s="1" t="s">
        <v>2062</v>
      </c>
      <c r="I5599" s="4">
        <v>135.97999999999999</v>
      </c>
      <c r="J5599" s="5">
        <v>2</v>
      </c>
      <c r="K5599" s="4">
        <v>17</v>
      </c>
    </row>
    <row r="5600" spans="1:11" ht="12.5" x14ac:dyDescent="0.25">
      <c r="A5600" s="1" t="s">
        <v>2752</v>
      </c>
      <c r="B5600" s="5">
        <f>YEAR(Table1[[#This Row],[Order Date]])</f>
        <v>2015</v>
      </c>
      <c r="C5600" s="5">
        <f t="shared" si="87"/>
        <v>12</v>
      </c>
      <c r="D5600" s="1" t="s">
        <v>706</v>
      </c>
      <c r="E5600" s="1" t="s">
        <v>27</v>
      </c>
      <c r="F5600" s="1" t="s">
        <v>11</v>
      </c>
      <c r="G5600" s="1" t="s">
        <v>24</v>
      </c>
      <c r="H5600" s="1" t="s">
        <v>2694</v>
      </c>
      <c r="I5600" s="4">
        <v>16.399999999999999</v>
      </c>
      <c r="J5600" s="5">
        <v>5</v>
      </c>
      <c r="K5600" s="4">
        <v>7.05</v>
      </c>
    </row>
    <row r="5601" spans="1:11" ht="12.5" x14ac:dyDescent="0.25">
      <c r="A5601" s="1" t="s">
        <v>2752</v>
      </c>
      <c r="B5601" s="5">
        <f>YEAR(Table1[[#This Row],[Order Date]])</f>
        <v>2015</v>
      </c>
      <c r="C5601" s="5">
        <f t="shared" si="87"/>
        <v>12</v>
      </c>
      <c r="D5601" s="1" t="s">
        <v>706</v>
      </c>
      <c r="E5601" s="1" t="s">
        <v>27</v>
      </c>
      <c r="F5601" s="1" t="s">
        <v>11</v>
      </c>
      <c r="G5601" s="1" t="s">
        <v>20</v>
      </c>
      <c r="H5601" s="1" t="s">
        <v>717</v>
      </c>
      <c r="I5601" s="4">
        <v>92.96</v>
      </c>
      <c r="J5601" s="5">
        <v>2</v>
      </c>
      <c r="K5601" s="4">
        <v>31.37</v>
      </c>
    </row>
    <row r="5602" spans="1:11" ht="12.5" x14ac:dyDescent="0.25">
      <c r="A5602" s="1" t="s">
        <v>3191</v>
      </c>
      <c r="B5602" s="5">
        <f>YEAR(Table1[[#This Row],[Order Date]])</f>
        <v>2016</v>
      </c>
      <c r="C5602" s="5">
        <f t="shared" si="87"/>
        <v>12</v>
      </c>
      <c r="D5602" s="1" t="s">
        <v>3127</v>
      </c>
      <c r="E5602" s="1" t="s">
        <v>27</v>
      </c>
      <c r="F5602" s="1" t="s">
        <v>34</v>
      </c>
      <c r="G5602" s="1" t="s">
        <v>156</v>
      </c>
      <c r="H5602" s="1" t="s">
        <v>2815</v>
      </c>
      <c r="I5602" s="4">
        <v>2003.52</v>
      </c>
      <c r="J5602" s="5">
        <v>6</v>
      </c>
      <c r="K5602" s="4">
        <v>-325.57</v>
      </c>
    </row>
    <row r="5603" spans="1:11" ht="12.5" x14ac:dyDescent="0.25">
      <c r="A5603" s="1" t="s">
        <v>3191</v>
      </c>
      <c r="B5603" s="5">
        <f>YEAR(Table1[[#This Row],[Order Date]])</f>
        <v>2016</v>
      </c>
      <c r="C5603" s="5">
        <f t="shared" si="87"/>
        <v>12</v>
      </c>
      <c r="D5603" s="1" t="s">
        <v>1830</v>
      </c>
      <c r="E5603" s="1" t="s">
        <v>178</v>
      </c>
      <c r="F5603" s="1" t="s">
        <v>11</v>
      </c>
      <c r="G5603" s="1" t="s">
        <v>18</v>
      </c>
      <c r="H5603" s="1" t="s">
        <v>1761</v>
      </c>
      <c r="I5603" s="4">
        <v>46.53</v>
      </c>
      <c r="J5603" s="5">
        <v>3</v>
      </c>
      <c r="K5603" s="4">
        <v>13.03</v>
      </c>
    </row>
    <row r="5604" spans="1:11" ht="12.5" x14ac:dyDescent="0.25">
      <c r="A5604" s="1" t="s">
        <v>3191</v>
      </c>
      <c r="B5604" s="5">
        <f>YEAR(Table1[[#This Row],[Order Date]])</f>
        <v>2016</v>
      </c>
      <c r="C5604" s="5">
        <f t="shared" si="87"/>
        <v>12</v>
      </c>
      <c r="D5604" s="1" t="s">
        <v>1784</v>
      </c>
      <c r="E5604" s="1" t="s">
        <v>10</v>
      </c>
      <c r="F5604" s="1" t="s">
        <v>11</v>
      </c>
      <c r="G5604" s="1" t="s">
        <v>12</v>
      </c>
      <c r="H5604" s="1" t="s">
        <v>1897</v>
      </c>
      <c r="I5604" s="4">
        <v>51.84</v>
      </c>
      <c r="J5604" s="5">
        <v>10</v>
      </c>
      <c r="K5604" s="4">
        <v>18.14</v>
      </c>
    </row>
    <row r="5605" spans="1:11" ht="12.5" x14ac:dyDescent="0.25">
      <c r="A5605" s="1" t="s">
        <v>3191</v>
      </c>
      <c r="B5605" s="5">
        <f>YEAR(Table1[[#This Row],[Order Date]])</f>
        <v>2016</v>
      </c>
      <c r="C5605" s="5">
        <f t="shared" si="87"/>
        <v>12</v>
      </c>
      <c r="D5605" s="1" t="s">
        <v>1784</v>
      </c>
      <c r="E5605" s="1" t="s">
        <v>10</v>
      </c>
      <c r="F5605" s="1" t="s">
        <v>39</v>
      </c>
      <c r="G5605" s="1" t="s">
        <v>52</v>
      </c>
      <c r="H5605" s="1" t="s">
        <v>1584</v>
      </c>
      <c r="I5605" s="4">
        <v>165.6</v>
      </c>
      <c r="J5605" s="5">
        <v>3</v>
      </c>
      <c r="K5605" s="4">
        <v>-6.21</v>
      </c>
    </row>
    <row r="5606" spans="1:11" ht="12.5" x14ac:dyDescent="0.25">
      <c r="A5606" s="1" t="s">
        <v>3191</v>
      </c>
      <c r="B5606" s="5">
        <f>YEAR(Table1[[#This Row],[Order Date]])</f>
        <v>2016</v>
      </c>
      <c r="C5606" s="5">
        <f t="shared" si="87"/>
        <v>12</v>
      </c>
      <c r="D5606" s="1" t="s">
        <v>957</v>
      </c>
      <c r="E5606" s="1" t="s">
        <v>437</v>
      </c>
      <c r="F5606" s="1" t="s">
        <v>11</v>
      </c>
      <c r="G5606" s="1" t="s">
        <v>20</v>
      </c>
      <c r="H5606" s="1" t="s">
        <v>472</v>
      </c>
      <c r="I5606" s="4">
        <v>13.49</v>
      </c>
      <c r="J5606" s="5">
        <v>2</v>
      </c>
      <c r="K5606" s="4">
        <v>4.38</v>
      </c>
    </row>
    <row r="5607" spans="1:11" ht="12.5" x14ac:dyDescent="0.25">
      <c r="A5607" s="1" t="s">
        <v>3191</v>
      </c>
      <c r="B5607" s="5">
        <f>YEAR(Table1[[#This Row],[Order Date]])</f>
        <v>2016</v>
      </c>
      <c r="C5607" s="5">
        <f t="shared" si="87"/>
        <v>12</v>
      </c>
      <c r="D5607" s="1" t="s">
        <v>957</v>
      </c>
      <c r="E5607" s="1" t="s">
        <v>437</v>
      </c>
      <c r="F5607" s="1" t="s">
        <v>11</v>
      </c>
      <c r="G5607" s="1" t="s">
        <v>20</v>
      </c>
      <c r="H5607" s="1" t="s">
        <v>1334</v>
      </c>
      <c r="I5607" s="4">
        <v>11.42</v>
      </c>
      <c r="J5607" s="5">
        <v>1</v>
      </c>
      <c r="K5607" s="4">
        <v>3.85</v>
      </c>
    </row>
    <row r="5608" spans="1:11" ht="12.5" x14ac:dyDescent="0.25">
      <c r="A5608" s="1" t="s">
        <v>3191</v>
      </c>
      <c r="B5608" s="5">
        <f>YEAR(Table1[[#This Row],[Order Date]])</f>
        <v>2016</v>
      </c>
      <c r="C5608" s="5">
        <f t="shared" si="87"/>
        <v>12</v>
      </c>
      <c r="D5608" s="1" t="s">
        <v>1991</v>
      </c>
      <c r="E5608" s="1" t="s">
        <v>117</v>
      </c>
      <c r="F5608" s="1" t="s">
        <v>11</v>
      </c>
      <c r="G5608" s="1" t="s">
        <v>20</v>
      </c>
      <c r="H5608" s="1" t="s">
        <v>2391</v>
      </c>
      <c r="I5608" s="4">
        <v>9892.74</v>
      </c>
      <c r="J5608" s="5">
        <v>13</v>
      </c>
      <c r="K5608" s="4">
        <v>4946.37</v>
      </c>
    </row>
    <row r="5609" spans="1:11" ht="12.5" x14ac:dyDescent="0.25">
      <c r="A5609" s="1" t="s">
        <v>3459</v>
      </c>
      <c r="B5609" s="5">
        <f>YEAR(Table1[[#This Row],[Order Date]])</f>
        <v>2017</v>
      </c>
      <c r="C5609" s="5">
        <f t="shared" si="87"/>
        <v>12</v>
      </c>
      <c r="D5609" s="1" t="s">
        <v>1379</v>
      </c>
      <c r="E5609" s="1" t="s">
        <v>10</v>
      </c>
      <c r="F5609" s="1" t="s">
        <v>11</v>
      </c>
      <c r="G5609" s="1" t="s">
        <v>97</v>
      </c>
      <c r="H5609" s="1" t="s">
        <v>1548</v>
      </c>
      <c r="I5609" s="4">
        <v>66.28</v>
      </c>
      <c r="J5609" s="5">
        <v>2</v>
      </c>
      <c r="K5609" s="4">
        <v>-178.97</v>
      </c>
    </row>
    <row r="5610" spans="1:11" ht="12.5" x14ac:dyDescent="0.25">
      <c r="A5610" s="1" t="s">
        <v>3459</v>
      </c>
      <c r="B5610" s="5">
        <f>YEAR(Table1[[#This Row],[Order Date]])</f>
        <v>2017</v>
      </c>
      <c r="C5610" s="5">
        <f t="shared" si="87"/>
        <v>12</v>
      </c>
      <c r="D5610" s="1" t="s">
        <v>1379</v>
      </c>
      <c r="E5610" s="1" t="s">
        <v>27</v>
      </c>
      <c r="F5610" s="1" t="s">
        <v>11</v>
      </c>
      <c r="G5610" s="1" t="s">
        <v>20</v>
      </c>
      <c r="H5610" s="1" t="s">
        <v>120</v>
      </c>
      <c r="I5610" s="4">
        <v>15.24</v>
      </c>
      <c r="J5610" s="5">
        <v>5</v>
      </c>
      <c r="K5610" s="4">
        <v>5.14</v>
      </c>
    </row>
    <row r="5611" spans="1:11" ht="12.5" x14ac:dyDescent="0.25">
      <c r="A5611" s="1" t="s">
        <v>3459</v>
      </c>
      <c r="B5611" s="5">
        <f>YEAR(Table1[[#This Row],[Order Date]])</f>
        <v>2017</v>
      </c>
      <c r="C5611" s="5">
        <f t="shared" si="87"/>
        <v>12</v>
      </c>
      <c r="D5611" s="1" t="s">
        <v>1379</v>
      </c>
      <c r="E5611" s="1" t="s">
        <v>27</v>
      </c>
      <c r="F5611" s="1" t="s">
        <v>11</v>
      </c>
      <c r="G5611" s="1" t="s">
        <v>12</v>
      </c>
      <c r="H5611" s="1" t="s">
        <v>2207</v>
      </c>
      <c r="I5611" s="4">
        <v>13.23</v>
      </c>
      <c r="J5611" s="5">
        <v>3</v>
      </c>
      <c r="K5611" s="4">
        <v>6.09</v>
      </c>
    </row>
    <row r="5612" spans="1:11" ht="12.5" x14ac:dyDescent="0.25">
      <c r="A5612" s="1" t="s">
        <v>3459</v>
      </c>
      <c r="B5612" s="5">
        <f>YEAR(Table1[[#This Row],[Order Date]])</f>
        <v>2017</v>
      </c>
      <c r="C5612" s="5">
        <f t="shared" si="87"/>
        <v>12</v>
      </c>
      <c r="D5612" s="1" t="s">
        <v>253</v>
      </c>
      <c r="E5612" s="1" t="s">
        <v>27</v>
      </c>
      <c r="F5612" s="1" t="s">
        <v>11</v>
      </c>
      <c r="G5612" s="1" t="s">
        <v>20</v>
      </c>
      <c r="H5612" s="1" t="s">
        <v>245</v>
      </c>
      <c r="I5612" s="4">
        <v>11.81</v>
      </c>
      <c r="J5612" s="5">
        <v>2</v>
      </c>
      <c r="K5612" s="4">
        <v>4.28</v>
      </c>
    </row>
    <row r="5613" spans="1:11" ht="12.5" x14ac:dyDescent="0.25">
      <c r="A5613" s="1" t="s">
        <v>3459</v>
      </c>
      <c r="B5613" s="5">
        <f>YEAR(Table1[[#This Row],[Order Date]])</f>
        <v>2017</v>
      </c>
      <c r="C5613" s="5">
        <f t="shared" si="87"/>
        <v>12</v>
      </c>
      <c r="D5613" s="1" t="s">
        <v>255</v>
      </c>
      <c r="E5613" s="1" t="s">
        <v>138</v>
      </c>
      <c r="F5613" s="1" t="s">
        <v>11</v>
      </c>
      <c r="G5613" s="1" t="s">
        <v>12</v>
      </c>
      <c r="H5613" s="1" t="s">
        <v>2997</v>
      </c>
      <c r="I5613" s="4">
        <v>28.16</v>
      </c>
      <c r="J5613" s="5">
        <v>4</v>
      </c>
      <c r="K5613" s="4">
        <v>13.24</v>
      </c>
    </row>
    <row r="5614" spans="1:11" ht="12.5" x14ac:dyDescent="0.25">
      <c r="A5614" s="1" t="s">
        <v>3459</v>
      </c>
      <c r="B5614" s="5">
        <f>YEAR(Table1[[#This Row],[Order Date]])</f>
        <v>2017</v>
      </c>
      <c r="C5614" s="5">
        <f t="shared" si="87"/>
        <v>12</v>
      </c>
      <c r="D5614" s="1" t="s">
        <v>640</v>
      </c>
      <c r="E5614" s="1" t="s">
        <v>55</v>
      </c>
      <c r="F5614" s="1" t="s">
        <v>34</v>
      </c>
      <c r="G5614" s="1" t="s">
        <v>35</v>
      </c>
      <c r="H5614" s="1" t="s">
        <v>2753</v>
      </c>
      <c r="I5614" s="4">
        <v>504.9</v>
      </c>
      <c r="J5614" s="5">
        <v>5</v>
      </c>
      <c r="K5614" s="4">
        <v>80.78</v>
      </c>
    </row>
    <row r="5615" spans="1:11" ht="12.5" x14ac:dyDescent="0.25">
      <c r="A5615" s="1" t="s">
        <v>3459</v>
      </c>
      <c r="B5615" s="5">
        <f>YEAR(Table1[[#This Row],[Order Date]])</f>
        <v>2017</v>
      </c>
      <c r="C5615" s="5">
        <f t="shared" si="87"/>
        <v>12</v>
      </c>
      <c r="D5615" s="1" t="s">
        <v>2366</v>
      </c>
      <c r="E5615" s="1" t="s">
        <v>55</v>
      </c>
      <c r="F5615" s="1" t="s">
        <v>11</v>
      </c>
      <c r="G5615" s="1" t="s">
        <v>18</v>
      </c>
      <c r="H5615" s="1" t="s">
        <v>1699</v>
      </c>
      <c r="I5615" s="4">
        <v>544.38</v>
      </c>
      <c r="J5615" s="5">
        <v>3</v>
      </c>
      <c r="K5615" s="4">
        <v>157.87</v>
      </c>
    </row>
    <row r="5616" spans="1:11" ht="12.5" x14ac:dyDescent="0.25">
      <c r="A5616" s="1" t="s">
        <v>3459</v>
      </c>
      <c r="B5616" s="5">
        <f>YEAR(Table1[[#This Row],[Order Date]])</f>
        <v>2017</v>
      </c>
      <c r="C5616" s="5">
        <f t="shared" si="87"/>
        <v>12</v>
      </c>
      <c r="D5616" s="1" t="s">
        <v>1060</v>
      </c>
      <c r="E5616" s="1" t="s">
        <v>27</v>
      </c>
      <c r="F5616" s="1" t="s">
        <v>11</v>
      </c>
      <c r="G5616" s="1" t="s">
        <v>18</v>
      </c>
      <c r="H5616" s="1" t="s">
        <v>2417</v>
      </c>
      <c r="I5616" s="4">
        <v>481.32</v>
      </c>
      <c r="J5616" s="5">
        <v>4</v>
      </c>
      <c r="K5616" s="4">
        <v>125.14</v>
      </c>
    </row>
    <row r="5617" spans="1:11" ht="12.5" x14ac:dyDescent="0.25">
      <c r="A5617" s="1" t="s">
        <v>3459</v>
      </c>
      <c r="B5617" s="5">
        <f>YEAR(Table1[[#This Row],[Order Date]])</f>
        <v>2017</v>
      </c>
      <c r="C5617" s="5">
        <f t="shared" si="87"/>
        <v>12</v>
      </c>
      <c r="D5617" s="1" t="s">
        <v>1060</v>
      </c>
      <c r="E5617" s="1" t="s">
        <v>27</v>
      </c>
      <c r="F5617" s="1" t="s">
        <v>11</v>
      </c>
      <c r="G5617" s="1" t="s">
        <v>215</v>
      </c>
      <c r="H5617" s="1" t="s">
        <v>2330</v>
      </c>
      <c r="I5617" s="4">
        <v>13.98</v>
      </c>
      <c r="J5617" s="5">
        <v>1</v>
      </c>
      <c r="K5617" s="4">
        <v>3.63</v>
      </c>
    </row>
    <row r="5618" spans="1:11" ht="12.5" x14ac:dyDescent="0.25">
      <c r="A5618" s="1" t="s">
        <v>3459</v>
      </c>
      <c r="B5618" s="5">
        <f>YEAR(Table1[[#This Row],[Order Date]])</f>
        <v>2017</v>
      </c>
      <c r="C5618" s="5">
        <f t="shared" si="87"/>
        <v>12</v>
      </c>
      <c r="D5618" s="1" t="s">
        <v>1311</v>
      </c>
      <c r="E5618" s="1" t="s">
        <v>161</v>
      </c>
      <c r="F5618" s="1" t="s">
        <v>11</v>
      </c>
      <c r="G5618" s="1" t="s">
        <v>18</v>
      </c>
      <c r="H5618" s="1" t="s">
        <v>825</v>
      </c>
      <c r="I5618" s="4">
        <v>166.72</v>
      </c>
      <c r="J5618" s="5">
        <v>2</v>
      </c>
      <c r="K5618" s="4">
        <v>41.68</v>
      </c>
    </row>
    <row r="5619" spans="1:11" ht="12.5" x14ac:dyDescent="0.25">
      <c r="A5619" s="1" t="s">
        <v>3459</v>
      </c>
      <c r="B5619" s="5">
        <f>YEAR(Table1[[#This Row],[Order Date]])</f>
        <v>2017</v>
      </c>
      <c r="C5619" s="5">
        <f t="shared" si="87"/>
        <v>12</v>
      </c>
      <c r="D5619" s="1" t="s">
        <v>1311</v>
      </c>
      <c r="E5619" s="1" t="s">
        <v>161</v>
      </c>
      <c r="F5619" s="1" t="s">
        <v>11</v>
      </c>
      <c r="G5619" s="1" t="s">
        <v>20</v>
      </c>
      <c r="H5619" s="1" t="s">
        <v>288</v>
      </c>
      <c r="I5619" s="4">
        <v>24.82</v>
      </c>
      <c r="J5619" s="5">
        <v>3</v>
      </c>
      <c r="K5619" s="4">
        <v>8.3800000000000008</v>
      </c>
    </row>
    <row r="5620" spans="1:11" ht="12.5" x14ac:dyDescent="0.25">
      <c r="A5620" s="1" t="s">
        <v>3459</v>
      </c>
      <c r="B5620" s="5">
        <f>YEAR(Table1[[#This Row],[Order Date]])</f>
        <v>2017</v>
      </c>
      <c r="C5620" s="5">
        <f t="shared" si="87"/>
        <v>12</v>
      </c>
      <c r="D5620" s="1" t="s">
        <v>1311</v>
      </c>
      <c r="E5620" s="1" t="s">
        <v>161</v>
      </c>
      <c r="F5620" s="1" t="s">
        <v>34</v>
      </c>
      <c r="G5620" s="1" t="s">
        <v>47</v>
      </c>
      <c r="H5620" s="1" t="s">
        <v>738</v>
      </c>
      <c r="I5620" s="4">
        <v>124.36</v>
      </c>
      <c r="J5620" s="5">
        <v>2</v>
      </c>
      <c r="K5620" s="4">
        <v>27.36</v>
      </c>
    </row>
    <row r="5621" spans="1:11" ht="12.5" x14ac:dyDescent="0.25">
      <c r="A5621" s="1" t="s">
        <v>3459</v>
      </c>
      <c r="B5621" s="5">
        <f>YEAR(Table1[[#This Row],[Order Date]])</f>
        <v>2017</v>
      </c>
      <c r="C5621" s="5">
        <f t="shared" si="87"/>
        <v>12</v>
      </c>
      <c r="D5621" s="1" t="s">
        <v>2494</v>
      </c>
      <c r="E5621" s="1" t="s">
        <v>171</v>
      </c>
      <c r="F5621" s="1" t="s">
        <v>11</v>
      </c>
      <c r="G5621" s="1" t="s">
        <v>18</v>
      </c>
      <c r="H5621" s="1" t="s">
        <v>505</v>
      </c>
      <c r="I5621" s="4">
        <v>32.56</v>
      </c>
      <c r="J5621" s="5">
        <v>2</v>
      </c>
      <c r="K5621" s="4">
        <v>8.4700000000000006</v>
      </c>
    </row>
    <row r="5622" spans="1:11" ht="12.5" x14ac:dyDescent="0.25">
      <c r="A5622" s="1" t="s">
        <v>94</v>
      </c>
      <c r="B5622" s="5">
        <f>YEAR(Table1[[#This Row],[Order Date]])</f>
        <v>2014</v>
      </c>
      <c r="C5622" s="5">
        <f t="shared" si="87"/>
        <v>1</v>
      </c>
      <c r="D5622" s="1" t="s">
        <v>95</v>
      </c>
      <c r="E5622" s="1" t="s">
        <v>96</v>
      </c>
      <c r="F5622" s="1" t="s">
        <v>11</v>
      </c>
      <c r="G5622" s="1" t="s">
        <v>97</v>
      </c>
      <c r="H5622" s="1" t="s">
        <v>98</v>
      </c>
      <c r="I5622" s="4">
        <v>64.86</v>
      </c>
      <c r="J5622" s="5">
        <v>4</v>
      </c>
      <c r="K5622" s="4">
        <v>6.49</v>
      </c>
    </row>
    <row r="5623" spans="1:11" ht="12.5" x14ac:dyDescent="0.25">
      <c r="A5623" s="1" t="s">
        <v>226</v>
      </c>
      <c r="B5623" s="5">
        <f>YEAR(Table1[[#This Row],[Order Date]])</f>
        <v>2014</v>
      </c>
      <c r="C5623" s="5">
        <f t="shared" si="87"/>
        <v>2</v>
      </c>
      <c r="D5623" s="1" t="s">
        <v>227</v>
      </c>
      <c r="E5623" s="1" t="s">
        <v>10</v>
      </c>
      <c r="F5623" s="1" t="s">
        <v>34</v>
      </c>
      <c r="G5623" s="1" t="s">
        <v>47</v>
      </c>
      <c r="H5623" s="1" t="s">
        <v>228</v>
      </c>
      <c r="I5623" s="4">
        <v>25.16</v>
      </c>
      <c r="J5623" s="5">
        <v>5</v>
      </c>
      <c r="K5623" s="4">
        <v>-11.32</v>
      </c>
    </row>
    <row r="5624" spans="1:11" ht="12.5" x14ac:dyDescent="0.25">
      <c r="A5624" s="1" t="s">
        <v>226</v>
      </c>
      <c r="B5624" s="5">
        <f>YEAR(Table1[[#This Row],[Order Date]])</f>
        <v>2014</v>
      </c>
      <c r="C5624" s="5">
        <f t="shared" si="87"/>
        <v>2</v>
      </c>
      <c r="D5624" s="1" t="s">
        <v>229</v>
      </c>
      <c r="E5624" s="1" t="s">
        <v>10</v>
      </c>
      <c r="F5624" s="1" t="s">
        <v>11</v>
      </c>
      <c r="G5624" s="1" t="s">
        <v>18</v>
      </c>
      <c r="H5624" s="1" t="s">
        <v>230</v>
      </c>
      <c r="I5624" s="4">
        <v>12.62</v>
      </c>
      <c r="J5624" s="5">
        <v>2</v>
      </c>
      <c r="K5624" s="4">
        <v>-2.52</v>
      </c>
    </row>
    <row r="5625" spans="1:11" ht="12.5" x14ac:dyDescent="0.25">
      <c r="A5625" s="1" t="s">
        <v>2117</v>
      </c>
      <c r="B5625" s="5">
        <f>YEAR(Table1[[#This Row],[Order Date]])</f>
        <v>2015</v>
      </c>
      <c r="C5625" s="5">
        <f t="shared" si="87"/>
        <v>2</v>
      </c>
      <c r="D5625" s="1" t="s">
        <v>1803</v>
      </c>
      <c r="E5625" s="1" t="s">
        <v>27</v>
      </c>
      <c r="F5625" s="1" t="s">
        <v>11</v>
      </c>
      <c r="G5625" s="1" t="s">
        <v>16</v>
      </c>
      <c r="H5625" s="1" t="s">
        <v>1563</v>
      </c>
      <c r="I5625" s="4">
        <v>9.24</v>
      </c>
      <c r="J5625" s="5">
        <v>3</v>
      </c>
      <c r="K5625" s="4">
        <v>4.4400000000000004</v>
      </c>
    </row>
    <row r="5626" spans="1:11" ht="12.5" x14ac:dyDescent="0.25">
      <c r="A5626" s="1" t="s">
        <v>2117</v>
      </c>
      <c r="B5626" s="5">
        <f>YEAR(Table1[[#This Row],[Order Date]])</f>
        <v>2015</v>
      </c>
      <c r="C5626" s="5">
        <f t="shared" si="87"/>
        <v>2</v>
      </c>
      <c r="D5626" s="1" t="s">
        <v>2118</v>
      </c>
      <c r="E5626" s="1" t="s">
        <v>27</v>
      </c>
      <c r="F5626" s="1" t="s">
        <v>11</v>
      </c>
      <c r="G5626" s="1" t="s">
        <v>16</v>
      </c>
      <c r="H5626" s="1" t="s">
        <v>1641</v>
      </c>
      <c r="I5626" s="4">
        <v>61.06</v>
      </c>
      <c r="J5626" s="5">
        <v>2</v>
      </c>
      <c r="K5626" s="4">
        <v>28.09</v>
      </c>
    </row>
    <row r="5627" spans="1:11" ht="12.5" x14ac:dyDescent="0.25">
      <c r="A5627" s="1" t="s">
        <v>2117</v>
      </c>
      <c r="B5627" s="5">
        <f>YEAR(Table1[[#This Row],[Order Date]])</f>
        <v>2015</v>
      </c>
      <c r="C5627" s="5">
        <f t="shared" si="87"/>
        <v>2</v>
      </c>
      <c r="D5627" s="1" t="s">
        <v>2118</v>
      </c>
      <c r="E5627" s="1" t="s">
        <v>27</v>
      </c>
      <c r="F5627" s="1" t="s">
        <v>34</v>
      </c>
      <c r="G5627" s="1" t="s">
        <v>156</v>
      </c>
      <c r="H5627" s="1" t="s">
        <v>2007</v>
      </c>
      <c r="I5627" s="4">
        <v>35.54</v>
      </c>
      <c r="J5627" s="5">
        <v>1</v>
      </c>
      <c r="K5627" s="4">
        <v>-0.89</v>
      </c>
    </row>
    <row r="5628" spans="1:11" ht="12.5" x14ac:dyDescent="0.25">
      <c r="A5628" s="1" t="s">
        <v>3231</v>
      </c>
      <c r="B5628" s="5">
        <f>YEAR(Table1[[#This Row],[Order Date]])</f>
        <v>2017</v>
      </c>
      <c r="C5628" s="5">
        <f t="shared" si="87"/>
        <v>2</v>
      </c>
      <c r="D5628" s="1" t="s">
        <v>2938</v>
      </c>
      <c r="E5628" s="1" t="s">
        <v>27</v>
      </c>
      <c r="F5628" s="1" t="s">
        <v>39</v>
      </c>
      <c r="G5628" s="1" t="s">
        <v>40</v>
      </c>
      <c r="H5628" s="1" t="s">
        <v>3030</v>
      </c>
      <c r="I5628" s="4">
        <v>167.98</v>
      </c>
      <c r="J5628" s="5">
        <v>3</v>
      </c>
      <c r="K5628" s="4">
        <v>10.5</v>
      </c>
    </row>
    <row r="5629" spans="1:11" ht="12.5" x14ac:dyDescent="0.25">
      <c r="A5629" s="1" t="s">
        <v>3231</v>
      </c>
      <c r="B5629" s="5">
        <f>YEAR(Table1[[#This Row],[Order Date]])</f>
        <v>2017</v>
      </c>
      <c r="C5629" s="5">
        <f t="shared" si="87"/>
        <v>2</v>
      </c>
      <c r="D5629" s="1" t="s">
        <v>2938</v>
      </c>
      <c r="E5629" s="1" t="s">
        <v>27</v>
      </c>
      <c r="F5629" s="1" t="s">
        <v>39</v>
      </c>
      <c r="G5629" s="1" t="s">
        <v>52</v>
      </c>
      <c r="H5629" s="1" t="s">
        <v>1723</v>
      </c>
      <c r="I5629" s="4">
        <v>109.53</v>
      </c>
      <c r="J5629" s="5">
        <v>3</v>
      </c>
      <c r="K5629" s="4">
        <v>47.1</v>
      </c>
    </row>
    <row r="5630" spans="1:11" ht="12.5" x14ac:dyDescent="0.25">
      <c r="A5630" s="1" t="s">
        <v>3231</v>
      </c>
      <c r="B5630" s="5">
        <f>YEAR(Table1[[#This Row],[Order Date]])</f>
        <v>2017</v>
      </c>
      <c r="C5630" s="5">
        <f t="shared" si="87"/>
        <v>2</v>
      </c>
      <c r="D5630" s="1" t="s">
        <v>2938</v>
      </c>
      <c r="E5630" s="1" t="s">
        <v>27</v>
      </c>
      <c r="F5630" s="1" t="s">
        <v>11</v>
      </c>
      <c r="G5630" s="1" t="s">
        <v>16</v>
      </c>
      <c r="H5630" s="1" t="s">
        <v>2921</v>
      </c>
      <c r="I5630" s="4">
        <v>9.82</v>
      </c>
      <c r="J5630" s="5">
        <v>2</v>
      </c>
      <c r="K5630" s="4">
        <v>4.8099999999999996</v>
      </c>
    </row>
    <row r="5631" spans="1:11" ht="12.5" x14ac:dyDescent="0.25">
      <c r="A5631" s="1" t="s">
        <v>365</v>
      </c>
      <c r="B5631" s="5">
        <f>YEAR(Table1[[#This Row],[Order Date]])</f>
        <v>2014</v>
      </c>
      <c r="C5631" s="5">
        <f t="shared" si="87"/>
        <v>3</v>
      </c>
      <c r="D5631" s="1" t="s">
        <v>366</v>
      </c>
      <c r="E5631" s="1" t="s">
        <v>131</v>
      </c>
      <c r="F5631" s="1" t="s">
        <v>39</v>
      </c>
      <c r="G5631" s="1" t="s">
        <v>328</v>
      </c>
      <c r="H5631" s="1" t="s">
        <v>329</v>
      </c>
      <c r="I5631" s="4">
        <v>821.3</v>
      </c>
      <c r="J5631" s="5">
        <v>4</v>
      </c>
      <c r="K5631" s="4">
        <v>-16.43</v>
      </c>
    </row>
    <row r="5632" spans="1:11" ht="12.5" x14ac:dyDescent="0.25">
      <c r="A5632" s="1" t="s">
        <v>365</v>
      </c>
      <c r="B5632" s="5">
        <f>YEAR(Table1[[#This Row],[Order Date]])</f>
        <v>2014</v>
      </c>
      <c r="C5632" s="5">
        <f t="shared" si="87"/>
        <v>3</v>
      </c>
      <c r="D5632" s="1" t="s">
        <v>366</v>
      </c>
      <c r="E5632" s="1" t="s">
        <v>131</v>
      </c>
      <c r="F5632" s="1" t="s">
        <v>39</v>
      </c>
      <c r="G5632" s="1" t="s">
        <v>328</v>
      </c>
      <c r="H5632" s="1" t="s">
        <v>367</v>
      </c>
      <c r="I5632" s="4">
        <v>22638.48</v>
      </c>
      <c r="J5632" s="5">
        <v>6</v>
      </c>
      <c r="K5632" s="4">
        <v>-1811.08</v>
      </c>
    </row>
    <row r="5633" spans="1:11" ht="12.5" x14ac:dyDescent="0.25">
      <c r="A5633" s="1" t="s">
        <v>365</v>
      </c>
      <c r="B5633" s="5">
        <f>YEAR(Table1[[#This Row],[Order Date]])</f>
        <v>2014</v>
      </c>
      <c r="C5633" s="5">
        <f t="shared" si="87"/>
        <v>3</v>
      </c>
      <c r="D5633" s="1" t="s">
        <v>366</v>
      </c>
      <c r="E5633" s="1" t="s">
        <v>131</v>
      </c>
      <c r="F5633" s="1" t="s">
        <v>11</v>
      </c>
      <c r="G5633" s="1" t="s">
        <v>12</v>
      </c>
      <c r="H5633" s="1" t="s">
        <v>136</v>
      </c>
      <c r="I5633" s="4">
        <v>21.38</v>
      </c>
      <c r="J5633" s="5">
        <v>4</v>
      </c>
      <c r="K5633" s="4">
        <v>7.48</v>
      </c>
    </row>
    <row r="5634" spans="1:11" ht="12.5" x14ac:dyDescent="0.25">
      <c r="A5634" s="1" t="s">
        <v>365</v>
      </c>
      <c r="B5634" s="5">
        <f>YEAR(Table1[[#This Row],[Order Date]])</f>
        <v>2014</v>
      </c>
      <c r="C5634" s="5">
        <f t="shared" ref="C5634:C5697" si="88">MONTH(A5634)</f>
        <v>3</v>
      </c>
      <c r="D5634" s="1" t="s">
        <v>366</v>
      </c>
      <c r="E5634" s="1" t="s">
        <v>131</v>
      </c>
      <c r="F5634" s="1" t="s">
        <v>11</v>
      </c>
      <c r="G5634" s="1" t="s">
        <v>24</v>
      </c>
      <c r="H5634" s="1" t="s">
        <v>368</v>
      </c>
      <c r="I5634" s="4">
        <v>8.02</v>
      </c>
      <c r="J5634" s="5">
        <v>3</v>
      </c>
      <c r="K5634" s="4">
        <v>1</v>
      </c>
    </row>
    <row r="5635" spans="1:11" ht="12.5" x14ac:dyDescent="0.25">
      <c r="A5635" s="1" t="s">
        <v>365</v>
      </c>
      <c r="B5635" s="5">
        <f>YEAR(Table1[[#This Row],[Order Date]])</f>
        <v>2014</v>
      </c>
      <c r="C5635" s="5">
        <f t="shared" si="88"/>
        <v>3</v>
      </c>
      <c r="D5635" s="1" t="s">
        <v>366</v>
      </c>
      <c r="E5635" s="1" t="s">
        <v>131</v>
      </c>
      <c r="F5635" s="1" t="s">
        <v>34</v>
      </c>
      <c r="G5635" s="1" t="s">
        <v>47</v>
      </c>
      <c r="H5635" s="1" t="s">
        <v>369</v>
      </c>
      <c r="I5635" s="4">
        <v>30.77</v>
      </c>
      <c r="J5635" s="5">
        <v>2</v>
      </c>
      <c r="K5635" s="4">
        <v>8.08</v>
      </c>
    </row>
    <row r="5636" spans="1:11" ht="12.5" x14ac:dyDescent="0.25">
      <c r="A5636" s="1" t="s">
        <v>365</v>
      </c>
      <c r="B5636" s="5">
        <f>YEAR(Table1[[#This Row],[Order Date]])</f>
        <v>2014</v>
      </c>
      <c r="C5636" s="5">
        <f t="shared" si="88"/>
        <v>3</v>
      </c>
      <c r="D5636" s="1" t="s">
        <v>366</v>
      </c>
      <c r="E5636" s="1" t="s">
        <v>131</v>
      </c>
      <c r="F5636" s="1" t="s">
        <v>11</v>
      </c>
      <c r="G5636" s="1" t="s">
        <v>43</v>
      </c>
      <c r="H5636" s="1" t="s">
        <v>174</v>
      </c>
      <c r="I5636" s="4">
        <v>18.940000000000001</v>
      </c>
      <c r="J5636" s="5">
        <v>3</v>
      </c>
      <c r="K5636" s="4">
        <v>5.92</v>
      </c>
    </row>
    <row r="5637" spans="1:11" ht="12.5" x14ac:dyDescent="0.25">
      <c r="A5637" s="1" t="s">
        <v>365</v>
      </c>
      <c r="B5637" s="5">
        <f>YEAR(Table1[[#This Row],[Order Date]])</f>
        <v>2014</v>
      </c>
      <c r="C5637" s="5">
        <f t="shared" si="88"/>
        <v>3</v>
      </c>
      <c r="D5637" s="1" t="s">
        <v>366</v>
      </c>
      <c r="E5637" s="1" t="s">
        <v>131</v>
      </c>
      <c r="F5637" s="1" t="s">
        <v>34</v>
      </c>
      <c r="G5637" s="1" t="s">
        <v>47</v>
      </c>
      <c r="H5637" s="1" t="s">
        <v>370</v>
      </c>
      <c r="I5637" s="4">
        <v>122.35</v>
      </c>
      <c r="J5637" s="5">
        <v>3</v>
      </c>
      <c r="K5637" s="4">
        <v>15.29</v>
      </c>
    </row>
    <row r="5638" spans="1:11" ht="12.5" x14ac:dyDescent="0.25">
      <c r="A5638" s="1" t="s">
        <v>365</v>
      </c>
      <c r="B5638" s="5">
        <f>YEAR(Table1[[#This Row],[Order Date]])</f>
        <v>2014</v>
      </c>
      <c r="C5638" s="5">
        <f t="shared" si="88"/>
        <v>3</v>
      </c>
      <c r="D5638" s="1" t="s">
        <v>371</v>
      </c>
      <c r="E5638" s="1" t="s">
        <v>27</v>
      </c>
      <c r="F5638" s="1" t="s">
        <v>34</v>
      </c>
      <c r="G5638" s="1" t="s">
        <v>75</v>
      </c>
      <c r="H5638" s="1" t="s">
        <v>372</v>
      </c>
      <c r="I5638" s="4">
        <v>1198.33</v>
      </c>
      <c r="J5638" s="5">
        <v>10</v>
      </c>
      <c r="K5638" s="4">
        <v>70.489999999999995</v>
      </c>
    </row>
    <row r="5639" spans="1:11" ht="12.5" x14ac:dyDescent="0.25">
      <c r="A5639" s="1" t="s">
        <v>365</v>
      </c>
      <c r="B5639" s="5">
        <f>YEAR(Table1[[#This Row],[Order Date]])</f>
        <v>2014</v>
      </c>
      <c r="C5639" s="5">
        <f t="shared" si="88"/>
        <v>3</v>
      </c>
      <c r="D5639" s="1" t="s">
        <v>373</v>
      </c>
      <c r="E5639" s="1" t="s">
        <v>27</v>
      </c>
      <c r="F5639" s="1" t="s">
        <v>34</v>
      </c>
      <c r="G5639" s="1" t="s">
        <v>47</v>
      </c>
      <c r="H5639" s="1" t="s">
        <v>374</v>
      </c>
      <c r="I5639" s="4">
        <v>111</v>
      </c>
      <c r="J5639" s="5">
        <v>2</v>
      </c>
      <c r="K5639" s="4">
        <v>14.43</v>
      </c>
    </row>
    <row r="5640" spans="1:11" ht="12.5" x14ac:dyDescent="0.25">
      <c r="A5640" s="1" t="s">
        <v>365</v>
      </c>
      <c r="B5640" s="5">
        <f>YEAR(Table1[[#This Row],[Order Date]])</f>
        <v>2014</v>
      </c>
      <c r="C5640" s="5">
        <f t="shared" si="88"/>
        <v>3</v>
      </c>
      <c r="D5640" s="1" t="s">
        <v>373</v>
      </c>
      <c r="E5640" s="1" t="s">
        <v>27</v>
      </c>
      <c r="F5640" s="1" t="s">
        <v>39</v>
      </c>
      <c r="G5640" s="1" t="s">
        <v>328</v>
      </c>
      <c r="H5640" s="1" t="s">
        <v>375</v>
      </c>
      <c r="I5640" s="4">
        <v>1279.97</v>
      </c>
      <c r="J5640" s="5">
        <v>4</v>
      </c>
      <c r="K5640" s="4">
        <v>415.99</v>
      </c>
    </row>
    <row r="5641" spans="1:11" ht="12.5" x14ac:dyDescent="0.25">
      <c r="A5641" s="1" t="s">
        <v>365</v>
      </c>
      <c r="B5641" s="5">
        <f>YEAR(Table1[[#This Row],[Order Date]])</f>
        <v>2014</v>
      </c>
      <c r="C5641" s="5">
        <f t="shared" si="88"/>
        <v>3</v>
      </c>
      <c r="D5641" s="1" t="s">
        <v>373</v>
      </c>
      <c r="E5641" s="1" t="s">
        <v>27</v>
      </c>
      <c r="F5641" s="1" t="s">
        <v>11</v>
      </c>
      <c r="G5641" s="1" t="s">
        <v>18</v>
      </c>
      <c r="H5641" s="1" t="s">
        <v>74</v>
      </c>
      <c r="I5641" s="4">
        <v>1856.19</v>
      </c>
      <c r="J5641" s="5">
        <v>7</v>
      </c>
      <c r="K5641" s="4">
        <v>334.11</v>
      </c>
    </row>
    <row r="5642" spans="1:11" ht="12.5" x14ac:dyDescent="0.25">
      <c r="A5642" s="1" t="s">
        <v>2857</v>
      </c>
      <c r="B5642" s="5">
        <f>YEAR(Table1[[#This Row],[Order Date]])</f>
        <v>2016</v>
      </c>
      <c r="C5642" s="5">
        <f t="shared" si="88"/>
        <v>3</v>
      </c>
      <c r="D5642" s="1" t="s">
        <v>2309</v>
      </c>
      <c r="E5642" s="1" t="s">
        <v>127</v>
      </c>
      <c r="F5642" s="1" t="s">
        <v>34</v>
      </c>
      <c r="G5642" s="1" t="s">
        <v>156</v>
      </c>
      <c r="H5642" s="1" t="s">
        <v>1309</v>
      </c>
      <c r="I5642" s="4">
        <v>189.88</v>
      </c>
      <c r="J5642" s="5">
        <v>3</v>
      </c>
      <c r="K5642" s="4">
        <v>-94.94</v>
      </c>
    </row>
    <row r="5643" spans="1:11" ht="12.5" x14ac:dyDescent="0.25">
      <c r="A5643" s="1" t="s">
        <v>2857</v>
      </c>
      <c r="B5643" s="5">
        <f>YEAR(Table1[[#This Row],[Order Date]])</f>
        <v>2016</v>
      </c>
      <c r="C5643" s="5">
        <f t="shared" si="88"/>
        <v>3</v>
      </c>
      <c r="D5643" s="1" t="s">
        <v>252</v>
      </c>
      <c r="E5643" s="1" t="s">
        <v>127</v>
      </c>
      <c r="F5643" s="1" t="s">
        <v>11</v>
      </c>
      <c r="G5643" s="1" t="s">
        <v>97</v>
      </c>
      <c r="H5643" s="1" t="s">
        <v>1158</v>
      </c>
      <c r="I5643" s="4">
        <v>871.8</v>
      </c>
      <c r="J5643" s="5">
        <v>3</v>
      </c>
      <c r="K5643" s="4">
        <v>87.18</v>
      </c>
    </row>
    <row r="5644" spans="1:11" ht="12.5" x14ac:dyDescent="0.25">
      <c r="A5644" s="1" t="s">
        <v>3248</v>
      </c>
      <c r="B5644" s="5">
        <f>YEAR(Table1[[#This Row],[Order Date]])</f>
        <v>2017</v>
      </c>
      <c r="C5644" s="5">
        <f t="shared" si="88"/>
        <v>3</v>
      </c>
      <c r="D5644" s="1" t="s">
        <v>3166</v>
      </c>
      <c r="E5644" s="1" t="s">
        <v>10</v>
      </c>
      <c r="F5644" s="1" t="s">
        <v>11</v>
      </c>
      <c r="G5644" s="1" t="s">
        <v>97</v>
      </c>
      <c r="H5644" s="1" t="s">
        <v>2125</v>
      </c>
      <c r="I5644" s="4">
        <v>2.69</v>
      </c>
      <c r="J5644" s="5">
        <v>3</v>
      </c>
      <c r="K5644" s="4">
        <v>-7.39</v>
      </c>
    </row>
    <row r="5645" spans="1:11" ht="12.5" x14ac:dyDescent="0.25">
      <c r="A5645" s="1" t="s">
        <v>3248</v>
      </c>
      <c r="B5645" s="5">
        <f>YEAR(Table1[[#This Row],[Order Date]])</f>
        <v>2017</v>
      </c>
      <c r="C5645" s="5">
        <f t="shared" si="88"/>
        <v>3</v>
      </c>
      <c r="D5645" s="1" t="s">
        <v>3166</v>
      </c>
      <c r="E5645" s="1" t="s">
        <v>10</v>
      </c>
      <c r="F5645" s="1" t="s">
        <v>39</v>
      </c>
      <c r="G5645" s="1" t="s">
        <v>52</v>
      </c>
      <c r="H5645" s="1" t="s">
        <v>2063</v>
      </c>
      <c r="I5645" s="4">
        <v>27.82</v>
      </c>
      <c r="J5645" s="5">
        <v>3</v>
      </c>
      <c r="K5645" s="4">
        <v>4.5199999999999996</v>
      </c>
    </row>
    <row r="5646" spans="1:11" ht="12.5" x14ac:dyDescent="0.25">
      <c r="A5646" s="1" t="s">
        <v>3248</v>
      </c>
      <c r="B5646" s="5">
        <f>YEAR(Table1[[#This Row],[Order Date]])</f>
        <v>2017</v>
      </c>
      <c r="C5646" s="5">
        <f t="shared" si="88"/>
        <v>3</v>
      </c>
      <c r="D5646" s="1" t="s">
        <v>3166</v>
      </c>
      <c r="E5646" s="1" t="s">
        <v>10</v>
      </c>
      <c r="F5646" s="1" t="s">
        <v>34</v>
      </c>
      <c r="G5646" s="1" t="s">
        <v>47</v>
      </c>
      <c r="H5646" s="1" t="s">
        <v>1813</v>
      </c>
      <c r="I5646" s="4">
        <v>82.52</v>
      </c>
      <c r="J5646" s="5">
        <v>3</v>
      </c>
      <c r="K5646" s="4">
        <v>-41.26</v>
      </c>
    </row>
    <row r="5647" spans="1:11" ht="12.5" x14ac:dyDescent="0.25">
      <c r="A5647" s="1" t="s">
        <v>3248</v>
      </c>
      <c r="B5647" s="5">
        <f>YEAR(Table1[[#This Row],[Order Date]])</f>
        <v>2017</v>
      </c>
      <c r="C5647" s="5">
        <f t="shared" si="88"/>
        <v>3</v>
      </c>
      <c r="D5647" s="1" t="s">
        <v>3166</v>
      </c>
      <c r="E5647" s="1" t="s">
        <v>10</v>
      </c>
      <c r="F5647" s="1" t="s">
        <v>11</v>
      </c>
      <c r="G5647" s="1" t="s">
        <v>20</v>
      </c>
      <c r="H5647" s="1" t="s">
        <v>37</v>
      </c>
      <c r="I5647" s="4">
        <v>182.99</v>
      </c>
      <c r="J5647" s="5">
        <v>3</v>
      </c>
      <c r="K5647" s="4">
        <v>-320.24</v>
      </c>
    </row>
    <row r="5648" spans="1:11" ht="12.5" x14ac:dyDescent="0.25">
      <c r="A5648" s="1" t="s">
        <v>3248</v>
      </c>
      <c r="B5648" s="5">
        <f>YEAR(Table1[[#This Row],[Order Date]])</f>
        <v>2017</v>
      </c>
      <c r="C5648" s="5">
        <f t="shared" si="88"/>
        <v>3</v>
      </c>
      <c r="D5648" s="1" t="s">
        <v>2342</v>
      </c>
      <c r="E5648" s="1" t="s">
        <v>10</v>
      </c>
      <c r="F5648" s="1" t="s">
        <v>11</v>
      </c>
      <c r="G5648" s="1" t="s">
        <v>24</v>
      </c>
      <c r="H5648" s="1" t="s">
        <v>446</v>
      </c>
      <c r="I5648" s="4">
        <v>23.83</v>
      </c>
      <c r="J5648" s="5">
        <v>3</v>
      </c>
      <c r="K5648" s="4">
        <v>6.55</v>
      </c>
    </row>
    <row r="5649" spans="1:11" ht="12.5" x14ac:dyDescent="0.25">
      <c r="A5649" s="1" t="s">
        <v>3248</v>
      </c>
      <c r="B5649" s="5">
        <f>YEAR(Table1[[#This Row],[Order Date]])</f>
        <v>2017</v>
      </c>
      <c r="C5649" s="5">
        <f t="shared" si="88"/>
        <v>3</v>
      </c>
      <c r="D5649" s="1" t="s">
        <v>300</v>
      </c>
      <c r="E5649" s="1" t="s">
        <v>178</v>
      </c>
      <c r="F5649" s="1" t="s">
        <v>11</v>
      </c>
      <c r="G5649" s="1" t="s">
        <v>24</v>
      </c>
      <c r="H5649" s="1" t="s">
        <v>880</v>
      </c>
      <c r="I5649" s="4">
        <v>46.2</v>
      </c>
      <c r="J5649" s="5">
        <v>4</v>
      </c>
      <c r="K5649" s="4">
        <v>21.25</v>
      </c>
    </row>
    <row r="5650" spans="1:11" ht="12.5" x14ac:dyDescent="0.25">
      <c r="A5650" s="1" t="s">
        <v>3248</v>
      </c>
      <c r="B5650" s="5">
        <f>YEAR(Table1[[#This Row],[Order Date]])</f>
        <v>2017</v>
      </c>
      <c r="C5650" s="5">
        <f t="shared" si="88"/>
        <v>3</v>
      </c>
      <c r="D5650" s="1" t="s">
        <v>1497</v>
      </c>
      <c r="E5650" s="1" t="s">
        <v>10</v>
      </c>
      <c r="F5650" s="1" t="s">
        <v>39</v>
      </c>
      <c r="G5650" s="1" t="s">
        <v>40</v>
      </c>
      <c r="H5650" s="1" t="s">
        <v>561</v>
      </c>
      <c r="I5650" s="4">
        <v>537.54</v>
      </c>
      <c r="J5650" s="5">
        <v>7</v>
      </c>
      <c r="K5650" s="4">
        <v>47.04</v>
      </c>
    </row>
    <row r="5651" spans="1:11" ht="12.5" x14ac:dyDescent="0.25">
      <c r="A5651" s="1" t="s">
        <v>3248</v>
      </c>
      <c r="B5651" s="5">
        <f>YEAR(Table1[[#This Row],[Order Date]])</f>
        <v>2017</v>
      </c>
      <c r="C5651" s="5">
        <f t="shared" si="88"/>
        <v>3</v>
      </c>
      <c r="D5651" s="1" t="s">
        <v>1590</v>
      </c>
      <c r="E5651" s="1" t="s">
        <v>27</v>
      </c>
      <c r="F5651" s="1" t="s">
        <v>11</v>
      </c>
      <c r="G5651" s="1" t="s">
        <v>24</v>
      </c>
      <c r="H5651" s="1" t="s">
        <v>951</v>
      </c>
      <c r="I5651" s="4">
        <v>13.9</v>
      </c>
      <c r="J5651" s="5">
        <v>5</v>
      </c>
      <c r="K5651" s="4">
        <v>3.75</v>
      </c>
    </row>
    <row r="5652" spans="1:11" ht="12.5" x14ac:dyDescent="0.25">
      <c r="A5652" s="1" t="s">
        <v>3248</v>
      </c>
      <c r="B5652" s="5">
        <f>YEAR(Table1[[#This Row],[Order Date]])</f>
        <v>2017</v>
      </c>
      <c r="C5652" s="5">
        <f t="shared" si="88"/>
        <v>3</v>
      </c>
      <c r="D5652" s="1" t="s">
        <v>1590</v>
      </c>
      <c r="E5652" s="1" t="s">
        <v>27</v>
      </c>
      <c r="F5652" s="1" t="s">
        <v>11</v>
      </c>
      <c r="G5652" s="1" t="s">
        <v>64</v>
      </c>
      <c r="H5652" s="1" t="s">
        <v>1388</v>
      </c>
      <c r="I5652" s="4">
        <v>19.399999999999999</v>
      </c>
      <c r="J5652" s="5">
        <v>5</v>
      </c>
      <c r="K5652" s="4">
        <v>9.31</v>
      </c>
    </row>
    <row r="5653" spans="1:11" ht="12.5" x14ac:dyDescent="0.25">
      <c r="A5653" s="1" t="s">
        <v>3248</v>
      </c>
      <c r="B5653" s="5">
        <f>YEAR(Table1[[#This Row],[Order Date]])</f>
        <v>2017</v>
      </c>
      <c r="C5653" s="5">
        <f t="shared" si="88"/>
        <v>3</v>
      </c>
      <c r="D5653" s="1" t="s">
        <v>1829</v>
      </c>
      <c r="E5653" s="1" t="s">
        <v>27</v>
      </c>
      <c r="F5653" s="1" t="s">
        <v>11</v>
      </c>
      <c r="G5653" s="1" t="s">
        <v>97</v>
      </c>
      <c r="H5653" s="1" t="s">
        <v>1473</v>
      </c>
      <c r="I5653" s="4">
        <v>90.86</v>
      </c>
      <c r="J5653" s="5">
        <v>7</v>
      </c>
      <c r="K5653" s="4">
        <v>26.35</v>
      </c>
    </row>
    <row r="5654" spans="1:11" ht="12.5" x14ac:dyDescent="0.25">
      <c r="A5654" s="1" t="s">
        <v>581</v>
      </c>
      <c r="B5654" s="5">
        <f>YEAR(Table1[[#This Row],[Order Date]])</f>
        <v>2014</v>
      </c>
      <c r="C5654" s="5">
        <f t="shared" si="88"/>
        <v>4</v>
      </c>
      <c r="D5654" s="1" t="s">
        <v>582</v>
      </c>
      <c r="E5654" s="1" t="s">
        <v>27</v>
      </c>
      <c r="F5654" s="1" t="s">
        <v>39</v>
      </c>
      <c r="G5654" s="1" t="s">
        <v>328</v>
      </c>
      <c r="H5654" s="1" t="s">
        <v>583</v>
      </c>
      <c r="I5654" s="4">
        <v>287.97000000000003</v>
      </c>
      <c r="J5654" s="5">
        <v>4</v>
      </c>
      <c r="K5654" s="4">
        <v>97.19</v>
      </c>
    </row>
    <row r="5655" spans="1:11" ht="12.5" x14ac:dyDescent="0.25">
      <c r="A5655" s="1" t="s">
        <v>581</v>
      </c>
      <c r="B5655" s="5">
        <f>YEAR(Table1[[#This Row],[Order Date]])</f>
        <v>2014</v>
      </c>
      <c r="C5655" s="5">
        <f t="shared" si="88"/>
        <v>4</v>
      </c>
      <c r="D5655" s="1" t="s">
        <v>582</v>
      </c>
      <c r="E5655" s="1" t="s">
        <v>27</v>
      </c>
      <c r="F5655" s="1" t="s">
        <v>11</v>
      </c>
      <c r="G5655" s="1" t="s">
        <v>24</v>
      </c>
      <c r="H5655" s="1" t="s">
        <v>110</v>
      </c>
      <c r="I5655" s="4">
        <v>13.12</v>
      </c>
      <c r="J5655" s="5">
        <v>4</v>
      </c>
      <c r="K5655" s="4">
        <v>3.8</v>
      </c>
    </row>
    <row r="5656" spans="1:11" ht="12.5" x14ac:dyDescent="0.25">
      <c r="A5656" s="1" t="s">
        <v>581</v>
      </c>
      <c r="B5656" s="5">
        <f>YEAR(Table1[[#This Row],[Order Date]])</f>
        <v>2014</v>
      </c>
      <c r="C5656" s="5">
        <f t="shared" si="88"/>
        <v>4</v>
      </c>
      <c r="D5656" s="1" t="s">
        <v>582</v>
      </c>
      <c r="E5656" s="1" t="s">
        <v>27</v>
      </c>
      <c r="F5656" s="1" t="s">
        <v>11</v>
      </c>
      <c r="G5656" s="1" t="s">
        <v>24</v>
      </c>
      <c r="H5656" s="1" t="s">
        <v>584</v>
      </c>
      <c r="I5656" s="4">
        <v>10.75</v>
      </c>
      <c r="J5656" s="5">
        <v>5</v>
      </c>
      <c r="K5656" s="4">
        <v>3.55</v>
      </c>
    </row>
    <row r="5657" spans="1:11" ht="12.5" x14ac:dyDescent="0.25">
      <c r="A5657" s="1" t="s">
        <v>581</v>
      </c>
      <c r="B5657" s="5">
        <f>YEAR(Table1[[#This Row],[Order Date]])</f>
        <v>2014</v>
      </c>
      <c r="C5657" s="5">
        <f t="shared" si="88"/>
        <v>4</v>
      </c>
      <c r="D5657" s="1" t="s">
        <v>582</v>
      </c>
      <c r="E5657" s="1" t="s">
        <v>27</v>
      </c>
      <c r="F5657" s="1" t="s">
        <v>11</v>
      </c>
      <c r="G5657" s="1" t="s">
        <v>43</v>
      </c>
      <c r="H5657" s="1" t="s">
        <v>585</v>
      </c>
      <c r="I5657" s="4">
        <v>11.62</v>
      </c>
      <c r="J5657" s="5">
        <v>2</v>
      </c>
      <c r="K5657" s="4">
        <v>3.6</v>
      </c>
    </row>
    <row r="5658" spans="1:11" ht="12.5" x14ac:dyDescent="0.25">
      <c r="A5658" s="1" t="s">
        <v>581</v>
      </c>
      <c r="B5658" s="5">
        <f>YEAR(Table1[[#This Row],[Order Date]])</f>
        <v>2014</v>
      </c>
      <c r="C5658" s="5">
        <f t="shared" si="88"/>
        <v>4</v>
      </c>
      <c r="D5658" s="1" t="s">
        <v>445</v>
      </c>
      <c r="E5658" s="1" t="s">
        <v>10</v>
      </c>
      <c r="F5658" s="1" t="s">
        <v>11</v>
      </c>
      <c r="G5658" s="1" t="s">
        <v>24</v>
      </c>
      <c r="H5658" s="1" t="s">
        <v>586</v>
      </c>
      <c r="I5658" s="4">
        <v>2.69</v>
      </c>
      <c r="J5658" s="5">
        <v>2</v>
      </c>
      <c r="K5658" s="4">
        <v>1.01</v>
      </c>
    </row>
    <row r="5659" spans="1:11" ht="12.5" x14ac:dyDescent="0.25">
      <c r="A5659" s="1" t="s">
        <v>581</v>
      </c>
      <c r="B5659" s="5">
        <f>YEAR(Table1[[#This Row],[Order Date]])</f>
        <v>2014</v>
      </c>
      <c r="C5659" s="5">
        <f t="shared" si="88"/>
        <v>4</v>
      </c>
      <c r="D5659" s="1" t="s">
        <v>445</v>
      </c>
      <c r="E5659" s="1" t="s">
        <v>10</v>
      </c>
      <c r="F5659" s="1" t="s">
        <v>34</v>
      </c>
      <c r="G5659" s="1" t="s">
        <v>35</v>
      </c>
      <c r="H5659" s="1" t="s">
        <v>587</v>
      </c>
      <c r="I5659" s="4">
        <v>317.06</v>
      </c>
      <c r="J5659" s="5">
        <v>3</v>
      </c>
      <c r="K5659" s="4">
        <v>-18.12</v>
      </c>
    </row>
    <row r="5660" spans="1:11" ht="12.5" x14ac:dyDescent="0.25">
      <c r="A5660" s="1" t="s">
        <v>581</v>
      </c>
      <c r="B5660" s="5">
        <f>YEAR(Table1[[#This Row],[Order Date]])</f>
        <v>2014</v>
      </c>
      <c r="C5660" s="5">
        <f t="shared" si="88"/>
        <v>4</v>
      </c>
      <c r="D5660" s="1" t="s">
        <v>445</v>
      </c>
      <c r="E5660" s="1" t="s">
        <v>10</v>
      </c>
      <c r="F5660" s="1" t="s">
        <v>11</v>
      </c>
      <c r="G5660" s="1" t="s">
        <v>64</v>
      </c>
      <c r="H5660" s="1" t="s">
        <v>588</v>
      </c>
      <c r="I5660" s="4">
        <v>149.35</v>
      </c>
      <c r="J5660" s="5">
        <v>3</v>
      </c>
      <c r="K5660" s="4">
        <v>50.41</v>
      </c>
    </row>
    <row r="5661" spans="1:11" ht="12.5" x14ac:dyDescent="0.25">
      <c r="A5661" s="1" t="s">
        <v>581</v>
      </c>
      <c r="B5661" s="5">
        <f>YEAR(Table1[[#This Row],[Order Date]])</f>
        <v>2014</v>
      </c>
      <c r="C5661" s="5">
        <f t="shared" si="88"/>
        <v>4</v>
      </c>
      <c r="D5661" s="1" t="s">
        <v>445</v>
      </c>
      <c r="E5661" s="1" t="s">
        <v>10</v>
      </c>
      <c r="F5661" s="1" t="s">
        <v>39</v>
      </c>
      <c r="G5661" s="1" t="s">
        <v>52</v>
      </c>
      <c r="H5661" s="1" t="s">
        <v>589</v>
      </c>
      <c r="I5661" s="4">
        <v>227.98</v>
      </c>
      <c r="J5661" s="5">
        <v>3</v>
      </c>
      <c r="K5661" s="4">
        <v>28.5</v>
      </c>
    </row>
    <row r="5662" spans="1:11" ht="12.5" x14ac:dyDescent="0.25">
      <c r="A5662" s="1" t="s">
        <v>2255</v>
      </c>
      <c r="B5662" s="5">
        <f>YEAR(Table1[[#This Row],[Order Date]])</f>
        <v>2015</v>
      </c>
      <c r="C5662" s="5">
        <f t="shared" si="88"/>
        <v>4</v>
      </c>
      <c r="D5662" s="1" t="s">
        <v>9</v>
      </c>
      <c r="E5662" s="1" t="s">
        <v>138</v>
      </c>
      <c r="F5662" s="1" t="s">
        <v>11</v>
      </c>
      <c r="G5662" s="1" t="s">
        <v>20</v>
      </c>
      <c r="H5662" s="1" t="s">
        <v>400</v>
      </c>
      <c r="I5662" s="4">
        <v>38.22</v>
      </c>
      <c r="J5662" s="5">
        <v>6</v>
      </c>
      <c r="K5662" s="4">
        <v>17.96</v>
      </c>
    </row>
    <row r="5663" spans="1:11" ht="12.5" x14ac:dyDescent="0.25">
      <c r="A5663" s="1" t="s">
        <v>2255</v>
      </c>
      <c r="B5663" s="5">
        <f>YEAR(Table1[[#This Row],[Order Date]])</f>
        <v>2015</v>
      </c>
      <c r="C5663" s="5">
        <f t="shared" si="88"/>
        <v>4</v>
      </c>
      <c r="D5663" s="1" t="s">
        <v>9</v>
      </c>
      <c r="E5663" s="1" t="s">
        <v>138</v>
      </c>
      <c r="F5663" s="1" t="s">
        <v>11</v>
      </c>
      <c r="G5663" s="1" t="s">
        <v>16</v>
      </c>
      <c r="H5663" s="1" t="s">
        <v>1124</v>
      </c>
      <c r="I5663" s="4">
        <v>75.180000000000007</v>
      </c>
      <c r="J5663" s="5">
        <v>6</v>
      </c>
      <c r="K5663" s="4">
        <v>35.33</v>
      </c>
    </row>
    <row r="5664" spans="1:11" ht="12.5" x14ac:dyDescent="0.25">
      <c r="A5664" s="1" t="s">
        <v>2255</v>
      </c>
      <c r="B5664" s="5">
        <f>YEAR(Table1[[#This Row],[Order Date]])</f>
        <v>2015</v>
      </c>
      <c r="C5664" s="5">
        <f t="shared" si="88"/>
        <v>4</v>
      </c>
      <c r="D5664" s="1" t="s">
        <v>9</v>
      </c>
      <c r="E5664" s="1" t="s">
        <v>138</v>
      </c>
      <c r="F5664" s="1" t="s">
        <v>34</v>
      </c>
      <c r="G5664" s="1" t="s">
        <v>47</v>
      </c>
      <c r="H5664" s="1" t="s">
        <v>1536</v>
      </c>
      <c r="I5664" s="4">
        <v>6.16</v>
      </c>
      <c r="J5664" s="5">
        <v>2</v>
      </c>
      <c r="K5664" s="4">
        <v>2.96</v>
      </c>
    </row>
    <row r="5665" spans="1:11" ht="12.5" x14ac:dyDescent="0.25">
      <c r="A5665" s="1" t="s">
        <v>2255</v>
      </c>
      <c r="B5665" s="5">
        <f>YEAR(Table1[[#This Row],[Order Date]])</f>
        <v>2015</v>
      </c>
      <c r="C5665" s="5">
        <f t="shared" si="88"/>
        <v>4</v>
      </c>
      <c r="D5665" s="1" t="s">
        <v>9</v>
      </c>
      <c r="E5665" s="1" t="s">
        <v>138</v>
      </c>
      <c r="F5665" s="1" t="s">
        <v>34</v>
      </c>
      <c r="G5665" s="1" t="s">
        <v>35</v>
      </c>
      <c r="H5665" s="1" t="s">
        <v>2256</v>
      </c>
      <c r="I5665" s="4">
        <v>89.99</v>
      </c>
      <c r="J5665" s="5">
        <v>1</v>
      </c>
      <c r="K5665" s="4">
        <v>17.100000000000001</v>
      </c>
    </row>
    <row r="5666" spans="1:11" ht="12.5" x14ac:dyDescent="0.25">
      <c r="A5666" s="1" t="s">
        <v>2255</v>
      </c>
      <c r="B5666" s="5">
        <f>YEAR(Table1[[#This Row],[Order Date]])</f>
        <v>2015</v>
      </c>
      <c r="C5666" s="5">
        <f t="shared" si="88"/>
        <v>4</v>
      </c>
      <c r="D5666" s="1" t="s">
        <v>1545</v>
      </c>
      <c r="E5666" s="1" t="s">
        <v>63</v>
      </c>
      <c r="F5666" s="1" t="s">
        <v>39</v>
      </c>
      <c r="G5666" s="1" t="s">
        <v>52</v>
      </c>
      <c r="H5666" s="1" t="s">
        <v>2205</v>
      </c>
      <c r="I5666" s="4">
        <v>106.5</v>
      </c>
      <c r="J5666" s="5">
        <v>6</v>
      </c>
      <c r="K5666" s="4">
        <v>41.54</v>
      </c>
    </row>
    <row r="5667" spans="1:11" ht="12.5" x14ac:dyDescent="0.25">
      <c r="A5667" s="1" t="s">
        <v>2255</v>
      </c>
      <c r="B5667" s="5">
        <f>YEAR(Table1[[#This Row],[Order Date]])</f>
        <v>2015</v>
      </c>
      <c r="C5667" s="5">
        <f t="shared" si="88"/>
        <v>4</v>
      </c>
      <c r="D5667" s="1" t="s">
        <v>1178</v>
      </c>
      <c r="E5667" s="1" t="s">
        <v>161</v>
      </c>
      <c r="F5667" s="1" t="s">
        <v>11</v>
      </c>
      <c r="G5667" s="1" t="s">
        <v>16</v>
      </c>
      <c r="H5667" s="1" t="s">
        <v>2257</v>
      </c>
      <c r="I5667" s="4">
        <v>21.93</v>
      </c>
      <c r="J5667" s="5">
        <v>3</v>
      </c>
      <c r="K5667" s="4">
        <v>10.31</v>
      </c>
    </row>
    <row r="5668" spans="1:11" ht="12.5" x14ac:dyDescent="0.25">
      <c r="A5668" s="1" t="s">
        <v>2255</v>
      </c>
      <c r="B5668" s="5">
        <f>YEAR(Table1[[#This Row],[Order Date]])</f>
        <v>2015</v>
      </c>
      <c r="C5668" s="5">
        <f t="shared" si="88"/>
        <v>4</v>
      </c>
      <c r="D5668" s="1" t="s">
        <v>1251</v>
      </c>
      <c r="E5668" s="1" t="s">
        <v>27</v>
      </c>
      <c r="F5668" s="1" t="s">
        <v>11</v>
      </c>
      <c r="G5668" s="1" t="s">
        <v>18</v>
      </c>
      <c r="H5668" s="1" t="s">
        <v>2258</v>
      </c>
      <c r="I5668" s="4">
        <v>947.17</v>
      </c>
      <c r="J5668" s="5">
        <v>7</v>
      </c>
      <c r="K5668" s="4">
        <v>9.4700000000000006</v>
      </c>
    </row>
    <row r="5669" spans="1:11" ht="12.5" x14ac:dyDescent="0.25">
      <c r="A5669" s="1" t="s">
        <v>2255</v>
      </c>
      <c r="B5669" s="5">
        <f>YEAR(Table1[[#This Row],[Order Date]])</f>
        <v>2015</v>
      </c>
      <c r="C5669" s="5">
        <f t="shared" si="88"/>
        <v>4</v>
      </c>
      <c r="D5669" s="1" t="s">
        <v>1251</v>
      </c>
      <c r="E5669" s="1" t="s">
        <v>27</v>
      </c>
      <c r="F5669" s="1" t="s">
        <v>11</v>
      </c>
      <c r="G5669" s="1" t="s">
        <v>12</v>
      </c>
      <c r="H5669" s="1" t="s">
        <v>2259</v>
      </c>
      <c r="I5669" s="4">
        <v>61.96</v>
      </c>
      <c r="J5669" s="5">
        <v>2</v>
      </c>
      <c r="K5669" s="4">
        <v>27.88</v>
      </c>
    </row>
    <row r="5670" spans="1:11" ht="12.5" x14ac:dyDescent="0.25">
      <c r="A5670" s="1" t="s">
        <v>2255</v>
      </c>
      <c r="B5670" s="5">
        <f>YEAR(Table1[[#This Row],[Order Date]])</f>
        <v>2015</v>
      </c>
      <c r="C5670" s="5">
        <f t="shared" si="88"/>
        <v>4</v>
      </c>
      <c r="D5670" s="1" t="s">
        <v>662</v>
      </c>
      <c r="E5670" s="1" t="s">
        <v>27</v>
      </c>
      <c r="F5670" s="1" t="s">
        <v>11</v>
      </c>
      <c r="G5670" s="1" t="s">
        <v>18</v>
      </c>
      <c r="H5670" s="1" t="s">
        <v>1189</v>
      </c>
      <c r="I5670" s="4">
        <v>115.44</v>
      </c>
      <c r="J5670" s="5">
        <v>3</v>
      </c>
      <c r="K5670" s="4">
        <v>30.01</v>
      </c>
    </row>
    <row r="5671" spans="1:11" ht="12.5" x14ac:dyDescent="0.25">
      <c r="A5671" s="1" t="s">
        <v>2255</v>
      </c>
      <c r="B5671" s="5">
        <f>YEAR(Table1[[#This Row],[Order Date]])</f>
        <v>2015</v>
      </c>
      <c r="C5671" s="5">
        <f t="shared" si="88"/>
        <v>4</v>
      </c>
      <c r="D5671" s="1" t="s">
        <v>2260</v>
      </c>
      <c r="E5671" s="1" t="s">
        <v>10</v>
      </c>
      <c r="F5671" s="1" t="s">
        <v>39</v>
      </c>
      <c r="G5671" s="1" t="s">
        <v>52</v>
      </c>
      <c r="H5671" s="1" t="s">
        <v>2261</v>
      </c>
      <c r="I5671" s="4">
        <v>41.42</v>
      </c>
      <c r="J5671" s="5">
        <v>2</v>
      </c>
      <c r="K5671" s="4">
        <v>8.2799999999999994</v>
      </c>
    </row>
    <row r="5672" spans="1:11" ht="12.5" x14ac:dyDescent="0.25">
      <c r="A5672" s="1" t="s">
        <v>2255</v>
      </c>
      <c r="B5672" s="5">
        <f>YEAR(Table1[[#This Row],[Order Date]])</f>
        <v>2015</v>
      </c>
      <c r="C5672" s="5">
        <f t="shared" si="88"/>
        <v>4</v>
      </c>
      <c r="D5672" s="1" t="s">
        <v>2260</v>
      </c>
      <c r="E5672" s="1" t="s">
        <v>10</v>
      </c>
      <c r="F5672" s="1" t="s">
        <v>39</v>
      </c>
      <c r="G5672" s="1" t="s">
        <v>40</v>
      </c>
      <c r="H5672" s="1" t="s">
        <v>2262</v>
      </c>
      <c r="I5672" s="4">
        <v>244.77</v>
      </c>
      <c r="J5672" s="5">
        <v>4</v>
      </c>
      <c r="K5672" s="4">
        <v>24.48</v>
      </c>
    </row>
    <row r="5673" spans="1:11" ht="12.5" x14ac:dyDescent="0.25">
      <c r="A5673" s="1" t="s">
        <v>2255</v>
      </c>
      <c r="B5673" s="5">
        <f>YEAR(Table1[[#This Row],[Order Date]])</f>
        <v>2015</v>
      </c>
      <c r="C5673" s="5">
        <f t="shared" si="88"/>
        <v>4</v>
      </c>
      <c r="D5673" s="1" t="s">
        <v>2260</v>
      </c>
      <c r="E5673" s="1" t="s">
        <v>10</v>
      </c>
      <c r="F5673" s="1" t="s">
        <v>11</v>
      </c>
      <c r="G5673" s="1" t="s">
        <v>24</v>
      </c>
      <c r="H5673" s="1" t="s">
        <v>2033</v>
      </c>
      <c r="I5673" s="4">
        <v>74.349999999999994</v>
      </c>
      <c r="J5673" s="5">
        <v>3</v>
      </c>
      <c r="K5673" s="4">
        <v>6.51</v>
      </c>
    </row>
    <row r="5674" spans="1:11" ht="12.5" x14ac:dyDescent="0.25">
      <c r="A5674" s="1" t="s">
        <v>2255</v>
      </c>
      <c r="B5674" s="5">
        <f>YEAR(Table1[[#This Row],[Order Date]])</f>
        <v>2015</v>
      </c>
      <c r="C5674" s="5">
        <f t="shared" si="88"/>
        <v>4</v>
      </c>
      <c r="D5674" s="1" t="s">
        <v>2260</v>
      </c>
      <c r="E5674" s="1" t="s">
        <v>10</v>
      </c>
      <c r="F5674" s="1" t="s">
        <v>11</v>
      </c>
      <c r="G5674" s="1" t="s">
        <v>20</v>
      </c>
      <c r="H5674" s="1" t="s">
        <v>102</v>
      </c>
      <c r="I5674" s="4">
        <v>4.3099999999999996</v>
      </c>
      <c r="J5674" s="5">
        <v>2</v>
      </c>
      <c r="K5674" s="4">
        <v>-6.9</v>
      </c>
    </row>
    <row r="5675" spans="1:11" ht="12.5" x14ac:dyDescent="0.25">
      <c r="A5675" s="1" t="s">
        <v>2255</v>
      </c>
      <c r="B5675" s="5">
        <f>YEAR(Table1[[#This Row],[Order Date]])</f>
        <v>2015</v>
      </c>
      <c r="C5675" s="5">
        <f t="shared" si="88"/>
        <v>4</v>
      </c>
      <c r="D5675" s="1" t="s">
        <v>2260</v>
      </c>
      <c r="E5675" s="1" t="s">
        <v>10</v>
      </c>
      <c r="F5675" s="1" t="s">
        <v>34</v>
      </c>
      <c r="G5675" s="1" t="s">
        <v>35</v>
      </c>
      <c r="H5675" s="1" t="s">
        <v>208</v>
      </c>
      <c r="I5675" s="4">
        <v>56.69</v>
      </c>
      <c r="J5675" s="5">
        <v>1</v>
      </c>
      <c r="K5675" s="4">
        <v>-20.25</v>
      </c>
    </row>
    <row r="5676" spans="1:11" ht="12.5" x14ac:dyDescent="0.25">
      <c r="A5676" s="1" t="s">
        <v>2255</v>
      </c>
      <c r="B5676" s="5">
        <f>YEAR(Table1[[#This Row],[Order Date]])</f>
        <v>2015</v>
      </c>
      <c r="C5676" s="5">
        <f t="shared" si="88"/>
        <v>4</v>
      </c>
      <c r="D5676" s="1" t="s">
        <v>2260</v>
      </c>
      <c r="E5676" s="1" t="s">
        <v>10</v>
      </c>
      <c r="F5676" s="1" t="s">
        <v>39</v>
      </c>
      <c r="G5676" s="1" t="s">
        <v>40</v>
      </c>
      <c r="H5676" s="1" t="s">
        <v>1916</v>
      </c>
      <c r="I5676" s="4">
        <v>97.97</v>
      </c>
      <c r="J5676" s="5">
        <v>2</v>
      </c>
      <c r="K5676" s="4">
        <v>6.12</v>
      </c>
    </row>
    <row r="5677" spans="1:11" ht="12.5" x14ac:dyDescent="0.25">
      <c r="A5677" s="1" t="s">
        <v>2255</v>
      </c>
      <c r="B5677" s="5">
        <f>YEAR(Table1[[#This Row],[Order Date]])</f>
        <v>2015</v>
      </c>
      <c r="C5677" s="5">
        <f t="shared" si="88"/>
        <v>4</v>
      </c>
      <c r="D5677" s="1" t="s">
        <v>2260</v>
      </c>
      <c r="E5677" s="1" t="s">
        <v>10</v>
      </c>
      <c r="F5677" s="1" t="s">
        <v>11</v>
      </c>
      <c r="G5677" s="1" t="s">
        <v>24</v>
      </c>
      <c r="H5677" s="1" t="s">
        <v>1082</v>
      </c>
      <c r="I5677" s="4">
        <v>7.87</v>
      </c>
      <c r="J5677" s="5">
        <v>3</v>
      </c>
      <c r="K5677" s="4">
        <v>0.89</v>
      </c>
    </row>
    <row r="5678" spans="1:11" ht="12.5" x14ac:dyDescent="0.25">
      <c r="A5678" s="1" t="s">
        <v>2255</v>
      </c>
      <c r="B5678" s="5">
        <f>YEAR(Table1[[#This Row],[Order Date]])</f>
        <v>2015</v>
      </c>
      <c r="C5678" s="5">
        <f t="shared" si="88"/>
        <v>4</v>
      </c>
      <c r="D5678" s="1" t="s">
        <v>2260</v>
      </c>
      <c r="E5678" s="1" t="s">
        <v>10</v>
      </c>
      <c r="F5678" s="1" t="s">
        <v>11</v>
      </c>
      <c r="G5678" s="1" t="s">
        <v>12</v>
      </c>
      <c r="H5678" s="1" t="s">
        <v>1258</v>
      </c>
      <c r="I5678" s="4">
        <v>15.55</v>
      </c>
      <c r="J5678" s="5">
        <v>3</v>
      </c>
      <c r="K5678" s="4">
        <v>5.44</v>
      </c>
    </row>
    <row r="5679" spans="1:11" ht="12.5" x14ac:dyDescent="0.25">
      <c r="A5679" s="1" t="s">
        <v>2255</v>
      </c>
      <c r="B5679" s="5">
        <f>YEAR(Table1[[#This Row],[Order Date]])</f>
        <v>2015</v>
      </c>
      <c r="C5679" s="5">
        <f t="shared" si="88"/>
        <v>4</v>
      </c>
      <c r="D5679" s="1" t="s">
        <v>2260</v>
      </c>
      <c r="E5679" s="1" t="s">
        <v>10</v>
      </c>
      <c r="F5679" s="1" t="s">
        <v>11</v>
      </c>
      <c r="G5679" s="1" t="s">
        <v>20</v>
      </c>
      <c r="H5679" s="1" t="s">
        <v>245</v>
      </c>
      <c r="I5679" s="4">
        <v>1.48</v>
      </c>
      <c r="J5679" s="5">
        <v>1</v>
      </c>
      <c r="K5679" s="4">
        <v>-2.29</v>
      </c>
    </row>
    <row r="5680" spans="1:11" ht="12.5" x14ac:dyDescent="0.25">
      <c r="A5680" s="1" t="s">
        <v>2906</v>
      </c>
      <c r="B5680" s="5">
        <f>YEAR(Table1[[#This Row],[Order Date]])</f>
        <v>2016</v>
      </c>
      <c r="C5680" s="5">
        <f t="shared" si="88"/>
        <v>4</v>
      </c>
      <c r="D5680" s="1" t="s">
        <v>2907</v>
      </c>
      <c r="E5680" s="1" t="s">
        <v>15</v>
      </c>
      <c r="F5680" s="1" t="s">
        <v>11</v>
      </c>
      <c r="G5680" s="1" t="s">
        <v>18</v>
      </c>
      <c r="H5680" s="1" t="s">
        <v>1800</v>
      </c>
      <c r="I5680" s="4">
        <v>230.38</v>
      </c>
      <c r="J5680" s="5">
        <v>3</v>
      </c>
      <c r="K5680" s="4">
        <v>-48.95</v>
      </c>
    </row>
    <row r="5681" spans="1:11" ht="12.5" x14ac:dyDescent="0.25">
      <c r="A5681" s="1" t="s">
        <v>2906</v>
      </c>
      <c r="B5681" s="5">
        <f>YEAR(Table1[[#This Row],[Order Date]])</f>
        <v>2016</v>
      </c>
      <c r="C5681" s="5">
        <f t="shared" si="88"/>
        <v>4</v>
      </c>
      <c r="D5681" s="1" t="s">
        <v>2907</v>
      </c>
      <c r="E5681" s="1" t="s">
        <v>15</v>
      </c>
      <c r="F5681" s="1" t="s">
        <v>11</v>
      </c>
      <c r="G5681" s="1" t="s">
        <v>12</v>
      </c>
      <c r="H5681" s="1" t="s">
        <v>763</v>
      </c>
      <c r="I5681" s="4">
        <v>9.66</v>
      </c>
      <c r="J5681" s="5">
        <v>2</v>
      </c>
      <c r="K5681" s="4">
        <v>3.26</v>
      </c>
    </row>
    <row r="5682" spans="1:11" ht="12.5" x14ac:dyDescent="0.25">
      <c r="A5682" s="1" t="s">
        <v>2906</v>
      </c>
      <c r="B5682" s="5">
        <f>YEAR(Table1[[#This Row],[Order Date]])</f>
        <v>2016</v>
      </c>
      <c r="C5682" s="5">
        <f t="shared" si="88"/>
        <v>4</v>
      </c>
      <c r="D5682" s="1" t="s">
        <v>1760</v>
      </c>
      <c r="E5682" s="1" t="s">
        <v>55</v>
      </c>
      <c r="F5682" s="1" t="s">
        <v>11</v>
      </c>
      <c r="G5682" s="1" t="s">
        <v>97</v>
      </c>
      <c r="H5682" s="1" t="s">
        <v>1164</v>
      </c>
      <c r="I5682" s="4">
        <v>203.92</v>
      </c>
      <c r="J5682" s="5">
        <v>4</v>
      </c>
      <c r="K5682" s="4">
        <v>55.06</v>
      </c>
    </row>
    <row r="5683" spans="1:11" ht="12.5" x14ac:dyDescent="0.25">
      <c r="A5683" s="1" t="s">
        <v>2906</v>
      </c>
      <c r="B5683" s="5">
        <f>YEAR(Table1[[#This Row],[Order Date]])</f>
        <v>2016</v>
      </c>
      <c r="C5683" s="5">
        <f t="shared" si="88"/>
        <v>4</v>
      </c>
      <c r="D5683" s="1" t="s">
        <v>1760</v>
      </c>
      <c r="E5683" s="1" t="s">
        <v>55</v>
      </c>
      <c r="F5683" s="1" t="s">
        <v>39</v>
      </c>
      <c r="G5683" s="1" t="s">
        <v>40</v>
      </c>
      <c r="H5683" s="1" t="s">
        <v>2616</v>
      </c>
      <c r="I5683" s="4">
        <v>29.56</v>
      </c>
      <c r="J5683" s="5">
        <v>4</v>
      </c>
      <c r="K5683" s="4">
        <v>7.98</v>
      </c>
    </row>
    <row r="5684" spans="1:11" ht="12.5" x14ac:dyDescent="0.25">
      <c r="A5684" s="1" t="s">
        <v>2906</v>
      </c>
      <c r="B5684" s="5">
        <f>YEAR(Table1[[#This Row],[Order Date]])</f>
        <v>2016</v>
      </c>
      <c r="C5684" s="5">
        <f t="shared" si="88"/>
        <v>4</v>
      </c>
      <c r="D5684" s="1" t="s">
        <v>1494</v>
      </c>
      <c r="E5684" s="1" t="s">
        <v>10</v>
      </c>
      <c r="F5684" s="1" t="s">
        <v>34</v>
      </c>
      <c r="G5684" s="1" t="s">
        <v>35</v>
      </c>
      <c r="H5684" s="1" t="s">
        <v>1007</v>
      </c>
      <c r="I5684" s="4">
        <v>344.37</v>
      </c>
      <c r="J5684" s="5">
        <v>4</v>
      </c>
      <c r="K5684" s="4">
        <v>-93.47</v>
      </c>
    </row>
    <row r="5685" spans="1:11" ht="12.5" x14ac:dyDescent="0.25">
      <c r="A5685" s="1" t="s">
        <v>2906</v>
      </c>
      <c r="B5685" s="5">
        <f>YEAR(Table1[[#This Row],[Order Date]])</f>
        <v>2016</v>
      </c>
      <c r="C5685" s="5">
        <f t="shared" si="88"/>
        <v>4</v>
      </c>
      <c r="D5685" s="1" t="s">
        <v>1494</v>
      </c>
      <c r="E5685" s="1" t="s">
        <v>10</v>
      </c>
      <c r="F5685" s="1" t="s">
        <v>11</v>
      </c>
      <c r="G5685" s="1" t="s">
        <v>18</v>
      </c>
      <c r="H5685" s="1" t="s">
        <v>2365</v>
      </c>
      <c r="I5685" s="4">
        <v>1554.94</v>
      </c>
      <c r="J5685" s="5">
        <v>3</v>
      </c>
      <c r="K5685" s="4">
        <v>77.75</v>
      </c>
    </row>
    <row r="5686" spans="1:11" ht="12.5" x14ac:dyDescent="0.25">
      <c r="A5686" s="1" t="s">
        <v>2906</v>
      </c>
      <c r="B5686" s="5">
        <f>YEAR(Table1[[#This Row],[Order Date]])</f>
        <v>2016</v>
      </c>
      <c r="C5686" s="5">
        <f t="shared" si="88"/>
        <v>4</v>
      </c>
      <c r="D5686" s="1" t="s">
        <v>1494</v>
      </c>
      <c r="E5686" s="1" t="s">
        <v>10</v>
      </c>
      <c r="F5686" s="1" t="s">
        <v>34</v>
      </c>
      <c r="G5686" s="1" t="s">
        <v>47</v>
      </c>
      <c r="H5686" s="1" t="s">
        <v>2520</v>
      </c>
      <c r="I5686" s="4">
        <v>127.88</v>
      </c>
      <c r="J5686" s="5">
        <v>5</v>
      </c>
      <c r="K5686" s="4">
        <v>-67.14</v>
      </c>
    </row>
    <row r="5687" spans="1:11" ht="12.5" x14ac:dyDescent="0.25">
      <c r="A5687" s="1" t="s">
        <v>2906</v>
      </c>
      <c r="B5687" s="5">
        <f>YEAR(Table1[[#This Row],[Order Date]])</f>
        <v>2016</v>
      </c>
      <c r="C5687" s="5">
        <f t="shared" si="88"/>
        <v>4</v>
      </c>
      <c r="D5687" s="1" t="s">
        <v>2076</v>
      </c>
      <c r="E5687" s="1" t="s">
        <v>161</v>
      </c>
      <c r="F5687" s="1" t="s">
        <v>11</v>
      </c>
      <c r="G5687" s="1" t="s">
        <v>24</v>
      </c>
      <c r="H5687" s="1" t="s">
        <v>393</v>
      </c>
      <c r="I5687" s="4">
        <v>6.99</v>
      </c>
      <c r="J5687" s="5">
        <v>3</v>
      </c>
      <c r="K5687" s="4">
        <v>2.0299999999999998</v>
      </c>
    </row>
    <row r="5688" spans="1:11" ht="12.5" x14ac:dyDescent="0.25">
      <c r="A5688" s="1" t="s">
        <v>2906</v>
      </c>
      <c r="B5688" s="5">
        <f>YEAR(Table1[[#This Row],[Order Date]])</f>
        <v>2016</v>
      </c>
      <c r="C5688" s="5">
        <f t="shared" si="88"/>
        <v>4</v>
      </c>
      <c r="D5688" s="1" t="s">
        <v>2076</v>
      </c>
      <c r="E5688" s="1" t="s">
        <v>161</v>
      </c>
      <c r="F5688" s="1" t="s">
        <v>11</v>
      </c>
      <c r="G5688" s="1" t="s">
        <v>215</v>
      </c>
      <c r="H5688" s="1" t="s">
        <v>1347</v>
      </c>
      <c r="I5688" s="4">
        <v>6.84</v>
      </c>
      <c r="J5688" s="5">
        <v>1</v>
      </c>
      <c r="K5688" s="4">
        <v>1.85</v>
      </c>
    </row>
    <row r="5689" spans="1:11" ht="12.5" x14ac:dyDescent="0.25">
      <c r="A5689" s="1" t="s">
        <v>734</v>
      </c>
      <c r="B5689" s="5">
        <f>YEAR(Table1[[#This Row],[Order Date]])</f>
        <v>2014</v>
      </c>
      <c r="C5689" s="5">
        <f t="shared" si="88"/>
        <v>5</v>
      </c>
      <c r="D5689" s="1" t="s">
        <v>735</v>
      </c>
      <c r="E5689" s="1" t="s">
        <v>79</v>
      </c>
      <c r="F5689" s="1" t="s">
        <v>39</v>
      </c>
      <c r="G5689" s="1" t="s">
        <v>40</v>
      </c>
      <c r="H5689" s="1" t="s">
        <v>736</v>
      </c>
      <c r="I5689" s="4">
        <v>779.8</v>
      </c>
      <c r="J5689" s="5">
        <v>2</v>
      </c>
      <c r="K5689" s="4">
        <v>-168.96</v>
      </c>
    </row>
    <row r="5690" spans="1:11" ht="12.5" x14ac:dyDescent="0.25">
      <c r="A5690" s="1" t="s">
        <v>734</v>
      </c>
      <c r="B5690" s="5">
        <f>YEAR(Table1[[#This Row],[Order Date]])</f>
        <v>2014</v>
      </c>
      <c r="C5690" s="5">
        <f t="shared" si="88"/>
        <v>5</v>
      </c>
      <c r="D5690" s="1" t="s">
        <v>737</v>
      </c>
      <c r="E5690" s="1" t="s">
        <v>79</v>
      </c>
      <c r="F5690" s="1" t="s">
        <v>34</v>
      </c>
      <c r="G5690" s="1" t="s">
        <v>47</v>
      </c>
      <c r="H5690" s="1" t="s">
        <v>738</v>
      </c>
      <c r="I5690" s="4">
        <v>149.22999999999999</v>
      </c>
      <c r="J5690" s="5">
        <v>3</v>
      </c>
      <c r="K5690" s="4">
        <v>3.73</v>
      </c>
    </row>
    <row r="5691" spans="1:11" ht="12.5" x14ac:dyDescent="0.25">
      <c r="A5691" s="1" t="s">
        <v>734</v>
      </c>
      <c r="B5691" s="5">
        <f>YEAR(Table1[[#This Row],[Order Date]])</f>
        <v>2014</v>
      </c>
      <c r="C5691" s="5">
        <f t="shared" si="88"/>
        <v>5</v>
      </c>
      <c r="D5691" s="1" t="s">
        <v>737</v>
      </c>
      <c r="E5691" s="1" t="s">
        <v>79</v>
      </c>
      <c r="F5691" s="1" t="s">
        <v>11</v>
      </c>
      <c r="G5691" s="1" t="s">
        <v>12</v>
      </c>
      <c r="H5691" s="1" t="s">
        <v>739</v>
      </c>
      <c r="I5691" s="4">
        <v>15.94</v>
      </c>
      <c r="J5691" s="5">
        <v>4</v>
      </c>
      <c r="K5691" s="4">
        <v>5.78</v>
      </c>
    </row>
    <row r="5692" spans="1:11" ht="12.5" x14ac:dyDescent="0.25">
      <c r="A5692" s="1" t="s">
        <v>734</v>
      </c>
      <c r="B5692" s="5">
        <f>YEAR(Table1[[#This Row],[Order Date]])</f>
        <v>2014</v>
      </c>
      <c r="C5692" s="5">
        <f t="shared" si="88"/>
        <v>5</v>
      </c>
      <c r="D5692" s="1" t="s">
        <v>740</v>
      </c>
      <c r="E5692" s="1" t="s">
        <v>10</v>
      </c>
      <c r="F5692" s="1" t="s">
        <v>11</v>
      </c>
      <c r="G5692" s="1" t="s">
        <v>12</v>
      </c>
      <c r="H5692" s="1" t="s">
        <v>739</v>
      </c>
      <c r="I5692" s="4">
        <v>3.98</v>
      </c>
      <c r="J5692" s="5">
        <v>1</v>
      </c>
      <c r="K5692" s="4">
        <v>1.44</v>
      </c>
    </row>
    <row r="5693" spans="1:11" ht="12.5" x14ac:dyDescent="0.25">
      <c r="A5693" s="1" t="s">
        <v>2321</v>
      </c>
      <c r="B5693" s="5">
        <f>YEAR(Table1[[#This Row],[Order Date]])</f>
        <v>2015</v>
      </c>
      <c r="C5693" s="5">
        <f t="shared" si="88"/>
        <v>5</v>
      </c>
      <c r="D5693" s="1" t="s">
        <v>54</v>
      </c>
      <c r="E5693" s="1" t="s">
        <v>27</v>
      </c>
      <c r="F5693" s="1" t="s">
        <v>11</v>
      </c>
      <c r="G5693" s="1" t="s">
        <v>12</v>
      </c>
      <c r="H5693" s="1" t="s">
        <v>1460</v>
      </c>
      <c r="I5693" s="4">
        <v>10.86</v>
      </c>
      <c r="J5693" s="5">
        <v>2</v>
      </c>
      <c r="K5693" s="4">
        <v>5.32</v>
      </c>
    </row>
    <row r="5694" spans="1:11" ht="12.5" x14ac:dyDescent="0.25">
      <c r="A5694" s="1" t="s">
        <v>2949</v>
      </c>
      <c r="B5694" s="5">
        <f>YEAR(Table1[[#This Row],[Order Date]])</f>
        <v>2016</v>
      </c>
      <c r="C5694" s="5">
        <f t="shared" si="88"/>
        <v>5</v>
      </c>
      <c r="D5694" s="1" t="s">
        <v>175</v>
      </c>
      <c r="E5694" s="1" t="s">
        <v>27</v>
      </c>
      <c r="F5694" s="1" t="s">
        <v>11</v>
      </c>
      <c r="G5694" s="1" t="s">
        <v>18</v>
      </c>
      <c r="H5694" s="1" t="s">
        <v>2668</v>
      </c>
      <c r="I5694" s="4">
        <v>104.28</v>
      </c>
      <c r="J5694" s="5">
        <v>3</v>
      </c>
      <c r="K5694" s="4">
        <v>26.07</v>
      </c>
    </row>
    <row r="5695" spans="1:11" ht="12.5" x14ac:dyDescent="0.25">
      <c r="A5695" s="1" t="s">
        <v>2949</v>
      </c>
      <c r="B5695" s="5">
        <f>YEAR(Table1[[#This Row],[Order Date]])</f>
        <v>2016</v>
      </c>
      <c r="C5695" s="5">
        <f t="shared" si="88"/>
        <v>5</v>
      </c>
      <c r="D5695" s="1" t="s">
        <v>175</v>
      </c>
      <c r="E5695" s="1" t="s">
        <v>27</v>
      </c>
      <c r="F5695" s="1" t="s">
        <v>11</v>
      </c>
      <c r="G5695" s="1" t="s">
        <v>12</v>
      </c>
      <c r="H5695" s="1" t="s">
        <v>2400</v>
      </c>
      <c r="I5695" s="4">
        <v>17.940000000000001</v>
      </c>
      <c r="J5695" s="5">
        <v>3</v>
      </c>
      <c r="K5695" s="4">
        <v>8.7899999999999991</v>
      </c>
    </row>
    <row r="5696" spans="1:11" ht="12.5" x14ac:dyDescent="0.25">
      <c r="A5696" s="1" t="s">
        <v>3294</v>
      </c>
      <c r="B5696" s="5">
        <f>YEAR(Table1[[#This Row],[Order Date]])</f>
        <v>2017</v>
      </c>
      <c r="C5696" s="5">
        <f t="shared" si="88"/>
        <v>5</v>
      </c>
      <c r="D5696" s="1" t="s">
        <v>868</v>
      </c>
      <c r="E5696" s="1" t="s">
        <v>23</v>
      </c>
      <c r="F5696" s="1" t="s">
        <v>39</v>
      </c>
      <c r="G5696" s="1" t="s">
        <v>52</v>
      </c>
      <c r="H5696" s="1" t="s">
        <v>2165</v>
      </c>
      <c r="I5696" s="4">
        <v>36.049999999999997</v>
      </c>
      <c r="J5696" s="5">
        <v>3</v>
      </c>
      <c r="K5696" s="4">
        <v>-0.9</v>
      </c>
    </row>
    <row r="5697" spans="1:11" ht="12.5" x14ac:dyDescent="0.25">
      <c r="A5697" s="1" t="s">
        <v>3294</v>
      </c>
      <c r="B5697" s="5">
        <f>YEAR(Table1[[#This Row],[Order Date]])</f>
        <v>2017</v>
      </c>
      <c r="C5697" s="5">
        <f t="shared" si="88"/>
        <v>5</v>
      </c>
      <c r="D5697" s="1" t="s">
        <v>100</v>
      </c>
      <c r="E5697" s="1" t="s">
        <v>161</v>
      </c>
      <c r="F5697" s="1" t="s">
        <v>34</v>
      </c>
      <c r="G5697" s="1" t="s">
        <v>47</v>
      </c>
      <c r="H5697" s="1" t="s">
        <v>1301</v>
      </c>
      <c r="I5697" s="4">
        <v>14.56</v>
      </c>
      <c r="J5697" s="5">
        <v>2</v>
      </c>
      <c r="K5697" s="4">
        <v>6.26</v>
      </c>
    </row>
    <row r="5698" spans="1:11" ht="12.5" x14ac:dyDescent="0.25">
      <c r="A5698" s="1" t="s">
        <v>3294</v>
      </c>
      <c r="B5698" s="5">
        <f>YEAR(Table1[[#This Row],[Order Date]])</f>
        <v>2017</v>
      </c>
      <c r="C5698" s="5">
        <f t="shared" ref="C5698:C5761" si="89">MONTH(A5698)</f>
        <v>5</v>
      </c>
      <c r="D5698" s="1" t="s">
        <v>100</v>
      </c>
      <c r="E5698" s="1" t="s">
        <v>161</v>
      </c>
      <c r="F5698" s="1" t="s">
        <v>11</v>
      </c>
      <c r="G5698" s="1" t="s">
        <v>20</v>
      </c>
      <c r="H5698" s="1" t="s">
        <v>120</v>
      </c>
      <c r="I5698" s="4">
        <v>3.05</v>
      </c>
      <c r="J5698" s="5">
        <v>1</v>
      </c>
      <c r="K5698" s="4">
        <v>1.03</v>
      </c>
    </row>
    <row r="5699" spans="1:11" ht="12.5" x14ac:dyDescent="0.25">
      <c r="A5699" s="1" t="s">
        <v>3294</v>
      </c>
      <c r="B5699" s="5">
        <f>YEAR(Table1[[#This Row],[Order Date]])</f>
        <v>2017</v>
      </c>
      <c r="C5699" s="5">
        <f t="shared" si="89"/>
        <v>5</v>
      </c>
      <c r="D5699" s="1" t="s">
        <v>450</v>
      </c>
      <c r="E5699" s="1" t="s">
        <v>10</v>
      </c>
      <c r="F5699" s="1" t="s">
        <v>11</v>
      </c>
      <c r="G5699" s="1" t="s">
        <v>20</v>
      </c>
      <c r="H5699" s="1" t="s">
        <v>1434</v>
      </c>
      <c r="I5699" s="4">
        <v>6.87</v>
      </c>
      <c r="J5699" s="5">
        <v>7</v>
      </c>
      <c r="K5699" s="4">
        <v>-10.65</v>
      </c>
    </row>
    <row r="5700" spans="1:11" ht="12.5" x14ac:dyDescent="0.25">
      <c r="A5700" s="1" t="s">
        <v>3294</v>
      </c>
      <c r="B5700" s="5">
        <f>YEAR(Table1[[#This Row],[Order Date]])</f>
        <v>2017</v>
      </c>
      <c r="C5700" s="5">
        <f t="shared" si="89"/>
        <v>5</v>
      </c>
      <c r="D5700" s="1" t="s">
        <v>450</v>
      </c>
      <c r="E5700" s="1" t="s">
        <v>10</v>
      </c>
      <c r="F5700" s="1" t="s">
        <v>11</v>
      </c>
      <c r="G5700" s="1" t="s">
        <v>20</v>
      </c>
      <c r="H5700" s="1" t="s">
        <v>1673</v>
      </c>
      <c r="I5700" s="4">
        <v>2</v>
      </c>
      <c r="J5700" s="5">
        <v>1</v>
      </c>
      <c r="K5700" s="4">
        <v>-3.29</v>
      </c>
    </row>
    <row r="5701" spans="1:11" ht="12.5" x14ac:dyDescent="0.25">
      <c r="A5701" s="1" t="s">
        <v>3294</v>
      </c>
      <c r="B5701" s="5">
        <f>YEAR(Table1[[#This Row],[Order Date]])</f>
        <v>2017</v>
      </c>
      <c r="C5701" s="5">
        <f t="shared" si="89"/>
        <v>5</v>
      </c>
      <c r="D5701" s="1" t="s">
        <v>450</v>
      </c>
      <c r="E5701" s="1" t="s">
        <v>10</v>
      </c>
      <c r="F5701" s="1" t="s">
        <v>11</v>
      </c>
      <c r="G5701" s="1" t="s">
        <v>18</v>
      </c>
      <c r="H5701" s="1" t="s">
        <v>3295</v>
      </c>
      <c r="I5701" s="4">
        <v>8.93</v>
      </c>
      <c r="J5701" s="5">
        <v>2</v>
      </c>
      <c r="K5701" s="4">
        <v>0.67</v>
      </c>
    </row>
    <row r="5702" spans="1:11" ht="12.5" x14ac:dyDescent="0.25">
      <c r="A5702" s="1" t="s">
        <v>3294</v>
      </c>
      <c r="B5702" s="5">
        <f>YEAR(Table1[[#This Row],[Order Date]])</f>
        <v>2017</v>
      </c>
      <c r="C5702" s="5">
        <f t="shared" si="89"/>
        <v>5</v>
      </c>
      <c r="D5702" s="1" t="s">
        <v>2807</v>
      </c>
      <c r="E5702" s="1" t="s">
        <v>30</v>
      </c>
      <c r="F5702" s="1" t="s">
        <v>11</v>
      </c>
      <c r="G5702" s="1" t="s">
        <v>97</v>
      </c>
      <c r="H5702" s="1" t="s">
        <v>1516</v>
      </c>
      <c r="I5702" s="4">
        <v>17.239999999999998</v>
      </c>
      <c r="J5702" s="5">
        <v>2</v>
      </c>
      <c r="K5702" s="4">
        <v>4.4800000000000004</v>
      </c>
    </row>
    <row r="5703" spans="1:11" ht="12.5" x14ac:dyDescent="0.25">
      <c r="A5703" s="1" t="s">
        <v>3294</v>
      </c>
      <c r="B5703" s="5">
        <f>YEAR(Table1[[#This Row],[Order Date]])</f>
        <v>2017</v>
      </c>
      <c r="C5703" s="5">
        <f t="shared" si="89"/>
        <v>5</v>
      </c>
      <c r="D5703" s="1" t="s">
        <v>2807</v>
      </c>
      <c r="E5703" s="1" t="s">
        <v>30</v>
      </c>
      <c r="F5703" s="1" t="s">
        <v>34</v>
      </c>
      <c r="G5703" s="1" t="s">
        <v>75</v>
      </c>
      <c r="H5703" s="1" t="s">
        <v>1809</v>
      </c>
      <c r="I5703" s="4">
        <v>302.94</v>
      </c>
      <c r="J5703" s="5">
        <v>3</v>
      </c>
      <c r="K5703" s="4">
        <v>75.739999999999995</v>
      </c>
    </row>
    <row r="5704" spans="1:11" ht="12.5" x14ac:dyDescent="0.25">
      <c r="A5704" s="1" t="s">
        <v>3294</v>
      </c>
      <c r="B5704" s="5">
        <f>YEAR(Table1[[#This Row],[Order Date]])</f>
        <v>2017</v>
      </c>
      <c r="C5704" s="5">
        <f t="shared" si="89"/>
        <v>5</v>
      </c>
      <c r="D5704" s="1" t="s">
        <v>2807</v>
      </c>
      <c r="E5704" s="1" t="s">
        <v>30</v>
      </c>
      <c r="F5704" s="1" t="s">
        <v>39</v>
      </c>
      <c r="G5704" s="1" t="s">
        <v>40</v>
      </c>
      <c r="H5704" s="1" t="s">
        <v>1465</v>
      </c>
      <c r="I5704" s="4">
        <v>34.75</v>
      </c>
      <c r="J5704" s="5">
        <v>5</v>
      </c>
      <c r="K5704" s="4">
        <v>15.64</v>
      </c>
    </row>
    <row r="5705" spans="1:11" ht="12.5" x14ac:dyDescent="0.25">
      <c r="A5705" s="1" t="s">
        <v>3294</v>
      </c>
      <c r="B5705" s="5">
        <f>YEAR(Table1[[#This Row],[Order Date]])</f>
        <v>2017</v>
      </c>
      <c r="C5705" s="5">
        <f t="shared" si="89"/>
        <v>5</v>
      </c>
      <c r="D5705" s="1" t="s">
        <v>2807</v>
      </c>
      <c r="E5705" s="1" t="s">
        <v>30</v>
      </c>
      <c r="F5705" s="1" t="s">
        <v>11</v>
      </c>
      <c r="G5705" s="1" t="s">
        <v>20</v>
      </c>
      <c r="H5705" s="1" t="s">
        <v>1937</v>
      </c>
      <c r="I5705" s="4">
        <v>113.94</v>
      </c>
      <c r="J5705" s="5">
        <v>6</v>
      </c>
      <c r="K5705" s="4">
        <v>54.69</v>
      </c>
    </row>
    <row r="5706" spans="1:11" ht="12.5" x14ac:dyDescent="0.25">
      <c r="A5706" s="1" t="s">
        <v>3294</v>
      </c>
      <c r="B5706" s="5">
        <f>YEAR(Table1[[#This Row],[Order Date]])</f>
        <v>2017</v>
      </c>
      <c r="C5706" s="5">
        <f t="shared" si="89"/>
        <v>5</v>
      </c>
      <c r="D5706" s="1" t="s">
        <v>2807</v>
      </c>
      <c r="E5706" s="1" t="s">
        <v>30</v>
      </c>
      <c r="F5706" s="1" t="s">
        <v>39</v>
      </c>
      <c r="G5706" s="1" t="s">
        <v>40</v>
      </c>
      <c r="H5706" s="1" t="s">
        <v>2703</v>
      </c>
      <c r="I5706" s="4">
        <v>55.98</v>
      </c>
      <c r="J5706" s="5">
        <v>2</v>
      </c>
      <c r="K5706" s="4">
        <v>15.67</v>
      </c>
    </row>
    <row r="5707" spans="1:11" ht="12.5" x14ac:dyDescent="0.25">
      <c r="A5707" s="1" t="s">
        <v>3294</v>
      </c>
      <c r="B5707" s="5">
        <f>YEAR(Table1[[#This Row],[Order Date]])</f>
        <v>2017</v>
      </c>
      <c r="C5707" s="5">
        <f t="shared" si="89"/>
        <v>5</v>
      </c>
      <c r="D5707" s="1" t="s">
        <v>1991</v>
      </c>
      <c r="E5707" s="1" t="s">
        <v>96</v>
      </c>
      <c r="F5707" s="1" t="s">
        <v>39</v>
      </c>
      <c r="G5707" s="1" t="s">
        <v>40</v>
      </c>
      <c r="H5707" s="1" t="s">
        <v>2639</v>
      </c>
      <c r="I5707" s="4">
        <v>344.7</v>
      </c>
      <c r="J5707" s="5">
        <v>2</v>
      </c>
      <c r="K5707" s="4">
        <v>38.78</v>
      </c>
    </row>
    <row r="5708" spans="1:11" ht="12.5" x14ac:dyDescent="0.25">
      <c r="A5708" s="1" t="s">
        <v>3294</v>
      </c>
      <c r="B5708" s="5">
        <f>YEAR(Table1[[#This Row],[Order Date]])</f>
        <v>2017</v>
      </c>
      <c r="C5708" s="5">
        <f t="shared" si="89"/>
        <v>5</v>
      </c>
      <c r="D5708" s="1" t="s">
        <v>1293</v>
      </c>
      <c r="E5708" s="1" t="s">
        <v>200</v>
      </c>
      <c r="F5708" s="1" t="s">
        <v>11</v>
      </c>
      <c r="G5708" s="1" t="s">
        <v>97</v>
      </c>
      <c r="H5708" s="1" t="s">
        <v>3015</v>
      </c>
      <c r="I5708" s="4">
        <v>706.86</v>
      </c>
      <c r="J5708" s="5">
        <v>7</v>
      </c>
      <c r="K5708" s="4">
        <v>197.92</v>
      </c>
    </row>
    <row r="5709" spans="1:11" ht="12.5" x14ac:dyDescent="0.25">
      <c r="A5709" s="1" t="s">
        <v>3294</v>
      </c>
      <c r="B5709" s="5">
        <f>YEAR(Table1[[#This Row],[Order Date]])</f>
        <v>2017</v>
      </c>
      <c r="C5709" s="5">
        <f t="shared" si="89"/>
        <v>5</v>
      </c>
      <c r="D5709" s="1" t="s">
        <v>1293</v>
      </c>
      <c r="E5709" s="1" t="s">
        <v>200</v>
      </c>
      <c r="F5709" s="1" t="s">
        <v>39</v>
      </c>
      <c r="G5709" s="1" t="s">
        <v>40</v>
      </c>
      <c r="H5709" s="1" t="s">
        <v>2586</v>
      </c>
      <c r="I5709" s="4">
        <v>114.95</v>
      </c>
      <c r="J5709" s="5">
        <v>5</v>
      </c>
      <c r="K5709" s="4">
        <v>2.2999999999999998</v>
      </c>
    </row>
    <row r="5710" spans="1:11" ht="12.5" x14ac:dyDescent="0.25">
      <c r="A5710" s="1" t="s">
        <v>3294</v>
      </c>
      <c r="B5710" s="5">
        <f>YEAR(Table1[[#This Row],[Order Date]])</f>
        <v>2017</v>
      </c>
      <c r="C5710" s="5">
        <f t="shared" si="89"/>
        <v>5</v>
      </c>
      <c r="D5710" s="1" t="s">
        <v>1293</v>
      </c>
      <c r="E5710" s="1" t="s">
        <v>200</v>
      </c>
      <c r="F5710" s="1" t="s">
        <v>11</v>
      </c>
      <c r="G5710" s="1" t="s">
        <v>20</v>
      </c>
      <c r="H5710" s="1" t="s">
        <v>1749</v>
      </c>
      <c r="I5710" s="4">
        <v>43.19</v>
      </c>
      <c r="J5710" s="5">
        <v>7</v>
      </c>
      <c r="K5710" s="4">
        <v>20.73</v>
      </c>
    </row>
    <row r="5711" spans="1:11" ht="12.5" x14ac:dyDescent="0.25">
      <c r="A5711" s="1" t="s">
        <v>3294</v>
      </c>
      <c r="B5711" s="5">
        <f>YEAR(Table1[[#This Row],[Order Date]])</f>
        <v>2017</v>
      </c>
      <c r="C5711" s="5">
        <f t="shared" si="89"/>
        <v>5</v>
      </c>
      <c r="D5711" s="1" t="s">
        <v>2543</v>
      </c>
      <c r="E5711" s="1" t="s">
        <v>15</v>
      </c>
      <c r="F5711" s="1" t="s">
        <v>34</v>
      </c>
      <c r="G5711" s="1" t="s">
        <v>47</v>
      </c>
      <c r="H5711" s="1" t="s">
        <v>2238</v>
      </c>
      <c r="I5711" s="4">
        <v>22.61</v>
      </c>
      <c r="J5711" s="5">
        <v>3</v>
      </c>
      <c r="K5711" s="4">
        <v>-10.17</v>
      </c>
    </row>
    <row r="5712" spans="1:11" ht="12.5" x14ac:dyDescent="0.25">
      <c r="A5712" s="1" t="s">
        <v>3294</v>
      </c>
      <c r="B5712" s="5">
        <f>YEAR(Table1[[#This Row],[Order Date]])</f>
        <v>2017</v>
      </c>
      <c r="C5712" s="5">
        <f t="shared" si="89"/>
        <v>5</v>
      </c>
      <c r="D5712" s="1" t="s">
        <v>2543</v>
      </c>
      <c r="E5712" s="1" t="s">
        <v>15</v>
      </c>
      <c r="F5712" s="1" t="s">
        <v>34</v>
      </c>
      <c r="G5712" s="1" t="s">
        <v>47</v>
      </c>
      <c r="H5712" s="1" t="s">
        <v>521</v>
      </c>
      <c r="I5712" s="4">
        <v>1.89</v>
      </c>
      <c r="J5712" s="5">
        <v>1</v>
      </c>
      <c r="K5712" s="4">
        <v>-0.99</v>
      </c>
    </row>
    <row r="5713" spans="1:11" ht="12.5" x14ac:dyDescent="0.25">
      <c r="A5713" s="1" t="s">
        <v>908</v>
      </c>
      <c r="B5713" s="5">
        <f>YEAR(Table1[[#This Row],[Order Date]])</f>
        <v>2014</v>
      </c>
      <c r="C5713" s="5">
        <f t="shared" si="89"/>
        <v>6</v>
      </c>
      <c r="D5713" s="1" t="s">
        <v>909</v>
      </c>
      <c r="E5713" s="1" t="s">
        <v>27</v>
      </c>
      <c r="F5713" s="1" t="s">
        <v>39</v>
      </c>
      <c r="G5713" s="1" t="s">
        <v>40</v>
      </c>
      <c r="H5713" s="1" t="s">
        <v>910</v>
      </c>
      <c r="I5713" s="4">
        <v>139.80000000000001</v>
      </c>
      <c r="J5713" s="5">
        <v>5</v>
      </c>
      <c r="K5713" s="4">
        <v>12.23</v>
      </c>
    </row>
    <row r="5714" spans="1:11" ht="12.5" x14ac:dyDescent="0.25">
      <c r="A5714" s="1" t="s">
        <v>2376</v>
      </c>
      <c r="B5714" s="5">
        <f>YEAR(Table1[[#This Row],[Order Date]])</f>
        <v>2015</v>
      </c>
      <c r="C5714" s="5">
        <f t="shared" si="89"/>
        <v>6</v>
      </c>
      <c r="D5714" s="1" t="s">
        <v>2377</v>
      </c>
      <c r="E5714" s="1" t="s">
        <v>101</v>
      </c>
      <c r="F5714" s="1" t="s">
        <v>11</v>
      </c>
      <c r="G5714" s="1" t="s">
        <v>12</v>
      </c>
      <c r="H5714" s="1" t="s">
        <v>2378</v>
      </c>
      <c r="I5714" s="4">
        <v>11.95</v>
      </c>
      <c r="J5714" s="5">
        <v>3</v>
      </c>
      <c r="K5714" s="4">
        <v>4.33</v>
      </c>
    </row>
    <row r="5715" spans="1:11" ht="12.5" x14ac:dyDescent="0.25">
      <c r="A5715" s="1" t="s">
        <v>2376</v>
      </c>
      <c r="B5715" s="5">
        <f>YEAR(Table1[[#This Row],[Order Date]])</f>
        <v>2015</v>
      </c>
      <c r="C5715" s="5">
        <f t="shared" si="89"/>
        <v>6</v>
      </c>
      <c r="D5715" s="1" t="s">
        <v>2377</v>
      </c>
      <c r="E5715" s="1" t="s">
        <v>101</v>
      </c>
      <c r="F5715" s="1" t="s">
        <v>11</v>
      </c>
      <c r="G5715" s="1" t="s">
        <v>20</v>
      </c>
      <c r="H5715" s="1" t="s">
        <v>1802</v>
      </c>
      <c r="I5715" s="4">
        <v>4.54</v>
      </c>
      <c r="J5715" s="5">
        <v>7</v>
      </c>
      <c r="K5715" s="4">
        <v>-3.33</v>
      </c>
    </row>
    <row r="5716" spans="1:11" ht="12.5" x14ac:dyDescent="0.25">
      <c r="A5716" s="1" t="s">
        <v>2376</v>
      </c>
      <c r="B5716" s="5">
        <f>YEAR(Table1[[#This Row],[Order Date]])</f>
        <v>2015</v>
      </c>
      <c r="C5716" s="5">
        <f t="shared" si="89"/>
        <v>6</v>
      </c>
      <c r="D5716" s="1" t="s">
        <v>2377</v>
      </c>
      <c r="E5716" s="1" t="s">
        <v>101</v>
      </c>
      <c r="F5716" s="1" t="s">
        <v>11</v>
      </c>
      <c r="G5716" s="1" t="s">
        <v>20</v>
      </c>
      <c r="H5716" s="1" t="s">
        <v>2215</v>
      </c>
      <c r="I5716" s="4">
        <v>9.16</v>
      </c>
      <c r="J5716" s="5">
        <v>2</v>
      </c>
      <c r="K5716" s="4">
        <v>-6.1</v>
      </c>
    </row>
    <row r="5717" spans="1:11" ht="12.5" x14ac:dyDescent="0.25">
      <c r="A5717" s="1" t="s">
        <v>2376</v>
      </c>
      <c r="B5717" s="5">
        <f>YEAR(Table1[[#This Row],[Order Date]])</f>
        <v>2015</v>
      </c>
      <c r="C5717" s="5">
        <f t="shared" si="89"/>
        <v>6</v>
      </c>
      <c r="D5717" s="1" t="s">
        <v>2377</v>
      </c>
      <c r="E5717" s="1" t="s">
        <v>101</v>
      </c>
      <c r="F5717" s="1" t="s">
        <v>34</v>
      </c>
      <c r="G5717" s="1" t="s">
        <v>47</v>
      </c>
      <c r="H5717" s="1" t="s">
        <v>2238</v>
      </c>
      <c r="I5717" s="4">
        <v>75.36</v>
      </c>
      <c r="J5717" s="5">
        <v>5</v>
      </c>
      <c r="K5717" s="4">
        <v>20.72</v>
      </c>
    </row>
    <row r="5718" spans="1:11" ht="12.5" x14ac:dyDescent="0.25">
      <c r="A5718" s="1" t="s">
        <v>2376</v>
      </c>
      <c r="B5718" s="5">
        <f>YEAR(Table1[[#This Row],[Order Date]])</f>
        <v>2015</v>
      </c>
      <c r="C5718" s="5">
        <f t="shared" si="89"/>
        <v>6</v>
      </c>
      <c r="D5718" s="1" t="s">
        <v>410</v>
      </c>
      <c r="E5718" s="1" t="s">
        <v>27</v>
      </c>
      <c r="F5718" s="1" t="s">
        <v>11</v>
      </c>
      <c r="G5718" s="1" t="s">
        <v>24</v>
      </c>
      <c r="H5718" s="1" t="s">
        <v>304</v>
      </c>
      <c r="I5718" s="4">
        <v>51.98</v>
      </c>
      <c r="J5718" s="5">
        <v>2</v>
      </c>
      <c r="K5718" s="4">
        <v>15.07</v>
      </c>
    </row>
    <row r="5719" spans="1:11" ht="12.5" x14ac:dyDescent="0.25">
      <c r="A5719" s="1" t="s">
        <v>2376</v>
      </c>
      <c r="B5719" s="5">
        <f>YEAR(Table1[[#This Row],[Order Date]])</f>
        <v>2015</v>
      </c>
      <c r="C5719" s="5">
        <f t="shared" si="89"/>
        <v>6</v>
      </c>
      <c r="D5719" s="1" t="s">
        <v>1849</v>
      </c>
      <c r="E5719" s="1" t="s">
        <v>131</v>
      </c>
      <c r="F5719" s="1" t="s">
        <v>11</v>
      </c>
      <c r="G5719" s="1" t="s">
        <v>24</v>
      </c>
      <c r="H5719" s="1" t="s">
        <v>31</v>
      </c>
      <c r="I5719" s="4">
        <v>13.63</v>
      </c>
      <c r="J5719" s="5">
        <v>4</v>
      </c>
      <c r="K5719" s="4">
        <v>3.58</v>
      </c>
    </row>
    <row r="5720" spans="1:11" ht="12.5" x14ac:dyDescent="0.25">
      <c r="A5720" s="1" t="s">
        <v>2376</v>
      </c>
      <c r="B5720" s="5">
        <f>YEAR(Table1[[#This Row],[Order Date]])</f>
        <v>2015</v>
      </c>
      <c r="C5720" s="5">
        <f t="shared" si="89"/>
        <v>6</v>
      </c>
      <c r="D5720" s="1" t="s">
        <v>2194</v>
      </c>
      <c r="E5720" s="1" t="s">
        <v>127</v>
      </c>
      <c r="F5720" s="1" t="s">
        <v>11</v>
      </c>
      <c r="G5720" s="1" t="s">
        <v>20</v>
      </c>
      <c r="H5720" s="1" t="s">
        <v>1505</v>
      </c>
      <c r="I5720" s="4">
        <v>6.13</v>
      </c>
      <c r="J5720" s="5">
        <v>3</v>
      </c>
      <c r="K5720" s="4">
        <v>-4.49</v>
      </c>
    </row>
    <row r="5721" spans="1:11" ht="12.5" x14ac:dyDescent="0.25">
      <c r="A5721" s="1" t="s">
        <v>2376</v>
      </c>
      <c r="B5721" s="5">
        <f>YEAR(Table1[[#This Row],[Order Date]])</f>
        <v>2015</v>
      </c>
      <c r="C5721" s="5">
        <f t="shared" si="89"/>
        <v>6</v>
      </c>
      <c r="D5721" s="1" t="s">
        <v>2194</v>
      </c>
      <c r="E5721" s="1" t="s">
        <v>127</v>
      </c>
      <c r="F5721" s="1" t="s">
        <v>34</v>
      </c>
      <c r="G5721" s="1" t="s">
        <v>35</v>
      </c>
      <c r="H5721" s="1" t="s">
        <v>471</v>
      </c>
      <c r="I5721" s="4">
        <v>643.14</v>
      </c>
      <c r="J5721" s="5">
        <v>4</v>
      </c>
      <c r="K5721" s="4">
        <v>56.27</v>
      </c>
    </row>
    <row r="5722" spans="1:11" ht="12.5" x14ac:dyDescent="0.25">
      <c r="A5722" s="1" t="s">
        <v>2376</v>
      </c>
      <c r="B5722" s="5">
        <f>YEAR(Table1[[#This Row],[Order Date]])</f>
        <v>2015</v>
      </c>
      <c r="C5722" s="5">
        <f t="shared" si="89"/>
        <v>6</v>
      </c>
      <c r="D5722" s="1" t="s">
        <v>2194</v>
      </c>
      <c r="E5722" s="1" t="s">
        <v>127</v>
      </c>
      <c r="F5722" s="1" t="s">
        <v>11</v>
      </c>
      <c r="G5722" s="1" t="s">
        <v>12</v>
      </c>
      <c r="H5722" s="1" t="s">
        <v>1198</v>
      </c>
      <c r="I5722" s="4">
        <v>20.74</v>
      </c>
      <c r="J5722" s="5">
        <v>4</v>
      </c>
      <c r="K5722" s="4">
        <v>7.26</v>
      </c>
    </row>
    <row r="5723" spans="1:11" ht="12.5" x14ac:dyDescent="0.25">
      <c r="A5723" s="1" t="s">
        <v>2376</v>
      </c>
      <c r="B5723" s="5">
        <f>YEAR(Table1[[#This Row],[Order Date]])</f>
        <v>2015</v>
      </c>
      <c r="C5723" s="5">
        <f t="shared" si="89"/>
        <v>6</v>
      </c>
      <c r="D5723" s="1" t="s">
        <v>1224</v>
      </c>
      <c r="E5723" s="1" t="s">
        <v>55</v>
      </c>
      <c r="F5723" s="1" t="s">
        <v>34</v>
      </c>
      <c r="G5723" s="1" t="s">
        <v>47</v>
      </c>
      <c r="H5723" s="1" t="s">
        <v>1401</v>
      </c>
      <c r="I5723" s="4">
        <v>60.84</v>
      </c>
      <c r="J5723" s="5">
        <v>3</v>
      </c>
      <c r="K5723" s="4">
        <v>19.47</v>
      </c>
    </row>
    <row r="5724" spans="1:11" ht="12.5" x14ac:dyDescent="0.25">
      <c r="A5724" s="1" t="s">
        <v>2376</v>
      </c>
      <c r="B5724" s="5">
        <f>YEAR(Table1[[#This Row],[Order Date]])</f>
        <v>2015</v>
      </c>
      <c r="C5724" s="5">
        <f t="shared" si="89"/>
        <v>6</v>
      </c>
      <c r="D5724" s="1" t="s">
        <v>1224</v>
      </c>
      <c r="E5724" s="1" t="s">
        <v>55</v>
      </c>
      <c r="F5724" s="1" t="s">
        <v>11</v>
      </c>
      <c r="G5724" s="1" t="s">
        <v>18</v>
      </c>
      <c r="H5724" s="1" t="s">
        <v>1722</v>
      </c>
      <c r="I5724" s="4">
        <v>450.04</v>
      </c>
      <c r="J5724" s="5">
        <v>2</v>
      </c>
      <c r="K5724" s="4">
        <v>58.51</v>
      </c>
    </row>
    <row r="5725" spans="1:11" ht="12.5" x14ac:dyDescent="0.25">
      <c r="A5725" s="1" t="s">
        <v>2376</v>
      </c>
      <c r="B5725" s="5">
        <f>YEAR(Table1[[#This Row],[Order Date]])</f>
        <v>2015</v>
      </c>
      <c r="C5725" s="5">
        <f t="shared" si="89"/>
        <v>6</v>
      </c>
      <c r="D5725" s="1" t="s">
        <v>1224</v>
      </c>
      <c r="E5725" s="1" t="s">
        <v>55</v>
      </c>
      <c r="F5725" s="1" t="s">
        <v>11</v>
      </c>
      <c r="G5725" s="1" t="s">
        <v>20</v>
      </c>
      <c r="H5725" s="1" t="s">
        <v>2379</v>
      </c>
      <c r="I5725" s="4">
        <v>34.6</v>
      </c>
      <c r="J5725" s="5">
        <v>2</v>
      </c>
      <c r="K5725" s="4">
        <v>16.61</v>
      </c>
    </row>
    <row r="5726" spans="1:11" ht="12.5" x14ac:dyDescent="0.25">
      <c r="A5726" s="1" t="s">
        <v>2376</v>
      </c>
      <c r="B5726" s="5">
        <f>YEAR(Table1[[#This Row],[Order Date]])</f>
        <v>2015</v>
      </c>
      <c r="C5726" s="5">
        <f t="shared" si="89"/>
        <v>6</v>
      </c>
      <c r="D5726" s="1" t="s">
        <v>1224</v>
      </c>
      <c r="E5726" s="1" t="s">
        <v>55</v>
      </c>
      <c r="F5726" s="1" t="s">
        <v>39</v>
      </c>
      <c r="G5726" s="1" t="s">
        <v>40</v>
      </c>
      <c r="H5726" s="1" t="s">
        <v>2364</v>
      </c>
      <c r="I5726" s="4">
        <v>467.97</v>
      </c>
      <c r="J5726" s="5">
        <v>3</v>
      </c>
      <c r="K5726" s="4">
        <v>140.38999999999999</v>
      </c>
    </row>
    <row r="5727" spans="1:11" ht="12.5" x14ac:dyDescent="0.25">
      <c r="A5727" s="1" t="s">
        <v>2376</v>
      </c>
      <c r="B5727" s="5">
        <f>YEAR(Table1[[#This Row],[Order Date]])</f>
        <v>2015</v>
      </c>
      <c r="C5727" s="5">
        <f t="shared" si="89"/>
        <v>6</v>
      </c>
      <c r="D5727" s="1" t="s">
        <v>1224</v>
      </c>
      <c r="E5727" s="1" t="s">
        <v>55</v>
      </c>
      <c r="F5727" s="1" t="s">
        <v>11</v>
      </c>
      <c r="G5727" s="1" t="s">
        <v>20</v>
      </c>
      <c r="H5727" s="1" t="s">
        <v>2380</v>
      </c>
      <c r="I5727" s="4">
        <v>33.020000000000003</v>
      </c>
      <c r="J5727" s="5">
        <v>2</v>
      </c>
      <c r="K5727" s="4">
        <v>15.85</v>
      </c>
    </row>
    <row r="5728" spans="1:11" ht="12.5" x14ac:dyDescent="0.25">
      <c r="A5728" s="1" t="s">
        <v>2994</v>
      </c>
      <c r="B5728" s="5">
        <f>YEAR(Table1[[#This Row],[Order Date]])</f>
        <v>2016</v>
      </c>
      <c r="C5728" s="5">
        <f t="shared" si="89"/>
        <v>6</v>
      </c>
      <c r="D5728" s="1" t="s">
        <v>846</v>
      </c>
      <c r="E5728" s="1" t="s">
        <v>15</v>
      </c>
      <c r="F5728" s="1" t="s">
        <v>11</v>
      </c>
      <c r="G5728" s="1" t="s">
        <v>12</v>
      </c>
      <c r="H5728" s="1" t="s">
        <v>2333</v>
      </c>
      <c r="I5728" s="4">
        <v>76.86</v>
      </c>
      <c r="J5728" s="5">
        <v>2</v>
      </c>
      <c r="K5728" s="4">
        <v>26.9</v>
      </c>
    </row>
    <row r="5729" spans="1:11" ht="12.5" x14ac:dyDescent="0.25">
      <c r="A5729" s="1" t="s">
        <v>2994</v>
      </c>
      <c r="B5729" s="5">
        <f>YEAR(Table1[[#This Row],[Order Date]])</f>
        <v>2016</v>
      </c>
      <c r="C5729" s="5">
        <f t="shared" si="89"/>
        <v>6</v>
      </c>
      <c r="D5729" s="1" t="s">
        <v>2386</v>
      </c>
      <c r="E5729" s="1" t="s">
        <v>23</v>
      </c>
      <c r="F5729" s="1" t="s">
        <v>11</v>
      </c>
      <c r="G5729" s="1" t="s">
        <v>12</v>
      </c>
      <c r="H5729" s="1" t="s">
        <v>1426</v>
      </c>
      <c r="I5729" s="4">
        <v>6.85</v>
      </c>
      <c r="J5729" s="5">
        <v>2</v>
      </c>
      <c r="K5729" s="4">
        <v>2.14</v>
      </c>
    </row>
    <row r="5730" spans="1:11" ht="12.5" x14ac:dyDescent="0.25">
      <c r="A5730" s="1" t="s">
        <v>2994</v>
      </c>
      <c r="B5730" s="5">
        <f>YEAR(Table1[[#This Row],[Order Date]])</f>
        <v>2016</v>
      </c>
      <c r="C5730" s="5">
        <f t="shared" si="89"/>
        <v>6</v>
      </c>
      <c r="D5730" s="1" t="s">
        <v>2386</v>
      </c>
      <c r="E5730" s="1" t="s">
        <v>23</v>
      </c>
      <c r="F5730" s="1" t="s">
        <v>11</v>
      </c>
      <c r="G5730" s="1" t="s">
        <v>20</v>
      </c>
      <c r="H5730" s="1" t="s">
        <v>872</v>
      </c>
      <c r="I5730" s="4">
        <v>4.63</v>
      </c>
      <c r="J5730" s="5">
        <v>2</v>
      </c>
      <c r="K5730" s="4">
        <v>-3.86</v>
      </c>
    </row>
    <row r="5731" spans="1:11" ht="12.5" x14ac:dyDescent="0.25">
      <c r="A5731" s="1" t="s">
        <v>2994</v>
      </c>
      <c r="B5731" s="5">
        <f>YEAR(Table1[[#This Row],[Order Date]])</f>
        <v>2016</v>
      </c>
      <c r="C5731" s="5">
        <f t="shared" si="89"/>
        <v>6</v>
      </c>
      <c r="D5731" s="1" t="s">
        <v>2386</v>
      </c>
      <c r="E5731" s="1" t="s">
        <v>23</v>
      </c>
      <c r="F5731" s="1" t="s">
        <v>11</v>
      </c>
      <c r="G5731" s="1" t="s">
        <v>97</v>
      </c>
      <c r="H5731" s="1" t="s">
        <v>782</v>
      </c>
      <c r="I5731" s="4">
        <v>453.6</v>
      </c>
      <c r="J5731" s="5">
        <v>3</v>
      </c>
      <c r="K5731" s="4">
        <v>90.72</v>
      </c>
    </row>
    <row r="5732" spans="1:11" ht="12.5" x14ac:dyDescent="0.25">
      <c r="A5732" s="1" t="s">
        <v>3324</v>
      </c>
      <c r="B5732" s="5">
        <f>YEAR(Table1[[#This Row],[Order Date]])</f>
        <v>2017</v>
      </c>
      <c r="C5732" s="5">
        <f t="shared" si="89"/>
        <v>6</v>
      </c>
      <c r="D5732" s="1" t="s">
        <v>2008</v>
      </c>
      <c r="E5732" s="1" t="s">
        <v>27</v>
      </c>
      <c r="F5732" s="1" t="s">
        <v>34</v>
      </c>
      <c r="G5732" s="1" t="s">
        <v>75</v>
      </c>
      <c r="H5732" s="1" t="s">
        <v>1790</v>
      </c>
      <c r="I5732" s="4">
        <v>917.92</v>
      </c>
      <c r="J5732" s="5">
        <v>9</v>
      </c>
      <c r="K5732" s="4">
        <v>75.59</v>
      </c>
    </row>
    <row r="5733" spans="1:11" ht="12.5" x14ac:dyDescent="0.25">
      <c r="A5733" s="1" t="s">
        <v>3324</v>
      </c>
      <c r="B5733" s="5">
        <f>YEAR(Table1[[#This Row],[Order Date]])</f>
        <v>2017</v>
      </c>
      <c r="C5733" s="5">
        <f t="shared" si="89"/>
        <v>6</v>
      </c>
      <c r="D5733" s="1" t="s">
        <v>2008</v>
      </c>
      <c r="E5733" s="1" t="s">
        <v>27</v>
      </c>
      <c r="F5733" s="1" t="s">
        <v>11</v>
      </c>
      <c r="G5733" s="1" t="s">
        <v>12</v>
      </c>
      <c r="H5733" s="1" t="s">
        <v>2738</v>
      </c>
      <c r="I5733" s="4">
        <v>38.880000000000003</v>
      </c>
      <c r="J5733" s="5">
        <v>6</v>
      </c>
      <c r="K5733" s="4">
        <v>19.05</v>
      </c>
    </row>
    <row r="5734" spans="1:11" ht="12.5" x14ac:dyDescent="0.25">
      <c r="A5734" s="1" t="s">
        <v>3324</v>
      </c>
      <c r="B5734" s="5">
        <f>YEAR(Table1[[#This Row],[Order Date]])</f>
        <v>2017</v>
      </c>
      <c r="C5734" s="5">
        <f t="shared" si="89"/>
        <v>6</v>
      </c>
      <c r="D5734" s="1" t="s">
        <v>2335</v>
      </c>
      <c r="E5734" s="1" t="s">
        <v>10</v>
      </c>
      <c r="F5734" s="1" t="s">
        <v>11</v>
      </c>
      <c r="G5734" s="1" t="s">
        <v>12</v>
      </c>
      <c r="H5734" s="1" t="s">
        <v>1229</v>
      </c>
      <c r="I5734" s="4">
        <v>74.349999999999994</v>
      </c>
      <c r="J5734" s="5">
        <v>3</v>
      </c>
      <c r="K5734" s="4">
        <v>23.24</v>
      </c>
    </row>
    <row r="5735" spans="1:11" ht="12.5" x14ac:dyDescent="0.25">
      <c r="A5735" s="1" t="s">
        <v>1054</v>
      </c>
      <c r="B5735" s="5">
        <f>YEAR(Table1[[#This Row],[Order Date]])</f>
        <v>2014</v>
      </c>
      <c r="C5735" s="5">
        <f t="shared" si="89"/>
        <v>7</v>
      </c>
      <c r="D5735" s="1" t="s">
        <v>1055</v>
      </c>
      <c r="E5735" s="1" t="s">
        <v>101</v>
      </c>
      <c r="F5735" s="1" t="s">
        <v>34</v>
      </c>
      <c r="G5735" s="1" t="s">
        <v>35</v>
      </c>
      <c r="H5735" s="1" t="s">
        <v>1056</v>
      </c>
      <c r="I5735" s="4">
        <v>259.14</v>
      </c>
      <c r="J5735" s="5">
        <v>4</v>
      </c>
      <c r="K5735" s="4">
        <v>-25.91</v>
      </c>
    </row>
    <row r="5736" spans="1:11" ht="12.5" x14ac:dyDescent="0.25">
      <c r="A5736" s="1" t="s">
        <v>1054</v>
      </c>
      <c r="B5736" s="5">
        <f>YEAR(Table1[[#This Row],[Order Date]])</f>
        <v>2014</v>
      </c>
      <c r="C5736" s="5">
        <f t="shared" si="89"/>
        <v>7</v>
      </c>
      <c r="D5736" s="1" t="s">
        <v>1057</v>
      </c>
      <c r="E5736" s="1" t="s">
        <v>161</v>
      </c>
      <c r="F5736" s="1" t="s">
        <v>11</v>
      </c>
      <c r="G5736" s="1" t="s">
        <v>20</v>
      </c>
      <c r="H5736" s="1" t="s">
        <v>1058</v>
      </c>
      <c r="I5736" s="4">
        <v>13.9</v>
      </c>
      <c r="J5736" s="5">
        <v>2</v>
      </c>
      <c r="K5736" s="4">
        <v>4.5199999999999996</v>
      </c>
    </row>
    <row r="5737" spans="1:11" ht="12.5" x14ac:dyDescent="0.25">
      <c r="A5737" s="1" t="s">
        <v>2436</v>
      </c>
      <c r="B5737" s="5">
        <f>YEAR(Table1[[#This Row],[Order Date]])</f>
        <v>2015</v>
      </c>
      <c r="C5737" s="5">
        <f t="shared" si="89"/>
        <v>7</v>
      </c>
      <c r="D5737" s="1" t="s">
        <v>1178</v>
      </c>
      <c r="E5737" s="1" t="s">
        <v>27</v>
      </c>
      <c r="F5737" s="1" t="s">
        <v>39</v>
      </c>
      <c r="G5737" s="1" t="s">
        <v>52</v>
      </c>
      <c r="H5737" s="1" t="s">
        <v>2331</v>
      </c>
      <c r="I5737" s="4">
        <v>519.96</v>
      </c>
      <c r="J5737" s="5">
        <v>4</v>
      </c>
      <c r="K5737" s="4">
        <v>176.79</v>
      </c>
    </row>
    <row r="5738" spans="1:11" ht="12.5" x14ac:dyDescent="0.25">
      <c r="A5738" s="1" t="s">
        <v>2436</v>
      </c>
      <c r="B5738" s="5">
        <f>YEAR(Table1[[#This Row],[Order Date]])</f>
        <v>2015</v>
      </c>
      <c r="C5738" s="5">
        <f t="shared" si="89"/>
        <v>7</v>
      </c>
      <c r="D5738" s="1" t="s">
        <v>1358</v>
      </c>
      <c r="E5738" s="1" t="s">
        <v>161</v>
      </c>
      <c r="F5738" s="1" t="s">
        <v>11</v>
      </c>
      <c r="G5738" s="1" t="s">
        <v>24</v>
      </c>
      <c r="H5738" s="1" t="s">
        <v>1096</v>
      </c>
      <c r="I5738" s="4">
        <v>5.76</v>
      </c>
      <c r="J5738" s="5">
        <v>2</v>
      </c>
      <c r="K5738" s="4">
        <v>1.61</v>
      </c>
    </row>
    <row r="5739" spans="1:11" ht="12.5" x14ac:dyDescent="0.25">
      <c r="A5739" s="1" t="s">
        <v>2436</v>
      </c>
      <c r="B5739" s="5">
        <f>YEAR(Table1[[#This Row],[Order Date]])</f>
        <v>2015</v>
      </c>
      <c r="C5739" s="5">
        <f t="shared" si="89"/>
        <v>7</v>
      </c>
      <c r="D5739" s="1" t="s">
        <v>528</v>
      </c>
      <c r="E5739" s="1" t="s">
        <v>161</v>
      </c>
      <c r="F5739" s="1" t="s">
        <v>11</v>
      </c>
      <c r="G5739" s="1" t="s">
        <v>20</v>
      </c>
      <c r="H5739" s="1" t="s">
        <v>2437</v>
      </c>
      <c r="I5739" s="4">
        <v>3.33</v>
      </c>
      <c r="J5739" s="5">
        <v>2</v>
      </c>
      <c r="K5739" s="4">
        <v>1.21</v>
      </c>
    </row>
    <row r="5740" spans="1:11" ht="12.5" x14ac:dyDescent="0.25">
      <c r="A5740" s="1" t="s">
        <v>2436</v>
      </c>
      <c r="B5740" s="5">
        <f>YEAR(Table1[[#This Row],[Order Date]])</f>
        <v>2015</v>
      </c>
      <c r="C5740" s="5">
        <f t="shared" si="89"/>
        <v>7</v>
      </c>
      <c r="D5740" s="1" t="s">
        <v>528</v>
      </c>
      <c r="E5740" s="1" t="s">
        <v>161</v>
      </c>
      <c r="F5740" s="1" t="s">
        <v>39</v>
      </c>
      <c r="G5740" s="1" t="s">
        <v>40</v>
      </c>
      <c r="H5740" s="1" t="s">
        <v>1175</v>
      </c>
      <c r="I5740" s="4">
        <v>135.99</v>
      </c>
      <c r="J5740" s="5">
        <v>1</v>
      </c>
      <c r="K5740" s="4">
        <v>36.72</v>
      </c>
    </row>
    <row r="5741" spans="1:11" ht="12.5" x14ac:dyDescent="0.25">
      <c r="A5741" s="1" t="s">
        <v>2436</v>
      </c>
      <c r="B5741" s="5">
        <f>YEAR(Table1[[#This Row],[Order Date]])</f>
        <v>2015</v>
      </c>
      <c r="C5741" s="5">
        <f t="shared" si="89"/>
        <v>7</v>
      </c>
      <c r="D5741" s="1" t="s">
        <v>528</v>
      </c>
      <c r="E5741" s="1" t="s">
        <v>161</v>
      </c>
      <c r="F5741" s="1" t="s">
        <v>34</v>
      </c>
      <c r="G5741" s="1" t="s">
        <v>47</v>
      </c>
      <c r="H5741" s="1" t="s">
        <v>1682</v>
      </c>
      <c r="I5741" s="4">
        <v>7.38</v>
      </c>
      <c r="J5741" s="5">
        <v>1</v>
      </c>
      <c r="K5741" s="4">
        <v>2.14</v>
      </c>
    </row>
    <row r="5742" spans="1:11" ht="12.5" x14ac:dyDescent="0.25">
      <c r="A5742" s="1" t="s">
        <v>3028</v>
      </c>
      <c r="B5742" s="5">
        <f>YEAR(Table1[[#This Row],[Order Date]])</f>
        <v>2016</v>
      </c>
      <c r="C5742" s="5">
        <f t="shared" si="89"/>
        <v>7</v>
      </c>
      <c r="D5742" s="1" t="s">
        <v>2275</v>
      </c>
      <c r="E5742" s="1" t="s">
        <v>303</v>
      </c>
      <c r="F5742" s="1" t="s">
        <v>34</v>
      </c>
      <c r="G5742" s="1" t="s">
        <v>35</v>
      </c>
      <c r="H5742" s="1" t="s">
        <v>1174</v>
      </c>
      <c r="I5742" s="4">
        <v>544.01</v>
      </c>
      <c r="J5742" s="5">
        <v>3</v>
      </c>
      <c r="K5742" s="4">
        <v>40.799999999999997</v>
      </c>
    </row>
    <row r="5743" spans="1:11" ht="12.5" x14ac:dyDescent="0.25">
      <c r="A5743" s="1" t="s">
        <v>3028</v>
      </c>
      <c r="B5743" s="5">
        <f>YEAR(Table1[[#This Row],[Order Date]])</f>
        <v>2016</v>
      </c>
      <c r="C5743" s="5">
        <f t="shared" si="89"/>
        <v>7</v>
      </c>
      <c r="D5743" s="1" t="s">
        <v>2275</v>
      </c>
      <c r="E5743" s="1" t="s">
        <v>303</v>
      </c>
      <c r="F5743" s="1" t="s">
        <v>11</v>
      </c>
      <c r="G5743" s="1" t="s">
        <v>20</v>
      </c>
      <c r="H5743" s="1" t="s">
        <v>2576</v>
      </c>
      <c r="I5743" s="4">
        <v>1.87</v>
      </c>
      <c r="J5743" s="5">
        <v>3</v>
      </c>
      <c r="K5743" s="4">
        <v>-1.44</v>
      </c>
    </row>
    <row r="5744" spans="1:11" ht="12.5" x14ac:dyDescent="0.25">
      <c r="A5744" s="1" t="s">
        <v>3028</v>
      </c>
      <c r="B5744" s="5">
        <f>YEAR(Table1[[#This Row],[Order Date]])</f>
        <v>2016</v>
      </c>
      <c r="C5744" s="5">
        <f t="shared" si="89"/>
        <v>7</v>
      </c>
      <c r="D5744" s="1" t="s">
        <v>2275</v>
      </c>
      <c r="E5744" s="1" t="s">
        <v>303</v>
      </c>
      <c r="F5744" s="1" t="s">
        <v>34</v>
      </c>
      <c r="G5744" s="1" t="s">
        <v>35</v>
      </c>
      <c r="H5744" s="1" t="s">
        <v>113</v>
      </c>
      <c r="I5744" s="4">
        <v>854.35</v>
      </c>
      <c r="J5744" s="5">
        <v>3</v>
      </c>
      <c r="K5744" s="4">
        <v>10.68</v>
      </c>
    </row>
    <row r="5745" spans="1:11" ht="12.5" x14ac:dyDescent="0.25">
      <c r="A5745" s="1" t="s">
        <v>3028</v>
      </c>
      <c r="B5745" s="5">
        <f>YEAR(Table1[[#This Row],[Order Date]])</f>
        <v>2016</v>
      </c>
      <c r="C5745" s="5">
        <f t="shared" si="89"/>
        <v>7</v>
      </c>
      <c r="D5745" s="1" t="s">
        <v>2275</v>
      </c>
      <c r="E5745" s="1" t="s">
        <v>303</v>
      </c>
      <c r="F5745" s="1" t="s">
        <v>11</v>
      </c>
      <c r="G5745" s="1" t="s">
        <v>18</v>
      </c>
      <c r="H5745" s="1" t="s">
        <v>3029</v>
      </c>
      <c r="I5745" s="4">
        <v>593.57000000000005</v>
      </c>
      <c r="J5745" s="5">
        <v>2</v>
      </c>
      <c r="K5745" s="4">
        <v>0</v>
      </c>
    </row>
    <row r="5746" spans="1:11" ht="12.5" x14ac:dyDescent="0.25">
      <c r="A5746" s="1" t="s">
        <v>3028</v>
      </c>
      <c r="B5746" s="5">
        <f>YEAR(Table1[[#This Row],[Order Date]])</f>
        <v>2016</v>
      </c>
      <c r="C5746" s="5">
        <f t="shared" si="89"/>
        <v>7</v>
      </c>
      <c r="D5746" s="1" t="s">
        <v>2275</v>
      </c>
      <c r="E5746" s="1" t="s">
        <v>303</v>
      </c>
      <c r="F5746" s="1" t="s">
        <v>11</v>
      </c>
      <c r="G5746" s="1" t="s">
        <v>18</v>
      </c>
      <c r="H5746" s="1" t="s">
        <v>2035</v>
      </c>
      <c r="I5746" s="4">
        <v>338.04</v>
      </c>
      <c r="J5746" s="5">
        <v>3</v>
      </c>
      <c r="K5746" s="4">
        <v>-33.799999999999997</v>
      </c>
    </row>
    <row r="5747" spans="1:11" ht="12.5" x14ac:dyDescent="0.25">
      <c r="A5747" s="1" t="s">
        <v>3028</v>
      </c>
      <c r="B5747" s="5">
        <f>YEAR(Table1[[#This Row],[Order Date]])</f>
        <v>2016</v>
      </c>
      <c r="C5747" s="5">
        <f t="shared" si="89"/>
        <v>7</v>
      </c>
      <c r="D5747" s="1" t="s">
        <v>474</v>
      </c>
      <c r="E5747" s="1" t="s">
        <v>33</v>
      </c>
      <c r="F5747" s="1" t="s">
        <v>34</v>
      </c>
      <c r="G5747" s="1" t="s">
        <v>35</v>
      </c>
      <c r="H5747" s="1" t="s">
        <v>791</v>
      </c>
      <c r="I5747" s="4">
        <v>140.81</v>
      </c>
      <c r="J5747" s="5">
        <v>1</v>
      </c>
      <c r="K5747" s="4">
        <v>39.43</v>
      </c>
    </row>
    <row r="5748" spans="1:11" ht="12.5" x14ac:dyDescent="0.25">
      <c r="A5748" s="1" t="s">
        <v>3028</v>
      </c>
      <c r="B5748" s="5">
        <f>YEAR(Table1[[#This Row],[Order Date]])</f>
        <v>2016</v>
      </c>
      <c r="C5748" s="5">
        <f t="shared" si="89"/>
        <v>7</v>
      </c>
      <c r="D5748" s="1" t="s">
        <v>1271</v>
      </c>
      <c r="E5748" s="1" t="s">
        <v>101</v>
      </c>
      <c r="F5748" s="1" t="s">
        <v>11</v>
      </c>
      <c r="G5748" s="1" t="s">
        <v>215</v>
      </c>
      <c r="H5748" s="1" t="s">
        <v>2553</v>
      </c>
      <c r="I5748" s="4">
        <v>33.799999999999997</v>
      </c>
      <c r="J5748" s="5">
        <v>5</v>
      </c>
      <c r="K5748" s="4">
        <v>4.2300000000000004</v>
      </c>
    </row>
    <row r="5749" spans="1:11" ht="12.5" x14ac:dyDescent="0.25">
      <c r="A5749" s="1" t="s">
        <v>3028</v>
      </c>
      <c r="B5749" s="5">
        <f>YEAR(Table1[[#This Row],[Order Date]])</f>
        <v>2016</v>
      </c>
      <c r="C5749" s="5">
        <f t="shared" si="89"/>
        <v>7</v>
      </c>
      <c r="D5749" s="1" t="s">
        <v>2860</v>
      </c>
      <c r="E5749" s="1" t="s">
        <v>10</v>
      </c>
      <c r="F5749" s="1" t="s">
        <v>39</v>
      </c>
      <c r="G5749" s="1" t="s">
        <v>52</v>
      </c>
      <c r="H5749" s="1" t="s">
        <v>2078</v>
      </c>
      <c r="I5749" s="4">
        <v>15.58</v>
      </c>
      <c r="J5749" s="5">
        <v>3</v>
      </c>
      <c r="K5749" s="4">
        <v>3.31</v>
      </c>
    </row>
    <row r="5750" spans="1:11" ht="12.5" x14ac:dyDescent="0.25">
      <c r="A5750" s="1" t="s">
        <v>3028</v>
      </c>
      <c r="B5750" s="5">
        <f>YEAR(Table1[[#This Row],[Order Date]])</f>
        <v>2016</v>
      </c>
      <c r="C5750" s="5">
        <f t="shared" si="89"/>
        <v>7</v>
      </c>
      <c r="D5750" s="1" t="s">
        <v>2130</v>
      </c>
      <c r="E5750" s="1" t="s">
        <v>101</v>
      </c>
      <c r="F5750" s="1" t="s">
        <v>39</v>
      </c>
      <c r="G5750" s="1" t="s">
        <v>40</v>
      </c>
      <c r="H5750" s="1" t="s">
        <v>3030</v>
      </c>
      <c r="I5750" s="4">
        <v>55.99</v>
      </c>
      <c r="J5750" s="5">
        <v>1</v>
      </c>
      <c r="K5750" s="4">
        <v>3.5</v>
      </c>
    </row>
    <row r="5751" spans="1:11" ht="12.5" x14ac:dyDescent="0.25">
      <c r="A5751" s="1" t="s">
        <v>3028</v>
      </c>
      <c r="B5751" s="5">
        <f>YEAR(Table1[[#This Row],[Order Date]])</f>
        <v>2016</v>
      </c>
      <c r="C5751" s="5">
        <f t="shared" si="89"/>
        <v>7</v>
      </c>
      <c r="D5751" s="1" t="s">
        <v>2335</v>
      </c>
      <c r="E5751" s="1" t="s">
        <v>23</v>
      </c>
      <c r="F5751" s="1" t="s">
        <v>11</v>
      </c>
      <c r="G5751" s="1" t="s">
        <v>24</v>
      </c>
      <c r="H5751" s="1" t="s">
        <v>2734</v>
      </c>
      <c r="I5751" s="4">
        <v>11.26</v>
      </c>
      <c r="J5751" s="5">
        <v>8</v>
      </c>
      <c r="K5751" s="4">
        <v>1.27</v>
      </c>
    </row>
    <row r="5752" spans="1:11" ht="12.5" x14ac:dyDescent="0.25">
      <c r="A5752" s="1" t="s">
        <v>3028</v>
      </c>
      <c r="B5752" s="5">
        <f>YEAR(Table1[[#This Row],[Order Date]])</f>
        <v>2016</v>
      </c>
      <c r="C5752" s="5">
        <f t="shared" si="89"/>
        <v>7</v>
      </c>
      <c r="D5752" s="1" t="s">
        <v>2335</v>
      </c>
      <c r="E5752" s="1" t="s">
        <v>23</v>
      </c>
      <c r="F5752" s="1" t="s">
        <v>11</v>
      </c>
      <c r="G5752" s="1" t="s">
        <v>18</v>
      </c>
      <c r="H5752" s="1" t="s">
        <v>2227</v>
      </c>
      <c r="I5752" s="4">
        <v>284.08</v>
      </c>
      <c r="J5752" s="5">
        <v>10</v>
      </c>
      <c r="K5752" s="4">
        <v>24.86</v>
      </c>
    </row>
    <row r="5753" spans="1:11" ht="12.5" x14ac:dyDescent="0.25">
      <c r="A5753" s="1" t="s">
        <v>3028</v>
      </c>
      <c r="B5753" s="5">
        <f>YEAR(Table1[[#This Row],[Order Date]])</f>
        <v>2016</v>
      </c>
      <c r="C5753" s="5">
        <f t="shared" si="89"/>
        <v>7</v>
      </c>
      <c r="D5753" s="1" t="s">
        <v>2335</v>
      </c>
      <c r="E5753" s="1" t="s">
        <v>23</v>
      </c>
      <c r="F5753" s="1" t="s">
        <v>11</v>
      </c>
      <c r="G5753" s="1" t="s">
        <v>12</v>
      </c>
      <c r="H5753" s="1" t="s">
        <v>2615</v>
      </c>
      <c r="I5753" s="4">
        <v>18.5</v>
      </c>
      <c r="J5753" s="5">
        <v>4</v>
      </c>
      <c r="K5753" s="4">
        <v>6.7</v>
      </c>
    </row>
    <row r="5754" spans="1:11" ht="12.5" x14ac:dyDescent="0.25">
      <c r="A5754" s="1" t="s">
        <v>3345</v>
      </c>
      <c r="B5754" s="5">
        <f>YEAR(Table1[[#This Row],[Order Date]])</f>
        <v>2017</v>
      </c>
      <c r="C5754" s="5">
        <f t="shared" si="89"/>
        <v>7</v>
      </c>
      <c r="D5754" s="1" t="s">
        <v>1767</v>
      </c>
      <c r="E5754" s="1" t="s">
        <v>101</v>
      </c>
      <c r="F5754" s="1" t="s">
        <v>34</v>
      </c>
      <c r="G5754" s="1" t="s">
        <v>156</v>
      </c>
      <c r="H5754" s="1" t="s">
        <v>1986</v>
      </c>
      <c r="I5754" s="4">
        <v>801.6</v>
      </c>
      <c r="J5754" s="5">
        <v>5</v>
      </c>
      <c r="K5754" s="4">
        <v>-448.9</v>
      </c>
    </row>
    <row r="5755" spans="1:11" ht="12.5" x14ac:dyDescent="0.25">
      <c r="A5755" s="1" t="s">
        <v>3345</v>
      </c>
      <c r="B5755" s="5">
        <f>YEAR(Table1[[#This Row],[Order Date]])</f>
        <v>2017</v>
      </c>
      <c r="C5755" s="5">
        <f t="shared" si="89"/>
        <v>7</v>
      </c>
      <c r="D5755" s="1" t="s">
        <v>1767</v>
      </c>
      <c r="E5755" s="1" t="s">
        <v>101</v>
      </c>
      <c r="F5755" s="1" t="s">
        <v>34</v>
      </c>
      <c r="G5755" s="1" t="s">
        <v>35</v>
      </c>
      <c r="H5755" s="1" t="s">
        <v>2060</v>
      </c>
      <c r="I5755" s="4">
        <v>161.57</v>
      </c>
      <c r="J5755" s="5">
        <v>2</v>
      </c>
      <c r="K5755" s="4">
        <v>10.1</v>
      </c>
    </row>
    <row r="5756" spans="1:11" ht="12.5" x14ac:dyDescent="0.25">
      <c r="A5756" s="1" t="s">
        <v>3345</v>
      </c>
      <c r="B5756" s="5">
        <f>YEAR(Table1[[#This Row],[Order Date]])</f>
        <v>2017</v>
      </c>
      <c r="C5756" s="5">
        <f t="shared" si="89"/>
        <v>7</v>
      </c>
      <c r="D5756" s="1" t="s">
        <v>1767</v>
      </c>
      <c r="E5756" s="1" t="s">
        <v>101</v>
      </c>
      <c r="F5756" s="1" t="s">
        <v>11</v>
      </c>
      <c r="G5756" s="1" t="s">
        <v>12</v>
      </c>
      <c r="H5756" s="1" t="s">
        <v>1248</v>
      </c>
      <c r="I5756" s="4">
        <v>16.100000000000001</v>
      </c>
      <c r="J5756" s="5">
        <v>2</v>
      </c>
      <c r="K5756" s="4">
        <v>5.23</v>
      </c>
    </row>
    <row r="5757" spans="1:11" ht="12.5" x14ac:dyDescent="0.25">
      <c r="A5757" s="1" t="s">
        <v>3345</v>
      </c>
      <c r="B5757" s="5">
        <f>YEAR(Table1[[#This Row],[Order Date]])</f>
        <v>2017</v>
      </c>
      <c r="C5757" s="5">
        <f t="shared" si="89"/>
        <v>7</v>
      </c>
      <c r="D5757" s="1" t="s">
        <v>1767</v>
      </c>
      <c r="E5757" s="1" t="s">
        <v>101</v>
      </c>
      <c r="F5757" s="1" t="s">
        <v>11</v>
      </c>
      <c r="G5757" s="1" t="s">
        <v>20</v>
      </c>
      <c r="H5757" s="1" t="s">
        <v>1861</v>
      </c>
      <c r="I5757" s="4">
        <v>7.66</v>
      </c>
      <c r="J5757" s="5">
        <v>4</v>
      </c>
      <c r="K5757" s="4">
        <v>-6.12</v>
      </c>
    </row>
    <row r="5758" spans="1:11" ht="12.5" x14ac:dyDescent="0.25">
      <c r="A5758" s="1" t="s">
        <v>3345</v>
      </c>
      <c r="B5758" s="5">
        <f>YEAR(Table1[[#This Row],[Order Date]])</f>
        <v>2017</v>
      </c>
      <c r="C5758" s="5">
        <f t="shared" si="89"/>
        <v>7</v>
      </c>
      <c r="D5758" s="1" t="s">
        <v>1767</v>
      </c>
      <c r="E5758" s="1" t="s">
        <v>101</v>
      </c>
      <c r="F5758" s="1" t="s">
        <v>34</v>
      </c>
      <c r="G5758" s="1" t="s">
        <v>35</v>
      </c>
      <c r="H5758" s="1" t="s">
        <v>1978</v>
      </c>
      <c r="I5758" s="4">
        <v>311.98</v>
      </c>
      <c r="J5758" s="5">
        <v>3</v>
      </c>
      <c r="K5758" s="4">
        <v>-42.9</v>
      </c>
    </row>
    <row r="5759" spans="1:11" ht="12.5" x14ac:dyDescent="0.25">
      <c r="A5759" s="1" t="s">
        <v>3345</v>
      </c>
      <c r="B5759" s="5">
        <f>YEAR(Table1[[#This Row],[Order Date]])</f>
        <v>2017</v>
      </c>
      <c r="C5759" s="5">
        <f t="shared" si="89"/>
        <v>7</v>
      </c>
      <c r="D5759" s="1" t="s">
        <v>58</v>
      </c>
      <c r="E5759" s="1" t="s">
        <v>23</v>
      </c>
      <c r="F5759" s="1" t="s">
        <v>39</v>
      </c>
      <c r="G5759" s="1" t="s">
        <v>658</v>
      </c>
      <c r="H5759" s="1" t="s">
        <v>2232</v>
      </c>
      <c r="I5759" s="4">
        <v>599.97</v>
      </c>
      <c r="J5759" s="5">
        <v>5</v>
      </c>
      <c r="K5759" s="4">
        <v>70</v>
      </c>
    </row>
    <row r="5760" spans="1:11" ht="12.5" x14ac:dyDescent="0.25">
      <c r="A5760" s="1" t="s">
        <v>3345</v>
      </c>
      <c r="B5760" s="5">
        <f>YEAR(Table1[[#This Row],[Order Date]])</f>
        <v>2017</v>
      </c>
      <c r="C5760" s="5">
        <f t="shared" si="89"/>
        <v>7</v>
      </c>
      <c r="D5760" s="1" t="s">
        <v>58</v>
      </c>
      <c r="E5760" s="1" t="s">
        <v>23</v>
      </c>
      <c r="F5760" s="1" t="s">
        <v>34</v>
      </c>
      <c r="G5760" s="1" t="s">
        <v>35</v>
      </c>
      <c r="H5760" s="1" t="s">
        <v>865</v>
      </c>
      <c r="I5760" s="4">
        <v>198.74</v>
      </c>
      <c r="J5760" s="5">
        <v>4</v>
      </c>
      <c r="K5760" s="4">
        <v>-14.2</v>
      </c>
    </row>
    <row r="5761" spans="1:11" ht="12.5" x14ac:dyDescent="0.25">
      <c r="A5761" s="1" t="s">
        <v>3345</v>
      </c>
      <c r="B5761" s="5">
        <f>YEAR(Table1[[#This Row],[Order Date]])</f>
        <v>2017</v>
      </c>
      <c r="C5761" s="5">
        <f t="shared" si="89"/>
        <v>7</v>
      </c>
      <c r="D5761" s="1" t="s">
        <v>58</v>
      </c>
      <c r="E5761" s="1" t="s">
        <v>23</v>
      </c>
      <c r="F5761" s="1" t="s">
        <v>11</v>
      </c>
      <c r="G5761" s="1" t="s">
        <v>215</v>
      </c>
      <c r="H5761" s="1" t="s">
        <v>1243</v>
      </c>
      <c r="I5761" s="4">
        <v>9.18</v>
      </c>
      <c r="J5761" s="5">
        <v>2</v>
      </c>
      <c r="K5761" s="4">
        <v>1.1499999999999999</v>
      </c>
    </row>
    <row r="5762" spans="1:11" ht="12.5" x14ac:dyDescent="0.25">
      <c r="A5762" s="1" t="s">
        <v>3061</v>
      </c>
      <c r="B5762" s="5">
        <f>YEAR(Table1[[#This Row],[Order Date]])</f>
        <v>2016</v>
      </c>
      <c r="C5762" s="5">
        <f t="shared" ref="C5762:C5825" si="90">MONTH(A5762)</f>
        <v>8</v>
      </c>
      <c r="D5762" s="1" t="s">
        <v>2581</v>
      </c>
      <c r="E5762" s="1" t="s">
        <v>161</v>
      </c>
      <c r="F5762" s="1" t="s">
        <v>11</v>
      </c>
      <c r="G5762" s="1" t="s">
        <v>97</v>
      </c>
      <c r="H5762" s="1" t="s">
        <v>1048</v>
      </c>
      <c r="I5762" s="4">
        <v>355.32</v>
      </c>
      <c r="J5762" s="5">
        <v>9</v>
      </c>
      <c r="K5762" s="4">
        <v>99.49</v>
      </c>
    </row>
    <row r="5763" spans="1:11" ht="12.5" x14ac:dyDescent="0.25">
      <c r="A5763" s="1" t="s">
        <v>3061</v>
      </c>
      <c r="B5763" s="5">
        <f>YEAR(Table1[[#This Row],[Order Date]])</f>
        <v>2016</v>
      </c>
      <c r="C5763" s="5">
        <f t="shared" si="90"/>
        <v>8</v>
      </c>
      <c r="D5763" s="1" t="s">
        <v>1671</v>
      </c>
      <c r="E5763" s="1" t="s">
        <v>161</v>
      </c>
      <c r="F5763" s="1" t="s">
        <v>39</v>
      </c>
      <c r="G5763" s="1" t="s">
        <v>40</v>
      </c>
      <c r="H5763" s="1" t="s">
        <v>1031</v>
      </c>
      <c r="I5763" s="4">
        <v>39.99</v>
      </c>
      <c r="J5763" s="5">
        <v>1</v>
      </c>
      <c r="K5763" s="4">
        <v>11.6</v>
      </c>
    </row>
    <row r="5764" spans="1:11" ht="12.5" x14ac:dyDescent="0.25">
      <c r="A5764" s="1" t="s">
        <v>3061</v>
      </c>
      <c r="B5764" s="5">
        <f>YEAR(Table1[[#This Row],[Order Date]])</f>
        <v>2016</v>
      </c>
      <c r="C5764" s="5">
        <f t="shared" si="90"/>
        <v>8</v>
      </c>
      <c r="D5764" s="1" t="s">
        <v>196</v>
      </c>
      <c r="E5764" s="1" t="s">
        <v>10</v>
      </c>
      <c r="F5764" s="1" t="s">
        <v>11</v>
      </c>
      <c r="G5764" s="1" t="s">
        <v>20</v>
      </c>
      <c r="H5764" s="1" t="s">
        <v>288</v>
      </c>
      <c r="I5764" s="4">
        <v>2.0699999999999998</v>
      </c>
      <c r="J5764" s="5">
        <v>1</v>
      </c>
      <c r="K5764" s="4">
        <v>-3.41</v>
      </c>
    </row>
    <row r="5765" spans="1:11" ht="12.5" x14ac:dyDescent="0.25">
      <c r="A5765" s="1" t="s">
        <v>3061</v>
      </c>
      <c r="B5765" s="5">
        <f>YEAR(Table1[[#This Row],[Order Date]])</f>
        <v>2016</v>
      </c>
      <c r="C5765" s="5">
        <f t="shared" si="90"/>
        <v>8</v>
      </c>
      <c r="D5765" s="1" t="s">
        <v>196</v>
      </c>
      <c r="E5765" s="1" t="s">
        <v>10</v>
      </c>
      <c r="F5765" s="1" t="s">
        <v>11</v>
      </c>
      <c r="G5765" s="1" t="s">
        <v>12</v>
      </c>
      <c r="H5765" s="1" t="s">
        <v>1378</v>
      </c>
      <c r="I5765" s="4">
        <v>83.84</v>
      </c>
      <c r="J5765" s="5">
        <v>8</v>
      </c>
      <c r="K5765" s="4">
        <v>30.39</v>
      </c>
    </row>
    <row r="5766" spans="1:11" ht="12.5" x14ac:dyDescent="0.25">
      <c r="A5766" s="1" t="s">
        <v>3061</v>
      </c>
      <c r="B5766" s="5">
        <f>YEAR(Table1[[#This Row],[Order Date]])</f>
        <v>2016</v>
      </c>
      <c r="C5766" s="5">
        <f t="shared" si="90"/>
        <v>8</v>
      </c>
      <c r="D5766" s="1" t="s">
        <v>1190</v>
      </c>
      <c r="E5766" s="1" t="s">
        <v>10</v>
      </c>
      <c r="F5766" s="1" t="s">
        <v>34</v>
      </c>
      <c r="G5766" s="1" t="s">
        <v>47</v>
      </c>
      <c r="H5766" s="1" t="s">
        <v>1113</v>
      </c>
      <c r="I5766" s="4">
        <v>9.5500000000000007</v>
      </c>
      <c r="J5766" s="5">
        <v>3</v>
      </c>
      <c r="K5766" s="4">
        <v>-3.82</v>
      </c>
    </row>
    <row r="5767" spans="1:11" ht="12.5" x14ac:dyDescent="0.25">
      <c r="A5767" s="1" t="s">
        <v>3061</v>
      </c>
      <c r="B5767" s="5">
        <f>YEAR(Table1[[#This Row],[Order Date]])</f>
        <v>2016</v>
      </c>
      <c r="C5767" s="5">
        <f t="shared" si="90"/>
        <v>8</v>
      </c>
      <c r="D5767" s="1" t="s">
        <v>1190</v>
      </c>
      <c r="E5767" s="1" t="s">
        <v>10</v>
      </c>
      <c r="F5767" s="1" t="s">
        <v>34</v>
      </c>
      <c r="G5767" s="1" t="s">
        <v>47</v>
      </c>
      <c r="H5767" s="1" t="s">
        <v>1720</v>
      </c>
      <c r="I5767" s="4">
        <v>5.34</v>
      </c>
      <c r="J5767" s="5">
        <v>4</v>
      </c>
      <c r="K5767" s="4">
        <v>-2.14</v>
      </c>
    </row>
    <row r="5768" spans="1:11" ht="12.5" x14ac:dyDescent="0.25">
      <c r="A5768" s="1" t="s">
        <v>3367</v>
      </c>
      <c r="B5768" s="5">
        <f>YEAR(Table1[[#This Row],[Order Date]])</f>
        <v>2017</v>
      </c>
      <c r="C5768" s="5">
        <f t="shared" si="90"/>
        <v>8</v>
      </c>
      <c r="D5768" s="1" t="s">
        <v>1857</v>
      </c>
      <c r="E5768" s="1" t="s">
        <v>161</v>
      </c>
      <c r="F5768" s="1" t="s">
        <v>34</v>
      </c>
      <c r="G5768" s="1" t="s">
        <v>47</v>
      </c>
      <c r="H5768" s="1" t="s">
        <v>1906</v>
      </c>
      <c r="I5768" s="4">
        <v>40.479999999999997</v>
      </c>
      <c r="J5768" s="5">
        <v>2</v>
      </c>
      <c r="K5768" s="4">
        <v>15.79</v>
      </c>
    </row>
    <row r="5769" spans="1:11" ht="12.5" x14ac:dyDescent="0.25">
      <c r="A5769" s="1" t="s">
        <v>3367</v>
      </c>
      <c r="B5769" s="5">
        <f>YEAR(Table1[[#This Row],[Order Date]])</f>
        <v>2017</v>
      </c>
      <c r="C5769" s="5">
        <f t="shared" si="90"/>
        <v>8</v>
      </c>
      <c r="D5769" s="1" t="s">
        <v>1857</v>
      </c>
      <c r="E5769" s="1" t="s">
        <v>161</v>
      </c>
      <c r="F5769" s="1" t="s">
        <v>34</v>
      </c>
      <c r="G5769" s="1" t="s">
        <v>47</v>
      </c>
      <c r="H5769" s="1" t="s">
        <v>60</v>
      </c>
      <c r="I5769" s="4">
        <v>9.94</v>
      </c>
      <c r="J5769" s="5">
        <v>2</v>
      </c>
      <c r="K5769" s="4">
        <v>3.08</v>
      </c>
    </row>
    <row r="5770" spans="1:11" ht="12.5" x14ac:dyDescent="0.25">
      <c r="A5770" s="1" t="s">
        <v>3367</v>
      </c>
      <c r="B5770" s="5">
        <f>YEAR(Table1[[#This Row],[Order Date]])</f>
        <v>2017</v>
      </c>
      <c r="C5770" s="5">
        <f t="shared" si="90"/>
        <v>8</v>
      </c>
      <c r="D5770" s="1" t="s">
        <v>1857</v>
      </c>
      <c r="E5770" s="1" t="s">
        <v>161</v>
      </c>
      <c r="F5770" s="1" t="s">
        <v>11</v>
      </c>
      <c r="G5770" s="1" t="s">
        <v>20</v>
      </c>
      <c r="H5770" s="1" t="s">
        <v>2001</v>
      </c>
      <c r="I5770" s="4">
        <v>107.42</v>
      </c>
      <c r="J5770" s="5">
        <v>9</v>
      </c>
      <c r="K5770" s="4">
        <v>33.57</v>
      </c>
    </row>
    <row r="5771" spans="1:11" ht="12.5" x14ac:dyDescent="0.25">
      <c r="A5771" s="1" t="s">
        <v>3367</v>
      </c>
      <c r="B5771" s="5">
        <f>YEAR(Table1[[#This Row],[Order Date]])</f>
        <v>2017</v>
      </c>
      <c r="C5771" s="5">
        <f t="shared" si="90"/>
        <v>8</v>
      </c>
      <c r="D5771" s="1" t="s">
        <v>1857</v>
      </c>
      <c r="E5771" s="1" t="s">
        <v>161</v>
      </c>
      <c r="F5771" s="1" t="s">
        <v>39</v>
      </c>
      <c r="G5771" s="1" t="s">
        <v>40</v>
      </c>
      <c r="H5771" s="1" t="s">
        <v>823</v>
      </c>
      <c r="I5771" s="4">
        <v>37.909999999999997</v>
      </c>
      <c r="J5771" s="5">
        <v>1</v>
      </c>
      <c r="K5771" s="4">
        <v>10.99</v>
      </c>
    </row>
    <row r="5772" spans="1:11" ht="12.5" x14ac:dyDescent="0.25">
      <c r="A5772" s="1" t="s">
        <v>3367</v>
      </c>
      <c r="B5772" s="5">
        <f>YEAR(Table1[[#This Row],[Order Date]])</f>
        <v>2017</v>
      </c>
      <c r="C5772" s="5">
        <f t="shared" si="90"/>
        <v>8</v>
      </c>
      <c r="D5772" s="1" t="s">
        <v>1857</v>
      </c>
      <c r="E5772" s="1" t="s">
        <v>161</v>
      </c>
      <c r="F5772" s="1" t="s">
        <v>34</v>
      </c>
      <c r="G5772" s="1" t="s">
        <v>47</v>
      </c>
      <c r="H5772" s="1" t="s">
        <v>1538</v>
      </c>
      <c r="I5772" s="4">
        <v>88.02</v>
      </c>
      <c r="J5772" s="5">
        <v>3</v>
      </c>
      <c r="K5772" s="4">
        <v>27.29</v>
      </c>
    </row>
    <row r="5773" spans="1:11" ht="12.5" x14ac:dyDescent="0.25">
      <c r="A5773" s="1" t="s">
        <v>3367</v>
      </c>
      <c r="B5773" s="5">
        <f>YEAR(Table1[[#This Row],[Order Date]])</f>
        <v>2017</v>
      </c>
      <c r="C5773" s="5">
        <f t="shared" si="90"/>
        <v>8</v>
      </c>
      <c r="D5773" s="1" t="s">
        <v>977</v>
      </c>
      <c r="E5773" s="1" t="s">
        <v>10</v>
      </c>
      <c r="F5773" s="1" t="s">
        <v>11</v>
      </c>
      <c r="G5773" s="1" t="s">
        <v>18</v>
      </c>
      <c r="H5773" s="1" t="s">
        <v>825</v>
      </c>
      <c r="I5773" s="4">
        <v>200.06</v>
      </c>
      <c r="J5773" s="5">
        <v>3</v>
      </c>
      <c r="K5773" s="4">
        <v>12.5</v>
      </c>
    </row>
    <row r="5774" spans="1:11" ht="12.5" x14ac:dyDescent="0.25">
      <c r="A5774" s="1" t="s">
        <v>3367</v>
      </c>
      <c r="B5774" s="5">
        <f>YEAR(Table1[[#This Row],[Order Date]])</f>
        <v>2017</v>
      </c>
      <c r="C5774" s="5">
        <f t="shared" si="90"/>
        <v>8</v>
      </c>
      <c r="D5774" s="1" t="s">
        <v>977</v>
      </c>
      <c r="E5774" s="1" t="s">
        <v>10</v>
      </c>
      <c r="F5774" s="1" t="s">
        <v>11</v>
      </c>
      <c r="G5774" s="1" t="s">
        <v>20</v>
      </c>
      <c r="H5774" s="1" t="s">
        <v>1042</v>
      </c>
      <c r="I5774" s="4">
        <v>21.38</v>
      </c>
      <c r="J5774" s="5">
        <v>5</v>
      </c>
      <c r="K5774" s="4">
        <v>-33.14</v>
      </c>
    </row>
    <row r="5775" spans="1:11" ht="12.5" x14ac:dyDescent="0.25">
      <c r="A5775" s="1" t="s">
        <v>3367</v>
      </c>
      <c r="B5775" s="5">
        <f>YEAR(Table1[[#This Row],[Order Date]])</f>
        <v>2017</v>
      </c>
      <c r="C5775" s="5">
        <f t="shared" si="90"/>
        <v>8</v>
      </c>
      <c r="D5775" s="1" t="s">
        <v>977</v>
      </c>
      <c r="E5775" s="1" t="s">
        <v>10</v>
      </c>
      <c r="F5775" s="1" t="s">
        <v>11</v>
      </c>
      <c r="G5775" s="1" t="s">
        <v>20</v>
      </c>
      <c r="H5775" s="1" t="s">
        <v>472</v>
      </c>
      <c r="I5775" s="4">
        <v>6.74</v>
      </c>
      <c r="J5775" s="5">
        <v>4</v>
      </c>
      <c r="K5775" s="4">
        <v>-11.46</v>
      </c>
    </row>
    <row r="5776" spans="1:11" ht="12.5" x14ac:dyDescent="0.25">
      <c r="A5776" s="1" t="s">
        <v>3367</v>
      </c>
      <c r="B5776" s="5">
        <f>YEAR(Table1[[#This Row],[Order Date]])</f>
        <v>2017</v>
      </c>
      <c r="C5776" s="5">
        <f t="shared" si="90"/>
        <v>8</v>
      </c>
      <c r="D5776" s="1" t="s">
        <v>591</v>
      </c>
      <c r="E5776" s="1" t="s">
        <v>178</v>
      </c>
      <c r="F5776" s="1" t="s">
        <v>11</v>
      </c>
      <c r="G5776" s="1" t="s">
        <v>18</v>
      </c>
      <c r="H5776" s="1" t="s">
        <v>1542</v>
      </c>
      <c r="I5776" s="4">
        <v>323.10000000000002</v>
      </c>
      <c r="J5776" s="5">
        <v>2</v>
      </c>
      <c r="K5776" s="4">
        <v>61.39</v>
      </c>
    </row>
    <row r="5777" spans="1:11" ht="12.5" x14ac:dyDescent="0.25">
      <c r="A5777" s="1" t="s">
        <v>3367</v>
      </c>
      <c r="B5777" s="5">
        <f>YEAR(Table1[[#This Row],[Order Date]])</f>
        <v>2017</v>
      </c>
      <c r="C5777" s="5">
        <f t="shared" si="90"/>
        <v>8</v>
      </c>
      <c r="D5777" s="1" t="s">
        <v>2581</v>
      </c>
      <c r="E5777" s="1" t="s">
        <v>178</v>
      </c>
      <c r="F5777" s="1" t="s">
        <v>39</v>
      </c>
      <c r="G5777" s="1" t="s">
        <v>52</v>
      </c>
      <c r="H5777" s="1" t="s">
        <v>2059</v>
      </c>
      <c r="I5777" s="4">
        <v>843.9</v>
      </c>
      <c r="J5777" s="5">
        <v>2</v>
      </c>
      <c r="K5777" s="4">
        <v>371.32</v>
      </c>
    </row>
    <row r="5778" spans="1:11" ht="12.5" x14ac:dyDescent="0.25">
      <c r="A5778" s="1" t="s">
        <v>3367</v>
      </c>
      <c r="B5778" s="5">
        <f>YEAR(Table1[[#This Row],[Order Date]])</f>
        <v>2017</v>
      </c>
      <c r="C5778" s="5">
        <f t="shared" si="90"/>
        <v>8</v>
      </c>
      <c r="D5778" s="1" t="s">
        <v>2581</v>
      </c>
      <c r="E5778" s="1" t="s">
        <v>178</v>
      </c>
      <c r="F5778" s="1" t="s">
        <v>39</v>
      </c>
      <c r="G5778" s="1" t="s">
        <v>52</v>
      </c>
      <c r="H5778" s="1" t="s">
        <v>2199</v>
      </c>
      <c r="I5778" s="4">
        <v>1496.16</v>
      </c>
      <c r="J5778" s="5">
        <v>9</v>
      </c>
      <c r="K5778" s="4">
        <v>224.42</v>
      </c>
    </row>
    <row r="5779" spans="1:11" ht="12.5" x14ac:dyDescent="0.25">
      <c r="A5779" s="1" t="s">
        <v>3367</v>
      </c>
      <c r="B5779" s="5">
        <f>YEAR(Table1[[#This Row],[Order Date]])</f>
        <v>2017</v>
      </c>
      <c r="C5779" s="5">
        <f t="shared" si="90"/>
        <v>8</v>
      </c>
      <c r="D5779" s="1" t="s">
        <v>2075</v>
      </c>
      <c r="E5779" s="1" t="s">
        <v>178</v>
      </c>
      <c r="F5779" s="1" t="s">
        <v>11</v>
      </c>
      <c r="G5779" s="1" t="s">
        <v>20</v>
      </c>
      <c r="H5779" s="1" t="s">
        <v>756</v>
      </c>
      <c r="I5779" s="4">
        <v>2793.53</v>
      </c>
      <c r="J5779" s="5">
        <v>9</v>
      </c>
      <c r="K5779" s="4">
        <v>942.82</v>
      </c>
    </row>
    <row r="5780" spans="1:11" ht="12.5" x14ac:dyDescent="0.25">
      <c r="A5780" s="1" t="s">
        <v>3367</v>
      </c>
      <c r="B5780" s="5">
        <f>YEAR(Table1[[#This Row],[Order Date]])</f>
        <v>2017</v>
      </c>
      <c r="C5780" s="5">
        <f t="shared" si="90"/>
        <v>8</v>
      </c>
      <c r="D5780" s="1" t="s">
        <v>2075</v>
      </c>
      <c r="E5780" s="1" t="s">
        <v>178</v>
      </c>
      <c r="F5780" s="1" t="s">
        <v>11</v>
      </c>
      <c r="G5780" s="1" t="s">
        <v>18</v>
      </c>
      <c r="H5780" s="1" t="s">
        <v>1068</v>
      </c>
      <c r="I5780" s="4">
        <v>1000.02</v>
      </c>
      <c r="J5780" s="5">
        <v>7</v>
      </c>
      <c r="K5780" s="4">
        <v>290.01</v>
      </c>
    </row>
    <row r="5781" spans="1:11" ht="12.5" x14ac:dyDescent="0.25">
      <c r="A5781" s="1" t="s">
        <v>3367</v>
      </c>
      <c r="B5781" s="5">
        <f>YEAR(Table1[[#This Row],[Order Date]])</f>
        <v>2017</v>
      </c>
      <c r="C5781" s="5">
        <f t="shared" si="90"/>
        <v>8</v>
      </c>
      <c r="D5781" s="1" t="s">
        <v>2075</v>
      </c>
      <c r="E5781" s="1" t="s">
        <v>178</v>
      </c>
      <c r="F5781" s="1" t="s">
        <v>34</v>
      </c>
      <c r="G5781" s="1" t="s">
        <v>47</v>
      </c>
      <c r="H5781" s="1" t="s">
        <v>845</v>
      </c>
      <c r="I5781" s="4">
        <v>65.94</v>
      </c>
      <c r="J5781" s="5">
        <v>3</v>
      </c>
      <c r="K5781" s="4">
        <v>22.42</v>
      </c>
    </row>
    <row r="5782" spans="1:11" ht="12.5" x14ac:dyDescent="0.25">
      <c r="A5782" s="1" t="s">
        <v>3367</v>
      </c>
      <c r="B5782" s="5">
        <f>YEAR(Table1[[#This Row],[Order Date]])</f>
        <v>2017</v>
      </c>
      <c r="C5782" s="5">
        <f t="shared" si="90"/>
        <v>8</v>
      </c>
      <c r="D5782" s="1" t="s">
        <v>528</v>
      </c>
      <c r="E5782" s="1" t="s">
        <v>79</v>
      </c>
      <c r="F5782" s="1" t="s">
        <v>11</v>
      </c>
      <c r="G5782" s="1" t="s">
        <v>24</v>
      </c>
      <c r="H5782" s="1" t="s">
        <v>1677</v>
      </c>
      <c r="I5782" s="4">
        <v>9.91</v>
      </c>
      <c r="J5782" s="5">
        <v>3</v>
      </c>
      <c r="K5782" s="4">
        <v>1.24</v>
      </c>
    </row>
    <row r="5783" spans="1:11" ht="12.5" x14ac:dyDescent="0.25">
      <c r="A5783" s="1" t="s">
        <v>3367</v>
      </c>
      <c r="B5783" s="5">
        <f>YEAR(Table1[[#This Row],[Order Date]])</f>
        <v>2017</v>
      </c>
      <c r="C5783" s="5">
        <f t="shared" si="90"/>
        <v>8</v>
      </c>
      <c r="D5783" s="1" t="s">
        <v>305</v>
      </c>
      <c r="E5783" s="1" t="s">
        <v>79</v>
      </c>
      <c r="F5783" s="1" t="s">
        <v>11</v>
      </c>
      <c r="G5783" s="1" t="s">
        <v>20</v>
      </c>
      <c r="H5783" s="1" t="s">
        <v>552</v>
      </c>
      <c r="I5783" s="4">
        <v>10.78</v>
      </c>
      <c r="J5783" s="5">
        <v>3</v>
      </c>
      <c r="K5783" s="4">
        <v>-7.91</v>
      </c>
    </row>
    <row r="5784" spans="1:11" ht="12.5" x14ac:dyDescent="0.25">
      <c r="A5784" s="1" t="s">
        <v>3367</v>
      </c>
      <c r="B5784" s="5">
        <f>YEAR(Table1[[#This Row],[Order Date]])</f>
        <v>2017</v>
      </c>
      <c r="C5784" s="5">
        <f t="shared" si="90"/>
        <v>8</v>
      </c>
      <c r="D5784" s="1" t="s">
        <v>3127</v>
      </c>
      <c r="E5784" s="1" t="s">
        <v>475</v>
      </c>
      <c r="F5784" s="1" t="s">
        <v>39</v>
      </c>
      <c r="G5784" s="1" t="s">
        <v>52</v>
      </c>
      <c r="H5784" s="1" t="s">
        <v>2063</v>
      </c>
      <c r="I5784" s="4">
        <v>23.18</v>
      </c>
      <c r="J5784" s="5">
        <v>2</v>
      </c>
      <c r="K5784" s="4">
        <v>7.65</v>
      </c>
    </row>
    <row r="5785" spans="1:11" ht="12.5" x14ac:dyDescent="0.25">
      <c r="A5785" s="1" t="s">
        <v>2551</v>
      </c>
      <c r="B5785" s="5">
        <f>YEAR(Table1[[#This Row],[Order Date]])</f>
        <v>2015</v>
      </c>
      <c r="C5785" s="5">
        <f t="shared" si="90"/>
        <v>9</v>
      </c>
      <c r="D5785" s="1" t="s">
        <v>470</v>
      </c>
      <c r="E5785" s="1" t="s">
        <v>27</v>
      </c>
      <c r="F5785" s="1" t="s">
        <v>11</v>
      </c>
      <c r="G5785" s="1" t="s">
        <v>12</v>
      </c>
      <c r="H5785" s="1" t="s">
        <v>1259</v>
      </c>
      <c r="I5785" s="4">
        <v>160.72</v>
      </c>
      <c r="J5785" s="5">
        <v>14</v>
      </c>
      <c r="K5785" s="4">
        <v>78.75</v>
      </c>
    </row>
    <row r="5786" spans="1:11" ht="12.5" x14ac:dyDescent="0.25">
      <c r="A5786" s="1" t="s">
        <v>2551</v>
      </c>
      <c r="B5786" s="5">
        <f>YEAR(Table1[[#This Row],[Order Date]])</f>
        <v>2015</v>
      </c>
      <c r="C5786" s="5">
        <f t="shared" si="90"/>
        <v>9</v>
      </c>
      <c r="D5786" s="1" t="s">
        <v>470</v>
      </c>
      <c r="E5786" s="1" t="s">
        <v>27</v>
      </c>
      <c r="F5786" s="1" t="s">
        <v>11</v>
      </c>
      <c r="G5786" s="1" t="s">
        <v>12</v>
      </c>
      <c r="H5786" s="1" t="s">
        <v>2552</v>
      </c>
      <c r="I5786" s="4">
        <v>19.920000000000002</v>
      </c>
      <c r="J5786" s="5">
        <v>4</v>
      </c>
      <c r="K5786" s="4">
        <v>9.76</v>
      </c>
    </row>
    <row r="5787" spans="1:11" ht="12.5" x14ac:dyDescent="0.25">
      <c r="A5787" s="1" t="s">
        <v>2551</v>
      </c>
      <c r="B5787" s="5">
        <f>YEAR(Table1[[#This Row],[Order Date]])</f>
        <v>2015</v>
      </c>
      <c r="C5787" s="5">
        <f t="shared" si="90"/>
        <v>9</v>
      </c>
      <c r="D5787" s="1" t="s">
        <v>470</v>
      </c>
      <c r="E5787" s="1" t="s">
        <v>27</v>
      </c>
      <c r="F5787" s="1" t="s">
        <v>11</v>
      </c>
      <c r="G5787" s="1" t="s">
        <v>215</v>
      </c>
      <c r="H5787" s="1" t="s">
        <v>1409</v>
      </c>
      <c r="I5787" s="4">
        <v>7.3</v>
      </c>
      <c r="J5787" s="5">
        <v>2</v>
      </c>
      <c r="K5787" s="4">
        <v>2.19</v>
      </c>
    </row>
    <row r="5788" spans="1:11" ht="12.5" x14ac:dyDescent="0.25">
      <c r="A5788" s="1" t="s">
        <v>2551</v>
      </c>
      <c r="B5788" s="5">
        <f>YEAR(Table1[[#This Row],[Order Date]])</f>
        <v>2015</v>
      </c>
      <c r="C5788" s="5">
        <f t="shared" si="90"/>
        <v>9</v>
      </c>
      <c r="D5788" s="1" t="s">
        <v>1688</v>
      </c>
      <c r="E5788" s="1" t="s">
        <v>573</v>
      </c>
      <c r="F5788" s="1" t="s">
        <v>11</v>
      </c>
      <c r="G5788" s="1" t="s">
        <v>18</v>
      </c>
      <c r="H5788" s="1" t="s">
        <v>1742</v>
      </c>
      <c r="I5788" s="4">
        <v>41.96</v>
      </c>
      <c r="J5788" s="5">
        <v>2</v>
      </c>
      <c r="K5788" s="4">
        <v>7.97</v>
      </c>
    </row>
    <row r="5789" spans="1:11" ht="12.5" x14ac:dyDescent="0.25">
      <c r="A5789" s="1" t="s">
        <v>2551</v>
      </c>
      <c r="B5789" s="5">
        <f>YEAR(Table1[[#This Row],[Order Date]])</f>
        <v>2015</v>
      </c>
      <c r="C5789" s="5">
        <f t="shared" si="90"/>
        <v>9</v>
      </c>
      <c r="D5789" s="1" t="s">
        <v>1688</v>
      </c>
      <c r="E5789" s="1" t="s">
        <v>573</v>
      </c>
      <c r="F5789" s="1" t="s">
        <v>11</v>
      </c>
      <c r="G5789" s="1" t="s">
        <v>18</v>
      </c>
      <c r="H5789" s="1" t="s">
        <v>917</v>
      </c>
      <c r="I5789" s="4">
        <v>636.86</v>
      </c>
      <c r="J5789" s="5">
        <v>7</v>
      </c>
      <c r="K5789" s="4">
        <v>0</v>
      </c>
    </row>
    <row r="5790" spans="1:11" ht="12.5" x14ac:dyDescent="0.25">
      <c r="A5790" s="1" t="s">
        <v>2551</v>
      </c>
      <c r="B5790" s="5">
        <f>YEAR(Table1[[#This Row],[Order Date]])</f>
        <v>2015</v>
      </c>
      <c r="C5790" s="5">
        <f t="shared" si="90"/>
        <v>9</v>
      </c>
      <c r="D5790" s="1" t="s">
        <v>1688</v>
      </c>
      <c r="E5790" s="1" t="s">
        <v>573</v>
      </c>
      <c r="F5790" s="1" t="s">
        <v>39</v>
      </c>
      <c r="G5790" s="1" t="s">
        <v>40</v>
      </c>
      <c r="H5790" s="1" t="s">
        <v>390</v>
      </c>
      <c r="I5790" s="4">
        <v>499.99</v>
      </c>
      <c r="J5790" s="5">
        <v>1</v>
      </c>
      <c r="K5790" s="4">
        <v>130</v>
      </c>
    </row>
    <row r="5791" spans="1:11" ht="12.5" x14ac:dyDescent="0.25">
      <c r="A5791" s="1" t="s">
        <v>2551</v>
      </c>
      <c r="B5791" s="5">
        <f>YEAR(Table1[[#This Row],[Order Date]])</f>
        <v>2015</v>
      </c>
      <c r="C5791" s="5">
        <f t="shared" si="90"/>
        <v>9</v>
      </c>
      <c r="D5791" s="1" t="s">
        <v>1688</v>
      </c>
      <c r="E5791" s="1" t="s">
        <v>573</v>
      </c>
      <c r="F5791" s="1" t="s">
        <v>39</v>
      </c>
      <c r="G5791" s="1" t="s">
        <v>40</v>
      </c>
      <c r="H5791" s="1" t="s">
        <v>1021</v>
      </c>
      <c r="I5791" s="4">
        <v>1259.93</v>
      </c>
      <c r="J5791" s="5">
        <v>7</v>
      </c>
      <c r="K5791" s="4">
        <v>327.58</v>
      </c>
    </row>
    <row r="5792" spans="1:11" ht="12.5" x14ac:dyDescent="0.25">
      <c r="A5792" s="1" t="s">
        <v>2551</v>
      </c>
      <c r="B5792" s="5">
        <f>YEAR(Table1[[#This Row],[Order Date]])</f>
        <v>2015</v>
      </c>
      <c r="C5792" s="5">
        <f t="shared" si="90"/>
        <v>9</v>
      </c>
      <c r="D5792" s="1" t="s">
        <v>1688</v>
      </c>
      <c r="E5792" s="1" t="s">
        <v>573</v>
      </c>
      <c r="F5792" s="1" t="s">
        <v>11</v>
      </c>
      <c r="G5792" s="1" t="s">
        <v>20</v>
      </c>
      <c r="H5792" s="1" t="s">
        <v>1717</v>
      </c>
      <c r="I5792" s="4">
        <v>65.08</v>
      </c>
      <c r="J5792" s="5">
        <v>4</v>
      </c>
      <c r="K5792" s="4">
        <v>31.89</v>
      </c>
    </row>
    <row r="5793" spans="1:11" ht="12.5" x14ac:dyDescent="0.25">
      <c r="A5793" s="1" t="s">
        <v>2551</v>
      </c>
      <c r="B5793" s="5">
        <f>YEAR(Table1[[#This Row],[Order Date]])</f>
        <v>2015</v>
      </c>
      <c r="C5793" s="5">
        <f t="shared" si="90"/>
        <v>9</v>
      </c>
      <c r="D5793" s="1" t="s">
        <v>636</v>
      </c>
      <c r="E5793" s="1" t="s">
        <v>27</v>
      </c>
      <c r="F5793" s="1" t="s">
        <v>11</v>
      </c>
      <c r="G5793" s="1" t="s">
        <v>24</v>
      </c>
      <c r="H5793" s="1" t="s">
        <v>2492</v>
      </c>
      <c r="I5793" s="4">
        <v>11.68</v>
      </c>
      <c r="J5793" s="5">
        <v>2</v>
      </c>
      <c r="K5793" s="4">
        <v>5.49</v>
      </c>
    </row>
    <row r="5794" spans="1:11" ht="12.5" x14ac:dyDescent="0.25">
      <c r="A5794" s="1" t="s">
        <v>2551</v>
      </c>
      <c r="B5794" s="5">
        <f>YEAR(Table1[[#This Row],[Order Date]])</f>
        <v>2015</v>
      </c>
      <c r="C5794" s="5">
        <f t="shared" si="90"/>
        <v>9</v>
      </c>
      <c r="D5794" s="1" t="s">
        <v>636</v>
      </c>
      <c r="E5794" s="1" t="s">
        <v>27</v>
      </c>
      <c r="F5794" s="1" t="s">
        <v>11</v>
      </c>
      <c r="G5794" s="1" t="s">
        <v>215</v>
      </c>
      <c r="H5794" s="1" t="s">
        <v>2553</v>
      </c>
      <c r="I5794" s="4">
        <v>16.899999999999999</v>
      </c>
      <c r="J5794" s="5">
        <v>2</v>
      </c>
      <c r="K5794" s="4">
        <v>5.07</v>
      </c>
    </row>
    <row r="5795" spans="1:11" ht="12.5" x14ac:dyDescent="0.25">
      <c r="A5795" s="1" t="s">
        <v>2551</v>
      </c>
      <c r="B5795" s="5">
        <f>YEAR(Table1[[#This Row],[Order Date]])</f>
        <v>2015</v>
      </c>
      <c r="C5795" s="5">
        <f t="shared" si="90"/>
        <v>9</v>
      </c>
      <c r="D5795" s="1" t="s">
        <v>636</v>
      </c>
      <c r="E5795" s="1" t="s">
        <v>27</v>
      </c>
      <c r="F5795" s="1" t="s">
        <v>34</v>
      </c>
      <c r="G5795" s="1" t="s">
        <v>47</v>
      </c>
      <c r="H5795" s="1" t="s">
        <v>1001</v>
      </c>
      <c r="I5795" s="4">
        <v>24.4</v>
      </c>
      <c r="J5795" s="5">
        <v>2</v>
      </c>
      <c r="K5795" s="4">
        <v>10.25</v>
      </c>
    </row>
    <row r="5796" spans="1:11" ht="12.5" x14ac:dyDescent="0.25">
      <c r="A5796" s="1" t="s">
        <v>2551</v>
      </c>
      <c r="B5796" s="5">
        <f>YEAR(Table1[[#This Row],[Order Date]])</f>
        <v>2015</v>
      </c>
      <c r="C5796" s="5">
        <f t="shared" si="90"/>
        <v>9</v>
      </c>
      <c r="D5796" s="1" t="s">
        <v>2554</v>
      </c>
      <c r="E5796" s="1" t="s">
        <v>131</v>
      </c>
      <c r="F5796" s="1" t="s">
        <v>39</v>
      </c>
      <c r="G5796" s="1" t="s">
        <v>52</v>
      </c>
      <c r="H5796" s="1" t="s">
        <v>2029</v>
      </c>
      <c r="I5796" s="4">
        <v>717.12</v>
      </c>
      <c r="J5796" s="5">
        <v>9</v>
      </c>
      <c r="K5796" s="4">
        <v>152.38999999999999</v>
      </c>
    </row>
    <row r="5797" spans="1:11" ht="12.5" x14ac:dyDescent="0.25">
      <c r="A5797" s="1" t="s">
        <v>2551</v>
      </c>
      <c r="B5797" s="5">
        <f>YEAR(Table1[[#This Row],[Order Date]])</f>
        <v>2015</v>
      </c>
      <c r="C5797" s="5">
        <f t="shared" si="90"/>
        <v>9</v>
      </c>
      <c r="D5797" s="1" t="s">
        <v>2555</v>
      </c>
      <c r="E5797" s="1" t="s">
        <v>178</v>
      </c>
      <c r="F5797" s="1" t="s">
        <v>11</v>
      </c>
      <c r="G5797" s="1" t="s">
        <v>12</v>
      </c>
      <c r="H5797" s="1" t="s">
        <v>1758</v>
      </c>
      <c r="I5797" s="4">
        <v>18.54</v>
      </c>
      <c r="J5797" s="5">
        <v>2</v>
      </c>
      <c r="K5797" s="4">
        <v>8.7100000000000009</v>
      </c>
    </row>
    <row r="5798" spans="1:11" ht="12.5" x14ac:dyDescent="0.25">
      <c r="A5798" s="1" t="s">
        <v>2551</v>
      </c>
      <c r="B5798" s="5">
        <f>YEAR(Table1[[#This Row],[Order Date]])</f>
        <v>2015</v>
      </c>
      <c r="C5798" s="5">
        <f t="shared" si="90"/>
        <v>9</v>
      </c>
      <c r="D5798" s="1" t="s">
        <v>2556</v>
      </c>
      <c r="E5798" s="1" t="s">
        <v>27</v>
      </c>
      <c r="F5798" s="1" t="s">
        <v>11</v>
      </c>
      <c r="G5798" s="1" t="s">
        <v>18</v>
      </c>
      <c r="H5798" s="1" t="s">
        <v>1744</v>
      </c>
      <c r="I5798" s="4">
        <v>443.92</v>
      </c>
      <c r="J5798" s="5">
        <v>4</v>
      </c>
      <c r="K5798" s="4">
        <v>8.8800000000000008</v>
      </c>
    </row>
    <row r="5799" spans="1:11" ht="12.5" x14ac:dyDescent="0.25">
      <c r="A5799" s="1" t="s">
        <v>3095</v>
      </c>
      <c r="B5799" s="5">
        <f>YEAR(Table1[[#This Row],[Order Date]])</f>
        <v>2016</v>
      </c>
      <c r="C5799" s="5">
        <f t="shared" si="90"/>
        <v>9</v>
      </c>
      <c r="D5799" s="1" t="s">
        <v>2588</v>
      </c>
      <c r="E5799" s="1" t="s">
        <v>161</v>
      </c>
      <c r="F5799" s="1" t="s">
        <v>11</v>
      </c>
      <c r="G5799" s="1" t="s">
        <v>20</v>
      </c>
      <c r="H5799" s="1" t="s">
        <v>1496</v>
      </c>
      <c r="I5799" s="4">
        <v>4.62</v>
      </c>
      <c r="J5799" s="5">
        <v>1</v>
      </c>
      <c r="K5799" s="4">
        <v>1.73</v>
      </c>
    </row>
    <row r="5800" spans="1:11" ht="12.5" x14ac:dyDescent="0.25">
      <c r="A5800" s="1" t="s">
        <v>3095</v>
      </c>
      <c r="B5800" s="5">
        <f>YEAR(Table1[[#This Row],[Order Date]])</f>
        <v>2016</v>
      </c>
      <c r="C5800" s="5">
        <f t="shared" si="90"/>
        <v>9</v>
      </c>
      <c r="D5800" s="1" t="s">
        <v>1915</v>
      </c>
      <c r="E5800" s="1" t="s">
        <v>131</v>
      </c>
      <c r="F5800" s="1" t="s">
        <v>34</v>
      </c>
      <c r="G5800" s="1" t="s">
        <v>156</v>
      </c>
      <c r="H5800" s="1" t="s">
        <v>2304</v>
      </c>
      <c r="I5800" s="4">
        <v>383.44</v>
      </c>
      <c r="J5800" s="5">
        <v>4</v>
      </c>
      <c r="K5800" s="4">
        <v>-167.32</v>
      </c>
    </row>
    <row r="5801" spans="1:11" ht="12.5" x14ac:dyDescent="0.25">
      <c r="A5801" s="1" t="s">
        <v>3095</v>
      </c>
      <c r="B5801" s="5">
        <f>YEAR(Table1[[#This Row],[Order Date]])</f>
        <v>2016</v>
      </c>
      <c r="C5801" s="5">
        <f t="shared" si="90"/>
        <v>9</v>
      </c>
      <c r="D5801" s="1" t="s">
        <v>1678</v>
      </c>
      <c r="E5801" s="1" t="s">
        <v>529</v>
      </c>
      <c r="F5801" s="1" t="s">
        <v>34</v>
      </c>
      <c r="G5801" s="1" t="s">
        <v>35</v>
      </c>
      <c r="H5801" s="1" t="s">
        <v>1893</v>
      </c>
      <c r="I5801" s="4">
        <v>350.98</v>
      </c>
      <c r="J5801" s="5">
        <v>1</v>
      </c>
      <c r="K5801" s="4">
        <v>84.24</v>
      </c>
    </row>
    <row r="5802" spans="1:11" ht="12.5" x14ac:dyDescent="0.25">
      <c r="A5802" s="1" t="s">
        <v>3095</v>
      </c>
      <c r="B5802" s="5">
        <f>YEAR(Table1[[#This Row],[Order Date]])</f>
        <v>2016</v>
      </c>
      <c r="C5802" s="5">
        <f t="shared" si="90"/>
        <v>9</v>
      </c>
      <c r="D5802" s="1" t="s">
        <v>1678</v>
      </c>
      <c r="E5802" s="1" t="s">
        <v>529</v>
      </c>
      <c r="F5802" s="1" t="s">
        <v>11</v>
      </c>
      <c r="G5802" s="1" t="s">
        <v>12</v>
      </c>
      <c r="H5802" s="1" t="s">
        <v>1535</v>
      </c>
      <c r="I5802" s="4">
        <v>13.08</v>
      </c>
      <c r="J5802" s="5">
        <v>2</v>
      </c>
      <c r="K5802" s="4">
        <v>6.02</v>
      </c>
    </row>
    <row r="5803" spans="1:11" ht="12.5" x14ac:dyDescent="0.25">
      <c r="A5803" s="1" t="s">
        <v>3095</v>
      </c>
      <c r="B5803" s="5">
        <f>YEAR(Table1[[#This Row],[Order Date]])</f>
        <v>2016</v>
      </c>
      <c r="C5803" s="5">
        <f t="shared" si="90"/>
        <v>9</v>
      </c>
      <c r="D5803" s="1" t="s">
        <v>1678</v>
      </c>
      <c r="E5803" s="1" t="s">
        <v>529</v>
      </c>
      <c r="F5803" s="1" t="s">
        <v>11</v>
      </c>
      <c r="G5803" s="1" t="s">
        <v>18</v>
      </c>
      <c r="H5803" s="1" t="s">
        <v>1722</v>
      </c>
      <c r="I5803" s="4">
        <v>900.08</v>
      </c>
      <c r="J5803" s="5">
        <v>4</v>
      </c>
      <c r="K5803" s="4">
        <v>117.01</v>
      </c>
    </row>
    <row r="5804" spans="1:11" ht="12.5" x14ac:dyDescent="0.25">
      <c r="A5804" s="1" t="s">
        <v>3095</v>
      </c>
      <c r="B5804" s="5">
        <f>YEAR(Table1[[#This Row],[Order Date]])</f>
        <v>2016</v>
      </c>
      <c r="C5804" s="5">
        <f t="shared" si="90"/>
        <v>9</v>
      </c>
      <c r="D5804" s="1" t="s">
        <v>58</v>
      </c>
      <c r="E5804" s="1" t="s">
        <v>79</v>
      </c>
      <c r="F5804" s="1" t="s">
        <v>34</v>
      </c>
      <c r="G5804" s="1" t="s">
        <v>47</v>
      </c>
      <c r="H5804" s="1" t="s">
        <v>1588</v>
      </c>
      <c r="I5804" s="4">
        <v>5.35</v>
      </c>
      <c r="J5804" s="5">
        <v>3</v>
      </c>
      <c r="K5804" s="4">
        <v>1.61</v>
      </c>
    </row>
    <row r="5805" spans="1:11" ht="12.5" x14ac:dyDescent="0.25">
      <c r="A5805" s="1" t="s">
        <v>3095</v>
      </c>
      <c r="B5805" s="5">
        <f>YEAR(Table1[[#This Row],[Order Date]])</f>
        <v>2016</v>
      </c>
      <c r="C5805" s="5">
        <f t="shared" si="90"/>
        <v>9</v>
      </c>
      <c r="D5805" s="1" t="s">
        <v>58</v>
      </c>
      <c r="E5805" s="1" t="s">
        <v>79</v>
      </c>
      <c r="F5805" s="1" t="s">
        <v>34</v>
      </c>
      <c r="G5805" s="1" t="s">
        <v>35</v>
      </c>
      <c r="H5805" s="1" t="s">
        <v>865</v>
      </c>
      <c r="I5805" s="4">
        <v>99.37</v>
      </c>
      <c r="J5805" s="5">
        <v>2</v>
      </c>
      <c r="K5805" s="4">
        <v>-7.1</v>
      </c>
    </row>
    <row r="5806" spans="1:11" ht="12.5" x14ac:dyDescent="0.25">
      <c r="A5806" s="1" t="s">
        <v>3095</v>
      </c>
      <c r="B5806" s="5">
        <f>YEAR(Table1[[#This Row],[Order Date]])</f>
        <v>2016</v>
      </c>
      <c r="C5806" s="5">
        <f t="shared" si="90"/>
        <v>9</v>
      </c>
      <c r="D5806" s="1" t="s">
        <v>58</v>
      </c>
      <c r="E5806" s="1" t="s">
        <v>79</v>
      </c>
      <c r="F5806" s="1" t="s">
        <v>11</v>
      </c>
      <c r="G5806" s="1" t="s">
        <v>24</v>
      </c>
      <c r="H5806" s="1" t="s">
        <v>2023</v>
      </c>
      <c r="I5806" s="4">
        <v>2.67</v>
      </c>
      <c r="J5806" s="5">
        <v>1</v>
      </c>
      <c r="K5806" s="4">
        <v>0.37</v>
      </c>
    </row>
    <row r="5807" spans="1:11" ht="12.5" x14ac:dyDescent="0.25">
      <c r="A5807" s="1" t="s">
        <v>3095</v>
      </c>
      <c r="B5807" s="5">
        <f>YEAR(Table1[[#This Row],[Order Date]])</f>
        <v>2016</v>
      </c>
      <c r="C5807" s="5">
        <f t="shared" si="90"/>
        <v>9</v>
      </c>
      <c r="D5807" s="1" t="s">
        <v>806</v>
      </c>
      <c r="E5807" s="1" t="s">
        <v>161</v>
      </c>
      <c r="F5807" s="1" t="s">
        <v>34</v>
      </c>
      <c r="G5807" s="1" t="s">
        <v>35</v>
      </c>
      <c r="H5807" s="1" t="s">
        <v>648</v>
      </c>
      <c r="I5807" s="4">
        <v>631.78</v>
      </c>
      <c r="J5807" s="5">
        <v>2</v>
      </c>
      <c r="K5807" s="4">
        <v>140.4</v>
      </c>
    </row>
    <row r="5808" spans="1:11" ht="12.5" x14ac:dyDescent="0.25">
      <c r="A5808" s="1" t="s">
        <v>3095</v>
      </c>
      <c r="B5808" s="5">
        <f>YEAR(Table1[[#This Row],[Order Date]])</f>
        <v>2016</v>
      </c>
      <c r="C5808" s="5">
        <f t="shared" si="90"/>
        <v>9</v>
      </c>
      <c r="D5808" s="1" t="s">
        <v>806</v>
      </c>
      <c r="E5808" s="1" t="s">
        <v>161</v>
      </c>
      <c r="F5808" s="1" t="s">
        <v>34</v>
      </c>
      <c r="G5808" s="1" t="s">
        <v>47</v>
      </c>
      <c r="H5808" s="1" t="s">
        <v>2834</v>
      </c>
      <c r="I5808" s="4">
        <v>60.72</v>
      </c>
      <c r="J5808" s="5">
        <v>3</v>
      </c>
      <c r="K5808" s="4">
        <v>26.11</v>
      </c>
    </row>
    <row r="5809" spans="1:11" ht="12.5" x14ac:dyDescent="0.25">
      <c r="A5809" s="1" t="s">
        <v>3095</v>
      </c>
      <c r="B5809" s="5">
        <f>YEAR(Table1[[#This Row],[Order Date]])</f>
        <v>2016</v>
      </c>
      <c r="C5809" s="5">
        <f t="shared" si="90"/>
        <v>9</v>
      </c>
      <c r="D5809" s="1" t="s">
        <v>1696</v>
      </c>
      <c r="E5809" s="1" t="s">
        <v>131</v>
      </c>
      <c r="F5809" s="1" t="s">
        <v>11</v>
      </c>
      <c r="G5809" s="1" t="s">
        <v>16</v>
      </c>
      <c r="H5809" s="1" t="s">
        <v>186</v>
      </c>
      <c r="I5809" s="4">
        <v>3</v>
      </c>
      <c r="J5809" s="5">
        <v>1</v>
      </c>
      <c r="K5809" s="4">
        <v>1.05</v>
      </c>
    </row>
    <row r="5810" spans="1:11" ht="12.5" x14ac:dyDescent="0.25">
      <c r="A5810" s="1" t="s">
        <v>3095</v>
      </c>
      <c r="B5810" s="5">
        <f>YEAR(Table1[[#This Row],[Order Date]])</f>
        <v>2016</v>
      </c>
      <c r="C5810" s="5">
        <f t="shared" si="90"/>
        <v>9</v>
      </c>
      <c r="D5810" s="1" t="s">
        <v>2286</v>
      </c>
      <c r="E5810" s="1" t="s">
        <v>27</v>
      </c>
      <c r="F5810" s="1" t="s">
        <v>34</v>
      </c>
      <c r="G5810" s="1" t="s">
        <v>35</v>
      </c>
      <c r="H5810" s="1" t="s">
        <v>1086</v>
      </c>
      <c r="I5810" s="4">
        <v>801.57</v>
      </c>
      <c r="J5810" s="5">
        <v>2</v>
      </c>
      <c r="K5810" s="4">
        <v>50.1</v>
      </c>
    </row>
    <row r="5811" spans="1:11" ht="12.5" x14ac:dyDescent="0.25">
      <c r="A5811" s="1" t="s">
        <v>3095</v>
      </c>
      <c r="B5811" s="5">
        <f>YEAR(Table1[[#This Row],[Order Date]])</f>
        <v>2016</v>
      </c>
      <c r="C5811" s="5">
        <f t="shared" si="90"/>
        <v>9</v>
      </c>
      <c r="D5811" s="1" t="s">
        <v>2286</v>
      </c>
      <c r="E5811" s="1" t="s">
        <v>27</v>
      </c>
      <c r="F5811" s="1" t="s">
        <v>11</v>
      </c>
      <c r="G5811" s="1" t="s">
        <v>12</v>
      </c>
      <c r="H5811" s="1" t="s">
        <v>532</v>
      </c>
      <c r="I5811" s="4">
        <v>368.91</v>
      </c>
      <c r="J5811" s="5">
        <v>9</v>
      </c>
      <c r="K5811" s="4">
        <v>180.77</v>
      </c>
    </row>
    <row r="5812" spans="1:11" ht="12.5" x14ac:dyDescent="0.25">
      <c r="A5812" s="1" t="s">
        <v>3095</v>
      </c>
      <c r="B5812" s="5">
        <f>YEAR(Table1[[#This Row],[Order Date]])</f>
        <v>2016</v>
      </c>
      <c r="C5812" s="5">
        <f t="shared" si="90"/>
        <v>9</v>
      </c>
      <c r="D5812" s="1" t="s">
        <v>2286</v>
      </c>
      <c r="E5812" s="1" t="s">
        <v>27</v>
      </c>
      <c r="F5812" s="1" t="s">
        <v>34</v>
      </c>
      <c r="G5812" s="1" t="s">
        <v>35</v>
      </c>
      <c r="H5812" s="1" t="s">
        <v>1007</v>
      </c>
      <c r="I5812" s="4">
        <v>885.53</v>
      </c>
      <c r="J5812" s="5">
        <v>9</v>
      </c>
      <c r="K5812" s="4">
        <v>-99.62</v>
      </c>
    </row>
    <row r="5813" spans="1:11" ht="12.5" x14ac:dyDescent="0.25">
      <c r="A5813" s="1" t="s">
        <v>3095</v>
      </c>
      <c r="B5813" s="5">
        <f>YEAR(Table1[[#This Row],[Order Date]])</f>
        <v>2016</v>
      </c>
      <c r="C5813" s="5">
        <f t="shared" si="90"/>
        <v>9</v>
      </c>
      <c r="D5813" s="1" t="s">
        <v>2349</v>
      </c>
      <c r="E5813" s="1" t="s">
        <v>27</v>
      </c>
      <c r="F5813" s="1" t="s">
        <v>39</v>
      </c>
      <c r="G5813" s="1" t="s">
        <v>40</v>
      </c>
      <c r="H5813" s="1" t="s">
        <v>1476</v>
      </c>
      <c r="I5813" s="4">
        <v>239.98</v>
      </c>
      <c r="J5813" s="5">
        <v>2</v>
      </c>
      <c r="K5813" s="4">
        <v>24</v>
      </c>
    </row>
    <row r="5814" spans="1:11" ht="12.5" x14ac:dyDescent="0.25">
      <c r="A5814" s="1" t="s">
        <v>3393</v>
      </c>
      <c r="B5814" s="5">
        <f>YEAR(Table1[[#This Row],[Order Date]])</f>
        <v>2017</v>
      </c>
      <c r="C5814" s="5">
        <f t="shared" si="90"/>
        <v>9</v>
      </c>
      <c r="D5814" s="1" t="s">
        <v>1938</v>
      </c>
      <c r="E5814" s="1" t="s">
        <v>27</v>
      </c>
      <c r="F5814" s="1" t="s">
        <v>11</v>
      </c>
      <c r="G5814" s="1" t="s">
        <v>24</v>
      </c>
      <c r="H5814" s="1" t="s">
        <v>1719</v>
      </c>
      <c r="I5814" s="4">
        <v>8.82</v>
      </c>
      <c r="J5814" s="5">
        <v>3</v>
      </c>
      <c r="K5814" s="4">
        <v>2.38</v>
      </c>
    </row>
    <row r="5815" spans="1:11" ht="12.5" x14ac:dyDescent="0.25">
      <c r="A5815" s="1" t="s">
        <v>3393</v>
      </c>
      <c r="B5815" s="5">
        <f>YEAR(Table1[[#This Row],[Order Date]])</f>
        <v>2017</v>
      </c>
      <c r="C5815" s="5">
        <f t="shared" si="90"/>
        <v>9</v>
      </c>
      <c r="D5815" s="1" t="s">
        <v>1938</v>
      </c>
      <c r="E5815" s="1" t="s">
        <v>27</v>
      </c>
      <c r="F5815" s="1" t="s">
        <v>11</v>
      </c>
      <c r="G5815" s="1" t="s">
        <v>64</v>
      </c>
      <c r="H5815" s="1" t="s">
        <v>1560</v>
      </c>
      <c r="I5815" s="4">
        <v>10.86</v>
      </c>
      <c r="J5815" s="5">
        <v>3</v>
      </c>
      <c r="K5815" s="4">
        <v>5.0999999999999996</v>
      </c>
    </row>
    <row r="5816" spans="1:11" ht="12.5" x14ac:dyDescent="0.25">
      <c r="A5816" s="1" t="s">
        <v>3393</v>
      </c>
      <c r="B5816" s="5">
        <f>YEAR(Table1[[#This Row],[Order Date]])</f>
        <v>2017</v>
      </c>
      <c r="C5816" s="5">
        <f t="shared" si="90"/>
        <v>9</v>
      </c>
      <c r="D5816" s="1" t="s">
        <v>1938</v>
      </c>
      <c r="E5816" s="1" t="s">
        <v>27</v>
      </c>
      <c r="F5816" s="1" t="s">
        <v>11</v>
      </c>
      <c r="G5816" s="1" t="s">
        <v>12</v>
      </c>
      <c r="H5816" s="1" t="s">
        <v>2898</v>
      </c>
      <c r="I5816" s="4">
        <v>143.69999999999999</v>
      </c>
      <c r="J5816" s="5">
        <v>3</v>
      </c>
      <c r="K5816" s="4">
        <v>68.98</v>
      </c>
    </row>
    <row r="5817" spans="1:11" ht="12.5" x14ac:dyDescent="0.25">
      <c r="A5817" s="1" t="s">
        <v>3393</v>
      </c>
      <c r="B5817" s="5">
        <f>YEAR(Table1[[#This Row],[Order Date]])</f>
        <v>2017</v>
      </c>
      <c r="C5817" s="5">
        <f t="shared" si="90"/>
        <v>9</v>
      </c>
      <c r="D5817" s="1" t="s">
        <v>218</v>
      </c>
      <c r="E5817" s="1" t="s">
        <v>171</v>
      </c>
      <c r="F5817" s="1" t="s">
        <v>11</v>
      </c>
      <c r="G5817" s="1" t="s">
        <v>12</v>
      </c>
      <c r="H5817" s="1" t="s">
        <v>2127</v>
      </c>
      <c r="I5817" s="4">
        <v>22.72</v>
      </c>
      <c r="J5817" s="5">
        <v>4</v>
      </c>
      <c r="K5817" s="4">
        <v>10.220000000000001</v>
      </c>
    </row>
    <row r="5818" spans="1:11" ht="12.5" x14ac:dyDescent="0.25">
      <c r="A5818" s="1" t="s">
        <v>3393</v>
      </c>
      <c r="B5818" s="5">
        <f>YEAR(Table1[[#This Row],[Order Date]])</f>
        <v>2017</v>
      </c>
      <c r="C5818" s="5">
        <f t="shared" si="90"/>
        <v>9</v>
      </c>
      <c r="D5818" s="1" t="s">
        <v>995</v>
      </c>
      <c r="E5818" s="1" t="s">
        <v>10</v>
      </c>
      <c r="F5818" s="1" t="s">
        <v>11</v>
      </c>
      <c r="G5818" s="1" t="s">
        <v>24</v>
      </c>
      <c r="H5818" s="1" t="s">
        <v>569</v>
      </c>
      <c r="I5818" s="4">
        <v>8.93</v>
      </c>
      <c r="J5818" s="5">
        <v>2</v>
      </c>
      <c r="K5818" s="4">
        <v>0.56000000000000005</v>
      </c>
    </row>
    <row r="5819" spans="1:11" ht="12.5" x14ac:dyDescent="0.25">
      <c r="A5819" s="1" t="s">
        <v>3393</v>
      </c>
      <c r="B5819" s="5">
        <f>YEAR(Table1[[#This Row],[Order Date]])</f>
        <v>2017</v>
      </c>
      <c r="C5819" s="5">
        <f t="shared" si="90"/>
        <v>9</v>
      </c>
      <c r="D5819" s="1" t="s">
        <v>995</v>
      </c>
      <c r="E5819" s="1" t="s">
        <v>10</v>
      </c>
      <c r="F5819" s="1" t="s">
        <v>11</v>
      </c>
      <c r="G5819" s="1" t="s">
        <v>18</v>
      </c>
      <c r="H5819" s="1" t="s">
        <v>3086</v>
      </c>
      <c r="I5819" s="4">
        <v>47.58</v>
      </c>
      <c r="J5819" s="5">
        <v>2</v>
      </c>
      <c r="K5819" s="4">
        <v>-2.97</v>
      </c>
    </row>
    <row r="5820" spans="1:11" ht="12.5" x14ac:dyDescent="0.25">
      <c r="A5820" s="1" t="s">
        <v>3393</v>
      </c>
      <c r="B5820" s="5">
        <f>YEAR(Table1[[#This Row],[Order Date]])</f>
        <v>2017</v>
      </c>
      <c r="C5820" s="5">
        <f t="shared" si="90"/>
        <v>9</v>
      </c>
      <c r="D5820" s="1" t="s">
        <v>126</v>
      </c>
      <c r="E5820" s="1" t="s">
        <v>161</v>
      </c>
      <c r="F5820" s="1" t="s">
        <v>11</v>
      </c>
      <c r="G5820" s="1" t="s">
        <v>12</v>
      </c>
      <c r="H5820" s="1" t="s">
        <v>1235</v>
      </c>
      <c r="I5820" s="4">
        <v>19.440000000000001</v>
      </c>
      <c r="J5820" s="5">
        <v>3</v>
      </c>
      <c r="K5820" s="4">
        <v>9.33</v>
      </c>
    </row>
    <row r="5821" spans="1:11" ht="12.5" x14ac:dyDescent="0.25">
      <c r="A5821" s="1" t="s">
        <v>3393</v>
      </c>
      <c r="B5821" s="5">
        <f>YEAR(Table1[[#This Row],[Order Date]])</f>
        <v>2017</v>
      </c>
      <c r="C5821" s="5">
        <f t="shared" si="90"/>
        <v>9</v>
      </c>
      <c r="D5821" s="1" t="s">
        <v>126</v>
      </c>
      <c r="E5821" s="1" t="s">
        <v>161</v>
      </c>
      <c r="F5821" s="1" t="s">
        <v>34</v>
      </c>
      <c r="G5821" s="1" t="s">
        <v>47</v>
      </c>
      <c r="H5821" s="1" t="s">
        <v>124</v>
      </c>
      <c r="I5821" s="4">
        <v>9.82</v>
      </c>
      <c r="J5821" s="5">
        <v>2</v>
      </c>
      <c r="K5821" s="4">
        <v>3.24</v>
      </c>
    </row>
    <row r="5822" spans="1:11" ht="12.5" x14ac:dyDescent="0.25">
      <c r="A5822" s="1" t="s">
        <v>3393</v>
      </c>
      <c r="B5822" s="5">
        <f>YEAR(Table1[[#This Row],[Order Date]])</f>
        <v>2017</v>
      </c>
      <c r="C5822" s="5">
        <f t="shared" si="90"/>
        <v>9</v>
      </c>
      <c r="D5822" s="1" t="s">
        <v>238</v>
      </c>
      <c r="E5822" s="1" t="s">
        <v>1091</v>
      </c>
      <c r="F5822" s="1" t="s">
        <v>11</v>
      </c>
      <c r="G5822" s="1" t="s">
        <v>12</v>
      </c>
      <c r="H5822" s="1" t="s">
        <v>826</v>
      </c>
      <c r="I5822" s="4">
        <v>15.96</v>
      </c>
      <c r="J5822" s="5">
        <v>2</v>
      </c>
      <c r="K5822" s="4">
        <v>7.98</v>
      </c>
    </row>
    <row r="5823" spans="1:11" ht="12.5" x14ac:dyDescent="0.25">
      <c r="A5823" s="1" t="s">
        <v>3393</v>
      </c>
      <c r="B5823" s="5">
        <f>YEAR(Table1[[#This Row],[Order Date]])</f>
        <v>2017</v>
      </c>
      <c r="C5823" s="5">
        <f t="shared" si="90"/>
        <v>9</v>
      </c>
      <c r="D5823" s="1" t="s">
        <v>1987</v>
      </c>
      <c r="E5823" s="1" t="s">
        <v>437</v>
      </c>
      <c r="F5823" s="1" t="s">
        <v>11</v>
      </c>
      <c r="G5823" s="1" t="s">
        <v>20</v>
      </c>
      <c r="H5823" s="1" t="s">
        <v>222</v>
      </c>
      <c r="I5823" s="4">
        <v>10.08</v>
      </c>
      <c r="J5823" s="5">
        <v>7</v>
      </c>
      <c r="K5823" s="4">
        <v>3.53</v>
      </c>
    </row>
    <row r="5824" spans="1:11" ht="12.5" x14ac:dyDescent="0.25">
      <c r="A5824" s="1" t="s">
        <v>3393</v>
      </c>
      <c r="B5824" s="5">
        <f>YEAR(Table1[[#This Row],[Order Date]])</f>
        <v>2017</v>
      </c>
      <c r="C5824" s="5">
        <f t="shared" si="90"/>
        <v>9</v>
      </c>
      <c r="D5824" s="1" t="s">
        <v>1987</v>
      </c>
      <c r="E5824" s="1" t="s">
        <v>437</v>
      </c>
      <c r="F5824" s="1" t="s">
        <v>39</v>
      </c>
      <c r="G5824" s="1" t="s">
        <v>52</v>
      </c>
      <c r="H5824" s="1" t="s">
        <v>3323</v>
      </c>
      <c r="I5824" s="4">
        <v>101.34</v>
      </c>
      <c r="J5824" s="5">
        <v>3</v>
      </c>
      <c r="K5824" s="4">
        <v>8.11</v>
      </c>
    </row>
    <row r="5825" spans="1:11" ht="12.5" x14ac:dyDescent="0.25">
      <c r="A5825" s="1" t="s">
        <v>3393</v>
      </c>
      <c r="B5825" s="5">
        <f>YEAR(Table1[[#This Row],[Order Date]])</f>
        <v>2017</v>
      </c>
      <c r="C5825" s="5">
        <f t="shared" si="90"/>
        <v>9</v>
      </c>
      <c r="D5825" s="1" t="s">
        <v>1840</v>
      </c>
      <c r="E5825" s="1" t="s">
        <v>30</v>
      </c>
      <c r="F5825" s="1" t="s">
        <v>39</v>
      </c>
      <c r="G5825" s="1" t="s">
        <v>40</v>
      </c>
      <c r="H5825" s="1" t="s">
        <v>805</v>
      </c>
      <c r="I5825" s="4">
        <v>95.68</v>
      </c>
      <c r="J5825" s="5">
        <v>8</v>
      </c>
      <c r="K5825" s="4">
        <v>26.79</v>
      </c>
    </row>
    <row r="5826" spans="1:11" ht="12.5" x14ac:dyDescent="0.25">
      <c r="A5826" s="1" t="s">
        <v>3393</v>
      </c>
      <c r="B5826" s="5">
        <f>YEAR(Table1[[#This Row],[Order Date]])</f>
        <v>2017</v>
      </c>
      <c r="C5826" s="5">
        <f t="shared" ref="C5826:C5889" si="91">MONTH(A5826)</f>
        <v>9</v>
      </c>
      <c r="D5826" s="1" t="s">
        <v>1840</v>
      </c>
      <c r="E5826" s="1" t="s">
        <v>30</v>
      </c>
      <c r="F5826" s="1" t="s">
        <v>11</v>
      </c>
      <c r="G5826" s="1" t="s">
        <v>12</v>
      </c>
      <c r="H5826" s="1" t="s">
        <v>3394</v>
      </c>
      <c r="I5826" s="4">
        <v>50.96</v>
      </c>
      <c r="J5826" s="5">
        <v>7</v>
      </c>
      <c r="K5826" s="4">
        <v>24.46</v>
      </c>
    </row>
    <row r="5827" spans="1:11" ht="12.5" x14ac:dyDescent="0.25">
      <c r="A5827" s="1" t="s">
        <v>3393</v>
      </c>
      <c r="B5827" s="5">
        <f>YEAR(Table1[[#This Row],[Order Date]])</f>
        <v>2017</v>
      </c>
      <c r="C5827" s="5">
        <f t="shared" si="91"/>
        <v>9</v>
      </c>
      <c r="D5827" s="1" t="s">
        <v>1840</v>
      </c>
      <c r="E5827" s="1" t="s">
        <v>30</v>
      </c>
      <c r="F5827" s="1" t="s">
        <v>11</v>
      </c>
      <c r="G5827" s="1" t="s">
        <v>24</v>
      </c>
      <c r="H5827" s="1" t="s">
        <v>1369</v>
      </c>
      <c r="I5827" s="4">
        <v>113.94</v>
      </c>
      <c r="J5827" s="5">
        <v>3</v>
      </c>
      <c r="K5827" s="4">
        <v>34.18</v>
      </c>
    </row>
    <row r="5828" spans="1:11" ht="12.5" x14ac:dyDescent="0.25">
      <c r="A5828" s="1" t="s">
        <v>3393</v>
      </c>
      <c r="B5828" s="5">
        <f>YEAR(Table1[[#This Row],[Order Date]])</f>
        <v>2017</v>
      </c>
      <c r="C5828" s="5">
        <f t="shared" si="91"/>
        <v>9</v>
      </c>
      <c r="D5828" s="1" t="s">
        <v>1840</v>
      </c>
      <c r="E5828" s="1" t="s">
        <v>30</v>
      </c>
      <c r="F5828" s="1" t="s">
        <v>11</v>
      </c>
      <c r="G5828" s="1" t="s">
        <v>12</v>
      </c>
      <c r="H5828" s="1" t="s">
        <v>2149</v>
      </c>
      <c r="I5828" s="4">
        <v>25.92</v>
      </c>
      <c r="J5828" s="5">
        <v>4</v>
      </c>
      <c r="K5828" s="4">
        <v>12.44</v>
      </c>
    </row>
    <row r="5829" spans="1:11" ht="12.5" x14ac:dyDescent="0.25">
      <c r="A5829" s="1" t="s">
        <v>3393</v>
      </c>
      <c r="B5829" s="5">
        <f>YEAR(Table1[[#This Row],[Order Date]])</f>
        <v>2017</v>
      </c>
      <c r="C5829" s="5">
        <f t="shared" si="91"/>
        <v>9</v>
      </c>
      <c r="D5829" s="1" t="s">
        <v>1840</v>
      </c>
      <c r="E5829" s="1" t="s">
        <v>30</v>
      </c>
      <c r="F5829" s="1" t="s">
        <v>34</v>
      </c>
      <c r="G5829" s="1" t="s">
        <v>47</v>
      </c>
      <c r="H5829" s="1" t="s">
        <v>2743</v>
      </c>
      <c r="I5829" s="4">
        <v>20.32</v>
      </c>
      <c r="J5829" s="5">
        <v>4</v>
      </c>
      <c r="K5829" s="4">
        <v>6.91</v>
      </c>
    </row>
    <row r="5830" spans="1:11" ht="12.5" x14ac:dyDescent="0.25">
      <c r="A5830" s="1" t="s">
        <v>3393</v>
      </c>
      <c r="B5830" s="5">
        <f>YEAR(Table1[[#This Row],[Order Date]])</f>
        <v>2017</v>
      </c>
      <c r="C5830" s="5">
        <f t="shared" si="91"/>
        <v>9</v>
      </c>
      <c r="D5830" s="1" t="s">
        <v>1840</v>
      </c>
      <c r="E5830" s="1" t="s">
        <v>30</v>
      </c>
      <c r="F5830" s="1" t="s">
        <v>39</v>
      </c>
      <c r="G5830" s="1" t="s">
        <v>40</v>
      </c>
      <c r="H5830" s="1" t="s">
        <v>3085</v>
      </c>
      <c r="I5830" s="4">
        <v>411.98</v>
      </c>
      <c r="J5830" s="5">
        <v>2</v>
      </c>
      <c r="K5830" s="4">
        <v>119.47</v>
      </c>
    </row>
    <row r="5831" spans="1:11" ht="12.5" x14ac:dyDescent="0.25">
      <c r="A5831" s="1" t="s">
        <v>3393</v>
      </c>
      <c r="B5831" s="5">
        <f>YEAR(Table1[[#This Row],[Order Date]])</f>
        <v>2017</v>
      </c>
      <c r="C5831" s="5">
        <f t="shared" si="91"/>
        <v>9</v>
      </c>
      <c r="D5831" s="1" t="s">
        <v>1840</v>
      </c>
      <c r="E5831" s="1" t="s">
        <v>30</v>
      </c>
      <c r="F5831" s="1" t="s">
        <v>11</v>
      </c>
      <c r="G5831" s="1" t="s">
        <v>215</v>
      </c>
      <c r="H5831" s="1" t="s">
        <v>2292</v>
      </c>
      <c r="I5831" s="4">
        <v>34.479999999999997</v>
      </c>
      <c r="J5831" s="5">
        <v>2</v>
      </c>
      <c r="K5831" s="4">
        <v>10</v>
      </c>
    </row>
    <row r="5832" spans="1:11" ht="12.5" x14ac:dyDescent="0.25">
      <c r="A5832" s="1" t="s">
        <v>3393</v>
      </c>
      <c r="B5832" s="5">
        <f>YEAR(Table1[[#This Row],[Order Date]])</f>
        <v>2017</v>
      </c>
      <c r="C5832" s="5">
        <f t="shared" si="91"/>
        <v>9</v>
      </c>
      <c r="D5832" s="1" t="s">
        <v>1840</v>
      </c>
      <c r="E5832" s="1" t="s">
        <v>30</v>
      </c>
      <c r="F5832" s="1" t="s">
        <v>11</v>
      </c>
      <c r="G5832" s="1" t="s">
        <v>12</v>
      </c>
      <c r="H5832" s="1" t="s">
        <v>1632</v>
      </c>
      <c r="I5832" s="4">
        <v>244.55</v>
      </c>
      <c r="J5832" s="5">
        <v>5</v>
      </c>
      <c r="K5832" s="4">
        <v>114.94</v>
      </c>
    </row>
    <row r="5833" spans="1:11" ht="12.5" x14ac:dyDescent="0.25">
      <c r="A5833" s="1" t="s">
        <v>3393</v>
      </c>
      <c r="B5833" s="5">
        <f>YEAR(Table1[[#This Row],[Order Date]])</f>
        <v>2017</v>
      </c>
      <c r="C5833" s="5">
        <f t="shared" si="91"/>
        <v>9</v>
      </c>
      <c r="D5833" s="1" t="s">
        <v>733</v>
      </c>
      <c r="E5833" s="1" t="s">
        <v>10</v>
      </c>
      <c r="F5833" s="1" t="s">
        <v>11</v>
      </c>
      <c r="G5833" s="1" t="s">
        <v>64</v>
      </c>
      <c r="H5833" s="1" t="s">
        <v>2312</v>
      </c>
      <c r="I5833" s="4">
        <v>114.85</v>
      </c>
      <c r="J5833" s="5">
        <v>4</v>
      </c>
      <c r="K5833" s="4">
        <v>35.89</v>
      </c>
    </row>
    <row r="5834" spans="1:11" ht="12.5" x14ac:dyDescent="0.25">
      <c r="A5834" s="1" t="s">
        <v>1616</v>
      </c>
      <c r="B5834" s="5">
        <f>YEAR(Table1[[#This Row],[Order Date]])</f>
        <v>2014</v>
      </c>
      <c r="C5834" s="5">
        <f t="shared" si="91"/>
        <v>10</v>
      </c>
      <c r="D5834" s="1" t="s">
        <v>1617</v>
      </c>
      <c r="E5834" s="1" t="s">
        <v>529</v>
      </c>
      <c r="F5834" s="1" t="s">
        <v>11</v>
      </c>
      <c r="G5834" s="1" t="s">
        <v>18</v>
      </c>
      <c r="H5834" s="1" t="s">
        <v>996</v>
      </c>
      <c r="I5834" s="4">
        <v>275.97000000000003</v>
      </c>
      <c r="J5834" s="5">
        <v>3</v>
      </c>
      <c r="K5834" s="4">
        <v>11.04</v>
      </c>
    </row>
    <row r="5835" spans="1:11" ht="12.5" x14ac:dyDescent="0.25">
      <c r="A5835" s="1" t="s">
        <v>1616</v>
      </c>
      <c r="B5835" s="5">
        <f>YEAR(Table1[[#This Row],[Order Date]])</f>
        <v>2014</v>
      </c>
      <c r="C5835" s="5">
        <f t="shared" si="91"/>
        <v>10</v>
      </c>
      <c r="D5835" s="1" t="s">
        <v>1617</v>
      </c>
      <c r="E5835" s="1" t="s">
        <v>529</v>
      </c>
      <c r="F5835" s="1" t="s">
        <v>39</v>
      </c>
      <c r="G5835" s="1" t="s">
        <v>40</v>
      </c>
      <c r="H5835" s="1" t="s">
        <v>1618</v>
      </c>
      <c r="I5835" s="4">
        <v>1394.95</v>
      </c>
      <c r="J5835" s="5">
        <v>5</v>
      </c>
      <c r="K5835" s="4">
        <v>362.69</v>
      </c>
    </row>
    <row r="5836" spans="1:11" ht="12.5" x14ac:dyDescent="0.25">
      <c r="A5836" s="1" t="s">
        <v>1616</v>
      </c>
      <c r="B5836" s="5">
        <f>YEAR(Table1[[#This Row],[Order Date]])</f>
        <v>2014</v>
      </c>
      <c r="C5836" s="5">
        <f t="shared" si="91"/>
        <v>10</v>
      </c>
      <c r="D5836" s="1" t="s">
        <v>1617</v>
      </c>
      <c r="E5836" s="1" t="s">
        <v>529</v>
      </c>
      <c r="F5836" s="1" t="s">
        <v>34</v>
      </c>
      <c r="G5836" s="1" t="s">
        <v>35</v>
      </c>
      <c r="H5836" s="1" t="s">
        <v>1619</v>
      </c>
      <c r="I5836" s="4">
        <v>545.88</v>
      </c>
      <c r="J5836" s="5">
        <v>6</v>
      </c>
      <c r="K5836" s="4">
        <v>70.959999999999994</v>
      </c>
    </row>
    <row r="5837" spans="1:11" ht="12.5" x14ac:dyDescent="0.25">
      <c r="A5837" s="1" t="s">
        <v>1616</v>
      </c>
      <c r="B5837" s="5">
        <f>YEAR(Table1[[#This Row],[Order Date]])</f>
        <v>2014</v>
      </c>
      <c r="C5837" s="5">
        <f t="shared" si="91"/>
        <v>10</v>
      </c>
      <c r="D5837" s="1" t="s">
        <v>566</v>
      </c>
      <c r="E5837" s="1" t="s">
        <v>23</v>
      </c>
      <c r="F5837" s="1" t="s">
        <v>11</v>
      </c>
      <c r="G5837" s="1" t="s">
        <v>64</v>
      </c>
      <c r="H5837" s="1" t="s">
        <v>1620</v>
      </c>
      <c r="I5837" s="4">
        <v>52.51</v>
      </c>
      <c r="J5837" s="5">
        <v>6</v>
      </c>
      <c r="K5837" s="4">
        <v>19.690000000000001</v>
      </c>
    </row>
    <row r="5838" spans="1:11" ht="12.5" x14ac:dyDescent="0.25">
      <c r="A5838" s="1" t="s">
        <v>1616</v>
      </c>
      <c r="B5838" s="5">
        <f>YEAR(Table1[[#This Row],[Order Date]])</f>
        <v>2014</v>
      </c>
      <c r="C5838" s="5">
        <f t="shared" si="91"/>
        <v>10</v>
      </c>
      <c r="D5838" s="1" t="s">
        <v>566</v>
      </c>
      <c r="E5838" s="1" t="s">
        <v>23</v>
      </c>
      <c r="F5838" s="1" t="s">
        <v>11</v>
      </c>
      <c r="G5838" s="1" t="s">
        <v>18</v>
      </c>
      <c r="H5838" s="1" t="s">
        <v>1621</v>
      </c>
      <c r="I5838" s="4">
        <v>186.91</v>
      </c>
      <c r="J5838" s="5">
        <v>6</v>
      </c>
      <c r="K5838" s="4">
        <v>-35.049999999999997</v>
      </c>
    </row>
    <row r="5839" spans="1:11" ht="12.5" x14ac:dyDescent="0.25">
      <c r="A5839" s="1" t="s">
        <v>1616</v>
      </c>
      <c r="B5839" s="5">
        <f>YEAR(Table1[[#This Row],[Order Date]])</f>
        <v>2014</v>
      </c>
      <c r="C5839" s="5">
        <f t="shared" si="91"/>
        <v>10</v>
      </c>
      <c r="D5839" s="1" t="s">
        <v>566</v>
      </c>
      <c r="E5839" s="1" t="s">
        <v>23</v>
      </c>
      <c r="F5839" s="1" t="s">
        <v>11</v>
      </c>
      <c r="G5839" s="1" t="s">
        <v>12</v>
      </c>
      <c r="H5839" s="1" t="s">
        <v>674</v>
      </c>
      <c r="I5839" s="4">
        <v>10.050000000000001</v>
      </c>
      <c r="J5839" s="5">
        <v>4</v>
      </c>
      <c r="K5839" s="4">
        <v>3.14</v>
      </c>
    </row>
    <row r="5840" spans="1:11" ht="12.5" x14ac:dyDescent="0.25">
      <c r="A5840" s="1" t="s">
        <v>1616</v>
      </c>
      <c r="B5840" s="5">
        <f>YEAR(Table1[[#This Row],[Order Date]])</f>
        <v>2014</v>
      </c>
      <c r="C5840" s="5">
        <f t="shared" si="91"/>
        <v>10</v>
      </c>
      <c r="D5840" s="1" t="s">
        <v>1622</v>
      </c>
      <c r="E5840" s="1" t="s">
        <v>108</v>
      </c>
      <c r="F5840" s="1" t="s">
        <v>34</v>
      </c>
      <c r="G5840" s="1" t="s">
        <v>35</v>
      </c>
      <c r="H5840" s="1" t="s">
        <v>1623</v>
      </c>
      <c r="I5840" s="4">
        <v>605.34</v>
      </c>
      <c r="J5840" s="5">
        <v>6</v>
      </c>
      <c r="K5840" s="4">
        <v>145.28</v>
      </c>
    </row>
    <row r="5841" spans="1:11" ht="12.5" x14ac:dyDescent="0.25">
      <c r="A5841" s="1" t="s">
        <v>1616</v>
      </c>
      <c r="B5841" s="5">
        <f>YEAR(Table1[[#This Row],[Order Date]])</f>
        <v>2014</v>
      </c>
      <c r="C5841" s="5">
        <f t="shared" si="91"/>
        <v>10</v>
      </c>
      <c r="D5841" s="1" t="s">
        <v>1624</v>
      </c>
      <c r="E5841" s="1" t="s">
        <v>178</v>
      </c>
      <c r="F5841" s="1" t="s">
        <v>11</v>
      </c>
      <c r="G5841" s="1" t="s">
        <v>12</v>
      </c>
      <c r="H5841" s="1" t="s">
        <v>1229</v>
      </c>
      <c r="I5841" s="4">
        <v>61.96</v>
      </c>
      <c r="J5841" s="5">
        <v>2</v>
      </c>
      <c r="K5841" s="4">
        <v>27.88</v>
      </c>
    </row>
    <row r="5842" spans="1:11" ht="12.5" x14ac:dyDescent="0.25">
      <c r="A5842" s="1" t="s">
        <v>1616</v>
      </c>
      <c r="B5842" s="5">
        <f>YEAR(Table1[[#This Row],[Order Date]])</f>
        <v>2014</v>
      </c>
      <c r="C5842" s="5">
        <f t="shared" si="91"/>
        <v>10</v>
      </c>
      <c r="D5842" s="1" t="s">
        <v>1624</v>
      </c>
      <c r="E5842" s="1" t="s">
        <v>178</v>
      </c>
      <c r="F5842" s="1" t="s">
        <v>11</v>
      </c>
      <c r="G5842" s="1" t="s">
        <v>20</v>
      </c>
      <c r="H5842" s="1" t="s">
        <v>1625</v>
      </c>
      <c r="I5842" s="4">
        <v>1.34</v>
      </c>
      <c r="J5842" s="5">
        <v>1</v>
      </c>
      <c r="K5842" s="4">
        <v>0.47</v>
      </c>
    </row>
    <row r="5843" spans="1:11" ht="12.5" x14ac:dyDescent="0.25">
      <c r="A5843" s="1" t="s">
        <v>2603</v>
      </c>
      <c r="B5843" s="5">
        <f>YEAR(Table1[[#This Row],[Order Date]])</f>
        <v>2015</v>
      </c>
      <c r="C5843" s="5">
        <f t="shared" si="91"/>
        <v>10</v>
      </c>
      <c r="D5843" s="1" t="s">
        <v>264</v>
      </c>
      <c r="E5843" s="1" t="s">
        <v>10</v>
      </c>
      <c r="F5843" s="1" t="s">
        <v>39</v>
      </c>
      <c r="G5843" s="1" t="s">
        <v>52</v>
      </c>
      <c r="H5843" s="1" t="s">
        <v>2604</v>
      </c>
      <c r="I5843" s="4">
        <v>27.7</v>
      </c>
      <c r="J5843" s="5">
        <v>3</v>
      </c>
      <c r="K5843" s="4">
        <v>3.46</v>
      </c>
    </row>
    <row r="5844" spans="1:11" ht="12.5" x14ac:dyDescent="0.25">
      <c r="A5844" s="1" t="s">
        <v>2603</v>
      </c>
      <c r="B5844" s="5">
        <f>YEAR(Table1[[#This Row],[Order Date]])</f>
        <v>2015</v>
      </c>
      <c r="C5844" s="5">
        <f t="shared" si="91"/>
        <v>10</v>
      </c>
      <c r="D5844" s="1" t="s">
        <v>264</v>
      </c>
      <c r="E5844" s="1" t="s">
        <v>10</v>
      </c>
      <c r="F5844" s="1" t="s">
        <v>11</v>
      </c>
      <c r="G5844" s="1" t="s">
        <v>97</v>
      </c>
      <c r="H5844" s="1" t="s">
        <v>2605</v>
      </c>
      <c r="I5844" s="4">
        <v>73.16</v>
      </c>
      <c r="J5844" s="5">
        <v>6</v>
      </c>
      <c r="K5844" s="4">
        <v>-186.57</v>
      </c>
    </row>
    <row r="5845" spans="1:11" ht="12.5" x14ac:dyDescent="0.25">
      <c r="A5845" s="1" t="s">
        <v>2603</v>
      </c>
      <c r="B5845" s="5">
        <f>YEAR(Table1[[#This Row],[Order Date]])</f>
        <v>2015</v>
      </c>
      <c r="C5845" s="5">
        <f t="shared" si="91"/>
        <v>10</v>
      </c>
      <c r="D5845" s="1" t="s">
        <v>1419</v>
      </c>
      <c r="E5845" s="1" t="s">
        <v>178</v>
      </c>
      <c r="F5845" s="1" t="s">
        <v>39</v>
      </c>
      <c r="G5845" s="1" t="s">
        <v>40</v>
      </c>
      <c r="H5845" s="1" t="s">
        <v>2450</v>
      </c>
      <c r="I5845" s="4">
        <v>249.58</v>
      </c>
      <c r="J5845" s="5">
        <v>2</v>
      </c>
      <c r="K5845" s="4">
        <v>15.6</v>
      </c>
    </row>
    <row r="5846" spans="1:11" ht="12.5" x14ac:dyDescent="0.25">
      <c r="A5846" s="1" t="s">
        <v>2603</v>
      </c>
      <c r="B5846" s="5">
        <f>YEAR(Table1[[#This Row],[Order Date]])</f>
        <v>2015</v>
      </c>
      <c r="C5846" s="5">
        <f t="shared" si="91"/>
        <v>10</v>
      </c>
      <c r="D5846" s="1" t="s">
        <v>1419</v>
      </c>
      <c r="E5846" s="1" t="s">
        <v>178</v>
      </c>
      <c r="F5846" s="1" t="s">
        <v>11</v>
      </c>
      <c r="G5846" s="1" t="s">
        <v>12</v>
      </c>
      <c r="H5846" s="1" t="s">
        <v>1605</v>
      </c>
      <c r="I5846" s="4">
        <v>17.940000000000001</v>
      </c>
      <c r="J5846" s="5">
        <v>3</v>
      </c>
      <c r="K5846" s="4">
        <v>8.7899999999999991</v>
      </c>
    </row>
    <row r="5847" spans="1:11" ht="12.5" x14ac:dyDescent="0.25">
      <c r="A5847" s="1" t="s">
        <v>2603</v>
      </c>
      <c r="B5847" s="5">
        <f>YEAR(Table1[[#This Row],[Order Date]])</f>
        <v>2015</v>
      </c>
      <c r="C5847" s="5">
        <f t="shared" si="91"/>
        <v>10</v>
      </c>
      <c r="D5847" s="1" t="s">
        <v>1419</v>
      </c>
      <c r="E5847" s="1" t="s">
        <v>178</v>
      </c>
      <c r="F5847" s="1" t="s">
        <v>34</v>
      </c>
      <c r="G5847" s="1" t="s">
        <v>47</v>
      </c>
      <c r="H5847" s="1" t="s">
        <v>1779</v>
      </c>
      <c r="I5847" s="4">
        <v>10.11</v>
      </c>
      <c r="J5847" s="5">
        <v>3</v>
      </c>
      <c r="K5847" s="4">
        <v>3.24</v>
      </c>
    </row>
    <row r="5848" spans="1:11" ht="12.5" x14ac:dyDescent="0.25">
      <c r="A5848" s="1" t="s">
        <v>3124</v>
      </c>
      <c r="B5848" s="5">
        <f>YEAR(Table1[[#This Row],[Order Date]])</f>
        <v>2016</v>
      </c>
      <c r="C5848" s="5">
        <f t="shared" si="91"/>
        <v>10</v>
      </c>
      <c r="D5848" s="1" t="s">
        <v>1003</v>
      </c>
      <c r="E5848" s="1" t="s">
        <v>101</v>
      </c>
      <c r="F5848" s="1" t="s">
        <v>34</v>
      </c>
      <c r="G5848" s="1" t="s">
        <v>35</v>
      </c>
      <c r="H5848" s="1" t="s">
        <v>762</v>
      </c>
      <c r="I5848" s="4">
        <v>307.92</v>
      </c>
      <c r="J5848" s="5">
        <v>5</v>
      </c>
      <c r="K5848" s="4">
        <v>-34.64</v>
      </c>
    </row>
    <row r="5849" spans="1:11" ht="12.5" x14ac:dyDescent="0.25">
      <c r="A5849" s="1" t="s">
        <v>1797</v>
      </c>
      <c r="B5849" s="5">
        <f>YEAR(Table1[[#This Row],[Order Date]])</f>
        <v>2014</v>
      </c>
      <c r="C5849" s="5">
        <f t="shared" si="91"/>
        <v>11</v>
      </c>
      <c r="D5849" s="1" t="s">
        <v>1798</v>
      </c>
      <c r="E5849" s="1" t="s">
        <v>303</v>
      </c>
      <c r="F5849" s="1" t="s">
        <v>34</v>
      </c>
      <c r="G5849" s="1" t="s">
        <v>156</v>
      </c>
      <c r="H5849" s="1" t="s">
        <v>1799</v>
      </c>
      <c r="I5849" s="4">
        <v>145.97999999999999</v>
      </c>
      <c r="J5849" s="5">
        <v>2</v>
      </c>
      <c r="K5849" s="4">
        <v>-99.27</v>
      </c>
    </row>
    <row r="5850" spans="1:11" ht="12.5" x14ac:dyDescent="0.25">
      <c r="A5850" s="1" t="s">
        <v>1797</v>
      </c>
      <c r="B5850" s="5">
        <f>YEAR(Table1[[#This Row],[Order Date]])</f>
        <v>2014</v>
      </c>
      <c r="C5850" s="5">
        <f t="shared" si="91"/>
        <v>11</v>
      </c>
      <c r="D5850" s="1" t="s">
        <v>1798</v>
      </c>
      <c r="E5850" s="1" t="s">
        <v>303</v>
      </c>
      <c r="F5850" s="1" t="s">
        <v>11</v>
      </c>
      <c r="G5850" s="1" t="s">
        <v>12</v>
      </c>
      <c r="H5850" s="1" t="s">
        <v>301</v>
      </c>
      <c r="I5850" s="4">
        <v>35.81</v>
      </c>
      <c r="J5850" s="5">
        <v>4</v>
      </c>
      <c r="K5850" s="4">
        <v>12.53</v>
      </c>
    </row>
    <row r="5851" spans="1:11" ht="12.5" x14ac:dyDescent="0.25">
      <c r="A5851" s="1" t="s">
        <v>1797</v>
      </c>
      <c r="B5851" s="5">
        <f>YEAR(Table1[[#This Row],[Order Date]])</f>
        <v>2014</v>
      </c>
      <c r="C5851" s="5">
        <f t="shared" si="91"/>
        <v>11</v>
      </c>
      <c r="D5851" s="1" t="s">
        <v>863</v>
      </c>
      <c r="E5851" s="1" t="s">
        <v>23</v>
      </c>
      <c r="F5851" s="1" t="s">
        <v>11</v>
      </c>
      <c r="G5851" s="1" t="s">
        <v>20</v>
      </c>
      <c r="H5851" s="1" t="s">
        <v>570</v>
      </c>
      <c r="I5851" s="4">
        <v>51</v>
      </c>
      <c r="J5851" s="5">
        <v>1</v>
      </c>
      <c r="K5851" s="4">
        <v>-40.799999999999997</v>
      </c>
    </row>
    <row r="5852" spans="1:11" ht="12.5" x14ac:dyDescent="0.25">
      <c r="A5852" s="1" t="s">
        <v>1797</v>
      </c>
      <c r="B5852" s="5">
        <f>YEAR(Table1[[#This Row],[Order Date]])</f>
        <v>2014</v>
      </c>
      <c r="C5852" s="5">
        <f t="shared" si="91"/>
        <v>11</v>
      </c>
      <c r="D5852" s="1" t="s">
        <v>863</v>
      </c>
      <c r="E5852" s="1" t="s">
        <v>23</v>
      </c>
      <c r="F5852" s="1" t="s">
        <v>11</v>
      </c>
      <c r="G5852" s="1" t="s">
        <v>18</v>
      </c>
      <c r="H5852" s="1" t="s">
        <v>1800</v>
      </c>
      <c r="I5852" s="4">
        <v>76.790000000000006</v>
      </c>
      <c r="J5852" s="5">
        <v>1</v>
      </c>
      <c r="K5852" s="4">
        <v>-16.32</v>
      </c>
    </row>
    <row r="5853" spans="1:11" ht="12.5" x14ac:dyDescent="0.25">
      <c r="A5853" s="1" t="s">
        <v>1797</v>
      </c>
      <c r="B5853" s="5">
        <f>YEAR(Table1[[#This Row],[Order Date]])</f>
        <v>2014</v>
      </c>
      <c r="C5853" s="5">
        <f t="shared" si="91"/>
        <v>11</v>
      </c>
      <c r="D5853" s="1" t="s">
        <v>863</v>
      </c>
      <c r="E5853" s="1" t="s">
        <v>23</v>
      </c>
      <c r="F5853" s="1" t="s">
        <v>39</v>
      </c>
      <c r="G5853" s="1" t="s">
        <v>40</v>
      </c>
      <c r="H5853" s="1" t="s">
        <v>480</v>
      </c>
      <c r="I5853" s="4">
        <v>539.96</v>
      </c>
      <c r="J5853" s="5">
        <v>6</v>
      </c>
      <c r="K5853" s="4">
        <v>-107.99</v>
      </c>
    </row>
    <row r="5854" spans="1:11" ht="12.5" x14ac:dyDescent="0.25">
      <c r="A5854" s="1" t="s">
        <v>1797</v>
      </c>
      <c r="B5854" s="5">
        <f>YEAR(Table1[[#This Row],[Order Date]])</f>
        <v>2014</v>
      </c>
      <c r="C5854" s="5">
        <f t="shared" si="91"/>
        <v>11</v>
      </c>
      <c r="D5854" s="1" t="s">
        <v>863</v>
      </c>
      <c r="E5854" s="1" t="s">
        <v>23</v>
      </c>
      <c r="F5854" s="1" t="s">
        <v>34</v>
      </c>
      <c r="G5854" s="1" t="s">
        <v>47</v>
      </c>
      <c r="H5854" s="1" t="s">
        <v>1801</v>
      </c>
      <c r="I5854" s="4">
        <v>60.31</v>
      </c>
      <c r="J5854" s="5">
        <v>3</v>
      </c>
      <c r="K5854" s="4">
        <v>5.28</v>
      </c>
    </row>
    <row r="5855" spans="1:11" ht="12.5" x14ac:dyDescent="0.25">
      <c r="A5855" s="1" t="s">
        <v>1797</v>
      </c>
      <c r="B5855" s="5">
        <f>YEAR(Table1[[#This Row],[Order Date]])</f>
        <v>2014</v>
      </c>
      <c r="C5855" s="5">
        <f t="shared" si="91"/>
        <v>11</v>
      </c>
      <c r="D5855" s="1" t="s">
        <v>863</v>
      </c>
      <c r="E5855" s="1" t="s">
        <v>23</v>
      </c>
      <c r="F5855" s="1" t="s">
        <v>11</v>
      </c>
      <c r="G5855" s="1" t="s">
        <v>20</v>
      </c>
      <c r="H5855" s="1" t="s">
        <v>1802</v>
      </c>
      <c r="I5855" s="4">
        <v>1.94</v>
      </c>
      <c r="J5855" s="5">
        <v>3</v>
      </c>
      <c r="K5855" s="4">
        <v>-1.43</v>
      </c>
    </row>
    <row r="5856" spans="1:11" ht="12.5" x14ac:dyDescent="0.25">
      <c r="A5856" s="1" t="s">
        <v>1797</v>
      </c>
      <c r="B5856" s="5">
        <f>YEAR(Table1[[#This Row],[Order Date]])</f>
        <v>2014</v>
      </c>
      <c r="C5856" s="5">
        <f t="shared" si="91"/>
        <v>11</v>
      </c>
      <c r="D5856" s="1" t="s">
        <v>1803</v>
      </c>
      <c r="E5856" s="1" t="s">
        <v>15</v>
      </c>
      <c r="F5856" s="1" t="s">
        <v>11</v>
      </c>
      <c r="G5856" s="1" t="s">
        <v>20</v>
      </c>
      <c r="H5856" s="1" t="s">
        <v>1804</v>
      </c>
      <c r="I5856" s="4">
        <v>14.48</v>
      </c>
      <c r="J5856" s="5">
        <v>5</v>
      </c>
      <c r="K5856" s="4">
        <v>-23.89</v>
      </c>
    </row>
    <row r="5857" spans="1:11" ht="12.5" x14ac:dyDescent="0.25">
      <c r="A5857" s="1" t="s">
        <v>1797</v>
      </c>
      <c r="B5857" s="5">
        <f>YEAR(Table1[[#This Row],[Order Date]])</f>
        <v>2014</v>
      </c>
      <c r="C5857" s="5">
        <f t="shared" si="91"/>
        <v>11</v>
      </c>
      <c r="D5857" s="1" t="s">
        <v>1712</v>
      </c>
      <c r="E5857" s="1" t="s">
        <v>79</v>
      </c>
      <c r="F5857" s="1" t="s">
        <v>11</v>
      </c>
      <c r="G5857" s="1" t="s">
        <v>20</v>
      </c>
      <c r="H5857" s="1" t="s">
        <v>1805</v>
      </c>
      <c r="I5857" s="4">
        <v>11.81</v>
      </c>
      <c r="J5857" s="5">
        <v>8</v>
      </c>
      <c r="K5857" s="4">
        <v>-8.66</v>
      </c>
    </row>
    <row r="5858" spans="1:11" ht="12.5" x14ac:dyDescent="0.25">
      <c r="A5858" s="1" t="s">
        <v>1797</v>
      </c>
      <c r="B5858" s="5">
        <f>YEAR(Table1[[#This Row],[Order Date]])</f>
        <v>2014</v>
      </c>
      <c r="C5858" s="5">
        <f t="shared" si="91"/>
        <v>11</v>
      </c>
      <c r="D5858" s="1" t="s">
        <v>1712</v>
      </c>
      <c r="E5858" s="1" t="s">
        <v>79</v>
      </c>
      <c r="F5858" s="1" t="s">
        <v>39</v>
      </c>
      <c r="G5858" s="1" t="s">
        <v>40</v>
      </c>
      <c r="H5858" s="1" t="s">
        <v>1806</v>
      </c>
      <c r="I5858" s="4">
        <v>9.59</v>
      </c>
      <c r="J5858" s="5">
        <v>2</v>
      </c>
      <c r="K5858" s="4">
        <v>-2.08</v>
      </c>
    </row>
    <row r="5859" spans="1:11" ht="12.5" x14ac:dyDescent="0.25">
      <c r="A5859" s="1" t="s">
        <v>1797</v>
      </c>
      <c r="B5859" s="5">
        <f>YEAR(Table1[[#This Row],[Order Date]])</f>
        <v>2014</v>
      </c>
      <c r="C5859" s="5">
        <f t="shared" si="91"/>
        <v>11</v>
      </c>
      <c r="D5859" s="1" t="s">
        <v>503</v>
      </c>
      <c r="E5859" s="1" t="s">
        <v>322</v>
      </c>
      <c r="F5859" s="1" t="s">
        <v>11</v>
      </c>
      <c r="G5859" s="1" t="s">
        <v>12</v>
      </c>
      <c r="H5859" s="1" t="s">
        <v>674</v>
      </c>
      <c r="I5859" s="4">
        <v>21.98</v>
      </c>
      <c r="J5859" s="5">
        <v>7</v>
      </c>
      <c r="K5859" s="4">
        <v>9.89</v>
      </c>
    </row>
    <row r="5860" spans="1:11" ht="12.5" x14ac:dyDescent="0.25">
      <c r="A5860" s="1" t="s">
        <v>1797</v>
      </c>
      <c r="B5860" s="5">
        <f>YEAR(Table1[[#This Row],[Order Date]])</f>
        <v>2014</v>
      </c>
      <c r="C5860" s="5">
        <f t="shared" si="91"/>
        <v>11</v>
      </c>
      <c r="D5860" s="1" t="s">
        <v>1807</v>
      </c>
      <c r="E5860" s="1" t="s">
        <v>15</v>
      </c>
      <c r="F5860" s="1" t="s">
        <v>34</v>
      </c>
      <c r="G5860" s="1" t="s">
        <v>156</v>
      </c>
      <c r="H5860" s="1" t="s">
        <v>1808</v>
      </c>
      <c r="I5860" s="4">
        <v>292.10000000000002</v>
      </c>
      <c r="J5860" s="5">
        <v>4</v>
      </c>
      <c r="K5860" s="4">
        <v>-175.26</v>
      </c>
    </row>
    <row r="5861" spans="1:11" ht="12.5" x14ac:dyDescent="0.25">
      <c r="A5861" s="1" t="s">
        <v>1797</v>
      </c>
      <c r="B5861" s="5">
        <f>YEAR(Table1[[#This Row],[Order Date]])</f>
        <v>2014</v>
      </c>
      <c r="C5861" s="5">
        <f t="shared" si="91"/>
        <v>11</v>
      </c>
      <c r="D5861" s="1" t="s">
        <v>1807</v>
      </c>
      <c r="E5861" s="1" t="s">
        <v>15</v>
      </c>
      <c r="F5861" s="1" t="s">
        <v>34</v>
      </c>
      <c r="G5861" s="1" t="s">
        <v>47</v>
      </c>
      <c r="H5861" s="1" t="s">
        <v>1479</v>
      </c>
      <c r="I5861" s="4">
        <v>8.5399999999999991</v>
      </c>
      <c r="J5861" s="5">
        <v>2</v>
      </c>
      <c r="K5861" s="4">
        <v>-7.48</v>
      </c>
    </row>
    <row r="5862" spans="1:11" ht="12.5" x14ac:dyDescent="0.25">
      <c r="A5862" s="1" t="s">
        <v>1797</v>
      </c>
      <c r="B5862" s="5">
        <f>YEAR(Table1[[#This Row],[Order Date]])</f>
        <v>2014</v>
      </c>
      <c r="C5862" s="5">
        <f t="shared" si="91"/>
        <v>11</v>
      </c>
      <c r="D5862" s="1" t="s">
        <v>1807</v>
      </c>
      <c r="E5862" s="1" t="s">
        <v>15</v>
      </c>
      <c r="F5862" s="1" t="s">
        <v>34</v>
      </c>
      <c r="G5862" s="1" t="s">
        <v>75</v>
      </c>
      <c r="H5862" s="1" t="s">
        <v>1809</v>
      </c>
      <c r="I5862" s="4">
        <v>424.12</v>
      </c>
      <c r="J5862" s="5">
        <v>6</v>
      </c>
      <c r="K5862" s="4">
        <v>-30.29</v>
      </c>
    </row>
    <row r="5863" spans="1:11" ht="12.5" x14ac:dyDescent="0.25">
      <c r="A5863" s="1" t="s">
        <v>1797</v>
      </c>
      <c r="B5863" s="5">
        <f>YEAR(Table1[[#This Row],[Order Date]])</f>
        <v>2014</v>
      </c>
      <c r="C5863" s="5">
        <f t="shared" si="91"/>
        <v>11</v>
      </c>
      <c r="D5863" s="1" t="s">
        <v>1807</v>
      </c>
      <c r="E5863" s="1" t="s">
        <v>15</v>
      </c>
      <c r="F5863" s="1" t="s">
        <v>11</v>
      </c>
      <c r="G5863" s="1" t="s">
        <v>20</v>
      </c>
      <c r="H5863" s="1" t="s">
        <v>203</v>
      </c>
      <c r="I5863" s="4">
        <v>2.89</v>
      </c>
      <c r="J5863" s="5">
        <v>3</v>
      </c>
      <c r="K5863" s="4">
        <v>-4.92</v>
      </c>
    </row>
    <row r="5864" spans="1:11" ht="12.5" x14ac:dyDescent="0.25">
      <c r="A5864" s="1" t="s">
        <v>1797</v>
      </c>
      <c r="B5864" s="5">
        <f>YEAR(Table1[[#This Row],[Order Date]])</f>
        <v>2014</v>
      </c>
      <c r="C5864" s="5">
        <f t="shared" si="91"/>
        <v>11</v>
      </c>
      <c r="D5864" s="1" t="s">
        <v>1807</v>
      </c>
      <c r="E5864" s="1" t="s">
        <v>15</v>
      </c>
      <c r="F5864" s="1" t="s">
        <v>11</v>
      </c>
      <c r="G5864" s="1" t="s">
        <v>18</v>
      </c>
      <c r="H5864" s="1" t="s">
        <v>69</v>
      </c>
      <c r="I5864" s="4">
        <v>381.72</v>
      </c>
      <c r="J5864" s="5">
        <v>5</v>
      </c>
      <c r="K5864" s="4">
        <v>-66.8</v>
      </c>
    </row>
    <row r="5865" spans="1:11" ht="12.5" x14ac:dyDescent="0.25">
      <c r="A5865" s="1" t="s">
        <v>1797</v>
      </c>
      <c r="B5865" s="5">
        <f>YEAR(Table1[[#This Row],[Order Date]])</f>
        <v>2014</v>
      </c>
      <c r="C5865" s="5">
        <f t="shared" si="91"/>
        <v>11</v>
      </c>
      <c r="D5865" s="1" t="s">
        <v>1810</v>
      </c>
      <c r="E5865" s="1" t="s">
        <v>344</v>
      </c>
      <c r="F5865" s="1" t="s">
        <v>11</v>
      </c>
      <c r="G5865" s="1" t="s">
        <v>18</v>
      </c>
      <c r="H5865" s="1" t="s">
        <v>1811</v>
      </c>
      <c r="I5865" s="4">
        <v>67.150000000000006</v>
      </c>
      <c r="J5865" s="5">
        <v>5</v>
      </c>
      <c r="K5865" s="4">
        <v>16.79</v>
      </c>
    </row>
    <row r="5866" spans="1:11" ht="12.5" x14ac:dyDescent="0.25">
      <c r="A5866" s="1" t="s">
        <v>1797</v>
      </c>
      <c r="B5866" s="5">
        <f>YEAR(Table1[[#This Row],[Order Date]])</f>
        <v>2014</v>
      </c>
      <c r="C5866" s="5">
        <f t="shared" si="91"/>
        <v>11</v>
      </c>
      <c r="D5866" s="1" t="s">
        <v>1812</v>
      </c>
      <c r="E5866" s="1" t="s">
        <v>171</v>
      </c>
      <c r="F5866" s="1" t="s">
        <v>34</v>
      </c>
      <c r="G5866" s="1" t="s">
        <v>35</v>
      </c>
      <c r="H5866" s="1" t="s">
        <v>404</v>
      </c>
      <c r="I5866" s="4">
        <v>392.94</v>
      </c>
      <c r="J5866" s="5">
        <v>3</v>
      </c>
      <c r="K5866" s="4">
        <v>43.22</v>
      </c>
    </row>
    <row r="5867" spans="1:11" ht="12.5" x14ac:dyDescent="0.25">
      <c r="A5867" s="1" t="s">
        <v>1797</v>
      </c>
      <c r="B5867" s="5">
        <f>YEAR(Table1[[#This Row],[Order Date]])</f>
        <v>2014</v>
      </c>
      <c r="C5867" s="5">
        <f t="shared" si="91"/>
        <v>11</v>
      </c>
      <c r="D5867" s="1" t="s">
        <v>796</v>
      </c>
      <c r="E5867" s="1" t="s">
        <v>178</v>
      </c>
      <c r="F5867" s="1" t="s">
        <v>34</v>
      </c>
      <c r="G5867" s="1" t="s">
        <v>47</v>
      </c>
      <c r="H5867" s="1" t="s">
        <v>1813</v>
      </c>
      <c r="I5867" s="4">
        <v>137.54</v>
      </c>
      <c r="J5867" s="5">
        <v>2</v>
      </c>
      <c r="K5867" s="4">
        <v>55.02</v>
      </c>
    </row>
    <row r="5868" spans="1:11" ht="12.5" x14ac:dyDescent="0.25">
      <c r="A5868" s="1" t="s">
        <v>1797</v>
      </c>
      <c r="B5868" s="5">
        <f>YEAR(Table1[[#This Row],[Order Date]])</f>
        <v>2014</v>
      </c>
      <c r="C5868" s="5">
        <f t="shared" si="91"/>
        <v>11</v>
      </c>
      <c r="D5868" s="1" t="s">
        <v>796</v>
      </c>
      <c r="E5868" s="1" t="s">
        <v>178</v>
      </c>
      <c r="F5868" s="1" t="s">
        <v>34</v>
      </c>
      <c r="G5868" s="1" t="s">
        <v>156</v>
      </c>
      <c r="H5868" s="1" t="s">
        <v>1637</v>
      </c>
      <c r="I5868" s="4">
        <v>730.2</v>
      </c>
      <c r="J5868" s="5">
        <v>4</v>
      </c>
      <c r="K5868" s="4">
        <v>94.93</v>
      </c>
    </row>
    <row r="5869" spans="1:11" ht="12.5" x14ac:dyDescent="0.25">
      <c r="A5869" s="1" t="s">
        <v>3155</v>
      </c>
      <c r="B5869" s="5">
        <f>YEAR(Table1[[#This Row],[Order Date]])</f>
        <v>2016</v>
      </c>
      <c r="C5869" s="5">
        <f t="shared" si="91"/>
        <v>11</v>
      </c>
      <c r="D5869" s="1" t="s">
        <v>1041</v>
      </c>
      <c r="E5869" s="1" t="s">
        <v>919</v>
      </c>
      <c r="F5869" s="1" t="s">
        <v>11</v>
      </c>
      <c r="G5869" s="1" t="s">
        <v>18</v>
      </c>
      <c r="H5869" s="1" t="s">
        <v>867</v>
      </c>
      <c r="I5869" s="4">
        <v>1117.92</v>
      </c>
      <c r="J5869" s="5">
        <v>4</v>
      </c>
      <c r="K5869" s="4">
        <v>55.9</v>
      </c>
    </row>
    <row r="5870" spans="1:11" ht="12.5" x14ac:dyDescent="0.25">
      <c r="A5870" s="1" t="s">
        <v>3155</v>
      </c>
      <c r="B5870" s="5">
        <f>YEAR(Table1[[#This Row],[Order Date]])</f>
        <v>2016</v>
      </c>
      <c r="C5870" s="5">
        <f t="shared" si="91"/>
        <v>11</v>
      </c>
      <c r="D5870" s="1" t="s">
        <v>683</v>
      </c>
      <c r="E5870" s="1" t="s">
        <v>10</v>
      </c>
      <c r="F5870" s="1" t="s">
        <v>11</v>
      </c>
      <c r="G5870" s="1" t="s">
        <v>24</v>
      </c>
      <c r="H5870" s="1" t="s">
        <v>77</v>
      </c>
      <c r="I5870" s="4">
        <v>6.37</v>
      </c>
      <c r="J5870" s="5">
        <v>2</v>
      </c>
      <c r="K5870" s="4">
        <v>1.03</v>
      </c>
    </row>
    <row r="5871" spans="1:11" ht="12.5" x14ac:dyDescent="0.25">
      <c r="A5871" s="1" t="s">
        <v>3155</v>
      </c>
      <c r="B5871" s="5">
        <f>YEAR(Table1[[#This Row],[Order Date]])</f>
        <v>2016</v>
      </c>
      <c r="C5871" s="5">
        <f t="shared" si="91"/>
        <v>11</v>
      </c>
      <c r="D5871" s="1" t="s">
        <v>683</v>
      </c>
      <c r="E5871" s="1" t="s">
        <v>10</v>
      </c>
      <c r="F5871" s="1" t="s">
        <v>11</v>
      </c>
      <c r="G5871" s="1" t="s">
        <v>16</v>
      </c>
      <c r="H5871" s="1" t="s">
        <v>1641</v>
      </c>
      <c r="I5871" s="4">
        <v>48.85</v>
      </c>
      <c r="J5871" s="5">
        <v>2</v>
      </c>
      <c r="K5871" s="4">
        <v>15.88</v>
      </c>
    </row>
    <row r="5872" spans="1:11" ht="12.5" x14ac:dyDescent="0.25">
      <c r="A5872" s="1" t="s">
        <v>3155</v>
      </c>
      <c r="B5872" s="5">
        <f>YEAR(Table1[[#This Row],[Order Date]])</f>
        <v>2016</v>
      </c>
      <c r="C5872" s="5">
        <f t="shared" si="91"/>
        <v>11</v>
      </c>
      <c r="D5872" s="1" t="s">
        <v>683</v>
      </c>
      <c r="E5872" s="1" t="s">
        <v>10</v>
      </c>
      <c r="F5872" s="1" t="s">
        <v>11</v>
      </c>
      <c r="G5872" s="1" t="s">
        <v>12</v>
      </c>
      <c r="H5872" s="1" t="s">
        <v>1024</v>
      </c>
      <c r="I5872" s="4">
        <v>19.649999999999999</v>
      </c>
      <c r="J5872" s="5">
        <v>2</v>
      </c>
      <c r="K5872" s="4">
        <v>6.63</v>
      </c>
    </row>
    <row r="5873" spans="1:11" ht="12.5" x14ac:dyDescent="0.25">
      <c r="A5873" s="1" t="s">
        <v>3155</v>
      </c>
      <c r="B5873" s="5">
        <f>YEAR(Table1[[#This Row],[Order Date]])</f>
        <v>2016</v>
      </c>
      <c r="C5873" s="5">
        <f t="shared" si="91"/>
        <v>11</v>
      </c>
      <c r="D5873" s="1" t="s">
        <v>683</v>
      </c>
      <c r="E5873" s="1" t="s">
        <v>10</v>
      </c>
      <c r="F5873" s="1" t="s">
        <v>34</v>
      </c>
      <c r="G5873" s="1" t="s">
        <v>35</v>
      </c>
      <c r="H5873" s="1" t="s">
        <v>1168</v>
      </c>
      <c r="I5873" s="4">
        <v>255.11</v>
      </c>
      <c r="J5873" s="5">
        <v>6</v>
      </c>
      <c r="K5873" s="4">
        <v>-18.22</v>
      </c>
    </row>
    <row r="5874" spans="1:11" ht="12.5" x14ac:dyDescent="0.25">
      <c r="A5874" s="1" t="s">
        <v>3155</v>
      </c>
      <c r="B5874" s="5">
        <f>YEAR(Table1[[#This Row],[Order Date]])</f>
        <v>2016</v>
      </c>
      <c r="C5874" s="5">
        <f t="shared" si="91"/>
        <v>11</v>
      </c>
      <c r="D5874" s="1" t="s">
        <v>692</v>
      </c>
      <c r="E5874" s="1" t="s">
        <v>79</v>
      </c>
      <c r="F5874" s="1" t="s">
        <v>11</v>
      </c>
      <c r="G5874" s="1" t="s">
        <v>97</v>
      </c>
      <c r="H5874" s="1" t="s">
        <v>2022</v>
      </c>
      <c r="I5874" s="4">
        <v>103.97</v>
      </c>
      <c r="J5874" s="5">
        <v>6</v>
      </c>
      <c r="K5874" s="4">
        <v>16.89</v>
      </c>
    </row>
    <row r="5875" spans="1:11" ht="12.5" x14ac:dyDescent="0.25">
      <c r="A5875" s="1" t="s">
        <v>3155</v>
      </c>
      <c r="B5875" s="5">
        <f>YEAR(Table1[[#This Row],[Order Date]])</f>
        <v>2016</v>
      </c>
      <c r="C5875" s="5">
        <f t="shared" si="91"/>
        <v>11</v>
      </c>
      <c r="D5875" s="1" t="s">
        <v>1707</v>
      </c>
      <c r="E5875" s="1" t="s">
        <v>27</v>
      </c>
      <c r="F5875" s="1" t="s">
        <v>39</v>
      </c>
      <c r="G5875" s="1" t="s">
        <v>40</v>
      </c>
      <c r="H5875" s="1" t="s">
        <v>2262</v>
      </c>
      <c r="I5875" s="4">
        <v>61.19</v>
      </c>
      <c r="J5875" s="5">
        <v>1</v>
      </c>
      <c r="K5875" s="4">
        <v>6.12</v>
      </c>
    </row>
    <row r="5876" spans="1:11" ht="12.5" x14ac:dyDescent="0.25">
      <c r="A5876" s="1" t="s">
        <v>3155</v>
      </c>
      <c r="B5876" s="5">
        <f>YEAR(Table1[[#This Row],[Order Date]])</f>
        <v>2016</v>
      </c>
      <c r="C5876" s="5">
        <f t="shared" si="91"/>
        <v>11</v>
      </c>
      <c r="D5876" s="1" t="s">
        <v>1707</v>
      </c>
      <c r="E5876" s="1" t="s">
        <v>27</v>
      </c>
      <c r="F5876" s="1" t="s">
        <v>11</v>
      </c>
      <c r="G5876" s="1" t="s">
        <v>97</v>
      </c>
      <c r="H5876" s="1" t="s">
        <v>2689</v>
      </c>
      <c r="I5876" s="4">
        <v>67.84</v>
      </c>
      <c r="J5876" s="5">
        <v>1</v>
      </c>
      <c r="K5876" s="4">
        <v>18.32</v>
      </c>
    </row>
    <row r="5877" spans="1:11" ht="12.5" x14ac:dyDescent="0.25">
      <c r="A5877" s="1" t="s">
        <v>3155</v>
      </c>
      <c r="B5877" s="5">
        <f>YEAR(Table1[[#This Row],[Order Date]])</f>
        <v>2016</v>
      </c>
      <c r="C5877" s="5">
        <f t="shared" si="91"/>
        <v>11</v>
      </c>
      <c r="D5877" s="1" t="s">
        <v>269</v>
      </c>
      <c r="E5877" s="1" t="s">
        <v>117</v>
      </c>
      <c r="F5877" s="1" t="s">
        <v>34</v>
      </c>
      <c r="G5877" s="1" t="s">
        <v>35</v>
      </c>
      <c r="H5877" s="1" t="s">
        <v>256</v>
      </c>
      <c r="I5877" s="4">
        <v>301.95999999999998</v>
      </c>
      <c r="J5877" s="5">
        <v>2</v>
      </c>
      <c r="K5877" s="4">
        <v>33.22</v>
      </c>
    </row>
    <row r="5878" spans="1:11" ht="12.5" x14ac:dyDescent="0.25">
      <c r="A5878" s="1" t="s">
        <v>3155</v>
      </c>
      <c r="B5878" s="5">
        <f>YEAR(Table1[[#This Row],[Order Date]])</f>
        <v>2016</v>
      </c>
      <c r="C5878" s="5">
        <f t="shared" si="91"/>
        <v>11</v>
      </c>
      <c r="D5878" s="1" t="s">
        <v>1358</v>
      </c>
      <c r="E5878" s="1" t="s">
        <v>529</v>
      </c>
      <c r="F5878" s="1" t="s">
        <v>39</v>
      </c>
      <c r="G5878" s="1" t="s">
        <v>52</v>
      </c>
      <c r="H5878" s="1" t="s">
        <v>2357</v>
      </c>
      <c r="I5878" s="4">
        <v>1319.96</v>
      </c>
      <c r="J5878" s="5">
        <v>4</v>
      </c>
      <c r="K5878" s="4">
        <v>527.98</v>
      </c>
    </row>
    <row r="5879" spans="1:11" ht="12.5" x14ac:dyDescent="0.25">
      <c r="A5879" s="1" t="s">
        <v>3155</v>
      </c>
      <c r="B5879" s="5">
        <f>YEAR(Table1[[#This Row],[Order Date]])</f>
        <v>2016</v>
      </c>
      <c r="C5879" s="5">
        <f t="shared" si="91"/>
        <v>11</v>
      </c>
      <c r="D5879" s="1" t="s">
        <v>690</v>
      </c>
      <c r="E5879" s="1" t="s">
        <v>27</v>
      </c>
      <c r="F5879" s="1" t="s">
        <v>39</v>
      </c>
      <c r="G5879" s="1" t="s">
        <v>52</v>
      </c>
      <c r="H5879" s="1" t="s">
        <v>1132</v>
      </c>
      <c r="I5879" s="4">
        <v>595</v>
      </c>
      <c r="J5879" s="5">
        <v>5</v>
      </c>
      <c r="K5879" s="4">
        <v>95.2</v>
      </c>
    </row>
    <row r="5880" spans="1:11" ht="12.5" x14ac:dyDescent="0.25">
      <c r="A5880" s="1" t="s">
        <v>3155</v>
      </c>
      <c r="B5880" s="5">
        <f>YEAR(Table1[[#This Row],[Order Date]])</f>
        <v>2016</v>
      </c>
      <c r="C5880" s="5">
        <f t="shared" si="91"/>
        <v>11</v>
      </c>
      <c r="D5880" s="1" t="s">
        <v>2819</v>
      </c>
      <c r="E5880" s="1" t="s">
        <v>27</v>
      </c>
      <c r="F5880" s="1" t="s">
        <v>11</v>
      </c>
      <c r="G5880" s="1" t="s">
        <v>20</v>
      </c>
      <c r="H5880" s="1" t="s">
        <v>2561</v>
      </c>
      <c r="I5880" s="4">
        <v>61.12</v>
      </c>
      <c r="J5880" s="5">
        <v>5</v>
      </c>
      <c r="K5880" s="4">
        <v>22.16</v>
      </c>
    </row>
    <row r="5881" spans="1:11" ht="12.5" x14ac:dyDescent="0.25">
      <c r="A5881" s="1" t="s">
        <v>3440</v>
      </c>
      <c r="B5881" s="5">
        <f>YEAR(Table1[[#This Row],[Order Date]])</f>
        <v>2017</v>
      </c>
      <c r="C5881" s="5">
        <f t="shared" si="91"/>
        <v>11</v>
      </c>
      <c r="D5881" s="1" t="s">
        <v>3432</v>
      </c>
      <c r="E5881" s="1" t="s">
        <v>178</v>
      </c>
      <c r="F5881" s="1" t="s">
        <v>11</v>
      </c>
      <c r="G5881" s="1" t="s">
        <v>18</v>
      </c>
      <c r="H5881" s="1" t="s">
        <v>678</v>
      </c>
      <c r="I5881" s="4">
        <v>169.68</v>
      </c>
      <c r="J5881" s="5">
        <v>6</v>
      </c>
      <c r="K5881" s="4">
        <v>45.81</v>
      </c>
    </row>
    <row r="5882" spans="1:11" ht="12.5" x14ac:dyDescent="0.25">
      <c r="A5882" s="1" t="s">
        <v>3440</v>
      </c>
      <c r="B5882" s="5">
        <f>YEAR(Table1[[#This Row],[Order Date]])</f>
        <v>2017</v>
      </c>
      <c r="C5882" s="5">
        <f t="shared" si="91"/>
        <v>11</v>
      </c>
      <c r="D5882" s="1" t="s">
        <v>3432</v>
      </c>
      <c r="E5882" s="1" t="s">
        <v>178</v>
      </c>
      <c r="F5882" s="1" t="s">
        <v>39</v>
      </c>
      <c r="G5882" s="1" t="s">
        <v>52</v>
      </c>
      <c r="H5882" s="1" t="s">
        <v>1765</v>
      </c>
      <c r="I5882" s="4">
        <v>132.52000000000001</v>
      </c>
      <c r="J5882" s="5">
        <v>4</v>
      </c>
      <c r="K5882" s="4">
        <v>54.33</v>
      </c>
    </row>
    <row r="5883" spans="1:11" ht="12.5" x14ac:dyDescent="0.25">
      <c r="A5883" s="1" t="s">
        <v>3440</v>
      </c>
      <c r="B5883" s="5">
        <f>YEAR(Table1[[#This Row],[Order Date]])</f>
        <v>2017</v>
      </c>
      <c r="C5883" s="5">
        <f t="shared" si="91"/>
        <v>11</v>
      </c>
      <c r="D5883" s="1" t="s">
        <v>3432</v>
      </c>
      <c r="E5883" s="1" t="s">
        <v>178</v>
      </c>
      <c r="F5883" s="1" t="s">
        <v>11</v>
      </c>
      <c r="G5883" s="1" t="s">
        <v>43</v>
      </c>
      <c r="H5883" s="1" t="s">
        <v>537</v>
      </c>
      <c r="I5883" s="4">
        <v>2.96</v>
      </c>
      <c r="J5883" s="5">
        <v>2</v>
      </c>
      <c r="K5883" s="4">
        <v>1.42</v>
      </c>
    </row>
    <row r="5884" spans="1:11" ht="12.5" x14ac:dyDescent="0.25">
      <c r="A5884" s="1" t="s">
        <v>3440</v>
      </c>
      <c r="B5884" s="5">
        <f>YEAR(Table1[[#This Row],[Order Date]])</f>
        <v>2017</v>
      </c>
      <c r="C5884" s="5">
        <f t="shared" si="91"/>
        <v>11</v>
      </c>
      <c r="D5884" s="1" t="s">
        <v>3432</v>
      </c>
      <c r="E5884" s="1" t="s">
        <v>178</v>
      </c>
      <c r="F5884" s="1" t="s">
        <v>11</v>
      </c>
      <c r="G5884" s="1" t="s">
        <v>20</v>
      </c>
      <c r="H5884" s="1" t="s">
        <v>926</v>
      </c>
      <c r="I5884" s="4">
        <v>8.4499999999999993</v>
      </c>
      <c r="J5884" s="5">
        <v>2</v>
      </c>
      <c r="K5884" s="4">
        <v>2.96</v>
      </c>
    </row>
    <row r="5885" spans="1:11" ht="12.5" x14ac:dyDescent="0.25">
      <c r="A5885" s="1" t="s">
        <v>3440</v>
      </c>
      <c r="B5885" s="5">
        <f>YEAR(Table1[[#This Row],[Order Date]])</f>
        <v>2017</v>
      </c>
      <c r="C5885" s="5">
        <f t="shared" si="91"/>
        <v>11</v>
      </c>
      <c r="D5885" s="1" t="s">
        <v>3432</v>
      </c>
      <c r="E5885" s="1" t="s">
        <v>178</v>
      </c>
      <c r="F5885" s="1" t="s">
        <v>11</v>
      </c>
      <c r="G5885" s="1" t="s">
        <v>18</v>
      </c>
      <c r="H5885" s="1" t="s">
        <v>997</v>
      </c>
      <c r="I5885" s="4">
        <v>95.94</v>
      </c>
      <c r="J5885" s="5">
        <v>3</v>
      </c>
      <c r="K5885" s="4">
        <v>9.59</v>
      </c>
    </row>
    <row r="5886" spans="1:11" ht="12.5" x14ac:dyDescent="0.25">
      <c r="A5886" s="1" t="s">
        <v>3440</v>
      </c>
      <c r="B5886" s="5">
        <f>YEAR(Table1[[#This Row],[Order Date]])</f>
        <v>2017</v>
      </c>
      <c r="C5886" s="5">
        <f t="shared" si="91"/>
        <v>11</v>
      </c>
      <c r="D5886" s="1" t="s">
        <v>2286</v>
      </c>
      <c r="E5886" s="1" t="s">
        <v>79</v>
      </c>
      <c r="F5886" s="1" t="s">
        <v>11</v>
      </c>
      <c r="G5886" s="1" t="s">
        <v>24</v>
      </c>
      <c r="H5886" s="1" t="s">
        <v>2961</v>
      </c>
      <c r="I5886" s="4">
        <v>38.86</v>
      </c>
      <c r="J5886" s="5">
        <v>7</v>
      </c>
      <c r="K5886" s="4">
        <v>7.77</v>
      </c>
    </row>
    <row r="5887" spans="1:11" ht="12.5" x14ac:dyDescent="0.25">
      <c r="A5887" s="1" t="s">
        <v>3440</v>
      </c>
      <c r="B5887" s="5">
        <f>YEAR(Table1[[#This Row],[Order Date]])</f>
        <v>2017</v>
      </c>
      <c r="C5887" s="5">
        <f t="shared" si="91"/>
        <v>11</v>
      </c>
      <c r="D5887" s="1" t="s">
        <v>32</v>
      </c>
      <c r="E5887" s="1" t="s">
        <v>117</v>
      </c>
      <c r="F5887" s="1" t="s">
        <v>34</v>
      </c>
      <c r="G5887" s="1" t="s">
        <v>47</v>
      </c>
      <c r="H5887" s="1" t="s">
        <v>2885</v>
      </c>
      <c r="I5887" s="4">
        <v>19.760000000000002</v>
      </c>
      <c r="J5887" s="5">
        <v>4</v>
      </c>
      <c r="K5887" s="4">
        <v>8.3000000000000007</v>
      </c>
    </row>
    <row r="5888" spans="1:11" ht="12.5" x14ac:dyDescent="0.25">
      <c r="A5888" s="1" t="s">
        <v>3440</v>
      </c>
      <c r="B5888" s="5">
        <f>YEAR(Table1[[#This Row],[Order Date]])</f>
        <v>2017</v>
      </c>
      <c r="C5888" s="5">
        <f t="shared" si="91"/>
        <v>11</v>
      </c>
      <c r="D5888" s="1" t="s">
        <v>2727</v>
      </c>
      <c r="E5888" s="1" t="s">
        <v>131</v>
      </c>
      <c r="F5888" s="1" t="s">
        <v>11</v>
      </c>
      <c r="G5888" s="1" t="s">
        <v>12</v>
      </c>
      <c r="H5888" s="1" t="s">
        <v>523</v>
      </c>
      <c r="I5888" s="4">
        <v>44.38</v>
      </c>
      <c r="J5888" s="5">
        <v>1</v>
      </c>
      <c r="K5888" s="4">
        <v>15.53</v>
      </c>
    </row>
    <row r="5889" spans="1:11" ht="12.5" x14ac:dyDescent="0.25">
      <c r="A5889" s="1" t="s">
        <v>3440</v>
      </c>
      <c r="B5889" s="5">
        <f>YEAR(Table1[[#This Row],[Order Date]])</f>
        <v>2017</v>
      </c>
      <c r="C5889" s="5">
        <f t="shared" si="91"/>
        <v>11</v>
      </c>
      <c r="D5889" s="1" t="s">
        <v>2727</v>
      </c>
      <c r="E5889" s="1" t="s">
        <v>131</v>
      </c>
      <c r="F5889" s="1" t="s">
        <v>11</v>
      </c>
      <c r="G5889" s="1" t="s">
        <v>215</v>
      </c>
      <c r="H5889" s="1" t="s">
        <v>879</v>
      </c>
      <c r="I5889" s="4">
        <v>2.94</v>
      </c>
      <c r="J5889" s="5">
        <v>1</v>
      </c>
      <c r="K5889" s="4">
        <v>-0.66</v>
      </c>
    </row>
    <row r="5890" spans="1:11" ht="12.5" x14ac:dyDescent="0.25">
      <c r="A5890" s="1" t="s">
        <v>3440</v>
      </c>
      <c r="B5890" s="5">
        <f>YEAR(Table1[[#This Row],[Order Date]])</f>
        <v>2017</v>
      </c>
      <c r="C5890" s="5">
        <f t="shared" ref="C5890:C5953" si="92">MONTH(A5890)</f>
        <v>11</v>
      </c>
      <c r="D5890" s="1" t="s">
        <v>2138</v>
      </c>
      <c r="E5890" s="1" t="s">
        <v>161</v>
      </c>
      <c r="F5890" s="1" t="s">
        <v>39</v>
      </c>
      <c r="G5890" s="1" t="s">
        <v>40</v>
      </c>
      <c r="H5890" s="1" t="s">
        <v>2504</v>
      </c>
      <c r="I5890" s="4">
        <v>74.95</v>
      </c>
      <c r="J5890" s="5">
        <v>5</v>
      </c>
      <c r="K5890" s="4">
        <v>36.729999999999997</v>
      </c>
    </row>
    <row r="5891" spans="1:11" ht="12.5" x14ac:dyDescent="0.25">
      <c r="A5891" s="1" t="s">
        <v>3440</v>
      </c>
      <c r="B5891" s="5">
        <f>YEAR(Table1[[#This Row],[Order Date]])</f>
        <v>2017</v>
      </c>
      <c r="C5891" s="5">
        <f t="shared" si="92"/>
        <v>11</v>
      </c>
      <c r="D5891" s="1" t="s">
        <v>2988</v>
      </c>
      <c r="E5891" s="1" t="s">
        <v>131</v>
      </c>
      <c r="F5891" s="1" t="s">
        <v>11</v>
      </c>
      <c r="G5891" s="1" t="s">
        <v>18</v>
      </c>
      <c r="H5891" s="1" t="s">
        <v>388</v>
      </c>
      <c r="I5891" s="4">
        <v>81.36</v>
      </c>
      <c r="J5891" s="5">
        <v>5</v>
      </c>
      <c r="K5891" s="4">
        <v>-19.32</v>
      </c>
    </row>
    <row r="5892" spans="1:11" ht="12.5" x14ac:dyDescent="0.25">
      <c r="A5892" s="1" t="s">
        <v>3440</v>
      </c>
      <c r="B5892" s="5">
        <f>YEAR(Table1[[#This Row],[Order Date]])</f>
        <v>2017</v>
      </c>
      <c r="C5892" s="5">
        <f t="shared" si="92"/>
        <v>11</v>
      </c>
      <c r="D5892" s="1" t="s">
        <v>2988</v>
      </c>
      <c r="E5892" s="1" t="s">
        <v>131</v>
      </c>
      <c r="F5892" s="1" t="s">
        <v>11</v>
      </c>
      <c r="G5892" s="1" t="s">
        <v>20</v>
      </c>
      <c r="H5892" s="1" t="s">
        <v>472</v>
      </c>
      <c r="I5892" s="4">
        <v>20.23</v>
      </c>
      <c r="J5892" s="5">
        <v>8</v>
      </c>
      <c r="K5892" s="4">
        <v>-16.190000000000001</v>
      </c>
    </row>
    <row r="5893" spans="1:11" ht="12.5" x14ac:dyDescent="0.25">
      <c r="A5893" s="1" t="s">
        <v>3440</v>
      </c>
      <c r="B5893" s="5">
        <f>YEAR(Table1[[#This Row],[Order Date]])</f>
        <v>2017</v>
      </c>
      <c r="C5893" s="5">
        <f t="shared" si="92"/>
        <v>11</v>
      </c>
      <c r="D5893" s="1" t="s">
        <v>2988</v>
      </c>
      <c r="E5893" s="1" t="s">
        <v>131</v>
      </c>
      <c r="F5893" s="1" t="s">
        <v>11</v>
      </c>
      <c r="G5893" s="1" t="s">
        <v>97</v>
      </c>
      <c r="H5893" s="1" t="s">
        <v>2421</v>
      </c>
      <c r="I5893" s="4">
        <v>389.06</v>
      </c>
      <c r="J5893" s="5">
        <v>4</v>
      </c>
      <c r="K5893" s="4">
        <v>48.63</v>
      </c>
    </row>
    <row r="5894" spans="1:11" ht="12.5" x14ac:dyDescent="0.25">
      <c r="A5894" s="1" t="s">
        <v>3440</v>
      </c>
      <c r="B5894" s="5">
        <f>YEAR(Table1[[#This Row],[Order Date]])</f>
        <v>2017</v>
      </c>
      <c r="C5894" s="5">
        <f t="shared" si="92"/>
        <v>11</v>
      </c>
      <c r="D5894" s="1" t="s">
        <v>2988</v>
      </c>
      <c r="E5894" s="1" t="s">
        <v>131</v>
      </c>
      <c r="F5894" s="1" t="s">
        <v>11</v>
      </c>
      <c r="G5894" s="1" t="s">
        <v>12</v>
      </c>
      <c r="H5894" s="1" t="s">
        <v>1770</v>
      </c>
      <c r="I5894" s="4">
        <v>20.74</v>
      </c>
      <c r="J5894" s="5">
        <v>4</v>
      </c>
      <c r="K5894" s="4">
        <v>7.26</v>
      </c>
    </row>
    <row r="5895" spans="1:11" ht="12.5" x14ac:dyDescent="0.25">
      <c r="A5895" s="1" t="s">
        <v>3440</v>
      </c>
      <c r="B5895" s="5">
        <f>YEAR(Table1[[#This Row],[Order Date]])</f>
        <v>2017</v>
      </c>
      <c r="C5895" s="5">
        <f t="shared" si="92"/>
        <v>11</v>
      </c>
      <c r="D5895" s="1" t="s">
        <v>2988</v>
      </c>
      <c r="E5895" s="1" t="s">
        <v>131</v>
      </c>
      <c r="F5895" s="1" t="s">
        <v>11</v>
      </c>
      <c r="G5895" s="1" t="s">
        <v>12</v>
      </c>
      <c r="H5895" s="1" t="s">
        <v>522</v>
      </c>
      <c r="I5895" s="4">
        <v>41.47</v>
      </c>
      <c r="J5895" s="5">
        <v>8</v>
      </c>
      <c r="K5895" s="4">
        <v>14.52</v>
      </c>
    </row>
    <row r="5896" spans="1:11" ht="12.5" x14ac:dyDescent="0.25">
      <c r="A5896" s="1" t="s">
        <v>3440</v>
      </c>
      <c r="B5896" s="5">
        <f>YEAR(Table1[[#This Row],[Order Date]])</f>
        <v>2017</v>
      </c>
      <c r="C5896" s="5">
        <f t="shared" si="92"/>
        <v>11</v>
      </c>
      <c r="D5896" s="1" t="s">
        <v>1562</v>
      </c>
      <c r="E5896" s="1" t="s">
        <v>15</v>
      </c>
      <c r="F5896" s="1" t="s">
        <v>11</v>
      </c>
      <c r="G5896" s="1" t="s">
        <v>64</v>
      </c>
      <c r="H5896" s="1" t="s">
        <v>1824</v>
      </c>
      <c r="I5896" s="4">
        <v>55.58</v>
      </c>
      <c r="J5896" s="5">
        <v>6</v>
      </c>
      <c r="K5896" s="4">
        <v>20.84</v>
      </c>
    </row>
    <row r="5897" spans="1:11" ht="12.5" x14ac:dyDescent="0.25">
      <c r="A5897" s="1" t="s">
        <v>3440</v>
      </c>
      <c r="B5897" s="5">
        <f>YEAR(Table1[[#This Row],[Order Date]])</f>
        <v>2017</v>
      </c>
      <c r="C5897" s="5">
        <f t="shared" si="92"/>
        <v>11</v>
      </c>
      <c r="D5897" s="1" t="s">
        <v>1562</v>
      </c>
      <c r="E5897" s="1" t="s">
        <v>15</v>
      </c>
      <c r="F5897" s="1" t="s">
        <v>34</v>
      </c>
      <c r="G5897" s="1" t="s">
        <v>35</v>
      </c>
      <c r="H5897" s="1" t="s">
        <v>72</v>
      </c>
      <c r="I5897" s="4">
        <v>127.39</v>
      </c>
      <c r="J5897" s="5">
        <v>2</v>
      </c>
      <c r="K5897" s="4">
        <v>-25.48</v>
      </c>
    </row>
    <row r="5898" spans="1:11" ht="12.5" x14ac:dyDescent="0.25">
      <c r="A5898" s="1" t="s">
        <v>3440</v>
      </c>
      <c r="B5898" s="5">
        <f>YEAR(Table1[[#This Row],[Order Date]])</f>
        <v>2017</v>
      </c>
      <c r="C5898" s="5">
        <f t="shared" si="92"/>
        <v>11</v>
      </c>
      <c r="D5898" s="1" t="s">
        <v>1915</v>
      </c>
      <c r="E5898" s="1" t="s">
        <v>171</v>
      </c>
      <c r="F5898" s="1" t="s">
        <v>11</v>
      </c>
      <c r="G5898" s="1" t="s">
        <v>18</v>
      </c>
      <c r="H5898" s="1" t="s">
        <v>1453</v>
      </c>
      <c r="I5898" s="4">
        <v>92.52</v>
      </c>
      <c r="J5898" s="5">
        <v>6</v>
      </c>
      <c r="K5898" s="4">
        <v>24.98</v>
      </c>
    </row>
    <row r="5899" spans="1:11" ht="12.5" x14ac:dyDescent="0.25">
      <c r="A5899" s="1" t="s">
        <v>3440</v>
      </c>
      <c r="B5899" s="5">
        <f>YEAR(Table1[[#This Row],[Order Date]])</f>
        <v>2017</v>
      </c>
      <c r="C5899" s="5">
        <f t="shared" si="92"/>
        <v>11</v>
      </c>
      <c r="D5899" s="1" t="s">
        <v>1915</v>
      </c>
      <c r="E5899" s="1" t="s">
        <v>171</v>
      </c>
      <c r="F5899" s="1" t="s">
        <v>11</v>
      </c>
      <c r="G5899" s="1" t="s">
        <v>18</v>
      </c>
      <c r="H5899" s="1" t="s">
        <v>1928</v>
      </c>
      <c r="I5899" s="4">
        <v>37.76</v>
      </c>
      <c r="J5899" s="5">
        <v>1</v>
      </c>
      <c r="K5899" s="4">
        <v>10.57</v>
      </c>
    </row>
    <row r="5900" spans="1:11" ht="12.5" x14ac:dyDescent="0.25">
      <c r="A5900" s="1" t="s">
        <v>3440</v>
      </c>
      <c r="B5900" s="5">
        <f>YEAR(Table1[[#This Row],[Order Date]])</f>
        <v>2017</v>
      </c>
      <c r="C5900" s="5">
        <f t="shared" si="92"/>
        <v>11</v>
      </c>
      <c r="D5900" s="1" t="s">
        <v>1915</v>
      </c>
      <c r="E5900" s="1" t="s">
        <v>171</v>
      </c>
      <c r="F5900" s="1" t="s">
        <v>11</v>
      </c>
      <c r="G5900" s="1" t="s">
        <v>16</v>
      </c>
      <c r="H5900" s="1" t="s">
        <v>1992</v>
      </c>
      <c r="I5900" s="4">
        <v>7.38</v>
      </c>
      <c r="J5900" s="5">
        <v>2</v>
      </c>
      <c r="K5900" s="4">
        <v>3.47</v>
      </c>
    </row>
    <row r="5901" spans="1:11" ht="12.5" x14ac:dyDescent="0.25">
      <c r="A5901" s="1" t="s">
        <v>3440</v>
      </c>
      <c r="B5901" s="5">
        <f>YEAR(Table1[[#This Row],[Order Date]])</f>
        <v>2017</v>
      </c>
      <c r="C5901" s="5">
        <f t="shared" si="92"/>
        <v>11</v>
      </c>
      <c r="D5901" s="1" t="s">
        <v>1915</v>
      </c>
      <c r="E5901" s="1" t="s">
        <v>171</v>
      </c>
      <c r="F5901" s="1" t="s">
        <v>34</v>
      </c>
      <c r="G5901" s="1" t="s">
        <v>47</v>
      </c>
      <c r="H5901" s="1" t="s">
        <v>2903</v>
      </c>
      <c r="I5901" s="4">
        <v>5.82</v>
      </c>
      <c r="J5901" s="5">
        <v>2</v>
      </c>
      <c r="K5901" s="4">
        <v>2.74</v>
      </c>
    </row>
    <row r="5902" spans="1:11" ht="12.5" x14ac:dyDescent="0.25">
      <c r="A5902" s="1" t="s">
        <v>2754</v>
      </c>
      <c r="B5902" s="5">
        <f>YEAR(Table1[[#This Row],[Order Date]])</f>
        <v>2015</v>
      </c>
      <c r="C5902" s="5">
        <f t="shared" si="92"/>
        <v>12</v>
      </c>
      <c r="D5902" s="1" t="s">
        <v>963</v>
      </c>
      <c r="E5902" s="1" t="s">
        <v>79</v>
      </c>
      <c r="F5902" s="1" t="s">
        <v>11</v>
      </c>
      <c r="G5902" s="1" t="s">
        <v>18</v>
      </c>
      <c r="H5902" s="1" t="s">
        <v>798</v>
      </c>
      <c r="I5902" s="4">
        <v>646.78</v>
      </c>
      <c r="J5902" s="5">
        <v>9</v>
      </c>
      <c r="K5902" s="4">
        <v>-145.52000000000001</v>
      </c>
    </row>
    <row r="5903" spans="1:11" ht="12.5" x14ac:dyDescent="0.25">
      <c r="A5903" s="1" t="s">
        <v>2754</v>
      </c>
      <c r="B5903" s="5">
        <f>YEAR(Table1[[#This Row],[Order Date]])</f>
        <v>2015</v>
      </c>
      <c r="C5903" s="5">
        <f t="shared" si="92"/>
        <v>12</v>
      </c>
      <c r="D5903" s="1" t="s">
        <v>1283</v>
      </c>
      <c r="E5903" s="1" t="s">
        <v>161</v>
      </c>
      <c r="F5903" s="1" t="s">
        <v>39</v>
      </c>
      <c r="G5903" s="1" t="s">
        <v>52</v>
      </c>
      <c r="H5903" s="1" t="s">
        <v>2199</v>
      </c>
      <c r="I5903" s="4">
        <v>166.24</v>
      </c>
      <c r="J5903" s="5">
        <v>1</v>
      </c>
      <c r="K5903" s="4">
        <v>24.94</v>
      </c>
    </row>
    <row r="5904" spans="1:11" ht="12.5" x14ac:dyDescent="0.25">
      <c r="A5904" s="1" t="s">
        <v>2754</v>
      </c>
      <c r="B5904" s="5">
        <f>YEAR(Table1[[#This Row],[Order Date]])</f>
        <v>2015</v>
      </c>
      <c r="C5904" s="5">
        <f t="shared" si="92"/>
        <v>12</v>
      </c>
      <c r="D5904" s="1" t="s">
        <v>1812</v>
      </c>
      <c r="E5904" s="1" t="s">
        <v>303</v>
      </c>
      <c r="F5904" s="1" t="s">
        <v>11</v>
      </c>
      <c r="G5904" s="1" t="s">
        <v>24</v>
      </c>
      <c r="H5904" s="1" t="s">
        <v>1386</v>
      </c>
      <c r="I5904" s="4">
        <v>6.85</v>
      </c>
      <c r="J5904" s="5">
        <v>2</v>
      </c>
      <c r="K5904" s="4">
        <v>0.6</v>
      </c>
    </row>
    <row r="5905" spans="1:11" ht="12.5" x14ac:dyDescent="0.25">
      <c r="A5905" s="1" t="s">
        <v>2754</v>
      </c>
      <c r="B5905" s="5">
        <f>YEAR(Table1[[#This Row],[Order Date]])</f>
        <v>2015</v>
      </c>
      <c r="C5905" s="5">
        <f t="shared" si="92"/>
        <v>12</v>
      </c>
      <c r="D5905" s="1" t="s">
        <v>1260</v>
      </c>
      <c r="E5905" s="1" t="s">
        <v>127</v>
      </c>
      <c r="F5905" s="1" t="s">
        <v>11</v>
      </c>
      <c r="G5905" s="1" t="s">
        <v>64</v>
      </c>
      <c r="H5905" s="1" t="s">
        <v>857</v>
      </c>
      <c r="I5905" s="4">
        <v>55.94</v>
      </c>
      <c r="J5905" s="5">
        <v>8</v>
      </c>
      <c r="K5905" s="4">
        <v>18.88</v>
      </c>
    </row>
    <row r="5906" spans="1:11" ht="12.5" x14ac:dyDescent="0.25">
      <c r="A5906" s="1" t="s">
        <v>2754</v>
      </c>
      <c r="B5906" s="5">
        <f>YEAR(Table1[[#This Row],[Order Date]])</f>
        <v>2015</v>
      </c>
      <c r="C5906" s="5">
        <f t="shared" si="92"/>
        <v>12</v>
      </c>
      <c r="D5906" s="1" t="s">
        <v>1260</v>
      </c>
      <c r="E5906" s="1" t="s">
        <v>127</v>
      </c>
      <c r="F5906" s="1" t="s">
        <v>11</v>
      </c>
      <c r="G5906" s="1" t="s">
        <v>16</v>
      </c>
      <c r="H5906" s="1" t="s">
        <v>2622</v>
      </c>
      <c r="I5906" s="4">
        <v>18.43</v>
      </c>
      <c r="J5906" s="5">
        <v>8</v>
      </c>
      <c r="K5906" s="4">
        <v>5.99</v>
      </c>
    </row>
    <row r="5907" spans="1:11" ht="12.5" x14ac:dyDescent="0.25">
      <c r="A5907" s="1" t="s">
        <v>2754</v>
      </c>
      <c r="B5907" s="5">
        <f>YEAR(Table1[[#This Row],[Order Date]])</f>
        <v>2015</v>
      </c>
      <c r="C5907" s="5">
        <f t="shared" si="92"/>
        <v>12</v>
      </c>
      <c r="D5907" s="1" t="s">
        <v>1260</v>
      </c>
      <c r="E5907" s="1" t="s">
        <v>127</v>
      </c>
      <c r="F5907" s="1" t="s">
        <v>34</v>
      </c>
      <c r="G5907" s="1" t="s">
        <v>47</v>
      </c>
      <c r="H5907" s="1" t="s">
        <v>234</v>
      </c>
      <c r="I5907" s="4">
        <v>20.32</v>
      </c>
      <c r="J5907" s="5">
        <v>5</v>
      </c>
      <c r="K5907" s="4">
        <v>3.56</v>
      </c>
    </row>
    <row r="5908" spans="1:11" ht="12.5" x14ac:dyDescent="0.25">
      <c r="A5908" s="1" t="s">
        <v>2754</v>
      </c>
      <c r="B5908" s="5">
        <f>YEAR(Table1[[#This Row],[Order Date]])</f>
        <v>2015</v>
      </c>
      <c r="C5908" s="5">
        <f t="shared" si="92"/>
        <v>12</v>
      </c>
      <c r="D5908" s="1" t="s">
        <v>1454</v>
      </c>
      <c r="E5908" s="1" t="s">
        <v>79</v>
      </c>
      <c r="F5908" s="1" t="s">
        <v>11</v>
      </c>
      <c r="G5908" s="1" t="s">
        <v>12</v>
      </c>
      <c r="H5908" s="1" t="s">
        <v>534</v>
      </c>
      <c r="I5908" s="4">
        <v>20.74</v>
      </c>
      <c r="J5908" s="5">
        <v>4</v>
      </c>
      <c r="K5908" s="4">
        <v>7.26</v>
      </c>
    </row>
    <row r="5909" spans="1:11" ht="12.5" x14ac:dyDescent="0.25">
      <c r="A5909" s="1" t="s">
        <v>3192</v>
      </c>
      <c r="B5909" s="5">
        <f>YEAR(Table1[[#This Row],[Order Date]])</f>
        <v>2016</v>
      </c>
      <c r="C5909" s="5">
        <f t="shared" si="92"/>
        <v>12</v>
      </c>
      <c r="D5909" s="1" t="s">
        <v>2140</v>
      </c>
      <c r="E5909" s="1" t="s">
        <v>131</v>
      </c>
      <c r="F5909" s="1" t="s">
        <v>11</v>
      </c>
      <c r="G5909" s="1" t="s">
        <v>20</v>
      </c>
      <c r="H5909" s="1" t="s">
        <v>2578</v>
      </c>
      <c r="I5909" s="4">
        <v>254.06</v>
      </c>
      <c r="J5909" s="5">
        <v>7</v>
      </c>
      <c r="K5909" s="4">
        <v>-169.37</v>
      </c>
    </row>
    <row r="5910" spans="1:11" ht="12.5" x14ac:dyDescent="0.25">
      <c r="A5910" s="1" t="s">
        <v>3192</v>
      </c>
      <c r="B5910" s="5">
        <f>YEAR(Table1[[#This Row],[Order Date]])</f>
        <v>2016</v>
      </c>
      <c r="C5910" s="5">
        <f t="shared" si="92"/>
        <v>12</v>
      </c>
      <c r="D5910" s="1" t="s">
        <v>2140</v>
      </c>
      <c r="E5910" s="1" t="s">
        <v>131</v>
      </c>
      <c r="F5910" s="1" t="s">
        <v>11</v>
      </c>
      <c r="G5910" s="1" t="s">
        <v>97</v>
      </c>
      <c r="H5910" s="1" t="s">
        <v>2421</v>
      </c>
      <c r="I5910" s="4">
        <v>194.53</v>
      </c>
      <c r="J5910" s="5">
        <v>2</v>
      </c>
      <c r="K5910" s="4">
        <v>24.32</v>
      </c>
    </row>
    <row r="5911" spans="1:11" ht="12.5" x14ac:dyDescent="0.25">
      <c r="A5911" s="1" t="s">
        <v>3192</v>
      </c>
      <c r="B5911" s="5">
        <f>YEAR(Table1[[#This Row],[Order Date]])</f>
        <v>2016</v>
      </c>
      <c r="C5911" s="5">
        <f t="shared" si="92"/>
        <v>12</v>
      </c>
      <c r="D5911" s="1" t="s">
        <v>2140</v>
      </c>
      <c r="E5911" s="1" t="s">
        <v>131</v>
      </c>
      <c r="F5911" s="1" t="s">
        <v>11</v>
      </c>
      <c r="G5911" s="1" t="s">
        <v>215</v>
      </c>
      <c r="H5911" s="1" t="s">
        <v>1664</v>
      </c>
      <c r="I5911" s="4">
        <v>961.48</v>
      </c>
      <c r="J5911" s="5">
        <v>5</v>
      </c>
      <c r="K5911" s="4">
        <v>-204.31</v>
      </c>
    </row>
    <row r="5912" spans="1:11" ht="12.5" x14ac:dyDescent="0.25">
      <c r="A5912" s="1" t="s">
        <v>3192</v>
      </c>
      <c r="B5912" s="5">
        <f>YEAR(Table1[[#This Row],[Order Date]])</f>
        <v>2016</v>
      </c>
      <c r="C5912" s="5">
        <f t="shared" si="92"/>
        <v>12</v>
      </c>
      <c r="D5912" s="1" t="s">
        <v>1788</v>
      </c>
      <c r="E5912" s="1" t="s">
        <v>344</v>
      </c>
      <c r="F5912" s="1" t="s">
        <v>34</v>
      </c>
      <c r="G5912" s="1" t="s">
        <v>47</v>
      </c>
      <c r="H5912" s="1" t="s">
        <v>2382</v>
      </c>
      <c r="I5912" s="4">
        <v>18.84</v>
      </c>
      <c r="J5912" s="5">
        <v>3</v>
      </c>
      <c r="K5912" s="4">
        <v>6.03</v>
      </c>
    </row>
    <row r="5913" spans="1:11" ht="12.5" x14ac:dyDescent="0.25">
      <c r="A5913" s="1" t="s">
        <v>3192</v>
      </c>
      <c r="B5913" s="5">
        <f>YEAR(Table1[[#This Row],[Order Date]])</f>
        <v>2016</v>
      </c>
      <c r="C5913" s="5">
        <f t="shared" si="92"/>
        <v>12</v>
      </c>
      <c r="D5913" s="1" t="s">
        <v>1466</v>
      </c>
      <c r="E5913" s="1" t="s">
        <v>27</v>
      </c>
      <c r="F5913" s="1" t="s">
        <v>11</v>
      </c>
      <c r="G5913" s="1" t="s">
        <v>12</v>
      </c>
      <c r="H5913" s="1" t="s">
        <v>144</v>
      </c>
      <c r="I5913" s="4">
        <v>38.880000000000003</v>
      </c>
      <c r="J5913" s="5">
        <v>6</v>
      </c>
      <c r="K5913" s="4">
        <v>18.66</v>
      </c>
    </row>
    <row r="5914" spans="1:11" ht="12.5" x14ac:dyDescent="0.25">
      <c r="A5914" s="1" t="s">
        <v>3192</v>
      </c>
      <c r="B5914" s="5">
        <f>YEAR(Table1[[#This Row],[Order Date]])</f>
        <v>2016</v>
      </c>
      <c r="C5914" s="5">
        <f t="shared" si="92"/>
        <v>12</v>
      </c>
      <c r="D5914" s="1" t="s">
        <v>1466</v>
      </c>
      <c r="E5914" s="1" t="s">
        <v>27</v>
      </c>
      <c r="F5914" s="1" t="s">
        <v>34</v>
      </c>
      <c r="G5914" s="1" t="s">
        <v>47</v>
      </c>
      <c r="H5914" s="1" t="s">
        <v>3193</v>
      </c>
      <c r="I5914" s="4">
        <v>183.84</v>
      </c>
      <c r="J5914" s="5">
        <v>8</v>
      </c>
      <c r="K5914" s="4">
        <v>62.51</v>
      </c>
    </row>
    <row r="5915" spans="1:11" ht="12.5" x14ac:dyDescent="0.25">
      <c r="A5915" s="1" t="s">
        <v>3192</v>
      </c>
      <c r="B5915" s="5">
        <f>YEAR(Table1[[#This Row],[Order Date]])</f>
        <v>2016</v>
      </c>
      <c r="C5915" s="5">
        <f t="shared" si="92"/>
        <v>12</v>
      </c>
      <c r="D5915" s="1" t="s">
        <v>1466</v>
      </c>
      <c r="E5915" s="1" t="s">
        <v>27</v>
      </c>
      <c r="F5915" s="1" t="s">
        <v>11</v>
      </c>
      <c r="G5915" s="1" t="s">
        <v>215</v>
      </c>
      <c r="H5915" s="1" t="s">
        <v>2911</v>
      </c>
      <c r="I5915" s="4">
        <v>579.29999999999995</v>
      </c>
      <c r="J5915" s="5">
        <v>5</v>
      </c>
      <c r="K5915" s="4">
        <v>28.97</v>
      </c>
    </row>
    <row r="5916" spans="1:11" ht="12.5" x14ac:dyDescent="0.25">
      <c r="A5916" s="1" t="s">
        <v>3192</v>
      </c>
      <c r="B5916" s="5">
        <f>YEAR(Table1[[#This Row],[Order Date]])</f>
        <v>2016</v>
      </c>
      <c r="C5916" s="5">
        <f t="shared" si="92"/>
        <v>12</v>
      </c>
      <c r="D5916" s="1" t="s">
        <v>1697</v>
      </c>
      <c r="E5916" s="1" t="s">
        <v>161</v>
      </c>
      <c r="F5916" s="1" t="s">
        <v>11</v>
      </c>
      <c r="G5916" s="1" t="s">
        <v>18</v>
      </c>
      <c r="H5916" s="1" t="s">
        <v>1722</v>
      </c>
      <c r="I5916" s="4">
        <v>900.08</v>
      </c>
      <c r="J5916" s="5">
        <v>4</v>
      </c>
      <c r="K5916" s="4">
        <v>117.01</v>
      </c>
    </row>
    <row r="5917" spans="1:11" ht="12.5" x14ac:dyDescent="0.25">
      <c r="A5917" s="1" t="s">
        <v>3192</v>
      </c>
      <c r="B5917" s="5">
        <f>YEAR(Table1[[#This Row],[Order Date]])</f>
        <v>2016</v>
      </c>
      <c r="C5917" s="5">
        <f t="shared" si="92"/>
        <v>12</v>
      </c>
      <c r="D5917" s="1" t="s">
        <v>959</v>
      </c>
      <c r="E5917" s="1" t="s">
        <v>191</v>
      </c>
      <c r="F5917" s="1" t="s">
        <v>11</v>
      </c>
      <c r="G5917" s="1" t="s">
        <v>20</v>
      </c>
      <c r="H5917" s="1" t="s">
        <v>1249</v>
      </c>
      <c r="I5917" s="4">
        <v>1793.98</v>
      </c>
      <c r="J5917" s="5">
        <v>2</v>
      </c>
      <c r="K5917" s="4">
        <v>843.17</v>
      </c>
    </row>
    <row r="5918" spans="1:11" ht="12.5" x14ac:dyDescent="0.25">
      <c r="A5918" s="1" t="s">
        <v>3192</v>
      </c>
      <c r="B5918" s="5">
        <f>YEAR(Table1[[#This Row],[Order Date]])</f>
        <v>2016</v>
      </c>
      <c r="C5918" s="5">
        <f t="shared" si="92"/>
        <v>12</v>
      </c>
      <c r="D5918" s="1" t="s">
        <v>2160</v>
      </c>
      <c r="E5918" s="1" t="s">
        <v>27</v>
      </c>
      <c r="F5918" s="1" t="s">
        <v>39</v>
      </c>
      <c r="G5918" s="1" t="s">
        <v>52</v>
      </c>
      <c r="H5918" s="1" t="s">
        <v>707</v>
      </c>
      <c r="I5918" s="4">
        <v>72.64</v>
      </c>
      <c r="J5918" s="5">
        <v>2</v>
      </c>
      <c r="K5918" s="4">
        <v>21.79</v>
      </c>
    </row>
    <row r="5919" spans="1:11" ht="12.5" x14ac:dyDescent="0.25">
      <c r="A5919" s="1" t="s">
        <v>3192</v>
      </c>
      <c r="B5919" s="5">
        <f>YEAR(Table1[[#This Row],[Order Date]])</f>
        <v>2016</v>
      </c>
      <c r="C5919" s="5">
        <f t="shared" si="92"/>
        <v>12</v>
      </c>
      <c r="D5919" s="1" t="s">
        <v>2160</v>
      </c>
      <c r="E5919" s="1" t="s">
        <v>27</v>
      </c>
      <c r="F5919" s="1" t="s">
        <v>39</v>
      </c>
      <c r="G5919" s="1" t="s">
        <v>52</v>
      </c>
      <c r="H5919" s="1" t="s">
        <v>1780</v>
      </c>
      <c r="I5919" s="4">
        <v>772.47</v>
      </c>
      <c r="J5919" s="5">
        <v>3</v>
      </c>
      <c r="K5919" s="4">
        <v>146.77000000000001</v>
      </c>
    </row>
    <row r="5920" spans="1:11" ht="12.5" x14ac:dyDescent="0.25">
      <c r="A5920" s="1" t="s">
        <v>3192</v>
      </c>
      <c r="B5920" s="5">
        <f>YEAR(Table1[[#This Row],[Order Date]])</f>
        <v>2016</v>
      </c>
      <c r="C5920" s="5">
        <f t="shared" si="92"/>
        <v>12</v>
      </c>
      <c r="D5920" s="1" t="s">
        <v>2160</v>
      </c>
      <c r="E5920" s="1" t="s">
        <v>27</v>
      </c>
      <c r="F5920" s="1" t="s">
        <v>34</v>
      </c>
      <c r="G5920" s="1" t="s">
        <v>47</v>
      </c>
      <c r="H5920" s="1" t="s">
        <v>2872</v>
      </c>
      <c r="I5920" s="4">
        <v>39.92</v>
      </c>
      <c r="J5920" s="5">
        <v>4</v>
      </c>
      <c r="K5920" s="4">
        <v>11.18</v>
      </c>
    </row>
    <row r="5921" spans="1:11" ht="12.5" x14ac:dyDescent="0.25">
      <c r="A5921" s="1" t="s">
        <v>3192</v>
      </c>
      <c r="B5921" s="5">
        <f>YEAR(Table1[[#This Row],[Order Date]])</f>
        <v>2016</v>
      </c>
      <c r="C5921" s="5">
        <f t="shared" si="92"/>
        <v>12</v>
      </c>
      <c r="D5921" s="1" t="s">
        <v>1055</v>
      </c>
      <c r="E5921" s="1" t="s">
        <v>96</v>
      </c>
      <c r="F5921" s="1" t="s">
        <v>11</v>
      </c>
      <c r="G5921" s="1" t="s">
        <v>20</v>
      </c>
      <c r="H5921" s="1" t="s">
        <v>999</v>
      </c>
      <c r="I5921" s="4">
        <v>45.24</v>
      </c>
      <c r="J5921" s="5">
        <v>4</v>
      </c>
      <c r="K5921" s="4">
        <v>-30.16</v>
      </c>
    </row>
    <row r="5922" spans="1:11" ht="12.5" x14ac:dyDescent="0.25">
      <c r="A5922" s="1" t="s">
        <v>3192</v>
      </c>
      <c r="B5922" s="5">
        <f>YEAR(Table1[[#This Row],[Order Date]])</f>
        <v>2016</v>
      </c>
      <c r="C5922" s="5">
        <f t="shared" si="92"/>
        <v>12</v>
      </c>
      <c r="D5922" s="1" t="s">
        <v>1055</v>
      </c>
      <c r="E5922" s="1" t="s">
        <v>96</v>
      </c>
      <c r="F5922" s="1" t="s">
        <v>11</v>
      </c>
      <c r="G5922" s="1" t="s">
        <v>24</v>
      </c>
      <c r="H5922" s="1" t="s">
        <v>51</v>
      </c>
      <c r="I5922" s="4">
        <v>18.690000000000001</v>
      </c>
      <c r="J5922" s="5">
        <v>4</v>
      </c>
      <c r="K5922" s="4">
        <v>2.34</v>
      </c>
    </row>
    <row r="5923" spans="1:11" ht="12.5" x14ac:dyDescent="0.25">
      <c r="A5923" s="1" t="s">
        <v>3192</v>
      </c>
      <c r="B5923" s="5">
        <f>YEAR(Table1[[#This Row],[Order Date]])</f>
        <v>2016</v>
      </c>
      <c r="C5923" s="5">
        <f t="shared" si="92"/>
        <v>12</v>
      </c>
      <c r="D5923" s="1" t="s">
        <v>1055</v>
      </c>
      <c r="E5923" s="1" t="s">
        <v>96</v>
      </c>
      <c r="F5923" s="1" t="s">
        <v>11</v>
      </c>
      <c r="G5923" s="1" t="s">
        <v>12</v>
      </c>
      <c r="H5923" s="1" t="s">
        <v>257</v>
      </c>
      <c r="I5923" s="4">
        <v>11.65</v>
      </c>
      <c r="J5923" s="5">
        <v>2</v>
      </c>
      <c r="K5923" s="4">
        <v>3.79</v>
      </c>
    </row>
    <row r="5924" spans="1:11" ht="12.5" x14ac:dyDescent="0.25">
      <c r="A5924" s="1" t="s">
        <v>3192</v>
      </c>
      <c r="B5924" s="5">
        <f>YEAR(Table1[[#This Row],[Order Date]])</f>
        <v>2016</v>
      </c>
      <c r="C5924" s="5">
        <f t="shared" si="92"/>
        <v>12</v>
      </c>
      <c r="D5924" s="1" t="s">
        <v>1055</v>
      </c>
      <c r="E5924" s="1" t="s">
        <v>96</v>
      </c>
      <c r="F5924" s="1" t="s">
        <v>39</v>
      </c>
      <c r="G5924" s="1" t="s">
        <v>52</v>
      </c>
      <c r="H5924" s="1" t="s">
        <v>2935</v>
      </c>
      <c r="I5924" s="4">
        <v>112.78</v>
      </c>
      <c r="J5924" s="5">
        <v>3</v>
      </c>
      <c r="K5924" s="4">
        <v>-8.4600000000000009</v>
      </c>
    </row>
    <row r="5925" spans="1:11" ht="12.5" x14ac:dyDescent="0.25">
      <c r="A5925" s="1" t="s">
        <v>3192</v>
      </c>
      <c r="B5925" s="5">
        <f>YEAR(Table1[[#This Row],[Order Date]])</f>
        <v>2016</v>
      </c>
      <c r="C5925" s="5">
        <f t="shared" si="92"/>
        <v>12</v>
      </c>
      <c r="D5925" s="1" t="s">
        <v>1055</v>
      </c>
      <c r="E5925" s="1" t="s">
        <v>96</v>
      </c>
      <c r="F5925" s="1" t="s">
        <v>34</v>
      </c>
      <c r="G5925" s="1" t="s">
        <v>156</v>
      </c>
      <c r="H5925" s="1" t="s">
        <v>2241</v>
      </c>
      <c r="I5925" s="4">
        <v>377.45</v>
      </c>
      <c r="J5925" s="5">
        <v>5</v>
      </c>
      <c r="K5925" s="4">
        <v>-264.22000000000003</v>
      </c>
    </row>
    <row r="5926" spans="1:11" ht="12.5" x14ac:dyDescent="0.25">
      <c r="A5926" s="1" t="s">
        <v>3192</v>
      </c>
      <c r="B5926" s="5">
        <f>YEAR(Table1[[#This Row],[Order Date]])</f>
        <v>2016</v>
      </c>
      <c r="C5926" s="5">
        <f t="shared" si="92"/>
        <v>12</v>
      </c>
      <c r="D5926" s="1" t="s">
        <v>1055</v>
      </c>
      <c r="E5926" s="1" t="s">
        <v>96</v>
      </c>
      <c r="F5926" s="1" t="s">
        <v>11</v>
      </c>
      <c r="G5926" s="1" t="s">
        <v>16</v>
      </c>
      <c r="H5926" s="1" t="s">
        <v>1738</v>
      </c>
      <c r="I5926" s="4">
        <v>15.94</v>
      </c>
      <c r="J5926" s="5">
        <v>4</v>
      </c>
      <c r="K5926" s="4">
        <v>5.18</v>
      </c>
    </row>
    <row r="5927" spans="1:11" ht="12.5" x14ac:dyDescent="0.25">
      <c r="A5927" s="1" t="s">
        <v>3192</v>
      </c>
      <c r="B5927" s="5">
        <f>YEAR(Table1[[#This Row],[Order Date]])</f>
        <v>2016</v>
      </c>
      <c r="C5927" s="5">
        <f t="shared" si="92"/>
        <v>12</v>
      </c>
      <c r="D5927" s="1" t="s">
        <v>1055</v>
      </c>
      <c r="E5927" s="1" t="s">
        <v>96</v>
      </c>
      <c r="F5927" s="1" t="s">
        <v>39</v>
      </c>
      <c r="G5927" s="1" t="s">
        <v>40</v>
      </c>
      <c r="H5927" s="1" t="s">
        <v>146</v>
      </c>
      <c r="I5927" s="4">
        <v>28.68</v>
      </c>
      <c r="J5927" s="5">
        <v>3</v>
      </c>
      <c r="K5927" s="4">
        <v>-7.17</v>
      </c>
    </row>
    <row r="5928" spans="1:11" ht="12.5" x14ac:dyDescent="0.25">
      <c r="A5928" s="1" t="s">
        <v>3192</v>
      </c>
      <c r="B5928" s="5">
        <f>YEAR(Table1[[#This Row],[Order Date]])</f>
        <v>2016</v>
      </c>
      <c r="C5928" s="5">
        <f t="shared" si="92"/>
        <v>12</v>
      </c>
      <c r="D5928" s="1" t="s">
        <v>2459</v>
      </c>
      <c r="E5928" s="1" t="s">
        <v>1091</v>
      </c>
      <c r="F5928" s="1" t="s">
        <v>34</v>
      </c>
      <c r="G5928" s="1" t="s">
        <v>35</v>
      </c>
      <c r="H5928" s="1" t="s">
        <v>1089</v>
      </c>
      <c r="I5928" s="4">
        <v>563.94000000000005</v>
      </c>
      <c r="J5928" s="5">
        <v>3</v>
      </c>
      <c r="K5928" s="4">
        <v>112.79</v>
      </c>
    </row>
    <row r="5929" spans="1:11" ht="12.5" x14ac:dyDescent="0.25">
      <c r="A5929" s="1" t="s">
        <v>3192</v>
      </c>
      <c r="B5929" s="5">
        <f>YEAR(Table1[[#This Row],[Order Date]])</f>
        <v>2016</v>
      </c>
      <c r="C5929" s="5">
        <f t="shared" si="92"/>
        <v>12</v>
      </c>
      <c r="D5929" s="1" t="s">
        <v>519</v>
      </c>
      <c r="E5929" s="1" t="s">
        <v>27</v>
      </c>
      <c r="F5929" s="1" t="s">
        <v>39</v>
      </c>
      <c r="G5929" s="1" t="s">
        <v>40</v>
      </c>
      <c r="H5929" s="1" t="s">
        <v>805</v>
      </c>
      <c r="I5929" s="4">
        <v>66.98</v>
      </c>
      <c r="J5929" s="5">
        <v>7</v>
      </c>
      <c r="K5929" s="4">
        <v>6.7</v>
      </c>
    </row>
    <row r="5930" spans="1:11" ht="12.5" x14ac:dyDescent="0.25">
      <c r="A5930" s="1" t="s">
        <v>3460</v>
      </c>
      <c r="B5930" s="5">
        <f>YEAR(Table1[[#This Row],[Order Date]])</f>
        <v>2017</v>
      </c>
      <c r="C5930" s="5">
        <f t="shared" si="92"/>
        <v>12</v>
      </c>
      <c r="D5930" s="1" t="s">
        <v>977</v>
      </c>
      <c r="E5930" s="1" t="s">
        <v>27</v>
      </c>
      <c r="F5930" s="1" t="s">
        <v>11</v>
      </c>
      <c r="G5930" s="1" t="s">
        <v>20</v>
      </c>
      <c r="H5930" s="1" t="s">
        <v>2081</v>
      </c>
      <c r="I5930" s="4">
        <v>46.67</v>
      </c>
      <c r="J5930" s="5">
        <v>2</v>
      </c>
      <c r="K5930" s="4">
        <v>16.34</v>
      </c>
    </row>
    <row r="5931" spans="1:11" ht="12.5" x14ac:dyDescent="0.25">
      <c r="A5931" s="1" t="s">
        <v>3460</v>
      </c>
      <c r="B5931" s="5">
        <f>YEAR(Table1[[#This Row],[Order Date]])</f>
        <v>2017</v>
      </c>
      <c r="C5931" s="5">
        <f t="shared" si="92"/>
        <v>12</v>
      </c>
      <c r="D5931" s="1" t="s">
        <v>977</v>
      </c>
      <c r="E5931" s="1" t="s">
        <v>27</v>
      </c>
      <c r="F5931" s="1" t="s">
        <v>34</v>
      </c>
      <c r="G5931" s="1" t="s">
        <v>75</v>
      </c>
      <c r="H5931" s="1" t="s">
        <v>3461</v>
      </c>
      <c r="I5931" s="4">
        <v>119.83</v>
      </c>
      <c r="J5931" s="5">
        <v>1</v>
      </c>
      <c r="K5931" s="4">
        <v>-12.69</v>
      </c>
    </row>
    <row r="5932" spans="1:11" ht="12.5" x14ac:dyDescent="0.25">
      <c r="A5932" s="1" t="s">
        <v>3460</v>
      </c>
      <c r="B5932" s="5">
        <f>YEAR(Table1[[#This Row],[Order Date]])</f>
        <v>2017</v>
      </c>
      <c r="C5932" s="5">
        <f t="shared" si="92"/>
        <v>12</v>
      </c>
      <c r="D5932" s="1" t="s">
        <v>977</v>
      </c>
      <c r="E5932" s="1" t="s">
        <v>27</v>
      </c>
      <c r="F5932" s="1" t="s">
        <v>39</v>
      </c>
      <c r="G5932" s="1" t="s">
        <v>52</v>
      </c>
      <c r="H5932" s="1" t="s">
        <v>1613</v>
      </c>
      <c r="I5932" s="4">
        <v>119.98</v>
      </c>
      <c r="J5932" s="5">
        <v>2</v>
      </c>
      <c r="K5932" s="4">
        <v>57.59</v>
      </c>
    </row>
    <row r="5933" spans="1:11" ht="12.5" x14ac:dyDescent="0.25">
      <c r="A5933" s="1" t="s">
        <v>3460</v>
      </c>
      <c r="B5933" s="5">
        <f>YEAR(Table1[[#This Row],[Order Date]])</f>
        <v>2017</v>
      </c>
      <c r="C5933" s="5">
        <f t="shared" si="92"/>
        <v>12</v>
      </c>
      <c r="D5933" s="1" t="s">
        <v>2742</v>
      </c>
      <c r="E5933" s="1" t="s">
        <v>161</v>
      </c>
      <c r="F5933" s="1" t="s">
        <v>11</v>
      </c>
      <c r="G5933" s="1" t="s">
        <v>24</v>
      </c>
      <c r="H5933" s="1" t="s">
        <v>225</v>
      </c>
      <c r="I5933" s="4">
        <v>38.82</v>
      </c>
      <c r="J5933" s="5">
        <v>6</v>
      </c>
      <c r="K5933" s="4">
        <v>17.47</v>
      </c>
    </row>
    <row r="5934" spans="1:11" ht="12.5" x14ac:dyDescent="0.25">
      <c r="A5934" s="1" t="s">
        <v>3460</v>
      </c>
      <c r="B5934" s="5">
        <f>YEAR(Table1[[#This Row],[Order Date]])</f>
        <v>2017</v>
      </c>
      <c r="C5934" s="5">
        <f t="shared" si="92"/>
        <v>12</v>
      </c>
      <c r="D5934" s="1" t="s">
        <v>2742</v>
      </c>
      <c r="E5934" s="1" t="s">
        <v>161</v>
      </c>
      <c r="F5934" s="1" t="s">
        <v>34</v>
      </c>
      <c r="G5934" s="1" t="s">
        <v>35</v>
      </c>
      <c r="H5934" s="1" t="s">
        <v>1939</v>
      </c>
      <c r="I5934" s="4">
        <v>1141.94</v>
      </c>
      <c r="J5934" s="5">
        <v>9</v>
      </c>
      <c r="K5934" s="4">
        <v>139.57</v>
      </c>
    </row>
    <row r="5935" spans="1:11" ht="12.5" x14ac:dyDescent="0.25">
      <c r="A5935" s="1" t="s">
        <v>3460</v>
      </c>
      <c r="B5935" s="5">
        <f>YEAR(Table1[[#This Row],[Order Date]])</f>
        <v>2017</v>
      </c>
      <c r="C5935" s="5">
        <f t="shared" si="92"/>
        <v>12</v>
      </c>
      <c r="D5935" s="1" t="s">
        <v>2742</v>
      </c>
      <c r="E5935" s="1" t="s">
        <v>161</v>
      </c>
      <c r="F5935" s="1" t="s">
        <v>11</v>
      </c>
      <c r="G5935" s="1" t="s">
        <v>97</v>
      </c>
      <c r="H5935" s="1" t="s">
        <v>1414</v>
      </c>
      <c r="I5935" s="4">
        <v>1704.56</v>
      </c>
      <c r="J5935" s="5">
        <v>13</v>
      </c>
      <c r="K5935" s="4">
        <v>511.37</v>
      </c>
    </row>
    <row r="5936" spans="1:11" ht="12.5" x14ac:dyDescent="0.25">
      <c r="A5936" s="1" t="s">
        <v>3460</v>
      </c>
      <c r="B5936" s="5">
        <f>YEAR(Table1[[#This Row],[Order Date]])</f>
        <v>2017</v>
      </c>
      <c r="C5936" s="5">
        <f t="shared" si="92"/>
        <v>12</v>
      </c>
      <c r="D5936" s="1" t="s">
        <v>2742</v>
      </c>
      <c r="E5936" s="1" t="s">
        <v>161</v>
      </c>
      <c r="F5936" s="1" t="s">
        <v>11</v>
      </c>
      <c r="G5936" s="1" t="s">
        <v>24</v>
      </c>
      <c r="H5936" s="1" t="s">
        <v>2936</v>
      </c>
      <c r="I5936" s="4">
        <v>3.2</v>
      </c>
      <c r="J5936" s="5">
        <v>2</v>
      </c>
      <c r="K5936" s="4">
        <v>1.38</v>
      </c>
    </row>
    <row r="5937" spans="1:11" ht="12.5" x14ac:dyDescent="0.25">
      <c r="A5937" s="1" t="s">
        <v>3460</v>
      </c>
      <c r="B5937" s="5">
        <f>YEAR(Table1[[#This Row],[Order Date]])</f>
        <v>2017</v>
      </c>
      <c r="C5937" s="5">
        <f t="shared" si="92"/>
        <v>12</v>
      </c>
      <c r="D5937" s="1" t="s">
        <v>901</v>
      </c>
      <c r="E5937" s="1" t="s">
        <v>161</v>
      </c>
      <c r="F5937" s="1" t="s">
        <v>34</v>
      </c>
      <c r="G5937" s="1" t="s">
        <v>47</v>
      </c>
      <c r="H5937" s="1" t="s">
        <v>2222</v>
      </c>
      <c r="I5937" s="4">
        <v>18.96</v>
      </c>
      <c r="J5937" s="5">
        <v>2</v>
      </c>
      <c r="K5937" s="4">
        <v>8.5299999999999994</v>
      </c>
    </row>
    <row r="5938" spans="1:11" ht="12.5" x14ac:dyDescent="0.25">
      <c r="A5938" s="1" t="s">
        <v>3460</v>
      </c>
      <c r="B5938" s="5">
        <f>YEAR(Table1[[#This Row],[Order Date]])</f>
        <v>2017</v>
      </c>
      <c r="C5938" s="5">
        <f t="shared" si="92"/>
        <v>12</v>
      </c>
      <c r="D5938" s="1" t="s">
        <v>1003</v>
      </c>
      <c r="E5938" s="1" t="s">
        <v>27</v>
      </c>
      <c r="F5938" s="1" t="s">
        <v>11</v>
      </c>
      <c r="G5938" s="1" t="s">
        <v>24</v>
      </c>
      <c r="H5938" s="1" t="s">
        <v>112</v>
      </c>
      <c r="I5938" s="4">
        <v>6.63</v>
      </c>
      <c r="J5938" s="5">
        <v>3</v>
      </c>
      <c r="K5938" s="4">
        <v>1.79</v>
      </c>
    </row>
    <row r="5939" spans="1:11" ht="12.5" x14ac:dyDescent="0.25">
      <c r="A5939" s="1" t="s">
        <v>3460</v>
      </c>
      <c r="B5939" s="5">
        <f>YEAR(Table1[[#This Row],[Order Date]])</f>
        <v>2017</v>
      </c>
      <c r="C5939" s="5">
        <f t="shared" si="92"/>
        <v>12</v>
      </c>
      <c r="D5939" s="1" t="s">
        <v>1003</v>
      </c>
      <c r="E5939" s="1" t="s">
        <v>27</v>
      </c>
      <c r="F5939" s="1" t="s">
        <v>11</v>
      </c>
      <c r="G5939" s="1" t="s">
        <v>12</v>
      </c>
      <c r="H5939" s="1" t="s">
        <v>2582</v>
      </c>
      <c r="I5939" s="4">
        <v>12.96</v>
      </c>
      <c r="J5939" s="5">
        <v>2</v>
      </c>
      <c r="K5939" s="4">
        <v>6.22</v>
      </c>
    </row>
    <row r="5940" spans="1:11" ht="12.5" x14ac:dyDescent="0.25">
      <c r="A5940" s="1" t="s">
        <v>3460</v>
      </c>
      <c r="B5940" s="5">
        <f>YEAR(Table1[[#This Row],[Order Date]])</f>
        <v>2017</v>
      </c>
      <c r="C5940" s="5">
        <f t="shared" si="92"/>
        <v>12</v>
      </c>
      <c r="D5940" s="1" t="s">
        <v>1003</v>
      </c>
      <c r="E5940" s="1" t="s">
        <v>27</v>
      </c>
      <c r="F5940" s="1" t="s">
        <v>11</v>
      </c>
      <c r="G5940" s="1" t="s">
        <v>12</v>
      </c>
      <c r="H5940" s="1" t="s">
        <v>565</v>
      </c>
      <c r="I5940" s="4">
        <v>32.4</v>
      </c>
      <c r="J5940" s="5">
        <v>5</v>
      </c>
      <c r="K5940" s="4">
        <v>15.55</v>
      </c>
    </row>
    <row r="5941" spans="1:11" ht="12.5" x14ac:dyDescent="0.25">
      <c r="A5941" s="1" t="s">
        <v>3460</v>
      </c>
      <c r="B5941" s="5">
        <f>YEAR(Table1[[#This Row],[Order Date]])</f>
        <v>2017</v>
      </c>
      <c r="C5941" s="5">
        <f t="shared" si="92"/>
        <v>12</v>
      </c>
      <c r="D5941" s="1" t="s">
        <v>607</v>
      </c>
      <c r="E5941" s="1" t="s">
        <v>23</v>
      </c>
      <c r="F5941" s="1" t="s">
        <v>11</v>
      </c>
      <c r="G5941" s="1" t="s">
        <v>24</v>
      </c>
      <c r="H5941" s="1" t="s">
        <v>368</v>
      </c>
      <c r="I5941" s="4">
        <v>18.7</v>
      </c>
      <c r="J5941" s="5">
        <v>7</v>
      </c>
      <c r="K5941" s="4">
        <v>2.34</v>
      </c>
    </row>
    <row r="5942" spans="1:11" ht="12.5" x14ac:dyDescent="0.25">
      <c r="A5942" s="1" t="s">
        <v>3460</v>
      </c>
      <c r="B5942" s="5">
        <f>YEAR(Table1[[#This Row],[Order Date]])</f>
        <v>2017</v>
      </c>
      <c r="C5942" s="5">
        <f t="shared" si="92"/>
        <v>12</v>
      </c>
      <c r="D5942" s="1" t="s">
        <v>3049</v>
      </c>
      <c r="E5942" s="1" t="s">
        <v>270</v>
      </c>
      <c r="F5942" s="1" t="s">
        <v>11</v>
      </c>
      <c r="G5942" s="1" t="s">
        <v>24</v>
      </c>
      <c r="H5942" s="1" t="s">
        <v>1776</v>
      </c>
      <c r="I5942" s="4">
        <v>12.67</v>
      </c>
      <c r="J5942" s="5">
        <v>9</v>
      </c>
      <c r="K5942" s="4">
        <v>1.43</v>
      </c>
    </row>
    <row r="5943" spans="1:11" ht="12.5" x14ac:dyDescent="0.25">
      <c r="A5943" s="1" t="s">
        <v>3460</v>
      </c>
      <c r="B5943" s="5">
        <f>YEAR(Table1[[#This Row],[Order Date]])</f>
        <v>2017</v>
      </c>
      <c r="C5943" s="5">
        <f t="shared" si="92"/>
        <v>12</v>
      </c>
      <c r="D5943" s="1" t="s">
        <v>2729</v>
      </c>
      <c r="E5943" s="1" t="s">
        <v>27</v>
      </c>
      <c r="F5943" s="1" t="s">
        <v>11</v>
      </c>
      <c r="G5943" s="1" t="s">
        <v>24</v>
      </c>
      <c r="H5943" s="1" t="s">
        <v>687</v>
      </c>
      <c r="I5943" s="4">
        <v>5.76</v>
      </c>
      <c r="J5943" s="5">
        <v>2</v>
      </c>
      <c r="K5943" s="4">
        <v>1.67</v>
      </c>
    </row>
    <row r="5944" spans="1:11" ht="12.5" x14ac:dyDescent="0.25">
      <c r="A5944" s="1" t="s">
        <v>3460</v>
      </c>
      <c r="B5944" s="5">
        <f>YEAR(Table1[[#This Row],[Order Date]])</f>
        <v>2017</v>
      </c>
      <c r="C5944" s="5">
        <f t="shared" si="92"/>
        <v>12</v>
      </c>
      <c r="D5944" s="1" t="s">
        <v>1556</v>
      </c>
      <c r="E5944" s="1" t="s">
        <v>79</v>
      </c>
      <c r="F5944" s="1" t="s">
        <v>11</v>
      </c>
      <c r="G5944" s="1" t="s">
        <v>20</v>
      </c>
      <c r="H5944" s="1" t="s">
        <v>508</v>
      </c>
      <c r="I5944" s="4">
        <v>7.24</v>
      </c>
      <c r="J5944" s="5">
        <v>3</v>
      </c>
      <c r="K5944" s="4">
        <v>-6.03</v>
      </c>
    </row>
    <row r="5945" spans="1:11" ht="12.5" x14ac:dyDescent="0.25">
      <c r="A5945" s="1" t="s">
        <v>3460</v>
      </c>
      <c r="B5945" s="5">
        <f>YEAR(Table1[[#This Row],[Order Date]])</f>
        <v>2017</v>
      </c>
      <c r="C5945" s="5">
        <f t="shared" si="92"/>
        <v>12</v>
      </c>
      <c r="D5945" s="1" t="s">
        <v>1556</v>
      </c>
      <c r="E5945" s="1" t="s">
        <v>79</v>
      </c>
      <c r="F5945" s="1" t="s">
        <v>11</v>
      </c>
      <c r="G5945" s="1" t="s">
        <v>43</v>
      </c>
      <c r="H5945" s="1" t="s">
        <v>1362</v>
      </c>
      <c r="I5945" s="4">
        <v>4.82</v>
      </c>
      <c r="J5945" s="5">
        <v>3</v>
      </c>
      <c r="K5945" s="4">
        <v>1.75</v>
      </c>
    </row>
    <row r="5946" spans="1:11" ht="12.5" x14ac:dyDescent="0.25">
      <c r="A5946" s="1" t="s">
        <v>3460</v>
      </c>
      <c r="B5946" s="5">
        <f>YEAR(Table1[[#This Row],[Order Date]])</f>
        <v>2017</v>
      </c>
      <c r="C5946" s="5">
        <f t="shared" si="92"/>
        <v>12</v>
      </c>
      <c r="D5946" s="1" t="s">
        <v>1556</v>
      </c>
      <c r="E5946" s="1" t="s">
        <v>79</v>
      </c>
      <c r="F5946" s="1" t="s">
        <v>11</v>
      </c>
      <c r="G5946" s="1" t="s">
        <v>12</v>
      </c>
      <c r="H5946" s="1" t="s">
        <v>1940</v>
      </c>
      <c r="I5946" s="4">
        <v>91.36</v>
      </c>
      <c r="J5946" s="5">
        <v>5</v>
      </c>
      <c r="K5946" s="4">
        <v>29.69</v>
      </c>
    </row>
    <row r="5947" spans="1:11" ht="12.5" x14ac:dyDescent="0.25">
      <c r="A5947" s="1" t="s">
        <v>3460</v>
      </c>
      <c r="B5947" s="5">
        <f>YEAR(Table1[[#This Row],[Order Date]])</f>
        <v>2017</v>
      </c>
      <c r="C5947" s="5">
        <f t="shared" si="92"/>
        <v>12</v>
      </c>
      <c r="D5947" s="1" t="s">
        <v>1556</v>
      </c>
      <c r="E5947" s="1" t="s">
        <v>79</v>
      </c>
      <c r="F5947" s="1" t="s">
        <v>11</v>
      </c>
      <c r="G5947" s="1" t="s">
        <v>97</v>
      </c>
      <c r="H5947" s="1" t="s">
        <v>2229</v>
      </c>
      <c r="I5947" s="4">
        <v>130.11000000000001</v>
      </c>
      <c r="J5947" s="5">
        <v>2</v>
      </c>
      <c r="K5947" s="4">
        <v>13.01</v>
      </c>
    </row>
    <row r="5948" spans="1:11" ht="12.5" x14ac:dyDescent="0.25">
      <c r="A5948" s="1" t="s">
        <v>3460</v>
      </c>
      <c r="B5948" s="5">
        <f>YEAR(Table1[[#This Row],[Order Date]])</f>
        <v>2017</v>
      </c>
      <c r="C5948" s="5">
        <f t="shared" si="92"/>
        <v>12</v>
      </c>
      <c r="D5948" s="1" t="s">
        <v>2813</v>
      </c>
      <c r="E5948" s="1" t="s">
        <v>171</v>
      </c>
      <c r="F5948" s="1" t="s">
        <v>34</v>
      </c>
      <c r="G5948" s="1" t="s">
        <v>47</v>
      </c>
      <c r="H5948" s="1" t="s">
        <v>1046</v>
      </c>
      <c r="I5948" s="4">
        <v>99.95</v>
      </c>
      <c r="J5948" s="5">
        <v>5</v>
      </c>
      <c r="K5948" s="4">
        <v>22.99</v>
      </c>
    </row>
    <row r="5949" spans="1:11" ht="12.5" x14ac:dyDescent="0.25">
      <c r="A5949" s="1" t="s">
        <v>3460</v>
      </c>
      <c r="B5949" s="5">
        <f>YEAR(Table1[[#This Row],[Order Date]])</f>
        <v>2017</v>
      </c>
      <c r="C5949" s="5">
        <f t="shared" si="92"/>
        <v>12</v>
      </c>
      <c r="D5949" s="1" t="s">
        <v>2813</v>
      </c>
      <c r="E5949" s="1" t="s">
        <v>171</v>
      </c>
      <c r="F5949" s="1" t="s">
        <v>39</v>
      </c>
      <c r="G5949" s="1" t="s">
        <v>52</v>
      </c>
      <c r="H5949" s="1" t="s">
        <v>1574</v>
      </c>
      <c r="I5949" s="4">
        <v>29.34</v>
      </c>
      <c r="J5949" s="5">
        <v>3</v>
      </c>
      <c r="K5949" s="4">
        <v>10.86</v>
      </c>
    </row>
    <row r="5950" spans="1:11" ht="12.5" x14ac:dyDescent="0.25">
      <c r="A5950" s="1" t="s">
        <v>99</v>
      </c>
      <c r="B5950" s="5">
        <f>YEAR(Table1[[#This Row],[Order Date]])</f>
        <v>2014</v>
      </c>
      <c r="C5950" s="5">
        <f t="shared" si="92"/>
        <v>1</v>
      </c>
      <c r="D5950" s="1" t="s">
        <v>100</v>
      </c>
      <c r="E5950" s="1" t="s">
        <v>101</v>
      </c>
      <c r="F5950" s="1" t="s">
        <v>11</v>
      </c>
      <c r="G5950" s="1" t="s">
        <v>20</v>
      </c>
      <c r="H5950" s="1" t="s">
        <v>102</v>
      </c>
      <c r="I5950" s="4">
        <v>32.340000000000003</v>
      </c>
      <c r="J5950" s="5">
        <v>10</v>
      </c>
      <c r="K5950" s="4">
        <v>-23.72</v>
      </c>
    </row>
    <row r="5951" spans="1:11" ht="12.5" x14ac:dyDescent="0.25">
      <c r="A5951" s="1" t="s">
        <v>99</v>
      </c>
      <c r="B5951" s="5">
        <f>YEAR(Table1[[#This Row],[Order Date]])</f>
        <v>2014</v>
      </c>
      <c r="C5951" s="5">
        <f t="shared" si="92"/>
        <v>1</v>
      </c>
      <c r="D5951" s="1" t="s">
        <v>100</v>
      </c>
      <c r="E5951" s="1" t="s">
        <v>101</v>
      </c>
      <c r="F5951" s="1" t="s">
        <v>11</v>
      </c>
      <c r="G5951" s="1" t="s">
        <v>12</v>
      </c>
      <c r="H5951" s="1" t="s">
        <v>103</v>
      </c>
      <c r="I5951" s="4">
        <v>56.06</v>
      </c>
      <c r="J5951" s="5">
        <v>4</v>
      </c>
      <c r="K5951" s="4">
        <v>19.62</v>
      </c>
    </row>
    <row r="5952" spans="1:11" ht="12.5" x14ac:dyDescent="0.25">
      <c r="A5952" s="1" t="s">
        <v>99</v>
      </c>
      <c r="B5952" s="5">
        <f>YEAR(Table1[[#This Row],[Order Date]])</f>
        <v>2014</v>
      </c>
      <c r="C5952" s="5">
        <f t="shared" si="92"/>
        <v>1</v>
      </c>
      <c r="D5952" s="1" t="s">
        <v>100</v>
      </c>
      <c r="E5952" s="1" t="s">
        <v>101</v>
      </c>
      <c r="F5952" s="1" t="s">
        <v>11</v>
      </c>
      <c r="G5952" s="1" t="s">
        <v>64</v>
      </c>
      <c r="H5952" s="1" t="s">
        <v>104</v>
      </c>
      <c r="I5952" s="4">
        <v>108.72</v>
      </c>
      <c r="J5952" s="5">
        <v>5</v>
      </c>
      <c r="K5952" s="4">
        <v>36.69</v>
      </c>
    </row>
    <row r="5953" spans="1:11" ht="12.5" x14ac:dyDescent="0.25">
      <c r="A5953" s="1" t="s">
        <v>99</v>
      </c>
      <c r="B5953" s="5">
        <f>YEAR(Table1[[#This Row],[Order Date]])</f>
        <v>2014</v>
      </c>
      <c r="C5953" s="5">
        <f t="shared" si="92"/>
        <v>1</v>
      </c>
      <c r="D5953" s="1" t="s">
        <v>100</v>
      </c>
      <c r="E5953" s="1" t="s">
        <v>101</v>
      </c>
      <c r="F5953" s="1" t="s">
        <v>34</v>
      </c>
      <c r="G5953" s="1" t="s">
        <v>75</v>
      </c>
      <c r="H5953" s="1" t="s">
        <v>105</v>
      </c>
      <c r="I5953" s="4">
        <v>181.47</v>
      </c>
      <c r="J5953" s="5">
        <v>5</v>
      </c>
      <c r="K5953" s="4">
        <v>-320.60000000000002</v>
      </c>
    </row>
    <row r="5954" spans="1:11" ht="12.5" x14ac:dyDescent="0.25">
      <c r="A5954" s="1" t="s">
        <v>2085</v>
      </c>
      <c r="B5954" s="5">
        <f>YEAR(Table1[[#This Row],[Order Date]])</f>
        <v>2015</v>
      </c>
      <c r="C5954" s="5">
        <f t="shared" ref="C5954:C6017" si="93">MONTH(A5954)</f>
        <v>1</v>
      </c>
      <c r="D5954" s="1" t="s">
        <v>665</v>
      </c>
      <c r="E5954" s="1" t="s">
        <v>10</v>
      </c>
      <c r="F5954" s="1" t="s">
        <v>34</v>
      </c>
      <c r="G5954" s="1" t="s">
        <v>156</v>
      </c>
      <c r="H5954" s="1" t="s">
        <v>1039</v>
      </c>
      <c r="I5954" s="4">
        <v>102.44</v>
      </c>
      <c r="J5954" s="5">
        <v>1</v>
      </c>
      <c r="K5954" s="4">
        <v>-13.17</v>
      </c>
    </row>
    <row r="5955" spans="1:11" ht="12.5" x14ac:dyDescent="0.25">
      <c r="A5955" s="1" t="s">
        <v>2085</v>
      </c>
      <c r="B5955" s="5">
        <f>YEAR(Table1[[#This Row],[Order Date]])</f>
        <v>2015</v>
      </c>
      <c r="C5955" s="5">
        <f t="shared" si="93"/>
        <v>1</v>
      </c>
      <c r="D5955" s="1" t="s">
        <v>665</v>
      </c>
      <c r="E5955" s="1" t="s">
        <v>10</v>
      </c>
      <c r="F5955" s="1" t="s">
        <v>34</v>
      </c>
      <c r="G5955" s="1" t="s">
        <v>35</v>
      </c>
      <c r="H5955" s="1" t="s">
        <v>1995</v>
      </c>
      <c r="I5955" s="4">
        <v>199.3</v>
      </c>
      <c r="J5955" s="5">
        <v>4</v>
      </c>
      <c r="K5955" s="4">
        <v>-8.5399999999999991</v>
      </c>
    </row>
    <row r="5956" spans="1:11" ht="12.5" x14ac:dyDescent="0.25">
      <c r="A5956" s="1" t="s">
        <v>3214</v>
      </c>
      <c r="B5956" s="5">
        <f>YEAR(Table1[[#This Row],[Order Date]])</f>
        <v>2017</v>
      </c>
      <c r="C5956" s="5">
        <f t="shared" si="93"/>
        <v>1</v>
      </c>
      <c r="D5956" s="1" t="s">
        <v>971</v>
      </c>
      <c r="E5956" s="1" t="s">
        <v>10</v>
      </c>
      <c r="F5956" s="1" t="s">
        <v>11</v>
      </c>
      <c r="G5956" s="1" t="s">
        <v>16</v>
      </c>
      <c r="H5956" s="1" t="s">
        <v>2566</v>
      </c>
      <c r="I5956" s="4">
        <v>6</v>
      </c>
      <c r="J5956" s="5">
        <v>2</v>
      </c>
      <c r="K5956" s="4">
        <v>2.1</v>
      </c>
    </row>
    <row r="5957" spans="1:11" ht="12.5" x14ac:dyDescent="0.25">
      <c r="A5957" s="1" t="s">
        <v>3214</v>
      </c>
      <c r="B5957" s="5">
        <f>YEAR(Table1[[#This Row],[Order Date]])</f>
        <v>2017</v>
      </c>
      <c r="C5957" s="5">
        <f t="shared" si="93"/>
        <v>1</v>
      </c>
      <c r="D5957" s="1" t="s">
        <v>3165</v>
      </c>
      <c r="E5957" s="1" t="s">
        <v>23</v>
      </c>
      <c r="F5957" s="1" t="s">
        <v>39</v>
      </c>
      <c r="G5957" s="1" t="s">
        <v>40</v>
      </c>
      <c r="H5957" s="1" t="s">
        <v>703</v>
      </c>
      <c r="I5957" s="4">
        <v>429.6</v>
      </c>
      <c r="J5957" s="5">
        <v>2</v>
      </c>
      <c r="K5957" s="4">
        <v>-93.08</v>
      </c>
    </row>
    <row r="5958" spans="1:11" ht="12.5" x14ac:dyDescent="0.25">
      <c r="A5958" s="1" t="s">
        <v>3214</v>
      </c>
      <c r="B5958" s="5">
        <f>YEAR(Table1[[#This Row],[Order Date]])</f>
        <v>2017</v>
      </c>
      <c r="C5958" s="5">
        <f t="shared" si="93"/>
        <v>1</v>
      </c>
      <c r="D5958" s="1" t="s">
        <v>3165</v>
      </c>
      <c r="E5958" s="1" t="s">
        <v>23</v>
      </c>
      <c r="F5958" s="1" t="s">
        <v>34</v>
      </c>
      <c r="G5958" s="1" t="s">
        <v>47</v>
      </c>
      <c r="H5958" s="1" t="s">
        <v>1902</v>
      </c>
      <c r="I5958" s="4">
        <v>31.97</v>
      </c>
      <c r="J5958" s="5">
        <v>2</v>
      </c>
      <c r="K5958" s="4">
        <v>6.39</v>
      </c>
    </row>
    <row r="5959" spans="1:11" ht="12.5" x14ac:dyDescent="0.25">
      <c r="A5959" s="1" t="s">
        <v>3214</v>
      </c>
      <c r="B5959" s="5">
        <f>YEAR(Table1[[#This Row],[Order Date]])</f>
        <v>2017</v>
      </c>
      <c r="C5959" s="5">
        <f t="shared" si="93"/>
        <v>1</v>
      </c>
      <c r="D5959" s="1" t="s">
        <v>3165</v>
      </c>
      <c r="E5959" s="1" t="s">
        <v>23</v>
      </c>
      <c r="F5959" s="1" t="s">
        <v>34</v>
      </c>
      <c r="G5959" s="1" t="s">
        <v>35</v>
      </c>
      <c r="H5959" s="1" t="s">
        <v>2280</v>
      </c>
      <c r="I5959" s="4">
        <v>887.27</v>
      </c>
      <c r="J5959" s="5">
        <v>3</v>
      </c>
      <c r="K5959" s="4">
        <v>-63.38</v>
      </c>
    </row>
    <row r="5960" spans="1:11" ht="12.5" x14ac:dyDescent="0.25">
      <c r="A5960" s="1" t="s">
        <v>3214</v>
      </c>
      <c r="B5960" s="5">
        <f>YEAR(Table1[[#This Row],[Order Date]])</f>
        <v>2017</v>
      </c>
      <c r="C5960" s="5">
        <f t="shared" si="93"/>
        <v>1</v>
      </c>
      <c r="D5960" s="1" t="s">
        <v>3165</v>
      </c>
      <c r="E5960" s="1" t="s">
        <v>23</v>
      </c>
      <c r="F5960" s="1" t="s">
        <v>11</v>
      </c>
      <c r="G5960" s="1" t="s">
        <v>12</v>
      </c>
      <c r="H5960" s="1" t="s">
        <v>3196</v>
      </c>
      <c r="I5960" s="4">
        <v>21.7</v>
      </c>
      <c r="J5960" s="5">
        <v>4</v>
      </c>
      <c r="K5960" s="4">
        <v>7.05</v>
      </c>
    </row>
    <row r="5961" spans="1:11" ht="12.5" x14ac:dyDescent="0.25">
      <c r="A5961" s="1" t="s">
        <v>3214</v>
      </c>
      <c r="B5961" s="5">
        <f>YEAR(Table1[[#This Row],[Order Date]])</f>
        <v>2017</v>
      </c>
      <c r="C5961" s="5">
        <f t="shared" si="93"/>
        <v>1</v>
      </c>
      <c r="D5961" s="1" t="s">
        <v>710</v>
      </c>
      <c r="E5961" s="1" t="s">
        <v>2649</v>
      </c>
      <c r="F5961" s="1" t="s">
        <v>11</v>
      </c>
      <c r="G5961" s="1" t="s">
        <v>12</v>
      </c>
      <c r="H5961" s="1" t="s">
        <v>2490</v>
      </c>
      <c r="I5961" s="4">
        <v>79.92</v>
      </c>
      <c r="J5961" s="5">
        <v>4</v>
      </c>
      <c r="K5961" s="4">
        <v>37.56</v>
      </c>
    </row>
    <row r="5962" spans="1:11" ht="12.5" x14ac:dyDescent="0.25">
      <c r="A5962" s="1" t="s">
        <v>3214</v>
      </c>
      <c r="B5962" s="5">
        <f>YEAR(Table1[[#This Row],[Order Date]])</f>
        <v>2017</v>
      </c>
      <c r="C5962" s="5">
        <f t="shared" si="93"/>
        <v>1</v>
      </c>
      <c r="D5962" s="1" t="s">
        <v>710</v>
      </c>
      <c r="E5962" s="1" t="s">
        <v>2649</v>
      </c>
      <c r="F5962" s="1" t="s">
        <v>11</v>
      </c>
      <c r="G5962" s="1" t="s">
        <v>12</v>
      </c>
      <c r="H5962" s="1" t="s">
        <v>1024</v>
      </c>
      <c r="I5962" s="4">
        <v>12.28</v>
      </c>
      <c r="J5962" s="5">
        <v>1</v>
      </c>
      <c r="K5962" s="4">
        <v>5.77</v>
      </c>
    </row>
    <row r="5963" spans="1:11" ht="12.5" x14ac:dyDescent="0.25">
      <c r="A5963" s="1" t="s">
        <v>3214</v>
      </c>
      <c r="B5963" s="5">
        <f>YEAR(Table1[[#This Row],[Order Date]])</f>
        <v>2017</v>
      </c>
      <c r="C5963" s="5">
        <f t="shared" si="93"/>
        <v>1</v>
      </c>
      <c r="D5963" s="1" t="s">
        <v>710</v>
      </c>
      <c r="E5963" s="1" t="s">
        <v>2649</v>
      </c>
      <c r="F5963" s="1" t="s">
        <v>11</v>
      </c>
      <c r="G5963" s="1" t="s">
        <v>97</v>
      </c>
      <c r="H5963" s="1" t="s">
        <v>2013</v>
      </c>
      <c r="I5963" s="4">
        <v>542.94000000000005</v>
      </c>
      <c r="J5963" s="5">
        <v>3</v>
      </c>
      <c r="K5963" s="4">
        <v>152.02000000000001</v>
      </c>
    </row>
    <row r="5964" spans="1:11" ht="12.5" x14ac:dyDescent="0.25">
      <c r="A5964" s="1" t="s">
        <v>3214</v>
      </c>
      <c r="B5964" s="5">
        <f>YEAR(Table1[[#This Row],[Order Date]])</f>
        <v>2017</v>
      </c>
      <c r="C5964" s="5">
        <f t="shared" si="93"/>
        <v>1</v>
      </c>
      <c r="D5964" s="1" t="s">
        <v>710</v>
      </c>
      <c r="E5964" s="1" t="s">
        <v>2649</v>
      </c>
      <c r="F5964" s="1" t="s">
        <v>11</v>
      </c>
      <c r="G5964" s="1" t="s">
        <v>64</v>
      </c>
      <c r="H5964" s="1" t="s">
        <v>434</v>
      </c>
      <c r="I5964" s="4">
        <v>2.04</v>
      </c>
      <c r="J5964" s="5">
        <v>1</v>
      </c>
      <c r="K5964" s="4">
        <v>0.96</v>
      </c>
    </row>
    <row r="5965" spans="1:11" ht="12.5" x14ac:dyDescent="0.25">
      <c r="A5965" s="1" t="s">
        <v>2826</v>
      </c>
      <c r="B5965" s="5">
        <f>YEAR(Table1[[#This Row],[Order Date]])</f>
        <v>2016</v>
      </c>
      <c r="C5965" s="5">
        <f t="shared" si="93"/>
        <v>2</v>
      </c>
      <c r="D5965" s="1" t="s">
        <v>774</v>
      </c>
      <c r="E5965" s="1" t="s">
        <v>161</v>
      </c>
      <c r="F5965" s="1" t="s">
        <v>34</v>
      </c>
      <c r="G5965" s="1" t="s">
        <v>47</v>
      </c>
      <c r="H5965" s="1" t="s">
        <v>1965</v>
      </c>
      <c r="I5965" s="4">
        <v>44.46</v>
      </c>
      <c r="J5965" s="5">
        <v>2</v>
      </c>
      <c r="K5965" s="4">
        <v>14.67</v>
      </c>
    </row>
    <row r="5966" spans="1:11" ht="12.5" x14ac:dyDescent="0.25">
      <c r="A5966" s="1" t="s">
        <v>2826</v>
      </c>
      <c r="B5966" s="5">
        <f>YEAR(Table1[[#This Row],[Order Date]])</f>
        <v>2016</v>
      </c>
      <c r="C5966" s="5">
        <f t="shared" si="93"/>
        <v>2</v>
      </c>
      <c r="D5966" s="1" t="s">
        <v>774</v>
      </c>
      <c r="E5966" s="1" t="s">
        <v>161</v>
      </c>
      <c r="F5966" s="1" t="s">
        <v>11</v>
      </c>
      <c r="G5966" s="1" t="s">
        <v>18</v>
      </c>
      <c r="H5966" s="1" t="s">
        <v>323</v>
      </c>
      <c r="I5966" s="4">
        <v>242.94</v>
      </c>
      <c r="J5966" s="5">
        <v>3</v>
      </c>
      <c r="K5966" s="4">
        <v>9.7200000000000006</v>
      </c>
    </row>
    <row r="5967" spans="1:11" ht="12.5" x14ac:dyDescent="0.25">
      <c r="A5967" s="1" t="s">
        <v>2826</v>
      </c>
      <c r="B5967" s="5">
        <f>YEAR(Table1[[#This Row],[Order Date]])</f>
        <v>2016</v>
      </c>
      <c r="C5967" s="5">
        <f t="shared" si="93"/>
        <v>2</v>
      </c>
      <c r="D5967" s="1" t="s">
        <v>190</v>
      </c>
      <c r="E5967" s="1" t="s">
        <v>161</v>
      </c>
      <c r="F5967" s="1" t="s">
        <v>11</v>
      </c>
      <c r="G5967" s="1" t="s">
        <v>16</v>
      </c>
      <c r="H5967" s="1" t="s">
        <v>244</v>
      </c>
      <c r="I5967" s="4">
        <v>8.67</v>
      </c>
      <c r="J5967" s="5">
        <v>3</v>
      </c>
      <c r="K5967" s="4">
        <v>4.07</v>
      </c>
    </row>
    <row r="5968" spans="1:11" ht="12.5" x14ac:dyDescent="0.25">
      <c r="A5968" s="1" t="s">
        <v>2826</v>
      </c>
      <c r="B5968" s="5">
        <f>YEAR(Table1[[#This Row],[Order Date]])</f>
        <v>2016</v>
      </c>
      <c r="C5968" s="5">
        <f t="shared" si="93"/>
        <v>2</v>
      </c>
      <c r="D5968" s="1" t="s">
        <v>190</v>
      </c>
      <c r="E5968" s="1" t="s">
        <v>161</v>
      </c>
      <c r="F5968" s="1" t="s">
        <v>11</v>
      </c>
      <c r="G5968" s="1" t="s">
        <v>215</v>
      </c>
      <c r="H5968" s="1" t="s">
        <v>854</v>
      </c>
      <c r="I5968" s="4">
        <v>25.71</v>
      </c>
      <c r="J5968" s="5">
        <v>3</v>
      </c>
      <c r="K5968" s="4">
        <v>6.68</v>
      </c>
    </row>
    <row r="5969" spans="1:11" ht="12.5" x14ac:dyDescent="0.25">
      <c r="A5969" s="1" t="s">
        <v>2826</v>
      </c>
      <c r="B5969" s="5">
        <f>YEAR(Table1[[#This Row],[Order Date]])</f>
        <v>2016</v>
      </c>
      <c r="C5969" s="5">
        <f t="shared" si="93"/>
        <v>2</v>
      </c>
      <c r="D5969" s="1" t="s">
        <v>774</v>
      </c>
      <c r="E5969" s="1" t="s">
        <v>27</v>
      </c>
      <c r="F5969" s="1" t="s">
        <v>11</v>
      </c>
      <c r="G5969" s="1" t="s">
        <v>12</v>
      </c>
      <c r="H5969" s="1" t="s">
        <v>2204</v>
      </c>
      <c r="I5969" s="4">
        <v>70.88</v>
      </c>
      <c r="J5969" s="5">
        <v>2</v>
      </c>
      <c r="K5969" s="4">
        <v>33.31</v>
      </c>
    </row>
    <row r="5970" spans="1:11" ht="12.5" x14ac:dyDescent="0.25">
      <c r="A5970" s="1" t="s">
        <v>3232</v>
      </c>
      <c r="B5970" s="5">
        <f>YEAR(Table1[[#This Row],[Order Date]])</f>
        <v>2017</v>
      </c>
      <c r="C5970" s="5">
        <f t="shared" si="93"/>
        <v>2</v>
      </c>
      <c r="D5970" s="1" t="s">
        <v>266</v>
      </c>
      <c r="E5970" s="1" t="s">
        <v>30</v>
      </c>
      <c r="F5970" s="1" t="s">
        <v>11</v>
      </c>
      <c r="G5970" s="1" t="s">
        <v>97</v>
      </c>
      <c r="H5970" s="1" t="s">
        <v>1354</v>
      </c>
      <c r="I5970" s="4">
        <v>1245.8599999999999</v>
      </c>
      <c r="J5970" s="5">
        <v>7</v>
      </c>
      <c r="K5970" s="4">
        <v>361.3</v>
      </c>
    </row>
    <row r="5971" spans="1:11" ht="12.5" x14ac:dyDescent="0.25">
      <c r="A5971" s="1" t="s">
        <v>3232</v>
      </c>
      <c r="B5971" s="5">
        <f>YEAR(Table1[[#This Row],[Order Date]])</f>
        <v>2017</v>
      </c>
      <c r="C5971" s="5">
        <f t="shared" si="93"/>
        <v>2</v>
      </c>
      <c r="D5971" s="1" t="s">
        <v>1033</v>
      </c>
      <c r="E5971" s="1" t="s">
        <v>178</v>
      </c>
      <c r="F5971" s="1" t="s">
        <v>11</v>
      </c>
      <c r="G5971" s="1" t="s">
        <v>43</v>
      </c>
      <c r="H5971" s="1" t="s">
        <v>2647</v>
      </c>
      <c r="I5971" s="4">
        <v>11.22</v>
      </c>
      <c r="J5971" s="5">
        <v>3</v>
      </c>
      <c r="K5971" s="4">
        <v>0.22</v>
      </c>
    </row>
    <row r="5972" spans="1:11" ht="12.5" x14ac:dyDescent="0.25">
      <c r="A5972" s="1" t="s">
        <v>3232</v>
      </c>
      <c r="B5972" s="5">
        <f>YEAR(Table1[[#This Row],[Order Date]])</f>
        <v>2017</v>
      </c>
      <c r="C5972" s="5">
        <f t="shared" si="93"/>
        <v>2</v>
      </c>
      <c r="D5972" s="1" t="s">
        <v>1199</v>
      </c>
      <c r="E5972" s="1" t="s">
        <v>27</v>
      </c>
      <c r="F5972" s="1" t="s">
        <v>11</v>
      </c>
      <c r="G5972" s="1" t="s">
        <v>24</v>
      </c>
      <c r="H5972" s="1" t="s">
        <v>1386</v>
      </c>
      <c r="I5972" s="4">
        <v>12.84</v>
      </c>
      <c r="J5972" s="5">
        <v>3</v>
      </c>
      <c r="K5972" s="4">
        <v>3.47</v>
      </c>
    </row>
    <row r="5973" spans="1:11" ht="12.5" x14ac:dyDescent="0.25">
      <c r="A5973" s="1" t="s">
        <v>3232</v>
      </c>
      <c r="B5973" s="5">
        <f>YEAR(Table1[[#This Row],[Order Date]])</f>
        <v>2017</v>
      </c>
      <c r="C5973" s="5">
        <f t="shared" si="93"/>
        <v>2</v>
      </c>
      <c r="D5973" s="1" t="s">
        <v>1199</v>
      </c>
      <c r="E5973" s="1" t="s">
        <v>27</v>
      </c>
      <c r="F5973" s="1" t="s">
        <v>34</v>
      </c>
      <c r="G5973" s="1" t="s">
        <v>47</v>
      </c>
      <c r="H5973" s="1" t="s">
        <v>1119</v>
      </c>
      <c r="I5973" s="4">
        <v>44.67</v>
      </c>
      <c r="J5973" s="5">
        <v>3</v>
      </c>
      <c r="K5973" s="4">
        <v>12.06</v>
      </c>
    </row>
    <row r="5974" spans="1:11" ht="12.5" x14ac:dyDescent="0.25">
      <c r="A5974" s="1" t="s">
        <v>376</v>
      </c>
      <c r="B5974" s="5">
        <f>YEAR(Table1[[#This Row],[Order Date]])</f>
        <v>2014</v>
      </c>
      <c r="C5974" s="5">
        <f t="shared" si="93"/>
        <v>3</v>
      </c>
      <c r="D5974" s="1" t="s">
        <v>377</v>
      </c>
      <c r="E5974" s="1" t="s">
        <v>131</v>
      </c>
      <c r="F5974" s="1" t="s">
        <v>39</v>
      </c>
      <c r="G5974" s="1" t="s">
        <v>40</v>
      </c>
      <c r="H5974" s="1" t="s">
        <v>378</v>
      </c>
      <c r="I5974" s="4">
        <v>323.98</v>
      </c>
      <c r="J5974" s="5">
        <v>3</v>
      </c>
      <c r="K5974" s="4">
        <v>28.35</v>
      </c>
    </row>
    <row r="5975" spans="1:11" ht="12.5" x14ac:dyDescent="0.25">
      <c r="A5975" s="1" t="s">
        <v>376</v>
      </c>
      <c r="B5975" s="5">
        <f>YEAR(Table1[[#This Row],[Order Date]])</f>
        <v>2014</v>
      </c>
      <c r="C5975" s="5">
        <f t="shared" si="93"/>
        <v>3</v>
      </c>
      <c r="D5975" s="1" t="s">
        <v>377</v>
      </c>
      <c r="E5975" s="1" t="s">
        <v>131</v>
      </c>
      <c r="F5975" s="1" t="s">
        <v>11</v>
      </c>
      <c r="G5975" s="1" t="s">
        <v>16</v>
      </c>
      <c r="H5975" s="1" t="s">
        <v>379</v>
      </c>
      <c r="I5975" s="4">
        <v>11.81</v>
      </c>
      <c r="J5975" s="5">
        <v>4</v>
      </c>
      <c r="K5975" s="4">
        <v>3.99</v>
      </c>
    </row>
    <row r="5976" spans="1:11" ht="12.5" x14ac:dyDescent="0.25">
      <c r="A5976" s="1" t="s">
        <v>376</v>
      </c>
      <c r="B5976" s="5">
        <f>YEAR(Table1[[#This Row],[Order Date]])</f>
        <v>2014</v>
      </c>
      <c r="C5976" s="5">
        <f t="shared" si="93"/>
        <v>3</v>
      </c>
      <c r="D5976" s="1" t="s">
        <v>377</v>
      </c>
      <c r="E5976" s="1" t="s">
        <v>131</v>
      </c>
      <c r="F5976" s="1" t="s">
        <v>11</v>
      </c>
      <c r="G5976" s="1" t="s">
        <v>18</v>
      </c>
      <c r="H5976" s="1" t="s">
        <v>380</v>
      </c>
      <c r="I5976" s="4">
        <v>26.16</v>
      </c>
      <c r="J5976" s="5">
        <v>3</v>
      </c>
      <c r="K5976" s="4">
        <v>1.96</v>
      </c>
    </row>
    <row r="5977" spans="1:11" ht="12.5" x14ac:dyDescent="0.25">
      <c r="A5977" s="1" t="s">
        <v>376</v>
      </c>
      <c r="B5977" s="5">
        <f>YEAR(Table1[[#This Row],[Order Date]])</f>
        <v>2014</v>
      </c>
      <c r="C5977" s="5">
        <f t="shared" si="93"/>
        <v>3</v>
      </c>
      <c r="D5977" s="1" t="s">
        <v>377</v>
      </c>
      <c r="E5977" s="1" t="s">
        <v>131</v>
      </c>
      <c r="F5977" s="1" t="s">
        <v>11</v>
      </c>
      <c r="G5977" s="1" t="s">
        <v>20</v>
      </c>
      <c r="H5977" s="1" t="s">
        <v>189</v>
      </c>
      <c r="I5977" s="4">
        <v>33.57</v>
      </c>
      <c r="J5977" s="5">
        <v>5</v>
      </c>
      <c r="K5977" s="4">
        <v>-25.74</v>
      </c>
    </row>
    <row r="5978" spans="1:11" ht="12.5" x14ac:dyDescent="0.25">
      <c r="A5978" s="1" t="s">
        <v>376</v>
      </c>
      <c r="B5978" s="5">
        <f>YEAR(Table1[[#This Row],[Order Date]])</f>
        <v>2014</v>
      </c>
      <c r="C5978" s="5">
        <f t="shared" si="93"/>
        <v>3</v>
      </c>
      <c r="D5978" s="1" t="s">
        <v>377</v>
      </c>
      <c r="E5978" s="1" t="s">
        <v>131</v>
      </c>
      <c r="F5978" s="1" t="s">
        <v>34</v>
      </c>
      <c r="G5978" s="1" t="s">
        <v>47</v>
      </c>
      <c r="H5978" s="1" t="s">
        <v>306</v>
      </c>
      <c r="I5978" s="4">
        <v>4.99</v>
      </c>
      <c r="J5978" s="5">
        <v>3</v>
      </c>
      <c r="K5978" s="4">
        <v>1.37</v>
      </c>
    </row>
    <row r="5979" spans="1:11" ht="12.5" x14ac:dyDescent="0.25">
      <c r="A5979" s="1" t="s">
        <v>376</v>
      </c>
      <c r="B5979" s="5">
        <f>YEAR(Table1[[#This Row],[Order Date]])</f>
        <v>2014</v>
      </c>
      <c r="C5979" s="5">
        <f t="shared" si="93"/>
        <v>3</v>
      </c>
      <c r="D5979" s="1" t="s">
        <v>377</v>
      </c>
      <c r="E5979" s="1" t="s">
        <v>131</v>
      </c>
      <c r="F5979" s="1" t="s">
        <v>34</v>
      </c>
      <c r="G5979" s="1" t="s">
        <v>47</v>
      </c>
      <c r="H5979" s="1" t="s">
        <v>381</v>
      </c>
      <c r="I5979" s="4">
        <v>20.02</v>
      </c>
      <c r="J5979" s="5">
        <v>3</v>
      </c>
      <c r="K5979" s="4">
        <v>5.5</v>
      </c>
    </row>
    <row r="5980" spans="1:11" ht="12.5" x14ac:dyDescent="0.25">
      <c r="A5980" s="1" t="s">
        <v>376</v>
      </c>
      <c r="B5980" s="5">
        <f>YEAR(Table1[[#This Row],[Order Date]])</f>
        <v>2014</v>
      </c>
      <c r="C5980" s="5">
        <f t="shared" si="93"/>
        <v>3</v>
      </c>
      <c r="D5980" s="1" t="s">
        <v>377</v>
      </c>
      <c r="E5980" s="1" t="s">
        <v>131</v>
      </c>
      <c r="F5980" s="1" t="s">
        <v>39</v>
      </c>
      <c r="G5980" s="1" t="s">
        <v>52</v>
      </c>
      <c r="H5980" s="1" t="s">
        <v>382</v>
      </c>
      <c r="I5980" s="4">
        <v>170.24</v>
      </c>
      <c r="J5980" s="5">
        <v>2</v>
      </c>
      <c r="K5980" s="4">
        <v>53.2</v>
      </c>
    </row>
    <row r="5981" spans="1:11" ht="12.5" x14ac:dyDescent="0.25">
      <c r="A5981" s="1" t="s">
        <v>2167</v>
      </c>
      <c r="B5981" s="5">
        <f>YEAR(Table1[[#This Row],[Order Date]])</f>
        <v>2015</v>
      </c>
      <c r="C5981" s="5">
        <f t="shared" si="93"/>
        <v>3</v>
      </c>
      <c r="D5981" s="1" t="s">
        <v>2168</v>
      </c>
      <c r="E5981" s="1" t="s">
        <v>178</v>
      </c>
      <c r="F5981" s="1" t="s">
        <v>39</v>
      </c>
      <c r="G5981" s="1" t="s">
        <v>40</v>
      </c>
      <c r="H5981" s="1" t="s">
        <v>42</v>
      </c>
      <c r="I5981" s="4">
        <v>453.58</v>
      </c>
      <c r="J5981" s="5">
        <v>3</v>
      </c>
      <c r="K5981" s="4">
        <v>39.69</v>
      </c>
    </row>
    <row r="5982" spans="1:11" ht="12.5" x14ac:dyDescent="0.25">
      <c r="A5982" s="1" t="s">
        <v>2167</v>
      </c>
      <c r="B5982" s="5">
        <f>YEAR(Table1[[#This Row],[Order Date]])</f>
        <v>2015</v>
      </c>
      <c r="C5982" s="5">
        <f t="shared" si="93"/>
        <v>3</v>
      </c>
      <c r="D5982" s="1" t="s">
        <v>1636</v>
      </c>
      <c r="E5982" s="1" t="s">
        <v>178</v>
      </c>
      <c r="F5982" s="1" t="s">
        <v>11</v>
      </c>
      <c r="G5982" s="1" t="s">
        <v>18</v>
      </c>
      <c r="H5982" s="1" t="s">
        <v>2169</v>
      </c>
      <c r="I5982" s="4">
        <v>1247.6400000000001</v>
      </c>
      <c r="J5982" s="5">
        <v>3</v>
      </c>
      <c r="K5982" s="4">
        <v>349.34</v>
      </c>
    </row>
    <row r="5983" spans="1:11" ht="12.5" x14ac:dyDescent="0.25">
      <c r="A5983" s="1" t="s">
        <v>2167</v>
      </c>
      <c r="B5983" s="5">
        <f>YEAR(Table1[[#This Row],[Order Date]])</f>
        <v>2015</v>
      </c>
      <c r="C5983" s="5">
        <f t="shared" si="93"/>
        <v>3</v>
      </c>
      <c r="D5983" s="1" t="s">
        <v>1636</v>
      </c>
      <c r="E5983" s="1" t="s">
        <v>178</v>
      </c>
      <c r="F5983" s="1" t="s">
        <v>39</v>
      </c>
      <c r="G5983" s="1" t="s">
        <v>658</v>
      </c>
      <c r="H5983" s="1" t="s">
        <v>1936</v>
      </c>
      <c r="I5983" s="4">
        <v>3149.93</v>
      </c>
      <c r="J5983" s="5">
        <v>7</v>
      </c>
      <c r="K5983" s="4">
        <v>1480.47</v>
      </c>
    </row>
    <row r="5984" spans="1:11" ht="12.5" x14ac:dyDescent="0.25">
      <c r="A5984" s="1" t="s">
        <v>2167</v>
      </c>
      <c r="B5984" s="5">
        <f>YEAR(Table1[[#This Row],[Order Date]])</f>
        <v>2015</v>
      </c>
      <c r="C5984" s="5">
        <f t="shared" si="93"/>
        <v>3</v>
      </c>
      <c r="D5984" s="1" t="s">
        <v>1636</v>
      </c>
      <c r="E5984" s="1" t="s">
        <v>178</v>
      </c>
      <c r="F5984" s="1" t="s">
        <v>11</v>
      </c>
      <c r="G5984" s="1" t="s">
        <v>12</v>
      </c>
      <c r="H5984" s="1" t="s">
        <v>1828</v>
      </c>
      <c r="I5984" s="4">
        <v>209.7</v>
      </c>
      <c r="J5984" s="5">
        <v>2</v>
      </c>
      <c r="K5984" s="4">
        <v>100.66</v>
      </c>
    </row>
    <row r="5985" spans="1:11" ht="12.5" x14ac:dyDescent="0.25">
      <c r="A5985" s="1" t="s">
        <v>2167</v>
      </c>
      <c r="B5985" s="5">
        <f>YEAR(Table1[[#This Row],[Order Date]])</f>
        <v>2015</v>
      </c>
      <c r="C5985" s="5">
        <f t="shared" si="93"/>
        <v>3</v>
      </c>
      <c r="D5985" s="1" t="s">
        <v>1153</v>
      </c>
      <c r="E5985" s="1" t="s">
        <v>27</v>
      </c>
      <c r="F5985" s="1" t="s">
        <v>11</v>
      </c>
      <c r="G5985" s="1" t="s">
        <v>20</v>
      </c>
      <c r="H5985" s="1" t="s">
        <v>2170</v>
      </c>
      <c r="I5985" s="4">
        <v>17.57</v>
      </c>
      <c r="J5985" s="5">
        <v>2</v>
      </c>
      <c r="K5985" s="4">
        <v>6.37</v>
      </c>
    </row>
    <row r="5986" spans="1:11" ht="12.5" x14ac:dyDescent="0.25">
      <c r="A5986" s="1" t="s">
        <v>2167</v>
      </c>
      <c r="B5986" s="5">
        <f>YEAR(Table1[[#This Row],[Order Date]])</f>
        <v>2015</v>
      </c>
      <c r="C5986" s="5">
        <f t="shared" si="93"/>
        <v>3</v>
      </c>
      <c r="D5986" s="1" t="s">
        <v>1153</v>
      </c>
      <c r="E5986" s="1" t="s">
        <v>27</v>
      </c>
      <c r="F5986" s="1" t="s">
        <v>11</v>
      </c>
      <c r="G5986" s="1" t="s">
        <v>16</v>
      </c>
      <c r="H5986" s="1" t="s">
        <v>1142</v>
      </c>
      <c r="I5986" s="4">
        <v>14.62</v>
      </c>
      <c r="J5986" s="5">
        <v>2</v>
      </c>
      <c r="K5986" s="4">
        <v>6.87</v>
      </c>
    </row>
    <row r="5987" spans="1:11" ht="12.5" x14ac:dyDescent="0.25">
      <c r="A5987" s="1" t="s">
        <v>2167</v>
      </c>
      <c r="B5987" s="5">
        <f>YEAR(Table1[[#This Row],[Order Date]])</f>
        <v>2015</v>
      </c>
      <c r="C5987" s="5">
        <f t="shared" si="93"/>
        <v>3</v>
      </c>
      <c r="D5987" s="1" t="s">
        <v>1153</v>
      </c>
      <c r="E5987" s="1" t="s">
        <v>27</v>
      </c>
      <c r="F5987" s="1" t="s">
        <v>11</v>
      </c>
      <c r="G5987" s="1" t="s">
        <v>215</v>
      </c>
      <c r="H5987" s="1" t="s">
        <v>2171</v>
      </c>
      <c r="I5987" s="4">
        <v>33.36</v>
      </c>
      <c r="J5987" s="5">
        <v>4</v>
      </c>
      <c r="K5987" s="4">
        <v>8.67</v>
      </c>
    </row>
    <row r="5988" spans="1:11" ht="12.5" x14ac:dyDescent="0.25">
      <c r="A5988" s="1" t="s">
        <v>2167</v>
      </c>
      <c r="B5988" s="5">
        <f>YEAR(Table1[[#This Row],[Order Date]])</f>
        <v>2015</v>
      </c>
      <c r="C5988" s="5">
        <f t="shared" si="93"/>
        <v>3</v>
      </c>
      <c r="D5988" s="1" t="s">
        <v>1153</v>
      </c>
      <c r="E5988" s="1" t="s">
        <v>27</v>
      </c>
      <c r="F5988" s="1" t="s">
        <v>11</v>
      </c>
      <c r="G5988" s="1" t="s">
        <v>12</v>
      </c>
      <c r="H5988" s="1" t="s">
        <v>2172</v>
      </c>
      <c r="I5988" s="4">
        <v>40.14</v>
      </c>
      <c r="J5988" s="5">
        <v>6</v>
      </c>
      <c r="K5988" s="4">
        <v>19.670000000000002</v>
      </c>
    </row>
    <row r="5989" spans="1:11" ht="12.5" x14ac:dyDescent="0.25">
      <c r="A5989" s="1" t="s">
        <v>2167</v>
      </c>
      <c r="B5989" s="5">
        <f>YEAR(Table1[[#This Row],[Order Date]])</f>
        <v>2015</v>
      </c>
      <c r="C5989" s="5">
        <f t="shared" si="93"/>
        <v>3</v>
      </c>
      <c r="D5989" s="1" t="s">
        <v>995</v>
      </c>
      <c r="E5989" s="1" t="s">
        <v>131</v>
      </c>
      <c r="F5989" s="1" t="s">
        <v>11</v>
      </c>
      <c r="G5989" s="1" t="s">
        <v>12</v>
      </c>
      <c r="H5989" s="1" t="s">
        <v>763</v>
      </c>
      <c r="I5989" s="4">
        <v>14.5</v>
      </c>
      <c r="J5989" s="5">
        <v>3</v>
      </c>
      <c r="K5989" s="4">
        <v>4.8899999999999997</v>
      </c>
    </row>
    <row r="5990" spans="1:11" ht="12.5" x14ac:dyDescent="0.25">
      <c r="A5990" s="1" t="s">
        <v>2167</v>
      </c>
      <c r="B5990" s="5">
        <f>YEAR(Table1[[#This Row],[Order Date]])</f>
        <v>2015</v>
      </c>
      <c r="C5990" s="5">
        <f t="shared" si="93"/>
        <v>3</v>
      </c>
      <c r="D5990" s="1" t="s">
        <v>1452</v>
      </c>
      <c r="E5990" s="1" t="s">
        <v>27</v>
      </c>
      <c r="F5990" s="1" t="s">
        <v>11</v>
      </c>
      <c r="G5990" s="1" t="s">
        <v>12</v>
      </c>
      <c r="H5990" s="1" t="s">
        <v>1762</v>
      </c>
      <c r="I5990" s="4">
        <v>11.96</v>
      </c>
      <c r="J5990" s="5">
        <v>2</v>
      </c>
      <c r="K5990" s="4">
        <v>5.86</v>
      </c>
    </row>
    <row r="5991" spans="1:11" ht="12.5" x14ac:dyDescent="0.25">
      <c r="A5991" s="1" t="s">
        <v>2167</v>
      </c>
      <c r="B5991" s="5">
        <f>YEAR(Table1[[#This Row],[Order Date]])</f>
        <v>2015</v>
      </c>
      <c r="C5991" s="5">
        <f t="shared" si="93"/>
        <v>3</v>
      </c>
      <c r="D5991" s="1" t="s">
        <v>199</v>
      </c>
      <c r="E5991" s="1" t="s">
        <v>27</v>
      </c>
      <c r="F5991" s="1" t="s">
        <v>11</v>
      </c>
      <c r="G5991" s="1" t="s">
        <v>43</v>
      </c>
      <c r="H5991" s="1" t="s">
        <v>307</v>
      </c>
      <c r="I5991" s="4">
        <v>10.9</v>
      </c>
      <c r="J5991" s="5">
        <v>5</v>
      </c>
      <c r="K5991" s="4">
        <v>3.6</v>
      </c>
    </row>
    <row r="5992" spans="1:11" ht="12.5" x14ac:dyDescent="0.25">
      <c r="A5992" s="1" t="s">
        <v>2167</v>
      </c>
      <c r="B5992" s="5">
        <f>YEAR(Table1[[#This Row],[Order Date]])</f>
        <v>2015</v>
      </c>
      <c r="C5992" s="5">
        <f t="shared" si="93"/>
        <v>3</v>
      </c>
      <c r="D5992" s="1" t="s">
        <v>2173</v>
      </c>
      <c r="E5992" s="1" t="s">
        <v>10</v>
      </c>
      <c r="F5992" s="1" t="s">
        <v>11</v>
      </c>
      <c r="G5992" s="1" t="s">
        <v>12</v>
      </c>
      <c r="H5992" s="1" t="s">
        <v>392</v>
      </c>
      <c r="I5992" s="4">
        <v>65.58</v>
      </c>
      <c r="J5992" s="5">
        <v>2</v>
      </c>
      <c r="K5992" s="4">
        <v>23.77</v>
      </c>
    </row>
    <row r="5993" spans="1:11" ht="12.5" x14ac:dyDescent="0.25">
      <c r="A5993" s="1" t="s">
        <v>2167</v>
      </c>
      <c r="B5993" s="5">
        <f>YEAR(Table1[[#This Row],[Order Date]])</f>
        <v>2015</v>
      </c>
      <c r="C5993" s="5">
        <f t="shared" si="93"/>
        <v>3</v>
      </c>
      <c r="D5993" s="1" t="s">
        <v>2173</v>
      </c>
      <c r="E5993" s="1" t="s">
        <v>10</v>
      </c>
      <c r="F5993" s="1" t="s">
        <v>34</v>
      </c>
      <c r="G5993" s="1" t="s">
        <v>75</v>
      </c>
      <c r="H5993" s="1" t="s">
        <v>372</v>
      </c>
      <c r="I5993" s="4">
        <v>383.47</v>
      </c>
      <c r="J5993" s="5">
        <v>4</v>
      </c>
      <c r="K5993" s="4">
        <v>-67.67</v>
      </c>
    </row>
    <row r="5994" spans="1:11" ht="12.5" x14ac:dyDescent="0.25">
      <c r="A5994" s="1" t="s">
        <v>2858</v>
      </c>
      <c r="B5994" s="5">
        <f>YEAR(Table1[[#This Row],[Order Date]])</f>
        <v>2016</v>
      </c>
      <c r="C5994" s="5">
        <f t="shared" si="93"/>
        <v>3</v>
      </c>
      <c r="D5994" s="1" t="s">
        <v>846</v>
      </c>
      <c r="E5994" s="1" t="s">
        <v>303</v>
      </c>
      <c r="F5994" s="1" t="s">
        <v>34</v>
      </c>
      <c r="G5994" s="1" t="s">
        <v>75</v>
      </c>
      <c r="H5994" s="1" t="s">
        <v>2859</v>
      </c>
      <c r="I5994" s="4">
        <v>72.290000000000006</v>
      </c>
      <c r="J5994" s="5">
        <v>1</v>
      </c>
      <c r="K5994" s="4">
        <v>-98.8</v>
      </c>
    </row>
    <row r="5995" spans="1:11" ht="12.5" x14ac:dyDescent="0.25">
      <c r="A5995" s="1" t="s">
        <v>2858</v>
      </c>
      <c r="B5995" s="5">
        <f>YEAR(Table1[[#This Row],[Order Date]])</f>
        <v>2016</v>
      </c>
      <c r="C5995" s="5">
        <f t="shared" si="93"/>
        <v>3</v>
      </c>
      <c r="D5995" s="1" t="s">
        <v>2860</v>
      </c>
      <c r="E5995" s="1" t="s">
        <v>161</v>
      </c>
      <c r="F5995" s="1" t="s">
        <v>34</v>
      </c>
      <c r="G5995" s="1" t="s">
        <v>47</v>
      </c>
      <c r="H5995" s="1" t="s">
        <v>600</v>
      </c>
      <c r="I5995" s="4">
        <v>14.98</v>
      </c>
      <c r="J5995" s="5">
        <v>1</v>
      </c>
      <c r="K5995" s="4">
        <v>6.89</v>
      </c>
    </row>
    <row r="5996" spans="1:11" ht="12.5" x14ac:dyDescent="0.25">
      <c r="A5996" s="1" t="s">
        <v>2858</v>
      </c>
      <c r="B5996" s="5">
        <f>YEAR(Table1[[#This Row],[Order Date]])</f>
        <v>2016</v>
      </c>
      <c r="C5996" s="5">
        <f t="shared" si="93"/>
        <v>3</v>
      </c>
      <c r="D5996" s="1" t="s">
        <v>2860</v>
      </c>
      <c r="E5996" s="1" t="s">
        <v>161</v>
      </c>
      <c r="F5996" s="1" t="s">
        <v>34</v>
      </c>
      <c r="G5996" s="1" t="s">
        <v>47</v>
      </c>
      <c r="H5996" s="1" t="s">
        <v>234</v>
      </c>
      <c r="I5996" s="4">
        <v>20.32</v>
      </c>
      <c r="J5996" s="5">
        <v>4</v>
      </c>
      <c r="K5996" s="4">
        <v>6.91</v>
      </c>
    </row>
    <row r="5997" spans="1:11" ht="12.5" x14ac:dyDescent="0.25">
      <c r="A5997" s="1" t="s">
        <v>2858</v>
      </c>
      <c r="B5997" s="5">
        <f>YEAR(Table1[[#This Row],[Order Date]])</f>
        <v>2016</v>
      </c>
      <c r="C5997" s="5">
        <f t="shared" si="93"/>
        <v>3</v>
      </c>
      <c r="D5997" s="1" t="s">
        <v>1299</v>
      </c>
      <c r="E5997" s="1" t="s">
        <v>127</v>
      </c>
      <c r="F5997" s="1" t="s">
        <v>11</v>
      </c>
      <c r="G5997" s="1" t="s">
        <v>20</v>
      </c>
      <c r="H5997" s="1" t="s">
        <v>2745</v>
      </c>
      <c r="I5997" s="4">
        <v>31.09</v>
      </c>
      <c r="J5997" s="5">
        <v>3</v>
      </c>
      <c r="K5997" s="4">
        <v>-20.72</v>
      </c>
    </row>
    <row r="5998" spans="1:11" ht="12.5" x14ac:dyDescent="0.25">
      <c r="A5998" s="1" t="s">
        <v>3249</v>
      </c>
      <c r="B5998" s="5">
        <f>YEAR(Table1[[#This Row],[Order Date]])</f>
        <v>2017</v>
      </c>
      <c r="C5998" s="5">
        <f t="shared" si="93"/>
        <v>3</v>
      </c>
      <c r="D5998" s="1" t="s">
        <v>2355</v>
      </c>
      <c r="E5998" s="1" t="s">
        <v>161</v>
      </c>
      <c r="F5998" s="1" t="s">
        <v>11</v>
      </c>
      <c r="G5998" s="1" t="s">
        <v>16</v>
      </c>
      <c r="H5998" s="1" t="s">
        <v>694</v>
      </c>
      <c r="I5998" s="4">
        <v>28.91</v>
      </c>
      <c r="J5998" s="5">
        <v>7</v>
      </c>
      <c r="K5998" s="4">
        <v>13.3</v>
      </c>
    </row>
    <row r="5999" spans="1:11" ht="12.5" x14ac:dyDescent="0.25">
      <c r="A5999" s="1" t="s">
        <v>3249</v>
      </c>
      <c r="B5999" s="5">
        <f>YEAR(Table1[[#This Row],[Order Date]])</f>
        <v>2017</v>
      </c>
      <c r="C5999" s="5">
        <f t="shared" si="93"/>
        <v>3</v>
      </c>
      <c r="D5999" s="1" t="s">
        <v>70</v>
      </c>
      <c r="E5999" s="1" t="s">
        <v>27</v>
      </c>
      <c r="F5999" s="1" t="s">
        <v>11</v>
      </c>
      <c r="G5999" s="1" t="s">
        <v>20</v>
      </c>
      <c r="H5999" s="1" t="s">
        <v>608</v>
      </c>
      <c r="I5999" s="4">
        <v>19.82</v>
      </c>
      <c r="J5999" s="5">
        <v>6</v>
      </c>
      <c r="K5999" s="4">
        <v>6.69</v>
      </c>
    </row>
    <row r="6000" spans="1:11" ht="12.5" x14ac:dyDescent="0.25">
      <c r="A6000" s="1" t="s">
        <v>3249</v>
      </c>
      <c r="B6000" s="5">
        <f>YEAR(Table1[[#This Row],[Order Date]])</f>
        <v>2017</v>
      </c>
      <c r="C6000" s="5">
        <f t="shared" si="93"/>
        <v>3</v>
      </c>
      <c r="D6000" s="1" t="s">
        <v>70</v>
      </c>
      <c r="E6000" s="1" t="s">
        <v>27</v>
      </c>
      <c r="F6000" s="1" t="s">
        <v>39</v>
      </c>
      <c r="G6000" s="1" t="s">
        <v>40</v>
      </c>
      <c r="H6000" s="1" t="s">
        <v>1203</v>
      </c>
      <c r="I6000" s="4">
        <v>657.5</v>
      </c>
      <c r="J6000" s="5">
        <v>6</v>
      </c>
      <c r="K6000" s="4">
        <v>-131.5</v>
      </c>
    </row>
    <row r="6001" spans="1:11" ht="12.5" x14ac:dyDescent="0.25">
      <c r="A6001" s="1" t="s">
        <v>3249</v>
      </c>
      <c r="B6001" s="5">
        <f>YEAR(Table1[[#This Row],[Order Date]])</f>
        <v>2017</v>
      </c>
      <c r="C6001" s="5">
        <f t="shared" si="93"/>
        <v>3</v>
      </c>
      <c r="D6001" s="1" t="s">
        <v>70</v>
      </c>
      <c r="E6001" s="1" t="s">
        <v>27</v>
      </c>
      <c r="F6001" s="1" t="s">
        <v>39</v>
      </c>
      <c r="G6001" s="1" t="s">
        <v>52</v>
      </c>
      <c r="H6001" s="1" t="s">
        <v>2636</v>
      </c>
      <c r="I6001" s="4">
        <v>99.54</v>
      </c>
      <c r="J6001" s="5">
        <v>2</v>
      </c>
      <c r="K6001" s="4">
        <v>10.95</v>
      </c>
    </row>
    <row r="6002" spans="1:11" ht="12.5" x14ac:dyDescent="0.25">
      <c r="A6002" s="1" t="s">
        <v>3249</v>
      </c>
      <c r="B6002" s="5">
        <f>YEAR(Table1[[#This Row],[Order Date]])</f>
        <v>2017</v>
      </c>
      <c r="C6002" s="5">
        <f t="shared" si="93"/>
        <v>3</v>
      </c>
      <c r="D6002" s="1" t="s">
        <v>70</v>
      </c>
      <c r="E6002" s="1" t="s">
        <v>27</v>
      </c>
      <c r="F6002" s="1" t="s">
        <v>39</v>
      </c>
      <c r="G6002" s="1" t="s">
        <v>52</v>
      </c>
      <c r="H6002" s="1" t="s">
        <v>495</v>
      </c>
      <c r="I6002" s="4">
        <v>199.96</v>
      </c>
      <c r="J6002" s="5">
        <v>4</v>
      </c>
      <c r="K6002" s="4">
        <v>85.98</v>
      </c>
    </row>
    <row r="6003" spans="1:11" ht="12.5" x14ac:dyDescent="0.25">
      <c r="A6003" s="1" t="s">
        <v>3249</v>
      </c>
      <c r="B6003" s="5">
        <f>YEAR(Table1[[#This Row],[Order Date]])</f>
        <v>2017</v>
      </c>
      <c r="C6003" s="5">
        <f t="shared" si="93"/>
        <v>3</v>
      </c>
      <c r="D6003" s="1" t="s">
        <v>240</v>
      </c>
      <c r="E6003" s="1" t="s">
        <v>27</v>
      </c>
      <c r="F6003" s="1" t="s">
        <v>11</v>
      </c>
      <c r="G6003" s="1" t="s">
        <v>20</v>
      </c>
      <c r="H6003" s="1" t="s">
        <v>946</v>
      </c>
      <c r="I6003" s="4">
        <v>14.62</v>
      </c>
      <c r="J6003" s="5">
        <v>2</v>
      </c>
      <c r="K6003" s="4">
        <v>5.12</v>
      </c>
    </row>
    <row r="6004" spans="1:11" ht="12.5" x14ac:dyDescent="0.25">
      <c r="A6004" s="1" t="s">
        <v>3249</v>
      </c>
      <c r="B6004" s="5">
        <f>YEAR(Table1[[#This Row],[Order Date]])</f>
        <v>2017</v>
      </c>
      <c r="C6004" s="5">
        <f t="shared" si="93"/>
        <v>3</v>
      </c>
      <c r="D6004" s="1" t="s">
        <v>240</v>
      </c>
      <c r="E6004" s="1" t="s">
        <v>27</v>
      </c>
      <c r="F6004" s="1" t="s">
        <v>34</v>
      </c>
      <c r="G6004" s="1" t="s">
        <v>156</v>
      </c>
      <c r="H6004" s="1" t="s">
        <v>2304</v>
      </c>
      <c r="I6004" s="4">
        <v>697.16</v>
      </c>
      <c r="J6004" s="5">
        <v>5</v>
      </c>
      <c r="K6004" s="4">
        <v>8.7100000000000009</v>
      </c>
    </row>
    <row r="6005" spans="1:11" ht="12.5" x14ac:dyDescent="0.25">
      <c r="A6005" s="1" t="s">
        <v>3249</v>
      </c>
      <c r="B6005" s="5">
        <f>YEAR(Table1[[#This Row],[Order Date]])</f>
        <v>2017</v>
      </c>
      <c r="C6005" s="5">
        <f t="shared" si="93"/>
        <v>3</v>
      </c>
      <c r="D6005" s="1" t="s">
        <v>240</v>
      </c>
      <c r="E6005" s="1" t="s">
        <v>27</v>
      </c>
      <c r="F6005" s="1" t="s">
        <v>34</v>
      </c>
      <c r="G6005" s="1" t="s">
        <v>47</v>
      </c>
      <c r="H6005" s="1" t="s">
        <v>2360</v>
      </c>
      <c r="I6005" s="4">
        <v>30.93</v>
      </c>
      <c r="J6005" s="5">
        <v>1</v>
      </c>
      <c r="K6005" s="4">
        <v>12.68</v>
      </c>
    </row>
    <row r="6006" spans="1:11" ht="12.5" x14ac:dyDescent="0.25">
      <c r="A6006" s="1" t="s">
        <v>3249</v>
      </c>
      <c r="B6006" s="5">
        <f>YEAR(Table1[[#This Row],[Order Date]])</f>
        <v>2017</v>
      </c>
      <c r="C6006" s="5">
        <f t="shared" si="93"/>
        <v>3</v>
      </c>
      <c r="D6006" s="1" t="s">
        <v>240</v>
      </c>
      <c r="E6006" s="1" t="s">
        <v>27</v>
      </c>
      <c r="F6006" s="1" t="s">
        <v>11</v>
      </c>
      <c r="G6006" s="1" t="s">
        <v>20</v>
      </c>
      <c r="H6006" s="1" t="s">
        <v>162</v>
      </c>
      <c r="I6006" s="4">
        <v>27.5</v>
      </c>
      <c r="J6006" s="5">
        <v>7</v>
      </c>
      <c r="K6006" s="4">
        <v>9.2799999999999994</v>
      </c>
    </row>
    <row r="6007" spans="1:11" ht="12.5" x14ac:dyDescent="0.25">
      <c r="A6007" s="1" t="s">
        <v>3249</v>
      </c>
      <c r="B6007" s="5">
        <f>YEAR(Table1[[#This Row],[Order Date]])</f>
        <v>2017</v>
      </c>
      <c r="C6007" s="5">
        <f t="shared" si="93"/>
        <v>3</v>
      </c>
      <c r="D6007" s="1" t="s">
        <v>1524</v>
      </c>
      <c r="E6007" s="1" t="s">
        <v>27</v>
      </c>
      <c r="F6007" s="1" t="s">
        <v>11</v>
      </c>
      <c r="G6007" s="1" t="s">
        <v>97</v>
      </c>
      <c r="H6007" s="1" t="s">
        <v>2072</v>
      </c>
      <c r="I6007" s="4">
        <v>381.36</v>
      </c>
      <c r="J6007" s="5">
        <v>7</v>
      </c>
      <c r="K6007" s="4">
        <v>106.78</v>
      </c>
    </row>
    <row r="6008" spans="1:11" ht="12.5" x14ac:dyDescent="0.25">
      <c r="A6008" s="1" t="s">
        <v>3249</v>
      </c>
      <c r="B6008" s="5">
        <f>YEAR(Table1[[#This Row],[Order Date]])</f>
        <v>2017</v>
      </c>
      <c r="C6008" s="5">
        <f t="shared" si="93"/>
        <v>3</v>
      </c>
      <c r="D6008" s="1" t="s">
        <v>1484</v>
      </c>
      <c r="E6008" s="1" t="s">
        <v>191</v>
      </c>
      <c r="F6008" s="1" t="s">
        <v>11</v>
      </c>
      <c r="G6008" s="1" t="s">
        <v>24</v>
      </c>
      <c r="H6008" s="1" t="s">
        <v>2223</v>
      </c>
      <c r="I6008" s="4">
        <v>8.94</v>
      </c>
      <c r="J6008" s="5">
        <v>3</v>
      </c>
      <c r="K6008" s="4">
        <v>2.41</v>
      </c>
    </row>
    <row r="6009" spans="1:11" ht="12.5" x14ac:dyDescent="0.25">
      <c r="A6009" s="1" t="s">
        <v>590</v>
      </c>
      <c r="B6009" s="5">
        <f>YEAR(Table1[[#This Row],[Order Date]])</f>
        <v>2014</v>
      </c>
      <c r="C6009" s="5">
        <f t="shared" si="93"/>
        <v>4</v>
      </c>
      <c r="D6009" s="1" t="s">
        <v>591</v>
      </c>
      <c r="E6009" s="1" t="s">
        <v>27</v>
      </c>
      <c r="F6009" s="1" t="s">
        <v>34</v>
      </c>
      <c r="G6009" s="1" t="s">
        <v>47</v>
      </c>
      <c r="H6009" s="1" t="s">
        <v>592</v>
      </c>
      <c r="I6009" s="4">
        <v>76.14</v>
      </c>
      <c r="J6009" s="5">
        <v>3</v>
      </c>
      <c r="K6009" s="4">
        <v>26.65</v>
      </c>
    </row>
    <row r="6010" spans="1:11" ht="12.5" x14ac:dyDescent="0.25">
      <c r="A6010" s="1" t="s">
        <v>590</v>
      </c>
      <c r="B6010" s="5">
        <f>YEAR(Table1[[#This Row],[Order Date]])</f>
        <v>2014</v>
      </c>
      <c r="C6010" s="5">
        <f t="shared" si="93"/>
        <v>4</v>
      </c>
      <c r="D6010" s="1" t="s">
        <v>593</v>
      </c>
      <c r="E6010" s="1" t="s">
        <v>55</v>
      </c>
      <c r="F6010" s="1" t="s">
        <v>11</v>
      </c>
      <c r="G6010" s="1" t="s">
        <v>20</v>
      </c>
      <c r="H6010" s="1" t="s">
        <v>594</v>
      </c>
      <c r="I6010" s="4">
        <v>58.05</v>
      </c>
      <c r="J6010" s="5">
        <v>3</v>
      </c>
      <c r="K6010" s="4">
        <v>26.7</v>
      </c>
    </row>
    <row r="6011" spans="1:11" ht="12.5" x14ac:dyDescent="0.25">
      <c r="A6011" s="1" t="s">
        <v>590</v>
      </c>
      <c r="B6011" s="5">
        <f>YEAR(Table1[[#This Row],[Order Date]])</f>
        <v>2014</v>
      </c>
      <c r="C6011" s="5">
        <f t="shared" si="93"/>
        <v>4</v>
      </c>
      <c r="D6011" s="1" t="s">
        <v>593</v>
      </c>
      <c r="E6011" s="1" t="s">
        <v>55</v>
      </c>
      <c r="F6011" s="1" t="s">
        <v>11</v>
      </c>
      <c r="G6011" s="1" t="s">
        <v>12</v>
      </c>
      <c r="H6011" s="1" t="s">
        <v>595</v>
      </c>
      <c r="I6011" s="4">
        <v>71.28</v>
      </c>
      <c r="J6011" s="5">
        <v>11</v>
      </c>
      <c r="K6011" s="4">
        <v>34.21</v>
      </c>
    </row>
    <row r="6012" spans="1:11" ht="12.5" x14ac:dyDescent="0.25">
      <c r="A6012" s="1" t="s">
        <v>2263</v>
      </c>
      <c r="B6012" s="5">
        <f>YEAR(Table1[[#This Row],[Order Date]])</f>
        <v>2015</v>
      </c>
      <c r="C6012" s="5">
        <f t="shared" si="93"/>
        <v>4</v>
      </c>
      <c r="D6012" s="1" t="s">
        <v>690</v>
      </c>
      <c r="E6012" s="1" t="s">
        <v>10</v>
      </c>
      <c r="F6012" s="1" t="s">
        <v>11</v>
      </c>
      <c r="G6012" s="1" t="s">
        <v>97</v>
      </c>
      <c r="H6012" s="1" t="s">
        <v>311</v>
      </c>
      <c r="I6012" s="4">
        <v>19.57</v>
      </c>
      <c r="J6012" s="5">
        <v>2</v>
      </c>
      <c r="K6012" s="4">
        <v>-52.83</v>
      </c>
    </row>
    <row r="6013" spans="1:11" ht="12.5" x14ac:dyDescent="0.25">
      <c r="A6013" s="1" t="s">
        <v>2263</v>
      </c>
      <c r="B6013" s="5">
        <f>YEAR(Table1[[#This Row],[Order Date]])</f>
        <v>2015</v>
      </c>
      <c r="C6013" s="5">
        <f t="shared" si="93"/>
        <v>4</v>
      </c>
      <c r="D6013" s="1" t="s">
        <v>690</v>
      </c>
      <c r="E6013" s="1" t="s">
        <v>10</v>
      </c>
      <c r="F6013" s="1" t="s">
        <v>11</v>
      </c>
      <c r="G6013" s="1" t="s">
        <v>20</v>
      </c>
      <c r="H6013" s="1" t="s">
        <v>756</v>
      </c>
      <c r="I6013" s="4">
        <v>310.39</v>
      </c>
      <c r="J6013" s="5">
        <v>4</v>
      </c>
      <c r="K6013" s="4">
        <v>-512.15</v>
      </c>
    </row>
    <row r="6014" spans="1:11" ht="12.5" x14ac:dyDescent="0.25">
      <c r="A6014" s="1" t="s">
        <v>2908</v>
      </c>
      <c r="B6014" s="5">
        <f>YEAR(Table1[[#This Row],[Order Date]])</f>
        <v>2016</v>
      </c>
      <c r="C6014" s="5">
        <f t="shared" si="93"/>
        <v>4</v>
      </c>
      <c r="D6014" s="1" t="s">
        <v>553</v>
      </c>
      <c r="E6014" s="1" t="s">
        <v>79</v>
      </c>
      <c r="F6014" s="1" t="s">
        <v>34</v>
      </c>
      <c r="G6014" s="1" t="s">
        <v>156</v>
      </c>
      <c r="H6014" s="1" t="s">
        <v>2746</v>
      </c>
      <c r="I6014" s="4">
        <v>205.18</v>
      </c>
      <c r="J6014" s="5">
        <v>2</v>
      </c>
      <c r="K6014" s="4">
        <v>-58.13</v>
      </c>
    </row>
    <row r="6015" spans="1:11" ht="12.5" x14ac:dyDescent="0.25">
      <c r="A6015" s="1" t="s">
        <v>2908</v>
      </c>
      <c r="B6015" s="5">
        <f>YEAR(Table1[[#This Row],[Order Date]])</f>
        <v>2016</v>
      </c>
      <c r="C6015" s="5">
        <f t="shared" si="93"/>
        <v>4</v>
      </c>
      <c r="D6015" s="1" t="s">
        <v>553</v>
      </c>
      <c r="E6015" s="1" t="s">
        <v>79</v>
      </c>
      <c r="F6015" s="1" t="s">
        <v>11</v>
      </c>
      <c r="G6015" s="1" t="s">
        <v>12</v>
      </c>
      <c r="H6015" s="1" t="s">
        <v>1073</v>
      </c>
      <c r="I6015" s="4">
        <v>419.4</v>
      </c>
      <c r="J6015" s="5">
        <v>5</v>
      </c>
      <c r="K6015" s="4">
        <v>146.79</v>
      </c>
    </row>
    <row r="6016" spans="1:11" ht="12.5" x14ac:dyDescent="0.25">
      <c r="A6016" s="1" t="s">
        <v>2908</v>
      </c>
      <c r="B6016" s="5">
        <f>YEAR(Table1[[#This Row],[Order Date]])</f>
        <v>2016</v>
      </c>
      <c r="C6016" s="5">
        <f t="shared" si="93"/>
        <v>4</v>
      </c>
      <c r="D6016" s="1" t="s">
        <v>463</v>
      </c>
      <c r="E6016" s="1" t="s">
        <v>27</v>
      </c>
      <c r="F6016" s="1" t="s">
        <v>39</v>
      </c>
      <c r="G6016" s="1" t="s">
        <v>40</v>
      </c>
      <c r="H6016" s="1" t="s">
        <v>272</v>
      </c>
      <c r="I6016" s="4">
        <v>39.96</v>
      </c>
      <c r="J6016" s="5">
        <v>5</v>
      </c>
      <c r="K6016" s="4">
        <v>12.99</v>
      </c>
    </row>
    <row r="6017" spans="1:11" ht="12.5" x14ac:dyDescent="0.25">
      <c r="A6017" s="1" t="s">
        <v>2908</v>
      </c>
      <c r="B6017" s="5">
        <f>YEAR(Table1[[#This Row],[Order Date]])</f>
        <v>2016</v>
      </c>
      <c r="C6017" s="5">
        <f t="shared" si="93"/>
        <v>4</v>
      </c>
      <c r="D6017" s="1" t="s">
        <v>463</v>
      </c>
      <c r="E6017" s="1" t="s">
        <v>27</v>
      </c>
      <c r="F6017" s="1" t="s">
        <v>11</v>
      </c>
      <c r="G6017" s="1" t="s">
        <v>24</v>
      </c>
      <c r="H6017" s="1" t="s">
        <v>2718</v>
      </c>
      <c r="I6017" s="4">
        <v>5.46</v>
      </c>
      <c r="J6017" s="5">
        <v>3</v>
      </c>
      <c r="K6017" s="4">
        <v>1.53</v>
      </c>
    </row>
    <row r="6018" spans="1:11" ht="12.5" x14ac:dyDescent="0.25">
      <c r="A6018" s="1" t="s">
        <v>2908</v>
      </c>
      <c r="B6018" s="5">
        <f>YEAR(Table1[[#This Row],[Order Date]])</f>
        <v>2016</v>
      </c>
      <c r="C6018" s="5">
        <f t="shared" ref="C6018:C6081" si="94">MONTH(A6018)</f>
        <v>4</v>
      </c>
      <c r="D6018" s="1" t="s">
        <v>463</v>
      </c>
      <c r="E6018" s="1" t="s">
        <v>27</v>
      </c>
      <c r="F6018" s="1" t="s">
        <v>11</v>
      </c>
      <c r="G6018" s="1" t="s">
        <v>24</v>
      </c>
      <c r="H6018" s="1" t="s">
        <v>123</v>
      </c>
      <c r="I6018" s="4">
        <v>73.2</v>
      </c>
      <c r="J6018" s="5">
        <v>5</v>
      </c>
      <c r="K6018" s="4">
        <v>21.23</v>
      </c>
    </row>
    <row r="6019" spans="1:11" ht="12.5" x14ac:dyDescent="0.25">
      <c r="A6019" s="1" t="s">
        <v>2908</v>
      </c>
      <c r="B6019" s="5">
        <f>YEAR(Table1[[#This Row],[Order Date]])</f>
        <v>2016</v>
      </c>
      <c r="C6019" s="5">
        <f t="shared" si="94"/>
        <v>4</v>
      </c>
      <c r="D6019" s="1" t="s">
        <v>463</v>
      </c>
      <c r="E6019" s="1" t="s">
        <v>27</v>
      </c>
      <c r="F6019" s="1" t="s">
        <v>11</v>
      </c>
      <c r="G6019" s="1" t="s">
        <v>20</v>
      </c>
      <c r="H6019" s="1" t="s">
        <v>1341</v>
      </c>
      <c r="I6019" s="4">
        <v>5.84</v>
      </c>
      <c r="J6019" s="5">
        <v>1</v>
      </c>
      <c r="K6019" s="4">
        <v>1.97</v>
      </c>
    </row>
    <row r="6020" spans="1:11" ht="12.5" x14ac:dyDescent="0.25">
      <c r="A6020" s="1" t="s">
        <v>2908</v>
      </c>
      <c r="B6020" s="5">
        <f>YEAR(Table1[[#This Row],[Order Date]])</f>
        <v>2016</v>
      </c>
      <c r="C6020" s="5">
        <f t="shared" si="94"/>
        <v>4</v>
      </c>
      <c r="D6020" s="1" t="s">
        <v>463</v>
      </c>
      <c r="E6020" s="1" t="s">
        <v>27</v>
      </c>
      <c r="F6020" s="1" t="s">
        <v>11</v>
      </c>
      <c r="G6020" s="1" t="s">
        <v>12</v>
      </c>
      <c r="H6020" s="1" t="s">
        <v>2127</v>
      </c>
      <c r="I6020" s="4">
        <v>22.72</v>
      </c>
      <c r="J6020" s="5">
        <v>4</v>
      </c>
      <c r="K6020" s="4">
        <v>10.220000000000001</v>
      </c>
    </row>
    <row r="6021" spans="1:11" ht="12.5" x14ac:dyDescent="0.25">
      <c r="A6021" s="1" t="s">
        <v>2908</v>
      </c>
      <c r="B6021" s="5">
        <f>YEAR(Table1[[#This Row],[Order Date]])</f>
        <v>2016</v>
      </c>
      <c r="C6021" s="5">
        <f t="shared" si="94"/>
        <v>4</v>
      </c>
      <c r="D6021" s="1" t="s">
        <v>463</v>
      </c>
      <c r="E6021" s="1" t="s">
        <v>27</v>
      </c>
      <c r="F6021" s="1" t="s">
        <v>11</v>
      </c>
      <c r="G6021" s="1" t="s">
        <v>20</v>
      </c>
      <c r="H6021" s="1" t="s">
        <v>1963</v>
      </c>
      <c r="I6021" s="4">
        <v>9.34</v>
      </c>
      <c r="J6021" s="5">
        <v>3</v>
      </c>
      <c r="K6021" s="4">
        <v>3.27</v>
      </c>
    </row>
    <row r="6022" spans="1:11" ht="12.5" x14ac:dyDescent="0.25">
      <c r="A6022" s="1" t="s">
        <v>2908</v>
      </c>
      <c r="B6022" s="5">
        <f>YEAR(Table1[[#This Row],[Order Date]])</f>
        <v>2016</v>
      </c>
      <c r="C6022" s="5">
        <f t="shared" si="94"/>
        <v>4</v>
      </c>
      <c r="D6022" s="1" t="s">
        <v>445</v>
      </c>
      <c r="E6022" s="1" t="s">
        <v>161</v>
      </c>
      <c r="F6022" s="1" t="s">
        <v>39</v>
      </c>
      <c r="G6022" s="1" t="s">
        <v>40</v>
      </c>
      <c r="H6022" s="1" t="s">
        <v>2679</v>
      </c>
      <c r="I6022" s="4">
        <v>25.98</v>
      </c>
      <c r="J6022" s="5">
        <v>2</v>
      </c>
      <c r="K6022" s="4">
        <v>0.78</v>
      </c>
    </row>
    <row r="6023" spans="1:11" ht="12.5" x14ac:dyDescent="0.25">
      <c r="A6023" s="1" t="s">
        <v>2908</v>
      </c>
      <c r="B6023" s="5">
        <f>YEAR(Table1[[#This Row],[Order Date]])</f>
        <v>2016</v>
      </c>
      <c r="C6023" s="5">
        <f t="shared" si="94"/>
        <v>4</v>
      </c>
      <c r="D6023" s="1" t="s">
        <v>445</v>
      </c>
      <c r="E6023" s="1" t="s">
        <v>161</v>
      </c>
      <c r="F6023" s="1" t="s">
        <v>11</v>
      </c>
      <c r="G6023" s="1" t="s">
        <v>24</v>
      </c>
      <c r="H6023" s="1" t="s">
        <v>978</v>
      </c>
      <c r="I6023" s="4">
        <v>3.28</v>
      </c>
      <c r="J6023" s="5">
        <v>2</v>
      </c>
      <c r="K6023" s="4">
        <v>1.48</v>
      </c>
    </row>
    <row r="6024" spans="1:11" ht="12.5" x14ac:dyDescent="0.25">
      <c r="A6024" s="1" t="s">
        <v>2908</v>
      </c>
      <c r="B6024" s="5">
        <f>YEAR(Table1[[#This Row],[Order Date]])</f>
        <v>2016</v>
      </c>
      <c r="C6024" s="5">
        <f t="shared" si="94"/>
        <v>4</v>
      </c>
      <c r="D6024" s="1" t="s">
        <v>445</v>
      </c>
      <c r="E6024" s="1" t="s">
        <v>161</v>
      </c>
      <c r="F6024" s="1" t="s">
        <v>11</v>
      </c>
      <c r="G6024" s="1" t="s">
        <v>18</v>
      </c>
      <c r="H6024" s="1" t="s">
        <v>166</v>
      </c>
      <c r="I6024" s="4">
        <v>459.88</v>
      </c>
      <c r="J6024" s="5">
        <v>4</v>
      </c>
      <c r="K6024" s="4">
        <v>13.8</v>
      </c>
    </row>
    <row r="6025" spans="1:11" ht="12.5" x14ac:dyDescent="0.25">
      <c r="A6025" s="1" t="s">
        <v>2908</v>
      </c>
      <c r="B6025" s="5">
        <f>YEAR(Table1[[#This Row],[Order Date]])</f>
        <v>2016</v>
      </c>
      <c r="C6025" s="5">
        <f t="shared" si="94"/>
        <v>4</v>
      </c>
      <c r="D6025" s="1" t="s">
        <v>445</v>
      </c>
      <c r="E6025" s="1" t="s">
        <v>161</v>
      </c>
      <c r="F6025" s="1" t="s">
        <v>11</v>
      </c>
      <c r="G6025" s="1" t="s">
        <v>215</v>
      </c>
      <c r="H6025" s="1" t="s">
        <v>952</v>
      </c>
      <c r="I6025" s="4">
        <v>7.76</v>
      </c>
      <c r="J6025" s="5">
        <v>2</v>
      </c>
      <c r="K6025" s="4">
        <v>2.25</v>
      </c>
    </row>
    <row r="6026" spans="1:11" ht="12.5" x14ac:dyDescent="0.25">
      <c r="A6026" s="1" t="s">
        <v>2908</v>
      </c>
      <c r="B6026" s="5">
        <f>YEAR(Table1[[#This Row],[Order Date]])</f>
        <v>2016</v>
      </c>
      <c r="C6026" s="5">
        <f t="shared" si="94"/>
        <v>4</v>
      </c>
      <c r="D6026" s="1" t="s">
        <v>445</v>
      </c>
      <c r="E6026" s="1" t="s">
        <v>161</v>
      </c>
      <c r="F6026" s="1" t="s">
        <v>11</v>
      </c>
      <c r="G6026" s="1" t="s">
        <v>24</v>
      </c>
      <c r="H6026" s="1" t="s">
        <v>2293</v>
      </c>
      <c r="I6026" s="4">
        <v>71.959999999999994</v>
      </c>
      <c r="J6026" s="5">
        <v>2</v>
      </c>
      <c r="K6026" s="4">
        <v>17.989999999999998</v>
      </c>
    </row>
    <row r="6027" spans="1:11" ht="12.5" x14ac:dyDescent="0.25">
      <c r="A6027" s="1" t="s">
        <v>2908</v>
      </c>
      <c r="B6027" s="5">
        <f>YEAR(Table1[[#This Row],[Order Date]])</f>
        <v>2016</v>
      </c>
      <c r="C6027" s="5">
        <f t="shared" si="94"/>
        <v>4</v>
      </c>
      <c r="D6027" s="1" t="s">
        <v>445</v>
      </c>
      <c r="E6027" s="1" t="s">
        <v>161</v>
      </c>
      <c r="F6027" s="1" t="s">
        <v>11</v>
      </c>
      <c r="G6027" s="1" t="s">
        <v>215</v>
      </c>
      <c r="H6027" s="1" t="s">
        <v>2508</v>
      </c>
      <c r="I6027" s="4">
        <v>54.9</v>
      </c>
      <c r="J6027" s="5">
        <v>5</v>
      </c>
      <c r="K6027" s="4">
        <v>15.37</v>
      </c>
    </row>
    <row r="6028" spans="1:11" ht="12.5" x14ac:dyDescent="0.25">
      <c r="A6028" s="1" t="s">
        <v>2908</v>
      </c>
      <c r="B6028" s="5">
        <f>YEAR(Table1[[#This Row],[Order Date]])</f>
        <v>2016</v>
      </c>
      <c r="C6028" s="5">
        <f t="shared" si="94"/>
        <v>4</v>
      </c>
      <c r="D6028" s="1" t="s">
        <v>445</v>
      </c>
      <c r="E6028" s="1" t="s">
        <v>161</v>
      </c>
      <c r="F6028" s="1" t="s">
        <v>11</v>
      </c>
      <c r="G6028" s="1" t="s">
        <v>20</v>
      </c>
      <c r="H6028" s="1" t="s">
        <v>973</v>
      </c>
      <c r="I6028" s="4">
        <v>9.2799999999999994</v>
      </c>
      <c r="J6028" s="5">
        <v>2</v>
      </c>
      <c r="K6028" s="4">
        <v>3.25</v>
      </c>
    </row>
    <row r="6029" spans="1:11" ht="12.5" x14ac:dyDescent="0.25">
      <c r="A6029" s="1" t="s">
        <v>741</v>
      </c>
      <c r="B6029" s="5">
        <f>YEAR(Table1[[#This Row],[Order Date]])</f>
        <v>2014</v>
      </c>
      <c r="C6029" s="5">
        <f t="shared" si="94"/>
        <v>5</v>
      </c>
      <c r="D6029" s="1" t="s">
        <v>742</v>
      </c>
      <c r="E6029" s="1" t="s">
        <v>117</v>
      </c>
      <c r="F6029" s="1" t="s">
        <v>11</v>
      </c>
      <c r="G6029" s="1" t="s">
        <v>20</v>
      </c>
      <c r="H6029" s="1" t="s">
        <v>743</v>
      </c>
      <c r="I6029" s="4">
        <v>57.42</v>
      </c>
      <c r="J6029" s="5">
        <v>9</v>
      </c>
      <c r="K6029" s="4">
        <v>26.41</v>
      </c>
    </row>
    <row r="6030" spans="1:11" ht="12.5" x14ac:dyDescent="0.25">
      <c r="A6030" s="1" t="s">
        <v>741</v>
      </c>
      <c r="B6030" s="5">
        <f>YEAR(Table1[[#This Row],[Order Date]])</f>
        <v>2014</v>
      </c>
      <c r="C6030" s="5">
        <f t="shared" si="94"/>
        <v>5</v>
      </c>
      <c r="D6030" s="1" t="s">
        <v>744</v>
      </c>
      <c r="E6030" s="1" t="s">
        <v>55</v>
      </c>
      <c r="F6030" s="1" t="s">
        <v>11</v>
      </c>
      <c r="G6030" s="1" t="s">
        <v>215</v>
      </c>
      <c r="H6030" s="1" t="s">
        <v>704</v>
      </c>
      <c r="I6030" s="4">
        <v>34.200000000000003</v>
      </c>
      <c r="J6030" s="5">
        <v>5</v>
      </c>
      <c r="K6030" s="4">
        <v>9.23</v>
      </c>
    </row>
    <row r="6031" spans="1:11" ht="12.5" x14ac:dyDescent="0.25">
      <c r="A6031" s="1" t="s">
        <v>2950</v>
      </c>
      <c r="B6031" s="5">
        <f>YEAR(Table1[[#This Row],[Order Date]])</f>
        <v>2016</v>
      </c>
      <c r="C6031" s="5">
        <f t="shared" si="94"/>
        <v>5</v>
      </c>
      <c r="D6031" s="1" t="s">
        <v>801</v>
      </c>
      <c r="E6031" s="1" t="s">
        <v>55</v>
      </c>
      <c r="F6031" s="1" t="s">
        <v>34</v>
      </c>
      <c r="G6031" s="1" t="s">
        <v>35</v>
      </c>
      <c r="H6031" s="1" t="s">
        <v>1898</v>
      </c>
      <c r="I6031" s="4">
        <v>641.96</v>
      </c>
      <c r="J6031" s="5">
        <v>2</v>
      </c>
      <c r="K6031" s="4">
        <v>179.75</v>
      </c>
    </row>
    <row r="6032" spans="1:11" ht="12.5" x14ac:dyDescent="0.25">
      <c r="A6032" s="1" t="s">
        <v>2950</v>
      </c>
      <c r="B6032" s="5">
        <f>YEAR(Table1[[#This Row],[Order Date]])</f>
        <v>2016</v>
      </c>
      <c r="C6032" s="5">
        <f t="shared" si="94"/>
        <v>5</v>
      </c>
      <c r="D6032" s="1" t="s">
        <v>343</v>
      </c>
      <c r="E6032" s="1" t="s">
        <v>161</v>
      </c>
      <c r="F6032" s="1" t="s">
        <v>11</v>
      </c>
      <c r="G6032" s="1" t="s">
        <v>97</v>
      </c>
      <c r="H6032" s="1" t="s">
        <v>1994</v>
      </c>
      <c r="I6032" s="4">
        <v>242.9</v>
      </c>
      <c r="J6032" s="5">
        <v>5</v>
      </c>
      <c r="K6032" s="4">
        <v>70.44</v>
      </c>
    </row>
    <row r="6033" spans="1:11" ht="12.5" x14ac:dyDescent="0.25">
      <c r="A6033" s="1" t="s">
        <v>2950</v>
      </c>
      <c r="B6033" s="5">
        <f>YEAR(Table1[[#This Row],[Order Date]])</f>
        <v>2016</v>
      </c>
      <c r="C6033" s="5">
        <f t="shared" si="94"/>
        <v>5</v>
      </c>
      <c r="D6033" s="1" t="s">
        <v>343</v>
      </c>
      <c r="E6033" s="1" t="s">
        <v>161</v>
      </c>
      <c r="F6033" s="1" t="s">
        <v>11</v>
      </c>
      <c r="G6033" s="1" t="s">
        <v>18</v>
      </c>
      <c r="H6033" s="1" t="s">
        <v>917</v>
      </c>
      <c r="I6033" s="4">
        <v>454.9</v>
      </c>
      <c r="J6033" s="5">
        <v>5</v>
      </c>
      <c r="K6033" s="4">
        <v>0</v>
      </c>
    </row>
    <row r="6034" spans="1:11" ht="12.5" x14ac:dyDescent="0.25">
      <c r="A6034" s="1" t="s">
        <v>2950</v>
      </c>
      <c r="B6034" s="5">
        <f>YEAR(Table1[[#This Row],[Order Date]])</f>
        <v>2016</v>
      </c>
      <c r="C6034" s="5">
        <f t="shared" si="94"/>
        <v>5</v>
      </c>
      <c r="D6034" s="1" t="s">
        <v>343</v>
      </c>
      <c r="E6034" s="1" t="s">
        <v>161</v>
      </c>
      <c r="F6034" s="1" t="s">
        <v>34</v>
      </c>
      <c r="G6034" s="1" t="s">
        <v>47</v>
      </c>
      <c r="H6034" s="1" t="s">
        <v>1194</v>
      </c>
      <c r="I6034" s="4">
        <v>35.92</v>
      </c>
      <c r="J6034" s="5">
        <v>4</v>
      </c>
      <c r="K6034" s="4">
        <v>15.09</v>
      </c>
    </row>
    <row r="6035" spans="1:11" ht="12.5" x14ac:dyDescent="0.25">
      <c r="A6035" s="1" t="s">
        <v>2950</v>
      </c>
      <c r="B6035" s="5">
        <f>YEAR(Table1[[#This Row],[Order Date]])</f>
        <v>2016</v>
      </c>
      <c r="C6035" s="5">
        <f t="shared" si="94"/>
        <v>5</v>
      </c>
      <c r="D6035" s="1" t="s">
        <v>343</v>
      </c>
      <c r="E6035" s="1" t="s">
        <v>161</v>
      </c>
      <c r="F6035" s="1" t="s">
        <v>34</v>
      </c>
      <c r="G6035" s="1" t="s">
        <v>47</v>
      </c>
      <c r="H6035" s="1" t="s">
        <v>60</v>
      </c>
      <c r="I6035" s="4">
        <v>39.76</v>
      </c>
      <c r="J6035" s="5">
        <v>8</v>
      </c>
      <c r="K6035" s="4">
        <v>12.33</v>
      </c>
    </row>
    <row r="6036" spans="1:11" ht="12.5" x14ac:dyDescent="0.25">
      <c r="A6036" s="1" t="s">
        <v>2950</v>
      </c>
      <c r="B6036" s="5">
        <f>YEAR(Table1[[#This Row],[Order Date]])</f>
        <v>2016</v>
      </c>
      <c r="C6036" s="5">
        <f t="shared" si="94"/>
        <v>5</v>
      </c>
      <c r="D6036" s="1" t="s">
        <v>343</v>
      </c>
      <c r="E6036" s="1" t="s">
        <v>161</v>
      </c>
      <c r="F6036" s="1" t="s">
        <v>11</v>
      </c>
      <c r="G6036" s="1" t="s">
        <v>20</v>
      </c>
      <c r="H6036" s="1" t="s">
        <v>2001</v>
      </c>
      <c r="I6036" s="4">
        <v>47.74</v>
      </c>
      <c r="J6036" s="5">
        <v>4</v>
      </c>
      <c r="K6036" s="4">
        <v>14.92</v>
      </c>
    </row>
    <row r="6037" spans="1:11" ht="12.5" x14ac:dyDescent="0.25">
      <c r="A6037" s="1" t="s">
        <v>2950</v>
      </c>
      <c r="B6037" s="5">
        <f>YEAR(Table1[[#This Row],[Order Date]])</f>
        <v>2016</v>
      </c>
      <c r="C6037" s="5">
        <f t="shared" si="94"/>
        <v>5</v>
      </c>
      <c r="D6037" s="1" t="s">
        <v>1665</v>
      </c>
      <c r="E6037" s="1" t="s">
        <v>27</v>
      </c>
      <c r="F6037" s="1" t="s">
        <v>11</v>
      </c>
      <c r="G6037" s="1" t="s">
        <v>20</v>
      </c>
      <c r="H6037" s="1" t="s">
        <v>552</v>
      </c>
      <c r="I6037" s="4">
        <v>9.58</v>
      </c>
      <c r="J6037" s="5">
        <v>1</v>
      </c>
      <c r="K6037" s="4">
        <v>3.35</v>
      </c>
    </row>
    <row r="6038" spans="1:11" ht="12.5" x14ac:dyDescent="0.25">
      <c r="A6038" s="1" t="s">
        <v>2950</v>
      </c>
      <c r="B6038" s="5">
        <f>YEAR(Table1[[#This Row],[Order Date]])</f>
        <v>2016</v>
      </c>
      <c r="C6038" s="5">
        <f t="shared" si="94"/>
        <v>5</v>
      </c>
      <c r="D6038" s="1" t="s">
        <v>509</v>
      </c>
      <c r="E6038" s="1" t="s">
        <v>138</v>
      </c>
      <c r="F6038" s="1" t="s">
        <v>11</v>
      </c>
      <c r="G6038" s="1" t="s">
        <v>24</v>
      </c>
      <c r="H6038" s="1" t="s">
        <v>925</v>
      </c>
      <c r="I6038" s="4">
        <v>21.4</v>
      </c>
      <c r="J6038" s="5">
        <v>5</v>
      </c>
      <c r="K6038" s="4">
        <v>6.21</v>
      </c>
    </row>
    <row r="6039" spans="1:11" ht="12.5" x14ac:dyDescent="0.25">
      <c r="A6039" s="1" t="s">
        <v>2950</v>
      </c>
      <c r="B6039" s="5">
        <f>YEAR(Table1[[#This Row],[Order Date]])</f>
        <v>2016</v>
      </c>
      <c r="C6039" s="5">
        <f t="shared" si="94"/>
        <v>5</v>
      </c>
      <c r="D6039" s="1" t="s">
        <v>484</v>
      </c>
      <c r="E6039" s="1" t="s">
        <v>27</v>
      </c>
      <c r="F6039" s="1" t="s">
        <v>11</v>
      </c>
      <c r="G6039" s="1" t="s">
        <v>97</v>
      </c>
      <c r="H6039" s="1" t="s">
        <v>713</v>
      </c>
      <c r="I6039" s="4">
        <v>87.84</v>
      </c>
      <c r="J6039" s="5">
        <v>8</v>
      </c>
      <c r="K6039" s="4">
        <v>23.72</v>
      </c>
    </row>
    <row r="6040" spans="1:11" ht="12.5" x14ac:dyDescent="0.25">
      <c r="A6040" s="1" t="s">
        <v>3296</v>
      </c>
      <c r="B6040" s="5">
        <f>YEAR(Table1[[#This Row],[Order Date]])</f>
        <v>2017</v>
      </c>
      <c r="C6040" s="5">
        <f t="shared" si="94"/>
        <v>5</v>
      </c>
      <c r="D6040" s="1" t="s">
        <v>1311</v>
      </c>
      <c r="E6040" s="1" t="s">
        <v>178</v>
      </c>
      <c r="F6040" s="1" t="s">
        <v>11</v>
      </c>
      <c r="G6040" s="1" t="s">
        <v>97</v>
      </c>
      <c r="H6040" s="1" t="s">
        <v>1994</v>
      </c>
      <c r="I6040" s="4">
        <v>97.16</v>
      </c>
      <c r="J6040" s="5">
        <v>2</v>
      </c>
      <c r="K6040" s="4">
        <v>28.18</v>
      </c>
    </row>
    <row r="6041" spans="1:11" ht="12.5" x14ac:dyDescent="0.25">
      <c r="A6041" s="1" t="s">
        <v>3296</v>
      </c>
      <c r="B6041" s="5">
        <f>YEAR(Table1[[#This Row],[Order Date]])</f>
        <v>2017</v>
      </c>
      <c r="C6041" s="5">
        <f t="shared" si="94"/>
        <v>5</v>
      </c>
      <c r="D6041" s="1" t="s">
        <v>531</v>
      </c>
      <c r="E6041" s="1" t="s">
        <v>161</v>
      </c>
      <c r="F6041" s="1" t="s">
        <v>11</v>
      </c>
      <c r="G6041" s="1" t="s">
        <v>97</v>
      </c>
      <c r="H6041" s="1" t="s">
        <v>345</v>
      </c>
      <c r="I6041" s="4">
        <v>281.33999999999997</v>
      </c>
      <c r="J6041" s="5">
        <v>6</v>
      </c>
      <c r="K6041" s="4">
        <v>109.72</v>
      </c>
    </row>
    <row r="6042" spans="1:11" ht="12.5" x14ac:dyDescent="0.25">
      <c r="A6042" s="1" t="s">
        <v>3296</v>
      </c>
      <c r="B6042" s="5">
        <f>YEAR(Table1[[#This Row],[Order Date]])</f>
        <v>2017</v>
      </c>
      <c r="C6042" s="5">
        <f t="shared" si="94"/>
        <v>5</v>
      </c>
      <c r="D6042" s="1" t="s">
        <v>531</v>
      </c>
      <c r="E6042" s="1" t="s">
        <v>161</v>
      </c>
      <c r="F6042" s="1" t="s">
        <v>39</v>
      </c>
      <c r="G6042" s="1" t="s">
        <v>40</v>
      </c>
      <c r="H6042" s="1" t="s">
        <v>1471</v>
      </c>
      <c r="I6042" s="4">
        <v>307.98</v>
      </c>
      <c r="J6042" s="5">
        <v>2</v>
      </c>
      <c r="K6042" s="4">
        <v>89.31</v>
      </c>
    </row>
    <row r="6043" spans="1:11" ht="12.5" x14ac:dyDescent="0.25">
      <c r="A6043" s="1" t="s">
        <v>3296</v>
      </c>
      <c r="B6043" s="5">
        <f>YEAR(Table1[[#This Row],[Order Date]])</f>
        <v>2017</v>
      </c>
      <c r="C6043" s="5">
        <f t="shared" si="94"/>
        <v>5</v>
      </c>
      <c r="D6043" s="1" t="s">
        <v>531</v>
      </c>
      <c r="E6043" s="1" t="s">
        <v>161</v>
      </c>
      <c r="F6043" s="1" t="s">
        <v>39</v>
      </c>
      <c r="G6043" s="1" t="s">
        <v>52</v>
      </c>
      <c r="H6043" s="1" t="s">
        <v>800</v>
      </c>
      <c r="I6043" s="4">
        <v>299.97000000000003</v>
      </c>
      <c r="J6043" s="5">
        <v>3</v>
      </c>
      <c r="K6043" s="4">
        <v>113.99</v>
      </c>
    </row>
    <row r="6044" spans="1:11" ht="12.5" x14ac:dyDescent="0.25">
      <c r="A6044" s="1" t="s">
        <v>3296</v>
      </c>
      <c r="B6044" s="5">
        <f>YEAR(Table1[[#This Row],[Order Date]])</f>
        <v>2017</v>
      </c>
      <c r="C6044" s="5">
        <f t="shared" si="94"/>
        <v>5</v>
      </c>
      <c r="D6044" s="1" t="s">
        <v>258</v>
      </c>
      <c r="E6044" s="1" t="s">
        <v>30</v>
      </c>
      <c r="F6044" s="1" t="s">
        <v>39</v>
      </c>
      <c r="G6044" s="1" t="s">
        <v>52</v>
      </c>
      <c r="H6044" s="1" t="s">
        <v>518</v>
      </c>
      <c r="I6044" s="4">
        <v>67.8</v>
      </c>
      <c r="J6044" s="5">
        <v>4</v>
      </c>
      <c r="K6044" s="4">
        <v>4.07</v>
      </c>
    </row>
    <row r="6045" spans="1:11" ht="12.5" x14ac:dyDescent="0.25">
      <c r="A6045" s="1" t="s">
        <v>3296</v>
      </c>
      <c r="B6045" s="5">
        <f>YEAR(Table1[[#This Row],[Order Date]])</f>
        <v>2017</v>
      </c>
      <c r="C6045" s="5">
        <f t="shared" si="94"/>
        <v>5</v>
      </c>
      <c r="D6045" s="1" t="s">
        <v>258</v>
      </c>
      <c r="E6045" s="1" t="s">
        <v>30</v>
      </c>
      <c r="F6045" s="1" t="s">
        <v>39</v>
      </c>
      <c r="G6045" s="1" t="s">
        <v>40</v>
      </c>
      <c r="H6045" s="1" t="s">
        <v>3297</v>
      </c>
      <c r="I6045" s="4">
        <v>377.97</v>
      </c>
      <c r="J6045" s="5">
        <v>3</v>
      </c>
      <c r="K6045" s="4">
        <v>98.27</v>
      </c>
    </row>
    <row r="6046" spans="1:11" ht="12.5" x14ac:dyDescent="0.25">
      <c r="A6046" s="1" t="s">
        <v>3296</v>
      </c>
      <c r="B6046" s="5">
        <f>YEAR(Table1[[#This Row],[Order Date]])</f>
        <v>2017</v>
      </c>
      <c r="C6046" s="5">
        <f t="shared" si="94"/>
        <v>5</v>
      </c>
      <c r="D6046" s="1" t="s">
        <v>258</v>
      </c>
      <c r="E6046" s="1" t="s">
        <v>30</v>
      </c>
      <c r="F6046" s="1" t="s">
        <v>34</v>
      </c>
      <c r="G6046" s="1" t="s">
        <v>75</v>
      </c>
      <c r="H6046" s="1" t="s">
        <v>2064</v>
      </c>
      <c r="I6046" s="4">
        <v>1628.82</v>
      </c>
      <c r="J6046" s="5">
        <v>9</v>
      </c>
      <c r="K6046" s="4">
        <v>374.63</v>
      </c>
    </row>
    <row r="6047" spans="1:11" ht="12.5" x14ac:dyDescent="0.25">
      <c r="A6047" s="1" t="s">
        <v>3296</v>
      </c>
      <c r="B6047" s="5">
        <f>YEAR(Table1[[#This Row],[Order Date]])</f>
        <v>2017</v>
      </c>
      <c r="C6047" s="5">
        <f t="shared" si="94"/>
        <v>5</v>
      </c>
      <c r="D6047" s="1" t="s">
        <v>258</v>
      </c>
      <c r="E6047" s="1" t="s">
        <v>30</v>
      </c>
      <c r="F6047" s="1" t="s">
        <v>11</v>
      </c>
      <c r="G6047" s="1" t="s">
        <v>12</v>
      </c>
      <c r="H6047" s="1" t="s">
        <v>532</v>
      </c>
      <c r="I6047" s="4">
        <v>286.93</v>
      </c>
      <c r="J6047" s="5">
        <v>7</v>
      </c>
      <c r="K6047" s="4">
        <v>140.6</v>
      </c>
    </row>
    <row r="6048" spans="1:11" ht="12.5" x14ac:dyDescent="0.25">
      <c r="A6048" s="1" t="s">
        <v>3296</v>
      </c>
      <c r="B6048" s="5">
        <f>YEAR(Table1[[#This Row],[Order Date]])</f>
        <v>2017</v>
      </c>
      <c r="C6048" s="5">
        <f t="shared" si="94"/>
        <v>5</v>
      </c>
      <c r="D6048" s="1" t="s">
        <v>1005</v>
      </c>
      <c r="E6048" s="1" t="s">
        <v>27</v>
      </c>
      <c r="F6048" s="1" t="s">
        <v>34</v>
      </c>
      <c r="G6048" s="1" t="s">
        <v>35</v>
      </c>
      <c r="H6048" s="1" t="s">
        <v>865</v>
      </c>
      <c r="I6048" s="4">
        <v>681.41</v>
      </c>
      <c r="J6048" s="5">
        <v>12</v>
      </c>
      <c r="K6048" s="4">
        <v>42.59</v>
      </c>
    </row>
    <row r="6049" spans="1:11" ht="12.5" x14ac:dyDescent="0.25">
      <c r="A6049" s="1" t="s">
        <v>3296</v>
      </c>
      <c r="B6049" s="5">
        <f>YEAR(Table1[[#This Row],[Order Date]])</f>
        <v>2017</v>
      </c>
      <c r="C6049" s="5">
        <f t="shared" si="94"/>
        <v>5</v>
      </c>
      <c r="D6049" s="1" t="s">
        <v>1005</v>
      </c>
      <c r="E6049" s="1" t="s">
        <v>27</v>
      </c>
      <c r="F6049" s="1" t="s">
        <v>11</v>
      </c>
      <c r="G6049" s="1" t="s">
        <v>24</v>
      </c>
      <c r="H6049" s="1" t="s">
        <v>1776</v>
      </c>
      <c r="I6049" s="4">
        <v>3.52</v>
      </c>
      <c r="J6049" s="5">
        <v>2</v>
      </c>
      <c r="K6049" s="4">
        <v>1.02</v>
      </c>
    </row>
    <row r="6050" spans="1:11" ht="12.5" x14ac:dyDescent="0.25">
      <c r="A6050" s="1" t="s">
        <v>3296</v>
      </c>
      <c r="B6050" s="5">
        <f>YEAR(Table1[[#This Row],[Order Date]])</f>
        <v>2017</v>
      </c>
      <c r="C6050" s="5">
        <f t="shared" si="94"/>
        <v>5</v>
      </c>
      <c r="D6050" s="1" t="s">
        <v>1005</v>
      </c>
      <c r="E6050" s="1" t="s">
        <v>27</v>
      </c>
      <c r="F6050" s="1" t="s">
        <v>11</v>
      </c>
      <c r="G6050" s="1" t="s">
        <v>24</v>
      </c>
      <c r="H6050" s="1" t="s">
        <v>569</v>
      </c>
      <c r="I6050" s="4">
        <v>5.58</v>
      </c>
      <c r="J6050" s="5">
        <v>1</v>
      </c>
      <c r="K6050" s="4">
        <v>1.4</v>
      </c>
    </row>
    <row r="6051" spans="1:11" ht="12.5" x14ac:dyDescent="0.25">
      <c r="A6051" s="1" t="s">
        <v>3296</v>
      </c>
      <c r="B6051" s="5">
        <f>YEAR(Table1[[#This Row],[Order Date]])</f>
        <v>2017</v>
      </c>
      <c r="C6051" s="5">
        <f t="shared" si="94"/>
        <v>5</v>
      </c>
      <c r="D6051" s="1" t="s">
        <v>1005</v>
      </c>
      <c r="E6051" s="1" t="s">
        <v>27</v>
      </c>
      <c r="F6051" s="1" t="s">
        <v>39</v>
      </c>
      <c r="G6051" s="1" t="s">
        <v>52</v>
      </c>
      <c r="H6051" s="1" t="s">
        <v>707</v>
      </c>
      <c r="I6051" s="4">
        <v>36.32</v>
      </c>
      <c r="J6051" s="5">
        <v>1</v>
      </c>
      <c r="K6051" s="4">
        <v>10.9</v>
      </c>
    </row>
    <row r="6052" spans="1:11" ht="12.5" x14ac:dyDescent="0.25">
      <c r="A6052" s="1" t="s">
        <v>3296</v>
      </c>
      <c r="B6052" s="5">
        <f>YEAR(Table1[[#This Row],[Order Date]])</f>
        <v>2017</v>
      </c>
      <c r="C6052" s="5">
        <f t="shared" si="94"/>
        <v>5</v>
      </c>
      <c r="D6052" s="1" t="s">
        <v>1419</v>
      </c>
      <c r="E6052" s="1" t="s">
        <v>30</v>
      </c>
      <c r="F6052" s="1" t="s">
        <v>11</v>
      </c>
      <c r="G6052" s="1" t="s">
        <v>12</v>
      </c>
      <c r="H6052" s="1" t="s">
        <v>2443</v>
      </c>
      <c r="I6052" s="4">
        <v>195.64</v>
      </c>
      <c r="J6052" s="5">
        <v>4</v>
      </c>
      <c r="K6052" s="4">
        <v>91.95</v>
      </c>
    </row>
    <row r="6053" spans="1:11" ht="12.5" x14ac:dyDescent="0.25">
      <c r="A6053" s="1" t="s">
        <v>3296</v>
      </c>
      <c r="B6053" s="5">
        <f>YEAR(Table1[[#This Row],[Order Date]])</f>
        <v>2017</v>
      </c>
      <c r="C6053" s="5">
        <f t="shared" si="94"/>
        <v>5</v>
      </c>
      <c r="D6053" s="1" t="s">
        <v>804</v>
      </c>
      <c r="E6053" s="1" t="s">
        <v>15</v>
      </c>
      <c r="F6053" s="1" t="s">
        <v>11</v>
      </c>
      <c r="G6053" s="1" t="s">
        <v>12</v>
      </c>
      <c r="H6053" s="1" t="s">
        <v>538</v>
      </c>
      <c r="I6053" s="4">
        <v>38.020000000000003</v>
      </c>
      <c r="J6053" s="5">
        <v>6</v>
      </c>
      <c r="K6053" s="4">
        <v>13.78</v>
      </c>
    </row>
    <row r="6054" spans="1:11" ht="12.5" x14ac:dyDescent="0.25">
      <c r="A6054" s="1" t="s">
        <v>3296</v>
      </c>
      <c r="B6054" s="5">
        <f>YEAR(Table1[[#This Row],[Order Date]])</f>
        <v>2017</v>
      </c>
      <c r="C6054" s="5">
        <f t="shared" si="94"/>
        <v>5</v>
      </c>
      <c r="D6054" s="1" t="s">
        <v>321</v>
      </c>
      <c r="E6054" s="1" t="s">
        <v>10</v>
      </c>
      <c r="F6054" s="1" t="s">
        <v>39</v>
      </c>
      <c r="G6054" s="1" t="s">
        <v>40</v>
      </c>
      <c r="H6054" s="1" t="s">
        <v>1910</v>
      </c>
      <c r="I6054" s="4">
        <v>95.99</v>
      </c>
      <c r="J6054" s="5">
        <v>1</v>
      </c>
      <c r="K6054" s="4">
        <v>9.6</v>
      </c>
    </row>
    <row r="6055" spans="1:11" ht="12.5" x14ac:dyDescent="0.25">
      <c r="A6055" s="1" t="s">
        <v>3296</v>
      </c>
      <c r="B6055" s="5">
        <f>YEAR(Table1[[#This Row],[Order Date]])</f>
        <v>2017</v>
      </c>
      <c r="C6055" s="5">
        <f t="shared" si="94"/>
        <v>5</v>
      </c>
      <c r="D6055" s="1" t="s">
        <v>321</v>
      </c>
      <c r="E6055" s="1" t="s">
        <v>10</v>
      </c>
      <c r="F6055" s="1" t="s">
        <v>11</v>
      </c>
      <c r="G6055" s="1" t="s">
        <v>16</v>
      </c>
      <c r="H6055" s="1" t="s">
        <v>2354</v>
      </c>
      <c r="I6055" s="4">
        <v>13.22</v>
      </c>
      <c r="J6055" s="5">
        <v>4</v>
      </c>
      <c r="K6055" s="4">
        <v>4.3</v>
      </c>
    </row>
    <row r="6056" spans="1:11" ht="12.5" x14ac:dyDescent="0.25">
      <c r="A6056" s="1" t="s">
        <v>3296</v>
      </c>
      <c r="B6056" s="5">
        <f>YEAR(Table1[[#This Row],[Order Date]])</f>
        <v>2017</v>
      </c>
      <c r="C6056" s="5">
        <f t="shared" si="94"/>
        <v>5</v>
      </c>
      <c r="D6056" s="1" t="s">
        <v>1784</v>
      </c>
      <c r="E6056" s="1" t="s">
        <v>127</v>
      </c>
      <c r="F6056" s="1" t="s">
        <v>34</v>
      </c>
      <c r="G6056" s="1" t="s">
        <v>35</v>
      </c>
      <c r="H6056" s="1" t="s">
        <v>404</v>
      </c>
      <c r="I6056" s="4">
        <v>314.35000000000002</v>
      </c>
      <c r="J6056" s="5">
        <v>3</v>
      </c>
      <c r="K6056" s="4">
        <v>-35.36</v>
      </c>
    </row>
    <row r="6057" spans="1:11" ht="12.5" x14ac:dyDescent="0.25">
      <c r="A6057" s="1" t="s">
        <v>3296</v>
      </c>
      <c r="B6057" s="5">
        <f>YEAR(Table1[[#This Row],[Order Date]])</f>
        <v>2017</v>
      </c>
      <c r="C6057" s="5">
        <f t="shared" si="94"/>
        <v>5</v>
      </c>
      <c r="D6057" s="1" t="s">
        <v>1784</v>
      </c>
      <c r="E6057" s="1" t="s">
        <v>127</v>
      </c>
      <c r="F6057" s="1" t="s">
        <v>11</v>
      </c>
      <c r="G6057" s="1" t="s">
        <v>12</v>
      </c>
      <c r="H6057" s="1" t="s">
        <v>739</v>
      </c>
      <c r="I6057" s="4">
        <v>27.89</v>
      </c>
      <c r="J6057" s="5">
        <v>7</v>
      </c>
      <c r="K6057" s="4">
        <v>10.11</v>
      </c>
    </row>
    <row r="6058" spans="1:11" ht="12.5" x14ac:dyDescent="0.25">
      <c r="A6058" s="1" t="s">
        <v>3296</v>
      </c>
      <c r="B6058" s="5">
        <f>YEAR(Table1[[#This Row],[Order Date]])</f>
        <v>2017</v>
      </c>
      <c r="C6058" s="5">
        <f t="shared" si="94"/>
        <v>5</v>
      </c>
      <c r="D6058" s="1" t="s">
        <v>240</v>
      </c>
      <c r="E6058" s="1" t="s">
        <v>27</v>
      </c>
      <c r="F6058" s="1" t="s">
        <v>11</v>
      </c>
      <c r="G6058" s="1" t="s">
        <v>20</v>
      </c>
      <c r="H6058" s="1" t="s">
        <v>2318</v>
      </c>
      <c r="I6058" s="4">
        <v>133.12</v>
      </c>
      <c r="J6058" s="5">
        <v>5</v>
      </c>
      <c r="K6058" s="4">
        <v>49.92</v>
      </c>
    </row>
    <row r="6059" spans="1:11" ht="12.5" x14ac:dyDescent="0.25">
      <c r="A6059" s="1" t="s">
        <v>3296</v>
      </c>
      <c r="B6059" s="5">
        <f>YEAR(Table1[[#This Row],[Order Date]])</f>
        <v>2017</v>
      </c>
      <c r="C6059" s="5">
        <f t="shared" si="94"/>
        <v>5</v>
      </c>
      <c r="D6059" s="1" t="s">
        <v>185</v>
      </c>
      <c r="E6059" s="1" t="s">
        <v>529</v>
      </c>
      <c r="F6059" s="1" t="s">
        <v>11</v>
      </c>
      <c r="G6059" s="1" t="s">
        <v>20</v>
      </c>
      <c r="H6059" s="1" t="s">
        <v>1002</v>
      </c>
      <c r="I6059" s="4">
        <v>26.16</v>
      </c>
      <c r="J6059" s="5">
        <v>4</v>
      </c>
      <c r="K6059" s="4">
        <v>12.82</v>
      </c>
    </row>
    <row r="6060" spans="1:11" ht="12.5" x14ac:dyDescent="0.25">
      <c r="A6060" s="1" t="s">
        <v>2381</v>
      </c>
      <c r="B6060" s="5">
        <f>YEAR(Table1[[#This Row],[Order Date]])</f>
        <v>2015</v>
      </c>
      <c r="C6060" s="5">
        <f t="shared" si="94"/>
        <v>6</v>
      </c>
      <c r="D6060" s="1" t="s">
        <v>1945</v>
      </c>
      <c r="E6060" s="1" t="s">
        <v>27</v>
      </c>
      <c r="F6060" s="1" t="s">
        <v>34</v>
      </c>
      <c r="G6060" s="1" t="s">
        <v>47</v>
      </c>
      <c r="H6060" s="1" t="s">
        <v>2382</v>
      </c>
      <c r="I6060" s="4">
        <v>12.56</v>
      </c>
      <c r="J6060" s="5">
        <v>2</v>
      </c>
      <c r="K6060" s="4">
        <v>4.0199999999999996</v>
      </c>
    </row>
    <row r="6061" spans="1:11" ht="12.5" x14ac:dyDescent="0.25">
      <c r="A6061" s="1" t="s">
        <v>2381</v>
      </c>
      <c r="B6061" s="5">
        <f>YEAR(Table1[[#This Row],[Order Date]])</f>
        <v>2015</v>
      </c>
      <c r="C6061" s="5">
        <f t="shared" si="94"/>
        <v>6</v>
      </c>
      <c r="D6061" s="1" t="s">
        <v>1945</v>
      </c>
      <c r="E6061" s="1" t="s">
        <v>27</v>
      </c>
      <c r="F6061" s="1" t="s">
        <v>11</v>
      </c>
      <c r="G6061" s="1" t="s">
        <v>12</v>
      </c>
      <c r="H6061" s="1" t="s">
        <v>2383</v>
      </c>
      <c r="I6061" s="4">
        <v>6.48</v>
      </c>
      <c r="J6061" s="5">
        <v>1</v>
      </c>
      <c r="K6061" s="4">
        <v>3.11</v>
      </c>
    </row>
    <row r="6062" spans="1:11" ht="12.5" x14ac:dyDescent="0.25">
      <c r="A6062" s="1" t="s">
        <v>2381</v>
      </c>
      <c r="B6062" s="5">
        <f>YEAR(Table1[[#This Row],[Order Date]])</f>
        <v>2015</v>
      </c>
      <c r="C6062" s="5">
        <f t="shared" si="94"/>
        <v>6</v>
      </c>
      <c r="D6062" s="1" t="s">
        <v>1945</v>
      </c>
      <c r="E6062" s="1" t="s">
        <v>27</v>
      </c>
      <c r="F6062" s="1" t="s">
        <v>11</v>
      </c>
      <c r="G6062" s="1" t="s">
        <v>64</v>
      </c>
      <c r="H6062" s="1" t="s">
        <v>588</v>
      </c>
      <c r="I6062" s="4">
        <v>186.69</v>
      </c>
      <c r="J6062" s="5">
        <v>3</v>
      </c>
      <c r="K6062" s="4">
        <v>87.74</v>
      </c>
    </row>
    <row r="6063" spans="1:11" ht="12.5" x14ac:dyDescent="0.25">
      <c r="A6063" s="1" t="s">
        <v>2381</v>
      </c>
      <c r="B6063" s="5">
        <f>YEAR(Table1[[#This Row],[Order Date]])</f>
        <v>2015</v>
      </c>
      <c r="C6063" s="5">
        <f t="shared" si="94"/>
        <v>6</v>
      </c>
      <c r="D6063" s="1" t="s">
        <v>32</v>
      </c>
      <c r="E6063" s="1" t="s">
        <v>10</v>
      </c>
      <c r="F6063" s="1" t="s">
        <v>11</v>
      </c>
      <c r="G6063" s="1" t="s">
        <v>20</v>
      </c>
      <c r="H6063" s="1" t="s">
        <v>1804</v>
      </c>
      <c r="I6063" s="4">
        <v>5.79</v>
      </c>
      <c r="J6063" s="5">
        <v>2</v>
      </c>
      <c r="K6063" s="4">
        <v>-9.56</v>
      </c>
    </row>
    <row r="6064" spans="1:11" ht="12.5" x14ac:dyDescent="0.25">
      <c r="A6064" s="1" t="s">
        <v>2381</v>
      </c>
      <c r="B6064" s="5">
        <f>YEAR(Table1[[#This Row],[Order Date]])</f>
        <v>2015</v>
      </c>
      <c r="C6064" s="5">
        <f t="shared" si="94"/>
        <v>6</v>
      </c>
      <c r="D6064" s="1" t="s">
        <v>1067</v>
      </c>
      <c r="E6064" s="1" t="s">
        <v>10</v>
      </c>
      <c r="F6064" s="1" t="s">
        <v>11</v>
      </c>
      <c r="G6064" s="1" t="s">
        <v>18</v>
      </c>
      <c r="H6064" s="1" t="s">
        <v>155</v>
      </c>
      <c r="I6064" s="4">
        <v>228.92</v>
      </c>
      <c r="J6064" s="5">
        <v>5</v>
      </c>
      <c r="K6064" s="4">
        <v>14.31</v>
      </c>
    </row>
    <row r="6065" spans="1:11" ht="12.5" x14ac:dyDescent="0.25">
      <c r="A6065" s="1" t="s">
        <v>2381</v>
      </c>
      <c r="B6065" s="5">
        <f>YEAR(Table1[[#This Row],[Order Date]])</f>
        <v>2015</v>
      </c>
      <c r="C6065" s="5">
        <f t="shared" si="94"/>
        <v>6</v>
      </c>
      <c r="D6065" s="1" t="s">
        <v>1293</v>
      </c>
      <c r="E6065" s="1" t="s">
        <v>23</v>
      </c>
      <c r="F6065" s="1" t="s">
        <v>11</v>
      </c>
      <c r="G6065" s="1" t="s">
        <v>16</v>
      </c>
      <c r="H6065" s="1" t="s">
        <v>2384</v>
      </c>
      <c r="I6065" s="4">
        <v>5.9</v>
      </c>
      <c r="J6065" s="5">
        <v>2</v>
      </c>
      <c r="K6065" s="4">
        <v>1.99</v>
      </c>
    </row>
    <row r="6066" spans="1:11" ht="12.5" x14ac:dyDescent="0.25">
      <c r="A6066" s="1" t="s">
        <v>2995</v>
      </c>
      <c r="B6066" s="5">
        <f>YEAR(Table1[[#This Row],[Order Date]])</f>
        <v>2016</v>
      </c>
      <c r="C6066" s="5">
        <f t="shared" si="94"/>
        <v>6</v>
      </c>
      <c r="D6066" s="1" t="s">
        <v>1358</v>
      </c>
      <c r="E6066" s="1" t="s">
        <v>27</v>
      </c>
      <c r="F6066" s="1" t="s">
        <v>11</v>
      </c>
      <c r="G6066" s="1" t="s">
        <v>12</v>
      </c>
      <c r="H6066" s="1" t="s">
        <v>183</v>
      </c>
      <c r="I6066" s="4">
        <v>17.12</v>
      </c>
      <c r="J6066" s="5">
        <v>2</v>
      </c>
      <c r="K6066" s="4">
        <v>8.0500000000000007</v>
      </c>
    </row>
    <row r="6067" spans="1:11" ht="12.5" x14ac:dyDescent="0.25">
      <c r="A6067" s="1" t="s">
        <v>3325</v>
      </c>
      <c r="B6067" s="5">
        <f>YEAR(Table1[[#This Row],[Order Date]])</f>
        <v>2017</v>
      </c>
      <c r="C6067" s="5">
        <f t="shared" si="94"/>
        <v>6</v>
      </c>
      <c r="D6067" s="1" t="s">
        <v>1557</v>
      </c>
      <c r="E6067" s="1" t="s">
        <v>161</v>
      </c>
      <c r="F6067" s="1" t="s">
        <v>11</v>
      </c>
      <c r="G6067" s="1" t="s">
        <v>12</v>
      </c>
      <c r="H6067" s="1" t="s">
        <v>2696</v>
      </c>
      <c r="I6067" s="4">
        <v>97.82</v>
      </c>
      <c r="J6067" s="5">
        <v>2</v>
      </c>
      <c r="K6067" s="4">
        <v>45.98</v>
      </c>
    </row>
    <row r="6068" spans="1:11" ht="12.5" x14ac:dyDescent="0.25">
      <c r="A6068" s="1" t="s">
        <v>3325</v>
      </c>
      <c r="B6068" s="5">
        <f>YEAR(Table1[[#This Row],[Order Date]])</f>
        <v>2017</v>
      </c>
      <c r="C6068" s="5">
        <f t="shared" si="94"/>
        <v>6</v>
      </c>
      <c r="D6068" s="1" t="s">
        <v>1557</v>
      </c>
      <c r="E6068" s="1" t="s">
        <v>161</v>
      </c>
      <c r="F6068" s="1" t="s">
        <v>39</v>
      </c>
      <c r="G6068" s="1" t="s">
        <v>52</v>
      </c>
      <c r="H6068" s="1" t="s">
        <v>1595</v>
      </c>
      <c r="I6068" s="4">
        <v>103.12</v>
      </c>
      <c r="J6068" s="5">
        <v>8</v>
      </c>
      <c r="K6068" s="4">
        <v>10.31</v>
      </c>
    </row>
    <row r="6069" spans="1:11" ht="12.5" x14ac:dyDescent="0.25">
      <c r="A6069" s="1" t="s">
        <v>3325</v>
      </c>
      <c r="B6069" s="5">
        <f>YEAR(Table1[[#This Row],[Order Date]])</f>
        <v>2017</v>
      </c>
      <c r="C6069" s="5">
        <f t="shared" si="94"/>
        <v>6</v>
      </c>
      <c r="D6069" s="1" t="s">
        <v>881</v>
      </c>
      <c r="E6069" s="1" t="s">
        <v>10</v>
      </c>
      <c r="F6069" s="1" t="s">
        <v>11</v>
      </c>
      <c r="G6069" s="1" t="s">
        <v>215</v>
      </c>
      <c r="H6069" s="1" t="s">
        <v>2330</v>
      </c>
      <c r="I6069" s="4">
        <v>11.18</v>
      </c>
      <c r="J6069" s="5">
        <v>1</v>
      </c>
      <c r="K6069" s="4">
        <v>0.84</v>
      </c>
    </row>
    <row r="6070" spans="1:11" ht="12.5" x14ac:dyDescent="0.25">
      <c r="A6070" s="1" t="s">
        <v>3325</v>
      </c>
      <c r="B6070" s="5">
        <f>YEAR(Table1[[#This Row],[Order Date]])</f>
        <v>2017</v>
      </c>
      <c r="C6070" s="5">
        <f t="shared" si="94"/>
        <v>6</v>
      </c>
      <c r="D6070" s="1" t="s">
        <v>881</v>
      </c>
      <c r="E6070" s="1" t="s">
        <v>10</v>
      </c>
      <c r="F6070" s="1" t="s">
        <v>11</v>
      </c>
      <c r="G6070" s="1" t="s">
        <v>18</v>
      </c>
      <c r="H6070" s="1" t="s">
        <v>1800</v>
      </c>
      <c r="I6070" s="4">
        <v>153.58000000000001</v>
      </c>
      <c r="J6070" s="5">
        <v>2</v>
      </c>
      <c r="K6070" s="4">
        <v>-32.64</v>
      </c>
    </row>
    <row r="6071" spans="1:11" ht="12.5" x14ac:dyDescent="0.25">
      <c r="A6071" s="1" t="s">
        <v>3325</v>
      </c>
      <c r="B6071" s="5">
        <f>YEAR(Table1[[#This Row],[Order Date]])</f>
        <v>2017</v>
      </c>
      <c r="C6071" s="5">
        <f t="shared" si="94"/>
        <v>6</v>
      </c>
      <c r="D6071" s="1" t="s">
        <v>1593</v>
      </c>
      <c r="E6071" s="1" t="s">
        <v>10</v>
      </c>
      <c r="F6071" s="1" t="s">
        <v>11</v>
      </c>
      <c r="G6071" s="1" t="s">
        <v>97</v>
      </c>
      <c r="H6071" s="1" t="s">
        <v>2709</v>
      </c>
      <c r="I6071" s="4">
        <v>2.2599999999999998</v>
      </c>
      <c r="J6071" s="5">
        <v>1</v>
      </c>
      <c r="K6071" s="4">
        <v>-5.21</v>
      </c>
    </row>
    <row r="6072" spans="1:11" ht="12.5" x14ac:dyDescent="0.25">
      <c r="A6072" s="1" t="s">
        <v>3325</v>
      </c>
      <c r="B6072" s="5">
        <f>YEAR(Table1[[#This Row],[Order Date]])</f>
        <v>2017</v>
      </c>
      <c r="C6072" s="5">
        <f t="shared" si="94"/>
        <v>6</v>
      </c>
      <c r="D6072" s="1" t="s">
        <v>1593</v>
      </c>
      <c r="E6072" s="1" t="s">
        <v>10</v>
      </c>
      <c r="F6072" s="1" t="s">
        <v>11</v>
      </c>
      <c r="G6072" s="1" t="s">
        <v>97</v>
      </c>
      <c r="H6072" s="1" t="s">
        <v>2133</v>
      </c>
      <c r="I6072" s="4">
        <v>0.44</v>
      </c>
      <c r="J6072" s="5">
        <v>1</v>
      </c>
      <c r="K6072" s="4">
        <v>-1.1100000000000001</v>
      </c>
    </row>
    <row r="6073" spans="1:11" ht="12.5" x14ac:dyDescent="0.25">
      <c r="A6073" s="1" t="s">
        <v>3325</v>
      </c>
      <c r="B6073" s="5">
        <f>YEAR(Table1[[#This Row],[Order Date]])</f>
        <v>2017</v>
      </c>
      <c r="C6073" s="5">
        <f t="shared" si="94"/>
        <v>6</v>
      </c>
      <c r="D6073" s="1" t="s">
        <v>1593</v>
      </c>
      <c r="E6073" s="1" t="s">
        <v>10</v>
      </c>
      <c r="F6073" s="1" t="s">
        <v>11</v>
      </c>
      <c r="G6073" s="1" t="s">
        <v>12</v>
      </c>
      <c r="H6073" s="1" t="s">
        <v>3121</v>
      </c>
      <c r="I6073" s="4">
        <v>146.18</v>
      </c>
      <c r="J6073" s="5">
        <v>8</v>
      </c>
      <c r="K6073" s="4">
        <v>47.51</v>
      </c>
    </row>
    <row r="6074" spans="1:11" ht="12.5" x14ac:dyDescent="0.25">
      <c r="A6074" s="1" t="s">
        <v>3325</v>
      </c>
      <c r="B6074" s="5">
        <f>YEAR(Table1[[#This Row],[Order Date]])</f>
        <v>2017</v>
      </c>
      <c r="C6074" s="5">
        <f t="shared" si="94"/>
        <v>6</v>
      </c>
      <c r="D6074" s="1" t="s">
        <v>474</v>
      </c>
      <c r="E6074" s="1" t="s">
        <v>79</v>
      </c>
      <c r="F6074" s="1" t="s">
        <v>34</v>
      </c>
      <c r="G6074" s="1" t="s">
        <v>35</v>
      </c>
      <c r="H6074" s="1" t="s">
        <v>2465</v>
      </c>
      <c r="I6074" s="4">
        <v>760.12</v>
      </c>
      <c r="J6074" s="5">
        <v>6</v>
      </c>
      <c r="K6074" s="4">
        <v>-43.44</v>
      </c>
    </row>
    <row r="6075" spans="1:11" ht="12.5" x14ac:dyDescent="0.25">
      <c r="A6075" s="1" t="s">
        <v>3325</v>
      </c>
      <c r="B6075" s="5">
        <f>YEAR(Table1[[#This Row],[Order Date]])</f>
        <v>2017</v>
      </c>
      <c r="C6075" s="5">
        <f t="shared" si="94"/>
        <v>6</v>
      </c>
      <c r="D6075" s="1" t="s">
        <v>474</v>
      </c>
      <c r="E6075" s="1" t="s">
        <v>79</v>
      </c>
      <c r="F6075" s="1" t="s">
        <v>34</v>
      </c>
      <c r="G6075" s="1" t="s">
        <v>47</v>
      </c>
      <c r="H6075" s="1" t="s">
        <v>2637</v>
      </c>
      <c r="I6075" s="4">
        <v>38.78</v>
      </c>
      <c r="J6075" s="5">
        <v>3</v>
      </c>
      <c r="K6075" s="4">
        <v>7.27</v>
      </c>
    </row>
    <row r="6076" spans="1:11" ht="12.5" x14ac:dyDescent="0.25">
      <c r="A6076" s="1" t="s">
        <v>3325</v>
      </c>
      <c r="B6076" s="5">
        <f>YEAR(Table1[[#This Row],[Order Date]])</f>
        <v>2017</v>
      </c>
      <c r="C6076" s="5">
        <f t="shared" si="94"/>
        <v>6</v>
      </c>
      <c r="D6076" s="1" t="s">
        <v>474</v>
      </c>
      <c r="E6076" s="1" t="s">
        <v>79</v>
      </c>
      <c r="F6076" s="1" t="s">
        <v>39</v>
      </c>
      <c r="G6076" s="1" t="s">
        <v>52</v>
      </c>
      <c r="H6076" s="1" t="s">
        <v>1655</v>
      </c>
      <c r="I6076" s="4">
        <v>122.33</v>
      </c>
      <c r="J6076" s="5">
        <v>9</v>
      </c>
      <c r="K6076" s="4">
        <v>1.53</v>
      </c>
    </row>
    <row r="6077" spans="1:11" ht="12.5" x14ac:dyDescent="0.25">
      <c r="A6077" s="1" t="s">
        <v>3325</v>
      </c>
      <c r="B6077" s="5">
        <f>YEAR(Table1[[#This Row],[Order Date]])</f>
        <v>2017</v>
      </c>
      <c r="C6077" s="5">
        <f t="shared" si="94"/>
        <v>6</v>
      </c>
      <c r="D6077" s="1" t="s">
        <v>181</v>
      </c>
      <c r="E6077" s="1" t="s">
        <v>10</v>
      </c>
      <c r="F6077" s="1" t="s">
        <v>11</v>
      </c>
      <c r="G6077" s="1" t="s">
        <v>20</v>
      </c>
      <c r="H6077" s="1" t="s">
        <v>2522</v>
      </c>
      <c r="I6077" s="4">
        <v>6.89</v>
      </c>
      <c r="J6077" s="5">
        <v>3</v>
      </c>
      <c r="K6077" s="4">
        <v>-11.02</v>
      </c>
    </row>
    <row r="6078" spans="1:11" ht="12.5" x14ac:dyDescent="0.25">
      <c r="A6078" s="1" t="s">
        <v>3325</v>
      </c>
      <c r="B6078" s="5">
        <f>YEAR(Table1[[#This Row],[Order Date]])</f>
        <v>2017</v>
      </c>
      <c r="C6078" s="5">
        <f t="shared" si="94"/>
        <v>6</v>
      </c>
      <c r="D6078" s="1" t="s">
        <v>181</v>
      </c>
      <c r="E6078" s="1" t="s">
        <v>10</v>
      </c>
      <c r="F6078" s="1" t="s">
        <v>34</v>
      </c>
      <c r="G6078" s="1" t="s">
        <v>156</v>
      </c>
      <c r="H6078" s="1" t="s">
        <v>517</v>
      </c>
      <c r="I6078" s="4">
        <v>457.49</v>
      </c>
      <c r="J6078" s="5">
        <v>3</v>
      </c>
      <c r="K6078" s="4">
        <v>-84.96</v>
      </c>
    </row>
    <row r="6079" spans="1:11" ht="12.5" x14ac:dyDescent="0.25">
      <c r="A6079" s="1" t="s">
        <v>3325</v>
      </c>
      <c r="B6079" s="5">
        <f>YEAR(Table1[[#This Row],[Order Date]])</f>
        <v>2017</v>
      </c>
      <c r="C6079" s="5">
        <f t="shared" si="94"/>
        <v>6</v>
      </c>
      <c r="D6079" s="1" t="s">
        <v>2988</v>
      </c>
      <c r="E6079" s="1" t="s">
        <v>161</v>
      </c>
      <c r="F6079" s="1" t="s">
        <v>11</v>
      </c>
      <c r="G6079" s="1" t="s">
        <v>18</v>
      </c>
      <c r="H6079" s="1" t="s">
        <v>458</v>
      </c>
      <c r="I6079" s="4">
        <v>129.30000000000001</v>
      </c>
      <c r="J6079" s="5">
        <v>2</v>
      </c>
      <c r="K6079" s="4">
        <v>6.47</v>
      </c>
    </row>
    <row r="6080" spans="1:11" ht="12.5" x14ac:dyDescent="0.25">
      <c r="A6080" s="1" t="s">
        <v>3325</v>
      </c>
      <c r="B6080" s="5">
        <f>YEAR(Table1[[#This Row],[Order Date]])</f>
        <v>2017</v>
      </c>
      <c r="C6080" s="5">
        <f t="shared" si="94"/>
        <v>6</v>
      </c>
      <c r="D6080" s="1" t="s">
        <v>2988</v>
      </c>
      <c r="E6080" s="1" t="s">
        <v>161</v>
      </c>
      <c r="F6080" s="1" t="s">
        <v>11</v>
      </c>
      <c r="G6080" s="1" t="s">
        <v>20</v>
      </c>
      <c r="H6080" s="1" t="s">
        <v>203</v>
      </c>
      <c r="I6080" s="4">
        <v>11.57</v>
      </c>
      <c r="J6080" s="5">
        <v>3</v>
      </c>
      <c r="K6080" s="4">
        <v>3.76</v>
      </c>
    </row>
    <row r="6081" spans="1:11" ht="12.5" x14ac:dyDescent="0.25">
      <c r="A6081" s="1" t="s">
        <v>3325</v>
      </c>
      <c r="B6081" s="5">
        <f>YEAR(Table1[[#This Row],[Order Date]])</f>
        <v>2017</v>
      </c>
      <c r="C6081" s="5">
        <f t="shared" si="94"/>
        <v>6</v>
      </c>
      <c r="D6081" s="1" t="s">
        <v>740</v>
      </c>
      <c r="E6081" s="1" t="s">
        <v>27</v>
      </c>
      <c r="F6081" s="1" t="s">
        <v>34</v>
      </c>
      <c r="G6081" s="1" t="s">
        <v>47</v>
      </c>
      <c r="H6081" s="1" t="s">
        <v>228</v>
      </c>
      <c r="I6081" s="4">
        <v>50.32</v>
      </c>
      <c r="J6081" s="5">
        <v>4</v>
      </c>
      <c r="K6081" s="4">
        <v>21.13</v>
      </c>
    </row>
    <row r="6082" spans="1:11" ht="12.5" x14ac:dyDescent="0.25">
      <c r="A6082" s="1" t="s">
        <v>3325</v>
      </c>
      <c r="B6082" s="5">
        <f>YEAR(Table1[[#This Row],[Order Date]])</f>
        <v>2017</v>
      </c>
      <c r="C6082" s="5">
        <f t="shared" ref="C6082:C6145" si="95">MONTH(A6082)</f>
        <v>6</v>
      </c>
      <c r="D6082" s="1" t="s">
        <v>740</v>
      </c>
      <c r="E6082" s="1" t="s">
        <v>27</v>
      </c>
      <c r="F6082" s="1" t="s">
        <v>11</v>
      </c>
      <c r="G6082" s="1" t="s">
        <v>12</v>
      </c>
      <c r="H6082" s="1" t="s">
        <v>3185</v>
      </c>
      <c r="I6082" s="4">
        <v>24.56</v>
      </c>
      <c r="J6082" s="5">
        <v>2</v>
      </c>
      <c r="K6082" s="4">
        <v>11.54</v>
      </c>
    </row>
    <row r="6083" spans="1:11" ht="12.5" x14ac:dyDescent="0.25">
      <c r="A6083" s="1" t="s">
        <v>1059</v>
      </c>
      <c r="B6083" s="5">
        <f>YEAR(Table1[[#This Row],[Order Date]])</f>
        <v>2014</v>
      </c>
      <c r="C6083" s="5">
        <f t="shared" si="95"/>
        <v>7</v>
      </c>
      <c r="D6083" s="1" t="s">
        <v>1060</v>
      </c>
      <c r="E6083" s="1" t="s">
        <v>668</v>
      </c>
      <c r="F6083" s="1" t="s">
        <v>39</v>
      </c>
      <c r="G6083" s="1" t="s">
        <v>40</v>
      </c>
      <c r="H6083" s="1" t="s">
        <v>1021</v>
      </c>
      <c r="I6083" s="4">
        <v>359.98</v>
      </c>
      <c r="J6083" s="5">
        <v>2</v>
      </c>
      <c r="K6083" s="4">
        <v>93.59</v>
      </c>
    </row>
    <row r="6084" spans="1:11" ht="12.5" x14ac:dyDescent="0.25">
      <c r="A6084" s="1" t="s">
        <v>1059</v>
      </c>
      <c r="B6084" s="5">
        <f>YEAR(Table1[[#This Row],[Order Date]])</f>
        <v>2014</v>
      </c>
      <c r="C6084" s="5">
        <f t="shared" si="95"/>
        <v>7</v>
      </c>
      <c r="D6084" s="1" t="s">
        <v>1060</v>
      </c>
      <c r="E6084" s="1" t="s">
        <v>668</v>
      </c>
      <c r="F6084" s="1" t="s">
        <v>34</v>
      </c>
      <c r="G6084" s="1" t="s">
        <v>156</v>
      </c>
      <c r="H6084" s="1" t="s">
        <v>1061</v>
      </c>
      <c r="I6084" s="4">
        <v>70.56</v>
      </c>
      <c r="J6084" s="5">
        <v>1</v>
      </c>
      <c r="K6084" s="4">
        <v>-4.03</v>
      </c>
    </row>
    <row r="6085" spans="1:11" ht="12.5" x14ac:dyDescent="0.25">
      <c r="A6085" s="1" t="s">
        <v>1059</v>
      </c>
      <c r="B6085" s="5">
        <f>YEAR(Table1[[#This Row],[Order Date]])</f>
        <v>2014</v>
      </c>
      <c r="C6085" s="5">
        <f t="shared" si="95"/>
        <v>7</v>
      </c>
      <c r="D6085" s="1" t="s">
        <v>1060</v>
      </c>
      <c r="E6085" s="1" t="s">
        <v>668</v>
      </c>
      <c r="F6085" s="1" t="s">
        <v>11</v>
      </c>
      <c r="G6085" s="1" t="s">
        <v>20</v>
      </c>
      <c r="H6085" s="1" t="s">
        <v>1062</v>
      </c>
      <c r="I6085" s="4">
        <v>20.88</v>
      </c>
      <c r="J6085" s="5">
        <v>2</v>
      </c>
      <c r="K6085" s="4">
        <v>9.6</v>
      </c>
    </row>
    <row r="6086" spans="1:11" ht="12.5" x14ac:dyDescent="0.25">
      <c r="A6086" s="1" t="s">
        <v>1059</v>
      </c>
      <c r="B6086" s="5">
        <f>YEAR(Table1[[#This Row],[Order Date]])</f>
        <v>2014</v>
      </c>
      <c r="C6086" s="5">
        <f t="shared" si="95"/>
        <v>7</v>
      </c>
      <c r="D6086" s="1" t="s">
        <v>1060</v>
      </c>
      <c r="E6086" s="1" t="s">
        <v>668</v>
      </c>
      <c r="F6086" s="1" t="s">
        <v>11</v>
      </c>
      <c r="G6086" s="1" t="s">
        <v>20</v>
      </c>
      <c r="H6086" s="1" t="s">
        <v>1063</v>
      </c>
      <c r="I6086" s="4">
        <v>3.81</v>
      </c>
      <c r="J6086" s="5">
        <v>1</v>
      </c>
      <c r="K6086" s="4">
        <v>1.83</v>
      </c>
    </row>
    <row r="6087" spans="1:11" ht="12.5" x14ac:dyDescent="0.25">
      <c r="A6087" s="1" t="s">
        <v>1059</v>
      </c>
      <c r="B6087" s="5">
        <f>YEAR(Table1[[#This Row],[Order Date]])</f>
        <v>2014</v>
      </c>
      <c r="C6087" s="5">
        <f t="shared" si="95"/>
        <v>7</v>
      </c>
      <c r="D6087" s="1" t="s">
        <v>1064</v>
      </c>
      <c r="E6087" s="1" t="s">
        <v>556</v>
      </c>
      <c r="F6087" s="1" t="s">
        <v>11</v>
      </c>
      <c r="G6087" s="1" t="s">
        <v>20</v>
      </c>
      <c r="H6087" s="1" t="s">
        <v>1065</v>
      </c>
      <c r="I6087" s="4">
        <v>6.1</v>
      </c>
      <c r="J6087" s="5">
        <v>2</v>
      </c>
      <c r="K6087" s="4">
        <v>2.21</v>
      </c>
    </row>
    <row r="6088" spans="1:11" ht="12.5" x14ac:dyDescent="0.25">
      <c r="A6088" s="1" t="s">
        <v>2438</v>
      </c>
      <c r="B6088" s="5">
        <f>YEAR(Table1[[#This Row],[Order Date]])</f>
        <v>2015</v>
      </c>
      <c r="C6088" s="5">
        <f t="shared" si="95"/>
        <v>7</v>
      </c>
      <c r="D6088" s="1" t="s">
        <v>2439</v>
      </c>
      <c r="E6088" s="1" t="s">
        <v>101</v>
      </c>
      <c r="F6088" s="1" t="s">
        <v>11</v>
      </c>
      <c r="G6088" s="1" t="s">
        <v>20</v>
      </c>
      <c r="H6088" s="1" t="s">
        <v>2440</v>
      </c>
      <c r="I6088" s="4">
        <v>2.0299999999999998</v>
      </c>
      <c r="J6088" s="5">
        <v>1</v>
      </c>
      <c r="K6088" s="4">
        <v>-1.35</v>
      </c>
    </row>
    <row r="6089" spans="1:11" ht="12.5" x14ac:dyDescent="0.25">
      <c r="A6089" s="1" t="s">
        <v>3031</v>
      </c>
      <c r="B6089" s="5">
        <f>YEAR(Table1[[#This Row],[Order Date]])</f>
        <v>2016</v>
      </c>
      <c r="C6089" s="5">
        <f t="shared" si="95"/>
        <v>7</v>
      </c>
      <c r="D6089" s="1" t="s">
        <v>250</v>
      </c>
      <c r="E6089" s="1" t="s">
        <v>358</v>
      </c>
      <c r="F6089" s="1" t="s">
        <v>34</v>
      </c>
      <c r="G6089" s="1" t="s">
        <v>47</v>
      </c>
      <c r="H6089" s="1" t="s">
        <v>2360</v>
      </c>
      <c r="I6089" s="4">
        <v>185.58</v>
      </c>
      <c r="J6089" s="5">
        <v>6</v>
      </c>
      <c r="K6089" s="4">
        <v>76.09</v>
      </c>
    </row>
    <row r="6090" spans="1:11" ht="12.5" x14ac:dyDescent="0.25">
      <c r="A6090" s="1" t="s">
        <v>3031</v>
      </c>
      <c r="B6090" s="5">
        <f>YEAR(Table1[[#This Row],[Order Date]])</f>
        <v>2016</v>
      </c>
      <c r="C6090" s="5">
        <f t="shared" si="95"/>
        <v>7</v>
      </c>
      <c r="D6090" s="1" t="s">
        <v>250</v>
      </c>
      <c r="E6090" s="1" t="s">
        <v>358</v>
      </c>
      <c r="F6090" s="1" t="s">
        <v>11</v>
      </c>
      <c r="G6090" s="1" t="s">
        <v>20</v>
      </c>
      <c r="H6090" s="1" t="s">
        <v>326</v>
      </c>
      <c r="I6090" s="4">
        <v>77.56</v>
      </c>
      <c r="J6090" s="5">
        <v>2</v>
      </c>
      <c r="K6090" s="4">
        <v>35.68</v>
      </c>
    </row>
    <row r="6091" spans="1:11" ht="12.5" x14ac:dyDescent="0.25">
      <c r="A6091" s="1" t="s">
        <v>3031</v>
      </c>
      <c r="B6091" s="5">
        <f>YEAR(Table1[[#This Row],[Order Date]])</f>
        <v>2016</v>
      </c>
      <c r="C6091" s="5">
        <f t="shared" si="95"/>
        <v>7</v>
      </c>
      <c r="D6091" s="1" t="s">
        <v>250</v>
      </c>
      <c r="E6091" s="1" t="s">
        <v>358</v>
      </c>
      <c r="F6091" s="1" t="s">
        <v>11</v>
      </c>
      <c r="G6091" s="1" t="s">
        <v>18</v>
      </c>
      <c r="H6091" s="1" t="s">
        <v>1923</v>
      </c>
      <c r="I6091" s="4">
        <v>87.92</v>
      </c>
      <c r="J6091" s="5">
        <v>4</v>
      </c>
      <c r="K6091" s="4">
        <v>0.88</v>
      </c>
    </row>
    <row r="6092" spans="1:11" ht="12.5" x14ac:dyDescent="0.25">
      <c r="A6092" s="1" t="s">
        <v>3031</v>
      </c>
      <c r="B6092" s="5">
        <f>YEAR(Table1[[#This Row],[Order Date]])</f>
        <v>2016</v>
      </c>
      <c r="C6092" s="5">
        <f t="shared" si="95"/>
        <v>7</v>
      </c>
      <c r="D6092" s="1" t="s">
        <v>250</v>
      </c>
      <c r="E6092" s="1" t="s">
        <v>358</v>
      </c>
      <c r="F6092" s="1" t="s">
        <v>11</v>
      </c>
      <c r="G6092" s="1" t="s">
        <v>12</v>
      </c>
      <c r="H6092" s="1" t="s">
        <v>1751</v>
      </c>
      <c r="I6092" s="4">
        <v>245.94</v>
      </c>
      <c r="J6092" s="5">
        <v>6</v>
      </c>
      <c r="K6092" s="4">
        <v>120.51</v>
      </c>
    </row>
    <row r="6093" spans="1:11" ht="12.5" x14ac:dyDescent="0.25">
      <c r="A6093" s="1" t="s">
        <v>3031</v>
      </c>
      <c r="B6093" s="5">
        <f>YEAR(Table1[[#This Row],[Order Date]])</f>
        <v>2016</v>
      </c>
      <c r="C6093" s="5">
        <f t="shared" si="95"/>
        <v>7</v>
      </c>
      <c r="D6093" s="1" t="s">
        <v>250</v>
      </c>
      <c r="E6093" s="1" t="s">
        <v>358</v>
      </c>
      <c r="F6093" s="1" t="s">
        <v>11</v>
      </c>
      <c r="G6093" s="1" t="s">
        <v>20</v>
      </c>
      <c r="H6093" s="1" t="s">
        <v>2609</v>
      </c>
      <c r="I6093" s="4">
        <v>8.6</v>
      </c>
      <c r="J6093" s="5">
        <v>1</v>
      </c>
      <c r="K6093" s="4">
        <v>4.04</v>
      </c>
    </row>
    <row r="6094" spans="1:11" ht="12.5" x14ac:dyDescent="0.25">
      <c r="A6094" s="1" t="s">
        <v>3031</v>
      </c>
      <c r="B6094" s="5">
        <f>YEAR(Table1[[#This Row],[Order Date]])</f>
        <v>2016</v>
      </c>
      <c r="C6094" s="5">
        <f t="shared" si="95"/>
        <v>7</v>
      </c>
      <c r="D6094" s="1" t="s">
        <v>250</v>
      </c>
      <c r="E6094" s="1" t="s">
        <v>358</v>
      </c>
      <c r="F6094" s="1" t="s">
        <v>34</v>
      </c>
      <c r="G6094" s="1" t="s">
        <v>75</v>
      </c>
      <c r="H6094" s="1" t="s">
        <v>1809</v>
      </c>
      <c r="I6094" s="4">
        <v>504.9</v>
      </c>
      <c r="J6094" s="5">
        <v>5</v>
      </c>
      <c r="K6094" s="4">
        <v>126.23</v>
      </c>
    </row>
    <row r="6095" spans="1:11" ht="12.5" x14ac:dyDescent="0.25">
      <c r="A6095" s="1" t="s">
        <v>3031</v>
      </c>
      <c r="B6095" s="5">
        <f>YEAR(Table1[[#This Row],[Order Date]])</f>
        <v>2016</v>
      </c>
      <c r="C6095" s="5">
        <f t="shared" si="95"/>
        <v>7</v>
      </c>
      <c r="D6095" s="1" t="s">
        <v>1707</v>
      </c>
      <c r="E6095" s="1" t="s">
        <v>27</v>
      </c>
      <c r="F6095" s="1" t="s">
        <v>39</v>
      </c>
      <c r="G6095" s="1" t="s">
        <v>40</v>
      </c>
      <c r="H6095" s="1" t="s">
        <v>1044</v>
      </c>
      <c r="I6095" s="4">
        <v>35.979999999999997</v>
      </c>
      <c r="J6095" s="5">
        <v>2</v>
      </c>
      <c r="K6095" s="4">
        <v>4.5</v>
      </c>
    </row>
    <row r="6096" spans="1:11" ht="12.5" x14ac:dyDescent="0.25">
      <c r="A6096" s="1" t="s">
        <v>3031</v>
      </c>
      <c r="B6096" s="5">
        <f>YEAR(Table1[[#This Row],[Order Date]])</f>
        <v>2016</v>
      </c>
      <c r="C6096" s="5">
        <f t="shared" si="95"/>
        <v>7</v>
      </c>
      <c r="D6096" s="1" t="s">
        <v>1707</v>
      </c>
      <c r="E6096" s="1" t="s">
        <v>27</v>
      </c>
      <c r="F6096" s="1" t="s">
        <v>39</v>
      </c>
      <c r="G6096" s="1" t="s">
        <v>52</v>
      </c>
      <c r="H6096" s="1" t="s">
        <v>2331</v>
      </c>
      <c r="I6096" s="4">
        <v>389.97</v>
      </c>
      <c r="J6096" s="5">
        <v>3</v>
      </c>
      <c r="K6096" s="4">
        <v>132.59</v>
      </c>
    </row>
    <row r="6097" spans="1:11" ht="12.5" x14ac:dyDescent="0.25">
      <c r="A6097" s="1" t="s">
        <v>1240</v>
      </c>
      <c r="B6097" s="5">
        <f>YEAR(Table1[[#This Row],[Order Date]])</f>
        <v>2014</v>
      </c>
      <c r="C6097" s="5">
        <f t="shared" si="95"/>
        <v>8</v>
      </c>
      <c r="D6097" s="1" t="s">
        <v>821</v>
      </c>
      <c r="E6097" s="1" t="s">
        <v>79</v>
      </c>
      <c r="F6097" s="1" t="s">
        <v>11</v>
      </c>
      <c r="G6097" s="1" t="s">
        <v>24</v>
      </c>
      <c r="H6097" s="1" t="s">
        <v>1241</v>
      </c>
      <c r="I6097" s="4">
        <v>10.72</v>
      </c>
      <c r="J6097" s="5">
        <v>2</v>
      </c>
      <c r="K6097" s="4">
        <v>1.74</v>
      </c>
    </row>
    <row r="6098" spans="1:11" ht="12.5" x14ac:dyDescent="0.25">
      <c r="A6098" s="1" t="s">
        <v>1240</v>
      </c>
      <c r="B6098" s="5">
        <f>YEAR(Table1[[#This Row],[Order Date]])</f>
        <v>2014</v>
      </c>
      <c r="C6098" s="5">
        <f t="shared" si="95"/>
        <v>8</v>
      </c>
      <c r="D6098" s="1" t="s">
        <v>990</v>
      </c>
      <c r="E6098" s="1" t="s">
        <v>79</v>
      </c>
      <c r="F6098" s="1" t="s">
        <v>11</v>
      </c>
      <c r="G6098" s="1" t="s">
        <v>20</v>
      </c>
      <c r="H6098" s="1" t="s">
        <v>1242</v>
      </c>
      <c r="I6098" s="4">
        <v>76.78</v>
      </c>
      <c r="J6098" s="5">
        <v>4</v>
      </c>
      <c r="K6098" s="4">
        <v>-58.86</v>
      </c>
    </row>
    <row r="6099" spans="1:11" ht="12.5" x14ac:dyDescent="0.25">
      <c r="A6099" s="1" t="s">
        <v>1240</v>
      </c>
      <c r="B6099" s="5">
        <f>YEAR(Table1[[#This Row],[Order Date]])</f>
        <v>2014</v>
      </c>
      <c r="C6099" s="5">
        <f t="shared" si="95"/>
        <v>8</v>
      </c>
      <c r="D6099" s="1" t="s">
        <v>990</v>
      </c>
      <c r="E6099" s="1" t="s">
        <v>79</v>
      </c>
      <c r="F6099" s="1" t="s">
        <v>11</v>
      </c>
      <c r="G6099" s="1" t="s">
        <v>215</v>
      </c>
      <c r="H6099" s="1" t="s">
        <v>1243</v>
      </c>
      <c r="I6099" s="4">
        <v>9.18</v>
      </c>
      <c r="J6099" s="5">
        <v>2</v>
      </c>
      <c r="K6099" s="4">
        <v>1.1499999999999999</v>
      </c>
    </row>
    <row r="6100" spans="1:11" ht="12.5" x14ac:dyDescent="0.25">
      <c r="A6100" s="1" t="s">
        <v>1240</v>
      </c>
      <c r="B6100" s="5">
        <f>YEAR(Table1[[#This Row],[Order Date]])</f>
        <v>2014</v>
      </c>
      <c r="C6100" s="5">
        <f t="shared" si="95"/>
        <v>8</v>
      </c>
      <c r="D6100" s="1" t="s">
        <v>1244</v>
      </c>
      <c r="E6100" s="1" t="s">
        <v>108</v>
      </c>
      <c r="F6100" s="1" t="s">
        <v>34</v>
      </c>
      <c r="G6100" s="1" t="s">
        <v>75</v>
      </c>
      <c r="H6100" s="1" t="s">
        <v>890</v>
      </c>
      <c r="I6100" s="4">
        <v>638.82000000000005</v>
      </c>
      <c r="J6100" s="5">
        <v>9</v>
      </c>
      <c r="K6100" s="4">
        <v>172.48</v>
      </c>
    </row>
    <row r="6101" spans="1:11" ht="12.5" x14ac:dyDescent="0.25">
      <c r="A6101" s="1" t="s">
        <v>1240</v>
      </c>
      <c r="B6101" s="5">
        <f>YEAR(Table1[[#This Row],[Order Date]])</f>
        <v>2014</v>
      </c>
      <c r="C6101" s="5">
        <f t="shared" si="95"/>
        <v>8</v>
      </c>
      <c r="D6101" s="1" t="s">
        <v>95</v>
      </c>
      <c r="E6101" s="1" t="s">
        <v>27</v>
      </c>
      <c r="F6101" s="1" t="s">
        <v>34</v>
      </c>
      <c r="G6101" s="1" t="s">
        <v>47</v>
      </c>
      <c r="H6101" s="1" t="s">
        <v>709</v>
      </c>
      <c r="I6101" s="4">
        <v>289.24</v>
      </c>
      <c r="J6101" s="5">
        <v>7</v>
      </c>
      <c r="K6101" s="4">
        <v>26.03</v>
      </c>
    </row>
    <row r="6102" spans="1:11" ht="12.5" x14ac:dyDescent="0.25">
      <c r="A6102" s="1" t="s">
        <v>1240</v>
      </c>
      <c r="B6102" s="5">
        <f>YEAR(Table1[[#This Row],[Order Date]])</f>
        <v>2014</v>
      </c>
      <c r="C6102" s="5">
        <f t="shared" si="95"/>
        <v>8</v>
      </c>
      <c r="D6102" s="1" t="s">
        <v>95</v>
      </c>
      <c r="E6102" s="1" t="s">
        <v>27</v>
      </c>
      <c r="F6102" s="1" t="s">
        <v>11</v>
      </c>
      <c r="G6102" s="1" t="s">
        <v>20</v>
      </c>
      <c r="H6102" s="1" t="s">
        <v>1245</v>
      </c>
      <c r="I6102" s="4">
        <v>69.459999999999994</v>
      </c>
      <c r="J6102" s="5">
        <v>2</v>
      </c>
      <c r="K6102" s="4">
        <v>22.57</v>
      </c>
    </row>
    <row r="6103" spans="1:11" ht="12.5" x14ac:dyDescent="0.25">
      <c r="A6103" s="1" t="s">
        <v>1240</v>
      </c>
      <c r="B6103" s="5">
        <f>YEAR(Table1[[#This Row],[Order Date]])</f>
        <v>2014</v>
      </c>
      <c r="C6103" s="5">
        <f t="shared" si="95"/>
        <v>8</v>
      </c>
      <c r="D6103" s="1" t="s">
        <v>670</v>
      </c>
      <c r="E6103" s="1" t="s">
        <v>30</v>
      </c>
      <c r="F6103" s="1" t="s">
        <v>11</v>
      </c>
      <c r="G6103" s="1" t="s">
        <v>18</v>
      </c>
      <c r="H6103" s="1" t="s">
        <v>166</v>
      </c>
      <c r="I6103" s="4">
        <v>344.91</v>
      </c>
      <c r="J6103" s="5">
        <v>3</v>
      </c>
      <c r="K6103" s="4">
        <v>10.35</v>
      </c>
    </row>
    <row r="6104" spans="1:11" ht="12.5" x14ac:dyDescent="0.25">
      <c r="A6104" s="1" t="s">
        <v>3062</v>
      </c>
      <c r="B6104" s="5">
        <f>YEAR(Table1[[#This Row],[Order Date]])</f>
        <v>2016</v>
      </c>
      <c r="C6104" s="5">
        <f t="shared" si="95"/>
        <v>8</v>
      </c>
      <c r="D6104" s="1" t="s">
        <v>778</v>
      </c>
      <c r="E6104" s="1" t="s">
        <v>161</v>
      </c>
      <c r="F6104" s="1" t="s">
        <v>11</v>
      </c>
      <c r="G6104" s="1" t="s">
        <v>20</v>
      </c>
      <c r="H6104" s="1" t="s">
        <v>176</v>
      </c>
      <c r="I6104" s="4">
        <v>146.69</v>
      </c>
      <c r="J6104" s="5">
        <v>6</v>
      </c>
      <c r="K6104" s="4">
        <v>55.01</v>
      </c>
    </row>
    <row r="6105" spans="1:11" ht="12.5" x14ac:dyDescent="0.25">
      <c r="A6105" s="1" t="s">
        <v>3062</v>
      </c>
      <c r="B6105" s="5">
        <f>YEAR(Table1[[#This Row],[Order Date]])</f>
        <v>2016</v>
      </c>
      <c r="C6105" s="5">
        <f t="shared" si="95"/>
        <v>8</v>
      </c>
      <c r="D6105" s="1" t="s">
        <v>778</v>
      </c>
      <c r="E6105" s="1" t="s">
        <v>161</v>
      </c>
      <c r="F6105" s="1" t="s">
        <v>11</v>
      </c>
      <c r="G6105" s="1" t="s">
        <v>20</v>
      </c>
      <c r="H6105" s="1" t="s">
        <v>2850</v>
      </c>
      <c r="I6105" s="4">
        <v>276.77999999999997</v>
      </c>
      <c r="J6105" s="5">
        <v>2</v>
      </c>
      <c r="K6105" s="4">
        <v>89.95</v>
      </c>
    </row>
    <row r="6106" spans="1:11" ht="12.5" x14ac:dyDescent="0.25">
      <c r="A6106" s="1" t="s">
        <v>3062</v>
      </c>
      <c r="B6106" s="5">
        <f>YEAR(Table1[[#This Row],[Order Date]])</f>
        <v>2016</v>
      </c>
      <c r="C6106" s="5">
        <f t="shared" si="95"/>
        <v>8</v>
      </c>
      <c r="D6106" s="1" t="s">
        <v>778</v>
      </c>
      <c r="E6106" s="1" t="s">
        <v>161</v>
      </c>
      <c r="F6106" s="1" t="s">
        <v>11</v>
      </c>
      <c r="G6106" s="1" t="s">
        <v>20</v>
      </c>
      <c r="H6106" s="1" t="s">
        <v>273</v>
      </c>
      <c r="I6106" s="4">
        <v>25.32</v>
      </c>
      <c r="J6106" s="5">
        <v>5</v>
      </c>
      <c r="K6106" s="4">
        <v>9.18</v>
      </c>
    </row>
    <row r="6107" spans="1:11" ht="12.5" x14ac:dyDescent="0.25">
      <c r="A6107" s="1" t="s">
        <v>3368</v>
      </c>
      <c r="B6107" s="5">
        <f>YEAR(Table1[[#This Row],[Order Date]])</f>
        <v>2017</v>
      </c>
      <c r="C6107" s="5">
        <f t="shared" si="95"/>
        <v>8</v>
      </c>
      <c r="D6107" s="1" t="s">
        <v>1413</v>
      </c>
      <c r="E6107" s="1" t="s">
        <v>475</v>
      </c>
      <c r="F6107" s="1" t="s">
        <v>11</v>
      </c>
      <c r="G6107" s="1" t="s">
        <v>20</v>
      </c>
      <c r="H6107" s="1" t="s">
        <v>756</v>
      </c>
      <c r="I6107" s="4">
        <v>387.99</v>
      </c>
      <c r="J6107" s="5">
        <v>1</v>
      </c>
      <c r="K6107" s="4">
        <v>182.36</v>
      </c>
    </row>
    <row r="6108" spans="1:11" ht="12.5" x14ac:dyDescent="0.25">
      <c r="A6108" s="1" t="s">
        <v>3368</v>
      </c>
      <c r="B6108" s="5">
        <f>YEAR(Table1[[#This Row],[Order Date]])</f>
        <v>2017</v>
      </c>
      <c r="C6108" s="5">
        <f t="shared" si="95"/>
        <v>8</v>
      </c>
      <c r="D6108" s="1" t="s">
        <v>898</v>
      </c>
      <c r="E6108" s="1" t="s">
        <v>15</v>
      </c>
      <c r="F6108" s="1" t="s">
        <v>11</v>
      </c>
      <c r="G6108" s="1" t="s">
        <v>20</v>
      </c>
      <c r="H6108" s="1" t="s">
        <v>2656</v>
      </c>
      <c r="I6108" s="4">
        <v>2.2999999999999998</v>
      </c>
      <c r="J6108" s="5">
        <v>2</v>
      </c>
      <c r="K6108" s="4">
        <v>-3.9</v>
      </c>
    </row>
    <row r="6109" spans="1:11" ht="12.5" x14ac:dyDescent="0.25">
      <c r="A6109" s="1" t="s">
        <v>3368</v>
      </c>
      <c r="B6109" s="5">
        <f>YEAR(Table1[[#This Row],[Order Date]])</f>
        <v>2017</v>
      </c>
      <c r="C6109" s="5">
        <f t="shared" si="95"/>
        <v>8</v>
      </c>
      <c r="D6109" s="1" t="s">
        <v>2650</v>
      </c>
      <c r="E6109" s="1" t="s">
        <v>475</v>
      </c>
      <c r="F6109" s="1" t="s">
        <v>11</v>
      </c>
      <c r="G6109" s="1" t="s">
        <v>12</v>
      </c>
      <c r="H6109" s="1" t="s">
        <v>1022</v>
      </c>
      <c r="I6109" s="4">
        <v>19.440000000000001</v>
      </c>
      <c r="J6109" s="5">
        <v>3</v>
      </c>
      <c r="K6109" s="4">
        <v>9.33</v>
      </c>
    </row>
    <row r="6110" spans="1:11" ht="12.5" x14ac:dyDescent="0.25">
      <c r="A6110" s="1" t="s">
        <v>3368</v>
      </c>
      <c r="B6110" s="5">
        <f>YEAR(Table1[[#This Row],[Order Date]])</f>
        <v>2017</v>
      </c>
      <c r="C6110" s="5">
        <f t="shared" si="95"/>
        <v>8</v>
      </c>
      <c r="D6110" s="1" t="s">
        <v>1559</v>
      </c>
      <c r="E6110" s="1" t="s">
        <v>322</v>
      </c>
      <c r="F6110" s="1" t="s">
        <v>11</v>
      </c>
      <c r="G6110" s="1" t="s">
        <v>20</v>
      </c>
      <c r="H6110" s="1" t="s">
        <v>1285</v>
      </c>
      <c r="I6110" s="4">
        <v>102.72</v>
      </c>
      <c r="J6110" s="5">
        <v>3</v>
      </c>
      <c r="K6110" s="4">
        <v>37.24</v>
      </c>
    </row>
    <row r="6111" spans="1:11" ht="12.5" x14ac:dyDescent="0.25">
      <c r="A6111" s="1" t="s">
        <v>1447</v>
      </c>
      <c r="B6111" s="5">
        <f>YEAR(Table1[[#This Row],[Order Date]])</f>
        <v>2014</v>
      </c>
      <c r="C6111" s="5">
        <f t="shared" si="95"/>
        <v>9</v>
      </c>
      <c r="D6111" s="1" t="s">
        <v>692</v>
      </c>
      <c r="E6111" s="1" t="s">
        <v>10</v>
      </c>
      <c r="F6111" s="1" t="s">
        <v>39</v>
      </c>
      <c r="G6111" s="1" t="s">
        <v>328</v>
      </c>
      <c r="H6111" s="1" t="s">
        <v>1352</v>
      </c>
      <c r="I6111" s="4">
        <v>3059.98</v>
      </c>
      <c r="J6111" s="5">
        <v>3</v>
      </c>
      <c r="K6111" s="4">
        <v>-510</v>
      </c>
    </row>
    <row r="6112" spans="1:11" ht="12.5" x14ac:dyDescent="0.25">
      <c r="A6112" s="1" t="s">
        <v>1447</v>
      </c>
      <c r="B6112" s="5">
        <f>YEAR(Table1[[#This Row],[Order Date]])</f>
        <v>2014</v>
      </c>
      <c r="C6112" s="5">
        <f t="shared" si="95"/>
        <v>9</v>
      </c>
      <c r="D6112" s="1" t="s">
        <v>692</v>
      </c>
      <c r="E6112" s="1" t="s">
        <v>10</v>
      </c>
      <c r="F6112" s="1" t="s">
        <v>39</v>
      </c>
      <c r="G6112" s="1" t="s">
        <v>328</v>
      </c>
      <c r="H6112" s="1" t="s">
        <v>1448</v>
      </c>
      <c r="I6112" s="4">
        <v>2519.96</v>
      </c>
      <c r="J6112" s="5">
        <v>7</v>
      </c>
      <c r="K6112" s="4">
        <v>-252</v>
      </c>
    </row>
    <row r="6113" spans="1:11" ht="12.5" x14ac:dyDescent="0.25">
      <c r="A6113" s="1" t="s">
        <v>1447</v>
      </c>
      <c r="B6113" s="5">
        <f>YEAR(Table1[[#This Row],[Order Date]])</f>
        <v>2014</v>
      </c>
      <c r="C6113" s="5">
        <f t="shared" si="95"/>
        <v>9</v>
      </c>
      <c r="D6113" s="1" t="s">
        <v>1449</v>
      </c>
      <c r="E6113" s="1" t="s">
        <v>27</v>
      </c>
      <c r="F6113" s="1" t="s">
        <v>11</v>
      </c>
      <c r="G6113" s="1" t="s">
        <v>43</v>
      </c>
      <c r="H6113" s="1" t="s">
        <v>904</v>
      </c>
      <c r="I6113" s="4">
        <v>7.16</v>
      </c>
      <c r="J6113" s="5">
        <v>2</v>
      </c>
      <c r="K6113" s="4">
        <v>3.58</v>
      </c>
    </row>
    <row r="6114" spans="1:11" ht="12.5" x14ac:dyDescent="0.25">
      <c r="A6114" s="1" t="s">
        <v>1447</v>
      </c>
      <c r="B6114" s="5">
        <f>YEAR(Table1[[#This Row],[Order Date]])</f>
        <v>2014</v>
      </c>
      <c r="C6114" s="5">
        <f t="shared" si="95"/>
        <v>9</v>
      </c>
      <c r="D6114" s="1" t="s">
        <v>582</v>
      </c>
      <c r="E6114" s="1" t="s">
        <v>270</v>
      </c>
      <c r="F6114" s="1" t="s">
        <v>11</v>
      </c>
      <c r="G6114" s="1" t="s">
        <v>18</v>
      </c>
      <c r="H6114" s="1" t="s">
        <v>1450</v>
      </c>
      <c r="I6114" s="4">
        <v>67.34</v>
      </c>
      <c r="J6114" s="5">
        <v>6</v>
      </c>
      <c r="K6114" s="4">
        <v>7.58</v>
      </c>
    </row>
    <row r="6115" spans="1:11" ht="12.5" x14ac:dyDescent="0.25">
      <c r="A6115" s="1" t="s">
        <v>1447</v>
      </c>
      <c r="B6115" s="5">
        <f>YEAR(Table1[[#This Row],[Order Date]])</f>
        <v>2014</v>
      </c>
      <c r="C6115" s="5">
        <f t="shared" si="95"/>
        <v>9</v>
      </c>
      <c r="D6115" s="1" t="s">
        <v>582</v>
      </c>
      <c r="E6115" s="1" t="s">
        <v>270</v>
      </c>
      <c r="F6115" s="1" t="s">
        <v>39</v>
      </c>
      <c r="G6115" s="1" t="s">
        <v>328</v>
      </c>
      <c r="H6115" s="1" t="s">
        <v>1451</v>
      </c>
      <c r="I6115" s="4">
        <v>2624.99</v>
      </c>
      <c r="J6115" s="5">
        <v>3</v>
      </c>
      <c r="K6115" s="4">
        <v>-944.99</v>
      </c>
    </row>
    <row r="6116" spans="1:11" ht="12.5" x14ac:dyDescent="0.25">
      <c r="A6116" s="1" t="s">
        <v>1447</v>
      </c>
      <c r="B6116" s="5">
        <f>YEAR(Table1[[#This Row],[Order Date]])</f>
        <v>2014</v>
      </c>
      <c r="C6116" s="5">
        <f t="shared" si="95"/>
        <v>9</v>
      </c>
      <c r="D6116" s="1" t="s">
        <v>670</v>
      </c>
      <c r="E6116" s="1" t="s">
        <v>161</v>
      </c>
      <c r="F6116" s="1" t="s">
        <v>34</v>
      </c>
      <c r="G6116" s="1" t="s">
        <v>35</v>
      </c>
      <c r="H6116" s="1" t="s">
        <v>791</v>
      </c>
      <c r="I6116" s="4">
        <v>887.1</v>
      </c>
      <c r="J6116" s="5">
        <v>7</v>
      </c>
      <c r="K6116" s="4">
        <v>177.42</v>
      </c>
    </row>
    <row r="6117" spans="1:11" ht="12.5" x14ac:dyDescent="0.25">
      <c r="A6117" s="1" t="s">
        <v>1447</v>
      </c>
      <c r="B6117" s="5">
        <f>YEAR(Table1[[#This Row],[Order Date]])</f>
        <v>2014</v>
      </c>
      <c r="C6117" s="5">
        <f t="shared" si="95"/>
        <v>9</v>
      </c>
      <c r="D6117" s="1" t="s">
        <v>1452</v>
      </c>
      <c r="E6117" s="1" t="s">
        <v>178</v>
      </c>
      <c r="F6117" s="1" t="s">
        <v>11</v>
      </c>
      <c r="G6117" s="1" t="s">
        <v>18</v>
      </c>
      <c r="H6117" s="1" t="s">
        <v>1453</v>
      </c>
      <c r="I6117" s="4">
        <v>92.52</v>
      </c>
      <c r="J6117" s="5">
        <v>6</v>
      </c>
      <c r="K6117" s="4">
        <v>24.98</v>
      </c>
    </row>
    <row r="6118" spans="1:11" ht="12.5" x14ac:dyDescent="0.25">
      <c r="A6118" s="1" t="s">
        <v>1447</v>
      </c>
      <c r="B6118" s="5">
        <f>YEAR(Table1[[#This Row],[Order Date]])</f>
        <v>2014</v>
      </c>
      <c r="C6118" s="5">
        <f t="shared" si="95"/>
        <v>9</v>
      </c>
      <c r="D6118" s="1" t="s">
        <v>1454</v>
      </c>
      <c r="E6118" s="1" t="s">
        <v>27</v>
      </c>
      <c r="F6118" s="1" t="s">
        <v>11</v>
      </c>
      <c r="G6118" s="1" t="s">
        <v>43</v>
      </c>
      <c r="H6118" s="1" t="s">
        <v>1425</v>
      </c>
      <c r="I6118" s="4">
        <v>5.67</v>
      </c>
      <c r="J6118" s="5">
        <v>3</v>
      </c>
      <c r="K6118" s="4">
        <v>0.11</v>
      </c>
    </row>
    <row r="6119" spans="1:11" ht="12.5" x14ac:dyDescent="0.25">
      <c r="A6119" s="1" t="s">
        <v>1447</v>
      </c>
      <c r="B6119" s="5">
        <f>YEAR(Table1[[#This Row],[Order Date]])</f>
        <v>2014</v>
      </c>
      <c r="C6119" s="5">
        <f t="shared" si="95"/>
        <v>9</v>
      </c>
      <c r="D6119" s="1" t="s">
        <v>185</v>
      </c>
      <c r="E6119" s="1" t="s">
        <v>101</v>
      </c>
      <c r="F6119" s="1" t="s">
        <v>34</v>
      </c>
      <c r="G6119" s="1" t="s">
        <v>156</v>
      </c>
      <c r="H6119" s="1" t="s">
        <v>1455</v>
      </c>
      <c r="I6119" s="4">
        <v>73.92</v>
      </c>
      <c r="J6119" s="5">
        <v>1</v>
      </c>
      <c r="K6119" s="4">
        <v>-45.83</v>
      </c>
    </row>
    <row r="6120" spans="1:11" ht="12.5" x14ac:dyDescent="0.25">
      <c r="A6120" s="1" t="s">
        <v>2557</v>
      </c>
      <c r="B6120" s="5">
        <f>YEAR(Table1[[#This Row],[Order Date]])</f>
        <v>2015</v>
      </c>
      <c r="C6120" s="5">
        <f t="shared" si="95"/>
        <v>9</v>
      </c>
      <c r="D6120" s="1" t="s">
        <v>1707</v>
      </c>
      <c r="E6120" s="1" t="s">
        <v>55</v>
      </c>
      <c r="F6120" s="1" t="s">
        <v>34</v>
      </c>
      <c r="G6120" s="1" t="s">
        <v>75</v>
      </c>
      <c r="H6120" s="1" t="s">
        <v>84</v>
      </c>
      <c r="I6120" s="4">
        <v>61.96</v>
      </c>
      <c r="J6120" s="5">
        <v>2</v>
      </c>
      <c r="K6120" s="4">
        <v>4.34</v>
      </c>
    </row>
    <row r="6121" spans="1:11" ht="12.5" x14ac:dyDescent="0.25">
      <c r="A6121" s="1" t="s">
        <v>2557</v>
      </c>
      <c r="B6121" s="5">
        <f>YEAR(Table1[[#This Row],[Order Date]])</f>
        <v>2015</v>
      </c>
      <c r="C6121" s="5">
        <f t="shared" si="95"/>
        <v>9</v>
      </c>
      <c r="D6121" s="1" t="s">
        <v>266</v>
      </c>
      <c r="E6121" s="1" t="s">
        <v>30</v>
      </c>
      <c r="F6121" s="1" t="s">
        <v>39</v>
      </c>
      <c r="G6121" s="1" t="s">
        <v>52</v>
      </c>
      <c r="H6121" s="1" t="s">
        <v>2558</v>
      </c>
      <c r="I6121" s="4">
        <v>66.36</v>
      </c>
      <c r="J6121" s="5">
        <v>4</v>
      </c>
      <c r="K6121" s="4">
        <v>23.23</v>
      </c>
    </row>
    <row r="6122" spans="1:11" ht="12.5" x14ac:dyDescent="0.25">
      <c r="A6122" s="1" t="s">
        <v>2557</v>
      </c>
      <c r="B6122" s="5">
        <f>YEAR(Table1[[#This Row],[Order Date]])</f>
        <v>2015</v>
      </c>
      <c r="C6122" s="5">
        <f t="shared" si="95"/>
        <v>9</v>
      </c>
      <c r="D6122" s="1" t="s">
        <v>2101</v>
      </c>
      <c r="E6122" s="1" t="s">
        <v>27</v>
      </c>
      <c r="F6122" s="1" t="s">
        <v>11</v>
      </c>
      <c r="G6122" s="1" t="s">
        <v>12</v>
      </c>
      <c r="H6122" s="1" t="s">
        <v>1259</v>
      </c>
      <c r="I6122" s="4">
        <v>22.96</v>
      </c>
      <c r="J6122" s="5">
        <v>2</v>
      </c>
      <c r="K6122" s="4">
        <v>11.25</v>
      </c>
    </row>
    <row r="6123" spans="1:11" ht="12.5" x14ac:dyDescent="0.25">
      <c r="A6123" s="1" t="s">
        <v>2557</v>
      </c>
      <c r="B6123" s="5">
        <f>YEAR(Table1[[#This Row],[Order Date]])</f>
        <v>2015</v>
      </c>
      <c r="C6123" s="5">
        <f t="shared" si="95"/>
        <v>9</v>
      </c>
      <c r="D6123" s="1" t="s">
        <v>262</v>
      </c>
      <c r="E6123" s="1" t="s">
        <v>161</v>
      </c>
      <c r="F6123" s="1" t="s">
        <v>39</v>
      </c>
      <c r="G6123" s="1" t="s">
        <v>40</v>
      </c>
      <c r="H6123" s="1" t="s">
        <v>2210</v>
      </c>
      <c r="I6123" s="4">
        <v>279.86</v>
      </c>
      <c r="J6123" s="5">
        <v>14</v>
      </c>
      <c r="K6123" s="4">
        <v>134.33000000000001</v>
      </c>
    </row>
    <row r="6124" spans="1:11" ht="12.5" x14ac:dyDescent="0.25">
      <c r="A6124" s="1" t="s">
        <v>2557</v>
      </c>
      <c r="B6124" s="5">
        <f>YEAR(Table1[[#This Row],[Order Date]])</f>
        <v>2015</v>
      </c>
      <c r="C6124" s="5">
        <f t="shared" si="95"/>
        <v>9</v>
      </c>
      <c r="D6124" s="1" t="s">
        <v>628</v>
      </c>
      <c r="E6124" s="1" t="s">
        <v>437</v>
      </c>
      <c r="F6124" s="1" t="s">
        <v>11</v>
      </c>
      <c r="G6124" s="1" t="s">
        <v>24</v>
      </c>
      <c r="H6124" s="1" t="s">
        <v>2559</v>
      </c>
      <c r="I6124" s="4">
        <v>8.4</v>
      </c>
      <c r="J6124" s="5">
        <v>5</v>
      </c>
      <c r="K6124" s="4">
        <v>2.1800000000000002</v>
      </c>
    </row>
    <row r="6125" spans="1:11" ht="12.5" x14ac:dyDescent="0.25">
      <c r="A6125" s="1" t="s">
        <v>2557</v>
      </c>
      <c r="B6125" s="5">
        <f>YEAR(Table1[[#This Row],[Order Date]])</f>
        <v>2015</v>
      </c>
      <c r="C6125" s="5">
        <f t="shared" si="95"/>
        <v>9</v>
      </c>
      <c r="D6125" s="1" t="s">
        <v>2371</v>
      </c>
      <c r="E6125" s="1" t="s">
        <v>27</v>
      </c>
      <c r="F6125" s="1" t="s">
        <v>34</v>
      </c>
      <c r="G6125" s="1" t="s">
        <v>47</v>
      </c>
      <c r="H6125" s="1" t="s">
        <v>1401</v>
      </c>
      <c r="I6125" s="4">
        <v>60.84</v>
      </c>
      <c r="J6125" s="5">
        <v>3</v>
      </c>
      <c r="K6125" s="4">
        <v>19.47</v>
      </c>
    </row>
    <row r="6126" spans="1:11" ht="12.5" x14ac:dyDescent="0.25">
      <c r="A6126" s="1" t="s">
        <v>3096</v>
      </c>
      <c r="B6126" s="5">
        <f>YEAR(Table1[[#This Row],[Order Date]])</f>
        <v>2016</v>
      </c>
      <c r="C6126" s="5">
        <f t="shared" si="95"/>
        <v>9</v>
      </c>
      <c r="D6126" s="1" t="s">
        <v>1634</v>
      </c>
      <c r="E6126" s="1" t="s">
        <v>15</v>
      </c>
      <c r="F6126" s="1" t="s">
        <v>34</v>
      </c>
      <c r="G6126" s="1" t="s">
        <v>35</v>
      </c>
      <c r="H6126" s="1" t="s">
        <v>1086</v>
      </c>
      <c r="I6126" s="4">
        <v>701.37</v>
      </c>
      <c r="J6126" s="5">
        <v>2</v>
      </c>
      <c r="K6126" s="4">
        <v>-50.1</v>
      </c>
    </row>
    <row r="6127" spans="1:11" ht="12.5" x14ac:dyDescent="0.25">
      <c r="A6127" s="1" t="s">
        <v>3096</v>
      </c>
      <c r="B6127" s="5">
        <f>YEAR(Table1[[#This Row],[Order Date]])</f>
        <v>2016</v>
      </c>
      <c r="C6127" s="5">
        <f t="shared" si="95"/>
        <v>9</v>
      </c>
      <c r="D6127" s="1" t="s">
        <v>1634</v>
      </c>
      <c r="E6127" s="1" t="s">
        <v>15</v>
      </c>
      <c r="F6127" s="1" t="s">
        <v>11</v>
      </c>
      <c r="G6127" s="1" t="s">
        <v>20</v>
      </c>
      <c r="H6127" s="1" t="s">
        <v>1496</v>
      </c>
      <c r="I6127" s="4">
        <v>2.31</v>
      </c>
      <c r="J6127" s="5">
        <v>2</v>
      </c>
      <c r="K6127" s="4">
        <v>-3.46</v>
      </c>
    </row>
    <row r="6128" spans="1:11" ht="12.5" x14ac:dyDescent="0.25">
      <c r="A6128" s="1" t="s">
        <v>3096</v>
      </c>
      <c r="B6128" s="5">
        <f>YEAR(Table1[[#This Row],[Order Date]])</f>
        <v>2016</v>
      </c>
      <c r="C6128" s="5">
        <f t="shared" si="95"/>
        <v>9</v>
      </c>
      <c r="D6128" s="1" t="s">
        <v>1782</v>
      </c>
      <c r="E6128" s="1" t="s">
        <v>1679</v>
      </c>
      <c r="F6128" s="1" t="s">
        <v>11</v>
      </c>
      <c r="G6128" s="1" t="s">
        <v>18</v>
      </c>
      <c r="H6128" s="1" t="s">
        <v>335</v>
      </c>
      <c r="I6128" s="4">
        <v>1606.23</v>
      </c>
      <c r="J6128" s="5">
        <v>9</v>
      </c>
      <c r="K6128" s="4">
        <v>481.87</v>
      </c>
    </row>
    <row r="6129" spans="1:11" ht="12.5" x14ac:dyDescent="0.25">
      <c r="A6129" s="1" t="s">
        <v>3096</v>
      </c>
      <c r="B6129" s="5">
        <f>YEAR(Table1[[#This Row],[Order Date]])</f>
        <v>2016</v>
      </c>
      <c r="C6129" s="5">
        <f t="shared" si="95"/>
        <v>9</v>
      </c>
      <c r="D6129" s="1" t="s">
        <v>1782</v>
      </c>
      <c r="E6129" s="1" t="s">
        <v>1679</v>
      </c>
      <c r="F6129" s="1" t="s">
        <v>11</v>
      </c>
      <c r="G6129" s="1" t="s">
        <v>12</v>
      </c>
      <c r="H6129" s="1" t="s">
        <v>2127</v>
      </c>
      <c r="I6129" s="4">
        <v>17.04</v>
      </c>
      <c r="J6129" s="5">
        <v>3</v>
      </c>
      <c r="K6129" s="4">
        <v>7.67</v>
      </c>
    </row>
    <row r="6130" spans="1:11" ht="12.5" x14ac:dyDescent="0.25">
      <c r="A6130" s="1" t="s">
        <v>3096</v>
      </c>
      <c r="B6130" s="5">
        <f>YEAR(Table1[[#This Row],[Order Date]])</f>
        <v>2016</v>
      </c>
      <c r="C6130" s="5">
        <f t="shared" si="95"/>
        <v>9</v>
      </c>
      <c r="D6130" s="1" t="s">
        <v>1782</v>
      </c>
      <c r="E6130" s="1" t="s">
        <v>1679</v>
      </c>
      <c r="F6130" s="1" t="s">
        <v>11</v>
      </c>
      <c r="G6130" s="1" t="s">
        <v>20</v>
      </c>
      <c r="H6130" s="1" t="s">
        <v>2380</v>
      </c>
      <c r="I6130" s="4">
        <v>49.53</v>
      </c>
      <c r="J6130" s="5">
        <v>3</v>
      </c>
      <c r="K6130" s="4">
        <v>23.77</v>
      </c>
    </row>
    <row r="6131" spans="1:11" ht="12.5" x14ac:dyDescent="0.25">
      <c r="A6131" s="1" t="s">
        <v>3096</v>
      </c>
      <c r="B6131" s="5">
        <f>YEAR(Table1[[#This Row],[Order Date]])</f>
        <v>2016</v>
      </c>
      <c r="C6131" s="5">
        <f t="shared" si="95"/>
        <v>9</v>
      </c>
      <c r="D6131" s="1" t="s">
        <v>1782</v>
      </c>
      <c r="E6131" s="1" t="s">
        <v>1679</v>
      </c>
      <c r="F6131" s="1" t="s">
        <v>34</v>
      </c>
      <c r="G6131" s="1" t="s">
        <v>35</v>
      </c>
      <c r="H6131" s="1" t="s">
        <v>688</v>
      </c>
      <c r="I6131" s="4">
        <v>872.32</v>
      </c>
      <c r="J6131" s="5">
        <v>4</v>
      </c>
      <c r="K6131" s="4">
        <v>244.25</v>
      </c>
    </row>
    <row r="6132" spans="1:11" ht="12.5" x14ac:dyDescent="0.25">
      <c r="A6132" s="1" t="s">
        <v>3096</v>
      </c>
      <c r="B6132" s="5">
        <f>YEAR(Table1[[#This Row],[Order Date]])</f>
        <v>2016</v>
      </c>
      <c r="C6132" s="5">
        <f t="shared" si="95"/>
        <v>9</v>
      </c>
      <c r="D6132" s="1" t="s">
        <v>1071</v>
      </c>
      <c r="E6132" s="1" t="s">
        <v>27</v>
      </c>
      <c r="F6132" s="1" t="s">
        <v>11</v>
      </c>
      <c r="G6132" s="1" t="s">
        <v>12</v>
      </c>
      <c r="H6132" s="1" t="s">
        <v>1940</v>
      </c>
      <c r="I6132" s="4">
        <v>159.88</v>
      </c>
      <c r="J6132" s="5">
        <v>7</v>
      </c>
      <c r="K6132" s="4">
        <v>73.540000000000006</v>
      </c>
    </row>
    <row r="6133" spans="1:11" ht="12.5" x14ac:dyDescent="0.25">
      <c r="A6133" s="1" t="s">
        <v>3096</v>
      </c>
      <c r="B6133" s="5">
        <f>YEAR(Table1[[#This Row],[Order Date]])</f>
        <v>2016</v>
      </c>
      <c r="C6133" s="5">
        <f t="shared" si="95"/>
        <v>9</v>
      </c>
      <c r="D6133" s="1" t="s">
        <v>141</v>
      </c>
      <c r="E6133" s="1" t="s">
        <v>191</v>
      </c>
      <c r="F6133" s="1" t="s">
        <v>11</v>
      </c>
      <c r="G6133" s="1" t="s">
        <v>20</v>
      </c>
      <c r="H6133" s="1" t="s">
        <v>913</v>
      </c>
      <c r="I6133" s="4">
        <v>25.44</v>
      </c>
      <c r="J6133" s="5">
        <v>6</v>
      </c>
      <c r="K6133" s="4">
        <v>12.72</v>
      </c>
    </row>
    <row r="6134" spans="1:11" ht="12.5" x14ac:dyDescent="0.25">
      <c r="A6134" s="1" t="s">
        <v>3096</v>
      </c>
      <c r="B6134" s="5">
        <f>YEAR(Table1[[#This Row],[Order Date]])</f>
        <v>2016</v>
      </c>
      <c r="C6134" s="5">
        <f t="shared" si="95"/>
        <v>9</v>
      </c>
      <c r="D6134" s="1" t="s">
        <v>141</v>
      </c>
      <c r="E6134" s="1" t="s">
        <v>191</v>
      </c>
      <c r="F6134" s="1" t="s">
        <v>11</v>
      </c>
      <c r="G6134" s="1" t="s">
        <v>215</v>
      </c>
      <c r="H6134" s="1" t="s">
        <v>287</v>
      </c>
      <c r="I6134" s="4">
        <v>27.93</v>
      </c>
      <c r="J6134" s="5">
        <v>3</v>
      </c>
      <c r="K6134" s="4">
        <v>8.1</v>
      </c>
    </row>
    <row r="6135" spans="1:11" ht="12.5" x14ac:dyDescent="0.25">
      <c r="A6135" s="1" t="s">
        <v>3096</v>
      </c>
      <c r="B6135" s="5">
        <f>YEAR(Table1[[#This Row],[Order Date]])</f>
        <v>2016</v>
      </c>
      <c r="C6135" s="5">
        <f t="shared" si="95"/>
        <v>9</v>
      </c>
      <c r="D6135" s="1" t="s">
        <v>2245</v>
      </c>
      <c r="E6135" s="1" t="s">
        <v>30</v>
      </c>
      <c r="F6135" s="1" t="s">
        <v>11</v>
      </c>
      <c r="G6135" s="1" t="s">
        <v>215</v>
      </c>
      <c r="H6135" s="1" t="s">
        <v>775</v>
      </c>
      <c r="I6135" s="4">
        <v>5.04</v>
      </c>
      <c r="J6135" s="5">
        <v>2</v>
      </c>
      <c r="K6135" s="4">
        <v>0.15</v>
      </c>
    </row>
    <row r="6136" spans="1:11" ht="12.5" x14ac:dyDescent="0.25">
      <c r="A6136" s="1" t="s">
        <v>3096</v>
      </c>
      <c r="B6136" s="5">
        <f>YEAR(Table1[[#This Row],[Order Date]])</f>
        <v>2016</v>
      </c>
      <c r="C6136" s="5">
        <f t="shared" si="95"/>
        <v>9</v>
      </c>
      <c r="D6136" s="1" t="s">
        <v>2245</v>
      </c>
      <c r="E6136" s="1" t="s">
        <v>30</v>
      </c>
      <c r="F6136" s="1" t="s">
        <v>39</v>
      </c>
      <c r="G6136" s="1" t="s">
        <v>52</v>
      </c>
      <c r="H6136" s="1" t="s">
        <v>495</v>
      </c>
      <c r="I6136" s="4">
        <v>249.95</v>
      </c>
      <c r="J6136" s="5">
        <v>5</v>
      </c>
      <c r="K6136" s="4">
        <v>107.48</v>
      </c>
    </row>
    <row r="6137" spans="1:11" ht="12.5" x14ac:dyDescent="0.25">
      <c r="A6137" s="1" t="s">
        <v>3096</v>
      </c>
      <c r="B6137" s="5">
        <f>YEAR(Table1[[#This Row],[Order Date]])</f>
        <v>2016</v>
      </c>
      <c r="C6137" s="5">
        <f t="shared" si="95"/>
        <v>9</v>
      </c>
      <c r="D6137" s="1" t="s">
        <v>271</v>
      </c>
      <c r="E6137" s="1" t="s">
        <v>23</v>
      </c>
      <c r="F6137" s="1" t="s">
        <v>34</v>
      </c>
      <c r="G6137" s="1" t="s">
        <v>47</v>
      </c>
      <c r="H6137" s="1" t="s">
        <v>2611</v>
      </c>
      <c r="I6137" s="4">
        <v>25.63</v>
      </c>
      <c r="J6137" s="5">
        <v>3</v>
      </c>
      <c r="K6137" s="4">
        <v>3.84</v>
      </c>
    </row>
    <row r="6138" spans="1:11" ht="12.5" x14ac:dyDescent="0.25">
      <c r="A6138" s="1" t="s">
        <v>3096</v>
      </c>
      <c r="B6138" s="5">
        <f>YEAR(Table1[[#This Row],[Order Date]])</f>
        <v>2016</v>
      </c>
      <c r="C6138" s="5">
        <f t="shared" si="95"/>
        <v>9</v>
      </c>
      <c r="D6138" s="1" t="s">
        <v>2521</v>
      </c>
      <c r="E6138" s="1" t="s">
        <v>27</v>
      </c>
      <c r="F6138" s="1" t="s">
        <v>11</v>
      </c>
      <c r="G6138" s="1" t="s">
        <v>20</v>
      </c>
      <c r="H6138" s="1" t="s">
        <v>985</v>
      </c>
      <c r="I6138" s="4">
        <v>11.95</v>
      </c>
      <c r="J6138" s="5">
        <v>3</v>
      </c>
      <c r="K6138" s="4">
        <v>4.18</v>
      </c>
    </row>
    <row r="6139" spans="1:11" ht="12.5" x14ac:dyDescent="0.25">
      <c r="A6139" s="1" t="s">
        <v>3096</v>
      </c>
      <c r="B6139" s="5">
        <f>YEAR(Table1[[#This Row],[Order Date]])</f>
        <v>2016</v>
      </c>
      <c r="C6139" s="5">
        <f t="shared" si="95"/>
        <v>9</v>
      </c>
      <c r="D6139" s="1" t="s">
        <v>2521</v>
      </c>
      <c r="E6139" s="1" t="s">
        <v>27</v>
      </c>
      <c r="F6139" s="1" t="s">
        <v>11</v>
      </c>
      <c r="G6139" s="1" t="s">
        <v>215</v>
      </c>
      <c r="H6139" s="1" t="s">
        <v>3097</v>
      </c>
      <c r="I6139" s="4">
        <v>6.24</v>
      </c>
      <c r="J6139" s="5">
        <v>3</v>
      </c>
      <c r="K6139" s="4">
        <v>1.87</v>
      </c>
    </row>
    <row r="6140" spans="1:11" ht="12.5" x14ac:dyDescent="0.25">
      <c r="A6140" s="1" t="s">
        <v>3096</v>
      </c>
      <c r="B6140" s="5">
        <f>YEAR(Table1[[#This Row],[Order Date]])</f>
        <v>2016</v>
      </c>
      <c r="C6140" s="5">
        <f t="shared" si="95"/>
        <v>9</v>
      </c>
      <c r="D6140" s="1" t="s">
        <v>2019</v>
      </c>
      <c r="E6140" s="1" t="s">
        <v>1679</v>
      </c>
      <c r="F6140" s="1" t="s">
        <v>11</v>
      </c>
      <c r="G6140" s="1" t="s">
        <v>18</v>
      </c>
      <c r="H6140" s="1" t="s">
        <v>2668</v>
      </c>
      <c r="I6140" s="4">
        <v>69.52</v>
      </c>
      <c r="J6140" s="5">
        <v>2</v>
      </c>
      <c r="K6140" s="4">
        <v>17.38</v>
      </c>
    </row>
    <row r="6141" spans="1:11" ht="12.5" x14ac:dyDescent="0.25">
      <c r="A6141" s="1" t="s">
        <v>3096</v>
      </c>
      <c r="B6141" s="5">
        <f>YEAR(Table1[[#This Row],[Order Date]])</f>
        <v>2016</v>
      </c>
      <c r="C6141" s="5">
        <f t="shared" si="95"/>
        <v>9</v>
      </c>
      <c r="D6141" s="1" t="s">
        <v>524</v>
      </c>
      <c r="E6141" s="1" t="s">
        <v>27</v>
      </c>
      <c r="F6141" s="1" t="s">
        <v>11</v>
      </c>
      <c r="G6141" s="1" t="s">
        <v>20</v>
      </c>
      <c r="H6141" s="1" t="s">
        <v>1230</v>
      </c>
      <c r="I6141" s="4">
        <v>8.93</v>
      </c>
      <c r="J6141" s="5">
        <v>2</v>
      </c>
      <c r="K6141" s="4">
        <v>3.12</v>
      </c>
    </row>
    <row r="6142" spans="1:11" ht="12.5" x14ac:dyDescent="0.25">
      <c r="A6142" s="1" t="s">
        <v>3395</v>
      </c>
      <c r="B6142" s="5">
        <f>YEAR(Table1[[#This Row],[Order Date]])</f>
        <v>2017</v>
      </c>
      <c r="C6142" s="5">
        <f t="shared" si="95"/>
        <v>9</v>
      </c>
      <c r="D6142" s="1" t="s">
        <v>1550</v>
      </c>
      <c r="E6142" s="1" t="s">
        <v>131</v>
      </c>
      <c r="F6142" s="1" t="s">
        <v>11</v>
      </c>
      <c r="G6142" s="1" t="s">
        <v>18</v>
      </c>
      <c r="H6142" s="1" t="s">
        <v>2659</v>
      </c>
      <c r="I6142" s="4">
        <v>95.62</v>
      </c>
      <c r="J6142" s="5">
        <v>2</v>
      </c>
      <c r="K6142" s="4">
        <v>9.56</v>
      </c>
    </row>
    <row r="6143" spans="1:11" ht="12.5" x14ac:dyDescent="0.25">
      <c r="A6143" s="1" t="s">
        <v>3395</v>
      </c>
      <c r="B6143" s="5">
        <f>YEAR(Table1[[#This Row],[Order Date]])</f>
        <v>2017</v>
      </c>
      <c r="C6143" s="5">
        <f t="shared" si="95"/>
        <v>9</v>
      </c>
      <c r="D6143" s="1" t="s">
        <v>2554</v>
      </c>
      <c r="E6143" s="1" t="s">
        <v>96</v>
      </c>
      <c r="F6143" s="1" t="s">
        <v>39</v>
      </c>
      <c r="G6143" s="1" t="s">
        <v>40</v>
      </c>
      <c r="H6143" s="1" t="s">
        <v>839</v>
      </c>
      <c r="I6143" s="4">
        <v>191.98</v>
      </c>
      <c r="J6143" s="5">
        <v>3</v>
      </c>
      <c r="K6143" s="4">
        <v>19.2</v>
      </c>
    </row>
    <row r="6144" spans="1:11" ht="12.5" x14ac:dyDescent="0.25">
      <c r="A6144" s="1" t="s">
        <v>3395</v>
      </c>
      <c r="B6144" s="5">
        <f>YEAR(Table1[[#This Row],[Order Date]])</f>
        <v>2017</v>
      </c>
      <c r="C6144" s="5">
        <f t="shared" si="95"/>
        <v>9</v>
      </c>
      <c r="D6144" s="1" t="s">
        <v>2554</v>
      </c>
      <c r="E6144" s="1" t="s">
        <v>96</v>
      </c>
      <c r="F6144" s="1" t="s">
        <v>11</v>
      </c>
      <c r="G6144" s="1" t="s">
        <v>24</v>
      </c>
      <c r="H6144" s="1" t="s">
        <v>446</v>
      </c>
      <c r="I6144" s="4">
        <v>23.83</v>
      </c>
      <c r="J6144" s="5">
        <v>3</v>
      </c>
      <c r="K6144" s="4">
        <v>6.55</v>
      </c>
    </row>
    <row r="6145" spans="1:11" ht="12.5" x14ac:dyDescent="0.25">
      <c r="A6145" s="1" t="s">
        <v>3395</v>
      </c>
      <c r="B6145" s="5">
        <f>YEAR(Table1[[#This Row],[Order Date]])</f>
        <v>2017</v>
      </c>
      <c r="C6145" s="5">
        <f t="shared" si="95"/>
        <v>9</v>
      </c>
      <c r="D6145" s="1" t="s">
        <v>2554</v>
      </c>
      <c r="E6145" s="1" t="s">
        <v>96</v>
      </c>
      <c r="F6145" s="1" t="s">
        <v>34</v>
      </c>
      <c r="G6145" s="1" t="s">
        <v>47</v>
      </c>
      <c r="H6145" s="1" t="s">
        <v>48</v>
      </c>
      <c r="I6145" s="4">
        <v>409.22</v>
      </c>
      <c r="J6145" s="5">
        <v>8</v>
      </c>
      <c r="K6145" s="4">
        <v>61.38</v>
      </c>
    </row>
    <row r="6146" spans="1:11" ht="12.5" x14ac:dyDescent="0.25">
      <c r="A6146" s="1" t="s">
        <v>3395</v>
      </c>
      <c r="B6146" s="5">
        <f>YEAR(Table1[[#This Row],[Order Date]])</f>
        <v>2017</v>
      </c>
      <c r="C6146" s="5">
        <f t="shared" ref="C6146:C6209" si="96">MONTH(A6146)</f>
        <v>9</v>
      </c>
      <c r="D6146" s="1" t="s">
        <v>2554</v>
      </c>
      <c r="E6146" s="1" t="s">
        <v>96</v>
      </c>
      <c r="F6146" s="1" t="s">
        <v>34</v>
      </c>
      <c r="G6146" s="1" t="s">
        <v>75</v>
      </c>
      <c r="H6146" s="1" t="s">
        <v>105</v>
      </c>
      <c r="I6146" s="4">
        <v>72.59</v>
      </c>
      <c r="J6146" s="5">
        <v>2</v>
      </c>
      <c r="K6146" s="4">
        <v>-128.24</v>
      </c>
    </row>
    <row r="6147" spans="1:11" ht="12.5" x14ac:dyDescent="0.25">
      <c r="A6147" s="1" t="s">
        <v>3395</v>
      </c>
      <c r="B6147" s="5">
        <f>YEAR(Table1[[#This Row],[Order Date]])</f>
        <v>2017</v>
      </c>
      <c r="C6147" s="5">
        <f t="shared" si="96"/>
        <v>9</v>
      </c>
      <c r="D6147" s="1" t="s">
        <v>1405</v>
      </c>
      <c r="E6147" s="1" t="s">
        <v>161</v>
      </c>
      <c r="F6147" s="1" t="s">
        <v>11</v>
      </c>
      <c r="G6147" s="1" t="s">
        <v>12</v>
      </c>
      <c r="H6147" s="1" t="s">
        <v>2448</v>
      </c>
      <c r="I6147" s="4">
        <v>32.4</v>
      </c>
      <c r="J6147" s="5">
        <v>5</v>
      </c>
      <c r="K6147" s="4">
        <v>15.55</v>
      </c>
    </row>
    <row r="6148" spans="1:11" ht="12.5" x14ac:dyDescent="0.25">
      <c r="A6148" s="1" t="s">
        <v>3395</v>
      </c>
      <c r="B6148" s="5">
        <f>YEAR(Table1[[#This Row],[Order Date]])</f>
        <v>2017</v>
      </c>
      <c r="C6148" s="5">
        <f t="shared" si="96"/>
        <v>9</v>
      </c>
      <c r="D6148" s="1" t="s">
        <v>2494</v>
      </c>
      <c r="E6148" s="1" t="s">
        <v>27</v>
      </c>
      <c r="F6148" s="1" t="s">
        <v>39</v>
      </c>
      <c r="G6148" s="1" t="s">
        <v>52</v>
      </c>
      <c r="H6148" s="1" t="s">
        <v>2589</v>
      </c>
      <c r="I6148" s="4">
        <v>149.94999999999999</v>
      </c>
      <c r="J6148" s="5">
        <v>5</v>
      </c>
      <c r="K6148" s="4">
        <v>31.49</v>
      </c>
    </row>
    <row r="6149" spans="1:11" ht="12.5" x14ac:dyDescent="0.25">
      <c r="A6149" s="1" t="s">
        <v>3395</v>
      </c>
      <c r="B6149" s="5">
        <f>YEAR(Table1[[#This Row],[Order Date]])</f>
        <v>2017</v>
      </c>
      <c r="C6149" s="5">
        <f t="shared" si="96"/>
        <v>9</v>
      </c>
      <c r="D6149" s="1" t="s">
        <v>2494</v>
      </c>
      <c r="E6149" s="1" t="s">
        <v>27</v>
      </c>
      <c r="F6149" s="1" t="s">
        <v>11</v>
      </c>
      <c r="G6149" s="1" t="s">
        <v>24</v>
      </c>
      <c r="H6149" s="1" t="s">
        <v>3034</v>
      </c>
      <c r="I6149" s="4">
        <v>23.32</v>
      </c>
      <c r="J6149" s="5">
        <v>2</v>
      </c>
      <c r="K6149" s="4">
        <v>6.06</v>
      </c>
    </row>
    <row r="6150" spans="1:11" ht="12.5" x14ac:dyDescent="0.25">
      <c r="A6150" s="1" t="s">
        <v>3395</v>
      </c>
      <c r="B6150" s="5">
        <f>YEAR(Table1[[#This Row],[Order Date]])</f>
        <v>2017</v>
      </c>
      <c r="C6150" s="5">
        <f t="shared" si="96"/>
        <v>9</v>
      </c>
      <c r="D6150" s="1" t="s">
        <v>2494</v>
      </c>
      <c r="E6150" s="1" t="s">
        <v>27</v>
      </c>
      <c r="F6150" s="1" t="s">
        <v>11</v>
      </c>
      <c r="G6150" s="1" t="s">
        <v>24</v>
      </c>
      <c r="H6150" s="1" t="s">
        <v>2865</v>
      </c>
      <c r="I6150" s="4">
        <v>16.739999999999998</v>
      </c>
      <c r="J6150" s="5">
        <v>3</v>
      </c>
      <c r="K6150" s="4">
        <v>4.8499999999999996</v>
      </c>
    </row>
    <row r="6151" spans="1:11" ht="12.5" x14ac:dyDescent="0.25">
      <c r="A6151" s="1" t="s">
        <v>3395</v>
      </c>
      <c r="B6151" s="5">
        <f>YEAR(Table1[[#This Row],[Order Date]])</f>
        <v>2017</v>
      </c>
      <c r="C6151" s="5">
        <f t="shared" si="96"/>
        <v>9</v>
      </c>
      <c r="D6151" s="1" t="s">
        <v>1495</v>
      </c>
      <c r="E6151" s="1" t="s">
        <v>30</v>
      </c>
      <c r="F6151" s="1" t="s">
        <v>11</v>
      </c>
      <c r="G6151" s="1" t="s">
        <v>24</v>
      </c>
      <c r="H6151" s="1" t="s">
        <v>1322</v>
      </c>
      <c r="I6151" s="4">
        <v>35.4</v>
      </c>
      <c r="J6151" s="5">
        <v>5</v>
      </c>
      <c r="K6151" s="4">
        <v>13.45</v>
      </c>
    </row>
    <row r="6152" spans="1:11" ht="12.5" x14ac:dyDescent="0.25">
      <c r="A6152" s="1" t="s">
        <v>3395</v>
      </c>
      <c r="B6152" s="5">
        <f>YEAR(Table1[[#This Row],[Order Date]])</f>
        <v>2017</v>
      </c>
      <c r="C6152" s="5">
        <f t="shared" si="96"/>
        <v>9</v>
      </c>
      <c r="D6152" s="1" t="s">
        <v>1991</v>
      </c>
      <c r="E6152" s="1" t="s">
        <v>101</v>
      </c>
      <c r="F6152" s="1" t="s">
        <v>11</v>
      </c>
      <c r="G6152" s="1" t="s">
        <v>18</v>
      </c>
      <c r="H6152" s="1" t="s">
        <v>230</v>
      </c>
      <c r="I6152" s="4">
        <v>12.62</v>
      </c>
      <c r="J6152" s="5">
        <v>2</v>
      </c>
      <c r="K6152" s="4">
        <v>-2.52</v>
      </c>
    </row>
    <row r="6153" spans="1:11" ht="12.5" x14ac:dyDescent="0.25">
      <c r="A6153" s="1" t="s">
        <v>3395</v>
      </c>
      <c r="B6153" s="5">
        <f>YEAR(Table1[[#This Row],[Order Date]])</f>
        <v>2017</v>
      </c>
      <c r="C6153" s="5">
        <f t="shared" si="96"/>
        <v>9</v>
      </c>
      <c r="D6153" s="1" t="s">
        <v>1991</v>
      </c>
      <c r="E6153" s="1" t="s">
        <v>101</v>
      </c>
      <c r="F6153" s="1" t="s">
        <v>39</v>
      </c>
      <c r="G6153" s="1" t="s">
        <v>52</v>
      </c>
      <c r="H6153" s="1" t="s">
        <v>691</v>
      </c>
      <c r="I6153" s="4">
        <v>89.58</v>
      </c>
      <c r="J6153" s="5">
        <v>2</v>
      </c>
      <c r="K6153" s="4">
        <v>4.4800000000000004</v>
      </c>
    </row>
    <row r="6154" spans="1:11" ht="12.5" x14ac:dyDescent="0.25">
      <c r="A6154" s="1" t="s">
        <v>3395</v>
      </c>
      <c r="B6154" s="5">
        <f>YEAR(Table1[[#This Row],[Order Date]])</f>
        <v>2017</v>
      </c>
      <c r="C6154" s="5">
        <f t="shared" si="96"/>
        <v>9</v>
      </c>
      <c r="D6154" s="1" t="s">
        <v>1991</v>
      </c>
      <c r="E6154" s="1" t="s">
        <v>101</v>
      </c>
      <c r="F6154" s="1" t="s">
        <v>39</v>
      </c>
      <c r="G6154" s="1" t="s">
        <v>40</v>
      </c>
      <c r="H6154" s="1" t="s">
        <v>341</v>
      </c>
      <c r="I6154" s="4">
        <v>471.92</v>
      </c>
      <c r="J6154" s="5">
        <v>2</v>
      </c>
      <c r="K6154" s="4">
        <v>29.5</v>
      </c>
    </row>
    <row r="6155" spans="1:11" ht="12.5" x14ac:dyDescent="0.25">
      <c r="A6155" s="1" t="s">
        <v>3395</v>
      </c>
      <c r="B6155" s="5">
        <f>YEAR(Table1[[#This Row],[Order Date]])</f>
        <v>2017</v>
      </c>
      <c r="C6155" s="5">
        <f t="shared" si="96"/>
        <v>9</v>
      </c>
      <c r="D6155" s="1" t="s">
        <v>1991</v>
      </c>
      <c r="E6155" s="1" t="s">
        <v>101</v>
      </c>
      <c r="F6155" s="1" t="s">
        <v>11</v>
      </c>
      <c r="G6155" s="1" t="s">
        <v>20</v>
      </c>
      <c r="H6155" s="1" t="s">
        <v>1645</v>
      </c>
      <c r="I6155" s="4">
        <v>18.18</v>
      </c>
      <c r="J6155" s="5">
        <v>4</v>
      </c>
      <c r="K6155" s="4">
        <v>-13.94</v>
      </c>
    </row>
    <row r="6156" spans="1:11" ht="12.5" x14ac:dyDescent="0.25">
      <c r="A6156" s="1" t="s">
        <v>3395</v>
      </c>
      <c r="B6156" s="5">
        <f>YEAR(Table1[[#This Row],[Order Date]])</f>
        <v>2017</v>
      </c>
      <c r="C6156" s="5">
        <f t="shared" si="96"/>
        <v>9</v>
      </c>
      <c r="D6156" s="1" t="s">
        <v>759</v>
      </c>
      <c r="E6156" s="1" t="s">
        <v>23</v>
      </c>
      <c r="F6156" s="1" t="s">
        <v>11</v>
      </c>
      <c r="G6156" s="1" t="s">
        <v>20</v>
      </c>
      <c r="H6156" s="1" t="s">
        <v>1930</v>
      </c>
      <c r="I6156" s="4">
        <v>4.84</v>
      </c>
      <c r="J6156" s="5">
        <v>3</v>
      </c>
      <c r="K6156" s="4">
        <v>-3.39</v>
      </c>
    </row>
    <row r="6157" spans="1:11" ht="12.5" x14ac:dyDescent="0.25">
      <c r="A6157" s="1" t="s">
        <v>1626</v>
      </c>
      <c r="B6157" s="5">
        <f>YEAR(Table1[[#This Row],[Order Date]])</f>
        <v>2014</v>
      </c>
      <c r="C6157" s="5">
        <f t="shared" si="96"/>
        <v>10</v>
      </c>
      <c r="D6157" s="1" t="s">
        <v>1627</v>
      </c>
      <c r="E6157" s="1" t="s">
        <v>27</v>
      </c>
      <c r="F6157" s="1" t="s">
        <v>11</v>
      </c>
      <c r="G6157" s="1" t="s">
        <v>12</v>
      </c>
      <c r="H6157" s="1" t="s">
        <v>1628</v>
      </c>
      <c r="I6157" s="4">
        <v>13.44</v>
      </c>
      <c r="J6157" s="5">
        <v>3</v>
      </c>
      <c r="K6157" s="4">
        <v>6.59</v>
      </c>
    </row>
    <row r="6158" spans="1:11" ht="12.5" x14ac:dyDescent="0.25">
      <c r="A6158" s="1" t="s">
        <v>1626</v>
      </c>
      <c r="B6158" s="5">
        <f>YEAR(Table1[[#This Row],[Order Date]])</f>
        <v>2014</v>
      </c>
      <c r="C6158" s="5">
        <f t="shared" si="96"/>
        <v>10</v>
      </c>
      <c r="D6158" s="1" t="s">
        <v>1629</v>
      </c>
      <c r="E6158" s="1" t="s">
        <v>27</v>
      </c>
      <c r="F6158" s="1" t="s">
        <v>11</v>
      </c>
      <c r="G6158" s="1" t="s">
        <v>20</v>
      </c>
      <c r="H6158" s="1" t="s">
        <v>1630</v>
      </c>
      <c r="I6158" s="4">
        <v>2.99</v>
      </c>
      <c r="J6158" s="5">
        <v>1</v>
      </c>
      <c r="K6158" s="4">
        <v>1.1200000000000001</v>
      </c>
    </row>
    <row r="6159" spans="1:11" ht="12.5" x14ac:dyDescent="0.25">
      <c r="A6159" s="1" t="s">
        <v>1626</v>
      </c>
      <c r="B6159" s="5">
        <f>YEAR(Table1[[#This Row],[Order Date]])</f>
        <v>2014</v>
      </c>
      <c r="C6159" s="5">
        <f t="shared" si="96"/>
        <v>10</v>
      </c>
      <c r="D6159" s="1" t="s">
        <v>1629</v>
      </c>
      <c r="E6159" s="1" t="s">
        <v>27</v>
      </c>
      <c r="F6159" s="1" t="s">
        <v>11</v>
      </c>
      <c r="G6159" s="1" t="s">
        <v>20</v>
      </c>
      <c r="H6159" s="1" t="s">
        <v>1631</v>
      </c>
      <c r="I6159" s="4">
        <v>20.059999999999999</v>
      </c>
      <c r="J6159" s="5">
        <v>6</v>
      </c>
      <c r="K6159" s="4">
        <v>7.02</v>
      </c>
    </row>
    <row r="6160" spans="1:11" ht="12.5" x14ac:dyDescent="0.25">
      <c r="A6160" s="1" t="s">
        <v>1626</v>
      </c>
      <c r="B6160" s="5">
        <f>YEAR(Table1[[#This Row],[Order Date]])</f>
        <v>2014</v>
      </c>
      <c r="C6160" s="5">
        <f t="shared" si="96"/>
        <v>10</v>
      </c>
      <c r="D6160" s="1" t="s">
        <v>1629</v>
      </c>
      <c r="E6160" s="1" t="s">
        <v>27</v>
      </c>
      <c r="F6160" s="1" t="s">
        <v>11</v>
      </c>
      <c r="G6160" s="1" t="s">
        <v>12</v>
      </c>
      <c r="H6160" s="1" t="s">
        <v>1632</v>
      </c>
      <c r="I6160" s="4">
        <v>146.72999999999999</v>
      </c>
      <c r="J6160" s="5">
        <v>3</v>
      </c>
      <c r="K6160" s="4">
        <v>68.959999999999994</v>
      </c>
    </row>
    <row r="6161" spans="1:11" ht="12.5" x14ac:dyDescent="0.25">
      <c r="A6161" s="1" t="s">
        <v>1626</v>
      </c>
      <c r="B6161" s="5">
        <f>YEAR(Table1[[#This Row],[Order Date]])</f>
        <v>2014</v>
      </c>
      <c r="C6161" s="5">
        <f t="shared" si="96"/>
        <v>10</v>
      </c>
      <c r="D6161" s="1" t="s">
        <v>1629</v>
      </c>
      <c r="E6161" s="1" t="s">
        <v>27</v>
      </c>
      <c r="F6161" s="1" t="s">
        <v>11</v>
      </c>
      <c r="G6161" s="1" t="s">
        <v>16</v>
      </c>
      <c r="H6161" s="1" t="s">
        <v>186</v>
      </c>
      <c r="I6161" s="4">
        <v>18.75</v>
      </c>
      <c r="J6161" s="5">
        <v>5</v>
      </c>
      <c r="K6161" s="4">
        <v>9</v>
      </c>
    </row>
    <row r="6162" spans="1:11" ht="12.5" x14ac:dyDescent="0.25">
      <c r="A6162" s="1" t="s">
        <v>1626</v>
      </c>
      <c r="B6162" s="5">
        <f>YEAR(Table1[[#This Row],[Order Date]])</f>
        <v>2014</v>
      </c>
      <c r="C6162" s="5">
        <f t="shared" si="96"/>
        <v>10</v>
      </c>
      <c r="D6162" s="1" t="s">
        <v>1629</v>
      </c>
      <c r="E6162" s="1" t="s">
        <v>27</v>
      </c>
      <c r="F6162" s="1" t="s">
        <v>39</v>
      </c>
      <c r="G6162" s="1" t="s">
        <v>40</v>
      </c>
      <c r="H6162" s="1" t="s">
        <v>1633</v>
      </c>
      <c r="I6162" s="4">
        <v>117.58</v>
      </c>
      <c r="J6162" s="5">
        <v>3</v>
      </c>
      <c r="K6162" s="4">
        <v>11.76</v>
      </c>
    </row>
    <row r="6163" spans="1:11" ht="12.5" x14ac:dyDescent="0.25">
      <c r="A6163" s="1" t="s">
        <v>1626</v>
      </c>
      <c r="B6163" s="5">
        <f>YEAR(Table1[[#This Row],[Order Date]])</f>
        <v>2014</v>
      </c>
      <c r="C6163" s="5">
        <f t="shared" si="96"/>
        <v>10</v>
      </c>
      <c r="D6163" s="1" t="s">
        <v>1634</v>
      </c>
      <c r="E6163" s="1" t="s">
        <v>27</v>
      </c>
      <c r="F6163" s="1" t="s">
        <v>39</v>
      </c>
      <c r="G6163" s="1" t="s">
        <v>40</v>
      </c>
      <c r="H6163" s="1" t="s">
        <v>535</v>
      </c>
      <c r="I6163" s="4">
        <v>321.55</v>
      </c>
      <c r="J6163" s="5">
        <v>6</v>
      </c>
      <c r="K6163" s="4">
        <v>20.100000000000001</v>
      </c>
    </row>
    <row r="6164" spans="1:11" ht="12.5" x14ac:dyDescent="0.25">
      <c r="A6164" s="1" t="s">
        <v>2606</v>
      </c>
      <c r="B6164" s="5">
        <f>YEAR(Table1[[#This Row],[Order Date]])</f>
        <v>2015</v>
      </c>
      <c r="C6164" s="5">
        <f t="shared" si="96"/>
        <v>10</v>
      </c>
      <c r="D6164" s="1" t="s">
        <v>1615</v>
      </c>
      <c r="E6164" s="1" t="s">
        <v>747</v>
      </c>
      <c r="F6164" s="1" t="s">
        <v>11</v>
      </c>
      <c r="G6164" s="1" t="s">
        <v>12</v>
      </c>
      <c r="H6164" s="1" t="s">
        <v>1796</v>
      </c>
      <c r="I6164" s="4">
        <v>34.44</v>
      </c>
      <c r="J6164" s="5">
        <v>3</v>
      </c>
      <c r="K6164" s="4">
        <v>17.22</v>
      </c>
    </row>
    <row r="6165" spans="1:11" ht="12.5" x14ac:dyDescent="0.25">
      <c r="A6165" s="1" t="s">
        <v>2606</v>
      </c>
      <c r="B6165" s="5">
        <f>YEAR(Table1[[#This Row],[Order Date]])</f>
        <v>2015</v>
      </c>
      <c r="C6165" s="5">
        <f t="shared" si="96"/>
        <v>10</v>
      </c>
      <c r="D6165" s="1" t="s">
        <v>266</v>
      </c>
      <c r="E6165" s="1" t="s">
        <v>117</v>
      </c>
      <c r="F6165" s="1" t="s">
        <v>11</v>
      </c>
      <c r="G6165" s="1" t="s">
        <v>20</v>
      </c>
      <c r="H6165" s="1" t="s">
        <v>743</v>
      </c>
      <c r="I6165" s="4">
        <v>38.28</v>
      </c>
      <c r="J6165" s="5">
        <v>6</v>
      </c>
      <c r="K6165" s="4">
        <v>17.61</v>
      </c>
    </row>
    <row r="6166" spans="1:11" ht="12.5" x14ac:dyDescent="0.25">
      <c r="A6166" s="1" t="s">
        <v>2606</v>
      </c>
      <c r="B6166" s="5">
        <f>YEAR(Table1[[#This Row],[Order Date]])</f>
        <v>2015</v>
      </c>
      <c r="C6166" s="5">
        <f t="shared" si="96"/>
        <v>10</v>
      </c>
      <c r="D6166" s="1" t="s">
        <v>266</v>
      </c>
      <c r="E6166" s="1" t="s">
        <v>117</v>
      </c>
      <c r="F6166" s="1" t="s">
        <v>39</v>
      </c>
      <c r="G6166" s="1" t="s">
        <v>40</v>
      </c>
      <c r="H6166" s="1" t="s">
        <v>2607</v>
      </c>
      <c r="I6166" s="4">
        <v>149.94999999999999</v>
      </c>
      <c r="J6166" s="5">
        <v>5</v>
      </c>
      <c r="K6166" s="4">
        <v>44.99</v>
      </c>
    </row>
    <row r="6167" spans="1:11" ht="12.5" x14ac:dyDescent="0.25">
      <c r="A6167" s="1" t="s">
        <v>2606</v>
      </c>
      <c r="B6167" s="5">
        <f>YEAR(Table1[[#This Row],[Order Date]])</f>
        <v>2015</v>
      </c>
      <c r="C6167" s="5">
        <f t="shared" si="96"/>
        <v>10</v>
      </c>
      <c r="D6167" s="1" t="s">
        <v>1771</v>
      </c>
      <c r="E6167" s="1" t="s">
        <v>27</v>
      </c>
      <c r="F6167" s="1" t="s">
        <v>11</v>
      </c>
      <c r="G6167" s="1" t="s">
        <v>97</v>
      </c>
      <c r="H6167" s="1" t="s">
        <v>2608</v>
      </c>
      <c r="I6167" s="4">
        <v>1640.7</v>
      </c>
      <c r="J6167" s="5">
        <v>5</v>
      </c>
      <c r="K6167" s="4">
        <v>459.4</v>
      </c>
    </row>
    <row r="6168" spans="1:11" ht="12.5" x14ac:dyDescent="0.25">
      <c r="A6168" s="1" t="s">
        <v>2606</v>
      </c>
      <c r="B6168" s="5">
        <f>YEAR(Table1[[#This Row],[Order Date]])</f>
        <v>2015</v>
      </c>
      <c r="C6168" s="5">
        <f t="shared" si="96"/>
        <v>10</v>
      </c>
      <c r="D6168" s="1" t="s">
        <v>1771</v>
      </c>
      <c r="E6168" s="1" t="s">
        <v>27</v>
      </c>
      <c r="F6168" s="1" t="s">
        <v>39</v>
      </c>
      <c r="G6168" s="1" t="s">
        <v>52</v>
      </c>
      <c r="H6168" s="1" t="s">
        <v>1709</v>
      </c>
      <c r="I6168" s="4">
        <v>270</v>
      </c>
      <c r="J6168" s="5">
        <v>3</v>
      </c>
      <c r="K6168" s="4">
        <v>97.2</v>
      </c>
    </row>
    <row r="6169" spans="1:11" ht="12.5" x14ac:dyDescent="0.25">
      <c r="A6169" s="1" t="s">
        <v>2606</v>
      </c>
      <c r="B6169" s="5">
        <f>YEAR(Table1[[#This Row],[Order Date]])</f>
        <v>2015</v>
      </c>
      <c r="C6169" s="5">
        <f t="shared" si="96"/>
        <v>10</v>
      </c>
      <c r="D6169" s="1" t="s">
        <v>657</v>
      </c>
      <c r="E6169" s="1" t="s">
        <v>10</v>
      </c>
      <c r="F6169" s="1" t="s">
        <v>11</v>
      </c>
      <c r="G6169" s="1" t="s">
        <v>20</v>
      </c>
      <c r="H6169" s="1" t="s">
        <v>2609</v>
      </c>
      <c r="I6169" s="4">
        <v>1.72</v>
      </c>
      <c r="J6169" s="5">
        <v>1</v>
      </c>
      <c r="K6169" s="4">
        <v>-2.84</v>
      </c>
    </row>
    <row r="6170" spans="1:11" ht="12.5" x14ac:dyDescent="0.25">
      <c r="A6170" s="1" t="s">
        <v>3416</v>
      </c>
      <c r="B6170" s="5">
        <f>YEAR(Table1[[#This Row],[Order Date]])</f>
        <v>2017</v>
      </c>
      <c r="C6170" s="5">
        <f t="shared" si="96"/>
        <v>10</v>
      </c>
      <c r="D6170" s="1" t="s">
        <v>1190</v>
      </c>
      <c r="E6170" s="1" t="s">
        <v>10</v>
      </c>
      <c r="F6170" s="1" t="s">
        <v>11</v>
      </c>
      <c r="G6170" s="1" t="s">
        <v>12</v>
      </c>
      <c r="H6170" s="1" t="s">
        <v>680</v>
      </c>
      <c r="I6170" s="4">
        <v>29.47</v>
      </c>
      <c r="J6170" s="5">
        <v>3</v>
      </c>
      <c r="K6170" s="4">
        <v>9.9499999999999993</v>
      </c>
    </row>
    <row r="6171" spans="1:11" ht="12.5" x14ac:dyDescent="0.25">
      <c r="A6171" s="1" t="s">
        <v>3416</v>
      </c>
      <c r="B6171" s="5">
        <f>YEAR(Table1[[#This Row],[Order Date]])</f>
        <v>2017</v>
      </c>
      <c r="C6171" s="5">
        <f t="shared" si="96"/>
        <v>10</v>
      </c>
      <c r="D6171" s="1" t="s">
        <v>2260</v>
      </c>
      <c r="E6171" s="1" t="s">
        <v>475</v>
      </c>
      <c r="F6171" s="1" t="s">
        <v>34</v>
      </c>
      <c r="G6171" s="1" t="s">
        <v>47</v>
      </c>
      <c r="H6171" s="1" t="s">
        <v>2849</v>
      </c>
      <c r="I6171" s="4">
        <v>56.56</v>
      </c>
      <c r="J6171" s="5">
        <v>4</v>
      </c>
      <c r="K6171" s="4">
        <v>14.71</v>
      </c>
    </row>
    <row r="6172" spans="1:11" ht="12.5" x14ac:dyDescent="0.25">
      <c r="A6172" s="1" t="s">
        <v>3416</v>
      </c>
      <c r="B6172" s="5">
        <f>YEAR(Table1[[#This Row],[Order Date]])</f>
        <v>2017</v>
      </c>
      <c r="C6172" s="5">
        <f t="shared" si="96"/>
        <v>10</v>
      </c>
      <c r="D6172" s="1" t="s">
        <v>2260</v>
      </c>
      <c r="E6172" s="1" t="s">
        <v>475</v>
      </c>
      <c r="F6172" s="1" t="s">
        <v>11</v>
      </c>
      <c r="G6172" s="1" t="s">
        <v>18</v>
      </c>
      <c r="H6172" s="1" t="s">
        <v>380</v>
      </c>
      <c r="I6172" s="4">
        <v>32.700000000000003</v>
      </c>
      <c r="J6172" s="5">
        <v>3</v>
      </c>
      <c r="K6172" s="4">
        <v>8.5</v>
      </c>
    </row>
    <row r="6173" spans="1:11" ht="12.5" x14ac:dyDescent="0.25">
      <c r="A6173" s="1" t="s">
        <v>3416</v>
      </c>
      <c r="B6173" s="5">
        <f>YEAR(Table1[[#This Row],[Order Date]])</f>
        <v>2017</v>
      </c>
      <c r="C6173" s="5">
        <f t="shared" si="96"/>
        <v>10</v>
      </c>
      <c r="D6173" s="1" t="s">
        <v>1087</v>
      </c>
      <c r="E6173" s="1" t="s">
        <v>23</v>
      </c>
      <c r="F6173" s="1" t="s">
        <v>11</v>
      </c>
      <c r="G6173" s="1" t="s">
        <v>24</v>
      </c>
      <c r="H6173" s="1" t="s">
        <v>1482</v>
      </c>
      <c r="I6173" s="4">
        <v>123.26</v>
      </c>
      <c r="J6173" s="5">
        <v>7</v>
      </c>
      <c r="K6173" s="4">
        <v>9.24</v>
      </c>
    </row>
    <row r="6174" spans="1:11" ht="12.5" x14ac:dyDescent="0.25">
      <c r="A6174" s="1" t="s">
        <v>3416</v>
      </c>
      <c r="B6174" s="5">
        <f>YEAR(Table1[[#This Row],[Order Date]])</f>
        <v>2017</v>
      </c>
      <c r="C6174" s="5">
        <f t="shared" si="96"/>
        <v>10</v>
      </c>
      <c r="D6174" s="1" t="s">
        <v>1087</v>
      </c>
      <c r="E6174" s="1" t="s">
        <v>23</v>
      </c>
      <c r="F6174" s="1" t="s">
        <v>11</v>
      </c>
      <c r="G6174" s="1" t="s">
        <v>12</v>
      </c>
      <c r="H6174" s="1" t="s">
        <v>2071</v>
      </c>
      <c r="I6174" s="4">
        <v>23.68</v>
      </c>
      <c r="J6174" s="5">
        <v>4</v>
      </c>
      <c r="K6174" s="4">
        <v>7.4</v>
      </c>
    </row>
    <row r="6175" spans="1:11" ht="12.5" x14ac:dyDescent="0.25">
      <c r="A6175" s="1" t="s">
        <v>3416</v>
      </c>
      <c r="B6175" s="5">
        <f>YEAR(Table1[[#This Row],[Order Date]])</f>
        <v>2017</v>
      </c>
      <c r="C6175" s="5">
        <f t="shared" si="96"/>
        <v>10</v>
      </c>
      <c r="D6175" s="1" t="s">
        <v>1087</v>
      </c>
      <c r="E6175" s="1" t="s">
        <v>23</v>
      </c>
      <c r="F6175" s="1" t="s">
        <v>39</v>
      </c>
      <c r="G6175" s="1" t="s">
        <v>40</v>
      </c>
      <c r="H6175" s="1" t="s">
        <v>1666</v>
      </c>
      <c r="I6175" s="4">
        <v>309.58</v>
      </c>
      <c r="J6175" s="5">
        <v>4</v>
      </c>
      <c r="K6175" s="4">
        <v>-56.76</v>
      </c>
    </row>
    <row r="6176" spans="1:11" ht="12.5" x14ac:dyDescent="0.25">
      <c r="A6176" s="1" t="s">
        <v>3416</v>
      </c>
      <c r="B6176" s="5">
        <f>YEAR(Table1[[#This Row],[Order Date]])</f>
        <v>2017</v>
      </c>
      <c r="C6176" s="5">
        <f t="shared" si="96"/>
        <v>10</v>
      </c>
      <c r="D6176" s="1" t="s">
        <v>866</v>
      </c>
      <c r="E6176" s="1" t="s">
        <v>10</v>
      </c>
      <c r="F6176" s="1" t="s">
        <v>39</v>
      </c>
      <c r="G6176" s="1" t="s">
        <v>40</v>
      </c>
      <c r="H6176" s="1" t="s">
        <v>1465</v>
      </c>
      <c r="I6176" s="4">
        <v>16.68</v>
      </c>
      <c r="J6176" s="5">
        <v>3</v>
      </c>
      <c r="K6176" s="4">
        <v>5.21</v>
      </c>
    </row>
    <row r="6177" spans="1:11" ht="12.5" x14ac:dyDescent="0.25">
      <c r="A6177" s="1" t="s">
        <v>3416</v>
      </c>
      <c r="B6177" s="5">
        <f>YEAR(Table1[[#This Row],[Order Date]])</f>
        <v>2017</v>
      </c>
      <c r="C6177" s="5">
        <f t="shared" si="96"/>
        <v>10</v>
      </c>
      <c r="D6177" s="1" t="s">
        <v>497</v>
      </c>
      <c r="E6177" s="1" t="s">
        <v>270</v>
      </c>
      <c r="F6177" s="1" t="s">
        <v>11</v>
      </c>
      <c r="G6177" s="1" t="s">
        <v>20</v>
      </c>
      <c r="H6177" s="1" t="s">
        <v>905</v>
      </c>
      <c r="I6177" s="4">
        <v>1633.19</v>
      </c>
      <c r="J6177" s="5">
        <v>4</v>
      </c>
      <c r="K6177" s="4">
        <v>-1306.55</v>
      </c>
    </row>
    <row r="6178" spans="1:11" ht="12.5" x14ac:dyDescent="0.25">
      <c r="A6178" s="1" t="s">
        <v>3416</v>
      </c>
      <c r="B6178" s="5">
        <f>YEAR(Table1[[#This Row],[Order Date]])</f>
        <v>2017</v>
      </c>
      <c r="C6178" s="5">
        <f t="shared" si="96"/>
        <v>10</v>
      </c>
      <c r="D6178" s="1" t="s">
        <v>1304</v>
      </c>
      <c r="E6178" s="1" t="s">
        <v>27</v>
      </c>
      <c r="F6178" s="1" t="s">
        <v>11</v>
      </c>
      <c r="G6178" s="1" t="s">
        <v>64</v>
      </c>
      <c r="H6178" s="1" t="s">
        <v>2886</v>
      </c>
      <c r="I6178" s="4">
        <v>8.9600000000000009</v>
      </c>
      <c r="J6178" s="5">
        <v>2</v>
      </c>
      <c r="K6178" s="4">
        <v>4.3</v>
      </c>
    </row>
    <row r="6179" spans="1:11" ht="12.5" x14ac:dyDescent="0.25">
      <c r="A6179" s="1" t="s">
        <v>3416</v>
      </c>
      <c r="B6179" s="5">
        <f>YEAR(Table1[[#This Row],[Order Date]])</f>
        <v>2017</v>
      </c>
      <c r="C6179" s="5">
        <f t="shared" si="96"/>
        <v>10</v>
      </c>
      <c r="D6179" s="1" t="s">
        <v>1304</v>
      </c>
      <c r="E6179" s="1" t="s">
        <v>27</v>
      </c>
      <c r="F6179" s="1" t="s">
        <v>11</v>
      </c>
      <c r="G6179" s="1" t="s">
        <v>16</v>
      </c>
      <c r="H6179" s="1" t="s">
        <v>488</v>
      </c>
      <c r="I6179" s="4">
        <v>31.5</v>
      </c>
      <c r="J6179" s="5">
        <v>10</v>
      </c>
      <c r="K6179" s="4">
        <v>15.12</v>
      </c>
    </row>
    <row r="6180" spans="1:11" ht="12.5" x14ac:dyDescent="0.25">
      <c r="A6180" s="1" t="s">
        <v>3416</v>
      </c>
      <c r="B6180" s="5">
        <f>YEAR(Table1[[#This Row],[Order Date]])</f>
        <v>2017</v>
      </c>
      <c r="C6180" s="5">
        <f t="shared" si="96"/>
        <v>10</v>
      </c>
      <c r="D6180" s="1" t="s">
        <v>1304</v>
      </c>
      <c r="E6180" s="1" t="s">
        <v>27</v>
      </c>
      <c r="F6180" s="1" t="s">
        <v>34</v>
      </c>
      <c r="G6180" s="1" t="s">
        <v>47</v>
      </c>
      <c r="H6180" s="1" t="s">
        <v>1899</v>
      </c>
      <c r="I6180" s="4">
        <v>30.56</v>
      </c>
      <c r="J6180" s="5">
        <v>2</v>
      </c>
      <c r="K6180" s="4">
        <v>10.39</v>
      </c>
    </row>
    <row r="6181" spans="1:11" ht="12.5" x14ac:dyDescent="0.25">
      <c r="A6181" s="1" t="s">
        <v>3416</v>
      </c>
      <c r="B6181" s="5">
        <f>YEAR(Table1[[#This Row],[Order Date]])</f>
        <v>2017</v>
      </c>
      <c r="C6181" s="5">
        <f t="shared" si="96"/>
        <v>10</v>
      </c>
      <c r="D6181" s="1" t="s">
        <v>1304</v>
      </c>
      <c r="E6181" s="1" t="s">
        <v>27</v>
      </c>
      <c r="F6181" s="1" t="s">
        <v>34</v>
      </c>
      <c r="G6181" s="1" t="s">
        <v>156</v>
      </c>
      <c r="H6181" s="1" t="s">
        <v>2523</v>
      </c>
      <c r="I6181" s="4">
        <v>24.37</v>
      </c>
      <c r="J6181" s="5">
        <v>2</v>
      </c>
      <c r="K6181" s="4">
        <v>-3.35</v>
      </c>
    </row>
    <row r="6182" spans="1:11" ht="12.5" x14ac:dyDescent="0.25">
      <c r="A6182" s="1" t="s">
        <v>3416</v>
      </c>
      <c r="B6182" s="5">
        <f>YEAR(Table1[[#This Row],[Order Date]])</f>
        <v>2017</v>
      </c>
      <c r="C6182" s="5">
        <f t="shared" si="96"/>
        <v>10</v>
      </c>
      <c r="D6182" s="1" t="s">
        <v>1879</v>
      </c>
      <c r="E6182" s="1" t="s">
        <v>15</v>
      </c>
      <c r="F6182" s="1" t="s">
        <v>34</v>
      </c>
      <c r="G6182" s="1" t="s">
        <v>156</v>
      </c>
      <c r="H6182" s="1" t="s">
        <v>1637</v>
      </c>
      <c r="I6182" s="4">
        <v>91.28</v>
      </c>
      <c r="J6182" s="5">
        <v>1</v>
      </c>
      <c r="K6182" s="4">
        <v>-67.540000000000006</v>
      </c>
    </row>
    <row r="6183" spans="1:11" ht="12.5" x14ac:dyDescent="0.25">
      <c r="A6183" s="1" t="s">
        <v>3416</v>
      </c>
      <c r="B6183" s="5">
        <f>YEAR(Table1[[#This Row],[Order Date]])</f>
        <v>2017</v>
      </c>
      <c r="C6183" s="5">
        <f t="shared" si="96"/>
        <v>10</v>
      </c>
      <c r="D6183" s="1" t="s">
        <v>419</v>
      </c>
      <c r="E6183" s="1" t="s">
        <v>10</v>
      </c>
      <c r="F6183" s="1" t="s">
        <v>11</v>
      </c>
      <c r="G6183" s="1" t="s">
        <v>20</v>
      </c>
      <c r="H6183" s="1" t="s">
        <v>1270</v>
      </c>
      <c r="I6183" s="4">
        <v>2.0699999999999998</v>
      </c>
      <c r="J6183" s="5">
        <v>2</v>
      </c>
      <c r="K6183" s="4">
        <v>-3.52</v>
      </c>
    </row>
    <row r="6184" spans="1:11" ht="12.5" x14ac:dyDescent="0.25">
      <c r="A6184" s="1" t="s">
        <v>3416</v>
      </c>
      <c r="B6184" s="5">
        <f>YEAR(Table1[[#This Row],[Order Date]])</f>
        <v>2017</v>
      </c>
      <c r="C6184" s="5">
        <f t="shared" si="96"/>
        <v>10</v>
      </c>
      <c r="D6184" s="1" t="s">
        <v>419</v>
      </c>
      <c r="E6184" s="1" t="s">
        <v>10</v>
      </c>
      <c r="F6184" s="1" t="s">
        <v>34</v>
      </c>
      <c r="G6184" s="1" t="s">
        <v>75</v>
      </c>
      <c r="H6184" s="1" t="s">
        <v>2770</v>
      </c>
      <c r="I6184" s="4">
        <v>328.4</v>
      </c>
      <c r="J6184" s="5">
        <v>3</v>
      </c>
      <c r="K6184" s="4">
        <v>-91.76</v>
      </c>
    </row>
    <row r="6185" spans="1:11" ht="12.5" x14ac:dyDescent="0.25">
      <c r="A6185" s="1" t="s">
        <v>3416</v>
      </c>
      <c r="B6185" s="5">
        <f>YEAR(Table1[[#This Row],[Order Date]])</f>
        <v>2017</v>
      </c>
      <c r="C6185" s="5">
        <f t="shared" si="96"/>
        <v>10</v>
      </c>
      <c r="D6185" s="1" t="s">
        <v>250</v>
      </c>
      <c r="E6185" s="1" t="s">
        <v>27</v>
      </c>
      <c r="F6185" s="1" t="s">
        <v>11</v>
      </c>
      <c r="G6185" s="1" t="s">
        <v>20</v>
      </c>
      <c r="H6185" s="1" t="s">
        <v>2380</v>
      </c>
      <c r="I6185" s="4">
        <v>39.619999999999997</v>
      </c>
      <c r="J6185" s="5">
        <v>3</v>
      </c>
      <c r="K6185" s="4">
        <v>13.87</v>
      </c>
    </row>
    <row r="6186" spans="1:11" ht="12.5" x14ac:dyDescent="0.25">
      <c r="A6186" s="1" t="s">
        <v>1814</v>
      </c>
      <c r="B6186" s="5">
        <f>YEAR(Table1[[#This Row],[Order Date]])</f>
        <v>2014</v>
      </c>
      <c r="C6186" s="5">
        <f t="shared" si="96"/>
        <v>11</v>
      </c>
      <c r="D6186" s="1" t="s">
        <v>1771</v>
      </c>
      <c r="E6186" s="1" t="s">
        <v>63</v>
      </c>
      <c r="F6186" s="1" t="s">
        <v>39</v>
      </c>
      <c r="G6186" s="1" t="s">
        <v>40</v>
      </c>
      <c r="H6186" s="1" t="s">
        <v>438</v>
      </c>
      <c r="I6186" s="4">
        <v>503.96</v>
      </c>
      <c r="J6186" s="5">
        <v>4</v>
      </c>
      <c r="K6186" s="4">
        <v>131.03</v>
      </c>
    </row>
    <row r="6187" spans="1:11" ht="12.5" x14ac:dyDescent="0.25">
      <c r="A6187" s="1" t="s">
        <v>1814</v>
      </c>
      <c r="B6187" s="5">
        <f>YEAR(Table1[[#This Row],[Order Date]])</f>
        <v>2014</v>
      </c>
      <c r="C6187" s="5">
        <f t="shared" si="96"/>
        <v>11</v>
      </c>
      <c r="D6187" s="1" t="s">
        <v>1771</v>
      </c>
      <c r="E6187" s="1" t="s">
        <v>63</v>
      </c>
      <c r="F6187" s="1" t="s">
        <v>39</v>
      </c>
      <c r="G6187" s="1" t="s">
        <v>40</v>
      </c>
      <c r="H6187" s="1" t="s">
        <v>1815</v>
      </c>
      <c r="I6187" s="4">
        <v>149.94999999999999</v>
      </c>
      <c r="J6187" s="5">
        <v>5</v>
      </c>
      <c r="K6187" s="4">
        <v>41.99</v>
      </c>
    </row>
    <row r="6188" spans="1:11" ht="12.5" x14ac:dyDescent="0.25">
      <c r="A6188" s="1" t="s">
        <v>1814</v>
      </c>
      <c r="B6188" s="5">
        <f>YEAR(Table1[[#This Row],[Order Date]])</f>
        <v>2014</v>
      </c>
      <c r="C6188" s="5">
        <f t="shared" si="96"/>
        <v>11</v>
      </c>
      <c r="D6188" s="1" t="s">
        <v>1771</v>
      </c>
      <c r="E6188" s="1" t="s">
        <v>63</v>
      </c>
      <c r="F6188" s="1" t="s">
        <v>39</v>
      </c>
      <c r="G6188" s="1" t="s">
        <v>52</v>
      </c>
      <c r="H6188" s="1" t="s">
        <v>1816</v>
      </c>
      <c r="I6188" s="4">
        <v>29</v>
      </c>
      <c r="J6188" s="5">
        <v>2</v>
      </c>
      <c r="K6188" s="4">
        <v>7.25</v>
      </c>
    </row>
    <row r="6189" spans="1:11" ht="12.5" x14ac:dyDescent="0.25">
      <c r="A6189" s="1" t="s">
        <v>1814</v>
      </c>
      <c r="B6189" s="5">
        <f>YEAR(Table1[[#This Row],[Order Date]])</f>
        <v>2014</v>
      </c>
      <c r="C6189" s="5">
        <f t="shared" si="96"/>
        <v>11</v>
      </c>
      <c r="D6189" s="1" t="s">
        <v>1817</v>
      </c>
      <c r="E6189" s="1" t="s">
        <v>161</v>
      </c>
      <c r="F6189" s="1" t="s">
        <v>39</v>
      </c>
      <c r="G6189" s="1" t="s">
        <v>40</v>
      </c>
      <c r="H6189" s="1" t="s">
        <v>736</v>
      </c>
      <c r="I6189" s="4">
        <v>4548.8100000000004</v>
      </c>
      <c r="J6189" s="5">
        <v>7</v>
      </c>
      <c r="K6189" s="4">
        <v>1228.18</v>
      </c>
    </row>
    <row r="6190" spans="1:11" ht="12.5" x14ac:dyDescent="0.25">
      <c r="A6190" s="1" t="s">
        <v>1814</v>
      </c>
      <c r="B6190" s="5">
        <f>YEAR(Table1[[#This Row],[Order Date]])</f>
        <v>2014</v>
      </c>
      <c r="C6190" s="5">
        <f t="shared" si="96"/>
        <v>11</v>
      </c>
      <c r="D6190" s="1" t="s">
        <v>1818</v>
      </c>
      <c r="E6190" s="1" t="s">
        <v>59</v>
      </c>
      <c r="F6190" s="1" t="s">
        <v>11</v>
      </c>
      <c r="G6190" s="1" t="s">
        <v>16</v>
      </c>
      <c r="H6190" s="1" t="s">
        <v>186</v>
      </c>
      <c r="I6190" s="4">
        <v>22.5</v>
      </c>
      <c r="J6190" s="5">
        <v>6</v>
      </c>
      <c r="K6190" s="4">
        <v>10.8</v>
      </c>
    </row>
    <row r="6191" spans="1:11" ht="12.5" x14ac:dyDescent="0.25">
      <c r="A6191" s="1" t="s">
        <v>1814</v>
      </c>
      <c r="B6191" s="5">
        <f>YEAR(Table1[[#This Row],[Order Date]])</f>
        <v>2014</v>
      </c>
      <c r="C6191" s="5">
        <f t="shared" si="96"/>
        <v>11</v>
      </c>
      <c r="D6191" s="1" t="s">
        <v>1818</v>
      </c>
      <c r="E6191" s="1" t="s">
        <v>59</v>
      </c>
      <c r="F6191" s="1" t="s">
        <v>11</v>
      </c>
      <c r="G6191" s="1" t="s">
        <v>16</v>
      </c>
      <c r="H6191" s="1" t="s">
        <v>1459</v>
      </c>
      <c r="I6191" s="4">
        <v>9.9600000000000009</v>
      </c>
      <c r="J6191" s="5">
        <v>2</v>
      </c>
      <c r="K6191" s="4">
        <v>4.58</v>
      </c>
    </row>
    <row r="6192" spans="1:11" ht="12.5" x14ac:dyDescent="0.25">
      <c r="A6192" s="1" t="s">
        <v>1814</v>
      </c>
      <c r="B6192" s="5">
        <f>YEAR(Table1[[#This Row],[Order Date]])</f>
        <v>2014</v>
      </c>
      <c r="C6192" s="5">
        <f t="shared" si="96"/>
        <v>11</v>
      </c>
      <c r="D6192" s="1" t="s">
        <v>1818</v>
      </c>
      <c r="E6192" s="1" t="s">
        <v>59</v>
      </c>
      <c r="F6192" s="1" t="s">
        <v>11</v>
      </c>
      <c r="G6192" s="1" t="s">
        <v>20</v>
      </c>
      <c r="H6192" s="1" t="s">
        <v>1397</v>
      </c>
      <c r="I6192" s="4">
        <v>213.08</v>
      </c>
      <c r="J6192" s="5">
        <v>7</v>
      </c>
      <c r="K6192" s="4">
        <v>102.28</v>
      </c>
    </row>
    <row r="6193" spans="1:11" ht="12.5" x14ac:dyDescent="0.25">
      <c r="A6193" s="1" t="s">
        <v>1814</v>
      </c>
      <c r="B6193" s="5">
        <f>YEAR(Table1[[#This Row],[Order Date]])</f>
        <v>2014</v>
      </c>
      <c r="C6193" s="5">
        <f t="shared" si="96"/>
        <v>11</v>
      </c>
      <c r="D6193" s="1" t="s">
        <v>1818</v>
      </c>
      <c r="E6193" s="1" t="s">
        <v>59</v>
      </c>
      <c r="F6193" s="1" t="s">
        <v>34</v>
      </c>
      <c r="G6193" s="1" t="s">
        <v>75</v>
      </c>
      <c r="H6193" s="1" t="s">
        <v>787</v>
      </c>
      <c r="I6193" s="4">
        <v>1025.8800000000001</v>
      </c>
      <c r="J6193" s="5">
        <v>6</v>
      </c>
      <c r="K6193" s="4">
        <v>235.95</v>
      </c>
    </row>
    <row r="6194" spans="1:11" ht="12.5" x14ac:dyDescent="0.25">
      <c r="A6194" s="1" t="s">
        <v>1814</v>
      </c>
      <c r="B6194" s="5">
        <f>YEAR(Table1[[#This Row],[Order Date]])</f>
        <v>2014</v>
      </c>
      <c r="C6194" s="5">
        <f t="shared" si="96"/>
        <v>11</v>
      </c>
      <c r="D6194" s="1" t="s">
        <v>1819</v>
      </c>
      <c r="E6194" s="1" t="s">
        <v>322</v>
      </c>
      <c r="F6194" s="1" t="s">
        <v>11</v>
      </c>
      <c r="G6194" s="1" t="s">
        <v>12</v>
      </c>
      <c r="H6194" s="1" t="s">
        <v>1820</v>
      </c>
      <c r="I6194" s="4">
        <v>166.44</v>
      </c>
      <c r="J6194" s="5">
        <v>3</v>
      </c>
      <c r="K6194" s="4">
        <v>79.89</v>
      </c>
    </row>
    <row r="6195" spans="1:11" ht="12.5" x14ac:dyDescent="0.25">
      <c r="A6195" s="1" t="s">
        <v>1814</v>
      </c>
      <c r="B6195" s="5">
        <f>YEAR(Table1[[#This Row],[Order Date]])</f>
        <v>2014</v>
      </c>
      <c r="C6195" s="5">
        <f t="shared" si="96"/>
        <v>11</v>
      </c>
      <c r="D6195" s="1" t="s">
        <v>506</v>
      </c>
      <c r="E6195" s="1" t="s">
        <v>23</v>
      </c>
      <c r="F6195" s="1" t="s">
        <v>39</v>
      </c>
      <c r="G6195" s="1" t="s">
        <v>52</v>
      </c>
      <c r="H6195" s="1" t="s">
        <v>1561</v>
      </c>
      <c r="I6195" s="4">
        <v>47.5</v>
      </c>
      <c r="J6195" s="5">
        <v>1</v>
      </c>
      <c r="K6195" s="4">
        <v>-1.19</v>
      </c>
    </row>
    <row r="6196" spans="1:11" ht="12.5" x14ac:dyDescent="0.25">
      <c r="A6196" s="1" t="s">
        <v>1814</v>
      </c>
      <c r="B6196" s="5">
        <f>YEAR(Table1[[#This Row],[Order Date]])</f>
        <v>2014</v>
      </c>
      <c r="C6196" s="5">
        <f t="shared" si="96"/>
        <v>11</v>
      </c>
      <c r="D6196" s="1" t="s">
        <v>1283</v>
      </c>
      <c r="E6196" s="1" t="s">
        <v>344</v>
      </c>
      <c r="F6196" s="1" t="s">
        <v>11</v>
      </c>
      <c r="G6196" s="1" t="s">
        <v>18</v>
      </c>
      <c r="H6196" s="1" t="s">
        <v>633</v>
      </c>
      <c r="I6196" s="4">
        <v>221.16</v>
      </c>
      <c r="J6196" s="5">
        <v>4</v>
      </c>
      <c r="K6196" s="4">
        <v>57.5</v>
      </c>
    </row>
    <row r="6197" spans="1:11" ht="12.5" x14ac:dyDescent="0.25">
      <c r="A6197" s="1" t="s">
        <v>1814</v>
      </c>
      <c r="B6197" s="5">
        <f>YEAR(Table1[[#This Row],[Order Date]])</f>
        <v>2014</v>
      </c>
      <c r="C6197" s="5">
        <f t="shared" si="96"/>
        <v>11</v>
      </c>
      <c r="D6197" s="1" t="s">
        <v>1283</v>
      </c>
      <c r="E6197" s="1" t="s">
        <v>344</v>
      </c>
      <c r="F6197" s="1" t="s">
        <v>39</v>
      </c>
      <c r="G6197" s="1" t="s">
        <v>40</v>
      </c>
      <c r="H6197" s="1" t="s">
        <v>148</v>
      </c>
      <c r="I6197" s="4">
        <v>281.97000000000003</v>
      </c>
      <c r="J6197" s="5">
        <v>3</v>
      </c>
      <c r="K6197" s="4">
        <v>78.95</v>
      </c>
    </row>
    <row r="6198" spans="1:11" ht="12.5" x14ac:dyDescent="0.25">
      <c r="A6198" s="1" t="s">
        <v>1814</v>
      </c>
      <c r="B6198" s="5">
        <f>YEAR(Table1[[#This Row],[Order Date]])</f>
        <v>2014</v>
      </c>
      <c r="C6198" s="5">
        <f t="shared" si="96"/>
        <v>11</v>
      </c>
      <c r="D6198" s="1" t="s">
        <v>1821</v>
      </c>
      <c r="E6198" s="1" t="s">
        <v>23</v>
      </c>
      <c r="F6198" s="1" t="s">
        <v>11</v>
      </c>
      <c r="G6198" s="1" t="s">
        <v>12</v>
      </c>
      <c r="H6198" s="1" t="s">
        <v>1822</v>
      </c>
      <c r="I6198" s="4">
        <v>5.88</v>
      </c>
      <c r="J6198" s="5">
        <v>1</v>
      </c>
      <c r="K6198" s="4">
        <v>1.98</v>
      </c>
    </row>
    <row r="6199" spans="1:11" ht="12.5" x14ac:dyDescent="0.25">
      <c r="A6199" s="1" t="s">
        <v>2677</v>
      </c>
      <c r="B6199" s="5">
        <f>YEAR(Table1[[#This Row],[Order Date]])</f>
        <v>2015</v>
      </c>
      <c r="C6199" s="5">
        <f t="shared" si="96"/>
        <v>11</v>
      </c>
      <c r="D6199" s="1" t="s">
        <v>1835</v>
      </c>
      <c r="E6199" s="1" t="s">
        <v>178</v>
      </c>
      <c r="F6199" s="1" t="s">
        <v>34</v>
      </c>
      <c r="G6199" s="1" t="s">
        <v>47</v>
      </c>
      <c r="H6199" s="1" t="s">
        <v>2461</v>
      </c>
      <c r="I6199" s="4">
        <v>141.96</v>
      </c>
      <c r="J6199" s="5">
        <v>2</v>
      </c>
      <c r="K6199" s="4">
        <v>22.71</v>
      </c>
    </row>
    <row r="6200" spans="1:11" ht="12.5" x14ac:dyDescent="0.25">
      <c r="A6200" s="1" t="s">
        <v>2677</v>
      </c>
      <c r="B6200" s="5">
        <f>YEAR(Table1[[#This Row],[Order Date]])</f>
        <v>2015</v>
      </c>
      <c r="C6200" s="5">
        <f t="shared" si="96"/>
        <v>11</v>
      </c>
      <c r="D6200" s="1" t="s">
        <v>625</v>
      </c>
      <c r="E6200" s="1" t="s">
        <v>135</v>
      </c>
      <c r="F6200" s="1" t="s">
        <v>11</v>
      </c>
      <c r="G6200" s="1" t="s">
        <v>97</v>
      </c>
      <c r="H6200" s="1" t="s">
        <v>1988</v>
      </c>
      <c r="I6200" s="4">
        <v>31.08</v>
      </c>
      <c r="J6200" s="5">
        <v>4</v>
      </c>
      <c r="K6200" s="4">
        <v>8.39</v>
      </c>
    </row>
    <row r="6201" spans="1:11" ht="12.5" x14ac:dyDescent="0.25">
      <c r="A6201" s="1" t="s">
        <v>2677</v>
      </c>
      <c r="B6201" s="5">
        <f>YEAR(Table1[[#This Row],[Order Date]])</f>
        <v>2015</v>
      </c>
      <c r="C6201" s="5">
        <f t="shared" si="96"/>
        <v>11</v>
      </c>
      <c r="D6201" s="1" t="s">
        <v>1323</v>
      </c>
      <c r="E6201" s="1" t="s">
        <v>161</v>
      </c>
      <c r="F6201" s="1" t="s">
        <v>11</v>
      </c>
      <c r="G6201" s="1" t="s">
        <v>20</v>
      </c>
      <c r="H6201" s="1" t="s">
        <v>1630</v>
      </c>
      <c r="I6201" s="4">
        <v>5.98</v>
      </c>
      <c r="J6201" s="5">
        <v>2</v>
      </c>
      <c r="K6201" s="4">
        <v>2.2400000000000002</v>
      </c>
    </row>
    <row r="6202" spans="1:11" ht="12.5" x14ac:dyDescent="0.25">
      <c r="A6202" s="1" t="s">
        <v>2677</v>
      </c>
      <c r="B6202" s="5">
        <f>YEAR(Table1[[#This Row],[Order Date]])</f>
        <v>2015</v>
      </c>
      <c r="C6202" s="5">
        <f t="shared" si="96"/>
        <v>11</v>
      </c>
      <c r="D6202" s="1" t="s">
        <v>1323</v>
      </c>
      <c r="E6202" s="1" t="s">
        <v>161</v>
      </c>
      <c r="F6202" s="1" t="s">
        <v>39</v>
      </c>
      <c r="G6202" s="1" t="s">
        <v>40</v>
      </c>
      <c r="H6202" s="1" t="s">
        <v>2639</v>
      </c>
      <c r="I6202" s="4">
        <v>861.76</v>
      </c>
      <c r="J6202" s="5">
        <v>4</v>
      </c>
      <c r="K6202" s="4">
        <v>249.91</v>
      </c>
    </row>
    <row r="6203" spans="1:11" ht="12.5" x14ac:dyDescent="0.25">
      <c r="A6203" s="1" t="s">
        <v>3156</v>
      </c>
      <c r="B6203" s="5">
        <f>YEAR(Table1[[#This Row],[Order Date]])</f>
        <v>2016</v>
      </c>
      <c r="C6203" s="5">
        <f t="shared" si="96"/>
        <v>11</v>
      </c>
      <c r="D6203" s="1" t="s">
        <v>2742</v>
      </c>
      <c r="E6203" s="1" t="s">
        <v>161</v>
      </c>
      <c r="F6203" s="1" t="s">
        <v>11</v>
      </c>
      <c r="G6203" s="1" t="s">
        <v>20</v>
      </c>
      <c r="H6203" s="1" t="s">
        <v>2041</v>
      </c>
      <c r="I6203" s="4">
        <v>14.35</v>
      </c>
      <c r="J6203" s="5">
        <v>3</v>
      </c>
      <c r="K6203" s="4">
        <v>4.66</v>
      </c>
    </row>
    <row r="6204" spans="1:11" ht="12.5" x14ac:dyDescent="0.25">
      <c r="A6204" s="1" t="s">
        <v>3156</v>
      </c>
      <c r="B6204" s="5">
        <f>YEAR(Table1[[#This Row],[Order Date]])</f>
        <v>2016</v>
      </c>
      <c r="C6204" s="5">
        <f t="shared" si="96"/>
        <v>11</v>
      </c>
      <c r="D6204" s="1" t="s">
        <v>2742</v>
      </c>
      <c r="E6204" s="1" t="s">
        <v>161</v>
      </c>
      <c r="F6204" s="1" t="s">
        <v>11</v>
      </c>
      <c r="G6204" s="1" t="s">
        <v>18</v>
      </c>
      <c r="H6204" s="1" t="s">
        <v>206</v>
      </c>
      <c r="I6204" s="4">
        <v>64.959999999999994</v>
      </c>
      <c r="J6204" s="5">
        <v>2</v>
      </c>
      <c r="K6204" s="4">
        <v>2.6</v>
      </c>
    </row>
    <row r="6205" spans="1:11" ht="12.5" x14ac:dyDescent="0.25">
      <c r="A6205" s="1" t="s">
        <v>3156</v>
      </c>
      <c r="B6205" s="5">
        <f>YEAR(Table1[[#This Row],[Order Date]])</f>
        <v>2016</v>
      </c>
      <c r="C6205" s="5">
        <f t="shared" si="96"/>
        <v>11</v>
      </c>
      <c r="D6205" s="1" t="s">
        <v>2742</v>
      </c>
      <c r="E6205" s="1" t="s">
        <v>161</v>
      </c>
      <c r="F6205" s="1" t="s">
        <v>11</v>
      </c>
      <c r="G6205" s="1" t="s">
        <v>18</v>
      </c>
      <c r="H6205" s="1" t="s">
        <v>2027</v>
      </c>
      <c r="I6205" s="4">
        <v>68.599999999999994</v>
      </c>
      <c r="J6205" s="5">
        <v>4</v>
      </c>
      <c r="K6205" s="4">
        <v>18.52</v>
      </c>
    </row>
    <row r="6206" spans="1:11" ht="12.5" x14ac:dyDescent="0.25">
      <c r="A6206" s="1" t="s">
        <v>3156</v>
      </c>
      <c r="B6206" s="5">
        <f>YEAR(Table1[[#This Row],[Order Date]])</f>
        <v>2016</v>
      </c>
      <c r="C6206" s="5">
        <f t="shared" si="96"/>
        <v>11</v>
      </c>
      <c r="D6206" s="1" t="s">
        <v>988</v>
      </c>
      <c r="E6206" s="1" t="s">
        <v>10</v>
      </c>
      <c r="F6206" s="1" t="s">
        <v>11</v>
      </c>
      <c r="G6206" s="1" t="s">
        <v>18</v>
      </c>
      <c r="H6206" s="1" t="s">
        <v>1572</v>
      </c>
      <c r="I6206" s="4">
        <v>100.7</v>
      </c>
      <c r="J6206" s="5">
        <v>6</v>
      </c>
      <c r="K6206" s="4">
        <v>-16.36</v>
      </c>
    </row>
    <row r="6207" spans="1:11" ht="12.5" x14ac:dyDescent="0.25">
      <c r="A6207" s="1" t="s">
        <v>3156</v>
      </c>
      <c r="B6207" s="5">
        <f>YEAR(Table1[[#This Row],[Order Date]])</f>
        <v>2016</v>
      </c>
      <c r="C6207" s="5">
        <f t="shared" si="96"/>
        <v>11</v>
      </c>
      <c r="D6207" s="1" t="s">
        <v>988</v>
      </c>
      <c r="E6207" s="1" t="s">
        <v>10</v>
      </c>
      <c r="F6207" s="1" t="s">
        <v>34</v>
      </c>
      <c r="G6207" s="1" t="s">
        <v>47</v>
      </c>
      <c r="H6207" s="1" t="s">
        <v>2903</v>
      </c>
      <c r="I6207" s="4">
        <v>2.33</v>
      </c>
      <c r="J6207" s="5">
        <v>2</v>
      </c>
      <c r="K6207" s="4">
        <v>-0.76</v>
      </c>
    </row>
    <row r="6208" spans="1:11" ht="12.5" x14ac:dyDescent="0.25">
      <c r="A6208" s="1" t="s">
        <v>3156</v>
      </c>
      <c r="B6208" s="5">
        <f>YEAR(Table1[[#This Row],[Order Date]])</f>
        <v>2016</v>
      </c>
      <c r="C6208" s="5">
        <f t="shared" si="96"/>
        <v>11</v>
      </c>
      <c r="D6208" s="1" t="s">
        <v>988</v>
      </c>
      <c r="E6208" s="1" t="s">
        <v>10</v>
      </c>
      <c r="F6208" s="1" t="s">
        <v>11</v>
      </c>
      <c r="G6208" s="1" t="s">
        <v>20</v>
      </c>
      <c r="H6208" s="1" t="s">
        <v>102</v>
      </c>
      <c r="I6208" s="4">
        <v>10.78</v>
      </c>
      <c r="J6208" s="5">
        <v>5</v>
      </c>
      <c r="K6208" s="4">
        <v>-17.25</v>
      </c>
    </row>
    <row r="6209" spans="1:11" ht="12.5" x14ac:dyDescent="0.25">
      <c r="A6209" s="1" t="s">
        <v>3156</v>
      </c>
      <c r="B6209" s="5">
        <f>YEAR(Table1[[#This Row],[Order Date]])</f>
        <v>2016</v>
      </c>
      <c r="C6209" s="5">
        <f t="shared" si="96"/>
        <v>11</v>
      </c>
      <c r="D6209" s="1" t="s">
        <v>988</v>
      </c>
      <c r="E6209" s="1" t="s">
        <v>10</v>
      </c>
      <c r="F6209" s="1" t="s">
        <v>11</v>
      </c>
      <c r="G6209" s="1" t="s">
        <v>43</v>
      </c>
      <c r="H6209" s="1" t="s">
        <v>174</v>
      </c>
      <c r="I6209" s="4">
        <v>58.37</v>
      </c>
      <c r="J6209" s="5">
        <v>12</v>
      </c>
      <c r="K6209" s="4">
        <v>21.89</v>
      </c>
    </row>
    <row r="6210" spans="1:11" ht="12.5" x14ac:dyDescent="0.25">
      <c r="A6210" s="1" t="s">
        <v>3156</v>
      </c>
      <c r="B6210" s="5">
        <f>YEAR(Table1[[#This Row],[Order Date]])</f>
        <v>2016</v>
      </c>
      <c r="C6210" s="5">
        <f t="shared" ref="C6210:C6273" si="97">MONTH(A6210)</f>
        <v>11</v>
      </c>
      <c r="D6210" s="1" t="s">
        <v>988</v>
      </c>
      <c r="E6210" s="1" t="s">
        <v>10</v>
      </c>
      <c r="F6210" s="1" t="s">
        <v>11</v>
      </c>
      <c r="G6210" s="1" t="s">
        <v>64</v>
      </c>
      <c r="H6210" s="1" t="s">
        <v>2762</v>
      </c>
      <c r="I6210" s="4">
        <v>40.97</v>
      </c>
      <c r="J6210" s="5">
        <v>3</v>
      </c>
      <c r="K6210" s="4">
        <v>13.83</v>
      </c>
    </row>
    <row r="6211" spans="1:11" ht="12.5" x14ac:dyDescent="0.25">
      <c r="A6211" s="1" t="s">
        <v>3156</v>
      </c>
      <c r="B6211" s="5">
        <f>YEAR(Table1[[#This Row],[Order Date]])</f>
        <v>2016</v>
      </c>
      <c r="C6211" s="5">
        <f t="shared" si="97"/>
        <v>11</v>
      </c>
      <c r="D6211" s="1" t="s">
        <v>988</v>
      </c>
      <c r="E6211" s="1" t="s">
        <v>10</v>
      </c>
      <c r="F6211" s="1" t="s">
        <v>39</v>
      </c>
      <c r="G6211" s="1" t="s">
        <v>40</v>
      </c>
      <c r="H6211" s="1" t="s">
        <v>1331</v>
      </c>
      <c r="I6211" s="4">
        <v>71.959999999999994</v>
      </c>
      <c r="J6211" s="5">
        <v>5</v>
      </c>
      <c r="K6211" s="4">
        <v>25.19</v>
      </c>
    </row>
    <row r="6212" spans="1:11" ht="12.5" x14ac:dyDescent="0.25">
      <c r="A6212" s="1" t="s">
        <v>3156</v>
      </c>
      <c r="B6212" s="5">
        <f>YEAR(Table1[[#This Row],[Order Date]])</f>
        <v>2016</v>
      </c>
      <c r="C6212" s="5">
        <f t="shared" si="97"/>
        <v>11</v>
      </c>
      <c r="D6212" s="1" t="s">
        <v>988</v>
      </c>
      <c r="E6212" s="1" t="s">
        <v>10</v>
      </c>
      <c r="F6212" s="1" t="s">
        <v>11</v>
      </c>
      <c r="G6212" s="1" t="s">
        <v>12</v>
      </c>
      <c r="H6212" s="1" t="s">
        <v>3106</v>
      </c>
      <c r="I6212" s="4">
        <v>10.37</v>
      </c>
      <c r="J6212" s="5">
        <v>2</v>
      </c>
      <c r="K6212" s="4">
        <v>3.63</v>
      </c>
    </row>
    <row r="6213" spans="1:11" ht="12.5" x14ac:dyDescent="0.25">
      <c r="A6213" s="1" t="s">
        <v>3156</v>
      </c>
      <c r="B6213" s="5">
        <f>YEAR(Table1[[#This Row],[Order Date]])</f>
        <v>2016</v>
      </c>
      <c r="C6213" s="5">
        <f t="shared" si="97"/>
        <v>11</v>
      </c>
      <c r="D6213" s="1" t="s">
        <v>988</v>
      </c>
      <c r="E6213" s="1" t="s">
        <v>10</v>
      </c>
      <c r="F6213" s="1" t="s">
        <v>11</v>
      </c>
      <c r="G6213" s="1" t="s">
        <v>20</v>
      </c>
      <c r="H6213" s="1" t="s">
        <v>1017</v>
      </c>
      <c r="I6213" s="4">
        <v>1.19</v>
      </c>
      <c r="J6213" s="5">
        <v>2</v>
      </c>
      <c r="K6213" s="4">
        <v>-2.0299999999999998</v>
      </c>
    </row>
    <row r="6214" spans="1:11" ht="12.5" x14ac:dyDescent="0.25">
      <c r="A6214" s="1" t="s">
        <v>3156</v>
      </c>
      <c r="B6214" s="5">
        <f>YEAR(Table1[[#This Row],[Order Date]])</f>
        <v>2016</v>
      </c>
      <c r="C6214" s="5">
        <f t="shared" si="97"/>
        <v>11</v>
      </c>
      <c r="D6214" s="1" t="s">
        <v>293</v>
      </c>
      <c r="E6214" s="1" t="s">
        <v>161</v>
      </c>
      <c r="F6214" s="1" t="s">
        <v>11</v>
      </c>
      <c r="G6214" s="1" t="s">
        <v>24</v>
      </c>
      <c r="H6214" s="1" t="s">
        <v>1294</v>
      </c>
      <c r="I6214" s="4">
        <v>17.28</v>
      </c>
      <c r="J6214" s="5">
        <v>6</v>
      </c>
      <c r="K6214" s="4">
        <v>5.01</v>
      </c>
    </row>
    <row r="6215" spans="1:11" ht="12.5" x14ac:dyDescent="0.25">
      <c r="A6215" s="1" t="s">
        <v>3156</v>
      </c>
      <c r="B6215" s="5">
        <f>YEAR(Table1[[#This Row],[Order Date]])</f>
        <v>2016</v>
      </c>
      <c r="C6215" s="5">
        <f t="shared" si="97"/>
        <v>11</v>
      </c>
      <c r="D6215" s="1" t="s">
        <v>293</v>
      </c>
      <c r="E6215" s="1" t="s">
        <v>161</v>
      </c>
      <c r="F6215" s="1" t="s">
        <v>11</v>
      </c>
      <c r="G6215" s="1" t="s">
        <v>20</v>
      </c>
      <c r="H6215" s="1" t="s">
        <v>245</v>
      </c>
      <c r="I6215" s="4">
        <v>17.71</v>
      </c>
      <c r="J6215" s="5">
        <v>3</v>
      </c>
      <c r="K6215" s="4">
        <v>6.42</v>
      </c>
    </row>
    <row r="6216" spans="1:11" ht="12.5" x14ac:dyDescent="0.25">
      <c r="A6216" s="1" t="s">
        <v>3156</v>
      </c>
      <c r="B6216" s="5">
        <f>YEAR(Table1[[#This Row],[Order Date]])</f>
        <v>2016</v>
      </c>
      <c r="C6216" s="5">
        <f t="shared" si="97"/>
        <v>11</v>
      </c>
      <c r="D6216" s="1" t="s">
        <v>2475</v>
      </c>
      <c r="E6216" s="1" t="s">
        <v>138</v>
      </c>
      <c r="F6216" s="1" t="s">
        <v>11</v>
      </c>
      <c r="G6216" s="1" t="s">
        <v>97</v>
      </c>
      <c r="H6216" s="1" t="s">
        <v>2203</v>
      </c>
      <c r="I6216" s="4">
        <v>54.96</v>
      </c>
      <c r="J6216" s="5">
        <v>3</v>
      </c>
      <c r="K6216" s="4">
        <v>15.94</v>
      </c>
    </row>
    <row r="6217" spans="1:11" ht="12.5" x14ac:dyDescent="0.25">
      <c r="A6217" s="1" t="s">
        <v>3156</v>
      </c>
      <c r="B6217" s="5">
        <f>YEAR(Table1[[#This Row],[Order Date]])</f>
        <v>2016</v>
      </c>
      <c r="C6217" s="5">
        <f t="shared" si="97"/>
        <v>11</v>
      </c>
      <c r="D6217" s="1" t="s">
        <v>832</v>
      </c>
      <c r="E6217" s="1" t="s">
        <v>270</v>
      </c>
      <c r="F6217" s="1" t="s">
        <v>11</v>
      </c>
      <c r="G6217" s="1" t="s">
        <v>24</v>
      </c>
      <c r="H6217" s="1" t="s">
        <v>880</v>
      </c>
      <c r="I6217" s="4">
        <v>18.48</v>
      </c>
      <c r="J6217" s="5">
        <v>2</v>
      </c>
      <c r="K6217" s="4">
        <v>6.01</v>
      </c>
    </row>
    <row r="6218" spans="1:11" ht="12.5" x14ac:dyDescent="0.25">
      <c r="A6218" s="1" t="s">
        <v>3156</v>
      </c>
      <c r="B6218" s="5">
        <f>YEAR(Table1[[#This Row],[Order Date]])</f>
        <v>2016</v>
      </c>
      <c r="C6218" s="5">
        <f t="shared" si="97"/>
        <v>11</v>
      </c>
      <c r="D6218" s="1" t="s">
        <v>70</v>
      </c>
      <c r="E6218" s="1" t="s">
        <v>161</v>
      </c>
      <c r="F6218" s="1" t="s">
        <v>11</v>
      </c>
      <c r="G6218" s="1" t="s">
        <v>97</v>
      </c>
      <c r="H6218" s="1" t="s">
        <v>2196</v>
      </c>
      <c r="I6218" s="4">
        <v>8.74</v>
      </c>
      <c r="J6218" s="5">
        <v>2</v>
      </c>
      <c r="K6218" s="4">
        <v>2.27</v>
      </c>
    </row>
    <row r="6219" spans="1:11" ht="12.5" x14ac:dyDescent="0.25">
      <c r="A6219" s="1" t="s">
        <v>3156</v>
      </c>
      <c r="B6219" s="5">
        <f>YEAR(Table1[[#This Row],[Order Date]])</f>
        <v>2016</v>
      </c>
      <c r="C6219" s="5">
        <f t="shared" si="97"/>
        <v>11</v>
      </c>
      <c r="D6219" s="1" t="s">
        <v>70</v>
      </c>
      <c r="E6219" s="1" t="s">
        <v>161</v>
      </c>
      <c r="F6219" s="1" t="s">
        <v>11</v>
      </c>
      <c r="G6219" s="1" t="s">
        <v>12</v>
      </c>
      <c r="H6219" s="1" t="s">
        <v>1732</v>
      </c>
      <c r="I6219" s="4">
        <v>44.75</v>
      </c>
      <c r="J6219" s="5">
        <v>5</v>
      </c>
      <c r="K6219" s="4">
        <v>20.59</v>
      </c>
    </row>
    <row r="6220" spans="1:11" ht="12.5" x14ac:dyDescent="0.25">
      <c r="A6220" s="1" t="s">
        <v>3156</v>
      </c>
      <c r="B6220" s="5">
        <f>YEAR(Table1[[#This Row],[Order Date]])</f>
        <v>2016</v>
      </c>
      <c r="C6220" s="5">
        <f t="shared" si="97"/>
        <v>11</v>
      </c>
      <c r="D6220" s="1" t="s">
        <v>1278</v>
      </c>
      <c r="E6220" s="1" t="s">
        <v>178</v>
      </c>
      <c r="F6220" s="1" t="s">
        <v>34</v>
      </c>
      <c r="G6220" s="1" t="s">
        <v>47</v>
      </c>
      <c r="H6220" s="1" t="s">
        <v>1658</v>
      </c>
      <c r="I6220" s="4">
        <v>31.96</v>
      </c>
      <c r="J6220" s="5">
        <v>2</v>
      </c>
      <c r="K6220" s="4">
        <v>1.6</v>
      </c>
    </row>
    <row r="6221" spans="1:11" ht="12.5" x14ac:dyDescent="0.25">
      <c r="A6221" s="1" t="s">
        <v>3441</v>
      </c>
      <c r="B6221" s="5">
        <f>YEAR(Table1[[#This Row],[Order Date]])</f>
        <v>2017</v>
      </c>
      <c r="C6221" s="5">
        <f t="shared" si="97"/>
        <v>11</v>
      </c>
      <c r="D6221" s="1" t="s">
        <v>2367</v>
      </c>
      <c r="E6221" s="1" t="s">
        <v>15</v>
      </c>
      <c r="F6221" s="1" t="s">
        <v>34</v>
      </c>
      <c r="G6221" s="1" t="s">
        <v>156</v>
      </c>
      <c r="H6221" s="1" t="s">
        <v>1808</v>
      </c>
      <c r="I6221" s="4">
        <v>219.08</v>
      </c>
      <c r="J6221" s="5">
        <v>3</v>
      </c>
      <c r="K6221" s="4">
        <v>-131.44999999999999</v>
      </c>
    </row>
    <row r="6222" spans="1:11" ht="12.5" x14ac:dyDescent="0.25">
      <c r="A6222" s="1" t="s">
        <v>3441</v>
      </c>
      <c r="B6222" s="5">
        <f>YEAR(Table1[[#This Row],[Order Date]])</f>
        <v>2017</v>
      </c>
      <c r="C6222" s="5">
        <f t="shared" si="97"/>
        <v>11</v>
      </c>
      <c r="D6222" s="1" t="s">
        <v>3148</v>
      </c>
      <c r="E6222" s="1" t="s">
        <v>161</v>
      </c>
      <c r="F6222" s="1" t="s">
        <v>11</v>
      </c>
      <c r="G6222" s="1" t="s">
        <v>20</v>
      </c>
      <c r="H6222" s="1" t="s">
        <v>2609</v>
      </c>
      <c r="I6222" s="4">
        <v>41.28</v>
      </c>
      <c r="J6222" s="5">
        <v>6</v>
      </c>
      <c r="K6222" s="4">
        <v>13.93</v>
      </c>
    </row>
    <row r="6223" spans="1:11" ht="12.5" x14ac:dyDescent="0.25">
      <c r="A6223" s="1" t="s">
        <v>3441</v>
      </c>
      <c r="B6223" s="5">
        <f>YEAR(Table1[[#This Row],[Order Date]])</f>
        <v>2017</v>
      </c>
      <c r="C6223" s="5">
        <f t="shared" si="97"/>
        <v>11</v>
      </c>
      <c r="D6223" s="1" t="s">
        <v>3148</v>
      </c>
      <c r="E6223" s="1" t="s">
        <v>161</v>
      </c>
      <c r="F6223" s="1" t="s">
        <v>11</v>
      </c>
      <c r="G6223" s="1" t="s">
        <v>12</v>
      </c>
      <c r="H6223" s="1" t="s">
        <v>482</v>
      </c>
      <c r="I6223" s="4">
        <v>13.36</v>
      </c>
      <c r="J6223" s="5">
        <v>2</v>
      </c>
      <c r="K6223" s="4">
        <v>6.41</v>
      </c>
    </row>
    <row r="6224" spans="1:11" ht="12.5" x14ac:dyDescent="0.25">
      <c r="A6224" s="1" t="s">
        <v>3441</v>
      </c>
      <c r="B6224" s="5">
        <f>YEAR(Table1[[#This Row],[Order Date]])</f>
        <v>2017</v>
      </c>
      <c r="C6224" s="5">
        <f t="shared" si="97"/>
        <v>11</v>
      </c>
      <c r="D6224" s="1" t="s">
        <v>1323</v>
      </c>
      <c r="E6224" s="1" t="s">
        <v>27</v>
      </c>
      <c r="F6224" s="1" t="s">
        <v>39</v>
      </c>
      <c r="G6224" s="1" t="s">
        <v>40</v>
      </c>
      <c r="H6224" s="1" t="s">
        <v>651</v>
      </c>
      <c r="I6224" s="4">
        <v>31.97</v>
      </c>
      <c r="J6224" s="5">
        <v>4</v>
      </c>
      <c r="K6224" s="4">
        <v>2.4</v>
      </c>
    </row>
    <row r="6225" spans="1:11" ht="12.5" x14ac:dyDescent="0.25">
      <c r="A6225" s="1" t="s">
        <v>3441</v>
      </c>
      <c r="B6225" s="5">
        <f>YEAR(Table1[[#This Row],[Order Date]])</f>
        <v>2017</v>
      </c>
      <c r="C6225" s="5">
        <f t="shared" si="97"/>
        <v>11</v>
      </c>
      <c r="D6225" s="1" t="s">
        <v>284</v>
      </c>
      <c r="E6225" s="1" t="s">
        <v>10</v>
      </c>
      <c r="F6225" s="1" t="s">
        <v>11</v>
      </c>
      <c r="G6225" s="1" t="s">
        <v>12</v>
      </c>
      <c r="H6225" s="1" t="s">
        <v>3442</v>
      </c>
      <c r="I6225" s="4">
        <v>16.899999999999999</v>
      </c>
      <c r="J6225" s="5">
        <v>4</v>
      </c>
      <c r="K6225" s="4">
        <v>5.28</v>
      </c>
    </row>
    <row r="6226" spans="1:11" ht="12.5" x14ac:dyDescent="0.25">
      <c r="A6226" s="1" t="s">
        <v>3441</v>
      </c>
      <c r="B6226" s="5">
        <f>YEAR(Table1[[#This Row],[Order Date]])</f>
        <v>2017</v>
      </c>
      <c r="C6226" s="5">
        <f t="shared" si="97"/>
        <v>11</v>
      </c>
      <c r="D6226" s="1" t="s">
        <v>284</v>
      </c>
      <c r="E6226" s="1" t="s">
        <v>10</v>
      </c>
      <c r="F6226" s="1" t="s">
        <v>11</v>
      </c>
      <c r="G6226" s="1" t="s">
        <v>215</v>
      </c>
      <c r="H6226" s="1" t="s">
        <v>2171</v>
      </c>
      <c r="I6226" s="4">
        <v>6.67</v>
      </c>
      <c r="J6226" s="5">
        <v>1</v>
      </c>
      <c r="K6226" s="4">
        <v>0.5</v>
      </c>
    </row>
    <row r="6227" spans="1:11" ht="12.5" x14ac:dyDescent="0.25">
      <c r="A6227" s="1" t="s">
        <v>3441</v>
      </c>
      <c r="B6227" s="5">
        <f>YEAR(Table1[[#This Row],[Order Date]])</f>
        <v>2017</v>
      </c>
      <c r="C6227" s="5">
        <f t="shared" si="97"/>
        <v>11</v>
      </c>
      <c r="D6227" s="1" t="s">
        <v>284</v>
      </c>
      <c r="E6227" s="1" t="s">
        <v>10</v>
      </c>
      <c r="F6227" s="1" t="s">
        <v>11</v>
      </c>
      <c r="G6227" s="1" t="s">
        <v>24</v>
      </c>
      <c r="H6227" s="1" t="s">
        <v>2033</v>
      </c>
      <c r="I6227" s="4">
        <v>99.14</v>
      </c>
      <c r="J6227" s="5">
        <v>4</v>
      </c>
      <c r="K6227" s="4">
        <v>8.67</v>
      </c>
    </row>
    <row r="6228" spans="1:11" ht="12.5" x14ac:dyDescent="0.25">
      <c r="A6228" s="1" t="s">
        <v>3441</v>
      </c>
      <c r="B6228" s="5">
        <f>YEAR(Table1[[#This Row],[Order Date]])</f>
        <v>2017</v>
      </c>
      <c r="C6228" s="5">
        <f t="shared" si="97"/>
        <v>11</v>
      </c>
      <c r="D6228" s="1" t="s">
        <v>284</v>
      </c>
      <c r="E6228" s="1" t="s">
        <v>10</v>
      </c>
      <c r="F6228" s="1" t="s">
        <v>34</v>
      </c>
      <c r="G6228" s="1" t="s">
        <v>47</v>
      </c>
      <c r="H6228" s="1" t="s">
        <v>1329</v>
      </c>
      <c r="I6228" s="4">
        <v>15.99</v>
      </c>
      <c r="J6228" s="5">
        <v>2</v>
      </c>
      <c r="K6228" s="4">
        <v>-13.99</v>
      </c>
    </row>
    <row r="6229" spans="1:11" ht="12.5" x14ac:dyDescent="0.25">
      <c r="A6229" s="1" t="s">
        <v>3441</v>
      </c>
      <c r="B6229" s="5">
        <f>YEAR(Table1[[#This Row],[Order Date]])</f>
        <v>2017</v>
      </c>
      <c r="C6229" s="5">
        <f t="shared" si="97"/>
        <v>11</v>
      </c>
      <c r="D6229" s="1" t="s">
        <v>2727</v>
      </c>
      <c r="E6229" s="1" t="s">
        <v>10</v>
      </c>
      <c r="F6229" s="1" t="s">
        <v>34</v>
      </c>
      <c r="G6229" s="1" t="s">
        <v>35</v>
      </c>
      <c r="H6229" s="1" t="s">
        <v>1845</v>
      </c>
      <c r="I6229" s="4">
        <v>233.06</v>
      </c>
      <c r="J6229" s="5">
        <v>3</v>
      </c>
      <c r="K6229" s="4">
        <v>-53.27</v>
      </c>
    </row>
    <row r="6230" spans="1:11" ht="12.5" x14ac:dyDescent="0.25">
      <c r="A6230" s="1" t="s">
        <v>3441</v>
      </c>
      <c r="B6230" s="5">
        <f>YEAR(Table1[[#This Row],[Order Date]])</f>
        <v>2017</v>
      </c>
      <c r="C6230" s="5">
        <f t="shared" si="97"/>
        <v>11</v>
      </c>
      <c r="D6230" s="1" t="s">
        <v>232</v>
      </c>
      <c r="E6230" s="1" t="s">
        <v>10</v>
      </c>
      <c r="F6230" s="1" t="s">
        <v>34</v>
      </c>
      <c r="G6230" s="1" t="s">
        <v>35</v>
      </c>
      <c r="H6230" s="1" t="s">
        <v>688</v>
      </c>
      <c r="I6230" s="4">
        <v>305.31</v>
      </c>
      <c r="J6230" s="5">
        <v>2</v>
      </c>
      <c r="K6230" s="4">
        <v>-8.7200000000000006</v>
      </c>
    </row>
    <row r="6231" spans="1:11" ht="12.5" x14ac:dyDescent="0.25">
      <c r="A6231" s="1" t="s">
        <v>3441</v>
      </c>
      <c r="B6231" s="5">
        <f>YEAR(Table1[[#This Row],[Order Date]])</f>
        <v>2017</v>
      </c>
      <c r="C6231" s="5">
        <f t="shared" si="97"/>
        <v>11</v>
      </c>
      <c r="D6231" s="1" t="s">
        <v>1991</v>
      </c>
      <c r="E6231" s="1" t="s">
        <v>33</v>
      </c>
      <c r="F6231" s="1" t="s">
        <v>34</v>
      </c>
      <c r="G6231" s="1" t="s">
        <v>47</v>
      </c>
      <c r="H6231" s="1" t="s">
        <v>1336</v>
      </c>
      <c r="I6231" s="4">
        <v>821.88</v>
      </c>
      <c r="J6231" s="5">
        <v>6</v>
      </c>
      <c r="K6231" s="4">
        <v>213.69</v>
      </c>
    </row>
    <row r="6232" spans="1:11" ht="12.5" x14ac:dyDescent="0.25">
      <c r="A6232" s="1" t="s">
        <v>3441</v>
      </c>
      <c r="B6232" s="5">
        <f>YEAR(Table1[[#This Row],[Order Date]])</f>
        <v>2017</v>
      </c>
      <c r="C6232" s="5">
        <f t="shared" si="97"/>
        <v>11</v>
      </c>
      <c r="D6232" s="1" t="s">
        <v>1991</v>
      </c>
      <c r="E6232" s="1" t="s">
        <v>33</v>
      </c>
      <c r="F6232" s="1" t="s">
        <v>11</v>
      </c>
      <c r="G6232" s="1" t="s">
        <v>20</v>
      </c>
      <c r="H6232" s="1" t="s">
        <v>2170</v>
      </c>
      <c r="I6232" s="4">
        <v>21.96</v>
      </c>
      <c r="J6232" s="5">
        <v>2</v>
      </c>
      <c r="K6232" s="4">
        <v>10.76</v>
      </c>
    </row>
    <row r="6233" spans="1:11" ht="12.5" x14ac:dyDescent="0.25">
      <c r="A6233" s="1" t="s">
        <v>3441</v>
      </c>
      <c r="B6233" s="5">
        <f>YEAR(Table1[[#This Row],[Order Date]])</f>
        <v>2017</v>
      </c>
      <c r="C6233" s="5">
        <f t="shared" si="97"/>
        <v>11</v>
      </c>
      <c r="D6233" s="1" t="s">
        <v>909</v>
      </c>
      <c r="E6233" s="1" t="s">
        <v>27</v>
      </c>
      <c r="F6233" s="1" t="s">
        <v>11</v>
      </c>
      <c r="G6233" s="1" t="s">
        <v>18</v>
      </c>
      <c r="H6233" s="1" t="s">
        <v>1485</v>
      </c>
      <c r="I6233" s="4">
        <v>305.01</v>
      </c>
      <c r="J6233" s="5">
        <v>9</v>
      </c>
      <c r="K6233" s="4">
        <v>76.25</v>
      </c>
    </row>
    <row r="6234" spans="1:11" ht="12.5" x14ac:dyDescent="0.25">
      <c r="A6234" s="1" t="s">
        <v>3441</v>
      </c>
      <c r="B6234" s="5">
        <f>YEAR(Table1[[#This Row],[Order Date]])</f>
        <v>2017</v>
      </c>
      <c r="C6234" s="5">
        <f t="shared" si="97"/>
        <v>11</v>
      </c>
      <c r="D6234" s="1" t="s">
        <v>909</v>
      </c>
      <c r="E6234" s="1" t="s">
        <v>27</v>
      </c>
      <c r="F6234" s="1" t="s">
        <v>34</v>
      </c>
      <c r="G6234" s="1" t="s">
        <v>47</v>
      </c>
      <c r="H6234" s="1" t="s">
        <v>884</v>
      </c>
      <c r="I6234" s="4">
        <v>18.7</v>
      </c>
      <c r="J6234" s="5">
        <v>1</v>
      </c>
      <c r="K6234" s="4">
        <v>7.11</v>
      </c>
    </row>
    <row r="6235" spans="1:11" ht="12.5" x14ac:dyDescent="0.25">
      <c r="A6235" s="1" t="s">
        <v>3441</v>
      </c>
      <c r="B6235" s="5">
        <f>YEAR(Table1[[#This Row],[Order Date]])</f>
        <v>2017</v>
      </c>
      <c r="C6235" s="5">
        <f t="shared" si="97"/>
        <v>11</v>
      </c>
      <c r="D6235" s="1" t="s">
        <v>1788</v>
      </c>
      <c r="E6235" s="1" t="s">
        <v>161</v>
      </c>
      <c r="F6235" s="1" t="s">
        <v>11</v>
      </c>
      <c r="G6235" s="1" t="s">
        <v>64</v>
      </c>
      <c r="H6235" s="1" t="s">
        <v>65</v>
      </c>
      <c r="I6235" s="4">
        <v>16.739999999999998</v>
      </c>
      <c r="J6235" s="5">
        <v>3</v>
      </c>
      <c r="K6235" s="4">
        <v>8.3699999999999992</v>
      </c>
    </row>
    <row r="6236" spans="1:11" ht="12.5" x14ac:dyDescent="0.25">
      <c r="A6236" s="1" t="s">
        <v>3441</v>
      </c>
      <c r="B6236" s="5">
        <f>YEAR(Table1[[#This Row],[Order Date]])</f>
        <v>2017</v>
      </c>
      <c r="C6236" s="5">
        <f t="shared" si="97"/>
        <v>11</v>
      </c>
      <c r="D6236" s="1" t="s">
        <v>1788</v>
      </c>
      <c r="E6236" s="1" t="s">
        <v>161</v>
      </c>
      <c r="F6236" s="1" t="s">
        <v>11</v>
      </c>
      <c r="G6236" s="1" t="s">
        <v>97</v>
      </c>
      <c r="H6236" s="1" t="s">
        <v>2219</v>
      </c>
      <c r="I6236" s="4">
        <v>2504.7399999999998</v>
      </c>
      <c r="J6236" s="5">
        <v>7</v>
      </c>
      <c r="K6236" s="4">
        <v>626.19000000000005</v>
      </c>
    </row>
    <row r="6237" spans="1:11" ht="12.5" x14ac:dyDescent="0.25">
      <c r="A6237" s="1" t="s">
        <v>3441</v>
      </c>
      <c r="B6237" s="5">
        <f>YEAR(Table1[[#This Row],[Order Date]])</f>
        <v>2017</v>
      </c>
      <c r="C6237" s="5">
        <f t="shared" si="97"/>
        <v>11</v>
      </c>
      <c r="D6237" s="1" t="s">
        <v>2386</v>
      </c>
      <c r="E6237" s="1" t="s">
        <v>10</v>
      </c>
      <c r="F6237" s="1" t="s">
        <v>34</v>
      </c>
      <c r="G6237" s="1" t="s">
        <v>156</v>
      </c>
      <c r="H6237" s="1" t="s">
        <v>2746</v>
      </c>
      <c r="I6237" s="4">
        <v>718.12</v>
      </c>
      <c r="J6237" s="5">
        <v>6</v>
      </c>
      <c r="K6237" s="4">
        <v>-71.81</v>
      </c>
    </row>
    <row r="6238" spans="1:11" ht="12.5" x14ac:dyDescent="0.25">
      <c r="A6238" s="1" t="s">
        <v>3441</v>
      </c>
      <c r="B6238" s="5">
        <f>YEAR(Table1[[#This Row],[Order Date]])</f>
        <v>2017</v>
      </c>
      <c r="C6238" s="5">
        <f t="shared" si="97"/>
        <v>11</v>
      </c>
      <c r="D6238" s="1" t="s">
        <v>2386</v>
      </c>
      <c r="E6238" s="1" t="s">
        <v>10</v>
      </c>
      <c r="F6238" s="1" t="s">
        <v>11</v>
      </c>
      <c r="G6238" s="1" t="s">
        <v>24</v>
      </c>
      <c r="H6238" s="1" t="s">
        <v>446</v>
      </c>
      <c r="I6238" s="4">
        <v>31.78</v>
      </c>
      <c r="J6238" s="5">
        <v>4</v>
      </c>
      <c r="K6238" s="4">
        <v>8.74</v>
      </c>
    </row>
    <row r="6239" spans="1:11" ht="12.5" x14ac:dyDescent="0.25">
      <c r="A6239" s="1" t="s">
        <v>3441</v>
      </c>
      <c r="B6239" s="5">
        <f>YEAR(Table1[[#This Row],[Order Date]])</f>
        <v>2017</v>
      </c>
      <c r="C6239" s="5">
        <f t="shared" si="97"/>
        <v>11</v>
      </c>
      <c r="D6239" s="1" t="s">
        <v>465</v>
      </c>
      <c r="E6239" s="1" t="s">
        <v>55</v>
      </c>
      <c r="F6239" s="1" t="s">
        <v>11</v>
      </c>
      <c r="G6239" s="1" t="s">
        <v>43</v>
      </c>
      <c r="H6239" s="1" t="s">
        <v>904</v>
      </c>
      <c r="I6239" s="4">
        <v>25.06</v>
      </c>
      <c r="J6239" s="5">
        <v>7</v>
      </c>
      <c r="K6239" s="4">
        <v>12.53</v>
      </c>
    </row>
    <row r="6240" spans="1:11" ht="12.5" x14ac:dyDescent="0.25">
      <c r="A6240" s="1" t="s">
        <v>3441</v>
      </c>
      <c r="B6240" s="5">
        <f>YEAR(Table1[[#This Row],[Order Date]])</f>
        <v>2017</v>
      </c>
      <c r="C6240" s="5">
        <f t="shared" si="97"/>
        <v>11</v>
      </c>
      <c r="D6240" s="1" t="s">
        <v>662</v>
      </c>
      <c r="E6240" s="1" t="s">
        <v>10</v>
      </c>
      <c r="F6240" s="1" t="s">
        <v>34</v>
      </c>
      <c r="G6240" s="1" t="s">
        <v>35</v>
      </c>
      <c r="H6240" s="1" t="s">
        <v>1619</v>
      </c>
      <c r="I6240" s="4">
        <v>191.06</v>
      </c>
      <c r="J6240" s="5">
        <v>3</v>
      </c>
      <c r="K6240" s="4">
        <v>-46.4</v>
      </c>
    </row>
    <row r="6241" spans="1:11" ht="12.5" x14ac:dyDescent="0.25">
      <c r="A6241" s="1" t="s">
        <v>3441</v>
      </c>
      <c r="B6241" s="5">
        <f>YEAR(Table1[[#This Row],[Order Date]])</f>
        <v>2017</v>
      </c>
      <c r="C6241" s="5">
        <f t="shared" si="97"/>
        <v>11</v>
      </c>
      <c r="D6241" s="1" t="s">
        <v>662</v>
      </c>
      <c r="E6241" s="1" t="s">
        <v>10</v>
      </c>
      <c r="F6241" s="1" t="s">
        <v>11</v>
      </c>
      <c r="G6241" s="1" t="s">
        <v>24</v>
      </c>
      <c r="H6241" s="1" t="s">
        <v>1488</v>
      </c>
      <c r="I6241" s="4">
        <v>13.04</v>
      </c>
      <c r="J6241" s="5">
        <v>5</v>
      </c>
      <c r="K6241" s="4">
        <v>3.91</v>
      </c>
    </row>
    <row r="6242" spans="1:11" ht="12.5" x14ac:dyDescent="0.25">
      <c r="A6242" s="1" t="s">
        <v>3441</v>
      </c>
      <c r="B6242" s="5">
        <f>YEAR(Table1[[#This Row],[Order Date]])</f>
        <v>2017</v>
      </c>
      <c r="C6242" s="5">
        <f t="shared" si="97"/>
        <v>11</v>
      </c>
      <c r="D6242" s="1" t="s">
        <v>662</v>
      </c>
      <c r="E6242" s="1" t="s">
        <v>10</v>
      </c>
      <c r="F6242" s="1" t="s">
        <v>11</v>
      </c>
      <c r="G6242" s="1" t="s">
        <v>20</v>
      </c>
      <c r="H6242" s="1" t="s">
        <v>1756</v>
      </c>
      <c r="I6242" s="4">
        <v>1525.19</v>
      </c>
      <c r="J6242" s="5">
        <v>6</v>
      </c>
      <c r="K6242" s="4">
        <v>-2287.7800000000002</v>
      </c>
    </row>
    <row r="6243" spans="1:11" ht="12.5" x14ac:dyDescent="0.25">
      <c r="A6243" s="1" t="s">
        <v>3441</v>
      </c>
      <c r="B6243" s="5">
        <f>YEAR(Table1[[#This Row],[Order Date]])</f>
        <v>2017</v>
      </c>
      <c r="C6243" s="5">
        <f t="shared" si="97"/>
        <v>11</v>
      </c>
      <c r="D6243" s="1" t="s">
        <v>247</v>
      </c>
      <c r="E6243" s="1" t="s">
        <v>79</v>
      </c>
      <c r="F6243" s="1" t="s">
        <v>11</v>
      </c>
      <c r="G6243" s="1" t="s">
        <v>20</v>
      </c>
      <c r="H6243" s="1" t="s">
        <v>2003</v>
      </c>
      <c r="I6243" s="4">
        <v>59.91</v>
      </c>
      <c r="J6243" s="5">
        <v>7</v>
      </c>
      <c r="K6243" s="4">
        <v>-45.93</v>
      </c>
    </row>
    <row r="6244" spans="1:11" ht="12.5" x14ac:dyDescent="0.25">
      <c r="A6244" s="1" t="s">
        <v>3441</v>
      </c>
      <c r="B6244" s="5">
        <f>YEAR(Table1[[#This Row],[Order Date]])</f>
        <v>2017</v>
      </c>
      <c r="C6244" s="5">
        <f t="shared" si="97"/>
        <v>11</v>
      </c>
      <c r="D6244" s="1" t="s">
        <v>314</v>
      </c>
      <c r="E6244" s="1" t="s">
        <v>55</v>
      </c>
      <c r="F6244" s="1" t="s">
        <v>11</v>
      </c>
      <c r="G6244" s="1" t="s">
        <v>24</v>
      </c>
      <c r="H6244" s="1" t="s">
        <v>2699</v>
      </c>
      <c r="I6244" s="4">
        <v>22.96</v>
      </c>
      <c r="J6244" s="5">
        <v>7</v>
      </c>
      <c r="K6244" s="4">
        <v>6.66</v>
      </c>
    </row>
    <row r="6245" spans="1:11" ht="12.5" x14ac:dyDescent="0.25">
      <c r="A6245" s="1" t="s">
        <v>3441</v>
      </c>
      <c r="B6245" s="5">
        <f>YEAR(Table1[[#This Row],[Order Date]])</f>
        <v>2017</v>
      </c>
      <c r="C6245" s="5">
        <f t="shared" si="97"/>
        <v>11</v>
      </c>
      <c r="D6245" s="1" t="s">
        <v>271</v>
      </c>
      <c r="E6245" s="1" t="s">
        <v>161</v>
      </c>
      <c r="F6245" s="1" t="s">
        <v>11</v>
      </c>
      <c r="G6245" s="1" t="s">
        <v>20</v>
      </c>
      <c r="H6245" s="1" t="s">
        <v>632</v>
      </c>
      <c r="I6245" s="4">
        <v>58.41</v>
      </c>
      <c r="J6245" s="5">
        <v>7</v>
      </c>
      <c r="K6245" s="4">
        <v>18.25</v>
      </c>
    </row>
    <row r="6246" spans="1:11" ht="12.5" x14ac:dyDescent="0.25">
      <c r="A6246" s="1" t="s">
        <v>3441</v>
      </c>
      <c r="B6246" s="5">
        <f>YEAR(Table1[[#This Row],[Order Date]])</f>
        <v>2017</v>
      </c>
      <c r="C6246" s="5">
        <f t="shared" si="97"/>
        <v>11</v>
      </c>
      <c r="D6246" s="1" t="s">
        <v>271</v>
      </c>
      <c r="E6246" s="1" t="s">
        <v>161</v>
      </c>
      <c r="F6246" s="1" t="s">
        <v>34</v>
      </c>
      <c r="G6246" s="1" t="s">
        <v>156</v>
      </c>
      <c r="H6246" s="1" t="s">
        <v>2007</v>
      </c>
      <c r="I6246" s="4">
        <v>79.97</v>
      </c>
      <c r="J6246" s="5">
        <v>3</v>
      </c>
      <c r="K6246" s="4">
        <v>-29.32</v>
      </c>
    </row>
    <row r="6247" spans="1:11" ht="12.5" x14ac:dyDescent="0.25">
      <c r="A6247" s="1" t="s">
        <v>1973</v>
      </c>
      <c r="B6247" s="5">
        <f>YEAR(Table1[[#This Row],[Order Date]])</f>
        <v>2014</v>
      </c>
      <c r="C6247" s="5">
        <f t="shared" si="97"/>
        <v>12</v>
      </c>
      <c r="D6247" s="1" t="s">
        <v>1974</v>
      </c>
      <c r="E6247" s="1" t="s">
        <v>131</v>
      </c>
      <c r="F6247" s="1" t="s">
        <v>11</v>
      </c>
      <c r="G6247" s="1" t="s">
        <v>20</v>
      </c>
      <c r="H6247" s="1" t="s">
        <v>337</v>
      </c>
      <c r="I6247" s="4">
        <v>4.8099999999999996</v>
      </c>
      <c r="J6247" s="5">
        <v>2</v>
      </c>
      <c r="K6247" s="4">
        <v>-3.69</v>
      </c>
    </row>
    <row r="6248" spans="1:11" ht="12.5" x14ac:dyDescent="0.25">
      <c r="A6248" s="1" t="s">
        <v>1973</v>
      </c>
      <c r="B6248" s="5">
        <f>YEAR(Table1[[#This Row],[Order Date]])</f>
        <v>2014</v>
      </c>
      <c r="C6248" s="5">
        <f t="shared" si="97"/>
        <v>12</v>
      </c>
      <c r="D6248" s="1" t="s">
        <v>1974</v>
      </c>
      <c r="E6248" s="1" t="s">
        <v>131</v>
      </c>
      <c r="F6248" s="1" t="s">
        <v>39</v>
      </c>
      <c r="G6248" s="1" t="s">
        <v>52</v>
      </c>
      <c r="H6248" s="1" t="s">
        <v>1975</v>
      </c>
      <c r="I6248" s="4">
        <v>247.8</v>
      </c>
      <c r="J6248" s="5">
        <v>5</v>
      </c>
      <c r="K6248" s="4">
        <v>-18.59</v>
      </c>
    </row>
    <row r="6249" spans="1:11" ht="12.5" x14ac:dyDescent="0.25">
      <c r="A6249" s="1" t="s">
        <v>1973</v>
      </c>
      <c r="B6249" s="5">
        <f>YEAR(Table1[[#This Row],[Order Date]])</f>
        <v>2014</v>
      </c>
      <c r="C6249" s="5">
        <f t="shared" si="97"/>
        <v>12</v>
      </c>
      <c r="D6249" s="1" t="s">
        <v>1976</v>
      </c>
      <c r="E6249" s="1" t="s">
        <v>529</v>
      </c>
      <c r="F6249" s="1" t="s">
        <v>11</v>
      </c>
      <c r="G6249" s="1" t="s">
        <v>20</v>
      </c>
      <c r="H6249" s="1" t="s">
        <v>1977</v>
      </c>
      <c r="I6249" s="4">
        <v>152.76</v>
      </c>
      <c r="J6249" s="5">
        <v>6</v>
      </c>
      <c r="K6249" s="4">
        <v>74.849999999999994</v>
      </c>
    </row>
    <row r="6250" spans="1:11" ht="12.5" x14ac:dyDescent="0.25">
      <c r="A6250" s="1" t="s">
        <v>1973</v>
      </c>
      <c r="B6250" s="5">
        <f>YEAR(Table1[[#This Row],[Order Date]])</f>
        <v>2014</v>
      </c>
      <c r="C6250" s="5">
        <f t="shared" si="97"/>
        <v>12</v>
      </c>
      <c r="D6250" s="1" t="s">
        <v>1976</v>
      </c>
      <c r="E6250" s="1" t="s">
        <v>529</v>
      </c>
      <c r="F6250" s="1" t="s">
        <v>11</v>
      </c>
      <c r="G6250" s="1" t="s">
        <v>215</v>
      </c>
      <c r="H6250" s="1" t="s">
        <v>1728</v>
      </c>
      <c r="I6250" s="4">
        <v>7.27</v>
      </c>
      <c r="J6250" s="5">
        <v>1</v>
      </c>
      <c r="K6250" s="4">
        <v>1.96</v>
      </c>
    </row>
    <row r="6251" spans="1:11" ht="12.5" x14ac:dyDescent="0.25">
      <c r="A6251" s="1" t="s">
        <v>1973</v>
      </c>
      <c r="B6251" s="5">
        <f>YEAR(Table1[[#This Row],[Order Date]])</f>
        <v>2014</v>
      </c>
      <c r="C6251" s="5">
        <f t="shared" si="97"/>
        <v>12</v>
      </c>
      <c r="D6251" s="1" t="s">
        <v>1976</v>
      </c>
      <c r="E6251" s="1" t="s">
        <v>529</v>
      </c>
      <c r="F6251" s="1" t="s">
        <v>34</v>
      </c>
      <c r="G6251" s="1" t="s">
        <v>35</v>
      </c>
      <c r="H6251" s="1" t="s">
        <v>1978</v>
      </c>
      <c r="I6251" s="4">
        <v>1819.86</v>
      </c>
      <c r="J6251" s="5">
        <v>14</v>
      </c>
      <c r="K6251" s="4">
        <v>163.79</v>
      </c>
    </row>
    <row r="6252" spans="1:11" ht="12.5" x14ac:dyDescent="0.25">
      <c r="A6252" s="1" t="s">
        <v>1973</v>
      </c>
      <c r="B6252" s="5">
        <f>YEAR(Table1[[#This Row],[Order Date]])</f>
        <v>2014</v>
      </c>
      <c r="C6252" s="5">
        <f t="shared" si="97"/>
        <v>12</v>
      </c>
      <c r="D6252" s="1" t="s">
        <v>860</v>
      </c>
      <c r="E6252" s="1" t="s">
        <v>27</v>
      </c>
      <c r="F6252" s="1" t="s">
        <v>11</v>
      </c>
      <c r="G6252" s="1" t="s">
        <v>16</v>
      </c>
      <c r="H6252" s="1" t="s">
        <v>994</v>
      </c>
      <c r="I6252" s="4">
        <v>14.62</v>
      </c>
      <c r="J6252" s="5">
        <v>2</v>
      </c>
      <c r="K6252" s="4">
        <v>6.87</v>
      </c>
    </row>
    <row r="6253" spans="1:11" ht="12.5" x14ac:dyDescent="0.25">
      <c r="A6253" s="1" t="s">
        <v>1973</v>
      </c>
      <c r="B6253" s="5">
        <f>YEAR(Table1[[#This Row],[Order Date]])</f>
        <v>2014</v>
      </c>
      <c r="C6253" s="5">
        <f t="shared" si="97"/>
        <v>12</v>
      </c>
      <c r="D6253" s="1" t="s">
        <v>860</v>
      </c>
      <c r="E6253" s="1" t="s">
        <v>27</v>
      </c>
      <c r="F6253" s="1" t="s">
        <v>11</v>
      </c>
      <c r="G6253" s="1" t="s">
        <v>43</v>
      </c>
      <c r="H6253" s="1" t="s">
        <v>1979</v>
      </c>
      <c r="I6253" s="4">
        <v>22.55</v>
      </c>
      <c r="J6253" s="5">
        <v>5</v>
      </c>
      <c r="K6253" s="4">
        <v>8.7899999999999991</v>
      </c>
    </row>
    <row r="6254" spans="1:11" ht="12.5" x14ac:dyDescent="0.25">
      <c r="A6254" s="1" t="s">
        <v>1973</v>
      </c>
      <c r="B6254" s="5">
        <f>YEAR(Table1[[#This Row],[Order Date]])</f>
        <v>2014</v>
      </c>
      <c r="C6254" s="5">
        <f t="shared" si="97"/>
        <v>12</v>
      </c>
      <c r="D6254" s="1" t="s">
        <v>860</v>
      </c>
      <c r="E6254" s="1" t="s">
        <v>27</v>
      </c>
      <c r="F6254" s="1" t="s">
        <v>39</v>
      </c>
      <c r="G6254" s="1" t="s">
        <v>40</v>
      </c>
      <c r="H6254" s="1" t="s">
        <v>1980</v>
      </c>
      <c r="I6254" s="4">
        <v>583.79999999999995</v>
      </c>
      <c r="J6254" s="5">
        <v>5</v>
      </c>
      <c r="K6254" s="4">
        <v>72.98</v>
      </c>
    </row>
    <row r="6255" spans="1:11" ht="12.5" x14ac:dyDescent="0.25">
      <c r="A6255" s="1" t="s">
        <v>1973</v>
      </c>
      <c r="B6255" s="5">
        <f>YEAR(Table1[[#This Row],[Order Date]])</f>
        <v>2014</v>
      </c>
      <c r="C6255" s="5">
        <f t="shared" si="97"/>
        <v>12</v>
      </c>
      <c r="D6255" s="1" t="s">
        <v>860</v>
      </c>
      <c r="E6255" s="1" t="s">
        <v>27</v>
      </c>
      <c r="F6255" s="1" t="s">
        <v>39</v>
      </c>
      <c r="G6255" s="1" t="s">
        <v>40</v>
      </c>
      <c r="H6255" s="1" t="s">
        <v>1981</v>
      </c>
      <c r="I6255" s="4">
        <v>211.17</v>
      </c>
      <c r="J6255" s="5">
        <v>4</v>
      </c>
      <c r="K6255" s="4">
        <v>15.84</v>
      </c>
    </row>
    <row r="6256" spans="1:11" ht="12.5" x14ac:dyDescent="0.25">
      <c r="A6256" s="1" t="s">
        <v>1973</v>
      </c>
      <c r="B6256" s="5">
        <f>YEAR(Table1[[#This Row],[Order Date]])</f>
        <v>2014</v>
      </c>
      <c r="C6256" s="5">
        <f t="shared" si="97"/>
        <v>12</v>
      </c>
      <c r="D6256" s="1" t="s">
        <v>137</v>
      </c>
      <c r="E6256" s="1" t="s">
        <v>15</v>
      </c>
      <c r="F6256" s="1" t="s">
        <v>39</v>
      </c>
      <c r="G6256" s="1" t="s">
        <v>40</v>
      </c>
      <c r="H6256" s="1" t="s">
        <v>1982</v>
      </c>
      <c r="I6256" s="4">
        <v>323.98</v>
      </c>
      <c r="J6256" s="5">
        <v>3</v>
      </c>
      <c r="K6256" s="4">
        <v>36.450000000000003</v>
      </c>
    </row>
    <row r="6257" spans="1:11" ht="12.5" x14ac:dyDescent="0.25">
      <c r="A6257" s="1" t="s">
        <v>1973</v>
      </c>
      <c r="B6257" s="5">
        <f>YEAR(Table1[[#This Row],[Order Date]])</f>
        <v>2014</v>
      </c>
      <c r="C6257" s="5">
        <f t="shared" si="97"/>
        <v>12</v>
      </c>
      <c r="D6257" s="1" t="s">
        <v>137</v>
      </c>
      <c r="E6257" s="1" t="s">
        <v>15</v>
      </c>
      <c r="F6257" s="1" t="s">
        <v>11</v>
      </c>
      <c r="G6257" s="1" t="s">
        <v>12</v>
      </c>
      <c r="H6257" s="1" t="s">
        <v>1218</v>
      </c>
      <c r="I6257" s="4">
        <v>15.55</v>
      </c>
      <c r="J6257" s="5">
        <v>3</v>
      </c>
      <c r="K6257" s="4">
        <v>5.44</v>
      </c>
    </row>
    <row r="6258" spans="1:11" ht="12.5" x14ac:dyDescent="0.25">
      <c r="A6258" s="1" t="s">
        <v>1973</v>
      </c>
      <c r="B6258" s="5">
        <f>YEAR(Table1[[#This Row],[Order Date]])</f>
        <v>2014</v>
      </c>
      <c r="C6258" s="5">
        <f t="shared" si="97"/>
        <v>12</v>
      </c>
      <c r="D6258" s="1" t="s">
        <v>137</v>
      </c>
      <c r="E6258" s="1" t="s">
        <v>15</v>
      </c>
      <c r="F6258" s="1" t="s">
        <v>11</v>
      </c>
      <c r="G6258" s="1" t="s">
        <v>18</v>
      </c>
      <c r="H6258" s="1" t="s">
        <v>1983</v>
      </c>
      <c r="I6258" s="4">
        <v>32.590000000000003</v>
      </c>
      <c r="J6258" s="5">
        <v>3</v>
      </c>
      <c r="K6258" s="4">
        <v>-7.74</v>
      </c>
    </row>
    <row r="6259" spans="1:11" ht="12.5" x14ac:dyDescent="0.25">
      <c r="A6259" s="1" t="s">
        <v>2755</v>
      </c>
      <c r="B6259" s="5">
        <f>YEAR(Table1[[#This Row],[Order Date]])</f>
        <v>2015</v>
      </c>
      <c r="C6259" s="5">
        <f t="shared" si="97"/>
        <v>12</v>
      </c>
      <c r="D6259" s="1" t="s">
        <v>813</v>
      </c>
      <c r="E6259" s="1" t="s">
        <v>27</v>
      </c>
      <c r="F6259" s="1" t="s">
        <v>39</v>
      </c>
      <c r="G6259" s="1" t="s">
        <v>40</v>
      </c>
      <c r="H6259" s="1" t="s">
        <v>2301</v>
      </c>
      <c r="I6259" s="4">
        <v>675.96</v>
      </c>
      <c r="J6259" s="5">
        <v>5</v>
      </c>
      <c r="K6259" s="4">
        <v>84.5</v>
      </c>
    </row>
    <row r="6260" spans="1:11" ht="12.5" x14ac:dyDescent="0.25">
      <c r="A6260" s="1" t="s">
        <v>2755</v>
      </c>
      <c r="B6260" s="5">
        <f>YEAR(Table1[[#This Row],[Order Date]])</f>
        <v>2015</v>
      </c>
      <c r="C6260" s="5">
        <f t="shared" si="97"/>
        <v>12</v>
      </c>
      <c r="D6260" s="1" t="s">
        <v>813</v>
      </c>
      <c r="E6260" s="1" t="s">
        <v>27</v>
      </c>
      <c r="F6260" s="1" t="s">
        <v>39</v>
      </c>
      <c r="G6260" s="1" t="s">
        <v>52</v>
      </c>
      <c r="H6260" s="1" t="s">
        <v>2059</v>
      </c>
      <c r="I6260" s="4">
        <v>1265.8499999999999</v>
      </c>
      <c r="J6260" s="5">
        <v>3</v>
      </c>
      <c r="K6260" s="4">
        <v>556.97</v>
      </c>
    </row>
    <row r="6261" spans="1:11" ht="12.5" x14ac:dyDescent="0.25">
      <c r="A6261" s="1" t="s">
        <v>2755</v>
      </c>
      <c r="B6261" s="5">
        <f>YEAR(Table1[[#This Row],[Order Date]])</f>
        <v>2015</v>
      </c>
      <c r="C6261" s="5">
        <f t="shared" si="97"/>
        <v>12</v>
      </c>
      <c r="D6261" s="1" t="s">
        <v>546</v>
      </c>
      <c r="E6261" s="1" t="s">
        <v>23</v>
      </c>
      <c r="F6261" s="1" t="s">
        <v>11</v>
      </c>
      <c r="G6261" s="1" t="s">
        <v>97</v>
      </c>
      <c r="H6261" s="1" t="s">
        <v>2013</v>
      </c>
      <c r="I6261" s="4">
        <v>434.35</v>
      </c>
      <c r="J6261" s="5">
        <v>3</v>
      </c>
      <c r="K6261" s="4">
        <v>43.44</v>
      </c>
    </row>
    <row r="6262" spans="1:11" ht="12.5" x14ac:dyDescent="0.25">
      <c r="A6262" s="1" t="s">
        <v>2755</v>
      </c>
      <c r="B6262" s="5">
        <f>YEAR(Table1[[#This Row],[Order Date]])</f>
        <v>2015</v>
      </c>
      <c r="C6262" s="5">
        <f t="shared" si="97"/>
        <v>12</v>
      </c>
      <c r="D6262" s="1" t="s">
        <v>546</v>
      </c>
      <c r="E6262" s="1" t="s">
        <v>23</v>
      </c>
      <c r="F6262" s="1" t="s">
        <v>11</v>
      </c>
      <c r="G6262" s="1" t="s">
        <v>97</v>
      </c>
      <c r="H6262" s="1" t="s">
        <v>2133</v>
      </c>
      <c r="I6262" s="4">
        <v>3.55</v>
      </c>
      <c r="J6262" s="5">
        <v>2</v>
      </c>
      <c r="K6262" s="4">
        <v>0.44</v>
      </c>
    </row>
    <row r="6263" spans="1:11" ht="12.5" x14ac:dyDescent="0.25">
      <c r="A6263" s="1" t="s">
        <v>2755</v>
      </c>
      <c r="B6263" s="5">
        <f>YEAR(Table1[[#This Row],[Order Date]])</f>
        <v>2015</v>
      </c>
      <c r="C6263" s="5">
        <f t="shared" si="97"/>
        <v>12</v>
      </c>
      <c r="D6263" s="1" t="s">
        <v>546</v>
      </c>
      <c r="E6263" s="1" t="s">
        <v>23</v>
      </c>
      <c r="F6263" s="1" t="s">
        <v>11</v>
      </c>
      <c r="G6263" s="1" t="s">
        <v>97</v>
      </c>
      <c r="H6263" s="1" t="s">
        <v>931</v>
      </c>
      <c r="I6263" s="4">
        <v>88.83</v>
      </c>
      <c r="J6263" s="5">
        <v>4</v>
      </c>
      <c r="K6263" s="4">
        <v>7.77</v>
      </c>
    </row>
    <row r="6264" spans="1:11" ht="12.5" x14ac:dyDescent="0.25">
      <c r="A6264" s="1" t="s">
        <v>2755</v>
      </c>
      <c r="B6264" s="5">
        <f>YEAR(Table1[[#This Row],[Order Date]])</f>
        <v>2015</v>
      </c>
      <c r="C6264" s="5">
        <f t="shared" si="97"/>
        <v>12</v>
      </c>
      <c r="D6264" s="1" t="s">
        <v>1533</v>
      </c>
      <c r="E6264" s="1" t="s">
        <v>1091</v>
      </c>
      <c r="F6264" s="1" t="s">
        <v>11</v>
      </c>
      <c r="G6264" s="1" t="s">
        <v>20</v>
      </c>
      <c r="H6264" s="1" t="s">
        <v>967</v>
      </c>
      <c r="I6264" s="4">
        <v>7.04</v>
      </c>
      <c r="J6264" s="5">
        <v>2</v>
      </c>
      <c r="K6264" s="4">
        <v>3.31</v>
      </c>
    </row>
    <row r="6265" spans="1:11" ht="12.5" x14ac:dyDescent="0.25">
      <c r="A6265" s="1" t="s">
        <v>2755</v>
      </c>
      <c r="B6265" s="5">
        <f>YEAR(Table1[[#This Row],[Order Date]])</f>
        <v>2015</v>
      </c>
      <c r="C6265" s="5">
        <f t="shared" si="97"/>
        <v>12</v>
      </c>
      <c r="D6265" s="1" t="s">
        <v>1533</v>
      </c>
      <c r="E6265" s="1" t="s">
        <v>1091</v>
      </c>
      <c r="F6265" s="1" t="s">
        <v>11</v>
      </c>
      <c r="G6265" s="1" t="s">
        <v>43</v>
      </c>
      <c r="H6265" s="1" t="s">
        <v>2351</v>
      </c>
      <c r="I6265" s="4">
        <v>5.04</v>
      </c>
      <c r="J6265" s="5">
        <v>4</v>
      </c>
      <c r="K6265" s="4">
        <v>0.2</v>
      </c>
    </row>
    <row r="6266" spans="1:11" ht="12.5" x14ac:dyDescent="0.25">
      <c r="A6266" s="1" t="s">
        <v>2755</v>
      </c>
      <c r="B6266" s="5">
        <f>YEAR(Table1[[#This Row],[Order Date]])</f>
        <v>2015</v>
      </c>
      <c r="C6266" s="5">
        <f t="shared" si="97"/>
        <v>12</v>
      </c>
      <c r="D6266" s="1" t="s">
        <v>1533</v>
      </c>
      <c r="E6266" s="1" t="s">
        <v>1091</v>
      </c>
      <c r="F6266" s="1" t="s">
        <v>11</v>
      </c>
      <c r="G6266" s="1" t="s">
        <v>12</v>
      </c>
      <c r="H6266" s="1" t="s">
        <v>1156</v>
      </c>
      <c r="I6266" s="4">
        <v>116.28</v>
      </c>
      <c r="J6266" s="5">
        <v>3</v>
      </c>
      <c r="K6266" s="4">
        <v>56.98</v>
      </c>
    </row>
    <row r="6267" spans="1:11" ht="12.5" x14ac:dyDescent="0.25">
      <c r="A6267" s="1" t="s">
        <v>2755</v>
      </c>
      <c r="B6267" s="5">
        <f>YEAR(Table1[[#This Row],[Order Date]])</f>
        <v>2015</v>
      </c>
      <c r="C6267" s="5">
        <f t="shared" si="97"/>
        <v>12</v>
      </c>
      <c r="D6267" s="1" t="s">
        <v>1328</v>
      </c>
      <c r="E6267" s="1" t="s">
        <v>15</v>
      </c>
      <c r="F6267" s="1" t="s">
        <v>39</v>
      </c>
      <c r="G6267" s="1" t="s">
        <v>40</v>
      </c>
      <c r="H6267" s="1" t="s">
        <v>1701</v>
      </c>
      <c r="I6267" s="4">
        <v>158.38</v>
      </c>
      <c r="J6267" s="5">
        <v>3</v>
      </c>
      <c r="K6267" s="4">
        <v>13.86</v>
      </c>
    </row>
    <row r="6268" spans="1:11" ht="12.5" x14ac:dyDescent="0.25">
      <c r="A6268" s="1" t="s">
        <v>2755</v>
      </c>
      <c r="B6268" s="5">
        <f>YEAR(Table1[[#This Row],[Order Date]])</f>
        <v>2015</v>
      </c>
      <c r="C6268" s="5">
        <f t="shared" si="97"/>
        <v>12</v>
      </c>
      <c r="D6268" s="1" t="s">
        <v>2756</v>
      </c>
      <c r="E6268" s="1" t="s">
        <v>747</v>
      </c>
      <c r="F6268" s="1" t="s">
        <v>11</v>
      </c>
      <c r="G6268" s="1" t="s">
        <v>12</v>
      </c>
      <c r="H6268" s="1" t="s">
        <v>1605</v>
      </c>
      <c r="I6268" s="4">
        <v>29.9</v>
      </c>
      <c r="J6268" s="5">
        <v>5</v>
      </c>
      <c r="K6268" s="4">
        <v>14.65</v>
      </c>
    </row>
    <row r="6269" spans="1:11" ht="12.5" x14ac:dyDescent="0.25">
      <c r="A6269" s="1" t="s">
        <v>2755</v>
      </c>
      <c r="B6269" s="5">
        <f>YEAR(Table1[[#This Row],[Order Date]])</f>
        <v>2015</v>
      </c>
      <c r="C6269" s="5">
        <f t="shared" si="97"/>
        <v>12</v>
      </c>
      <c r="D6269" s="1" t="s">
        <v>2756</v>
      </c>
      <c r="E6269" s="1" t="s">
        <v>747</v>
      </c>
      <c r="F6269" s="1" t="s">
        <v>39</v>
      </c>
      <c r="G6269" s="1" t="s">
        <v>52</v>
      </c>
      <c r="H6269" s="1" t="s">
        <v>2672</v>
      </c>
      <c r="I6269" s="4">
        <v>2249.91</v>
      </c>
      <c r="J6269" s="5">
        <v>9</v>
      </c>
      <c r="K6269" s="4">
        <v>517.48</v>
      </c>
    </row>
    <row r="6270" spans="1:11" ht="12.5" x14ac:dyDescent="0.25">
      <c r="A6270" s="1" t="s">
        <v>2755</v>
      </c>
      <c r="B6270" s="5">
        <f>YEAR(Table1[[#This Row],[Order Date]])</f>
        <v>2015</v>
      </c>
      <c r="C6270" s="5">
        <f t="shared" si="97"/>
        <v>12</v>
      </c>
      <c r="D6270" s="1" t="s">
        <v>2756</v>
      </c>
      <c r="E6270" s="1" t="s">
        <v>747</v>
      </c>
      <c r="F6270" s="1" t="s">
        <v>34</v>
      </c>
      <c r="G6270" s="1" t="s">
        <v>156</v>
      </c>
      <c r="H6270" s="1" t="s">
        <v>349</v>
      </c>
      <c r="I6270" s="4">
        <v>1053.1600000000001</v>
      </c>
      <c r="J6270" s="5">
        <v>4</v>
      </c>
      <c r="K6270" s="4">
        <v>-105.32</v>
      </c>
    </row>
    <row r="6271" spans="1:11" ht="12.5" x14ac:dyDescent="0.25">
      <c r="A6271" s="1" t="s">
        <v>2755</v>
      </c>
      <c r="B6271" s="5">
        <f>YEAR(Table1[[#This Row],[Order Date]])</f>
        <v>2015</v>
      </c>
      <c r="C6271" s="5">
        <f t="shared" si="97"/>
        <v>12</v>
      </c>
      <c r="D6271" s="1" t="s">
        <v>371</v>
      </c>
      <c r="E6271" s="1" t="s">
        <v>15</v>
      </c>
      <c r="F6271" s="1" t="s">
        <v>39</v>
      </c>
      <c r="G6271" s="1" t="s">
        <v>52</v>
      </c>
      <c r="H6271" s="1" t="s">
        <v>2737</v>
      </c>
      <c r="I6271" s="4">
        <v>25.49</v>
      </c>
      <c r="J6271" s="5">
        <v>2</v>
      </c>
      <c r="K6271" s="4">
        <v>4.78</v>
      </c>
    </row>
    <row r="6272" spans="1:11" ht="12.5" x14ac:dyDescent="0.25">
      <c r="A6272" s="1" t="s">
        <v>2755</v>
      </c>
      <c r="B6272" s="5">
        <f>YEAR(Table1[[#This Row],[Order Date]])</f>
        <v>2015</v>
      </c>
      <c r="C6272" s="5">
        <f t="shared" si="97"/>
        <v>12</v>
      </c>
      <c r="D6272" s="1" t="s">
        <v>1102</v>
      </c>
      <c r="E6272" s="1" t="s">
        <v>23</v>
      </c>
      <c r="F6272" s="1" t="s">
        <v>11</v>
      </c>
      <c r="G6272" s="1" t="s">
        <v>16</v>
      </c>
      <c r="H6272" s="1" t="s">
        <v>2500</v>
      </c>
      <c r="I6272" s="4">
        <v>6.91</v>
      </c>
      <c r="J6272" s="5">
        <v>3</v>
      </c>
      <c r="K6272" s="4">
        <v>2.5099999999999998</v>
      </c>
    </row>
    <row r="6273" spans="1:11" ht="12.5" x14ac:dyDescent="0.25">
      <c r="A6273" s="1" t="s">
        <v>3194</v>
      </c>
      <c r="B6273" s="5">
        <f>YEAR(Table1[[#This Row],[Order Date]])</f>
        <v>2016</v>
      </c>
      <c r="C6273" s="5">
        <f t="shared" si="97"/>
        <v>12</v>
      </c>
      <c r="D6273" s="1" t="s">
        <v>1550</v>
      </c>
      <c r="E6273" s="1" t="s">
        <v>101</v>
      </c>
      <c r="F6273" s="1" t="s">
        <v>34</v>
      </c>
      <c r="G6273" s="1" t="s">
        <v>156</v>
      </c>
      <c r="H6273" s="1" t="s">
        <v>540</v>
      </c>
      <c r="I6273" s="4">
        <v>455.97</v>
      </c>
      <c r="J6273" s="5">
        <v>6</v>
      </c>
      <c r="K6273" s="4">
        <v>-218.87</v>
      </c>
    </row>
    <row r="6274" spans="1:11" ht="12.5" x14ac:dyDescent="0.25">
      <c r="A6274" s="1" t="s">
        <v>3194</v>
      </c>
      <c r="B6274" s="5">
        <f>YEAR(Table1[[#This Row],[Order Date]])</f>
        <v>2016</v>
      </c>
      <c r="C6274" s="5">
        <f t="shared" ref="C6274:C6337" si="98">MONTH(A6274)</f>
        <v>12</v>
      </c>
      <c r="D6274" s="1" t="s">
        <v>1550</v>
      </c>
      <c r="E6274" s="1" t="s">
        <v>101</v>
      </c>
      <c r="F6274" s="1" t="s">
        <v>11</v>
      </c>
      <c r="G6274" s="1" t="s">
        <v>20</v>
      </c>
      <c r="H6274" s="1" t="s">
        <v>973</v>
      </c>
      <c r="I6274" s="4">
        <v>10.44</v>
      </c>
      <c r="J6274" s="5">
        <v>6</v>
      </c>
      <c r="K6274" s="4">
        <v>-7.66</v>
      </c>
    </row>
    <row r="6275" spans="1:11" ht="12.5" x14ac:dyDescent="0.25">
      <c r="A6275" s="1" t="s">
        <v>3194</v>
      </c>
      <c r="B6275" s="5">
        <f>YEAR(Table1[[#This Row],[Order Date]])</f>
        <v>2016</v>
      </c>
      <c r="C6275" s="5">
        <f t="shared" si="98"/>
        <v>12</v>
      </c>
      <c r="D6275" s="1" t="s">
        <v>1550</v>
      </c>
      <c r="E6275" s="1" t="s">
        <v>101</v>
      </c>
      <c r="F6275" s="1" t="s">
        <v>11</v>
      </c>
      <c r="G6275" s="1" t="s">
        <v>20</v>
      </c>
      <c r="H6275" s="1" t="s">
        <v>1058</v>
      </c>
      <c r="I6275" s="4">
        <v>5.21</v>
      </c>
      <c r="J6275" s="5">
        <v>2</v>
      </c>
      <c r="K6275" s="4">
        <v>-4.17</v>
      </c>
    </row>
    <row r="6276" spans="1:11" ht="12.5" x14ac:dyDescent="0.25">
      <c r="A6276" s="1" t="s">
        <v>3194</v>
      </c>
      <c r="B6276" s="5">
        <f>YEAR(Table1[[#This Row],[Order Date]])</f>
        <v>2016</v>
      </c>
      <c r="C6276" s="5">
        <f t="shared" si="98"/>
        <v>12</v>
      </c>
      <c r="D6276" s="1" t="s">
        <v>184</v>
      </c>
      <c r="E6276" s="1" t="s">
        <v>161</v>
      </c>
      <c r="F6276" s="1" t="s">
        <v>11</v>
      </c>
      <c r="G6276" s="1" t="s">
        <v>20</v>
      </c>
      <c r="H6276" s="1" t="s">
        <v>1334</v>
      </c>
      <c r="I6276" s="4">
        <v>34.25</v>
      </c>
      <c r="J6276" s="5">
        <v>3</v>
      </c>
      <c r="K6276" s="4">
        <v>11.56</v>
      </c>
    </row>
    <row r="6277" spans="1:11" ht="12.5" x14ac:dyDescent="0.25">
      <c r="A6277" s="1" t="s">
        <v>3194</v>
      </c>
      <c r="B6277" s="5">
        <f>YEAR(Table1[[#This Row],[Order Date]])</f>
        <v>2016</v>
      </c>
      <c r="C6277" s="5">
        <f t="shared" si="98"/>
        <v>12</v>
      </c>
      <c r="D6277" s="1" t="s">
        <v>184</v>
      </c>
      <c r="E6277" s="1" t="s">
        <v>161</v>
      </c>
      <c r="F6277" s="1" t="s">
        <v>11</v>
      </c>
      <c r="G6277" s="1" t="s">
        <v>24</v>
      </c>
      <c r="H6277" s="1" t="s">
        <v>2734</v>
      </c>
      <c r="I6277" s="4">
        <v>3.52</v>
      </c>
      <c r="J6277" s="5">
        <v>2</v>
      </c>
      <c r="K6277" s="4">
        <v>1.02</v>
      </c>
    </row>
    <row r="6278" spans="1:11" ht="12.5" x14ac:dyDescent="0.25">
      <c r="A6278" s="1" t="s">
        <v>3194</v>
      </c>
      <c r="B6278" s="5">
        <f>YEAR(Table1[[#This Row],[Order Date]])</f>
        <v>2016</v>
      </c>
      <c r="C6278" s="5">
        <f t="shared" si="98"/>
        <v>12</v>
      </c>
      <c r="D6278" s="1" t="s">
        <v>1590</v>
      </c>
      <c r="E6278" s="1" t="s">
        <v>15</v>
      </c>
      <c r="F6278" s="1" t="s">
        <v>11</v>
      </c>
      <c r="G6278" s="1" t="s">
        <v>20</v>
      </c>
      <c r="H6278" s="1" t="s">
        <v>222</v>
      </c>
      <c r="I6278" s="4">
        <v>1.8</v>
      </c>
      <c r="J6278" s="5">
        <v>5</v>
      </c>
      <c r="K6278" s="4">
        <v>-2.88</v>
      </c>
    </row>
    <row r="6279" spans="1:11" ht="12.5" x14ac:dyDescent="0.25">
      <c r="A6279" s="1" t="s">
        <v>3194</v>
      </c>
      <c r="B6279" s="5">
        <f>YEAR(Table1[[#This Row],[Order Date]])</f>
        <v>2016</v>
      </c>
      <c r="C6279" s="5">
        <f t="shared" si="98"/>
        <v>12</v>
      </c>
      <c r="D6279" s="1" t="s">
        <v>281</v>
      </c>
      <c r="E6279" s="1" t="s">
        <v>23</v>
      </c>
      <c r="F6279" s="1" t="s">
        <v>34</v>
      </c>
      <c r="G6279" s="1" t="s">
        <v>47</v>
      </c>
      <c r="H6279" s="1" t="s">
        <v>2030</v>
      </c>
      <c r="I6279" s="4">
        <v>303.92</v>
      </c>
      <c r="J6279" s="5">
        <v>5</v>
      </c>
      <c r="K6279" s="4">
        <v>-30.39</v>
      </c>
    </row>
    <row r="6280" spans="1:11" ht="12.5" x14ac:dyDescent="0.25">
      <c r="A6280" s="1" t="s">
        <v>3462</v>
      </c>
      <c r="B6280" s="5">
        <f>YEAR(Table1[[#This Row],[Order Date]])</f>
        <v>2017</v>
      </c>
      <c r="C6280" s="5">
        <f t="shared" si="98"/>
        <v>12</v>
      </c>
      <c r="D6280" s="1" t="s">
        <v>78</v>
      </c>
      <c r="E6280" s="1" t="s">
        <v>27</v>
      </c>
      <c r="F6280" s="1" t="s">
        <v>11</v>
      </c>
      <c r="G6280" s="1" t="s">
        <v>20</v>
      </c>
      <c r="H6280" s="1" t="s">
        <v>2514</v>
      </c>
      <c r="I6280" s="4">
        <v>36.67</v>
      </c>
      <c r="J6280" s="5">
        <v>2</v>
      </c>
      <c r="K6280" s="4">
        <v>11.46</v>
      </c>
    </row>
    <row r="6281" spans="1:11" ht="12.5" x14ac:dyDescent="0.25">
      <c r="A6281" s="1" t="s">
        <v>3462</v>
      </c>
      <c r="B6281" s="5">
        <f>YEAR(Table1[[#This Row],[Order Date]])</f>
        <v>2017</v>
      </c>
      <c r="C6281" s="5">
        <f t="shared" si="98"/>
        <v>12</v>
      </c>
      <c r="D6281" s="1" t="s">
        <v>1684</v>
      </c>
      <c r="E6281" s="1" t="s">
        <v>63</v>
      </c>
      <c r="F6281" s="1" t="s">
        <v>11</v>
      </c>
      <c r="G6281" s="1" t="s">
        <v>215</v>
      </c>
      <c r="H6281" s="1" t="s">
        <v>502</v>
      </c>
      <c r="I6281" s="4">
        <v>1665.62</v>
      </c>
      <c r="J6281" s="5">
        <v>2</v>
      </c>
      <c r="K6281" s="4">
        <v>33.31</v>
      </c>
    </row>
    <row r="6282" spans="1:11" ht="12.5" x14ac:dyDescent="0.25">
      <c r="A6282" s="1" t="s">
        <v>3462</v>
      </c>
      <c r="B6282" s="5">
        <f>YEAR(Table1[[#This Row],[Order Date]])</f>
        <v>2017</v>
      </c>
      <c r="C6282" s="5">
        <f t="shared" si="98"/>
        <v>12</v>
      </c>
      <c r="D6282" s="1" t="s">
        <v>1987</v>
      </c>
      <c r="E6282" s="1" t="s">
        <v>303</v>
      </c>
      <c r="F6282" s="1" t="s">
        <v>34</v>
      </c>
      <c r="G6282" s="1" t="s">
        <v>47</v>
      </c>
      <c r="H6282" s="1" t="s">
        <v>1720</v>
      </c>
      <c r="I6282" s="4">
        <v>13.36</v>
      </c>
      <c r="J6282" s="5">
        <v>5</v>
      </c>
      <c r="K6282" s="4">
        <v>4.01</v>
      </c>
    </row>
    <row r="6283" spans="1:11" ht="12.5" x14ac:dyDescent="0.25">
      <c r="A6283" s="1" t="s">
        <v>3462</v>
      </c>
      <c r="B6283" s="5">
        <f>YEAR(Table1[[#This Row],[Order Date]])</f>
        <v>2017</v>
      </c>
      <c r="C6283" s="5">
        <f t="shared" si="98"/>
        <v>12</v>
      </c>
      <c r="D6283" s="1" t="s">
        <v>1987</v>
      </c>
      <c r="E6283" s="1" t="s">
        <v>303</v>
      </c>
      <c r="F6283" s="1" t="s">
        <v>11</v>
      </c>
      <c r="G6283" s="1" t="s">
        <v>18</v>
      </c>
      <c r="H6283" s="1" t="s">
        <v>2053</v>
      </c>
      <c r="I6283" s="4">
        <v>78.260000000000005</v>
      </c>
      <c r="J6283" s="5">
        <v>2</v>
      </c>
      <c r="K6283" s="4">
        <v>-17.61</v>
      </c>
    </row>
    <row r="6284" spans="1:11" ht="12.5" x14ac:dyDescent="0.25">
      <c r="A6284" s="1" t="s">
        <v>3462</v>
      </c>
      <c r="B6284" s="5">
        <f>YEAR(Table1[[#This Row],[Order Date]])</f>
        <v>2017</v>
      </c>
      <c r="C6284" s="5">
        <f t="shared" si="98"/>
        <v>12</v>
      </c>
      <c r="D6284" s="1" t="s">
        <v>1987</v>
      </c>
      <c r="E6284" s="1" t="s">
        <v>303</v>
      </c>
      <c r="F6284" s="1" t="s">
        <v>34</v>
      </c>
      <c r="G6284" s="1" t="s">
        <v>75</v>
      </c>
      <c r="H6284" s="1" t="s">
        <v>1196</v>
      </c>
      <c r="I6284" s="4">
        <v>102.02</v>
      </c>
      <c r="J6284" s="5">
        <v>7</v>
      </c>
      <c r="K6284" s="4">
        <v>-183.63</v>
      </c>
    </row>
    <row r="6285" spans="1:11" ht="12.5" x14ac:dyDescent="0.25">
      <c r="A6285" s="1" t="s">
        <v>106</v>
      </c>
      <c r="B6285" s="5">
        <f>YEAR(Table1[[#This Row],[Order Date]])</f>
        <v>2014</v>
      </c>
      <c r="C6285" s="5">
        <f t="shared" si="98"/>
        <v>1</v>
      </c>
      <c r="D6285" s="1" t="s">
        <v>107</v>
      </c>
      <c r="E6285" s="1" t="s">
        <v>108</v>
      </c>
      <c r="F6285" s="1" t="s">
        <v>39</v>
      </c>
      <c r="G6285" s="1" t="s">
        <v>40</v>
      </c>
      <c r="H6285" s="1" t="s">
        <v>109</v>
      </c>
      <c r="I6285" s="4">
        <v>699.93</v>
      </c>
      <c r="J6285" s="5">
        <v>7</v>
      </c>
      <c r="K6285" s="4">
        <v>181.98</v>
      </c>
    </row>
    <row r="6286" spans="1:11" ht="12.5" x14ac:dyDescent="0.25">
      <c r="A6286" s="1" t="s">
        <v>106</v>
      </c>
      <c r="B6286" s="5">
        <f>YEAR(Table1[[#This Row],[Order Date]])</f>
        <v>2014</v>
      </c>
      <c r="C6286" s="5">
        <f t="shared" si="98"/>
        <v>1</v>
      </c>
      <c r="D6286" s="1" t="s">
        <v>107</v>
      </c>
      <c r="E6286" s="1" t="s">
        <v>108</v>
      </c>
      <c r="F6286" s="1" t="s">
        <v>11</v>
      </c>
      <c r="G6286" s="1" t="s">
        <v>24</v>
      </c>
      <c r="H6286" s="1" t="s">
        <v>110</v>
      </c>
      <c r="I6286" s="4">
        <v>22.96</v>
      </c>
      <c r="J6286" s="5">
        <v>7</v>
      </c>
      <c r="K6286" s="4">
        <v>6.66</v>
      </c>
    </row>
    <row r="6287" spans="1:11" ht="12.5" x14ac:dyDescent="0.25">
      <c r="A6287" s="1" t="s">
        <v>106</v>
      </c>
      <c r="B6287" s="5">
        <f>YEAR(Table1[[#This Row],[Order Date]])</f>
        <v>2014</v>
      </c>
      <c r="C6287" s="5">
        <f t="shared" si="98"/>
        <v>1</v>
      </c>
      <c r="D6287" s="1" t="s">
        <v>107</v>
      </c>
      <c r="E6287" s="1" t="s">
        <v>108</v>
      </c>
      <c r="F6287" s="1" t="s">
        <v>34</v>
      </c>
      <c r="G6287" s="1" t="s">
        <v>47</v>
      </c>
      <c r="H6287" s="1" t="s">
        <v>111</v>
      </c>
      <c r="I6287" s="4">
        <v>38.6</v>
      </c>
      <c r="J6287" s="5">
        <v>4</v>
      </c>
      <c r="K6287" s="4">
        <v>11.58</v>
      </c>
    </row>
    <row r="6288" spans="1:11" ht="12.5" x14ac:dyDescent="0.25">
      <c r="A6288" s="1" t="s">
        <v>106</v>
      </c>
      <c r="B6288" s="5">
        <f>YEAR(Table1[[#This Row],[Order Date]])</f>
        <v>2014</v>
      </c>
      <c r="C6288" s="5">
        <f t="shared" si="98"/>
        <v>1</v>
      </c>
      <c r="D6288" s="1" t="s">
        <v>107</v>
      </c>
      <c r="E6288" s="1" t="s">
        <v>108</v>
      </c>
      <c r="F6288" s="1" t="s">
        <v>11</v>
      </c>
      <c r="G6288" s="1" t="s">
        <v>24</v>
      </c>
      <c r="H6288" s="1" t="s">
        <v>112</v>
      </c>
      <c r="I6288" s="4">
        <v>6.63</v>
      </c>
      <c r="J6288" s="5">
        <v>3</v>
      </c>
      <c r="K6288" s="4">
        <v>1.79</v>
      </c>
    </row>
    <row r="6289" spans="1:11" ht="12.5" x14ac:dyDescent="0.25">
      <c r="A6289" s="1" t="s">
        <v>106</v>
      </c>
      <c r="B6289" s="5">
        <f>YEAR(Table1[[#This Row],[Order Date]])</f>
        <v>2014</v>
      </c>
      <c r="C6289" s="5">
        <f t="shared" si="98"/>
        <v>1</v>
      </c>
      <c r="D6289" s="1" t="s">
        <v>107</v>
      </c>
      <c r="E6289" s="1" t="s">
        <v>108</v>
      </c>
      <c r="F6289" s="1" t="s">
        <v>11</v>
      </c>
      <c r="G6289" s="1" t="s">
        <v>64</v>
      </c>
      <c r="H6289" s="1" t="s">
        <v>65</v>
      </c>
      <c r="I6289" s="4">
        <v>23.34</v>
      </c>
      <c r="J6289" s="5">
        <v>3</v>
      </c>
      <c r="K6289" s="4">
        <v>10.97</v>
      </c>
    </row>
    <row r="6290" spans="1:11" ht="12.5" x14ac:dyDescent="0.25">
      <c r="A6290" s="1" t="s">
        <v>106</v>
      </c>
      <c r="B6290" s="5">
        <f>YEAR(Table1[[#This Row],[Order Date]])</f>
        <v>2014</v>
      </c>
      <c r="C6290" s="5">
        <f t="shared" si="98"/>
        <v>1</v>
      </c>
      <c r="D6290" s="1" t="s">
        <v>107</v>
      </c>
      <c r="E6290" s="1" t="s">
        <v>108</v>
      </c>
      <c r="F6290" s="1" t="s">
        <v>34</v>
      </c>
      <c r="G6290" s="1" t="s">
        <v>35</v>
      </c>
      <c r="H6290" s="1" t="s">
        <v>113</v>
      </c>
      <c r="I6290" s="4">
        <v>1067.94</v>
      </c>
      <c r="J6290" s="5">
        <v>3</v>
      </c>
      <c r="K6290" s="4">
        <v>224.27</v>
      </c>
    </row>
    <row r="6291" spans="1:11" ht="12.5" x14ac:dyDescent="0.25">
      <c r="A6291" s="1" t="s">
        <v>106</v>
      </c>
      <c r="B6291" s="5">
        <f>YEAR(Table1[[#This Row],[Order Date]])</f>
        <v>2014</v>
      </c>
      <c r="C6291" s="5">
        <f t="shared" si="98"/>
        <v>1</v>
      </c>
      <c r="D6291" s="1" t="s">
        <v>114</v>
      </c>
      <c r="E6291" s="1" t="s">
        <v>27</v>
      </c>
      <c r="F6291" s="1" t="s">
        <v>11</v>
      </c>
      <c r="G6291" s="1" t="s">
        <v>12</v>
      </c>
      <c r="H6291" s="1" t="s">
        <v>115</v>
      </c>
      <c r="I6291" s="4">
        <v>19.36</v>
      </c>
      <c r="J6291" s="5">
        <v>2</v>
      </c>
      <c r="K6291" s="4">
        <v>9.2899999999999991</v>
      </c>
    </row>
    <row r="6292" spans="1:11" ht="12.5" x14ac:dyDescent="0.25">
      <c r="A6292" s="1" t="s">
        <v>106</v>
      </c>
      <c r="B6292" s="5">
        <f>YEAR(Table1[[#This Row],[Order Date]])</f>
        <v>2014</v>
      </c>
      <c r="C6292" s="5">
        <f t="shared" si="98"/>
        <v>1</v>
      </c>
      <c r="D6292" s="1" t="s">
        <v>114</v>
      </c>
      <c r="E6292" s="1" t="s">
        <v>27</v>
      </c>
      <c r="F6292" s="1" t="s">
        <v>34</v>
      </c>
      <c r="G6292" s="1" t="s">
        <v>47</v>
      </c>
      <c r="H6292" s="1" t="s">
        <v>111</v>
      </c>
      <c r="I6292" s="4">
        <v>19.3</v>
      </c>
      <c r="J6292" s="5">
        <v>2</v>
      </c>
      <c r="K6292" s="4">
        <v>5.79</v>
      </c>
    </row>
    <row r="6293" spans="1:11" ht="12.5" x14ac:dyDescent="0.25">
      <c r="A6293" s="1" t="s">
        <v>106</v>
      </c>
      <c r="B6293" s="5">
        <f>YEAR(Table1[[#This Row],[Order Date]])</f>
        <v>2014</v>
      </c>
      <c r="C6293" s="5">
        <f t="shared" si="98"/>
        <v>1</v>
      </c>
      <c r="D6293" s="1" t="s">
        <v>116</v>
      </c>
      <c r="E6293" s="1" t="s">
        <v>117</v>
      </c>
      <c r="F6293" s="1" t="s">
        <v>11</v>
      </c>
      <c r="G6293" s="1" t="s">
        <v>18</v>
      </c>
      <c r="H6293" s="1" t="s">
        <v>118</v>
      </c>
      <c r="I6293" s="4">
        <v>13.98</v>
      </c>
      <c r="J6293" s="5">
        <v>1</v>
      </c>
      <c r="K6293" s="4">
        <v>4.05</v>
      </c>
    </row>
    <row r="6294" spans="1:11" ht="12.5" x14ac:dyDescent="0.25">
      <c r="A6294" s="1" t="s">
        <v>106</v>
      </c>
      <c r="B6294" s="5">
        <f>YEAR(Table1[[#This Row],[Order Date]])</f>
        <v>2014</v>
      </c>
      <c r="C6294" s="5">
        <f t="shared" si="98"/>
        <v>1</v>
      </c>
      <c r="D6294" s="1" t="s">
        <v>116</v>
      </c>
      <c r="E6294" s="1" t="s">
        <v>117</v>
      </c>
      <c r="F6294" s="1" t="s">
        <v>34</v>
      </c>
      <c r="G6294" s="1" t="s">
        <v>47</v>
      </c>
      <c r="H6294" s="1" t="s">
        <v>119</v>
      </c>
      <c r="I6294" s="4">
        <v>272.94</v>
      </c>
      <c r="J6294" s="5">
        <v>3</v>
      </c>
      <c r="K6294" s="4">
        <v>30.02</v>
      </c>
    </row>
    <row r="6295" spans="1:11" ht="12.5" x14ac:dyDescent="0.25">
      <c r="A6295" s="1" t="s">
        <v>106</v>
      </c>
      <c r="B6295" s="5">
        <f>YEAR(Table1[[#This Row],[Order Date]])</f>
        <v>2014</v>
      </c>
      <c r="C6295" s="5">
        <f t="shared" si="98"/>
        <v>1</v>
      </c>
      <c r="D6295" s="1" t="s">
        <v>116</v>
      </c>
      <c r="E6295" s="1" t="s">
        <v>117</v>
      </c>
      <c r="F6295" s="1" t="s">
        <v>11</v>
      </c>
      <c r="G6295" s="1" t="s">
        <v>20</v>
      </c>
      <c r="H6295" s="1" t="s">
        <v>120</v>
      </c>
      <c r="I6295" s="4">
        <v>19.05</v>
      </c>
      <c r="J6295" s="5">
        <v>5</v>
      </c>
      <c r="K6295" s="4">
        <v>8.9499999999999993</v>
      </c>
    </row>
    <row r="6296" spans="1:11" ht="12.5" x14ac:dyDescent="0.25">
      <c r="A6296" s="1" t="s">
        <v>106</v>
      </c>
      <c r="B6296" s="5">
        <f>YEAR(Table1[[#This Row],[Order Date]])</f>
        <v>2014</v>
      </c>
      <c r="C6296" s="5">
        <f t="shared" si="98"/>
        <v>1</v>
      </c>
      <c r="D6296" s="1" t="s">
        <v>116</v>
      </c>
      <c r="E6296" s="1" t="s">
        <v>117</v>
      </c>
      <c r="F6296" s="1" t="s">
        <v>11</v>
      </c>
      <c r="G6296" s="1" t="s">
        <v>97</v>
      </c>
      <c r="H6296" s="1" t="s">
        <v>121</v>
      </c>
      <c r="I6296" s="4">
        <v>247.72</v>
      </c>
      <c r="J6296" s="5">
        <v>4</v>
      </c>
      <c r="K6296" s="4">
        <v>93.58</v>
      </c>
    </row>
    <row r="6297" spans="1:11" ht="12.5" x14ac:dyDescent="0.25">
      <c r="A6297" s="1" t="s">
        <v>106</v>
      </c>
      <c r="B6297" s="5">
        <f>YEAR(Table1[[#This Row],[Order Date]])</f>
        <v>2014</v>
      </c>
      <c r="C6297" s="5">
        <f t="shared" si="98"/>
        <v>1</v>
      </c>
      <c r="D6297" s="1" t="s">
        <v>116</v>
      </c>
      <c r="E6297" s="1" t="s">
        <v>117</v>
      </c>
      <c r="F6297" s="1" t="s">
        <v>11</v>
      </c>
      <c r="G6297" s="1" t="s">
        <v>18</v>
      </c>
      <c r="H6297" s="1" t="s">
        <v>122</v>
      </c>
      <c r="I6297" s="4">
        <v>66.58</v>
      </c>
      <c r="J6297" s="5">
        <v>2</v>
      </c>
      <c r="K6297" s="4">
        <v>15.98</v>
      </c>
    </row>
    <row r="6298" spans="1:11" ht="12.5" x14ac:dyDescent="0.25">
      <c r="A6298" s="1" t="s">
        <v>106</v>
      </c>
      <c r="B6298" s="5">
        <f>YEAR(Table1[[#This Row],[Order Date]])</f>
        <v>2014</v>
      </c>
      <c r="C6298" s="5">
        <f t="shared" si="98"/>
        <v>1</v>
      </c>
      <c r="D6298" s="1" t="s">
        <v>116</v>
      </c>
      <c r="E6298" s="1" t="s">
        <v>117</v>
      </c>
      <c r="F6298" s="1" t="s">
        <v>11</v>
      </c>
      <c r="G6298" s="1" t="s">
        <v>24</v>
      </c>
      <c r="H6298" s="1" t="s">
        <v>123</v>
      </c>
      <c r="I6298" s="4">
        <v>43.92</v>
      </c>
      <c r="J6298" s="5">
        <v>3</v>
      </c>
      <c r="K6298" s="4">
        <v>12.74</v>
      </c>
    </row>
    <row r="6299" spans="1:11" ht="12.5" x14ac:dyDescent="0.25">
      <c r="A6299" s="1" t="s">
        <v>106</v>
      </c>
      <c r="B6299" s="5">
        <f>YEAR(Table1[[#This Row],[Order Date]])</f>
        <v>2014</v>
      </c>
      <c r="C6299" s="5">
        <f t="shared" si="98"/>
        <v>1</v>
      </c>
      <c r="D6299" s="1" t="s">
        <v>116</v>
      </c>
      <c r="E6299" s="1" t="s">
        <v>117</v>
      </c>
      <c r="F6299" s="1" t="s">
        <v>34</v>
      </c>
      <c r="G6299" s="1" t="s">
        <v>47</v>
      </c>
      <c r="H6299" s="1" t="s">
        <v>124</v>
      </c>
      <c r="I6299" s="4">
        <v>14.73</v>
      </c>
      <c r="J6299" s="5">
        <v>3</v>
      </c>
      <c r="K6299" s="4">
        <v>4.8600000000000003</v>
      </c>
    </row>
    <row r="6300" spans="1:11" ht="12.5" x14ac:dyDescent="0.25">
      <c r="A6300" s="1" t="s">
        <v>106</v>
      </c>
      <c r="B6300" s="5">
        <f>YEAR(Table1[[#This Row],[Order Date]])</f>
        <v>2014</v>
      </c>
      <c r="C6300" s="5">
        <f t="shared" si="98"/>
        <v>1</v>
      </c>
      <c r="D6300" s="1" t="s">
        <v>116</v>
      </c>
      <c r="E6300" s="1" t="s">
        <v>117</v>
      </c>
      <c r="F6300" s="1" t="s">
        <v>11</v>
      </c>
      <c r="G6300" s="1" t="s">
        <v>20</v>
      </c>
      <c r="H6300" s="1" t="s">
        <v>125</v>
      </c>
      <c r="I6300" s="4">
        <v>29.7</v>
      </c>
      <c r="J6300" s="5">
        <v>5</v>
      </c>
      <c r="K6300" s="4">
        <v>13.37</v>
      </c>
    </row>
    <row r="6301" spans="1:11" ht="12.5" x14ac:dyDescent="0.25">
      <c r="A6301" s="1" t="s">
        <v>106</v>
      </c>
      <c r="B6301" s="5">
        <f>YEAR(Table1[[#This Row],[Order Date]])</f>
        <v>2014</v>
      </c>
      <c r="C6301" s="5">
        <f t="shared" si="98"/>
        <v>1</v>
      </c>
      <c r="D6301" s="1" t="s">
        <v>126</v>
      </c>
      <c r="E6301" s="1" t="s">
        <v>127</v>
      </c>
      <c r="F6301" s="1" t="s">
        <v>11</v>
      </c>
      <c r="G6301" s="1" t="s">
        <v>20</v>
      </c>
      <c r="H6301" s="1" t="s">
        <v>128</v>
      </c>
      <c r="I6301" s="4">
        <v>67.19</v>
      </c>
      <c r="J6301" s="5">
        <v>1</v>
      </c>
      <c r="K6301" s="4">
        <v>-51.52</v>
      </c>
    </row>
    <row r="6302" spans="1:11" ht="12.5" x14ac:dyDescent="0.25">
      <c r="A6302" s="1" t="s">
        <v>3215</v>
      </c>
      <c r="B6302" s="5">
        <f>YEAR(Table1[[#This Row],[Order Date]])</f>
        <v>2017</v>
      </c>
      <c r="C6302" s="5">
        <f t="shared" si="98"/>
        <v>1</v>
      </c>
      <c r="D6302" s="1" t="s">
        <v>2938</v>
      </c>
      <c r="E6302" s="1" t="s">
        <v>161</v>
      </c>
      <c r="F6302" s="1" t="s">
        <v>34</v>
      </c>
      <c r="G6302" s="1" t="s">
        <v>35</v>
      </c>
      <c r="H6302" s="1" t="s">
        <v>762</v>
      </c>
      <c r="I6302" s="4">
        <v>207.85</v>
      </c>
      <c r="J6302" s="5">
        <v>3</v>
      </c>
      <c r="K6302" s="4">
        <v>2.31</v>
      </c>
    </row>
    <row r="6303" spans="1:11" ht="12.5" x14ac:dyDescent="0.25">
      <c r="A6303" s="1" t="s">
        <v>3215</v>
      </c>
      <c r="B6303" s="5">
        <f>YEAR(Table1[[#This Row],[Order Date]])</f>
        <v>2017</v>
      </c>
      <c r="C6303" s="5">
        <f t="shared" si="98"/>
        <v>1</v>
      </c>
      <c r="D6303" s="1" t="s">
        <v>1522</v>
      </c>
      <c r="E6303" s="1" t="s">
        <v>27</v>
      </c>
      <c r="F6303" s="1" t="s">
        <v>39</v>
      </c>
      <c r="G6303" s="1" t="s">
        <v>40</v>
      </c>
      <c r="H6303" s="1" t="s">
        <v>535</v>
      </c>
      <c r="I6303" s="4">
        <v>160.78</v>
      </c>
      <c r="J6303" s="5">
        <v>3</v>
      </c>
      <c r="K6303" s="4">
        <v>10.050000000000001</v>
      </c>
    </row>
    <row r="6304" spans="1:11" ht="12.5" x14ac:dyDescent="0.25">
      <c r="A6304" s="1" t="s">
        <v>3215</v>
      </c>
      <c r="B6304" s="5">
        <f>YEAR(Table1[[#This Row],[Order Date]])</f>
        <v>2017</v>
      </c>
      <c r="C6304" s="5">
        <f t="shared" si="98"/>
        <v>1</v>
      </c>
      <c r="D6304" s="1" t="s">
        <v>238</v>
      </c>
      <c r="E6304" s="1" t="s">
        <v>27</v>
      </c>
      <c r="F6304" s="1" t="s">
        <v>11</v>
      </c>
      <c r="G6304" s="1" t="s">
        <v>24</v>
      </c>
      <c r="H6304" s="1" t="s">
        <v>225</v>
      </c>
      <c r="I6304" s="4">
        <v>24.2</v>
      </c>
      <c r="J6304" s="5">
        <v>5</v>
      </c>
      <c r="K6304" s="4">
        <v>7.99</v>
      </c>
    </row>
    <row r="6305" spans="1:11" ht="12.5" x14ac:dyDescent="0.25">
      <c r="A6305" s="1" t="s">
        <v>3215</v>
      </c>
      <c r="B6305" s="5">
        <f>YEAR(Table1[[#This Row],[Order Date]])</f>
        <v>2017</v>
      </c>
      <c r="C6305" s="5">
        <f t="shared" si="98"/>
        <v>1</v>
      </c>
      <c r="D6305" s="1" t="s">
        <v>238</v>
      </c>
      <c r="E6305" s="1" t="s">
        <v>27</v>
      </c>
      <c r="F6305" s="1" t="s">
        <v>39</v>
      </c>
      <c r="G6305" s="1" t="s">
        <v>40</v>
      </c>
      <c r="H6305" s="1" t="s">
        <v>1468</v>
      </c>
      <c r="I6305" s="4">
        <v>359.98</v>
      </c>
      <c r="J6305" s="5">
        <v>3</v>
      </c>
      <c r="K6305" s="4">
        <v>130.49</v>
      </c>
    </row>
    <row r="6306" spans="1:11" ht="12.5" x14ac:dyDescent="0.25">
      <c r="A6306" s="1" t="s">
        <v>3215</v>
      </c>
      <c r="B6306" s="5">
        <f>YEAR(Table1[[#This Row],[Order Date]])</f>
        <v>2017</v>
      </c>
      <c r="C6306" s="5">
        <f t="shared" si="98"/>
        <v>1</v>
      </c>
      <c r="D6306" s="1" t="s">
        <v>1627</v>
      </c>
      <c r="E6306" s="1" t="s">
        <v>668</v>
      </c>
      <c r="F6306" s="1" t="s">
        <v>11</v>
      </c>
      <c r="G6306" s="1" t="s">
        <v>24</v>
      </c>
      <c r="H6306" s="1" t="s">
        <v>2734</v>
      </c>
      <c r="I6306" s="4">
        <v>3.52</v>
      </c>
      <c r="J6306" s="5">
        <v>2</v>
      </c>
      <c r="K6306" s="4">
        <v>1.02</v>
      </c>
    </row>
    <row r="6307" spans="1:11" ht="12.5" x14ac:dyDescent="0.25">
      <c r="A6307" s="1" t="s">
        <v>3215</v>
      </c>
      <c r="B6307" s="5">
        <f>YEAR(Table1[[#This Row],[Order Date]])</f>
        <v>2017</v>
      </c>
      <c r="C6307" s="5">
        <f t="shared" si="98"/>
        <v>1</v>
      </c>
      <c r="D6307" s="1" t="s">
        <v>1767</v>
      </c>
      <c r="E6307" s="1" t="s">
        <v>15</v>
      </c>
      <c r="F6307" s="1" t="s">
        <v>11</v>
      </c>
      <c r="G6307" s="1" t="s">
        <v>16</v>
      </c>
      <c r="H6307" s="1" t="s">
        <v>637</v>
      </c>
      <c r="I6307" s="4">
        <v>11.52</v>
      </c>
      <c r="J6307" s="5">
        <v>5</v>
      </c>
      <c r="K6307" s="4">
        <v>4.18</v>
      </c>
    </row>
    <row r="6308" spans="1:11" ht="12.5" x14ac:dyDescent="0.25">
      <c r="A6308" s="1" t="s">
        <v>231</v>
      </c>
      <c r="B6308" s="5">
        <f>YEAR(Table1[[#This Row],[Order Date]])</f>
        <v>2014</v>
      </c>
      <c r="C6308" s="5">
        <f t="shared" si="98"/>
        <v>2</v>
      </c>
      <c r="D6308" s="1" t="s">
        <v>232</v>
      </c>
      <c r="E6308" s="1" t="s">
        <v>138</v>
      </c>
      <c r="F6308" s="1" t="s">
        <v>39</v>
      </c>
      <c r="G6308" s="1" t="s">
        <v>52</v>
      </c>
      <c r="H6308" s="1" t="s">
        <v>233</v>
      </c>
      <c r="I6308" s="4">
        <v>62.31</v>
      </c>
      <c r="J6308" s="5">
        <v>3</v>
      </c>
      <c r="K6308" s="4">
        <v>22.43</v>
      </c>
    </row>
    <row r="6309" spans="1:11" ht="12.5" x14ac:dyDescent="0.25">
      <c r="A6309" s="1" t="s">
        <v>231</v>
      </c>
      <c r="B6309" s="5">
        <f>YEAR(Table1[[#This Row],[Order Date]])</f>
        <v>2014</v>
      </c>
      <c r="C6309" s="5">
        <f t="shared" si="98"/>
        <v>2</v>
      </c>
      <c r="D6309" s="1" t="s">
        <v>232</v>
      </c>
      <c r="E6309" s="1" t="s">
        <v>138</v>
      </c>
      <c r="F6309" s="1" t="s">
        <v>34</v>
      </c>
      <c r="G6309" s="1" t="s">
        <v>47</v>
      </c>
      <c r="H6309" s="1" t="s">
        <v>234</v>
      </c>
      <c r="I6309" s="4">
        <v>20.32</v>
      </c>
      <c r="J6309" s="5">
        <v>4</v>
      </c>
      <c r="K6309" s="4">
        <v>6.91</v>
      </c>
    </row>
    <row r="6310" spans="1:11" ht="12.5" x14ac:dyDescent="0.25">
      <c r="A6310" s="1" t="s">
        <v>231</v>
      </c>
      <c r="B6310" s="5">
        <f>YEAR(Table1[[#This Row],[Order Date]])</f>
        <v>2014</v>
      </c>
      <c r="C6310" s="5">
        <f t="shared" si="98"/>
        <v>2</v>
      </c>
      <c r="D6310" s="1" t="s">
        <v>235</v>
      </c>
      <c r="E6310" s="1" t="s">
        <v>27</v>
      </c>
      <c r="F6310" s="1" t="s">
        <v>11</v>
      </c>
      <c r="G6310" s="1" t="s">
        <v>12</v>
      </c>
      <c r="H6310" s="1" t="s">
        <v>236</v>
      </c>
      <c r="I6310" s="4">
        <v>12.96</v>
      </c>
      <c r="J6310" s="5">
        <v>2</v>
      </c>
      <c r="K6310" s="4">
        <v>6.22</v>
      </c>
    </row>
    <row r="6311" spans="1:11" ht="12.5" x14ac:dyDescent="0.25">
      <c r="A6311" s="1" t="s">
        <v>2119</v>
      </c>
      <c r="B6311" s="5">
        <f>YEAR(Table1[[#This Row],[Order Date]])</f>
        <v>2015</v>
      </c>
      <c r="C6311" s="5">
        <f t="shared" si="98"/>
        <v>2</v>
      </c>
      <c r="D6311" s="1" t="s">
        <v>963</v>
      </c>
      <c r="E6311" s="1" t="s">
        <v>108</v>
      </c>
      <c r="F6311" s="1" t="s">
        <v>39</v>
      </c>
      <c r="G6311" s="1" t="s">
        <v>52</v>
      </c>
      <c r="H6311" s="1" t="s">
        <v>2120</v>
      </c>
      <c r="I6311" s="4">
        <v>29.99</v>
      </c>
      <c r="J6311" s="5">
        <v>1</v>
      </c>
      <c r="K6311" s="4">
        <v>3</v>
      </c>
    </row>
    <row r="6312" spans="1:11" ht="12.5" x14ac:dyDescent="0.25">
      <c r="A6312" s="1" t="s">
        <v>2119</v>
      </c>
      <c r="B6312" s="5">
        <f>YEAR(Table1[[#This Row],[Order Date]])</f>
        <v>2015</v>
      </c>
      <c r="C6312" s="5">
        <f t="shared" si="98"/>
        <v>2</v>
      </c>
      <c r="D6312" s="1" t="s">
        <v>308</v>
      </c>
      <c r="E6312" s="1" t="s">
        <v>191</v>
      </c>
      <c r="F6312" s="1" t="s">
        <v>11</v>
      </c>
      <c r="G6312" s="1" t="s">
        <v>24</v>
      </c>
      <c r="H6312" s="1" t="s">
        <v>1210</v>
      </c>
      <c r="I6312" s="4">
        <v>286.79000000000002</v>
      </c>
      <c r="J6312" s="5">
        <v>7</v>
      </c>
      <c r="K6312" s="4">
        <v>74.569999999999993</v>
      </c>
    </row>
    <row r="6313" spans="1:11" ht="12.5" x14ac:dyDescent="0.25">
      <c r="A6313" s="1" t="s">
        <v>2827</v>
      </c>
      <c r="B6313" s="5">
        <f>YEAR(Table1[[#This Row],[Order Date]])</f>
        <v>2016</v>
      </c>
      <c r="C6313" s="5">
        <f t="shared" si="98"/>
        <v>2</v>
      </c>
      <c r="D6313" s="1" t="s">
        <v>1889</v>
      </c>
      <c r="E6313" s="1" t="s">
        <v>127</v>
      </c>
      <c r="F6313" s="1" t="s">
        <v>11</v>
      </c>
      <c r="G6313" s="1" t="s">
        <v>12</v>
      </c>
      <c r="H6313" s="1" t="s">
        <v>2074</v>
      </c>
      <c r="I6313" s="4">
        <v>16.5</v>
      </c>
      <c r="J6313" s="5">
        <v>2</v>
      </c>
      <c r="K6313" s="4">
        <v>5.57</v>
      </c>
    </row>
    <row r="6314" spans="1:11" ht="12.5" x14ac:dyDescent="0.25">
      <c r="A6314" s="1" t="s">
        <v>3233</v>
      </c>
      <c r="B6314" s="5">
        <f>YEAR(Table1[[#This Row],[Order Date]])</f>
        <v>2017</v>
      </c>
      <c r="C6314" s="5">
        <f t="shared" si="98"/>
        <v>2</v>
      </c>
      <c r="D6314" s="1" t="s">
        <v>2581</v>
      </c>
      <c r="E6314" s="1" t="s">
        <v>27</v>
      </c>
      <c r="F6314" s="1" t="s">
        <v>34</v>
      </c>
      <c r="G6314" s="1" t="s">
        <v>47</v>
      </c>
      <c r="H6314" s="1" t="s">
        <v>1965</v>
      </c>
      <c r="I6314" s="4">
        <v>22.23</v>
      </c>
      <c r="J6314" s="5">
        <v>1</v>
      </c>
      <c r="K6314" s="4">
        <v>7.34</v>
      </c>
    </row>
    <row r="6315" spans="1:11" ht="12.5" x14ac:dyDescent="0.25">
      <c r="A6315" s="1" t="s">
        <v>3233</v>
      </c>
      <c r="B6315" s="5">
        <f>YEAR(Table1[[#This Row],[Order Date]])</f>
        <v>2017</v>
      </c>
      <c r="C6315" s="5">
        <f t="shared" si="98"/>
        <v>2</v>
      </c>
      <c r="D6315" s="1" t="s">
        <v>2581</v>
      </c>
      <c r="E6315" s="1" t="s">
        <v>27</v>
      </c>
      <c r="F6315" s="1" t="s">
        <v>39</v>
      </c>
      <c r="G6315" s="1" t="s">
        <v>40</v>
      </c>
      <c r="H6315" s="1" t="s">
        <v>1869</v>
      </c>
      <c r="I6315" s="4">
        <v>215.97</v>
      </c>
      <c r="J6315" s="5">
        <v>2</v>
      </c>
      <c r="K6315" s="4">
        <v>18.899999999999999</v>
      </c>
    </row>
    <row r="6316" spans="1:11" ht="12.5" x14ac:dyDescent="0.25">
      <c r="A6316" s="1" t="s">
        <v>3233</v>
      </c>
      <c r="B6316" s="5">
        <f>YEAR(Table1[[#This Row],[Order Date]])</f>
        <v>2017</v>
      </c>
      <c r="C6316" s="5">
        <f t="shared" si="98"/>
        <v>2</v>
      </c>
      <c r="D6316" s="1" t="s">
        <v>1495</v>
      </c>
      <c r="E6316" s="1" t="s">
        <v>919</v>
      </c>
      <c r="F6316" s="1" t="s">
        <v>11</v>
      </c>
      <c r="G6316" s="1" t="s">
        <v>24</v>
      </c>
      <c r="H6316" s="1" t="s">
        <v>110</v>
      </c>
      <c r="I6316" s="4">
        <v>6.56</v>
      </c>
      <c r="J6316" s="5">
        <v>2</v>
      </c>
      <c r="K6316" s="4">
        <v>1.9</v>
      </c>
    </row>
    <row r="6317" spans="1:11" ht="12.5" x14ac:dyDescent="0.25">
      <c r="A6317" s="1" t="s">
        <v>3233</v>
      </c>
      <c r="B6317" s="5">
        <f>YEAR(Table1[[#This Row],[Order Date]])</f>
        <v>2017</v>
      </c>
      <c r="C6317" s="5">
        <f t="shared" si="98"/>
        <v>2</v>
      </c>
      <c r="D6317" s="1" t="s">
        <v>1495</v>
      </c>
      <c r="E6317" s="1" t="s">
        <v>919</v>
      </c>
      <c r="F6317" s="1" t="s">
        <v>11</v>
      </c>
      <c r="G6317" s="1" t="s">
        <v>97</v>
      </c>
      <c r="H6317" s="1" t="s">
        <v>2196</v>
      </c>
      <c r="I6317" s="4">
        <v>13.11</v>
      </c>
      <c r="J6317" s="5">
        <v>3</v>
      </c>
      <c r="K6317" s="4">
        <v>3.41</v>
      </c>
    </row>
    <row r="6318" spans="1:11" ht="12.5" x14ac:dyDescent="0.25">
      <c r="A6318" s="1" t="s">
        <v>3233</v>
      </c>
      <c r="B6318" s="5">
        <f>YEAR(Table1[[#This Row],[Order Date]])</f>
        <v>2017</v>
      </c>
      <c r="C6318" s="5">
        <f t="shared" si="98"/>
        <v>2</v>
      </c>
      <c r="D6318" s="1" t="s">
        <v>860</v>
      </c>
      <c r="E6318" s="1" t="s">
        <v>303</v>
      </c>
      <c r="F6318" s="1" t="s">
        <v>11</v>
      </c>
      <c r="G6318" s="1" t="s">
        <v>43</v>
      </c>
      <c r="H6318" s="1" t="s">
        <v>174</v>
      </c>
      <c r="I6318" s="4">
        <v>9.43</v>
      </c>
      <c r="J6318" s="5">
        <v>3</v>
      </c>
      <c r="K6318" s="4">
        <v>3.07</v>
      </c>
    </row>
    <row r="6319" spans="1:11" ht="12.5" x14ac:dyDescent="0.25">
      <c r="A6319" s="1" t="s">
        <v>3233</v>
      </c>
      <c r="B6319" s="5">
        <f>YEAR(Table1[[#This Row],[Order Date]])</f>
        <v>2017</v>
      </c>
      <c r="C6319" s="5">
        <f t="shared" si="98"/>
        <v>2</v>
      </c>
      <c r="D6319" s="1" t="s">
        <v>1067</v>
      </c>
      <c r="E6319" s="1" t="s">
        <v>101</v>
      </c>
      <c r="F6319" s="1" t="s">
        <v>39</v>
      </c>
      <c r="G6319" s="1" t="s">
        <v>40</v>
      </c>
      <c r="H6319" s="1" t="s">
        <v>1730</v>
      </c>
      <c r="I6319" s="4">
        <v>333.58</v>
      </c>
      <c r="J6319" s="5">
        <v>3</v>
      </c>
      <c r="K6319" s="4">
        <v>25.02</v>
      </c>
    </row>
    <row r="6320" spans="1:11" ht="12.5" x14ac:dyDescent="0.25">
      <c r="A6320" s="1" t="s">
        <v>3233</v>
      </c>
      <c r="B6320" s="5">
        <f>YEAR(Table1[[#This Row],[Order Date]])</f>
        <v>2017</v>
      </c>
      <c r="C6320" s="5">
        <f t="shared" si="98"/>
        <v>2</v>
      </c>
      <c r="D6320" s="1" t="s">
        <v>1067</v>
      </c>
      <c r="E6320" s="1" t="s">
        <v>101</v>
      </c>
      <c r="F6320" s="1" t="s">
        <v>39</v>
      </c>
      <c r="G6320" s="1" t="s">
        <v>52</v>
      </c>
      <c r="H6320" s="1" t="s">
        <v>3234</v>
      </c>
      <c r="I6320" s="4">
        <v>31.99</v>
      </c>
      <c r="J6320" s="5">
        <v>1</v>
      </c>
      <c r="K6320" s="4">
        <v>4.8</v>
      </c>
    </row>
    <row r="6321" spans="1:11" ht="12.5" x14ac:dyDescent="0.25">
      <c r="A6321" s="1" t="s">
        <v>3233</v>
      </c>
      <c r="B6321" s="5">
        <f>YEAR(Table1[[#This Row],[Order Date]])</f>
        <v>2017</v>
      </c>
      <c r="C6321" s="5">
        <f t="shared" si="98"/>
        <v>2</v>
      </c>
      <c r="D6321" s="1" t="s">
        <v>1067</v>
      </c>
      <c r="E6321" s="1" t="s">
        <v>101</v>
      </c>
      <c r="F6321" s="1" t="s">
        <v>11</v>
      </c>
      <c r="G6321" s="1" t="s">
        <v>18</v>
      </c>
      <c r="H6321" s="1" t="s">
        <v>997</v>
      </c>
      <c r="I6321" s="4">
        <v>51.17</v>
      </c>
      <c r="J6321" s="5">
        <v>2</v>
      </c>
      <c r="K6321" s="4">
        <v>-6.4</v>
      </c>
    </row>
    <row r="6322" spans="1:11" ht="12.5" x14ac:dyDescent="0.25">
      <c r="A6322" s="1" t="s">
        <v>3233</v>
      </c>
      <c r="B6322" s="5">
        <f>YEAR(Table1[[#This Row],[Order Date]])</f>
        <v>2017</v>
      </c>
      <c r="C6322" s="5">
        <f t="shared" si="98"/>
        <v>2</v>
      </c>
      <c r="D6322" s="1" t="s">
        <v>1067</v>
      </c>
      <c r="E6322" s="1" t="s">
        <v>101</v>
      </c>
      <c r="F6322" s="1" t="s">
        <v>11</v>
      </c>
      <c r="G6322" s="1" t="s">
        <v>64</v>
      </c>
      <c r="H6322" s="1" t="s">
        <v>1553</v>
      </c>
      <c r="I6322" s="4">
        <v>10.64</v>
      </c>
      <c r="J6322" s="5">
        <v>5</v>
      </c>
      <c r="K6322" s="4">
        <v>3.86</v>
      </c>
    </row>
    <row r="6323" spans="1:11" ht="12.5" x14ac:dyDescent="0.25">
      <c r="A6323" s="1" t="s">
        <v>3233</v>
      </c>
      <c r="B6323" s="5">
        <f>YEAR(Table1[[#This Row],[Order Date]])</f>
        <v>2017</v>
      </c>
      <c r="C6323" s="5">
        <f t="shared" si="98"/>
        <v>2</v>
      </c>
      <c r="D6323" s="1" t="s">
        <v>1067</v>
      </c>
      <c r="E6323" s="1" t="s">
        <v>101</v>
      </c>
      <c r="F6323" s="1" t="s">
        <v>34</v>
      </c>
      <c r="G6323" s="1" t="s">
        <v>47</v>
      </c>
      <c r="H6323" s="1" t="s">
        <v>1695</v>
      </c>
      <c r="I6323" s="4">
        <v>68.7</v>
      </c>
      <c r="J6323" s="5">
        <v>2</v>
      </c>
      <c r="K6323" s="4">
        <v>16.32</v>
      </c>
    </row>
    <row r="6324" spans="1:11" ht="12.5" x14ac:dyDescent="0.25">
      <c r="A6324" s="1" t="s">
        <v>3233</v>
      </c>
      <c r="B6324" s="5">
        <f>YEAR(Table1[[#This Row],[Order Date]])</f>
        <v>2017</v>
      </c>
      <c r="C6324" s="5">
        <f t="shared" si="98"/>
        <v>2</v>
      </c>
      <c r="D6324" s="1" t="s">
        <v>1067</v>
      </c>
      <c r="E6324" s="1" t="s">
        <v>101</v>
      </c>
      <c r="F6324" s="1" t="s">
        <v>34</v>
      </c>
      <c r="G6324" s="1" t="s">
        <v>156</v>
      </c>
      <c r="H6324" s="1" t="s">
        <v>514</v>
      </c>
      <c r="I6324" s="4">
        <v>386.91</v>
      </c>
      <c r="J6324" s="5">
        <v>9</v>
      </c>
      <c r="K6324" s="4">
        <v>-185.72</v>
      </c>
    </row>
    <row r="6325" spans="1:11" ht="12.5" x14ac:dyDescent="0.25">
      <c r="A6325" s="1" t="s">
        <v>2174</v>
      </c>
      <c r="B6325" s="5">
        <f>YEAR(Table1[[#This Row],[Order Date]])</f>
        <v>2015</v>
      </c>
      <c r="C6325" s="5">
        <f t="shared" si="98"/>
        <v>3</v>
      </c>
      <c r="D6325" s="1" t="s">
        <v>2175</v>
      </c>
      <c r="E6325" s="1" t="s">
        <v>171</v>
      </c>
      <c r="F6325" s="1" t="s">
        <v>11</v>
      </c>
      <c r="G6325" s="1" t="s">
        <v>12</v>
      </c>
      <c r="H6325" s="1" t="s">
        <v>828</v>
      </c>
      <c r="I6325" s="4">
        <v>51.84</v>
      </c>
      <c r="J6325" s="5">
        <v>8</v>
      </c>
      <c r="K6325" s="4">
        <v>24.88</v>
      </c>
    </row>
    <row r="6326" spans="1:11" ht="12.5" x14ac:dyDescent="0.25">
      <c r="A6326" s="1" t="s">
        <v>2174</v>
      </c>
      <c r="B6326" s="5">
        <f>YEAR(Table1[[#This Row],[Order Date]])</f>
        <v>2015</v>
      </c>
      <c r="C6326" s="5">
        <f t="shared" si="98"/>
        <v>3</v>
      </c>
      <c r="D6326" s="1" t="s">
        <v>1807</v>
      </c>
      <c r="E6326" s="1" t="s">
        <v>10</v>
      </c>
      <c r="F6326" s="1" t="s">
        <v>11</v>
      </c>
      <c r="G6326" s="1" t="s">
        <v>20</v>
      </c>
      <c r="H6326" s="1" t="s">
        <v>1541</v>
      </c>
      <c r="I6326" s="4">
        <v>2.5099999999999998</v>
      </c>
      <c r="J6326" s="5">
        <v>2</v>
      </c>
      <c r="K6326" s="4">
        <v>-4.4000000000000004</v>
      </c>
    </row>
    <row r="6327" spans="1:11" ht="12.5" x14ac:dyDescent="0.25">
      <c r="A6327" s="1" t="s">
        <v>2174</v>
      </c>
      <c r="B6327" s="5">
        <f>YEAR(Table1[[#This Row],[Order Date]])</f>
        <v>2015</v>
      </c>
      <c r="C6327" s="5">
        <f t="shared" si="98"/>
        <v>3</v>
      </c>
      <c r="D6327" s="1" t="s">
        <v>1807</v>
      </c>
      <c r="E6327" s="1" t="s">
        <v>10</v>
      </c>
      <c r="F6327" s="1" t="s">
        <v>11</v>
      </c>
      <c r="G6327" s="1" t="s">
        <v>43</v>
      </c>
      <c r="H6327" s="1" t="s">
        <v>174</v>
      </c>
      <c r="I6327" s="4">
        <v>18.86</v>
      </c>
      <c r="J6327" s="5">
        <v>9</v>
      </c>
      <c r="K6327" s="4">
        <v>6.13</v>
      </c>
    </row>
    <row r="6328" spans="1:11" ht="12.5" x14ac:dyDescent="0.25">
      <c r="A6328" s="1" t="s">
        <v>2174</v>
      </c>
      <c r="B6328" s="5">
        <f>YEAR(Table1[[#This Row],[Order Date]])</f>
        <v>2015</v>
      </c>
      <c r="C6328" s="5">
        <f t="shared" si="98"/>
        <v>3</v>
      </c>
      <c r="D6328" s="1" t="s">
        <v>850</v>
      </c>
      <c r="E6328" s="1" t="s">
        <v>96</v>
      </c>
      <c r="F6328" s="1" t="s">
        <v>11</v>
      </c>
      <c r="G6328" s="1" t="s">
        <v>18</v>
      </c>
      <c r="H6328" s="1" t="s">
        <v>1282</v>
      </c>
      <c r="I6328" s="4">
        <v>29.3</v>
      </c>
      <c r="J6328" s="5">
        <v>3</v>
      </c>
      <c r="K6328" s="4">
        <v>2.56</v>
      </c>
    </row>
    <row r="6329" spans="1:11" ht="12.5" x14ac:dyDescent="0.25">
      <c r="A6329" s="1" t="s">
        <v>2174</v>
      </c>
      <c r="B6329" s="5">
        <f>YEAR(Table1[[#This Row],[Order Date]])</f>
        <v>2015</v>
      </c>
      <c r="C6329" s="5">
        <f t="shared" si="98"/>
        <v>3</v>
      </c>
      <c r="D6329" s="1" t="s">
        <v>1827</v>
      </c>
      <c r="E6329" s="1" t="s">
        <v>161</v>
      </c>
      <c r="F6329" s="1" t="s">
        <v>11</v>
      </c>
      <c r="G6329" s="1" t="s">
        <v>20</v>
      </c>
      <c r="H6329" s="1" t="s">
        <v>853</v>
      </c>
      <c r="I6329" s="4">
        <v>49.85</v>
      </c>
      <c r="J6329" s="5">
        <v>3</v>
      </c>
      <c r="K6329" s="4">
        <v>16.82</v>
      </c>
    </row>
    <row r="6330" spans="1:11" ht="12.5" x14ac:dyDescent="0.25">
      <c r="A6330" s="1" t="s">
        <v>2174</v>
      </c>
      <c r="B6330" s="5">
        <f>YEAR(Table1[[#This Row],[Order Date]])</f>
        <v>2015</v>
      </c>
      <c r="C6330" s="5">
        <f t="shared" si="98"/>
        <v>3</v>
      </c>
      <c r="D6330" s="1" t="s">
        <v>1827</v>
      </c>
      <c r="E6330" s="1" t="s">
        <v>161</v>
      </c>
      <c r="F6330" s="1" t="s">
        <v>11</v>
      </c>
      <c r="G6330" s="1" t="s">
        <v>64</v>
      </c>
      <c r="H6330" s="1" t="s">
        <v>2176</v>
      </c>
      <c r="I6330" s="4">
        <v>23.99</v>
      </c>
      <c r="J6330" s="5">
        <v>1</v>
      </c>
      <c r="K6330" s="4">
        <v>12</v>
      </c>
    </row>
    <row r="6331" spans="1:11" ht="12.5" x14ac:dyDescent="0.25">
      <c r="A6331" s="1" t="s">
        <v>2174</v>
      </c>
      <c r="B6331" s="5">
        <f>YEAR(Table1[[#This Row],[Order Date]])</f>
        <v>2015</v>
      </c>
      <c r="C6331" s="5">
        <f t="shared" si="98"/>
        <v>3</v>
      </c>
      <c r="D6331" s="1" t="s">
        <v>1827</v>
      </c>
      <c r="E6331" s="1" t="s">
        <v>161</v>
      </c>
      <c r="F6331" s="1" t="s">
        <v>11</v>
      </c>
      <c r="G6331" s="1" t="s">
        <v>20</v>
      </c>
      <c r="H6331" s="1" t="s">
        <v>570</v>
      </c>
      <c r="I6331" s="4">
        <v>1087.94</v>
      </c>
      <c r="J6331" s="5">
        <v>8</v>
      </c>
      <c r="K6331" s="4">
        <v>353.58</v>
      </c>
    </row>
    <row r="6332" spans="1:11" ht="12.5" x14ac:dyDescent="0.25">
      <c r="A6332" s="1" t="s">
        <v>2174</v>
      </c>
      <c r="B6332" s="5">
        <f>YEAR(Table1[[#This Row],[Order Date]])</f>
        <v>2015</v>
      </c>
      <c r="C6332" s="5">
        <f t="shared" si="98"/>
        <v>3</v>
      </c>
      <c r="D6332" s="1" t="s">
        <v>1827</v>
      </c>
      <c r="E6332" s="1" t="s">
        <v>161</v>
      </c>
      <c r="F6332" s="1" t="s">
        <v>39</v>
      </c>
      <c r="G6332" s="1" t="s">
        <v>40</v>
      </c>
      <c r="H6332" s="1" t="s">
        <v>1161</v>
      </c>
      <c r="I6332" s="4">
        <v>199.98</v>
      </c>
      <c r="J6332" s="5">
        <v>2</v>
      </c>
      <c r="K6332" s="4">
        <v>53.99</v>
      </c>
    </row>
    <row r="6333" spans="1:11" ht="12.5" x14ac:dyDescent="0.25">
      <c r="A6333" s="1" t="s">
        <v>2174</v>
      </c>
      <c r="B6333" s="5">
        <f>YEAR(Table1[[#This Row],[Order Date]])</f>
        <v>2015</v>
      </c>
      <c r="C6333" s="5">
        <f t="shared" si="98"/>
        <v>3</v>
      </c>
      <c r="D6333" s="1" t="s">
        <v>1827</v>
      </c>
      <c r="E6333" s="1" t="s">
        <v>161</v>
      </c>
      <c r="F6333" s="1" t="s">
        <v>11</v>
      </c>
      <c r="G6333" s="1" t="s">
        <v>18</v>
      </c>
      <c r="H6333" s="1" t="s">
        <v>2177</v>
      </c>
      <c r="I6333" s="4">
        <v>83.92</v>
      </c>
      <c r="J6333" s="5">
        <v>4</v>
      </c>
      <c r="K6333" s="4">
        <v>20.14</v>
      </c>
    </row>
    <row r="6334" spans="1:11" ht="12.5" x14ac:dyDescent="0.25">
      <c r="A6334" s="1" t="s">
        <v>2861</v>
      </c>
      <c r="B6334" s="5">
        <f>YEAR(Table1[[#This Row],[Order Date]])</f>
        <v>2016</v>
      </c>
      <c r="C6334" s="5">
        <f t="shared" si="98"/>
        <v>3</v>
      </c>
      <c r="D6334" s="1" t="s">
        <v>1593</v>
      </c>
      <c r="E6334" s="1" t="s">
        <v>96</v>
      </c>
      <c r="F6334" s="1" t="s">
        <v>39</v>
      </c>
      <c r="G6334" s="1" t="s">
        <v>40</v>
      </c>
      <c r="H6334" s="1" t="s">
        <v>2129</v>
      </c>
      <c r="I6334" s="4">
        <v>84.78</v>
      </c>
      <c r="J6334" s="5">
        <v>2</v>
      </c>
      <c r="K6334" s="4">
        <v>-20.14</v>
      </c>
    </row>
    <row r="6335" spans="1:11" ht="12.5" x14ac:dyDescent="0.25">
      <c r="A6335" s="1" t="s">
        <v>2861</v>
      </c>
      <c r="B6335" s="5">
        <f>YEAR(Table1[[#This Row],[Order Date]])</f>
        <v>2016</v>
      </c>
      <c r="C6335" s="5">
        <f t="shared" si="98"/>
        <v>3</v>
      </c>
      <c r="D6335" s="1" t="s">
        <v>1593</v>
      </c>
      <c r="E6335" s="1" t="s">
        <v>96</v>
      </c>
      <c r="F6335" s="1" t="s">
        <v>11</v>
      </c>
      <c r="G6335" s="1" t="s">
        <v>12</v>
      </c>
      <c r="H6335" s="1" t="s">
        <v>28</v>
      </c>
      <c r="I6335" s="4">
        <v>20.74</v>
      </c>
      <c r="J6335" s="5">
        <v>4</v>
      </c>
      <c r="K6335" s="4">
        <v>7.26</v>
      </c>
    </row>
    <row r="6336" spans="1:11" ht="12.5" x14ac:dyDescent="0.25">
      <c r="A6336" s="1" t="s">
        <v>2861</v>
      </c>
      <c r="B6336" s="5">
        <f>YEAR(Table1[[#This Row],[Order Date]])</f>
        <v>2016</v>
      </c>
      <c r="C6336" s="5">
        <f t="shared" si="98"/>
        <v>3</v>
      </c>
      <c r="D6336" s="1" t="s">
        <v>1593</v>
      </c>
      <c r="E6336" s="1" t="s">
        <v>96</v>
      </c>
      <c r="F6336" s="1" t="s">
        <v>11</v>
      </c>
      <c r="G6336" s="1" t="s">
        <v>20</v>
      </c>
      <c r="H6336" s="1" t="s">
        <v>1078</v>
      </c>
      <c r="I6336" s="4">
        <v>16.82</v>
      </c>
      <c r="J6336" s="5">
        <v>3</v>
      </c>
      <c r="K6336" s="4">
        <v>-12.9</v>
      </c>
    </row>
    <row r="6337" spans="1:11" ht="12.5" x14ac:dyDescent="0.25">
      <c r="A6337" s="1" t="s">
        <v>2861</v>
      </c>
      <c r="B6337" s="5">
        <f>YEAR(Table1[[#This Row],[Order Date]])</f>
        <v>2016</v>
      </c>
      <c r="C6337" s="5">
        <f t="shared" si="98"/>
        <v>3</v>
      </c>
      <c r="D6337" s="1" t="s">
        <v>1593</v>
      </c>
      <c r="E6337" s="1" t="s">
        <v>96</v>
      </c>
      <c r="F6337" s="1" t="s">
        <v>11</v>
      </c>
      <c r="G6337" s="1" t="s">
        <v>12</v>
      </c>
      <c r="H6337" s="1" t="s">
        <v>2339</v>
      </c>
      <c r="I6337" s="4">
        <v>10.37</v>
      </c>
      <c r="J6337" s="5">
        <v>2</v>
      </c>
      <c r="K6337" s="4">
        <v>3.63</v>
      </c>
    </row>
    <row r="6338" spans="1:11" ht="12.5" x14ac:dyDescent="0.25">
      <c r="A6338" s="1" t="s">
        <v>2861</v>
      </c>
      <c r="B6338" s="5">
        <f>YEAR(Table1[[#This Row],[Order Date]])</f>
        <v>2016</v>
      </c>
      <c r="C6338" s="5">
        <f t="shared" ref="C6338:C6401" si="99">MONTH(A6338)</f>
        <v>3</v>
      </c>
      <c r="D6338" s="1" t="s">
        <v>1777</v>
      </c>
      <c r="E6338" s="1" t="s">
        <v>15</v>
      </c>
      <c r="F6338" s="1" t="s">
        <v>39</v>
      </c>
      <c r="G6338" s="1" t="s">
        <v>40</v>
      </c>
      <c r="H6338" s="1" t="s">
        <v>2862</v>
      </c>
      <c r="I6338" s="4">
        <v>11.99</v>
      </c>
      <c r="J6338" s="5">
        <v>1</v>
      </c>
      <c r="K6338" s="4">
        <v>0.9</v>
      </c>
    </row>
    <row r="6339" spans="1:11" ht="12.5" x14ac:dyDescent="0.25">
      <c r="A6339" s="1" t="s">
        <v>2861</v>
      </c>
      <c r="B6339" s="5">
        <f>YEAR(Table1[[#This Row],[Order Date]])</f>
        <v>2016</v>
      </c>
      <c r="C6339" s="5">
        <f t="shared" si="99"/>
        <v>3</v>
      </c>
      <c r="D6339" s="1" t="s">
        <v>2233</v>
      </c>
      <c r="E6339" s="1" t="s">
        <v>200</v>
      </c>
      <c r="F6339" s="1" t="s">
        <v>34</v>
      </c>
      <c r="G6339" s="1" t="s">
        <v>156</v>
      </c>
      <c r="H6339" s="1" t="s">
        <v>2304</v>
      </c>
      <c r="I6339" s="4">
        <v>697.16</v>
      </c>
      <c r="J6339" s="5">
        <v>4</v>
      </c>
      <c r="K6339" s="4">
        <v>146.4</v>
      </c>
    </row>
    <row r="6340" spans="1:11" ht="12.5" x14ac:dyDescent="0.25">
      <c r="A6340" s="1" t="s">
        <v>2861</v>
      </c>
      <c r="B6340" s="5">
        <f>YEAR(Table1[[#This Row],[Order Date]])</f>
        <v>2016</v>
      </c>
      <c r="C6340" s="5">
        <f t="shared" si="99"/>
        <v>3</v>
      </c>
      <c r="D6340" s="1" t="s">
        <v>607</v>
      </c>
      <c r="E6340" s="1" t="s">
        <v>358</v>
      </c>
      <c r="F6340" s="1" t="s">
        <v>34</v>
      </c>
      <c r="G6340" s="1" t="s">
        <v>47</v>
      </c>
      <c r="H6340" s="1" t="s">
        <v>1209</v>
      </c>
      <c r="I6340" s="4">
        <v>86.45</v>
      </c>
      <c r="J6340" s="5">
        <v>7</v>
      </c>
      <c r="K6340" s="4">
        <v>38.04</v>
      </c>
    </row>
    <row r="6341" spans="1:11" ht="12.5" x14ac:dyDescent="0.25">
      <c r="A6341" s="1" t="s">
        <v>3250</v>
      </c>
      <c r="B6341" s="5">
        <f>YEAR(Table1[[#This Row],[Order Date]])</f>
        <v>2017</v>
      </c>
      <c r="C6341" s="5">
        <f t="shared" si="99"/>
        <v>3</v>
      </c>
      <c r="D6341" s="1" t="s">
        <v>227</v>
      </c>
      <c r="E6341" s="1" t="s">
        <v>138</v>
      </c>
      <c r="F6341" s="1" t="s">
        <v>34</v>
      </c>
      <c r="G6341" s="1" t="s">
        <v>47</v>
      </c>
      <c r="H6341" s="1" t="s">
        <v>2903</v>
      </c>
      <c r="I6341" s="4">
        <v>2.91</v>
      </c>
      <c r="J6341" s="5">
        <v>1</v>
      </c>
      <c r="K6341" s="4">
        <v>1.37</v>
      </c>
    </row>
    <row r="6342" spans="1:11" ht="12.5" x14ac:dyDescent="0.25">
      <c r="A6342" s="1" t="s">
        <v>3250</v>
      </c>
      <c r="B6342" s="5">
        <f>YEAR(Table1[[#This Row],[Order Date]])</f>
        <v>2017</v>
      </c>
      <c r="C6342" s="5">
        <f t="shared" si="99"/>
        <v>3</v>
      </c>
      <c r="D6342" s="1" t="s">
        <v>2581</v>
      </c>
      <c r="E6342" s="1" t="s">
        <v>178</v>
      </c>
      <c r="F6342" s="1" t="s">
        <v>39</v>
      </c>
      <c r="G6342" s="1" t="s">
        <v>52</v>
      </c>
      <c r="H6342" s="1" t="s">
        <v>2058</v>
      </c>
      <c r="I6342" s="4">
        <v>265.93</v>
      </c>
      <c r="J6342" s="5">
        <v>7</v>
      </c>
      <c r="K6342" s="4">
        <v>63.82</v>
      </c>
    </row>
    <row r="6343" spans="1:11" ht="12.5" x14ac:dyDescent="0.25">
      <c r="A6343" s="1" t="s">
        <v>3250</v>
      </c>
      <c r="B6343" s="5">
        <f>YEAR(Table1[[#This Row],[Order Date]])</f>
        <v>2017</v>
      </c>
      <c r="C6343" s="5">
        <f t="shared" si="99"/>
        <v>3</v>
      </c>
      <c r="D6343" s="1" t="s">
        <v>1077</v>
      </c>
      <c r="E6343" s="1" t="s">
        <v>668</v>
      </c>
      <c r="F6343" s="1" t="s">
        <v>39</v>
      </c>
      <c r="G6343" s="1" t="s">
        <v>52</v>
      </c>
      <c r="H6343" s="1" t="s">
        <v>1132</v>
      </c>
      <c r="I6343" s="4">
        <v>238</v>
      </c>
      <c r="J6343" s="5">
        <v>2</v>
      </c>
      <c r="K6343" s="4">
        <v>38.08</v>
      </c>
    </row>
    <row r="6344" spans="1:11" ht="12.5" x14ac:dyDescent="0.25">
      <c r="A6344" s="1" t="s">
        <v>3250</v>
      </c>
      <c r="B6344" s="5">
        <f>YEAR(Table1[[#This Row],[Order Date]])</f>
        <v>2017</v>
      </c>
      <c r="C6344" s="5">
        <f t="shared" si="99"/>
        <v>3</v>
      </c>
      <c r="D6344" s="1" t="s">
        <v>1077</v>
      </c>
      <c r="E6344" s="1" t="s">
        <v>668</v>
      </c>
      <c r="F6344" s="1" t="s">
        <v>11</v>
      </c>
      <c r="G6344" s="1" t="s">
        <v>12</v>
      </c>
      <c r="H6344" s="1" t="s">
        <v>1267</v>
      </c>
      <c r="I6344" s="4">
        <v>61.96</v>
      </c>
      <c r="J6344" s="5">
        <v>2</v>
      </c>
      <c r="K6344" s="4">
        <v>27.88</v>
      </c>
    </row>
    <row r="6345" spans="1:11" ht="12.5" x14ac:dyDescent="0.25">
      <c r="A6345" s="1" t="s">
        <v>3250</v>
      </c>
      <c r="B6345" s="5">
        <f>YEAR(Table1[[#This Row],[Order Date]])</f>
        <v>2017</v>
      </c>
      <c r="C6345" s="5">
        <f t="shared" si="99"/>
        <v>3</v>
      </c>
      <c r="D6345" s="1" t="s">
        <v>646</v>
      </c>
      <c r="E6345" s="1" t="s">
        <v>10</v>
      </c>
      <c r="F6345" s="1" t="s">
        <v>11</v>
      </c>
      <c r="G6345" s="1" t="s">
        <v>12</v>
      </c>
      <c r="H6345" s="1" t="s">
        <v>680</v>
      </c>
      <c r="I6345" s="4">
        <v>56.7</v>
      </c>
      <c r="J6345" s="5">
        <v>2</v>
      </c>
      <c r="K6345" s="4">
        <v>19.14</v>
      </c>
    </row>
    <row r="6346" spans="1:11" ht="12.5" x14ac:dyDescent="0.25">
      <c r="A6346" s="1" t="s">
        <v>3250</v>
      </c>
      <c r="B6346" s="5">
        <f>YEAR(Table1[[#This Row],[Order Date]])</f>
        <v>2017</v>
      </c>
      <c r="C6346" s="5">
        <f t="shared" si="99"/>
        <v>3</v>
      </c>
      <c r="D6346" s="1" t="s">
        <v>646</v>
      </c>
      <c r="E6346" s="1" t="s">
        <v>10</v>
      </c>
      <c r="F6346" s="1" t="s">
        <v>11</v>
      </c>
      <c r="G6346" s="1" t="s">
        <v>12</v>
      </c>
      <c r="H6346" s="1" t="s">
        <v>1143</v>
      </c>
      <c r="I6346" s="4">
        <v>274.06</v>
      </c>
      <c r="J6346" s="5">
        <v>7</v>
      </c>
      <c r="K6346" s="4">
        <v>102.77</v>
      </c>
    </row>
    <row r="6347" spans="1:11" ht="12.5" x14ac:dyDescent="0.25">
      <c r="A6347" s="1" t="s">
        <v>596</v>
      </c>
      <c r="B6347" s="5">
        <f>YEAR(Table1[[#This Row],[Order Date]])</f>
        <v>2014</v>
      </c>
      <c r="C6347" s="5">
        <f t="shared" si="99"/>
        <v>4</v>
      </c>
      <c r="D6347" s="1" t="s">
        <v>58</v>
      </c>
      <c r="E6347" s="1" t="s">
        <v>10</v>
      </c>
      <c r="F6347" s="1" t="s">
        <v>34</v>
      </c>
      <c r="G6347" s="1" t="s">
        <v>156</v>
      </c>
      <c r="H6347" s="1" t="s">
        <v>597</v>
      </c>
      <c r="I6347" s="4">
        <v>744.1</v>
      </c>
      <c r="J6347" s="5">
        <v>5</v>
      </c>
      <c r="K6347" s="4">
        <v>-95.67</v>
      </c>
    </row>
    <row r="6348" spans="1:11" ht="12.5" x14ac:dyDescent="0.25">
      <c r="A6348" s="1" t="s">
        <v>596</v>
      </c>
      <c r="B6348" s="5">
        <f>YEAR(Table1[[#This Row],[Order Date]])</f>
        <v>2014</v>
      </c>
      <c r="C6348" s="5">
        <f t="shared" si="99"/>
        <v>4</v>
      </c>
      <c r="D6348" s="1" t="s">
        <v>58</v>
      </c>
      <c r="E6348" s="1" t="s">
        <v>10</v>
      </c>
      <c r="F6348" s="1" t="s">
        <v>11</v>
      </c>
      <c r="G6348" s="1" t="s">
        <v>18</v>
      </c>
      <c r="H6348" s="1" t="s">
        <v>598</v>
      </c>
      <c r="I6348" s="4">
        <v>44.84</v>
      </c>
      <c r="J6348" s="5">
        <v>5</v>
      </c>
      <c r="K6348" s="4">
        <v>5.61</v>
      </c>
    </row>
    <row r="6349" spans="1:11" ht="12.5" x14ac:dyDescent="0.25">
      <c r="A6349" s="1" t="s">
        <v>596</v>
      </c>
      <c r="B6349" s="5">
        <f>YEAR(Table1[[#This Row],[Order Date]])</f>
        <v>2014</v>
      </c>
      <c r="C6349" s="5">
        <f t="shared" si="99"/>
        <v>4</v>
      </c>
      <c r="D6349" s="1" t="s">
        <v>58</v>
      </c>
      <c r="E6349" s="1" t="s">
        <v>10</v>
      </c>
      <c r="F6349" s="1" t="s">
        <v>34</v>
      </c>
      <c r="G6349" s="1" t="s">
        <v>156</v>
      </c>
      <c r="H6349" s="1" t="s">
        <v>545</v>
      </c>
      <c r="I6349" s="4">
        <v>401.59</v>
      </c>
      <c r="J6349" s="5">
        <v>2</v>
      </c>
      <c r="K6349" s="4">
        <v>-131.94999999999999</v>
      </c>
    </row>
    <row r="6350" spans="1:11" ht="12.5" x14ac:dyDescent="0.25">
      <c r="A6350" s="1" t="s">
        <v>596</v>
      </c>
      <c r="B6350" s="5">
        <f>YEAR(Table1[[#This Row],[Order Date]])</f>
        <v>2014</v>
      </c>
      <c r="C6350" s="5">
        <f t="shared" si="99"/>
        <v>4</v>
      </c>
      <c r="D6350" s="1" t="s">
        <v>599</v>
      </c>
      <c r="E6350" s="1" t="s">
        <v>27</v>
      </c>
      <c r="F6350" s="1" t="s">
        <v>34</v>
      </c>
      <c r="G6350" s="1" t="s">
        <v>47</v>
      </c>
      <c r="H6350" s="1" t="s">
        <v>600</v>
      </c>
      <c r="I6350" s="4">
        <v>59.92</v>
      </c>
      <c r="J6350" s="5">
        <v>4</v>
      </c>
      <c r="K6350" s="4">
        <v>27.56</v>
      </c>
    </row>
    <row r="6351" spans="1:11" ht="12.5" x14ac:dyDescent="0.25">
      <c r="A6351" s="1" t="s">
        <v>2264</v>
      </c>
      <c r="B6351" s="5">
        <f>YEAR(Table1[[#This Row],[Order Date]])</f>
        <v>2015</v>
      </c>
      <c r="C6351" s="5">
        <f t="shared" si="99"/>
        <v>4</v>
      </c>
      <c r="D6351" s="1" t="s">
        <v>610</v>
      </c>
      <c r="E6351" s="1" t="s">
        <v>30</v>
      </c>
      <c r="F6351" s="1" t="s">
        <v>39</v>
      </c>
      <c r="G6351" s="1" t="s">
        <v>40</v>
      </c>
      <c r="H6351" s="1" t="s">
        <v>561</v>
      </c>
      <c r="I6351" s="4">
        <v>287.97000000000003</v>
      </c>
      <c r="J6351" s="5">
        <v>3</v>
      </c>
      <c r="K6351" s="4">
        <v>77.75</v>
      </c>
    </row>
    <row r="6352" spans="1:11" ht="12.5" x14ac:dyDescent="0.25">
      <c r="A6352" s="1" t="s">
        <v>2264</v>
      </c>
      <c r="B6352" s="5">
        <f>YEAR(Table1[[#This Row],[Order Date]])</f>
        <v>2015</v>
      </c>
      <c r="C6352" s="5">
        <f t="shared" si="99"/>
        <v>4</v>
      </c>
      <c r="D6352" s="1" t="s">
        <v>610</v>
      </c>
      <c r="E6352" s="1" t="s">
        <v>30</v>
      </c>
      <c r="F6352" s="1" t="s">
        <v>34</v>
      </c>
      <c r="G6352" s="1" t="s">
        <v>47</v>
      </c>
      <c r="H6352" s="1" t="s">
        <v>2265</v>
      </c>
      <c r="I6352" s="4">
        <v>595.38</v>
      </c>
      <c r="J6352" s="5">
        <v>6</v>
      </c>
      <c r="K6352" s="4">
        <v>297.69</v>
      </c>
    </row>
    <row r="6353" spans="1:11" ht="12.5" x14ac:dyDescent="0.25">
      <c r="A6353" s="1" t="s">
        <v>2264</v>
      </c>
      <c r="B6353" s="5">
        <f>YEAR(Table1[[#This Row],[Order Date]])</f>
        <v>2015</v>
      </c>
      <c r="C6353" s="5">
        <f t="shared" si="99"/>
        <v>4</v>
      </c>
      <c r="D6353" s="1" t="s">
        <v>610</v>
      </c>
      <c r="E6353" s="1" t="s">
        <v>30</v>
      </c>
      <c r="F6353" s="1" t="s">
        <v>11</v>
      </c>
      <c r="G6353" s="1" t="s">
        <v>12</v>
      </c>
      <c r="H6353" s="1" t="s">
        <v>915</v>
      </c>
      <c r="I6353" s="4">
        <v>12.96</v>
      </c>
      <c r="J6353" s="5">
        <v>2</v>
      </c>
      <c r="K6353" s="4">
        <v>6.22</v>
      </c>
    </row>
    <row r="6354" spans="1:11" ht="12.5" x14ac:dyDescent="0.25">
      <c r="A6354" s="1" t="s">
        <v>2264</v>
      </c>
      <c r="B6354" s="5">
        <f>YEAR(Table1[[#This Row],[Order Date]])</f>
        <v>2015</v>
      </c>
      <c r="C6354" s="5">
        <f t="shared" si="99"/>
        <v>4</v>
      </c>
      <c r="D6354" s="1" t="s">
        <v>1458</v>
      </c>
      <c r="E6354" s="1" t="s">
        <v>10</v>
      </c>
      <c r="F6354" s="1" t="s">
        <v>11</v>
      </c>
      <c r="G6354" s="1" t="s">
        <v>12</v>
      </c>
      <c r="H6354" s="1" t="s">
        <v>1143</v>
      </c>
      <c r="I6354" s="4">
        <v>117.46</v>
      </c>
      <c r="J6354" s="5">
        <v>3</v>
      </c>
      <c r="K6354" s="4">
        <v>44.05</v>
      </c>
    </row>
    <row r="6355" spans="1:11" ht="12.5" x14ac:dyDescent="0.25">
      <c r="A6355" s="1" t="s">
        <v>2264</v>
      </c>
      <c r="B6355" s="5">
        <f>YEAR(Table1[[#This Row],[Order Date]])</f>
        <v>2015</v>
      </c>
      <c r="C6355" s="5">
        <f t="shared" si="99"/>
        <v>4</v>
      </c>
      <c r="D6355" s="1" t="s">
        <v>2266</v>
      </c>
      <c r="E6355" s="1" t="s">
        <v>117</v>
      </c>
      <c r="F6355" s="1" t="s">
        <v>11</v>
      </c>
      <c r="G6355" s="1" t="s">
        <v>64</v>
      </c>
      <c r="H6355" s="1" t="s">
        <v>2267</v>
      </c>
      <c r="I6355" s="4">
        <v>180.96</v>
      </c>
      <c r="J6355" s="5">
        <v>2</v>
      </c>
      <c r="K6355" s="4">
        <v>81.430000000000007</v>
      </c>
    </row>
    <row r="6356" spans="1:11" ht="12.5" x14ac:dyDescent="0.25">
      <c r="A6356" s="1" t="s">
        <v>3277</v>
      </c>
      <c r="B6356" s="5">
        <f>YEAR(Table1[[#This Row],[Order Date]])</f>
        <v>2017</v>
      </c>
      <c r="C6356" s="5">
        <f t="shared" si="99"/>
        <v>4</v>
      </c>
      <c r="D6356" s="1" t="s">
        <v>2565</v>
      </c>
      <c r="E6356" s="1" t="s">
        <v>15</v>
      </c>
      <c r="F6356" s="1" t="s">
        <v>34</v>
      </c>
      <c r="G6356" s="1" t="s">
        <v>47</v>
      </c>
      <c r="H6356" s="1" t="s">
        <v>374</v>
      </c>
      <c r="I6356" s="4">
        <v>44.4</v>
      </c>
      <c r="J6356" s="5">
        <v>2</v>
      </c>
      <c r="K6356" s="4">
        <v>-52.17</v>
      </c>
    </row>
    <row r="6357" spans="1:11" ht="12.5" x14ac:dyDescent="0.25">
      <c r="A6357" s="1" t="s">
        <v>3277</v>
      </c>
      <c r="B6357" s="5">
        <f>YEAR(Table1[[#This Row],[Order Date]])</f>
        <v>2017</v>
      </c>
      <c r="C6357" s="5">
        <f t="shared" si="99"/>
        <v>4</v>
      </c>
      <c r="D6357" s="1" t="s">
        <v>2938</v>
      </c>
      <c r="E6357" s="1" t="s">
        <v>23</v>
      </c>
      <c r="F6357" s="1" t="s">
        <v>34</v>
      </c>
      <c r="G6357" s="1" t="s">
        <v>47</v>
      </c>
      <c r="H6357" s="1" t="s">
        <v>1487</v>
      </c>
      <c r="I6357" s="4">
        <v>51.97</v>
      </c>
      <c r="J6357" s="5">
        <v>2</v>
      </c>
      <c r="K6357" s="4">
        <v>10.39</v>
      </c>
    </row>
    <row r="6358" spans="1:11" ht="12.5" x14ac:dyDescent="0.25">
      <c r="A6358" s="1" t="s">
        <v>3277</v>
      </c>
      <c r="B6358" s="5">
        <f>YEAR(Table1[[#This Row],[Order Date]])</f>
        <v>2017</v>
      </c>
      <c r="C6358" s="5">
        <f t="shared" si="99"/>
        <v>4</v>
      </c>
      <c r="D6358" s="1" t="s">
        <v>2938</v>
      </c>
      <c r="E6358" s="1" t="s">
        <v>23</v>
      </c>
      <c r="F6358" s="1" t="s">
        <v>11</v>
      </c>
      <c r="G6358" s="1" t="s">
        <v>18</v>
      </c>
      <c r="H6358" s="1" t="s">
        <v>1589</v>
      </c>
      <c r="I6358" s="4">
        <v>51.34</v>
      </c>
      <c r="J6358" s="5">
        <v>3</v>
      </c>
      <c r="K6358" s="4">
        <v>5.78</v>
      </c>
    </row>
    <row r="6359" spans="1:11" ht="12.5" x14ac:dyDescent="0.25">
      <c r="A6359" s="1" t="s">
        <v>3277</v>
      </c>
      <c r="B6359" s="5">
        <f>YEAR(Table1[[#This Row],[Order Date]])</f>
        <v>2017</v>
      </c>
      <c r="C6359" s="5">
        <f t="shared" si="99"/>
        <v>4</v>
      </c>
      <c r="D6359" s="1" t="s">
        <v>2938</v>
      </c>
      <c r="E6359" s="1" t="s">
        <v>23</v>
      </c>
      <c r="F6359" s="1" t="s">
        <v>11</v>
      </c>
      <c r="G6359" s="1" t="s">
        <v>18</v>
      </c>
      <c r="H6359" s="1" t="s">
        <v>2169</v>
      </c>
      <c r="I6359" s="4">
        <v>332.7</v>
      </c>
      <c r="J6359" s="5">
        <v>1</v>
      </c>
      <c r="K6359" s="4">
        <v>33.270000000000003</v>
      </c>
    </row>
    <row r="6360" spans="1:11" ht="12.5" x14ac:dyDescent="0.25">
      <c r="A6360" s="1" t="s">
        <v>3277</v>
      </c>
      <c r="B6360" s="5">
        <f>YEAR(Table1[[#This Row],[Order Date]])</f>
        <v>2017</v>
      </c>
      <c r="C6360" s="5">
        <f t="shared" si="99"/>
        <v>4</v>
      </c>
      <c r="D6360" s="1" t="s">
        <v>2938</v>
      </c>
      <c r="E6360" s="1" t="s">
        <v>23</v>
      </c>
      <c r="F6360" s="1" t="s">
        <v>34</v>
      </c>
      <c r="G6360" s="1" t="s">
        <v>47</v>
      </c>
      <c r="H6360" s="1" t="s">
        <v>1439</v>
      </c>
      <c r="I6360" s="4">
        <v>42.41</v>
      </c>
      <c r="J6360" s="5">
        <v>3</v>
      </c>
      <c r="K6360" s="4">
        <v>9.5399999999999991</v>
      </c>
    </row>
    <row r="6361" spans="1:11" ht="12.5" x14ac:dyDescent="0.25">
      <c r="A6361" s="1" t="s">
        <v>3277</v>
      </c>
      <c r="B6361" s="5">
        <f>YEAR(Table1[[#This Row],[Order Date]])</f>
        <v>2017</v>
      </c>
      <c r="C6361" s="5">
        <f t="shared" si="99"/>
        <v>4</v>
      </c>
      <c r="D6361" s="1" t="s">
        <v>2110</v>
      </c>
      <c r="E6361" s="1" t="s">
        <v>15</v>
      </c>
      <c r="F6361" s="1" t="s">
        <v>34</v>
      </c>
      <c r="G6361" s="1" t="s">
        <v>35</v>
      </c>
      <c r="H6361" s="1" t="s">
        <v>587</v>
      </c>
      <c r="I6361" s="4">
        <v>317.06</v>
      </c>
      <c r="J6361" s="5">
        <v>3</v>
      </c>
      <c r="K6361" s="4">
        <v>-18.12</v>
      </c>
    </row>
    <row r="6362" spans="1:11" ht="12.5" x14ac:dyDescent="0.25">
      <c r="A6362" s="1" t="s">
        <v>3277</v>
      </c>
      <c r="B6362" s="5">
        <f>YEAR(Table1[[#This Row],[Order Date]])</f>
        <v>2017</v>
      </c>
      <c r="C6362" s="5">
        <f t="shared" si="99"/>
        <v>4</v>
      </c>
      <c r="D6362" s="1" t="s">
        <v>2110</v>
      </c>
      <c r="E6362" s="1" t="s">
        <v>15</v>
      </c>
      <c r="F6362" s="1" t="s">
        <v>11</v>
      </c>
      <c r="G6362" s="1" t="s">
        <v>24</v>
      </c>
      <c r="H6362" s="1" t="s">
        <v>1680</v>
      </c>
      <c r="I6362" s="4">
        <v>15.76</v>
      </c>
      <c r="J6362" s="5">
        <v>2</v>
      </c>
      <c r="K6362" s="4">
        <v>3.55</v>
      </c>
    </row>
    <row r="6363" spans="1:11" ht="12.5" x14ac:dyDescent="0.25">
      <c r="A6363" s="1" t="s">
        <v>3277</v>
      </c>
      <c r="B6363" s="5">
        <f>YEAR(Table1[[#This Row],[Order Date]])</f>
        <v>2017</v>
      </c>
      <c r="C6363" s="5">
        <f t="shared" si="99"/>
        <v>4</v>
      </c>
      <c r="D6363" s="1" t="s">
        <v>2110</v>
      </c>
      <c r="E6363" s="1" t="s">
        <v>15</v>
      </c>
      <c r="F6363" s="1" t="s">
        <v>34</v>
      </c>
      <c r="G6363" s="1" t="s">
        <v>47</v>
      </c>
      <c r="H6363" s="1" t="s">
        <v>1301</v>
      </c>
      <c r="I6363" s="4">
        <v>14.56</v>
      </c>
      <c r="J6363" s="5">
        <v>5</v>
      </c>
      <c r="K6363" s="4">
        <v>-6.19</v>
      </c>
    </row>
    <row r="6364" spans="1:11" ht="12.5" x14ac:dyDescent="0.25">
      <c r="A6364" s="1" t="s">
        <v>3277</v>
      </c>
      <c r="B6364" s="5">
        <f>YEAR(Table1[[#This Row],[Order Date]])</f>
        <v>2017</v>
      </c>
      <c r="C6364" s="5">
        <f t="shared" si="99"/>
        <v>4</v>
      </c>
      <c r="D6364" s="1" t="s">
        <v>432</v>
      </c>
      <c r="E6364" s="1" t="s">
        <v>117</v>
      </c>
      <c r="F6364" s="1" t="s">
        <v>11</v>
      </c>
      <c r="G6364" s="1" t="s">
        <v>20</v>
      </c>
      <c r="H6364" s="1" t="s">
        <v>1226</v>
      </c>
      <c r="I6364" s="4">
        <v>146.86000000000001</v>
      </c>
      <c r="J6364" s="5">
        <v>7</v>
      </c>
      <c r="K6364" s="4">
        <v>70.489999999999995</v>
      </c>
    </row>
    <row r="6365" spans="1:11" ht="12.5" x14ac:dyDescent="0.25">
      <c r="A6365" s="1" t="s">
        <v>3277</v>
      </c>
      <c r="B6365" s="5">
        <f>YEAR(Table1[[#This Row],[Order Date]])</f>
        <v>2017</v>
      </c>
      <c r="C6365" s="5">
        <f t="shared" si="99"/>
        <v>4</v>
      </c>
      <c r="D6365" s="1" t="s">
        <v>432</v>
      </c>
      <c r="E6365" s="1" t="s">
        <v>117</v>
      </c>
      <c r="F6365" s="1" t="s">
        <v>11</v>
      </c>
      <c r="G6365" s="1" t="s">
        <v>20</v>
      </c>
      <c r="H6365" s="1" t="s">
        <v>1715</v>
      </c>
      <c r="I6365" s="4">
        <v>36.56</v>
      </c>
      <c r="J6365" s="5">
        <v>4</v>
      </c>
      <c r="K6365" s="4">
        <v>18.28</v>
      </c>
    </row>
    <row r="6366" spans="1:11" ht="12.5" x14ac:dyDescent="0.25">
      <c r="A6366" s="1" t="s">
        <v>3277</v>
      </c>
      <c r="B6366" s="5">
        <f>YEAR(Table1[[#This Row],[Order Date]])</f>
        <v>2017</v>
      </c>
      <c r="C6366" s="5">
        <f t="shared" si="99"/>
        <v>4</v>
      </c>
      <c r="D6366" s="1" t="s">
        <v>2457</v>
      </c>
      <c r="E6366" s="1" t="s">
        <v>79</v>
      </c>
      <c r="F6366" s="1" t="s">
        <v>11</v>
      </c>
      <c r="G6366" s="1" t="s">
        <v>18</v>
      </c>
      <c r="H6366" s="1" t="s">
        <v>74</v>
      </c>
      <c r="I6366" s="4">
        <v>848.54</v>
      </c>
      <c r="J6366" s="5">
        <v>4</v>
      </c>
      <c r="K6366" s="4">
        <v>-21.21</v>
      </c>
    </row>
    <row r="6367" spans="1:11" ht="12.5" x14ac:dyDescent="0.25">
      <c r="A6367" s="1" t="s">
        <v>3277</v>
      </c>
      <c r="B6367" s="5">
        <f>YEAR(Table1[[#This Row],[Order Date]])</f>
        <v>2017</v>
      </c>
      <c r="C6367" s="5">
        <f t="shared" si="99"/>
        <v>4</v>
      </c>
      <c r="D6367" s="1" t="s">
        <v>2457</v>
      </c>
      <c r="E6367" s="1" t="s">
        <v>79</v>
      </c>
      <c r="F6367" s="1" t="s">
        <v>11</v>
      </c>
      <c r="G6367" s="1" t="s">
        <v>20</v>
      </c>
      <c r="H6367" s="1" t="s">
        <v>973</v>
      </c>
      <c r="I6367" s="4">
        <v>8.6999999999999993</v>
      </c>
      <c r="J6367" s="5">
        <v>5</v>
      </c>
      <c r="K6367" s="4">
        <v>-6.38</v>
      </c>
    </row>
    <row r="6368" spans="1:11" ht="12.5" x14ac:dyDescent="0.25">
      <c r="A6368" s="1" t="s">
        <v>3277</v>
      </c>
      <c r="B6368" s="5">
        <f>YEAR(Table1[[#This Row],[Order Date]])</f>
        <v>2017</v>
      </c>
      <c r="C6368" s="5">
        <f t="shared" si="99"/>
        <v>4</v>
      </c>
      <c r="D6368" s="1" t="s">
        <v>2457</v>
      </c>
      <c r="E6368" s="1" t="s">
        <v>79</v>
      </c>
      <c r="F6368" s="1" t="s">
        <v>39</v>
      </c>
      <c r="G6368" s="1" t="s">
        <v>40</v>
      </c>
      <c r="H6368" s="1" t="s">
        <v>2790</v>
      </c>
      <c r="I6368" s="4">
        <v>122.38</v>
      </c>
      <c r="J6368" s="5">
        <v>3</v>
      </c>
      <c r="K6368" s="4">
        <v>-24.48</v>
      </c>
    </row>
    <row r="6369" spans="1:11" ht="12.5" x14ac:dyDescent="0.25">
      <c r="A6369" s="1" t="s">
        <v>745</v>
      </c>
      <c r="B6369" s="5">
        <f>YEAR(Table1[[#This Row],[Order Date]])</f>
        <v>2014</v>
      </c>
      <c r="C6369" s="5">
        <f t="shared" si="99"/>
        <v>5</v>
      </c>
      <c r="D6369" s="1" t="s">
        <v>746</v>
      </c>
      <c r="E6369" s="1" t="s">
        <v>747</v>
      </c>
      <c r="F6369" s="1" t="s">
        <v>11</v>
      </c>
      <c r="G6369" s="1" t="s">
        <v>97</v>
      </c>
      <c r="H6369" s="1" t="s">
        <v>748</v>
      </c>
      <c r="I6369" s="4">
        <v>33.28</v>
      </c>
      <c r="J6369" s="5">
        <v>4</v>
      </c>
      <c r="K6369" s="4">
        <v>9.32</v>
      </c>
    </row>
    <row r="6370" spans="1:11" ht="12.5" x14ac:dyDescent="0.25">
      <c r="A6370" s="1" t="s">
        <v>745</v>
      </c>
      <c r="B6370" s="5">
        <f>YEAR(Table1[[#This Row],[Order Date]])</f>
        <v>2014</v>
      </c>
      <c r="C6370" s="5">
        <f t="shared" si="99"/>
        <v>5</v>
      </c>
      <c r="D6370" s="1" t="s">
        <v>746</v>
      </c>
      <c r="E6370" s="1" t="s">
        <v>747</v>
      </c>
      <c r="F6370" s="1" t="s">
        <v>11</v>
      </c>
      <c r="G6370" s="1" t="s">
        <v>24</v>
      </c>
      <c r="H6370" s="1" t="s">
        <v>749</v>
      </c>
      <c r="I6370" s="4">
        <v>38.520000000000003</v>
      </c>
      <c r="J6370" s="5">
        <v>9</v>
      </c>
      <c r="K6370" s="4">
        <v>11.94</v>
      </c>
    </row>
    <row r="6371" spans="1:11" ht="12.5" x14ac:dyDescent="0.25">
      <c r="A6371" s="1" t="s">
        <v>745</v>
      </c>
      <c r="B6371" s="5">
        <f>YEAR(Table1[[#This Row],[Order Date]])</f>
        <v>2014</v>
      </c>
      <c r="C6371" s="5">
        <f t="shared" si="99"/>
        <v>5</v>
      </c>
      <c r="D6371" s="1" t="s">
        <v>746</v>
      </c>
      <c r="E6371" s="1" t="s">
        <v>747</v>
      </c>
      <c r="F6371" s="1" t="s">
        <v>34</v>
      </c>
      <c r="G6371" s="1" t="s">
        <v>47</v>
      </c>
      <c r="H6371" s="1" t="s">
        <v>750</v>
      </c>
      <c r="I6371" s="4">
        <v>139.86000000000001</v>
      </c>
      <c r="J6371" s="5">
        <v>7</v>
      </c>
      <c r="K6371" s="4">
        <v>60.14</v>
      </c>
    </row>
    <row r="6372" spans="1:11" ht="12.5" x14ac:dyDescent="0.25">
      <c r="A6372" s="1" t="s">
        <v>745</v>
      </c>
      <c r="B6372" s="5">
        <f>YEAR(Table1[[#This Row],[Order Date]])</f>
        <v>2014</v>
      </c>
      <c r="C6372" s="5">
        <f t="shared" si="99"/>
        <v>5</v>
      </c>
      <c r="D6372" s="1" t="s">
        <v>751</v>
      </c>
      <c r="E6372" s="1" t="s">
        <v>10</v>
      </c>
      <c r="F6372" s="1" t="s">
        <v>34</v>
      </c>
      <c r="G6372" s="1" t="s">
        <v>47</v>
      </c>
      <c r="H6372" s="1" t="s">
        <v>752</v>
      </c>
      <c r="I6372" s="4">
        <v>10.33</v>
      </c>
      <c r="J6372" s="5">
        <v>3</v>
      </c>
      <c r="K6372" s="4">
        <v>-5.94</v>
      </c>
    </row>
    <row r="6373" spans="1:11" ht="12.5" x14ac:dyDescent="0.25">
      <c r="A6373" s="1" t="s">
        <v>745</v>
      </c>
      <c r="B6373" s="5">
        <f>YEAR(Table1[[#This Row],[Order Date]])</f>
        <v>2014</v>
      </c>
      <c r="C6373" s="5">
        <f t="shared" si="99"/>
        <v>5</v>
      </c>
      <c r="D6373" s="1" t="s">
        <v>751</v>
      </c>
      <c r="E6373" s="1" t="s">
        <v>10</v>
      </c>
      <c r="F6373" s="1" t="s">
        <v>11</v>
      </c>
      <c r="G6373" s="1" t="s">
        <v>12</v>
      </c>
      <c r="H6373" s="1" t="s">
        <v>565</v>
      </c>
      <c r="I6373" s="4">
        <v>10.37</v>
      </c>
      <c r="J6373" s="5">
        <v>2</v>
      </c>
      <c r="K6373" s="4">
        <v>3.63</v>
      </c>
    </row>
    <row r="6374" spans="1:11" ht="12.5" x14ac:dyDescent="0.25">
      <c r="A6374" s="1" t="s">
        <v>745</v>
      </c>
      <c r="B6374" s="5">
        <f>YEAR(Table1[[#This Row],[Order Date]])</f>
        <v>2014</v>
      </c>
      <c r="C6374" s="5">
        <f t="shared" si="99"/>
        <v>5</v>
      </c>
      <c r="D6374" s="1" t="s">
        <v>751</v>
      </c>
      <c r="E6374" s="1" t="s">
        <v>10</v>
      </c>
      <c r="F6374" s="1" t="s">
        <v>39</v>
      </c>
      <c r="G6374" s="1" t="s">
        <v>52</v>
      </c>
      <c r="H6374" s="1" t="s">
        <v>753</v>
      </c>
      <c r="I6374" s="4">
        <v>20.78</v>
      </c>
      <c r="J6374" s="5">
        <v>2</v>
      </c>
      <c r="K6374" s="4">
        <v>-3.64</v>
      </c>
    </row>
    <row r="6375" spans="1:11" ht="12.5" x14ac:dyDescent="0.25">
      <c r="A6375" s="1" t="s">
        <v>745</v>
      </c>
      <c r="B6375" s="5">
        <f>YEAR(Table1[[#This Row],[Order Date]])</f>
        <v>2014</v>
      </c>
      <c r="C6375" s="5">
        <f t="shared" si="99"/>
        <v>5</v>
      </c>
      <c r="D6375" s="1" t="s">
        <v>751</v>
      </c>
      <c r="E6375" s="1" t="s">
        <v>10</v>
      </c>
      <c r="F6375" s="1" t="s">
        <v>11</v>
      </c>
      <c r="G6375" s="1" t="s">
        <v>18</v>
      </c>
      <c r="H6375" s="1" t="s">
        <v>476</v>
      </c>
      <c r="I6375" s="4">
        <v>66.959999999999994</v>
      </c>
      <c r="J6375" s="5">
        <v>5</v>
      </c>
      <c r="K6375" s="4">
        <v>-13.39</v>
      </c>
    </row>
    <row r="6376" spans="1:11" ht="12.5" x14ac:dyDescent="0.25">
      <c r="A6376" s="1" t="s">
        <v>2322</v>
      </c>
      <c r="B6376" s="5">
        <f>YEAR(Table1[[#This Row],[Order Date]])</f>
        <v>2015</v>
      </c>
      <c r="C6376" s="5">
        <f t="shared" si="99"/>
        <v>5</v>
      </c>
      <c r="D6376" s="1" t="s">
        <v>1122</v>
      </c>
      <c r="E6376" s="1" t="s">
        <v>270</v>
      </c>
      <c r="F6376" s="1" t="s">
        <v>34</v>
      </c>
      <c r="G6376" s="1" t="s">
        <v>47</v>
      </c>
      <c r="H6376" s="1" t="s">
        <v>370</v>
      </c>
      <c r="I6376" s="4">
        <v>163.13999999999999</v>
      </c>
      <c r="J6376" s="5">
        <v>4</v>
      </c>
      <c r="K6376" s="4">
        <v>20.39</v>
      </c>
    </row>
    <row r="6377" spans="1:11" ht="12.5" x14ac:dyDescent="0.25">
      <c r="A6377" s="1" t="s">
        <v>2322</v>
      </c>
      <c r="B6377" s="5">
        <f>YEAR(Table1[[#This Row],[Order Date]])</f>
        <v>2015</v>
      </c>
      <c r="C6377" s="5">
        <f t="shared" si="99"/>
        <v>5</v>
      </c>
      <c r="D6377" s="1" t="s">
        <v>1122</v>
      </c>
      <c r="E6377" s="1" t="s">
        <v>270</v>
      </c>
      <c r="F6377" s="1" t="s">
        <v>11</v>
      </c>
      <c r="G6377" s="1" t="s">
        <v>20</v>
      </c>
      <c r="H6377" s="1" t="s">
        <v>219</v>
      </c>
      <c r="I6377" s="4">
        <v>6.41</v>
      </c>
      <c r="J6377" s="5">
        <v>4</v>
      </c>
      <c r="K6377" s="4">
        <v>-4.91</v>
      </c>
    </row>
    <row r="6378" spans="1:11" ht="12.5" x14ac:dyDescent="0.25">
      <c r="A6378" s="1" t="s">
        <v>2951</v>
      </c>
      <c r="B6378" s="5">
        <f>YEAR(Table1[[#This Row],[Order Date]])</f>
        <v>2016</v>
      </c>
      <c r="C6378" s="5">
        <f t="shared" si="99"/>
        <v>5</v>
      </c>
      <c r="D6378" s="1" t="s">
        <v>327</v>
      </c>
      <c r="E6378" s="1" t="s">
        <v>27</v>
      </c>
      <c r="F6378" s="1" t="s">
        <v>34</v>
      </c>
      <c r="G6378" s="1" t="s">
        <v>47</v>
      </c>
      <c r="H6378" s="1" t="s">
        <v>2716</v>
      </c>
      <c r="I6378" s="4">
        <v>1049.2</v>
      </c>
      <c r="J6378" s="5">
        <v>5</v>
      </c>
      <c r="K6378" s="4">
        <v>272.79000000000002</v>
      </c>
    </row>
    <row r="6379" spans="1:11" ht="12.5" x14ac:dyDescent="0.25">
      <c r="A6379" s="1" t="s">
        <v>2951</v>
      </c>
      <c r="B6379" s="5">
        <f>YEAR(Table1[[#This Row],[Order Date]])</f>
        <v>2016</v>
      </c>
      <c r="C6379" s="5">
        <f t="shared" si="99"/>
        <v>5</v>
      </c>
      <c r="D6379" s="1" t="s">
        <v>327</v>
      </c>
      <c r="E6379" s="1" t="s">
        <v>27</v>
      </c>
      <c r="F6379" s="1" t="s">
        <v>11</v>
      </c>
      <c r="G6379" s="1" t="s">
        <v>20</v>
      </c>
      <c r="H6379" s="1" t="s">
        <v>203</v>
      </c>
      <c r="I6379" s="4">
        <v>15.42</v>
      </c>
      <c r="J6379" s="5">
        <v>4</v>
      </c>
      <c r="K6379" s="4">
        <v>5.01</v>
      </c>
    </row>
    <row r="6380" spans="1:11" ht="12.5" x14ac:dyDescent="0.25">
      <c r="A6380" s="1" t="s">
        <v>2951</v>
      </c>
      <c r="B6380" s="5">
        <f>YEAR(Table1[[#This Row],[Order Date]])</f>
        <v>2016</v>
      </c>
      <c r="C6380" s="5">
        <f t="shared" si="99"/>
        <v>5</v>
      </c>
      <c r="D6380" s="1" t="s">
        <v>1807</v>
      </c>
      <c r="E6380" s="1" t="s">
        <v>270</v>
      </c>
      <c r="F6380" s="1" t="s">
        <v>39</v>
      </c>
      <c r="G6380" s="1" t="s">
        <v>40</v>
      </c>
      <c r="H6380" s="1" t="s">
        <v>1202</v>
      </c>
      <c r="I6380" s="4">
        <v>1363.96</v>
      </c>
      <c r="J6380" s="5">
        <v>5</v>
      </c>
      <c r="K6380" s="4">
        <v>85.25</v>
      </c>
    </row>
    <row r="6381" spans="1:11" ht="12.5" x14ac:dyDescent="0.25">
      <c r="A6381" s="1" t="s">
        <v>2951</v>
      </c>
      <c r="B6381" s="5">
        <f>YEAR(Table1[[#This Row],[Order Date]])</f>
        <v>2016</v>
      </c>
      <c r="C6381" s="5">
        <f t="shared" si="99"/>
        <v>5</v>
      </c>
      <c r="D6381" s="1" t="s">
        <v>2182</v>
      </c>
      <c r="E6381" s="1" t="s">
        <v>131</v>
      </c>
      <c r="F6381" s="1" t="s">
        <v>11</v>
      </c>
      <c r="G6381" s="1" t="s">
        <v>20</v>
      </c>
      <c r="H6381" s="1" t="s">
        <v>492</v>
      </c>
      <c r="I6381" s="4">
        <v>2.69</v>
      </c>
      <c r="J6381" s="5">
        <v>2</v>
      </c>
      <c r="K6381" s="4">
        <v>-2.25</v>
      </c>
    </row>
    <row r="6382" spans="1:11" ht="12.5" x14ac:dyDescent="0.25">
      <c r="A6382" s="1" t="s">
        <v>2951</v>
      </c>
      <c r="B6382" s="5">
        <f>YEAR(Table1[[#This Row],[Order Date]])</f>
        <v>2016</v>
      </c>
      <c r="C6382" s="5">
        <f t="shared" si="99"/>
        <v>5</v>
      </c>
      <c r="D6382" s="1" t="s">
        <v>1634</v>
      </c>
      <c r="E6382" s="1" t="s">
        <v>303</v>
      </c>
      <c r="F6382" s="1" t="s">
        <v>11</v>
      </c>
      <c r="G6382" s="1" t="s">
        <v>20</v>
      </c>
      <c r="H6382" s="1" t="s">
        <v>594</v>
      </c>
      <c r="I6382" s="4">
        <v>40.64</v>
      </c>
      <c r="J6382" s="5">
        <v>7</v>
      </c>
      <c r="K6382" s="4">
        <v>-32.51</v>
      </c>
    </row>
    <row r="6383" spans="1:11" ht="12.5" x14ac:dyDescent="0.25">
      <c r="A6383" s="1" t="s">
        <v>3298</v>
      </c>
      <c r="B6383" s="5">
        <f>YEAR(Table1[[#This Row],[Order Date]])</f>
        <v>2017</v>
      </c>
      <c r="C6383" s="5">
        <f t="shared" si="99"/>
        <v>5</v>
      </c>
      <c r="D6383" s="1" t="s">
        <v>457</v>
      </c>
      <c r="E6383" s="1" t="s">
        <v>3299</v>
      </c>
      <c r="F6383" s="1" t="s">
        <v>11</v>
      </c>
      <c r="G6383" s="1" t="s">
        <v>24</v>
      </c>
      <c r="H6383" s="1" t="s">
        <v>877</v>
      </c>
      <c r="I6383" s="4">
        <v>131.94</v>
      </c>
      <c r="J6383" s="5">
        <v>3</v>
      </c>
      <c r="K6383" s="4">
        <v>35.619999999999997</v>
      </c>
    </row>
    <row r="6384" spans="1:11" ht="12.5" x14ac:dyDescent="0.25">
      <c r="A6384" s="1" t="s">
        <v>3298</v>
      </c>
      <c r="B6384" s="5">
        <f>YEAR(Table1[[#This Row],[Order Date]])</f>
        <v>2017</v>
      </c>
      <c r="C6384" s="5">
        <f t="shared" si="99"/>
        <v>5</v>
      </c>
      <c r="D6384" s="1" t="s">
        <v>457</v>
      </c>
      <c r="E6384" s="1" t="s">
        <v>3299</v>
      </c>
      <c r="F6384" s="1" t="s">
        <v>11</v>
      </c>
      <c r="G6384" s="1" t="s">
        <v>24</v>
      </c>
      <c r="H6384" s="1" t="s">
        <v>283</v>
      </c>
      <c r="I6384" s="4">
        <v>25.92</v>
      </c>
      <c r="J6384" s="5">
        <v>4</v>
      </c>
      <c r="K6384" s="4">
        <v>8.2899999999999991</v>
      </c>
    </row>
    <row r="6385" spans="1:11" ht="12.5" x14ac:dyDescent="0.25">
      <c r="A6385" s="1" t="s">
        <v>3298</v>
      </c>
      <c r="B6385" s="5">
        <f>YEAR(Table1[[#This Row],[Order Date]])</f>
        <v>2017</v>
      </c>
      <c r="C6385" s="5">
        <f t="shared" si="99"/>
        <v>5</v>
      </c>
      <c r="D6385" s="1" t="s">
        <v>457</v>
      </c>
      <c r="E6385" s="1" t="s">
        <v>3299</v>
      </c>
      <c r="F6385" s="1" t="s">
        <v>11</v>
      </c>
      <c r="G6385" s="1" t="s">
        <v>18</v>
      </c>
      <c r="H6385" s="1" t="s">
        <v>1582</v>
      </c>
      <c r="I6385" s="4">
        <v>704.76</v>
      </c>
      <c r="J6385" s="5">
        <v>4</v>
      </c>
      <c r="K6385" s="4">
        <v>162.09</v>
      </c>
    </row>
    <row r="6386" spans="1:11" ht="12.5" x14ac:dyDescent="0.25">
      <c r="A6386" s="1" t="s">
        <v>3298</v>
      </c>
      <c r="B6386" s="5">
        <f>YEAR(Table1[[#This Row],[Order Date]])</f>
        <v>2017</v>
      </c>
      <c r="C6386" s="5">
        <f t="shared" si="99"/>
        <v>5</v>
      </c>
      <c r="D6386" s="1" t="s">
        <v>457</v>
      </c>
      <c r="E6386" s="1" t="s">
        <v>3299</v>
      </c>
      <c r="F6386" s="1" t="s">
        <v>11</v>
      </c>
      <c r="G6386" s="1" t="s">
        <v>43</v>
      </c>
      <c r="H6386" s="1" t="s">
        <v>174</v>
      </c>
      <c r="I6386" s="4">
        <v>7.41</v>
      </c>
      <c r="J6386" s="5">
        <v>3</v>
      </c>
      <c r="K6386" s="4">
        <v>3.48</v>
      </c>
    </row>
    <row r="6387" spans="1:11" ht="12.5" x14ac:dyDescent="0.25">
      <c r="A6387" s="1" t="s">
        <v>3298</v>
      </c>
      <c r="B6387" s="5">
        <f>YEAR(Table1[[#This Row],[Order Date]])</f>
        <v>2017</v>
      </c>
      <c r="C6387" s="5">
        <f t="shared" si="99"/>
        <v>5</v>
      </c>
      <c r="D6387" s="1" t="s">
        <v>457</v>
      </c>
      <c r="E6387" s="1" t="s">
        <v>3299</v>
      </c>
      <c r="F6387" s="1" t="s">
        <v>11</v>
      </c>
      <c r="G6387" s="1" t="s">
        <v>24</v>
      </c>
      <c r="H6387" s="1" t="s">
        <v>584</v>
      </c>
      <c r="I6387" s="4">
        <v>21.5</v>
      </c>
      <c r="J6387" s="5">
        <v>10</v>
      </c>
      <c r="K6387" s="4">
        <v>7.1</v>
      </c>
    </row>
    <row r="6388" spans="1:11" ht="12.5" x14ac:dyDescent="0.25">
      <c r="A6388" s="1" t="s">
        <v>3298</v>
      </c>
      <c r="B6388" s="5">
        <f>YEAR(Table1[[#This Row],[Order Date]])</f>
        <v>2017</v>
      </c>
      <c r="C6388" s="5">
        <f t="shared" si="99"/>
        <v>5</v>
      </c>
      <c r="D6388" s="1" t="s">
        <v>2521</v>
      </c>
      <c r="E6388" s="1" t="s">
        <v>27</v>
      </c>
      <c r="F6388" s="1" t="s">
        <v>34</v>
      </c>
      <c r="G6388" s="1" t="s">
        <v>35</v>
      </c>
      <c r="H6388" s="1" t="s">
        <v>208</v>
      </c>
      <c r="I6388" s="4">
        <v>518.27</v>
      </c>
      <c r="J6388" s="5">
        <v>8</v>
      </c>
      <c r="K6388" s="4">
        <v>-97.18</v>
      </c>
    </row>
    <row r="6389" spans="1:11" ht="12.5" x14ac:dyDescent="0.25">
      <c r="A6389" s="1" t="s">
        <v>3298</v>
      </c>
      <c r="B6389" s="5">
        <f>YEAR(Table1[[#This Row],[Order Date]])</f>
        <v>2017</v>
      </c>
      <c r="C6389" s="5">
        <f t="shared" si="99"/>
        <v>5</v>
      </c>
      <c r="D6389" s="1" t="s">
        <v>2521</v>
      </c>
      <c r="E6389" s="1" t="s">
        <v>27</v>
      </c>
      <c r="F6389" s="1" t="s">
        <v>34</v>
      </c>
      <c r="G6389" s="1" t="s">
        <v>47</v>
      </c>
      <c r="H6389" s="1" t="s">
        <v>613</v>
      </c>
      <c r="I6389" s="4">
        <v>6.98</v>
      </c>
      <c r="J6389" s="5">
        <v>1</v>
      </c>
      <c r="K6389" s="4">
        <v>3.35</v>
      </c>
    </row>
    <row r="6390" spans="1:11" ht="12.5" x14ac:dyDescent="0.25">
      <c r="A6390" s="1" t="s">
        <v>3298</v>
      </c>
      <c r="B6390" s="5">
        <f>YEAR(Table1[[#This Row],[Order Date]])</f>
        <v>2017</v>
      </c>
      <c r="C6390" s="5">
        <f t="shared" si="99"/>
        <v>5</v>
      </c>
      <c r="D6390" s="1" t="s">
        <v>2521</v>
      </c>
      <c r="E6390" s="1" t="s">
        <v>27</v>
      </c>
      <c r="F6390" s="1" t="s">
        <v>39</v>
      </c>
      <c r="G6390" s="1" t="s">
        <v>328</v>
      </c>
      <c r="H6390" s="1" t="s">
        <v>3139</v>
      </c>
      <c r="I6390" s="4">
        <v>343.2</v>
      </c>
      <c r="J6390" s="5">
        <v>1</v>
      </c>
      <c r="K6390" s="4">
        <v>38.61</v>
      </c>
    </row>
    <row r="6391" spans="1:11" ht="12.5" x14ac:dyDescent="0.25">
      <c r="A6391" s="1" t="s">
        <v>3298</v>
      </c>
      <c r="B6391" s="5">
        <f>YEAR(Table1[[#This Row],[Order Date]])</f>
        <v>2017</v>
      </c>
      <c r="C6391" s="5">
        <f t="shared" si="99"/>
        <v>5</v>
      </c>
      <c r="D6391" s="1" t="s">
        <v>1557</v>
      </c>
      <c r="E6391" s="1" t="s">
        <v>117</v>
      </c>
      <c r="F6391" s="1" t="s">
        <v>11</v>
      </c>
      <c r="G6391" s="1" t="s">
        <v>20</v>
      </c>
      <c r="H6391" s="1" t="s">
        <v>1286</v>
      </c>
      <c r="I6391" s="4">
        <v>41.28</v>
      </c>
      <c r="J6391" s="5">
        <v>2</v>
      </c>
      <c r="K6391" s="4">
        <v>19.809999999999999</v>
      </c>
    </row>
    <row r="6392" spans="1:11" ht="12.5" x14ac:dyDescent="0.25">
      <c r="A6392" s="1" t="s">
        <v>3298</v>
      </c>
      <c r="B6392" s="5">
        <f>YEAR(Table1[[#This Row],[Order Date]])</f>
        <v>2017</v>
      </c>
      <c r="C6392" s="5">
        <f t="shared" si="99"/>
        <v>5</v>
      </c>
      <c r="D6392" s="1" t="s">
        <v>866</v>
      </c>
      <c r="E6392" s="1" t="s">
        <v>135</v>
      </c>
      <c r="F6392" s="1" t="s">
        <v>11</v>
      </c>
      <c r="G6392" s="1" t="s">
        <v>20</v>
      </c>
      <c r="H6392" s="1" t="s">
        <v>1396</v>
      </c>
      <c r="I6392" s="4">
        <v>8.2899999999999991</v>
      </c>
      <c r="J6392" s="5">
        <v>2</v>
      </c>
      <c r="K6392" s="4">
        <v>3</v>
      </c>
    </row>
    <row r="6393" spans="1:11" ht="12.5" x14ac:dyDescent="0.25">
      <c r="A6393" s="1" t="s">
        <v>3298</v>
      </c>
      <c r="B6393" s="5">
        <f>YEAR(Table1[[#This Row],[Order Date]])</f>
        <v>2017</v>
      </c>
      <c r="C6393" s="5">
        <f t="shared" si="99"/>
        <v>5</v>
      </c>
      <c r="D6393" s="1" t="s">
        <v>866</v>
      </c>
      <c r="E6393" s="1" t="s">
        <v>135</v>
      </c>
      <c r="F6393" s="1" t="s">
        <v>39</v>
      </c>
      <c r="G6393" s="1" t="s">
        <v>40</v>
      </c>
      <c r="H6393" s="1" t="s">
        <v>2450</v>
      </c>
      <c r="I6393" s="4">
        <v>1123.1300000000001</v>
      </c>
      <c r="J6393" s="5">
        <v>9</v>
      </c>
      <c r="K6393" s="4">
        <v>70.2</v>
      </c>
    </row>
    <row r="6394" spans="1:11" ht="12.5" x14ac:dyDescent="0.25">
      <c r="A6394" s="1" t="s">
        <v>3298</v>
      </c>
      <c r="B6394" s="5">
        <f>YEAR(Table1[[#This Row],[Order Date]])</f>
        <v>2017</v>
      </c>
      <c r="C6394" s="5">
        <f t="shared" si="99"/>
        <v>5</v>
      </c>
      <c r="D6394" s="1" t="s">
        <v>866</v>
      </c>
      <c r="E6394" s="1" t="s">
        <v>135</v>
      </c>
      <c r="F6394" s="1" t="s">
        <v>11</v>
      </c>
      <c r="G6394" s="1" t="s">
        <v>97</v>
      </c>
      <c r="H6394" s="1" t="s">
        <v>1473</v>
      </c>
      <c r="I6394" s="4">
        <v>64.900000000000006</v>
      </c>
      <c r="J6394" s="5">
        <v>5</v>
      </c>
      <c r="K6394" s="4">
        <v>18.82</v>
      </c>
    </row>
    <row r="6395" spans="1:11" ht="12.5" x14ac:dyDescent="0.25">
      <c r="A6395" s="1" t="s">
        <v>911</v>
      </c>
      <c r="B6395" s="5">
        <f>YEAR(Table1[[#This Row],[Order Date]])</f>
        <v>2014</v>
      </c>
      <c r="C6395" s="5">
        <f t="shared" si="99"/>
        <v>6</v>
      </c>
      <c r="D6395" s="1" t="s">
        <v>277</v>
      </c>
      <c r="E6395" s="1" t="s">
        <v>10</v>
      </c>
      <c r="F6395" s="1" t="s">
        <v>39</v>
      </c>
      <c r="G6395" s="1" t="s">
        <v>40</v>
      </c>
      <c r="H6395" s="1" t="s">
        <v>912</v>
      </c>
      <c r="I6395" s="4">
        <v>201.58</v>
      </c>
      <c r="J6395" s="5">
        <v>2</v>
      </c>
      <c r="K6395" s="4">
        <v>20.16</v>
      </c>
    </row>
    <row r="6396" spans="1:11" ht="12.5" x14ac:dyDescent="0.25">
      <c r="A6396" s="1" t="s">
        <v>911</v>
      </c>
      <c r="B6396" s="5">
        <f>YEAR(Table1[[#This Row],[Order Date]])</f>
        <v>2014</v>
      </c>
      <c r="C6396" s="5">
        <f t="shared" si="99"/>
        <v>6</v>
      </c>
      <c r="D6396" s="1" t="s">
        <v>277</v>
      </c>
      <c r="E6396" s="1" t="s">
        <v>10</v>
      </c>
      <c r="F6396" s="1" t="s">
        <v>11</v>
      </c>
      <c r="G6396" s="1" t="s">
        <v>20</v>
      </c>
      <c r="H6396" s="1" t="s">
        <v>913</v>
      </c>
      <c r="I6396" s="4">
        <v>3.39</v>
      </c>
      <c r="J6396" s="5">
        <v>4</v>
      </c>
      <c r="K6396" s="4">
        <v>-5.09</v>
      </c>
    </row>
    <row r="6397" spans="1:11" ht="12.5" x14ac:dyDescent="0.25">
      <c r="A6397" s="1" t="s">
        <v>911</v>
      </c>
      <c r="B6397" s="5">
        <f>YEAR(Table1[[#This Row],[Order Date]])</f>
        <v>2014</v>
      </c>
      <c r="C6397" s="5">
        <f t="shared" si="99"/>
        <v>6</v>
      </c>
      <c r="D6397" s="1" t="s">
        <v>277</v>
      </c>
      <c r="E6397" s="1" t="s">
        <v>10</v>
      </c>
      <c r="F6397" s="1" t="s">
        <v>34</v>
      </c>
      <c r="G6397" s="1" t="s">
        <v>75</v>
      </c>
      <c r="H6397" s="1" t="s">
        <v>914</v>
      </c>
      <c r="I6397" s="4">
        <v>193.07</v>
      </c>
      <c r="J6397" s="5">
        <v>4</v>
      </c>
      <c r="K6397" s="4">
        <v>-19.87</v>
      </c>
    </row>
    <row r="6398" spans="1:11" ht="12.5" x14ac:dyDescent="0.25">
      <c r="A6398" s="1" t="s">
        <v>911</v>
      </c>
      <c r="B6398" s="5">
        <f>YEAR(Table1[[#This Row],[Order Date]])</f>
        <v>2014</v>
      </c>
      <c r="C6398" s="5">
        <f t="shared" si="99"/>
        <v>6</v>
      </c>
      <c r="D6398" s="1" t="s">
        <v>277</v>
      </c>
      <c r="E6398" s="1" t="s">
        <v>10</v>
      </c>
      <c r="F6398" s="1" t="s">
        <v>11</v>
      </c>
      <c r="G6398" s="1" t="s">
        <v>12</v>
      </c>
      <c r="H6398" s="1" t="s">
        <v>915</v>
      </c>
      <c r="I6398" s="4">
        <v>15.55</v>
      </c>
      <c r="J6398" s="5">
        <v>3</v>
      </c>
      <c r="K6398" s="4">
        <v>5.44</v>
      </c>
    </row>
    <row r="6399" spans="1:11" ht="12.5" x14ac:dyDescent="0.25">
      <c r="A6399" s="1" t="s">
        <v>911</v>
      </c>
      <c r="B6399" s="5">
        <f>YEAR(Table1[[#This Row],[Order Date]])</f>
        <v>2014</v>
      </c>
      <c r="C6399" s="5">
        <f t="shared" si="99"/>
        <v>6</v>
      </c>
      <c r="D6399" s="1" t="s">
        <v>277</v>
      </c>
      <c r="E6399" s="1" t="s">
        <v>10</v>
      </c>
      <c r="F6399" s="1" t="s">
        <v>11</v>
      </c>
      <c r="G6399" s="1" t="s">
        <v>12</v>
      </c>
      <c r="H6399" s="1" t="s">
        <v>265</v>
      </c>
      <c r="I6399" s="4">
        <v>11.65</v>
      </c>
      <c r="J6399" s="5">
        <v>2</v>
      </c>
      <c r="K6399" s="4">
        <v>4.08</v>
      </c>
    </row>
    <row r="6400" spans="1:11" ht="12.5" x14ac:dyDescent="0.25">
      <c r="A6400" s="1" t="s">
        <v>911</v>
      </c>
      <c r="B6400" s="5">
        <f>YEAR(Table1[[#This Row],[Order Date]])</f>
        <v>2014</v>
      </c>
      <c r="C6400" s="5">
        <f t="shared" si="99"/>
        <v>6</v>
      </c>
      <c r="D6400" s="1" t="s">
        <v>277</v>
      </c>
      <c r="E6400" s="1" t="s">
        <v>10</v>
      </c>
      <c r="F6400" s="1" t="s">
        <v>39</v>
      </c>
      <c r="G6400" s="1" t="s">
        <v>328</v>
      </c>
      <c r="H6400" s="1" t="s">
        <v>916</v>
      </c>
      <c r="I6400" s="4">
        <v>418.8</v>
      </c>
      <c r="J6400" s="5">
        <v>2</v>
      </c>
      <c r="K6400" s="4">
        <v>-97.72</v>
      </c>
    </row>
    <row r="6401" spans="1:11" ht="12.5" x14ac:dyDescent="0.25">
      <c r="A6401" s="1" t="s">
        <v>911</v>
      </c>
      <c r="B6401" s="5">
        <f>YEAR(Table1[[#This Row],[Order Date]])</f>
        <v>2014</v>
      </c>
      <c r="C6401" s="5">
        <f t="shared" si="99"/>
        <v>6</v>
      </c>
      <c r="D6401" s="1" t="s">
        <v>277</v>
      </c>
      <c r="E6401" s="1" t="s">
        <v>10</v>
      </c>
      <c r="F6401" s="1" t="s">
        <v>11</v>
      </c>
      <c r="G6401" s="1" t="s">
        <v>18</v>
      </c>
      <c r="H6401" s="1" t="s">
        <v>917</v>
      </c>
      <c r="I6401" s="4">
        <v>509.49</v>
      </c>
      <c r="J6401" s="5">
        <v>7</v>
      </c>
      <c r="K6401" s="4">
        <v>-127.37</v>
      </c>
    </row>
    <row r="6402" spans="1:11" ht="12.5" x14ac:dyDescent="0.25">
      <c r="A6402" s="1" t="s">
        <v>911</v>
      </c>
      <c r="B6402" s="5">
        <f>YEAR(Table1[[#This Row],[Order Date]])</f>
        <v>2014</v>
      </c>
      <c r="C6402" s="5">
        <f t="shared" ref="C6402:C6465" si="100">MONTH(A6402)</f>
        <v>6</v>
      </c>
      <c r="D6402" s="1" t="s">
        <v>918</v>
      </c>
      <c r="E6402" s="1" t="s">
        <v>919</v>
      </c>
      <c r="F6402" s="1" t="s">
        <v>11</v>
      </c>
      <c r="G6402" s="1" t="s">
        <v>97</v>
      </c>
      <c r="H6402" s="1" t="s">
        <v>817</v>
      </c>
      <c r="I6402" s="4">
        <v>471.9</v>
      </c>
      <c r="J6402" s="5">
        <v>6</v>
      </c>
      <c r="K6402" s="4">
        <v>155.72999999999999</v>
      </c>
    </row>
    <row r="6403" spans="1:11" ht="12.5" x14ac:dyDescent="0.25">
      <c r="A6403" s="1" t="s">
        <v>911</v>
      </c>
      <c r="B6403" s="5">
        <f>YEAR(Table1[[#This Row],[Order Date]])</f>
        <v>2014</v>
      </c>
      <c r="C6403" s="5">
        <f t="shared" si="100"/>
        <v>6</v>
      </c>
      <c r="D6403" s="1" t="s">
        <v>918</v>
      </c>
      <c r="E6403" s="1" t="s">
        <v>919</v>
      </c>
      <c r="F6403" s="1" t="s">
        <v>11</v>
      </c>
      <c r="G6403" s="1" t="s">
        <v>24</v>
      </c>
      <c r="H6403" s="1" t="s">
        <v>920</v>
      </c>
      <c r="I6403" s="4">
        <v>3.52</v>
      </c>
      <c r="J6403" s="5">
        <v>2</v>
      </c>
      <c r="K6403" s="4">
        <v>1.69</v>
      </c>
    </row>
    <row r="6404" spans="1:11" ht="12.5" x14ac:dyDescent="0.25">
      <c r="A6404" s="1" t="s">
        <v>2385</v>
      </c>
      <c r="B6404" s="5">
        <f>YEAR(Table1[[#This Row],[Order Date]])</f>
        <v>2015</v>
      </c>
      <c r="C6404" s="5">
        <f t="shared" si="100"/>
        <v>6</v>
      </c>
      <c r="D6404" s="1" t="s">
        <v>2386</v>
      </c>
      <c r="E6404" s="1" t="s">
        <v>27</v>
      </c>
      <c r="F6404" s="1" t="s">
        <v>34</v>
      </c>
      <c r="G6404" s="1" t="s">
        <v>47</v>
      </c>
      <c r="H6404" s="1" t="s">
        <v>1695</v>
      </c>
      <c r="I6404" s="4">
        <v>257.64</v>
      </c>
      <c r="J6404" s="5">
        <v>6</v>
      </c>
      <c r="K6404" s="4">
        <v>100.48</v>
      </c>
    </row>
    <row r="6405" spans="1:11" ht="12.5" x14ac:dyDescent="0.25">
      <c r="A6405" s="1" t="s">
        <v>2385</v>
      </c>
      <c r="B6405" s="5">
        <f>YEAR(Table1[[#This Row],[Order Date]])</f>
        <v>2015</v>
      </c>
      <c r="C6405" s="5">
        <f t="shared" si="100"/>
        <v>6</v>
      </c>
      <c r="D6405" s="1" t="s">
        <v>2386</v>
      </c>
      <c r="E6405" s="1" t="s">
        <v>27</v>
      </c>
      <c r="F6405" s="1" t="s">
        <v>39</v>
      </c>
      <c r="G6405" s="1" t="s">
        <v>40</v>
      </c>
      <c r="H6405" s="1" t="s">
        <v>789</v>
      </c>
      <c r="I6405" s="4">
        <v>125.98</v>
      </c>
      <c r="J6405" s="5">
        <v>3</v>
      </c>
      <c r="K6405" s="4">
        <v>47.24</v>
      </c>
    </row>
    <row r="6406" spans="1:11" ht="12.5" x14ac:dyDescent="0.25">
      <c r="A6406" s="1" t="s">
        <v>2385</v>
      </c>
      <c r="B6406" s="5">
        <f>YEAR(Table1[[#This Row],[Order Date]])</f>
        <v>2015</v>
      </c>
      <c r="C6406" s="5">
        <f t="shared" si="100"/>
        <v>6</v>
      </c>
      <c r="D6406" s="1" t="s">
        <v>654</v>
      </c>
      <c r="E6406" s="1" t="s">
        <v>303</v>
      </c>
      <c r="F6406" s="1" t="s">
        <v>39</v>
      </c>
      <c r="G6406" s="1" t="s">
        <v>40</v>
      </c>
      <c r="H6406" s="1" t="s">
        <v>1044</v>
      </c>
      <c r="I6406" s="4">
        <v>125.94</v>
      </c>
      <c r="J6406" s="5">
        <v>7</v>
      </c>
      <c r="K6406" s="4">
        <v>15.74</v>
      </c>
    </row>
    <row r="6407" spans="1:11" ht="12.5" x14ac:dyDescent="0.25">
      <c r="A6407" s="1" t="s">
        <v>2385</v>
      </c>
      <c r="B6407" s="5">
        <f>YEAR(Table1[[#This Row],[Order Date]])</f>
        <v>2015</v>
      </c>
      <c r="C6407" s="5">
        <f t="shared" si="100"/>
        <v>6</v>
      </c>
      <c r="D6407" s="1" t="s">
        <v>1005</v>
      </c>
      <c r="E6407" s="1" t="s">
        <v>23</v>
      </c>
      <c r="F6407" s="1" t="s">
        <v>39</v>
      </c>
      <c r="G6407" s="1" t="s">
        <v>52</v>
      </c>
      <c r="H6407" s="1" t="s">
        <v>2387</v>
      </c>
      <c r="I6407" s="4">
        <v>319.98</v>
      </c>
      <c r="J6407" s="5">
        <v>2</v>
      </c>
      <c r="K6407" s="4">
        <v>92</v>
      </c>
    </row>
    <row r="6408" spans="1:11" ht="12.5" x14ac:dyDescent="0.25">
      <c r="A6408" s="1" t="s">
        <v>2996</v>
      </c>
      <c r="B6408" s="5">
        <f>YEAR(Table1[[#This Row],[Order Date]])</f>
        <v>2016</v>
      </c>
      <c r="C6408" s="5">
        <f t="shared" si="100"/>
        <v>6</v>
      </c>
      <c r="D6408" s="1" t="s">
        <v>1244</v>
      </c>
      <c r="E6408" s="1" t="s">
        <v>59</v>
      </c>
      <c r="F6408" s="1" t="s">
        <v>39</v>
      </c>
      <c r="G6408" s="1" t="s">
        <v>52</v>
      </c>
      <c r="H6408" s="1" t="s">
        <v>1108</v>
      </c>
      <c r="I6408" s="4">
        <v>45</v>
      </c>
      <c r="J6408" s="5">
        <v>3</v>
      </c>
      <c r="K6408" s="4">
        <v>4.95</v>
      </c>
    </row>
    <row r="6409" spans="1:11" ht="12.5" x14ac:dyDescent="0.25">
      <c r="A6409" s="1" t="s">
        <v>2996</v>
      </c>
      <c r="B6409" s="5">
        <f>YEAR(Table1[[#This Row],[Order Date]])</f>
        <v>2016</v>
      </c>
      <c r="C6409" s="5">
        <f t="shared" si="100"/>
        <v>6</v>
      </c>
      <c r="D6409" s="1" t="s">
        <v>1244</v>
      </c>
      <c r="E6409" s="1" t="s">
        <v>59</v>
      </c>
      <c r="F6409" s="1" t="s">
        <v>39</v>
      </c>
      <c r="G6409" s="1" t="s">
        <v>40</v>
      </c>
      <c r="H6409" s="1" t="s">
        <v>697</v>
      </c>
      <c r="I6409" s="4">
        <v>21.8</v>
      </c>
      <c r="J6409" s="5">
        <v>2</v>
      </c>
      <c r="K6409" s="4">
        <v>6.1</v>
      </c>
    </row>
    <row r="6410" spans="1:11" ht="12.5" x14ac:dyDescent="0.25">
      <c r="A6410" s="1" t="s">
        <v>2996</v>
      </c>
      <c r="B6410" s="5">
        <f>YEAR(Table1[[#This Row],[Order Date]])</f>
        <v>2016</v>
      </c>
      <c r="C6410" s="5">
        <f t="shared" si="100"/>
        <v>6</v>
      </c>
      <c r="D6410" s="1" t="s">
        <v>2494</v>
      </c>
      <c r="E6410" s="1" t="s">
        <v>27</v>
      </c>
      <c r="F6410" s="1" t="s">
        <v>11</v>
      </c>
      <c r="G6410" s="1" t="s">
        <v>24</v>
      </c>
      <c r="H6410" s="1" t="s">
        <v>883</v>
      </c>
      <c r="I6410" s="4">
        <v>5.16</v>
      </c>
      <c r="J6410" s="5">
        <v>2</v>
      </c>
      <c r="K6410" s="4">
        <v>1.34</v>
      </c>
    </row>
    <row r="6411" spans="1:11" ht="12.5" x14ac:dyDescent="0.25">
      <c r="A6411" s="1" t="s">
        <v>2996</v>
      </c>
      <c r="B6411" s="5">
        <f>YEAR(Table1[[#This Row],[Order Date]])</f>
        <v>2016</v>
      </c>
      <c r="C6411" s="5">
        <f t="shared" si="100"/>
        <v>6</v>
      </c>
      <c r="D6411" s="1" t="s">
        <v>2494</v>
      </c>
      <c r="E6411" s="1" t="s">
        <v>27</v>
      </c>
      <c r="F6411" s="1" t="s">
        <v>11</v>
      </c>
      <c r="G6411" s="1" t="s">
        <v>12</v>
      </c>
      <c r="H6411" s="1" t="s">
        <v>2370</v>
      </c>
      <c r="I6411" s="4">
        <v>38.880000000000003</v>
      </c>
      <c r="J6411" s="5">
        <v>6</v>
      </c>
      <c r="K6411" s="4">
        <v>18.66</v>
      </c>
    </row>
    <row r="6412" spans="1:11" ht="12.5" x14ac:dyDescent="0.25">
      <c r="A6412" s="1" t="s">
        <v>2996</v>
      </c>
      <c r="B6412" s="5">
        <f>YEAR(Table1[[#This Row],[Order Date]])</f>
        <v>2016</v>
      </c>
      <c r="C6412" s="5">
        <f t="shared" si="100"/>
        <v>6</v>
      </c>
      <c r="D6412" s="1" t="s">
        <v>2355</v>
      </c>
      <c r="E6412" s="1" t="s">
        <v>23</v>
      </c>
      <c r="F6412" s="1" t="s">
        <v>11</v>
      </c>
      <c r="G6412" s="1" t="s">
        <v>12</v>
      </c>
      <c r="H6412" s="1" t="s">
        <v>2997</v>
      </c>
      <c r="I6412" s="4">
        <v>45.06</v>
      </c>
      <c r="J6412" s="5">
        <v>8</v>
      </c>
      <c r="K6412" s="4">
        <v>15.21</v>
      </c>
    </row>
    <row r="6413" spans="1:11" ht="12.5" x14ac:dyDescent="0.25">
      <c r="A6413" s="1" t="s">
        <v>2996</v>
      </c>
      <c r="B6413" s="5">
        <f>YEAR(Table1[[#This Row],[Order Date]])</f>
        <v>2016</v>
      </c>
      <c r="C6413" s="5">
        <f t="shared" si="100"/>
        <v>6</v>
      </c>
      <c r="D6413" s="1" t="s">
        <v>2355</v>
      </c>
      <c r="E6413" s="1" t="s">
        <v>23</v>
      </c>
      <c r="F6413" s="1" t="s">
        <v>11</v>
      </c>
      <c r="G6413" s="1" t="s">
        <v>20</v>
      </c>
      <c r="H6413" s="1" t="s">
        <v>2380</v>
      </c>
      <c r="I6413" s="4">
        <v>29.72</v>
      </c>
      <c r="J6413" s="5">
        <v>6</v>
      </c>
      <c r="K6413" s="4">
        <v>-21.79</v>
      </c>
    </row>
    <row r="6414" spans="1:11" ht="12.5" x14ac:dyDescent="0.25">
      <c r="A6414" s="1" t="s">
        <v>2996</v>
      </c>
      <c r="B6414" s="5">
        <f>YEAR(Table1[[#This Row],[Order Date]])</f>
        <v>2016</v>
      </c>
      <c r="C6414" s="5">
        <f t="shared" si="100"/>
        <v>6</v>
      </c>
      <c r="D6414" s="1" t="s">
        <v>2355</v>
      </c>
      <c r="E6414" s="1" t="s">
        <v>23</v>
      </c>
      <c r="F6414" s="1" t="s">
        <v>11</v>
      </c>
      <c r="G6414" s="1" t="s">
        <v>12</v>
      </c>
      <c r="H6414" s="1" t="s">
        <v>2370</v>
      </c>
      <c r="I6414" s="4">
        <v>15.55</v>
      </c>
      <c r="J6414" s="5">
        <v>3</v>
      </c>
      <c r="K6414" s="4">
        <v>5.44</v>
      </c>
    </row>
    <row r="6415" spans="1:11" ht="12.5" x14ac:dyDescent="0.25">
      <c r="A6415" s="1" t="s">
        <v>2996</v>
      </c>
      <c r="B6415" s="5">
        <f>YEAR(Table1[[#This Row],[Order Date]])</f>
        <v>2016</v>
      </c>
      <c r="C6415" s="5">
        <f t="shared" si="100"/>
        <v>6</v>
      </c>
      <c r="D6415" s="1" t="s">
        <v>2355</v>
      </c>
      <c r="E6415" s="1" t="s">
        <v>23</v>
      </c>
      <c r="F6415" s="1" t="s">
        <v>11</v>
      </c>
      <c r="G6415" s="1" t="s">
        <v>97</v>
      </c>
      <c r="H6415" s="1" t="s">
        <v>2998</v>
      </c>
      <c r="I6415" s="4">
        <v>447.7</v>
      </c>
      <c r="J6415" s="5">
        <v>2</v>
      </c>
      <c r="K6415" s="4">
        <v>33.58</v>
      </c>
    </row>
    <row r="6416" spans="1:11" ht="12.5" x14ac:dyDescent="0.25">
      <c r="A6416" s="1" t="s">
        <v>2996</v>
      </c>
      <c r="B6416" s="5">
        <f>YEAR(Table1[[#This Row],[Order Date]])</f>
        <v>2016</v>
      </c>
      <c r="C6416" s="5">
        <f t="shared" si="100"/>
        <v>6</v>
      </c>
      <c r="D6416" s="1" t="s">
        <v>1914</v>
      </c>
      <c r="E6416" s="1" t="s">
        <v>27</v>
      </c>
      <c r="F6416" s="1" t="s">
        <v>11</v>
      </c>
      <c r="G6416" s="1" t="s">
        <v>12</v>
      </c>
      <c r="H6416" s="1" t="s">
        <v>482</v>
      </c>
      <c r="I6416" s="4">
        <v>46.76</v>
      </c>
      <c r="J6416" s="5">
        <v>7</v>
      </c>
      <c r="K6416" s="4">
        <v>22.44</v>
      </c>
    </row>
    <row r="6417" spans="1:11" ht="12.5" x14ac:dyDescent="0.25">
      <c r="A6417" s="1" t="s">
        <v>2996</v>
      </c>
      <c r="B6417" s="5">
        <f>YEAR(Table1[[#This Row],[Order Date]])</f>
        <v>2016</v>
      </c>
      <c r="C6417" s="5">
        <f t="shared" si="100"/>
        <v>6</v>
      </c>
      <c r="D6417" s="1" t="s">
        <v>1914</v>
      </c>
      <c r="E6417" s="1" t="s">
        <v>27</v>
      </c>
      <c r="F6417" s="1" t="s">
        <v>11</v>
      </c>
      <c r="G6417" s="1" t="s">
        <v>20</v>
      </c>
      <c r="H6417" s="1" t="s">
        <v>245</v>
      </c>
      <c r="I6417" s="4">
        <v>17.71</v>
      </c>
      <c r="J6417" s="5">
        <v>3</v>
      </c>
      <c r="K6417" s="4">
        <v>6.42</v>
      </c>
    </row>
    <row r="6418" spans="1:11" ht="12.5" x14ac:dyDescent="0.25">
      <c r="A6418" s="1" t="s">
        <v>2996</v>
      </c>
      <c r="B6418" s="5">
        <f>YEAR(Table1[[#This Row],[Order Date]])</f>
        <v>2016</v>
      </c>
      <c r="C6418" s="5">
        <f t="shared" si="100"/>
        <v>6</v>
      </c>
      <c r="D6418" s="1" t="s">
        <v>1914</v>
      </c>
      <c r="E6418" s="1" t="s">
        <v>27</v>
      </c>
      <c r="F6418" s="1" t="s">
        <v>11</v>
      </c>
      <c r="G6418" s="1" t="s">
        <v>97</v>
      </c>
      <c r="H6418" s="1" t="s">
        <v>362</v>
      </c>
      <c r="I6418" s="4">
        <v>21.78</v>
      </c>
      <c r="J6418" s="5">
        <v>2</v>
      </c>
      <c r="K6418" s="4">
        <v>5.66</v>
      </c>
    </row>
    <row r="6419" spans="1:11" ht="12.5" x14ac:dyDescent="0.25">
      <c r="A6419" s="1" t="s">
        <v>2996</v>
      </c>
      <c r="B6419" s="5">
        <f>YEAR(Table1[[#This Row],[Order Date]])</f>
        <v>2016</v>
      </c>
      <c r="C6419" s="5">
        <f t="shared" si="100"/>
        <v>6</v>
      </c>
      <c r="D6419" s="1" t="s">
        <v>1914</v>
      </c>
      <c r="E6419" s="1" t="s">
        <v>27</v>
      </c>
      <c r="F6419" s="1" t="s">
        <v>11</v>
      </c>
      <c r="G6419" s="1" t="s">
        <v>18</v>
      </c>
      <c r="H6419" s="1" t="s">
        <v>261</v>
      </c>
      <c r="I6419" s="4">
        <v>161.94</v>
      </c>
      <c r="J6419" s="5">
        <v>3</v>
      </c>
      <c r="K6419" s="4">
        <v>9.7200000000000006</v>
      </c>
    </row>
    <row r="6420" spans="1:11" ht="12.5" x14ac:dyDescent="0.25">
      <c r="A6420" s="1" t="s">
        <v>2996</v>
      </c>
      <c r="B6420" s="5">
        <f>YEAR(Table1[[#This Row],[Order Date]])</f>
        <v>2016</v>
      </c>
      <c r="C6420" s="5">
        <f t="shared" si="100"/>
        <v>6</v>
      </c>
      <c r="D6420" s="1" t="s">
        <v>1914</v>
      </c>
      <c r="E6420" s="1" t="s">
        <v>27</v>
      </c>
      <c r="F6420" s="1" t="s">
        <v>34</v>
      </c>
      <c r="G6420" s="1" t="s">
        <v>35</v>
      </c>
      <c r="H6420" s="1" t="s">
        <v>2753</v>
      </c>
      <c r="I6420" s="4">
        <v>161.57</v>
      </c>
      <c r="J6420" s="5">
        <v>2</v>
      </c>
      <c r="K6420" s="4">
        <v>-8.08</v>
      </c>
    </row>
    <row r="6421" spans="1:11" ht="12.5" x14ac:dyDescent="0.25">
      <c r="A6421" s="1" t="s">
        <v>2996</v>
      </c>
      <c r="B6421" s="5">
        <f>YEAR(Table1[[#This Row],[Order Date]])</f>
        <v>2016</v>
      </c>
      <c r="C6421" s="5">
        <f t="shared" si="100"/>
        <v>6</v>
      </c>
      <c r="D6421" s="1" t="s">
        <v>1404</v>
      </c>
      <c r="E6421" s="1" t="s">
        <v>10</v>
      </c>
      <c r="F6421" s="1" t="s">
        <v>39</v>
      </c>
      <c r="G6421" s="1" t="s">
        <v>52</v>
      </c>
      <c r="H6421" s="1" t="s">
        <v>1435</v>
      </c>
      <c r="I6421" s="4">
        <v>95.97</v>
      </c>
      <c r="J6421" s="5">
        <v>4</v>
      </c>
      <c r="K6421" s="4">
        <v>26.39</v>
      </c>
    </row>
    <row r="6422" spans="1:11" ht="12.5" x14ac:dyDescent="0.25">
      <c r="A6422" s="1" t="s">
        <v>2996</v>
      </c>
      <c r="B6422" s="5">
        <f>YEAR(Table1[[#This Row],[Order Date]])</f>
        <v>2016</v>
      </c>
      <c r="C6422" s="5">
        <f t="shared" si="100"/>
        <v>6</v>
      </c>
      <c r="D6422" s="1" t="s">
        <v>1404</v>
      </c>
      <c r="E6422" s="1" t="s">
        <v>10</v>
      </c>
      <c r="F6422" s="1" t="s">
        <v>11</v>
      </c>
      <c r="G6422" s="1" t="s">
        <v>12</v>
      </c>
      <c r="H6422" s="1" t="s">
        <v>2498</v>
      </c>
      <c r="I6422" s="4">
        <v>10.37</v>
      </c>
      <c r="J6422" s="5">
        <v>2</v>
      </c>
      <c r="K6422" s="4">
        <v>3.63</v>
      </c>
    </row>
    <row r="6423" spans="1:11" ht="12.5" x14ac:dyDescent="0.25">
      <c r="A6423" s="1" t="s">
        <v>2996</v>
      </c>
      <c r="B6423" s="5">
        <f>YEAR(Table1[[#This Row],[Order Date]])</f>
        <v>2016</v>
      </c>
      <c r="C6423" s="5">
        <f t="shared" si="100"/>
        <v>6</v>
      </c>
      <c r="D6423" s="1" t="s">
        <v>670</v>
      </c>
      <c r="E6423" s="1" t="s">
        <v>919</v>
      </c>
      <c r="F6423" s="1" t="s">
        <v>39</v>
      </c>
      <c r="G6423" s="1" t="s">
        <v>52</v>
      </c>
      <c r="H6423" s="1" t="s">
        <v>324</v>
      </c>
      <c r="I6423" s="4">
        <v>6.9</v>
      </c>
      <c r="J6423" s="5">
        <v>1</v>
      </c>
      <c r="K6423" s="4">
        <v>0.55000000000000004</v>
      </c>
    </row>
    <row r="6424" spans="1:11" ht="12.5" x14ac:dyDescent="0.25">
      <c r="A6424" s="1" t="s">
        <v>2996</v>
      </c>
      <c r="B6424" s="5">
        <f>YEAR(Table1[[#This Row],[Order Date]])</f>
        <v>2016</v>
      </c>
      <c r="C6424" s="5">
        <f t="shared" si="100"/>
        <v>6</v>
      </c>
      <c r="D6424" s="1" t="s">
        <v>670</v>
      </c>
      <c r="E6424" s="1" t="s">
        <v>919</v>
      </c>
      <c r="F6424" s="1" t="s">
        <v>34</v>
      </c>
      <c r="G6424" s="1" t="s">
        <v>47</v>
      </c>
      <c r="H6424" s="1" t="s">
        <v>369</v>
      </c>
      <c r="I6424" s="4">
        <v>57.69</v>
      </c>
      <c r="J6424" s="5">
        <v>3</v>
      </c>
      <c r="K6424" s="4">
        <v>23.65</v>
      </c>
    </row>
    <row r="6425" spans="1:11" ht="12.5" x14ac:dyDescent="0.25">
      <c r="A6425" s="1" t="s">
        <v>3326</v>
      </c>
      <c r="B6425" s="5">
        <f>YEAR(Table1[[#This Row],[Order Date]])</f>
        <v>2017</v>
      </c>
      <c r="C6425" s="5">
        <f t="shared" si="100"/>
        <v>6</v>
      </c>
      <c r="D6425" s="1" t="s">
        <v>1894</v>
      </c>
      <c r="E6425" s="1" t="s">
        <v>191</v>
      </c>
      <c r="F6425" s="1" t="s">
        <v>39</v>
      </c>
      <c r="G6425" s="1" t="s">
        <v>52</v>
      </c>
      <c r="H6425" s="1" t="s">
        <v>2224</v>
      </c>
      <c r="I6425" s="4">
        <v>239.97</v>
      </c>
      <c r="J6425" s="5">
        <v>3</v>
      </c>
      <c r="K6425" s="4">
        <v>71.989999999999995</v>
      </c>
    </row>
    <row r="6426" spans="1:11" ht="12.5" x14ac:dyDescent="0.25">
      <c r="A6426" s="1" t="s">
        <v>3326</v>
      </c>
      <c r="B6426" s="5">
        <f>YEAR(Table1[[#This Row],[Order Date]])</f>
        <v>2017</v>
      </c>
      <c r="C6426" s="5">
        <f t="shared" si="100"/>
        <v>6</v>
      </c>
      <c r="D6426" s="1" t="s">
        <v>1894</v>
      </c>
      <c r="E6426" s="1" t="s">
        <v>191</v>
      </c>
      <c r="F6426" s="1" t="s">
        <v>11</v>
      </c>
      <c r="G6426" s="1" t="s">
        <v>16</v>
      </c>
      <c r="H6426" s="1" t="s">
        <v>17</v>
      </c>
      <c r="I6426" s="4">
        <v>9.82</v>
      </c>
      <c r="J6426" s="5">
        <v>2</v>
      </c>
      <c r="K6426" s="4">
        <v>4.8099999999999996</v>
      </c>
    </row>
    <row r="6427" spans="1:11" ht="12.5" x14ac:dyDescent="0.25">
      <c r="A6427" s="1" t="s">
        <v>3326</v>
      </c>
      <c r="B6427" s="5">
        <f>YEAR(Table1[[#This Row],[Order Date]])</f>
        <v>2017</v>
      </c>
      <c r="C6427" s="5">
        <f t="shared" si="100"/>
        <v>6</v>
      </c>
      <c r="D6427" s="1" t="s">
        <v>2160</v>
      </c>
      <c r="E6427" s="1" t="s">
        <v>161</v>
      </c>
      <c r="F6427" s="1" t="s">
        <v>39</v>
      </c>
      <c r="G6427" s="1" t="s">
        <v>52</v>
      </c>
      <c r="H6427" s="1" t="s">
        <v>2120</v>
      </c>
      <c r="I6427" s="4">
        <v>149.94999999999999</v>
      </c>
      <c r="J6427" s="5">
        <v>5</v>
      </c>
      <c r="K6427" s="4">
        <v>15</v>
      </c>
    </row>
    <row r="6428" spans="1:11" ht="12.5" x14ac:dyDescent="0.25">
      <c r="A6428" s="1" t="s">
        <v>3326</v>
      </c>
      <c r="B6428" s="5">
        <f>YEAR(Table1[[#This Row],[Order Date]])</f>
        <v>2017</v>
      </c>
      <c r="C6428" s="5">
        <f t="shared" si="100"/>
        <v>6</v>
      </c>
      <c r="D6428" s="1" t="s">
        <v>2160</v>
      </c>
      <c r="E6428" s="1" t="s">
        <v>161</v>
      </c>
      <c r="F6428" s="1" t="s">
        <v>11</v>
      </c>
      <c r="G6428" s="1" t="s">
        <v>20</v>
      </c>
      <c r="H6428" s="1" t="s">
        <v>1042</v>
      </c>
      <c r="I6428" s="4">
        <v>51.31</v>
      </c>
      <c r="J6428" s="5">
        <v>3</v>
      </c>
      <c r="K6428" s="4">
        <v>18.600000000000001</v>
      </c>
    </row>
    <row r="6429" spans="1:11" ht="12.5" x14ac:dyDescent="0.25">
      <c r="A6429" s="1" t="s">
        <v>3326</v>
      </c>
      <c r="B6429" s="5">
        <f>YEAR(Table1[[#This Row],[Order Date]])</f>
        <v>2017</v>
      </c>
      <c r="C6429" s="5">
        <f t="shared" si="100"/>
        <v>6</v>
      </c>
      <c r="D6429" s="1" t="s">
        <v>210</v>
      </c>
      <c r="E6429" s="1" t="s">
        <v>79</v>
      </c>
      <c r="F6429" s="1" t="s">
        <v>11</v>
      </c>
      <c r="G6429" s="1" t="s">
        <v>12</v>
      </c>
      <c r="H6429" s="1" t="s">
        <v>1235</v>
      </c>
      <c r="I6429" s="4">
        <v>31.1</v>
      </c>
      <c r="J6429" s="5">
        <v>6</v>
      </c>
      <c r="K6429" s="4">
        <v>10.89</v>
      </c>
    </row>
    <row r="6430" spans="1:11" ht="12.5" x14ac:dyDescent="0.25">
      <c r="A6430" s="1" t="s">
        <v>3326</v>
      </c>
      <c r="B6430" s="5">
        <f>YEAR(Table1[[#This Row],[Order Date]])</f>
        <v>2017</v>
      </c>
      <c r="C6430" s="5">
        <f t="shared" si="100"/>
        <v>6</v>
      </c>
      <c r="D6430" s="1" t="s">
        <v>210</v>
      </c>
      <c r="E6430" s="1" t="s">
        <v>79</v>
      </c>
      <c r="F6430" s="1" t="s">
        <v>11</v>
      </c>
      <c r="G6430" s="1" t="s">
        <v>24</v>
      </c>
      <c r="H6430" s="1" t="s">
        <v>346</v>
      </c>
      <c r="I6430" s="4">
        <v>5.25</v>
      </c>
      <c r="J6430" s="5">
        <v>2</v>
      </c>
      <c r="K6430" s="4">
        <v>0.59</v>
      </c>
    </row>
    <row r="6431" spans="1:11" ht="12.5" x14ac:dyDescent="0.25">
      <c r="A6431" s="1" t="s">
        <v>3326</v>
      </c>
      <c r="B6431" s="5">
        <f>YEAR(Table1[[#This Row],[Order Date]])</f>
        <v>2017</v>
      </c>
      <c r="C6431" s="5">
        <f t="shared" si="100"/>
        <v>6</v>
      </c>
      <c r="D6431" s="1" t="s">
        <v>528</v>
      </c>
      <c r="E6431" s="1" t="s">
        <v>131</v>
      </c>
      <c r="F6431" s="1" t="s">
        <v>11</v>
      </c>
      <c r="G6431" s="1" t="s">
        <v>18</v>
      </c>
      <c r="H6431" s="1" t="s">
        <v>3295</v>
      </c>
      <c r="I6431" s="4">
        <v>4.46</v>
      </c>
      <c r="J6431" s="5">
        <v>1</v>
      </c>
      <c r="K6431" s="4">
        <v>0.33</v>
      </c>
    </row>
    <row r="6432" spans="1:11" ht="12.5" x14ac:dyDescent="0.25">
      <c r="A6432" s="1" t="s">
        <v>3326</v>
      </c>
      <c r="B6432" s="5">
        <f>YEAR(Table1[[#This Row],[Order Date]])</f>
        <v>2017</v>
      </c>
      <c r="C6432" s="5">
        <f t="shared" si="100"/>
        <v>6</v>
      </c>
      <c r="D6432" s="1" t="s">
        <v>706</v>
      </c>
      <c r="E6432" s="1" t="s">
        <v>55</v>
      </c>
      <c r="F6432" s="1" t="s">
        <v>11</v>
      </c>
      <c r="G6432" s="1" t="s">
        <v>12</v>
      </c>
      <c r="H6432" s="1" t="s">
        <v>2976</v>
      </c>
      <c r="I6432" s="4">
        <v>32.4</v>
      </c>
      <c r="J6432" s="5">
        <v>5</v>
      </c>
      <c r="K6432" s="4">
        <v>15.55</v>
      </c>
    </row>
    <row r="6433" spans="1:11" ht="12.5" x14ac:dyDescent="0.25">
      <c r="A6433" s="1" t="s">
        <v>3326</v>
      </c>
      <c r="B6433" s="5">
        <f>YEAR(Table1[[#This Row],[Order Date]])</f>
        <v>2017</v>
      </c>
      <c r="C6433" s="5">
        <f t="shared" si="100"/>
        <v>6</v>
      </c>
      <c r="D6433" s="1" t="s">
        <v>706</v>
      </c>
      <c r="E6433" s="1" t="s">
        <v>55</v>
      </c>
      <c r="F6433" s="1" t="s">
        <v>39</v>
      </c>
      <c r="G6433" s="1" t="s">
        <v>40</v>
      </c>
      <c r="H6433" s="1" t="s">
        <v>1216</v>
      </c>
      <c r="I6433" s="4">
        <v>503.96</v>
      </c>
      <c r="J6433" s="5">
        <v>4</v>
      </c>
      <c r="K6433" s="4">
        <v>125.99</v>
      </c>
    </row>
    <row r="6434" spans="1:11" ht="12.5" x14ac:dyDescent="0.25">
      <c r="A6434" s="1" t="s">
        <v>1066</v>
      </c>
      <c r="B6434" s="5">
        <f>YEAR(Table1[[#This Row],[Order Date]])</f>
        <v>2014</v>
      </c>
      <c r="C6434" s="5">
        <f t="shared" si="100"/>
        <v>7</v>
      </c>
      <c r="D6434" s="1" t="s">
        <v>1067</v>
      </c>
      <c r="E6434" s="1" t="s">
        <v>10</v>
      </c>
      <c r="F6434" s="1" t="s">
        <v>11</v>
      </c>
      <c r="G6434" s="1" t="s">
        <v>18</v>
      </c>
      <c r="H6434" s="1" t="s">
        <v>1068</v>
      </c>
      <c r="I6434" s="4">
        <v>342.86</v>
      </c>
      <c r="J6434" s="5">
        <v>3</v>
      </c>
      <c r="K6434" s="4">
        <v>38.57</v>
      </c>
    </row>
    <row r="6435" spans="1:11" ht="12.5" x14ac:dyDescent="0.25">
      <c r="A6435" s="1" t="s">
        <v>1066</v>
      </c>
      <c r="B6435" s="5">
        <f>YEAR(Table1[[#This Row],[Order Date]])</f>
        <v>2014</v>
      </c>
      <c r="C6435" s="5">
        <f t="shared" si="100"/>
        <v>7</v>
      </c>
      <c r="D6435" s="1" t="s">
        <v>1067</v>
      </c>
      <c r="E6435" s="1" t="s">
        <v>10</v>
      </c>
      <c r="F6435" s="1" t="s">
        <v>34</v>
      </c>
      <c r="G6435" s="1" t="s">
        <v>47</v>
      </c>
      <c r="H6435" s="1" t="s">
        <v>1069</v>
      </c>
      <c r="I6435" s="4">
        <v>16.739999999999998</v>
      </c>
      <c r="J6435" s="5">
        <v>5</v>
      </c>
      <c r="K6435" s="4">
        <v>-14.23</v>
      </c>
    </row>
    <row r="6436" spans="1:11" ht="12.5" x14ac:dyDescent="0.25">
      <c r="A6436" s="1" t="s">
        <v>1066</v>
      </c>
      <c r="B6436" s="5">
        <f>YEAR(Table1[[#This Row],[Order Date]])</f>
        <v>2014</v>
      </c>
      <c r="C6436" s="5">
        <f t="shared" si="100"/>
        <v>7</v>
      </c>
      <c r="D6436" s="1" t="s">
        <v>1067</v>
      </c>
      <c r="E6436" s="1" t="s">
        <v>10</v>
      </c>
      <c r="F6436" s="1" t="s">
        <v>34</v>
      </c>
      <c r="G6436" s="1" t="s">
        <v>35</v>
      </c>
      <c r="H6436" s="1" t="s">
        <v>1070</v>
      </c>
      <c r="I6436" s="4">
        <v>981.37</v>
      </c>
      <c r="J6436" s="5">
        <v>2</v>
      </c>
      <c r="K6436" s="4">
        <v>-140.19999999999999</v>
      </c>
    </row>
    <row r="6437" spans="1:11" ht="12.5" x14ac:dyDescent="0.25">
      <c r="A6437" s="1" t="s">
        <v>1066</v>
      </c>
      <c r="B6437" s="5">
        <f>YEAR(Table1[[#This Row],[Order Date]])</f>
        <v>2014</v>
      </c>
      <c r="C6437" s="5">
        <f t="shared" si="100"/>
        <v>7</v>
      </c>
      <c r="D6437" s="1" t="s">
        <v>1071</v>
      </c>
      <c r="E6437" s="1" t="s">
        <v>79</v>
      </c>
      <c r="F6437" s="1" t="s">
        <v>11</v>
      </c>
      <c r="G6437" s="1" t="s">
        <v>18</v>
      </c>
      <c r="H6437" s="1" t="s">
        <v>206</v>
      </c>
      <c r="I6437" s="4">
        <v>25.98</v>
      </c>
      <c r="J6437" s="5">
        <v>1</v>
      </c>
      <c r="K6437" s="4">
        <v>-5.2</v>
      </c>
    </row>
    <row r="6438" spans="1:11" ht="12.5" x14ac:dyDescent="0.25">
      <c r="A6438" s="1" t="s">
        <v>1066</v>
      </c>
      <c r="B6438" s="5">
        <f>YEAR(Table1[[#This Row],[Order Date]])</f>
        <v>2014</v>
      </c>
      <c r="C6438" s="5">
        <f t="shared" si="100"/>
        <v>7</v>
      </c>
      <c r="D6438" s="1" t="s">
        <v>1071</v>
      </c>
      <c r="E6438" s="1" t="s">
        <v>79</v>
      </c>
      <c r="F6438" s="1" t="s">
        <v>11</v>
      </c>
      <c r="G6438" s="1" t="s">
        <v>20</v>
      </c>
      <c r="H6438" s="1" t="s">
        <v>764</v>
      </c>
      <c r="I6438" s="4">
        <v>27.36</v>
      </c>
      <c r="J6438" s="5">
        <v>3</v>
      </c>
      <c r="K6438" s="4">
        <v>-21.89</v>
      </c>
    </row>
    <row r="6439" spans="1:11" ht="12.5" x14ac:dyDescent="0.25">
      <c r="A6439" s="1" t="s">
        <v>1066</v>
      </c>
      <c r="B6439" s="5">
        <f>YEAR(Table1[[#This Row],[Order Date]])</f>
        <v>2014</v>
      </c>
      <c r="C6439" s="5">
        <f t="shared" si="100"/>
        <v>7</v>
      </c>
      <c r="D6439" s="1" t="s">
        <v>1072</v>
      </c>
      <c r="E6439" s="1" t="s">
        <v>27</v>
      </c>
      <c r="F6439" s="1" t="s">
        <v>11</v>
      </c>
      <c r="G6439" s="1" t="s">
        <v>12</v>
      </c>
      <c r="H6439" s="1" t="s">
        <v>1073</v>
      </c>
      <c r="I6439" s="4">
        <v>104.85</v>
      </c>
      <c r="J6439" s="5">
        <v>1</v>
      </c>
      <c r="K6439" s="4">
        <v>50.33</v>
      </c>
    </row>
    <row r="6440" spans="1:11" ht="12.5" x14ac:dyDescent="0.25">
      <c r="A6440" s="1" t="s">
        <v>1066</v>
      </c>
      <c r="B6440" s="5">
        <f>YEAR(Table1[[#This Row],[Order Date]])</f>
        <v>2014</v>
      </c>
      <c r="C6440" s="5">
        <f t="shared" si="100"/>
        <v>7</v>
      </c>
      <c r="D6440" s="1" t="s">
        <v>1072</v>
      </c>
      <c r="E6440" s="1" t="s">
        <v>27</v>
      </c>
      <c r="F6440" s="1" t="s">
        <v>11</v>
      </c>
      <c r="G6440" s="1" t="s">
        <v>20</v>
      </c>
      <c r="H6440" s="1" t="s">
        <v>1074</v>
      </c>
      <c r="I6440" s="4">
        <v>8.6999999999999993</v>
      </c>
      <c r="J6440" s="5">
        <v>2</v>
      </c>
      <c r="K6440" s="4">
        <v>3.16</v>
      </c>
    </row>
    <row r="6441" spans="1:11" ht="12.5" x14ac:dyDescent="0.25">
      <c r="A6441" s="1" t="s">
        <v>1066</v>
      </c>
      <c r="B6441" s="5">
        <f>YEAR(Table1[[#This Row],[Order Date]])</f>
        <v>2014</v>
      </c>
      <c r="C6441" s="5">
        <f t="shared" si="100"/>
        <v>7</v>
      </c>
      <c r="D6441" s="1" t="s">
        <v>1072</v>
      </c>
      <c r="E6441" s="1" t="s">
        <v>27</v>
      </c>
      <c r="F6441" s="1" t="s">
        <v>11</v>
      </c>
      <c r="G6441" s="1" t="s">
        <v>12</v>
      </c>
      <c r="H6441" s="1" t="s">
        <v>1075</v>
      </c>
      <c r="I6441" s="4">
        <v>19.920000000000002</v>
      </c>
      <c r="J6441" s="5">
        <v>4</v>
      </c>
      <c r="K6441" s="4">
        <v>9.76</v>
      </c>
    </row>
    <row r="6442" spans="1:11" ht="12.5" x14ac:dyDescent="0.25">
      <c r="A6442" s="1" t="s">
        <v>1066</v>
      </c>
      <c r="B6442" s="5">
        <f>YEAR(Table1[[#This Row],[Order Date]])</f>
        <v>2014</v>
      </c>
      <c r="C6442" s="5">
        <f t="shared" si="100"/>
        <v>7</v>
      </c>
      <c r="D6442" s="1" t="s">
        <v>1072</v>
      </c>
      <c r="E6442" s="1" t="s">
        <v>27</v>
      </c>
      <c r="F6442" s="1" t="s">
        <v>34</v>
      </c>
      <c r="G6442" s="1" t="s">
        <v>47</v>
      </c>
      <c r="H6442" s="1" t="s">
        <v>1076</v>
      </c>
      <c r="I6442" s="4">
        <v>43.02</v>
      </c>
      <c r="J6442" s="5">
        <v>3</v>
      </c>
      <c r="K6442" s="4">
        <v>15.49</v>
      </c>
    </row>
    <row r="6443" spans="1:11" ht="12.5" x14ac:dyDescent="0.25">
      <c r="A6443" s="1" t="s">
        <v>1066</v>
      </c>
      <c r="B6443" s="5">
        <f>YEAR(Table1[[#This Row],[Order Date]])</f>
        <v>2014</v>
      </c>
      <c r="C6443" s="5">
        <f t="shared" si="100"/>
        <v>7</v>
      </c>
      <c r="D6443" s="1" t="s">
        <v>1077</v>
      </c>
      <c r="E6443" s="1" t="s">
        <v>27</v>
      </c>
      <c r="F6443" s="1" t="s">
        <v>11</v>
      </c>
      <c r="G6443" s="1" t="s">
        <v>20</v>
      </c>
      <c r="H6443" s="1" t="s">
        <v>1078</v>
      </c>
      <c r="I6443" s="4">
        <v>89.71</v>
      </c>
      <c r="J6443" s="5">
        <v>6</v>
      </c>
      <c r="K6443" s="4">
        <v>30.28</v>
      </c>
    </row>
    <row r="6444" spans="1:11" ht="12.5" x14ac:dyDescent="0.25">
      <c r="A6444" s="1" t="s">
        <v>1066</v>
      </c>
      <c r="B6444" s="5">
        <f>YEAR(Table1[[#This Row],[Order Date]])</f>
        <v>2014</v>
      </c>
      <c r="C6444" s="5">
        <f t="shared" si="100"/>
        <v>7</v>
      </c>
      <c r="D6444" s="1" t="s">
        <v>1077</v>
      </c>
      <c r="E6444" s="1" t="s">
        <v>27</v>
      </c>
      <c r="F6444" s="1" t="s">
        <v>11</v>
      </c>
      <c r="G6444" s="1" t="s">
        <v>12</v>
      </c>
      <c r="H6444" s="1" t="s">
        <v>1079</v>
      </c>
      <c r="I6444" s="4">
        <v>22.83</v>
      </c>
      <c r="J6444" s="5">
        <v>3</v>
      </c>
      <c r="K6444" s="4">
        <v>10.73</v>
      </c>
    </row>
    <row r="6445" spans="1:11" ht="12.5" x14ac:dyDescent="0.25">
      <c r="A6445" s="1" t="s">
        <v>1066</v>
      </c>
      <c r="B6445" s="5">
        <f>YEAR(Table1[[#This Row],[Order Date]])</f>
        <v>2014</v>
      </c>
      <c r="C6445" s="5">
        <f t="shared" si="100"/>
        <v>7</v>
      </c>
      <c r="D6445" s="1" t="s">
        <v>424</v>
      </c>
      <c r="E6445" s="1" t="s">
        <v>27</v>
      </c>
      <c r="F6445" s="1" t="s">
        <v>39</v>
      </c>
      <c r="G6445" s="1" t="s">
        <v>52</v>
      </c>
      <c r="H6445" s="1" t="s">
        <v>1080</v>
      </c>
      <c r="I6445" s="4">
        <v>41.94</v>
      </c>
      <c r="J6445" s="5">
        <v>2</v>
      </c>
      <c r="K6445" s="4">
        <v>15.1</v>
      </c>
    </row>
    <row r="6446" spans="1:11" ht="12.5" x14ac:dyDescent="0.25">
      <c r="A6446" s="1" t="s">
        <v>1066</v>
      </c>
      <c r="B6446" s="5">
        <f>YEAR(Table1[[#This Row],[Order Date]])</f>
        <v>2014</v>
      </c>
      <c r="C6446" s="5">
        <f t="shared" si="100"/>
        <v>7</v>
      </c>
      <c r="D6446" s="1" t="s">
        <v>424</v>
      </c>
      <c r="E6446" s="1" t="s">
        <v>27</v>
      </c>
      <c r="F6446" s="1" t="s">
        <v>11</v>
      </c>
      <c r="G6446" s="1" t="s">
        <v>12</v>
      </c>
      <c r="H6446" s="1" t="s">
        <v>1081</v>
      </c>
      <c r="I6446" s="4">
        <v>11.96</v>
      </c>
      <c r="J6446" s="5">
        <v>2</v>
      </c>
      <c r="K6446" s="4">
        <v>5.86</v>
      </c>
    </row>
    <row r="6447" spans="1:11" ht="12.5" x14ac:dyDescent="0.25">
      <c r="A6447" s="1" t="s">
        <v>1066</v>
      </c>
      <c r="B6447" s="5">
        <f>YEAR(Table1[[#This Row],[Order Date]])</f>
        <v>2014</v>
      </c>
      <c r="C6447" s="5">
        <f t="shared" si="100"/>
        <v>7</v>
      </c>
      <c r="D6447" s="1" t="s">
        <v>424</v>
      </c>
      <c r="E6447" s="1" t="s">
        <v>27</v>
      </c>
      <c r="F6447" s="1" t="s">
        <v>11</v>
      </c>
      <c r="G6447" s="1" t="s">
        <v>24</v>
      </c>
      <c r="H6447" s="1" t="s">
        <v>1082</v>
      </c>
      <c r="I6447" s="4">
        <v>13.12</v>
      </c>
      <c r="J6447" s="5">
        <v>4</v>
      </c>
      <c r="K6447" s="4">
        <v>3.8</v>
      </c>
    </row>
    <row r="6448" spans="1:11" ht="12.5" x14ac:dyDescent="0.25">
      <c r="A6448" s="1" t="s">
        <v>1066</v>
      </c>
      <c r="B6448" s="5">
        <f>YEAR(Table1[[#This Row],[Order Date]])</f>
        <v>2014</v>
      </c>
      <c r="C6448" s="5">
        <f t="shared" si="100"/>
        <v>7</v>
      </c>
      <c r="D6448" s="1" t="s">
        <v>424</v>
      </c>
      <c r="E6448" s="1" t="s">
        <v>27</v>
      </c>
      <c r="F6448" s="1" t="s">
        <v>11</v>
      </c>
      <c r="G6448" s="1" t="s">
        <v>18</v>
      </c>
      <c r="H6448" s="1" t="s">
        <v>335</v>
      </c>
      <c r="I6448" s="4">
        <v>535.41</v>
      </c>
      <c r="J6448" s="5">
        <v>3</v>
      </c>
      <c r="K6448" s="4">
        <v>160.62</v>
      </c>
    </row>
    <row r="6449" spans="1:11" ht="12.5" x14ac:dyDescent="0.25">
      <c r="A6449" s="1" t="s">
        <v>2441</v>
      </c>
      <c r="B6449" s="5">
        <f>YEAR(Table1[[#This Row],[Order Date]])</f>
        <v>2015</v>
      </c>
      <c r="C6449" s="5">
        <f t="shared" si="100"/>
        <v>7</v>
      </c>
      <c r="D6449" s="1" t="s">
        <v>2442</v>
      </c>
      <c r="E6449" s="1" t="s">
        <v>138</v>
      </c>
      <c r="F6449" s="1" t="s">
        <v>11</v>
      </c>
      <c r="G6449" s="1" t="s">
        <v>18</v>
      </c>
      <c r="H6449" s="1" t="s">
        <v>1690</v>
      </c>
      <c r="I6449" s="4">
        <v>34.76</v>
      </c>
      <c r="J6449" s="5">
        <v>1</v>
      </c>
      <c r="K6449" s="4">
        <v>9.73</v>
      </c>
    </row>
    <row r="6450" spans="1:11" ht="12.5" x14ac:dyDescent="0.25">
      <c r="A6450" s="1" t="s">
        <v>2441</v>
      </c>
      <c r="B6450" s="5">
        <f>YEAR(Table1[[#This Row],[Order Date]])</f>
        <v>2015</v>
      </c>
      <c r="C6450" s="5">
        <f t="shared" si="100"/>
        <v>7</v>
      </c>
      <c r="D6450" s="1" t="s">
        <v>2442</v>
      </c>
      <c r="E6450" s="1" t="s">
        <v>138</v>
      </c>
      <c r="F6450" s="1" t="s">
        <v>39</v>
      </c>
      <c r="G6450" s="1" t="s">
        <v>52</v>
      </c>
      <c r="H6450" s="1" t="s">
        <v>2199</v>
      </c>
      <c r="I6450" s="4">
        <v>831.2</v>
      </c>
      <c r="J6450" s="5">
        <v>5</v>
      </c>
      <c r="K6450" s="4">
        <v>124.68</v>
      </c>
    </row>
    <row r="6451" spans="1:11" ht="12.5" x14ac:dyDescent="0.25">
      <c r="A6451" s="1" t="s">
        <v>2441</v>
      </c>
      <c r="B6451" s="5">
        <f>YEAR(Table1[[#This Row],[Order Date]])</f>
        <v>2015</v>
      </c>
      <c r="C6451" s="5">
        <f t="shared" si="100"/>
        <v>7</v>
      </c>
      <c r="D6451" s="1" t="s">
        <v>2442</v>
      </c>
      <c r="E6451" s="1" t="s">
        <v>138</v>
      </c>
      <c r="F6451" s="1" t="s">
        <v>11</v>
      </c>
      <c r="G6451" s="1" t="s">
        <v>12</v>
      </c>
      <c r="H6451" s="1" t="s">
        <v>2039</v>
      </c>
      <c r="I6451" s="4">
        <v>26.4</v>
      </c>
      <c r="J6451" s="5">
        <v>5</v>
      </c>
      <c r="K6451" s="4">
        <v>11.88</v>
      </c>
    </row>
    <row r="6452" spans="1:11" ht="12.5" x14ac:dyDescent="0.25">
      <c r="A6452" s="1" t="s">
        <v>2441</v>
      </c>
      <c r="B6452" s="5">
        <f>YEAR(Table1[[#This Row],[Order Date]])</f>
        <v>2015</v>
      </c>
      <c r="C6452" s="5">
        <f t="shared" si="100"/>
        <v>7</v>
      </c>
      <c r="D6452" s="1" t="s">
        <v>2442</v>
      </c>
      <c r="E6452" s="1" t="s">
        <v>138</v>
      </c>
      <c r="F6452" s="1" t="s">
        <v>11</v>
      </c>
      <c r="G6452" s="1" t="s">
        <v>64</v>
      </c>
      <c r="H6452" s="1" t="s">
        <v>2432</v>
      </c>
      <c r="I6452" s="4">
        <v>106.75</v>
      </c>
      <c r="J6452" s="5">
        <v>7</v>
      </c>
      <c r="K6452" s="4">
        <v>49.11</v>
      </c>
    </row>
    <row r="6453" spans="1:11" ht="12.5" x14ac:dyDescent="0.25">
      <c r="A6453" s="1" t="s">
        <v>2441</v>
      </c>
      <c r="B6453" s="5">
        <f>YEAR(Table1[[#This Row],[Order Date]])</f>
        <v>2015</v>
      </c>
      <c r="C6453" s="5">
        <f t="shared" si="100"/>
        <v>7</v>
      </c>
      <c r="D6453" s="1" t="s">
        <v>2442</v>
      </c>
      <c r="E6453" s="1" t="s">
        <v>138</v>
      </c>
      <c r="F6453" s="1" t="s">
        <v>11</v>
      </c>
      <c r="G6453" s="1" t="s">
        <v>12</v>
      </c>
      <c r="H6453" s="1" t="s">
        <v>2443</v>
      </c>
      <c r="I6453" s="4">
        <v>97.82</v>
      </c>
      <c r="J6453" s="5">
        <v>2</v>
      </c>
      <c r="K6453" s="4">
        <v>45.98</v>
      </c>
    </row>
    <row r="6454" spans="1:11" ht="12.5" x14ac:dyDescent="0.25">
      <c r="A6454" s="1" t="s">
        <v>2441</v>
      </c>
      <c r="B6454" s="5">
        <f>YEAR(Table1[[#This Row],[Order Date]])</f>
        <v>2015</v>
      </c>
      <c r="C6454" s="5">
        <f t="shared" si="100"/>
        <v>7</v>
      </c>
      <c r="D6454" s="1" t="s">
        <v>2442</v>
      </c>
      <c r="E6454" s="1" t="s">
        <v>138</v>
      </c>
      <c r="F6454" s="1" t="s">
        <v>11</v>
      </c>
      <c r="G6454" s="1" t="s">
        <v>18</v>
      </c>
      <c r="H6454" s="1" t="s">
        <v>678</v>
      </c>
      <c r="I6454" s="4">
        <v>141.4</v>
      </c>
      <c r="J6454" s="5">
        <v>5</v>
      </c>
      <c r="K6454" s="4">
        <v>38.18</v>
      </c>
    </row>
    <row r="6455" spans="1:11" ht="12.5" x14ac:dyDescent="0.25">
      <c r="A6455" s="1" t="s">
        <v>2441</v>
      </c>
      <c r="B6455" s="5">
        <f>YEAR(Table1[[#This Row],[Order Date]])</f>
        <v>2015</v>
      </c>
      <c r="C6455" s="5">
        <f t="shared" si="100"/>
        <v>7</v>
      </c>
      <c r="D6455" s="1" t="s">
        <v>977</v>
      </c>
      <c r="E6455" s="1" t="s">
        <v>15</v>
      </c>
      <c r="F6455" s="1" t="s">
        <v>11</v>
      </c>
      <c r="G6455" s="1" t="s">
        <v>20</v>
      </c>
      <c r="H6455" s="1" t="s">
        <v>987</v>
      </c>
      <c r="I6455" s="4">
        <v>2.88</v>
      </c>
      <c r="J6455" s="5">
        <v>5</v>
      </c>
      <c r="K6455" s="4">
        <v>-4.46</v>
      </c>
    </row>
    <row r="6456" spans="1:11" ht="12.5" x14ac:dyDescent="0.25">
      <c r="A6456" s="1" t="s">
        <v>2441</v>
      </c>
      <c r="B6456" s="5">
        <f>YEAR(Table1[[#This Row],[Order Date]])</f>
        <v>2015</v>
      </c>
      <c r="C6456" s="5">
        <f t="shared" si="100"/>
        <v>7</v>
      </c>
      <c r="D6456" s="1" t="s">
        <v>977</v>
      </c>
      <c r="E6456" s="1" t="s">
        <v>15</v>
      </c>
      <c r="F6456" s="1" t="s">
        <v>34</v>
      </c>
      <c r="G6456" s="1" t="s">
        <v>75</v>
      </c>
      <c r="H6456" s="1" t="s">
        <v>2444</v>
      </c>
      <c r="I6456" s="4">
        <v>384.94</v>
      </c>
      <c r="J6456" s="5">
        <v>4</v>
      </c>
      <c r="K6456" s="4">
        <v>-126.48</v>
      </c>
    </row>
    <row r="6457" spans="1:11" ht="12.5" x14ac:dyDescent="0.25">
      <c r="A6457" s="1" t="s">
        <v>2441</v>
      </c>
      <c r="B6457" s="5">
        <f>YEAR(Table1[[#This Row],[Order Date]])</f>
        <v>2015</v>
      </c>
      <c r="C6457" s="5">
        <f t="shared" si="100"/>
        <v>7</v>
      </c>
      <c r="D6457" s="1" t="s">
        <v>977</v>
      </c>
      <c r="E6457" s="1" t="s">
        <v>15</v>
      </c>
      <c r="F6457" s="1" t="s">
        <v>39</v>
      </c>
      <c r="G6457" s="1" t="s">
        <v>40</v>
      </c>
      <c r="H6457" s="1" t="s">
        <v>561</v>
      </c>
      <c r="I6457" s="4">
        <v>153.58000000000001</v>
      </c>
      <c r="J6457" s="5">
        <v>2</v>
      </c>
      <c r="K6457" s="4">
        <v>13.44</v>
      </c>
    </row>
    <row r="6458" spans="1:11" ht="12.5" x14ac:dyDescent="0.25">
      <c r="A6458" s="1" t="s">
        <v>2441</v>
      </c>
      <c r="B6458" s="5">
        <f>YEAR(Table1[[#This Row],[Order Date]])</f>
        <v>2015</v>
      </c>
      <c r="C6458" s="5">
        <f t="shared" si="100"/>
        <v>7</v>
      </c>
      <c r="D6458" s="1" t="s">
        <v>977</v>
      </c>
      <c r="E6458" s="1" t="s">
        <v>15</v>
      </c>
      <c r="F6458" s="1" t="s">
        <v>34</v>
      </c>
      <c r="G6458" s="1" t="s">
        <v>75</v>
      </c>
      <c r="H6458" s="1" t="s">
        <v>1754</v>
      </c>
      <c r="I6458" s="4">
        <v>913.43</v>
      </c>
      <c r="J6458" s="5">
        <v>5</v>
      </c>
      <c r="K6458" s="4">
        <v>-52.2</v>
      </c>
    </row>
    <row r="6459" spans="1:11" ht="12.5" x14ac:dyDescent="0.25">
      <c r="A6459" s="1" t="s">
        <v>3032</v>
      </c>
      <c r="B6459" s="5">
        <f>YEAR(Table1[[#This Row],[Order Date]])</f>
        <v>2016</v>
      </c>
      <c r="C6459" s="5">
        <f t="shared" si="100"/>
        <v>7</v>
      </c>
      <c r="D6459" s="1" t="s">
        <v>528</v>
      </c>
      <c r="E6459" s="1" t="s">
        <v>161</v>
      </c>
      <c r="F6459" s="1" t="s">
        <v>39</v>
      </c>
      <c r="G6459" s="1" t="s">
        <v>40</v>
      </c>
      <c r="H6459" s="1" t="s">
        <v>1331</v>
      </c>
      <c r="I6459" s="4">
        <v>89.95</v>
      </c>
      <c r="J6459" s="5">
        <v>5</v>
      </c>
      <c r="K6459" s="4">
        <v>43.18</v>
      </c>
    </row>
    <row r="6460" spans="1:11" ht="12.5" x14ac:dyDescent="0.25">
      <c r="A6460" s="1" t="s">
        <v>3346</v>
      </c>
      <c r="B6460" s="5">
        <f>YEAR(Table1[[#This Row],[Order Date]])</f>
        <v>2017</v>
      </c>
      <c r="C6460" s="5">
        <f t="shared" si="100"/>
        <v>7</v>
      </c>
      <c r="D6460" s="1" t="s">
        <v>863</v>
      </c>
      <c r="E6460" s="1" t="s">
        <v>15</v>
      </c>
      <c r="F6460" s="1" t="s">
        <v>11</v>
      </c>
      <c r="G6460" s="1" t="s">
        <v>18</v>
      </c>
      <c r="H6460" s="1" t="s">
        <v>1710</v>
      </c>
      <c r="I6460" s="4">
        <v>69.709999999999994</v>
      </c>
      <c r="J6460" s="5">
        <v>2</v>
      </c>
      <c r="K6460" s="4">
        <v>8.7100000000000009</v>
      </c>
    </row>
    <row r="6461" spans="1:11" ht="12.5" x14ac:dyDescent="0.25">
      <c r="A6461" s="1" t="s">
        <v>3346</v>
      </c>
      <c r="B6461" s="5">
        <f>YEAR(Table1[[#This Row],[Order Date]])</f>
        <v>2017</v>
      </c>
      <c r="C6461" s="5">
        <f t="shared" si="100"/>
        <v>7</v>
      </c>
      <c r="D6461" s="1" t="s">
        <v>863</v>
      </c>
      <c r="E6461" s="1" t="s">
        <v>15</v>
      </c>
      <c r="F6461" s="1" t="s">
        <v>34</v>
      </c>
      <c r="G6461" s="1" t="s">
        <v>47</v>
      </c>
      <c r="H6461" s="1" t="s">
        <v>845</v>
      </c>
      <c r="I6461" s="4">
        <v>8.7899999999999991</v>
      </c>
      <c r="J6461" s="5">
        <v>1</v>
      </c>
      <c r="K6461" s="4">
        <v>-5.71</v>
      </c>
    </row>
    <row r="6462" spans="1:11" ht="12.5" x14ac:dyDescent="0.25">
      <c r="A6462" s="1" t="s">
        <v>3346</v>
      </c>
      <c r="B6462" s="5">
        <f>YEAR(Table1[[#This Row],[Order Date]])</f>
        <v>2017</v>
      </c>
      <c r="C6462" s="5">
        <f t="shared" si="100"/>
        <v>7</v>
      </c>
      <c r="D6462" s="1" t="s">
        <v>1908</v>
      </c>
      <c r="E6462" s="1" t="s">
        <v>150</v>
      </c>
      <c r="F6462" s="1" t="s">
        <v>11</v>
      </c>
      <c r="G6462" s="1" t="s">
        <v>16</v>
      </c>
      <c r="H6462" s="1" t="s">
        <v>2257</v>
      </c>
      <c r="I6462" s="4">
        <v>14.62</v>
      </c>
      <c r="J6462" s="5">
        <v>2</v>
      </c>
      <c r="K6462" s="4">
        <v>6.87</v>
      </c>
    </row>
    <row r="6463" spans="1:11" ht="12.5" x14ac:dyDescent="0.25">
      <c r="A6463" s="1" t="s">
        <v>3346</v>
      </c>
      <c r="B6463" s="5">
        <f>YEAR(Table1[[#This Row],[Order Date]])</f>
        <v>2017</v>
      </c>
      <c r="C6463" s="5">
        <f t="shared" si="100"/>
        <v>7</v>
      </c>
      <c r="D6463" s="1" t="s">
        <v>1908</v>
      </c>
      <c r="E6463" s="1" t="s">
        <v>150</v>
      </c>
      <c r="F6463" s="1" t="s">
        <v>11</v>
      </c>
      <c r="G6463" s="1" t="s">
        <v>97</v>
      </c>
      <c r="H6463" s="1" t="s">
        <v>776</v>
      </c>
      <c r="I6463" s="4">
        <v>416.32</v>
      </c>
      <c r="J6463" s="5">
        <v>2</v>
      </c>
      <c r="K6463" s="4">
        <v>112.41</v>
      </c>
    </row>
    <row r="6464" spans="1:11" ht="12.5" x14ac:dyDescent="0.25">
      <c r="A6464" s="1" t="s">
        <v>3346</v>
      </c>
      <c r="B6464" s="5">
        <f>YEAR(Table1[[#This Row],[Order Date]])</f>
        <v>2017</v>
      </c>
      <c r="C6464" s="5">
        <f t="shared" si="100"/>
        <v>7</v>
      </c>
      <c r="D6464" s="1" t="s">
        <v>1908</v>
      </c>
      <c r="E6464" s="1" t="s">
        <v>150</v>
      </c>
      <c r="F6464" s="1" t="s">
        <v>11</v>
      </c>
      <c r="G6464" s="1" t="s">
        <v>20</v>
      </c>
      <c r="H6464" s="1" t="s">
        <v>2609</v>
      </c>
      <c r="I6464" s="4">
        <v>43</v>
      </c>
      <c r="J6464" s="5">
        <v>5</v>
      </c>
      <c r="K6464" s="4">
        <v>20.21</v>
      </c>
    </row>
    <row r="6465" spans="1:11" ht="12.5" x14ac:dyDescent="0.25">
      <c r="A6465" s="1" t="s">
        <v>3346</v>
      </c>
      <c r="B6465" s="5">
        <f>YEAR(Table1[[#This Row],[Order Date]])</f>
        <v>2017</v>
      </c>
      <c r="C6465" s="5">
        <f t="shared" si="100"/>
        <v>7</v>
      </c>
      <c r="D6465" s="1" t="s">
        <v>1908</v>
      </c>
      <c r="E6465" s="1" t="s">
        <v>150</v>
      </c>
      <c r="F6465" s="1" t="s">
        <v>34</v>
      </c>
      <c r="G6465" s="1" t="s">
        <v>35</v>
      </c>
      <c r="H6465" s="1" t="s">
        <v>1231</v>
      </c>
      <c r="I6465" s="4">
        <v>182.94</v>
      </c>
      <c r="J6465" s="5">
        <v>3</v>
      </c>
      <c r="K6465" s="4">
        <v>27.44</v>
      </c>
    </row>
    <row r="6466" spans="1:11" ht="12.5" x14ac:dyDescent="0.25">
      <c r="A6466" s="1" t="s">
        <v>3346</v>
      </c>
      <c r="B6466" s="5">
        <f>YEAR(Table1[[#This Row],[Order Date]])</f>
        <v>2017</v>
      </c>
      <c r="C6466" s="5">
        <f t="shared" ref="C6466:C6529" si="101">MONTH(A6466)</f>
        <v>7</v>
      </c>
      <c r="D6466" s="1" t="s">
        <v>1908</v>
      </c>
      <c r="E6466" s="1" t="s">
        <v>150</v>
      </c>
      <c r="F6466" s="1" t="s">
        <v>11</v>
      </c>
      <c r="G6466" s="1" t="s">
        <v>20</v>
      </c>
      <c r="H6466" s="1" t="s">
        <v>2220</v>
      </c>
      <c r="I6466" s="4">
        <v>60.83</v>
      </c>
      <c r="J6466" s="5">
        <v>7</v>
      </c>
      <c r="K6466" s="4">
        <v>30.42</v>
      </c>
    </row>
    <row r="6467" spans="1:11" ht="12.5" x14ac:dyDescent="0.25">
      <c r="A6467" s="1" t="s">
        <v>3346</v>
      </c>
      <c r="B6467" s="5">
        <f>YEAR(Table1[[#This Row],[Order Date]])</f>
        <v>2017</v>
      </c>
      <c r="C6467" s="5">
        <f t="shared" si="101"/>
        <v>7</v>
      </c>
      <c r="D6467" s="1" t="s">
        <v>1908</v>
      </c>
      <c r="E6467" s="1" t="s">
        <v>150</v>
      </c>
      <c r="F6467" s="1" t="s">
        <v>39</v>
      </c>
      <c r="G6467" s="1" t="s">
        <v>52</v>
      </c>
      <c r="H6467" s="1" t="s">
        <v>2331</v>
      </c>
      <c r="I6467" s="4">
        <v>389.97</v>
      </c>
      <c r="J6467" s="5">
        <v>3</v>
      </c>
      <c r="K6467" s="4">
        <v>132.59</v>
      </c>
    </row>
    <row r="6468" spans="1:11" ht="12.5" x14ac:dyDescent="0.25">
      <c r="A6468" s="1" t="s">
        <v>3346</v>
      </c>
      <c r="B6468" s="5">
        <f>YEAR(Table1[[#This Row],[Order Date]])</f>
        <v>2017</v>
      </c>
      <c r="C6468" s="5">
        <f t="shared" si="101"/>
        <v>7</v>
      </c>
      <c r="D6468" s="1" t="s">
        <v>1533</v>
      </c>
      <c r="E6468" s="1" t="s">
        <v>344</v>
      </c>
      <c r="F6468" s="1" t="s">
        <v>11</v>
      </c>
      <c r="G6468" s="1" t="s">
        <v>20</v>
      </c>
      <c r="H6468" s="1" t="s">
        <v>1205</v>
      </c>
      <c r="I6468" s="4">
        <v>735.98</v>
      </c>
      <c r="J6468" s="5">
        <v>2</v>
      </c>
      <c r="K6468" s="4">
        <v>331.19</v>
      </c>
    </row>
    <row r="6469" spans="1:11" ht="12.5" x14ac:dyDescent="0.25">
      <c r="A6469" s="1" t="s">
        <v>3346</v>
      </c>
      <c r="B6469" s="5">
        <f>YEAR(Table1[[#This Row],[Order Date]])</f>
        <v>2017</v>
      </c>
      <c r="C6469" s="5">
        <f t="shared" si="101"/>
        <v>7</v>
      </c>
      <c r="D6469" s="1" t="s">
        <v>979</v>
      </c>
      <c r="E6469" s="1" t="s">
        <v>161</v>
      </c>
      <c r="F6469" s="1" t="s">
        <v>11</v>
      </c>
      <c r="G6469" s="1" t="s">
        <v>12</v>
      </c>
      <c r="H6469" s="1" t="s">
        <v>2200</v>
      </c>
      <c r="I6469" s="4">
        <v>13.36</v>
      </c>
      <c r="J6469" s="5">
        <v>2</v>
      </c>
      <c r="K6469" s="4">
        <v>6.41</v>
      </c>
    </row>
    <row r="6470" spans="1:11" ht="12.5" x14ac:dyDescent="0.25">
      <c r="A6470" s="1" t="s">
        <v>3346</v>
      </c>
      <c r="B6470" s="5">
        <f>YEAR(Table1[[#This Row],[Order Date]])</f>
        <v>2017</v>
      </c>
      <c r="C6470" s="5">
        <f t="shared" si="101"/>
        <v>7</v>
      </c>
      <c r="D6470" s="1" t="s">
        <v>979</v>
      </c>
      <c r="E6470" s="1" t="s">
        <v>161</v>
      </c>
      <c r="F6470" s="1" t="s">
        <v>34</v>
      </c>
      <c r="G6470" s="1" t="s">
        <v>35</v>
      </c>
      <c r="H6470" s="1" t="s">
        <v>298</v>
      </c>
      <c r="I6470" s="4">
        <v>163.76</v>
      </c>
      <c r="J6470" s="5">
        <v>2</v>
      </c>
      <c r="K6470" s="4">
        <v>25.47</v>
      </c>
    </row>
    <row r="6471" spans="1:11" ht="12.5" x14ac:dyDescent="0.25">
      <c r="A6471" s="1" t="s">
        <v>3346</v>
      </c>
      <c r="B6471" s="5">
        <f>YEAR(Table1[[#This Row],[Order Date]])</f>
        <v>2017</v>
      </c>
      <c r="C6471" s="5">
        <f t="shared" si="101"/>
        <v>7</v>
      </c>
      <c r="D6471" s="1" t="s">
        <v>979</v>
      </c>
      <c r="E6471" s="1" t="s">
        <v>161</v>
      </c>
      <c r="F6471" s="1" t="s">
        <v>34</v>
      </c>
      <c r="G6471" s="1" t="s">
        <v>47</v>
      </c>
      <c r="H6471" s="1" t="s">
        <v>520</v>
      </c>
      <c r="I6471" s="4">
        <v>183.92</v>
      </c>
      <c r="J6471" s="5">
        <v>4</v>
      </c>
      <c r="K6471" s="4">
        <v>31.27</v>
      </c>
    </row>
    <row r="6472" spans="1:11" ht="12.5" x14ac:dyDescent="0.25">
      <c r="A6472" s="1" t="s">
        <v>1246</v>
      </c>
      <c r="B6472" s="5">
        <f>YEAR(Table1[[#This Row],[Order Date]])</f>
        <v>2014</v>
      </c>
      <c r="C6472" s="5">
        <f t="shared" si="101"/>
        <v>8</v>
      </c>
      <c r="D6472" s="1" t="s">
        <v>1247</v>
      </c>
      <c r="E6472" s="1" t="s">
        <v>15</v>
      </c>
      <c r="F6472" s="1" t="s">
        <v>34</v>
      </c>
      <c r="G6472" s="1" t="s">
        <v>35</v>
      </c>
      <c r="H6472" s="1" t="s">
        <v>299</v>
      </c>
      <c r="I6472" s="4">
        <v>421.37</v>
      </c>
      <c r="J6472" s="5">
        <v>2</v>
      </c>
      <c r="K6472" s="4">
        <v>-6.02</v>
      </c>
    </row>
    <row r="6473" spans="1:11" ht="12.5" x14ac:dyDescent="0.25">
      <c r="A6473" s="1" t="s">
        <v>1246</v>
      </c>
      <c r="B6473" s="5">
        <f>YEAR(Table1[[#This Row],[Order Date]])</f>
        <v>2014</v>
      </c>
      <c r="C6473" s="5">
        <f t="shared" si="101"/>
        <v>8</v>
      </c>
      <c r="D6473" s="1" t="s">
        <v>1106</v>
      </c>
      <c r="E6473" s="1" t="s">
        <v>55</v>
      </c>
      <c r="F6473" s="1" t="s">
        <v>34</v>
      </c>
      <c r="G6473" s="1" t="s">
        <v>35</v>
      </c>
      <c r="H6473" s="1" t="s">
        <v>1032</v>
      </c>
      <c r="I6473" s="4">
        <v>500.24</v>
      </c>
      <c r="J6473" s="5">
        <v>13</v>
      </c>
      <c r="K6473" s="4">
        <v>145.07</v>
      </c>
    </row>
    <row r="6474" spans="1:11" ht="12.5" x14ac:dyDescent="0.25">
      <c r="A6474" s="1" t="s">
        <v>1246</v>
      </c>
      <c r="B6474" s="5">
        <f>YEAR(Table1[[#This Row],[Order Date]])</f>
        <v>2014</v>
      </c>
      <c r="C6474" s="5">
        <f t="shared" si="101"/>
        <v>8</v>
      </c>
      <c r="D6474" s="1" t="s">
        <v>1106</v>
      </c>
      <c r="E6474" s="1" t="s">
        <v>55</v>
      </c>
      <c r="F6474" s="1" t="s">
        <v>11</v>
      </c>
      <c r="G6474" s="1" t="s">
        <v>12</v>
      </c>
      <c r="H6474" s="1" t="s">
        <v>1248</v>
      </c>
      <c r="I6474" s="4">
        <v>20.12</v>
      </c>
      <c r="J6474" s="5">
        <v>2</v>
      </c>
      <c r="K6474" s="4">
        <v>9.26</v>
      </c>
    </row>
    <row r="6475" spans="1:11" ht="12.5" x14ac:dyDescent="0.25">
      <c r="A6475" s="1" t="s">
        <v>1246</v>
      </c>
      <c r="B6475" s="5">
        <f>YEAR(Table1[[#This Row],[Order Date]])</f>
        <v>2014</v>
      </c>
      <c r="C6475" s="5">
        <f t="shared" si="101"/>
        <v>8</v>
      </c>
      <c r="D6475" s="1" t="s">
        <v>1106</v>
      </c>
      <c r="E6475" s="1" t="s">
        <v>55</v>
      </c>
      <c r="F6475" s="1" t="s">
        <v>11</v>
      </c>
      <c r="G6475" s="1" t="s">
        <v>20</v>
      </c>
      <c r="H6475" s="1" t="s">
        <v>1249</v>
      </c>
      <c r="I6475" s="4">
        <v>896.99</v>
      </c>
      <c r="J6475" s="5">
        <v>1</v>
      </c>
      <c r="K6475" s="4">
        <v>421.59</v>
      </c>
    </row>
    <row r="6476" spans="1:11" ht="12.5" x14ac:dyDescent="0.25">
      <c r="A6476" s="1" t="s">
        <v>3063</v>
      </c>
      <c r="B6476" s="5">
        <f>YEAR(Table1[[#This Row],[Order Date]])</f>
        <v>2016</v>
      </c>
      <c r="C6476" s="5">
        <f t="shared" si="101"/>
        <v>8</v>
      </c>
      <c r="D6476" s="1" t="s">
        <v>824</v>
      </c>
      <c r="E6476" s="1" t="s">
        <v>117</v>
      </c>
      <c r="F6476" s="1" t="s">
        <v>39</v>
      </c>
      <c r="G6476" s="1" t="s">
        <v>40</v>
      </c>
      <c r="H6476" s="1" t="s">
        <v>2616</v>
      </c>
      <c r="I6476" s="4">
        <v>14.78</v>
      </c>
      <c r="J6476" s="5">
        <v>2</v>
      </c>
      <c r="K6476" s="4">
        <v>3.99</v>
      </c>
    </row>
    <row r="6477" spans="1:11" ht="12.5" x14ac:dyDescent="0.25">
      <c r="A6477" s="1" t="s">
        <v>3369</v>
      </c>
      <c r="B6477" s="5">
        <f>YEAR(Table1[[#This Row],[Order Date]])</f>
        <v>2017</v>
      </c>
      <c r="C6477" s="5">
        <f t="shared" si="101"/>
        <v>8</v>
      </c>
      <c r="D6477" s="1" t="s">
        <v>1206</v>
      </c>
      <c r="E6477" s="1" t="s">
        <v>27</v>
      </c>
      <c r="F6477" s="1" t="s">
        <v>11</v>
      </c>
      <c r="G6477" s="1" t="s">
        <v>20</v>
      </c>
      <c r="H6477" s="1" t="s">
        <v>976</v>
      </c>
      <c r="I6477" s="4">
        <v>239.12</v>
      </c>
      <c r="J6477" s="5">
        <v>5</v>
      </c>
      <c r="K6477" s="4">
        <v>77.709999999999994</v>
      </c>
    </row>
    <row r="6478" spans="1:11" ht="12.5" x14ac:dyDescent="0.25">
      <c r="A6478" s="1" t="s">
        <v>3369</v>
      </c>
      <c r="B6478" s="5">
        <f>YEAR(Table1[[#This Row],[Order Date]])</f>
        <v>2017</v>
      </c>
      <c r="C6478" s="5">
        <f t="shared" si="101"/>
        <v>8</v>
      </c>
      <c r="D6478" s="1" t="s">
        <v>2359</v>
      </c>
      <c r="E6478" s="1" t="s">
        <v>475</v>
      </c>
      <c r="F6478" s="1" t="s">
        <v>11</v>
      </c>
      <c r="G6478" s="1" t="s">
        <v>18</v>
      </c>
      <c r="H6478" s="1" t="s">
        <v>2243</v>
      </c>
      <c r="I6478" s="4">
        <v>40.29</v>
      </c>
      <c r="J6478" s="5">
        <v>3</v>
      </c>
      <c r="K6478" s="4">
        <v>10.48</v>
      </c>
    </row>
    <row r="6479" spans="1:11" ht="12.5" x14ac:dyDescent="0.25">
      <c r="A6479" s="1" t="s">
        <v>3369</v>
      </c>
      <c r="B6479" s="5">
        <f>YEAR(Table1[[#This Row],[Order Date]])</f>
        <v>2017</v>
      </c>
      <c r="C6479" s="5">
        <f t="shared" si="101"/>
        <v>8</v>
      </c>
      <c r="D6479" s="1" t="s">
        <v>1346</v>
      </c>
      <c r="E6479" s="1" t="s">
        <v>27</v>
      </c>
      <c r="F6479" s="1" t="s">
        <v>11</v>
      </c>
      <c r="G6479" s="1" t="s">
        <v>215</v>
      </c>
      <c r="H6479" s="1" t="s">
        <v>1243</v>
      </c>
      <c r="I6479" s="4">
        <v>17.22</v>
      </c>
      <c r="J6479" s="5">
        <v>3</v>
      </c>
      <c r="K6479" s="4">
        <v>5.17</v>
      </c>
    </row>
    <row r="6480" spans="1:11" ht="12.5" x14ac:dyDescent="0.25">
      <c r="A6480" s="1" t="s">
        <v>3369</v>
      </c>
      <c r="B6480" s="5">
        <f>YEAR(Table1[[#This Row],[Order Date]])</f>
        <v>2017</v>
      </c>
      <c r="C6480" s="5">
        <f t="shared" si="101"/>
        <v>8</v>
      </c>
      <c r="D6480" s="1" t="s">
        <v>1346</v>
      </c>
      <c r="E6480" s="1" t="s">
        <v>27</v>
      </c>
      <c r="F6480" s="1" t="s">
        <v>11</v>
      </c>
      <c r="G6480" s="1" t="s">
        <v>18</v>
      </c>
      <c r="H6480" s="1" t="s">
        <v>1928</v>
      </c>
      <c r="I6480" s="4">
        <v>226.56</v>
      </c>
      <c r="J6480" s="5">
        <v>6</v>
      </c>
      <c r="K6480" s="4">
        <v>63.44</v>
      </c>
    </row>
    <row r="6481" spans="1:11" ht="12.5" x14ac:dyDescent="0.25">
      <c r="A6481" s="1" t="s">
        <v>3369</v>
      </c>
      <c r="B6481" s="5">
        <f>YEAR(Table1[[#This Row],[Order Date]])</f>
        <v>2017</v>
      </c>
      <c r="C6481" s="5">
        <f t="shared" si="101"/>
        <v>8</v>
      </c>
      <c r="D6481" s="1" t="s">
        <v>1346</v>
      </c>
      <c r="E6481" s="1" t="s">
        <v>27</v>
      </c>
      <c r="F6481" s="1" t="s">
        <v>39</v>
      </c>
      <c r="G6481" s="1" t="s">
        <v>40</v>
      </c>
      <c r="H6481" s="1" t="s">
        <v>768</v>
      </c>
      <c r="I6481" s="4">
        <v>107.88</v>
      </c>
      <c r="J6481" s="5">
        <v>3</v>
      </c>
      <c r="K6481" s="4">
        <v>10.79</v>
      </c>
    </row>
    <row r="6482" spans="1:11" ht="12.5" x14ac:dyDescent="0.25">
      <c r="A6482" s="1" t="s">
        <v>3369</v>
      </c>
      <c r="B6482" s="5">
        <f>YEAR(Table1[[#This Row],[Order Date]])</f>
        <v>2017</v>
      </c>
      <c r="C6482" s="5">
        <f t="shared" si="101"/>
        <v>8</v>
      </c>
      <c r="D6482" s="1" t="s">
        <v>302</v>
      </c>
      <c r="E6482" s="1" t="s">
        <v>27</v>
      </c>
      <c r="F6482" s="1" t="s">
        <v>11</v>
      </c>
      <c r="G6482" s="1" t="s">
        <v>12</v>
      </c>
      <c r="H6482" s="1" t="s">
        <v>1235</v>
      </c>
      <c r="I6482" s="4">
        <v>25.92</v>
      </c>
      <c r="J6482" s="5">
        <v>4</v>
      </c>
      <c r="K6482" s="4">
        <v>12.44</v>
      </c>
    </row>
    <row r="6483" spans="1:11" ht="12.5" x14ac:dyDescent="0.25">
      <c r="A6483" s="1" t="s">
        <v>3369</v>
      </c>
      <c r="B6483" s="5">
        <f>YEAR(Table1[[#This Row],[Order Date]])</f>
        <v>2017</v>
      </c>
      <c r="C6483" s="5">
        <f t="shared" si="101"/>
        <v>8</v>
      </c>
      <c r="D6483" s="1" t="s">
        <v>2729</v>
      </c>
      <c r="E6483" s="1" t="s">
        <v>270</v>
      </c>
      <c r="F6483" s="1" t="s">
        <v>39</v>
      </c>
      <c r="G6483" s="1" t="s">
        <v>40</v>
      </c>
      <c r="H6483" s="1" t="s">
        <v>768</v>
      </c>
      <c r="I6483" s="4">
        <v>35.96</v>
      </c>
      <c r="J6483" s="5">
        <v>1</v>
      </c>
      <c r="K6483" s="4">
        <v>3.6</v>
      </c>
    </row>
    <row r="6484" spans="1:11" ht="12.5" x14ac:dyDescent="0.25">
      <c r="A6484" s="1" t="s">
        <v>1456</v>
      </c>
      <c r="B6484" s="5">
        <f>YEAR(Table1[[#This Row],[Order Date]])</f>
        <v>2014</v>
      </c>
      <c r="C6484" s="5">
        <f t="shared" si="101"/>
        <v>9</v>
      </c>
      <c r="D6484" s="1" t="s">
        <v>1457</v>
      </c>
      <c r="E6484" s="1" t="s">
        <v>15</v>
      </c>
      <c r="F6484" s="1" t="s">
        <v>34</v>
      </c>
      <c r="G6484" s="1" t="s">
        <v>156</v>
      </c>
      <c r="H6484" s="1" t="s">
        <v>882</v>
      </c>
      <c r="I6484" s="4">
        <v>617.70000000000005</v>
      </c>
      <c r="J6484" s="5">
        <v>6</v>
      </c>
      <c r="K6484" s="4">
        <v>-407.68</v>
      </c>
    </row>
    <row r="6485" spans="1:11" ht="12.5" x14ac:dyDescent="0.25">
      <c r="A6485" s="1" t="s">
        <v>1456</v>
      </c>
      <c r="B6485" s="5">
        <f>YEAR(Table1[[#This Row],[Order Date]])</f>
        <v>2014</v>
      </c>
      <c r="C6485" s="5">
        <f t="shared" si="101"/>
        <v>9</v>
      </c>
      <c r="D6485" s="1" t="s">
        <v>1458</v>
      </c>
      <c r="E6485" s="1" t="s">
        <v>27</v>
      </c>
      <c r="F6485" s="1" t="s">
        <v>11</v>
      </c>
      <c r="G6485" s="1" t="s">
        <v>16</v>
      </c>
      <c r="H6485" s="1" t="s">
        <v>1459</v>
      </c>
      <c r="I6485" s="4">
        <v>9.9600000000000009</v>
      </c>
      <c r="J6485" s="5">
        <v>2</v>
      </c>
      <c r="K6485" s="4">
        <v>4.58</v>
      </c>
    </row>
    <row r="6486" spans="1:11" ht="12.5" x14ac:dyDescent="0.25">
      <c r="A6486" s="1" t="s">
        <v>1456</v>
      </c>
      <c r="B6486" s="5">
        <f>YEAR(Table1[[#This Row],[Order Date]])</f>
        <v>2014</v>
      </c>
      <c r="C6486" s="5">
        <f t="shared" si="101"/>
        <v>9</v>
      </c>
      <c r="D6486" s="1" t="s">
        <v>1458</v>
      </c>
      <c r="E6486" s="1" t="s">
        <v>27</v>
      </c>
      <c r="F6486" s="1" t="s">
        <v>11</v>
      </c>
      <c r="G6486" s="1" t="s">
        <v>12</v>
      </c>
      <c r="H6486" s="1" t="s">
        <v>1460</v>
      </c>
      <c r="I6486" s="4">
        <v>21.72</v>
      </c>
      <c r="J6486" s="5">
        <v>4</v>
      </c>
      <c r="K6486" s="4">
        <v>10.64</v>
      </c>
    </row>
    <row r="6487" spans="1:11" ht="12.5" x14ac:dyDescent="0.25">
      <c r="A6487" s="1" t="s">
        <v>1456</v>
      </c>
      <c r="B6487" s="5">
        <f>YEAR(Table1[[#This Row],[Order Date]])</f>
        <v>2014</v>
      </c>
      <c r="C6487" s="5">
        <f t="shared" si="101"/>
        <v>9</v>
      </c>
      <c r="D6487" s="1" t="s">
        <v>604</v>
      </c>
      <c r="E6487" s="1" t="s">
        <v>131</v>
      </c>
      <c r="F6487" s="1" t="s">
        <v>11</v>
      </c>
      <c r="G6487" s="1" t="s">
        <v>24</v>
      </c>
      <c r="H6487" s="1" t="s">
        <v>920</v>
      </c>
      <c r="I6487" s="4">
        <v>2.82</v>
      </c>
      <c r="J6487" s="5">
        <v>2</v>
      </c>
      <c r="K6487" s="4">
        <v>0.99</v>
      </c>
    </row>
    <row r="6488" spans="1:11" ht="12.5" x14ac:dyDescent="0.25">
      <c r="A6488" s="1" t="s">
        <v>1456</v>
      </c>
      <c r="B6488" s="5">
        <f>YEAR(Table1[[#This Row],[Order Date]])</f>
        <v>2014</v>
      </c>
      <c r="C6488" s="5">
        <f t="shared" si="101"/>
        <v>9</v>
      </c>
      <c r="D6488" s="1" t="s">
        <v>1461</v>
      </c>
      <c r="E6488" s="1" t="s">
        <v>27</v>
      </c>
      <c r="F6488" s="1" t="s">
        <v>11</v>
      </c>
      <c r="G6488" s="1" t="s">
        <v>97</v>
      </c>
      <c r="H6488" s="1" t="s">
        <v>713</v>
      </c>
      <c r="I6488" s="4">
        <v>43.92</v>
      </c>
      <c r="J6488" s="5">
        <v>4</v>
      </c>
      <c r="K6488" s="4">
        <v>11.86</v>
      </c>
    </row>
    <row r="6489" spans="1:11" ht="12.5" x14ac:dyDescent="0.25">
      <c r="A6489" s="1" t="s">
        <v>1456</v>
      </c>
      <c r="B6489" s="5">
        <f>YEAR(Table1[[#This Row],[Order Date]])</f>
        <v>2014</v>
      </c>
      <c r="C6489" s="5">
        <f t="shared" si="101"/>
        <v>9</v>
      </c>
      <c r="D6489" s="1" t="s">
        <v>1461</v>
      </c>
      <c r="E6489" s="1" t="s">
        <v>27</v>
      </c>
      <c r="F6489" s="1" t="s">
        <v>11</v>
      </c>
      <c r="G6489" s="1" t="s">
        <v>20</v>
      </c>
      <c r="H6489" s="1" t="s">
        <v>472</v>
      </c>
      <c r="I6489" s="4">
        <v>20.23</v>
      </c>
      <c r="J6489" s="5">
        <v>3</v>
      </c>
      <c r="K6489" s="4">
        <v>6.58</v>
      </c>
    </row>
    <row r="6490" spans="1:11" ht="12.5" x14ac:dyDescent="0.25">
      <c r="A6490" s="1" t="s">
        <v>1456</v>
      </c>
      <c r="B6490" s="5">
        <f>YEAR(Table1[[#This Row],[Order Date]])</f>
        <v>2014</v>
      </c>
      <c r="C6490" s="5">
        <f t="shared" si="101"/>
        <v>9</v>
      </c>
      <c r="D6490" s="1" t="s">
        <v>1462</v>
      </c>
      <c r="E6490" s="1" t="s">
        <v>573</v>
      </c>
      <c r="F6490" s="1" t="s">
        <v>34</v>
      </c>
      <c r="G6490" s="1" t="s">
        <v>47</v>
      </c>
      <c r="H6490" s="1" t="s">
        <v>1463</v>
      </c>
      <c r="I6490" s="4">
        <v>164.22</v>
      </c>
      <c r="J6490" s="5">
        <v>3</v>
      </c>
      <c r="K6490" s="4">
        <v>50.91</v>
      </c>
    </row>
    <row r="6491" spans="1:11" ht="12.5" x14ac:dyDescent="0.25">
      <c r="A6491" s="1" t="s">
        <v>1456</v>
      </c>
      <c r="B6491" s="5">
        <f>YEAR(Table1[[#This Row],[Order Date]])</f>
        <v>2014</v>
      </c>
      <c r="C6491" s="5">
        <f t="shared" si="101"/>
        <v>9</v>
      </c>
      <c r="D6491" s="1" t="s">
        <v>1462</v>
      </c>
      <c r="E6491" s="1" t="s">
        <v>573</v>
      </c>
      <c r="F6491" s="1" t="s">
        <v>34</v>
      </c>
      <c r="G6491" s="1" t="s">
        <v>75</v>
      </c>
      <c r="H6491" s="1" t="s">
        <v>452</v>
      </c>
      <c r="I6491" s="4">
        <v>362.94</v>
      </c>
      <c r="J6491" s="5">
        <v>3</v>
      </c>
      <c r="K6491" s="4">
        <v>36.29</v>
      </c>
    </row>
    <row r="6492" spans="1:11" ht="12.5" x14ac:dyDescent="0.25">
      <c r="A6492" s="1" t="s">
        <v>1456</v>
      </c>
      <c r="B6492" s="5">
        <f>YEAR(Table1[[#This Row],[Order Date]])</f>
        <v>2014</v>
      </c>
      <c r="C6492" s="5">
        <f t="shared" si="101"/>
        <v>9</v>
      </c>
      <c r="D6492" s="1" t="s">
        <v>1462</v>
      </c>
      <c r="E6492" s="1" t="s">
        <v>573</v>
      </c>
      <c r="F6492" s="1" t="s">
        <v>39</v>
      </c>
      <c r="G6492" s="1" t="s">
        <v>52</v>
      </c>
      <c r="H6492" s="1" t="s">
        <v>87</v>
      </c>
      <c r="I6492" s="4">
        <v>59.98</v>
      </c>
      <c r="J6492" s="5">
        <v>2</v>
      </c>
      <c r="K6492" s="4">
        <v>26.39</v>
      </c>
    </row>
    <row r="6493" spans="1:11" ht="12.5" x14ac:dyDescent="0.25">
      <c r="A6493" s="1" t="s">
        <v>1456</v>
      </c>
      <c r="B6493" s="5">
        <f>YEAR(Table1[[#This Row],[Order Date]])</f>
        <v>2014</v>
      </c>
      <c r="C6493" s="5">
        <f t="shared" si="101"/>
        <v>9</v>
      </c>
      <c r="D6493" s="1" t="s">
        <v>1464</v>
      </c>
      <c r="E6493" s="1" t="s">
        <v>15</v>
      </c>
      <c r="F6493" s="1" t="s">
        <v>34</v>
      </c>
      <c r="G6493" s="1" t="s">
        <v>75</v>
      </c>
      <c r="H6493" s="1" t="s">
        <v>372</v>
      </c>
      <c r="I6493" s="4">
        <v>493.43</v>
      </c>
      <c r="J6493" s="5">
        <v>5</v>
      </c>
      <c r="K6493" s="4">
        <v>-70.489999999999995</v>
      </c>
    </row>
    <row r="6494" spans="1:11" ht="12.5" x14ac:dyDescent="0.25">
      <c r="A6494" s="1" t="s">
        <v>1456</v>
      </c>
      <c r="B6494" s="5">
        <f>YEAR(Table1[[#This Row],[Order Date]])</f>
        <v>2014</v>
      </c>
      <c r="C6494" s="5">
        <f t="shared" si="101"/>
        <v>9</v>
      </c>
      <c r="D6494" s="1" t="s">
        <v>1464</v>
      </c>
      <c r="E6494" s="1" t="s">
        <v>15</v>
      </c>
      <c r="F6494" s="1" t="s">
        <v>39</v>
      </c>
      <c r="G6494" s="1" t="s">
        <v>40</v>
      </c>
      <c r="H6494" s="1" t="s">
        <v>1465</v>
      </c>
      <c r="I6494" s="4">
        <v>11.12</v>
      </c>
      <c r="J6494" s="5">
        <v>2</v>
      </c>
      <c r="K6494" s="4">
        <v>3.48</v>
      </c>
    </row>
    <row r="6495" spans="1:11" ht="12.5" x14ac:dyDescent="0.25">
      <c r="A6495" s="1" t="s">
        <v>1456</v>
      </c>
      <c r="B6495" s="5">
        <f>YEAR(Table1[[#This Row],[Order Date]])</f>
        <v>2014</v>
      </c>
      <c r="C6495" s="5">
        <f t="shared" si="101"/>
        <v>9</v>
      </c>
      <c r="D6495" s="1" t="s">
        <v>1466</v>
      </c>
      <c r="E6495" s="1" t="s">
        <v>27</v>
      </c>
      <c r="F6495" s="1" t="s">
        <v>11</v>
      </c>
      <c r="G6495" s="1" t="s">
        <v>12</v>
      </c>
      <c r="H6495" s="1" t="s">
        <v>1426</v>
      </c>
      <c r="I6495" s="4">
        <v>8.56</v>
      </c>
      <c r="J6495" s="5">
        <v>2</v>
      </c>
      <c r="K6495" s="4">
        <v>3.85</v>
      </c>
    </row>
    <row r="6496" spans="1:11" ht="12.5" x14ac:dyDescent="0.25">
      <c r="A6496" s="1" t="s">
        <v>1456</v>
      </c>
      <c r="B6496" s="5">
        <f>YEAR(Table1[[#This Row],[Order Date]])</f>
        <v>2014</v>
      </c>
      <c r="C6496" s="5">
        <f t="shared" si="101"/>
        <v>9</v>
      </c>
      <c r="D6496" s="1" t="s">
        <v>1283</v>
      </c>
      <c r="E6496" s="1" t="s">
        <v>161</v>
      </c>
      <c r="F6496" s="1" t="s">
        <v>39</v>
      </c>
      <c r="G6496" s="1" t="s">
        <v>40</v>
      </c>
      <c r="H6496" s="1" t="s">
        <v>409</v>
      </c>
      <c r="I6496" s="4">
        <v>629.95000000000005</v>
      </c>
      <c r="J6496" s="5">
        <v>5</v>
      </c>
      <c r="K6496" s="4">
        <v>157.49</v>
      </c>
    </row>
    <row r="6497" spans="1:11" ht="12.5" x14ac:dyDescent="0.25">
      <c r="A6497" s="1" t="s">
        <v>1456</v>
      </c>
      <c r="B6497" s="5">
        <f>YEAR(Table1[[#This Row],[Order Date]])</f>
        <v>2014</v>
      </c>
      <c r="C6497" s="5">
        <f t="shared" si="101"/>
        <v>9</v>
      </c>
      <c r="D6497" s="1" t="s">
        <v>1283</v>
      </c>
      <c r="E6497" s="1" t="s">
        <v>161</v>
      </c>
      <c r="F6497" s="1" t="s">
        <v>34</v>
      </c>
      <c r="G6497" s="1" t="s">
        <v>35</v>
      </c>
      <c r="H6497" s="1" t="s">
        <v>648</v>
      </c>
      <c r="I6497" s="4">
        <v>631.78</v>
      </c>
      <c r="J6497" s="5">
        <v>2</v>
      </c>
      <c r="K6497" s="4">
        <v>140.4</v>
      </c>
    </row>
    <row r="6498" spans="1:11" ht="12.5" x14ac:dyDescent="0.25">
      <c r="A6498" s="1" t="s">
        <v>1456</v>
      </c>
      <c r="B6498" s="5">
        <f>YEAR(Table1[[#This Row],[Order Date]])</f>
        <v>2014</v>
      </c>
      <c r="C6498" s="5">
        <f t="shared" si="101"/>
        <v>9</v>
      </c>
      <c r="D6498" s="1" t="s">
        <v>1283</v>
      </c>
      <c r="E6498" s="1" t="s">
        <v>161</v>
      </c>
      <c r="F6498" s="1" t="s">
        <v>34</v>
      </c>
      <c r="G6498" s="1" t="s">
        <v>75</v>
      </c>
      <c r="H6498" s="1" t="s">
        <v>1467</v>
      </c>
      <c r="I6498" s="4">
        <v>801.57</v>
      </c>
      <c r="J6498" s="5">
        <v>2</v>
      </c>
      <c r="K6498" s="4">
        <v>-10.02</v>
      </c>
    </row>
    <row r="6499" spans="1:11" ht="12.5" x14ac:dyDescent="0.25">
      <c r="A6499" s="1" t="s">
        <v>1456</v>
      </c>
      <c r="B6499" s="5">
        <f>YEAR(Table1[[#This Row],[Order Date]])</f>
        <v>2014</v>
      </c>
      <c r="C6499" s="5">
        <f t="shared" si="101"/>
        <v>9</v>
      </c>
      <c r="D6499" s="1" t="s">
        <v>1283</v>
      </c>
      <c r="E6499" s="1" t="s">
        <v>161</v>
      </c>
      <c r="F6499" s="1" t="s">
        <v>11</v>
      </c>
      <c r="G6499" s="1" t="s">
        <v>16</v>
      </c>
      <c r="H6499" s="1" t="s">
        <v>1124</v>
      </c>
      <c r="I6499" s="4">
        <v>75.180000000000007</v>
      </c>
      <c r="J6499" s="5">
        <v>6</v>
      </c>
      <c r="K6499" s="4">
        <v>35.33</v>
      </c>
    </row>
    <row r="6500" spans="1:11" ht="12.5" x14ac:dyDescent="0.25">
      <c r="A6500" s="1" t="s">
        <v>1456</v>
      </c>
      <c r="B6500" s="5">
        <f>YEAR(Table1[[#This Row],[Order Date]])</f>
        <v>2014</v>
      </c>
      <c r="C6500" s="5">
        <f t="shared" si="101"/>
        <v>9</v>
      </c>
      <c r="D6500" s="1" t="s">
        <v>1283</v>
      </c>
      <c r="E6500" s="1" t="s">
        <v>161</v>
      </c>
      <c r="F6500" s="1" t="s">
        <v>11</v>
      </c>
      <c r="G6500" s="1" t="s">
        <v>97</v>
      </c>
      <c r="H6500" s="1" t="s">
        <v>481</v>
      </c>
      <c r="I6500" s="4">
        <v>30.98</v>
      </c>
      <c r="J6500" s="5">
        <v>1</v>
      </c>
      <c r="K6500" s="4">
        <v>8.0500000000000007</v>
      </c>
    </row>
    <row r="6501" spans="1:11" ht="12.5" x14ac:dyDescent="0.25">
      <c r="A6501" s="1" t="s">
        <v>1456</v>
      </c>
      <c r="B6501" s="5">
        <f>YEAR(Table1[[#This Row],[Order Date]])</f>
        <v>2014</v>
      </c>
      <c r="C6501" s="5">
        <f t="shared" si="101"/>
        <v>9</v>
      </c>
      <c r="D6501" s="1" t="s">
        <v>1283</v>
      </c>
      <c r="E6501" s="1" t="s">
        <v>161</v>
      </c>
      <c r="F6501" s="1" t="s">
        <v>39</v>
      </c>
      <c r="G6501" s="1" t="s">
        <v>40</v>
      </c>
      <c r="H6501" s="1" t="s">
        <v>1468</v>
      </c>
      <c r="I6501" s="4">
        <v>1349.91</v>
      </c>
      <c r="J6501" s="5">
        <v>9</v>
      </c>
      <c r="K6501" s="4">
        <v>661.46</v>
      </c>
    </row>
    <row r="6502" spans="1:11" ht="12.5" x14ac:dyDescent="0.25">
      <c r="A6502" s="1" t="s">
        <v>2560</v>
      </c>
      <c r="B6502" s="5">
        <f>YEAR(Table1[[#This Row],[Order Date]])</f>
        <v>2015</v>
      </c>
      <c r="C6502" s="5">
        <f t="shared" si="101"/>
        <v>9</v>
      </c>
      <c r="D6502" s="1" t="s">
        <v>720</v>
      </c>
      <c r="E6502" s="1" t="s">
        <v>475</v>
      </c>
      <c r="F6502" s="1" t="s">
        <v>11</v>
      </c>
      <c r="G6502" s="1" t="s">
        <v>20</v>
      </c>
      <c r="H6502" s="1" t="s">
        <v>1541</v>
      </c>
      <c r="I6502" s="4">
        <v>37.68</v>
      </c>
      <c r="J6502" s="5">
        <v>6</v>
      </c>
      <c r="K6502" s="4">
        <v>16.96</v>
      </c>
    </row>
    <row r="6503" spans="1:11" ht="12.5" x14ac:dyDescent="0.25">
      <c r="A6503" s="1" t="s">
        <v>2560</v>
      </c>
      <c r="B6503" s="5">
        <f>YEAR(Table1[[#This Row],[Order Date]])</f>
        <v>2015</v>
      </c>
      <c r="C6503" s="5">
        <f t="shared" si="101"/>
        <v>9</v>
      </c>
      <c r="D6503" s="1" t="s">
        <v>1726</v>
      </c>
      <c r="E6503" s="1" t="s">
        <v>161</v>
      </c>
      <c r="F6503" s="1" t="s">
        <v>11</v>
      </c>
      <c r="G6503" s="1" t="s">
        <v>12</v>
      </c>
      <c r="H6503" s="1" t="s">
        <v>1024</v>
      </c>
      <c r="I6503" s="4">
        <v>61.4</v>
      </c>
      <c r="J6503" s="5">
        <v>5</v>
      </c>
      <c r="K6503" s="4">
        <v>28.86</v>
      </c>
    </row>
    <row r="6504" spans="1:11" ht="12.5" x14ac:dyDescent="0.25">
      <c r="A6504" s="1" t="s">
        <v>2560</v>
      </c>
      <c r="B6504" s="5">
        <f>YEAR(Table1[[#This Row],[Order Date]])</f>
        <v>2015</v>
      </c>
      <c r="C6504" s="5">
        <f t="shared" si="101"/>
        <v>9</v>
      </c>
      <c r="D6504" s="1" t="s">
        <v>1726</v>
      </c>
      <c r="E6504" s="1" t="s">
        <v>161</v>
      </c>
      <c r="F6504" s="1" t="s">
        <v>11</v>
      </c>
      <c r="G6504" s="1" t="s">
        <v>20</v>
      </c>
      <c r="H6504" s="1" t="s">
        <v>2561</v>
      </c>
      <c r="I6504" s="4">
        <v>24.45</v>
      </c>
      <c r="J6504" s="5">
        <v>2</v>
      </c>
      <c r="K6504" s="4">
        <v>8.86</v>
      </c>
    </row>
    <row r="6505" spans="1:11" ht="12.5" x14ac:dyDescent="0.25">
      <c r="A6505" s="1" t="s">
        <v>2560</v>
      </c>
      <c r="B6505" s="5">
        <f>YEAR(Table1[[#This Row],[Order Date]])</f>
        <v>2015</v>
      </c>
      <c r="C6505" s="5">
        <f t="shared" si="101"/>
        <v>9</v>
      </c>
      <c r="D6505" s="1" t="s">
        <v>1724</v>
      </c>
      <c r="E6505" s="1" t="s">
        <v>127</v>
      </c>
      <c r="F6505" s="1" t="s">
        <v>11</v>
      </c>
      <c r="G6505" s="1" t="s">
        <v>20</v>
      </c>
      <c r="H6505" s="1" t="s">
        <v>2391</v>
      </c>
      <c r="I6505" s="4">
        <v>1369.76</v>
      </c>
      <c r="J6505" s="5">
        <v>6</v>
      </c>
      <c r="K6505" s="4">
        <v>-913.18</v>
      </c>
    </row>
    <row r="6506" spans="1:11" ht="12.5" x14ac:dyDescent="0.25">
      <c r="A6506" s="1" t="s">
        <v>2560</v>
      </c>
      <c r="B6506" s="5">
        <f>YEAR(Table1[[#This Row],[Order Date]])</f>
        <v>2015</v>
      </c>
      <c r="C6506" s="5">
        <f t="shared" si="101"/>
        <v>9</v>
      </c>
      <c r="D6506" s="1" t="s">
        <v>1724</v>
      </c>
      <c r="E6506" s="1" t="s">
        <v>127</v>
      </c>
      <c r="F6506" s="1" t="s">
        <v>11</v>
      </c>
      <c r="G6506" s="1" t="s">
        <v>18</v>
      </c>
      <c r="H6506" s="1" t="s">
        <v>996</v>
      </c>
      <c r="I6506" s="4">
        <v>294.37</v>
      </c>
      <c r="J6506" s="5">
        <v>4</v>
      </c>
      <c r="K6506" s="4">
        <v>-58.87</v>
      </c>
    </row>
    <row r="6507" spans="1:11" ht="12.5" x14ac:dyDescent="0.25">
      <c r="A6507" s="1" t="s">
        <v>2560</v>
      </c>
      <c r="B6507" s="5">
        <f>YEAR(Table1[[#This Row],[Order Date]])</f>
        <v>2015</v>
      </c>
      <c r="C6507" s="5">
        <f t="shared" si="101"/>
        <v>9</v>
      </c>
      <c r="D6507" s="1" t="s">
        <v>1678</v>
      </c>
      <c r="E6507" s="1" t="s">
        <v>135</v>
      </c>
      <c r="F6507" s="1" t="s">
        <v>11</v>
      </c>
      <c r="G6507" s="1" t="s">
        <v>20</v>
      </c>
      <c r="H6507" s="1" t="s">
        <v>1396</v>
      </c>
      <c r="I6507" s="4">
        <v>45.58</v>
      </c>
      <c r="J6507" s="5">
        <v>11</v>
      </c>
      <c r="K6507" s="4">
        <v>16.52</v>
      </c>
    </row>
    <row r="6508" spans="1:11" ht="12.5" x14ac:dyDescent="0.25">
      <c r="A6508" s="1" t="s">
        <v>2560</v>
      </c>
      <c r="B6508" s="5">
        <f>YEAR(Table1[[#This Row],[Order Date]])</f>
        <v>2015</v>
      </c>
      <c r="C6508" s="5">
        <f t="shared" si="101"/>
        <v>9</v>
      </c>
      <c r="D6508" s="1" t="s">
        <v>2245</v>
      </c>
      <c r="E6508" s="1" t="s">
        <v>15</v>
      </c>
      <c r="F6508" s="1" t="s">
        <v>11</v>
      </c>
      <c r="G6508" s="1" t="s">
        <v>20</v>
      </c>
      <c r="H6508" s="1" t="s">
        <v>1222</v>
      </c>
      <c r="I6508" s="4">
        <v>2.81</v>
      </c>
      <c r="J6508" s="5">
        <v>3</v>
      </c>
      <c r="K6508" s="4">
        <v>-4.49</v>
      </c>
    </row>
    <row r="6509" spans="1:11" ht="12.5" x14ac:dyDescent="0.25">
      <c r="A6509" s="1" t="s">
        <v>3098</v>
      </c>
      <c r="B6509" s="5">
        <f>YEAR(Table1[[#This Row],[Order Date]])</f>
        <v>2016</v>
      </c>
      <c r="C6509" s="5">
        <f t="shared" si="101"/>
        <v>9</v>
      </c>
      <c r="D6509" s="1" t="s">
        <v>499</v>
      </c>
      <c r="E6509" s="1" t="s">
        <v>27</v>
      </c>
      <c r="F6509" s="1" t="s">
        <v>11</v>
      </c>
      <c r="G6509" s="1" t="s">
        <v>12</v>
      </c>
      <c r="H6509" s="1" t="s">
        <v>785</v>
      </c>
      <c r="I6509" s="4">
        <v>65.790000000000006</v>
      </c>
      <c r="J6509" s="5">
        <v>9</v>
      </c>
      <c r="K6509" s="4">
        <v>30.26</v>
      </c>
    </row>
    <row r="6510" spans="1:11" ht="12.5" x14ac:dyDescent="0.25">
      <c r="A6510" s="1" t="s">
        <v>3098</v>
      </c>
      <c r="B6510" s="5">
        <f>YEAR(Table1[[#This Row],[Order Date]])</f>
        <v>2016</v>
      </c>
      <c r="C6510" s="5">
        <f t="shared" si="101"/>
        <v>9</v>
      </c>
      <c r="D6510" s="1" t="s">
        <v>499</v>
      </c>
      <c r="E6510" s="1" t="s">
        <v>27</v>
      </c>
      <c r="F6510" s="1" t="s">
        <v>11</v>
      </c>
      <c r="G6510" s="1" t="s">
        <v>20</v>
      </c>
      <c r="H6510" s="1" t="s">
        <v>570</v>
      </c>
      <c r="I6510" s="4">
        <v>271.98</v>
      </c>
      <c r="J6510" s="5">
        <v>2</v>
      </c>
      <c r="K6510" s="4">
        <v>88.39</v>
      </c>
    </row>
    <row r="6511" spans="1:11" ht="12.5" x14ac:dyDescent="0.25">
      <c r="A6511" s="1" t="s">
        <v>3098</v>
      </c>
      <c r="B6511" s="5">
        <f>YEAR(Table1[[#This Row],[Order Date]])</f>
        <v>2016</v>
      </c>
      <c r="C6511" s="5">
        <f t="shared" si="101"/>
        <v>9</v>
      </c>
      <c r="D6511" s="1" t="s">
        <v>499</v>
      </c>
      <c r="E6511" s="1" t="s">
        <v>27</v>
      </c>
      <c r="F6511" s="1" t="s">
        <v>11</v>
      </c>
      <c r="G6511" s="1" t="s">
        <v>24</v>
      </c>
      <c r="H6511" s="1" t="s">
        <v>1719</v>
      </c>
      <c r="I6511" s="4">
        <v>11.76</v>
      </c>
      <c r="J6511" s="5">
        <v>4</v>
      </c>
      <c r="K6511" s="4">
        <v>3.18</v>
      </c>
    </row>
    <row r="6512" spans="1:11" ht="12.5" x14ac:dyDescent="0.25">
      <c r="A6512" s="1" t="s">
        <v>3098</v>
      </c>
      <c r="B6512" s="5">
        <f>YEAR(Table1[[#This Row],[Order Date]])</f>
        <v>2016</v>
      </c>
      <c r="C6512" s="5">
        <f t="shared" si="101"/>
        <v>9</v>
      </c>
      <c r="D6512" s="1" t="s">
        <v>499</v>
      </c>
      <c r="E6512" s="1" t="s">
        <v>27</v>
      </c>
      <c r="F6512" s="1" t="s">
        <v>11</v>
      </c>
      <c r="G6512" s="1" t="s">
        <v>12</v>
      </c>
      <c r="H6512" s="1" t="s">
        <v>779</v>
      </c>
      <c r="I6512" s="4">
        <v>77.52</v>
      </c>
      <c r="J6512" s="5">
        <v>2</v>
      </c>
      <c r="K6512" s="4">
        <v>37.979999999999997</v>
      </c>
    </row>
    <row r="6513" spans="1:11" ht="12.5" x14ac:dyDescent="0.25">
      <c r="A6513" s="1" t="s">
        <v>3098</v>
      </c>
      <c r="B6513" s="5">
        <f>YEAR(Table1[[#This Row],[Order Date]])</f>
        <v>2016</v>
      </c>
      <c r="C6513" s="5">
        <f t="shared" si="101"/>
        <v>9</v>
      </c>
      <c r="D6513" s="1" t="s">
        <v>499</v>
      </c>
      <c r="E6513" s="1" t="s">
        <v>27</v>
      </c>
      <c r="F6513" s="1" t="s">
        <v>11</v>
      </c>
      <c r="G6513" s="1" t="s">
        <v>20</v>
      </c>
      <c r="H6513" s="1" t="s">
        <v>764</v>
      </c>
      <c r="I6513" s="4">
        <v>48.64</v>
      </c>
      <c r="J6513" s="5">
        <v>2</v>
      </c>
      <c r="K6513" s="4">
        <v>15.81</v>
      </c>
    </row>
    <row r="6514" spans="1:11" ht="12.5" x14ac:dyDescent="0.25">
      <c r="A6514" s="1" t="s">
        <v>3098</v>
      </c>
      <c r="B6514" s="5">
        <f>YEAR(Table1[[#This Row],[Order Date]])</f>
        <v>2016</v>
      </c>
      <c r="C6514" s="5">
        <f t="shared" si="101"/>
        <v>9</v>
      </c>
      <c r="D6514" s="1" t="s">
        <v>310</v>
      </c>
      <c r="E6514" s="1" t="s">
        <v>270</v>
      </c>
      <c r="F6514" s="1" t="s">
        <v>34</v>
      </c>
      <c r="G6514" s="1" t="s">
        <v>47</v>
      </c>
      <c r="H6514" s="1" t="s">
        <v>1479</v>
      </c>
      <c r="I6514" s="4">
        <v>17.09</v>
      </c>
      <c r="J6514" s="5">
        <v>2</v>
      </c>
      <c r="K6514" s="4">
        <v>1.07</v>
      </c>
    </row>
    <row r="6515" spans="1:11" ht="12.5" x14ac:dyDescent="0.25">
      <c r="A6515" s="1" t="s">
        <v>3098</v>
      </c>
      <c r="B6515" s="5">
        <f>YEAR(Table1[[#This Row],[Order Date]])</f>
        <v>2016</v>
      </c>
      <c r="C6515" s="5">
        <f t="shared" si="101"/>
        <v>9</v>
      </c>
      <c r="D6515" s="1" t="s">
        <v>310</v>
      </c>
      <c r="E6515" s="1" t="s">
        <v>270</v>
      </c>
      <c r="F6515" s="1" t="s">
        <v>34</v>
      </c>
      <c r="G6515" s="1" t="s">
        <v>35</v>
      </c>
      <c r="H6515" s="1" t="s">
        <v>1007</v>
      </c>
      <c r="I6515" s="4">
        <v>98.39</v>
      </c>
      <c r="J6515" s="5">
        <v>1</v>
      </c>
      <c r="K6515" s="4">
        <v>-11.07</v>
      </c>
    </row>
    <row r="6516" spans="1:11" ht="12.5" x14ac:dyDescent="0.25">
      <c r="A6516" s="1" t="s">
        <v>3098</v>
      </c>
      <c r="B6516" s="5">
        <f>YEAR(Table1[[#This Row],[Order Date]])</f>
        <v>2016</v>
      </c>
      <c r="C6516" s="5">
        <f t="shared" si="101"/>
        <v>9</v>
      </c>
      <c r="D6516" s="1" t="s">
        <v>975</v>
      </c>
      <c r="E6516" s="1" t="s">
        <v>161</v>
      </c>
      <c r="F6516" s="1" t="s">
        <v>11</v>
      </c>
      <c r="G6516" s="1" t="s">
        <v>97</v>
      </c>
      <c r="H6516" s="1" t="s">
        <v>817</v>
      </c>
      <c r="I6516" s="4">
        <v>393.25</v>
      </c>
      <c r="J6516" s="5">
        <v>5</v>
      </c>
      <c r="K6516" s="4">
        <v>129.77000000000001</v>
      </c>
    </row>
    <row r="6517" spans="1:11" ht="12.5" x14ac:dyDescent="0.25">
      <c r="A6517" s="1" t="s">
        <v>3098</v>
      </c>
      <c r="B6517" s="5">
        <f>YEAR(Table1[[#This Row],[Order Date]])</f>
        <v>2016</v>
      </c>
      <c r="C6517" s="5">
        <f t="shared" si="101"/>
        <v>9</v>
      </c>
      <c r="D6517" s="1" t="s">
        <v>2342</v>
      </c>
      <c r="E6517" s="1" t="s">
        <v>117</v>
      </c>
      <c r="F6517" s="1" t="s">
        <v>11</v>
      </c>
      <c r="G6517" s="1" t="s">
        <v>20</v>
      </c>
      <c r="H6517" s="1" t="s">
        <v>663</v>
      </c>
      <c r="I6517" s="4">
        <v>83.7</v>
      </c>
      <c r="J6517" s="5">
        <v>5</v>
      </c>
      <c r="K6517" s="4">
        <v>41.01</v>
      </c>
    </row>
    <row r="6518" spans="1:11" ht="12.5" x14ac:dyDescent="0.25">
      <c r="A6518" s="1" t="s">
        <v>3098</v>
      </c>
      <c r="B6518" s="5">
        <f>YEAR(Table1[[#This Row],[Order Date]])</f>
        <v>2016</v>
      </c>
      <c r="C6518" s="5">
        <f t="shared" si="101"/>
        <v>9</v>
      </c>
      <c r="D6518" s="1" t="s">
        <v>2236</v>
      </c>
      <c r="E6518" s="1" t="s">
        <v>178</v>
      </c>
      <c r="F6518" s="1" t="s">
        <v>34</v>
      </c>
      <c r="G6518" s="1" t="s">
        <v>75</v>
      </c>
      <c r="H6518" s="1" t="s">
        <v>2780</v>
      </c>
      <c r="I6518" s="4">
        <v>163.88</v>
      </c>
      <c r="J6518" s="5">
        <v>2</v>
      </c>
      <c r="K6518" s="4">
        <v>40.97</v>
      </c>
    </row>
    <row r="6519" spans="1:11" ht="12.5" x14ac:dyDescent="0.25">
      <c r="A6519" s="1" t="s">
        <v>3396</v>
      </c>
      <c r="B6519" s="5">
        <f>YEAR(Table1[[#This Row],[Order Date]])</f>
        <v>2017</v>
      </c>
      <c r="C6519" s="5">
        <f t="shared" si="101"/>
        <v>9</v>
      </c>
      <c r="D6519" s="1" t="s">
        <v>58</v>
      </c>
      <c r="E6519" s="1" t="s">
        <v>161</v>
      </c>
      <c r="F6519" s="1" t="s">
        <v>34</v>
      </c>
      <c r="G6519" s="1" t="s">
        <v>35</v>
      </c>
      <c r="H6519" s="1" t="s">
        <v>2753</v>
      </c>
      <c r="I6519" s="4">
        <v>272.64999999999998</v>
      </c>
      <c r="J6519" s="5">
        <v>3</v>
      </c>
      <c r="K6519" s="4">
        <v>18.18</v>
      </c>
    </row>
    <row r="6520" spans="1:11" ht="12.5" x14ac:dyDescent="0.25">
      <c r="A6520" s="1" t="s">
        <v>3396</v>
      </c>
      <c r="B6520" s="5">
        <f>YEAR(Table1[[#This Row],[Order Date]])</f>
        <v>2017</v>
      </c>
      <c r="C6520" s="5">
        <f t="shared" si="101"/>
        <v>9</v>
      </c>
      <c r="D6520" s="1" t="s">
        <v>58</v>
      </c>
      <c r="E6520" s="1" t="s">
        <v>161</v>
      </c>
      <c r="F6520" s="1" t="s">
        <v>39</v>
      </c>
      <c r="G6520" s="1" t="s">
        <v>52</v>
      </c>
      <c r="H6520" s="1" t="s">
        <v>382</v>
      </c>
      <c r="I6520" s="4">
        <v>212.8</v>
      </c>
      <c r="J6520" s="5">
        <v>2</v>
      </c>
      <c r="K6520" s="4">
        <v>95.76</v>
      </c>
    </row>
    <row r="6521" spans="1:11" ht="12.5" x14ac:dyDescent="0.25">
      <c r="A6521" s="1" t="s">
        <v>3396</v>
      </c>
      <c r="B6521" s="5">
        <f>YEAR(Table1[[#This Row],[Order Date]])</f>
        <v>2017</v>
      </c>
      <c r="C6521" s="5">
        <f t="shared" si="101"/>
        <v>9</v>
      </c>
      <c r="D6521" s="1" t="s">
        <v>58</v>
      </c>
      <c r="E6521" s="1" t="s">
        <v>161</v>
      </c>
      <c r="F6521" s="1" t="s">
        <v>11</v>
      </c>
      <c r="G6521" s="1" t="s">
        <v>12</v>
      </c>
      <c r="H6521" s="1" t="s">
        <v>2890</v>
      </c>
      <c r="I6521" s="4">
        <v>38.520000000000003</v>
      </c>
      <c r="J6521" s="5">
        <v>9</v>
      </c>
      <c r="K6521" s="4">
        <v>18.100000000000001</v>
      </c>
    </row>
    <row r="6522" spans="1:11" ht="12.5" x14ac:dyDescent="0.25">
      <c r="A6522" s="1" t="s">
        <v>3396</v>
      </c>
      <c r="B6522" s="5">
        <f>YEAR(Table1[[#This Row],[Order Date]])</f>
        <v>2017</v>
      </c>
      <c r="C6522" s="5">
        <f t="shared" si="101"/>
        <v>9</v>
      </c>
      <c r="D6522" s="1" t="s">
        <v>58</v>
      </c>
      <c r="E6522" s="1" t="s">
        <v>161</v>
      </c>
      <c r="F6522" s="1" t="s">
        <v>39</v>
      </c>
      <c r="G6522" s="1" t="s">
        <v>52</v>
      </c>
      <c r="H6522" s="1" t="s">
        <v>707</v>
      </c>
      <c r="I6522" s="4">
        <v>72.64</v>
      </c>
      <c r="J6522" s="5">
        <v>2</v>
      </c>
      <c r="K6522" s="4">
        <v>21.79</v>
      </c>
    </row>
    <row r="6523" spans="1:11" ht="12.5" x14ac:dyDescent="0.25">
      <c r="A6523" s="1" t="s">
        <v>3396</v>
      </c>
      <c r="B6523" s="5">
        <f>YEAR(Table1[[#This Row],[Order Date]])</f>
        <v>2017</v>
      </c>
      <c r="C6523" s="5">
        <f t="shared" si="101"/>
        <v>9</v>
      </c>
      <c r="D6523" s="1" t="s">
        <v>58</v>
      </c>
      <c r="E6523" s="1" t="s">
        <v>161</v>
      </c>
      <c r="F6523" s="1" t="s">
        <v>11</v>
      </c>
      <c r="G6523" s="1" t="s">
        <v>18</v>
      </c>
      <c r="H6523" s="1" t="s">
        <v>1607</v>
      </c>
      <c r="I6523" s="4">
        <v>45.4</v>
      </c>
      <c r="J6523" s="5">
        <v>4</v>
      </c>
      <c r="K6523" s="4">
        <v>12.71</v>
      </c>
    </row>
    <row r="6524" spans="1:11" ht="12.5" x14ac:dyDescent="0.25">
      <c r="A6524" s="1" t="s">
        <v>3396</v>
      </c>
      <c r="B6524" s="5">
        <f>YEAR(Table1[[#This Row],[Order Date]])</f>
        <v>2017</v>
      </c>
      <c r="C6524" s="5">
        <f t="shared" si="101"/>
        <v>9</v>
      </c>
      <c r="D6524" s="1" t="s">
        <v>58</v>
      </c>
      <c r="E6524" s="1" t="s">
        <v>161</v>
      </c>
      <c r="F6524" s="1" t="s">
        <v>11</v>
      </c>
      <c r="G6524" s="1" t="s">
        <v>12</v>
      </c>
      <c r="H6524" s="1" t="s">
        <v>2731</v>
      </c>
      <c r="I6524" s="4">
        <v>13.76</v>
      </c>
      <c r="J6524" s="5">
        <v>2</v>
      </c>
      <c r="K6524" s="4">
        <v>6.33</v>
      </c>
    </row>
    <row r="6525" spans="1:11" ht="12.5" x14ac:dyDescent="0.25">
      <c r="A6525" s="1" t="s">
        <v>3396</v>
      </c>
      <c r="B6525" s="5">
        <f>YEAR(Table1[[#This Row],[Order Date]])</f>
        <v>2017</v>
      </c>
      <c r="C6525" s="5">
        <f t="shared" si="101"/>
        <v>9</v>
      </c>
      <c r="D6525" s="1" t="s">
        <v>58</v>
      </c>
      <c r="E6525" s="1" t="s">
        <v>161</v>
      </c>
      <c r="F6525" s="1" t="s">
        <v>34</v>
      </c>
      <c r="G6525" s="1" t="s">
        <v>35</v>
      </c>
      <c r="H6525" s="1" t="s">
        <v>2256</v>
      </c>
      <c r="I6525" s="4">
        <v>80.989999999999995</v>
      </c>
      <c r="J6525" s="5">
        <v>1</v>
      </c>
      <c r="K6525" s="4">
        <v>8.1</v>
      </c>
    </row>
    <row r="6526" spans="1:11" ht="12.5" x14ac:dyDescent="0.25">
      <c r="A6526" s="1" t="s">
        <v>3396</v>
      </c>
      <c r="B6526" s="5">
        <f>YEAR(Table1[[#This Row],[Order Date]])</f>
        <v>2017</v>
      </c>
      <c r="C6526" s="5">
        <f t="shared" si="101"/>
        <v>9</v>
      </c>
      <c r="D6526" s="1" t="s">
        <v>58</v>
      </c>
      <c r="E6526" s="1" t="s">
        <v>161</v>
      </c>
      <c r="F6526" s="1" t="s">
        <v>11</v>
      </c>
      <c r="G6526" s="1" t="s">
        <v>20</v>
      </c>
      <c r="H6526" s="1" t="s">
        <v>162</v>
      </c>
      <c r="I6526" s="4">
        <v>11.78</v>
      </c>
      <c r="J6526" s="5">
        <v>3</v>
      </c>
      <c r="K6526" s="4">
        <v>3.98</v>
      </c>
    </row>
    <row r="6527" spans="1:11" ht="12.5" x14ac:dyDescent="0.25">
      <c r="A6527" s="1" t="s">
        <v>3396</v>
      </c>
      <c r="B6527" s="5">
        <f>YEAR(Table1[[#This Row],[Order Date]])</f>
        <v>2017</v>
      </c>
      <c r="C6527" s="5">
        <f t="shared" si="101"/>
        <v>9</v>
      </c>
      <c r="D6527" s="1" t="s">
        <v>58</v>
      </c>
      <c r="E6527" s="1" t="s">
        <v>161</v>
      </c>
      <c r="F6527" s="1" t="s">
        <v>11</v>
      </c>
      <c r="G6527" s="1" t="s">
        <v>43</v>
      </c>
      <c r="H6527" s="1" t="s">
        <v>1053</v>
      </c>
      <c r="I6527" s="4">
        <v>4.3600000000000003</v>
      </c>
      <c r="J6527" s="5">
        <v>2</v>
      </c>
      <c r="K6527" s="4">
        <v>1.79</v>
      </c>
    </row>
    <row r="6528" spans="1:11" ht="12.5" x14ac:dyDescent="0.25">
      <c r="A6528" s="1" t="s">
        <v>3396</v>
      </c>
      <c r="B6528" s="5">
        <f>YEAR(Table1[[#This Row],[Order Date]])</f>
        <v>2017</v>
      </c>
      <c r="C6528" s="5">
        <f t="shared" si="101"/>
        <v>9</v>
      </c>
      <c r="D6528" s="1" t="s">
        <v>58</v>
      </c>
      <c r="E6528" s="1" t="s">
        <v>161</v>
      </c>
      <c r="F6528" s="1" t="s">
        <v>34</v>
      </c>
      <c r="G6528" s="1" t="s">
        <v>35</v>
      </c>
      <c r="H6528" s="1" t="s">
        <v>2202</v>
      </c>
      <c r="I6528" s="4">
        <v>2888.13</v>
      </c>
      <c r="J6528" s="5">
        <v>11</v>
      </c>
      <c r="K6528" s="4">
        <v>609.72</v>
      </c>
    </row>
    <row r="6529" spans="1:11" ht="12.5" x14ac:dyDescent="0.25">
      <c r="A6529" s="1" t="s">
        <v>3396</v>
      </c>
      <c r="B6529" s="5">
        <f>YEAR(Table1[[#This Row],[Order Date]])</f>
        <v>2017</v>
      </c>
      <c r="C6529" s="5">
        <f t="shared" si="101"/>
        <v>9</v>
      </c>
      <c r="D6529" s="1" t="s">
        <v>58</v>
      </c>
      <c r="E6529" s="1" t="s">
        <v>161</v>
      </c>
      <c r="F6529" s="1" t="s">
        <v>39</v>
      </c>
      <c r="G6529" s="1" t="s">
        <v>40</v>
      </c>
      <c r="H6529" s="1" t="s">
        <v>736</v>
      </c>
      <c r="I6529" s="4">
        <v>1299.6600000000001</v>
      </c>
      <c r="J6529" s="5">
        <v>2</v>
      </c>
      <c r="K6529" s="4">
        <v>350.91</v>
      </c>
    </row>
    <row r="6530" spans="1:11" ht="12.5" x14ac:dyDescent="0.25">
      <c r="A6530" s="1" t="s">
        <v>3396</v>
      </c>
      <c r="B6530" s="5">
        <f>YEAR(Table1[[#This Row],[Order Date]])</f>
        <v>2017</v>
      </c>
      <c r="C6530" s="5">
        <f t="shared" ref="C6530:C6593" si="102">MONTH(A6530)</f>
        <v>9</v>
      </c>
      <c r="D6530" s="1" t="s">
        <v>58</v>
      </c>
      <c r="E6530" s="1" t="s">
        <v>161</v>
      </c>
      <c r="F6530" s="1" t="s">
        <v>34</v>
      </c>
      <c r="G6530" s="1" t="s">
        <v>35</v>
      </c>
      <c r="H6530" s="1" t="s">
        <v>1086</v>
      </c>
      <c r="I6530" s="4">
        <v>2254.41</v>
      </c>
      <c r="J6530" s="5">
        <v>5</v>
      </c>
      <c r="K6530" s="4">
        <v>375.74</v>
      </c>
    </row>
    <row r="6531" spans="1:11" ht="12.5" x14ac:dyDescent="0.25">
      <c r="A6531" s="1" t="s">
        <v>3396</v>
      </c>
      <c r="B6531" s="5">
        <f>YEAR(Table1[[#This Row],[Order Date]])</f>
        <v>2017</v>
      </c>
      <c r="C6531" s="5">
        <f t="shared" si="102"/>
        <v>9</v>
      </c>
      <c r="D6531" s="1" t="s">
        <v>58</v>
      </c>
      <c r="E6531" s="1" t="s">
        <v>161</v>
      </c>
      <c r="F6531" s="1" t="s">
        <v>39</v>
      </c>
      <c r="G6531" s="1" t="s">
        <v>40</v>
      </c>
      <c r="H6531" s="1" t="s">
        <v>910</v>
      </c>
      <c r="I6531" s="4">
        <v>104.85</v>
      </c>
      <c r="J6531" s="5">
        <v>3</v>
      </c>
      <c r="K6531" s="4">
        <v>28.31</v>
      </c>
    </row>
    <row r="6532" spans="1:11" ht="12.5" x14ac:dyDescent="0.25">
      <c r="A6532" s="1" t="s">
        <v>3396</v>
      </c>
      <c r="B6532" s="5">
        <f>YEAR(Table1[[#This Row],[Order Date]])</f>
        <v>2017</v>
      </c>
      <c r="C6532" s="5">
        <f t="shared" si="102"/>
        <v>9</v>
      </c>
      <c r="D6532" s="1" t="s">
        <v>58</v>
      </c>
      <c r="E6532" s="1" t="s">
        <v>161</v>
      </c>
      <c r="F6532" s="1" t="s">
        <v>39</v>
      </c>
      <c r="G6532" s="1" t="s">
        <v>52</v>
      </c>
      <c r="H6532" s="1" t="s">
        <v>2531</v>
      </c>
      <c r="I6532" s="4">
        <v>59.97</v>
      </c>
      <c r="J6532" s="5">
        <v>3</v>
      </c>
      <c r="K6532" s="4">
        <v>20.39</v>
      </c>
    </row>
    <row r="6533" spans="1:11" ht="12.5" x14ac:dyDescent="0.25">
      <c r="A6533" s="1" t="s">
        <v>1635</v>
      </c>
      <c r="B6533" s="5">
        <f>YEAR(Table1[[#This Row],[Order Date]])</f>
        <v>2014</v>
      </c>
      <c r="C6533" s="5">
        <f t="shared" si="102"/>
        <v>10</v>
      </c>
      <c r="D6533" s="1" t="s">
        <v>407</v>
      </c>
      <c r="E6533" s="1" t="s">
        <v>117</v>
      </c>
      <c r="F6533" s="1" t="s">
        <v>11</v>
      </c>
      <c r="G6533" s="1" t="s">
        <v>18</v>
      </c>
      <c r="H6533" s="1" t="s">
        <v>1501</v>
      </c>
      <c r="I6533" s="4">
        <v>211.96</v>
      </c>
      <c r="J6533" s="5">
        <v>4</v>
      </c>
      <c r="K6533" s="4">
        <v>8.48</v>
      </c>
    </row>
    <row r="6534" spans="1:11" ht="12.5" x14ac:dyDescent="0.25">
      <c r="A6534" s="1" t="s">
        <v>1635</v>
      </c>
      <c r="B6534" s="5">
        <f>YEAR(Table1[[#This Row],[Order Date]])</f>
        <v>2014</v>
      </c>
      <c r="C6534" s="5">
        <f t="shared" si="102"/>
        <v>10</v>
      </c>
      <c r="D6534" s="1" t="s">
        <v>1636</v>
      </c>
      <c r="E6534" s="1" t="s">
        <v>127</v>
      </c>
      <c r="F6534" s="1" t="s">
        <v>34</v>
      </c>
      <c r="G6534" s="1" t="s">
        <v>156</v>
      </c>
      <c r="H6534" s="1" t="s">
        <v>1637</v>
      </c>
      <c r="I6534" s="4">
        <v>328.59</v>
      </c>
      <c r="J6534" s="5">
        <v>3</v>
      </c>
      <c r="K6534" s="4">
        <v>-147.87</v>
      </c>
    </row>
    <row r="6535" spans="1:11" ht="12.5" x14ac:dyDescent="0.25">
      <c r="A6535" s="1" t="s">
        <v>1635</v>
      </c>
      <c r="B6535" s="5">
        <f>YEAR(Table1[[#This Row],[Order Date]])</f>
        <v>2014</v>
      </c>
      <c r="C6535" s="5">
        <f t="shared" si="102"/>
        <v>10</v>
      </c>
      <c r="D6535" s="1" t="s">
        <v>1636</v>
      </c>
      <c r="E6535" s="1" t="s">
        <v>127</v>
      </c>
      <c r="F6535" s="1" t="s">
        <v>11</v>
      </c>
      <c r="G6535" s="1" t="s">
        <v>18</v>
      </c>
      <c r="H6535" s="1" t="s">
        <v>297</v>
      </c>
      <c r="I6535" s="4">
        <v>98.35</v>
      </c>
      <c r="J6535" s="5">
        <v>3</v>
      </c>
      <c r="K6535" s="4">
        <v>-24.59</v>
      </c>
    </row>
    <row r="6536" spans="1:11" ht="12.5" x14ac:dyDescent="0.25">
      <c r="A6536" s="1" t="s">
        <v>1635</v>
      </c>
      <c r="B6536" s="5">
        <f>YEAR(Table1[[#This Row],[Order Date]])</f>
        <v>2014</v>
      </c>
      <c r="C6536" s="5">
        <f t="shared" si="102"/>
        <v>10</v>
      </c>
      <c r="D6536" s="1" t="s">
        <v>1638</v>
      </c>
      <c r="E6536" s="1" t="s">
        <v>15</v>
      </c>
      <c r="F6536" s="1" t="s">
        <v>39</v>
      </c>
      <c r="G6536" s="1" t="s">
        <v>52</v>
      </c>
      <c r="H6536" s="1" t="s">
        <v>800</v>
      </c>
      <c r="I6536" s="4">
        <v>319.97000000000003</v>
      </c>
      <c r="J6536" s="5">
        <v>4</v>
      </c>
      <c r="K6536" s="4">
        <v>71.989999999999995</v>
      </c>
    </row>
    <row r="6537" spans="1:11" ht="12.5" x14ac:dyDescent="0.25">
      <c r="A6537" s="1" t="s">
        <v>1635</v>
      </c>
      <c r="B6537" s="5">
        <f>YEAR(Table1[[#This Row],[Order Date]])</f>
        <v>2014</v>
      </c>
      <c r="C6537" s="5">
        <f t="shared" si="102"/>
        <v>10</v>
      </c>
      <c r="D6537" s="1" t="s">
        <v>1638</v>
      </c>
      <c r="E6537" s="1" t="s">
        <v>15</v>
      </c>
      <c r="F6537" s="1" t="s">
        <v>11</v>
      </c>
      <c r="G6537" s="1" t="s">
        <v>18</v>
      </c>
      <c r="H6537" s="1" t="s">
        <v>1639</v>
      </c>
      <c r="I6537" s="4">
        <v>505.32</v>
      </c>
      <c r="J6537" s="5">
        <v>3</v>
      </c>
      <c r="K6537" s="4">
        <v>31.58</v>
      </c>
    </row>
    <row r="6538" spans="1:11" ht="12.5" x14ac:dyDescent="0.25">
      <c r="A6538" s="1" t="s">
        <v>1635</v>
      </c>
      <c r="B6538" s="5">
        <f>YEAR(Table1[[#This Row],[Order Date]])</f>
        <v>2014</v>
      </c>
      <c r="C6538" s="5">
        <f t="shared" si="102"/>
        <v>10</v>
      </c>
      <c r="D6538" s="1" t="s">
        <v>1638</v>
      </c>
      <c r="E6538" s="1" t="s">
        <v>15</v>
      </c>
      <c r="F6538" s="1" t="s">
        <v>11</v>
      </c>
      <c r="G6538" s="1" t="s">
        <v>12</v>
      </c>
      <c r="H6538" s="1" t="s">
        <v>1640</v>
      </c>
      <c r="I6538" s="4">
        <v>3.81</v>
      </c>
      <c r="J6538" s="5">
        <v>1</v>
      </c>
      <c r="K6538" s="4">
        <v>1.24</v>
      </c>
    </row>
    <row r="6539" spans="1:11" ht="12.5" x14ac:dyDescent="0.25">
      <c r="A6539" s="1" t="s">
        <v>1635</v>
      </c>
      <c r="B6539" s="5">
        <f>YEAR(Table1[[#This Row],[Order Date]])</f>
        <v>2014</v>
      </c>
      <c r="C6539" s="5">
        <f t="shared" si="102"/>
        <v>10</v>
      </c>
      <c r="D6539" s="1" t="s">
        <v>1638</v>
      </c>
      <c r="E6539" s="1" t="s">
        <v>15</v>
      </c>
      <c r="F6539" s="1" t="s">
        <v>11</v>
      </c>
      <c r="G6539" s="1" t="s">
        <v>20</v>
      </c>
      <c r="H6539" s="1" t="s">
        <v>1245</v>
      </c>
      <c r="I6539" s="4">
        <v>8.68</v>
      </c>
      <c r="J6539" s="5">
        <v>1</v>
      </c>
      <c r="K6539" s="4">
        <v>-14.76</v>
      </c>
    </row>
    <row r="6540" spans="1:11" ht="12.5" x14ac:dyDescent="0.25">
      <c r="A6540" s="1" t="s">
        <v>1635</v>
      </c>
      <c r="B6540" s="5">
        <f>YEAR(Table1[[#This Row],[Order Date]])</f>
        <v>2014</v>
      </c>
      <c r="C6540" s="5">
        <f t="shared" si="102"/>
        <v>10</v>
      </c>
      <c r="D6540" s="1" t="s">
        <v>1638</v>
      </c>
      <c r="E6540" s="1" t="s">
        <v>15</v>
      </c>
      <c r="F6540" s="1" t="s">
        <v>11</v>
      </c>
      <c r="G6540" s="1" t="s">
        <v>16</v>
      </c>
      <c r="H6540" s="1" t="s">
        <v>1641</v>
      </c>
      <c r="I6540" s="4">
        <v>24.42</v>
      </c>
      <c r="J6540" s="5">
        <v>1</v>
      </c>
      <c r="K6540" s="4">
        <v>7.94</v>
      </c>
    </row>
    <row r="6541" spans="1:11" ht="12.5" x14ac:dyDescent="0.25">
      <c r="A6541" s="1" t="s">
        <v>2610</v>
      </c>
      <c r="B6541" s="5">
        <f>YEAR(Table1[[#This Row],[Order Date]])</f>
        <v>2015</v>
      </c>
      <c r="C6541" s="5">
        <f t="shared" si="102"/>
        <v>10</v>
      </c>
      <c r="D6541" s="1" t="s">
        <v>957</v>
      </c>
      <c r="E6541" s="1" t="s">
        <v>27</v>
      </c>
      <c r="F6541" s="1" t="s">
        <v>39</v>
      </c>
      <c r="G6541" s="1" t="s">
        <v>52</v>
      </c>
      <c r="H6541" s="1" t="s">
        <v>1095</v>
      </c>
      <c r="I6541" s="4">
        <v>239.97</v>
      </c>
      <c r="J6541" s="5">
        <v>3</v>
      </c>
      <c r="K6541" s="4">
        <v>86.39</v>
      </c>
    </row>
    <row r="6542" spans="1:11" ht="12.5" x14ac:dyDescent="0.25">
      <c r="A6542" s="1" t="s">
        <v>2610</v>
      </c>
      <c r="B6542" s="5">
        <f>YEAR(Table1[[#This Row],[Order Date]])</f>
        <v>2015</v>
      </c>
      <c r="C6542" s="5">
        <f t="shared" si="102"/>
        <v>10</v>
      </c>
      <c r="D6542" s="1" t="s">
        <v>957</v>
      </c>
      <c r="E6542" s="1" t="s">
        <v>27</v>
      </c>
      <c r="F6542" s="1" t="s">
        <v>34</v>
      </c>
      <c r="G6542" s="1" t="s">
        <v>47</v>
      </c>
      <c r="H6542" s="1" t="s">
        <v>955</v>
      </c>
      <c r="I6542" s="4">
        <v>16.02</v>
      </c>
      <c r="J6542" s="5">
        <v>6</v>
      </c>
      <c r="K6542" s="4">
        <v>6.09</v>
      </c>
    </row>
    <row r="6543" spans="1:11" ht="12.5" x14ac:dyDescent="0.25">
      <c r="A6543" s="1" t="s">
        <v>2610</v>
      </c>
      <c r="B6543" s="5">
        <f>YEAR(Table1[[#This Row],[Order Date]])</f>
        <v>2015</v>
      </c>
      <c r="C6543" s="5">
        <f t="shared" si="102"/>
        <v>10</v>
      </c>
      <c r="D6543" s="1" t="s">
        <v>990</v>
      </c>
      <c r="E6543" s="1" t="s">
        <v>161</v>
      </c>
      <c r="F6543" s="1" t="s">
        <v>11</v>
      </c>
      <c r="G6543" s="1" t="s">
        <v>12</v>
      </c>
      <c r="H6543" s="1" t="s">
        <v>680</v>
      </c>
      <c r="I6543" s="4">
        <v>24.56</v>
      </c>
      <c r="J6543" s="5">
        <v>2</v>
      </c>
      <c r="K6543" s="4">
        <v>11.54</v>
      </c>
    </row>
    <row r="6544" spans="1:11" ht="12.5" x14ac:dyDescent="0.25">
      <c r="A6544" s="1" t="s">
        <v>2610</v>
      </c>
      <c r="B6544" s="5">
        <f>YEAR(Table1[[#This Row],[Order Date]])</f>
        <v>2015</v>
      </c>
      <c r="C6544" s="5">
        <f t="shared" si="102"/>
        <v>10</v>
      </c>
      <c r="D6544" s="1" t="s">
        <v>564</v>
      </c>
      <c r="E6544" s="1" t="s">
        <v>27</v>
      </c>
      <c r="F6544" s="1" t="s">
        <v>34</v>
      </c>
      <c r="G6544" s="1" t="s">
        <v>47</v>
      </c>
      <c r="H6544" s="1" t="s">
        <v>2611</v>
      </c>
      <c r="I6544" s="4">
        <v>74.760000000000005</v>
      </c>
      <c r="J6544" s="5">
        <v>7</v>
      </c>
      <c r="K6544" s="4">
        <v>23.92</v>
      </c>
    </row>
    <row r="6545" spans="1:11" ht="12.5" x14ac:dyDescent="0.25">
      <c r="A6545" s="1" t="s">
        <v>2610</v>
      </c>
      <c r="B6545" s="5">
        <f>YEAR(Table1[[#This Row],[Order Date]])</f>
        <v>2015</v>
      </c>
      <c r="C6545" s="5">
        <f t="shared" si="102"/>
        <v>10</v>
      </c>
      <c r="D6545" s="1" t="s">
        <v>564</v>
      </c>
      <c r="E6545" s="1" t="s">
        <v>27</v>
      </c>
      <c r="F6545" s="1" t="s">
        <v>34</v>
      </c>
      <c r="G6545" s="1" t="s">
        <v>156</v>
      </c>
      <c r="H6545" s="1" t="s">
        <v>540</v>
      </c>
      <c r="I6545" s="4">
        <v>364.78</v>
      </c>
      <c r="J6545" s="5">
        <v>3</v>
      </c>
      <c r="K6545" s="4">
        <v>27.36</v>
      </c>
    </row>
    <row r="6546" spans="1:11" ht="12.5" x14ac:dyDescent="0.25">
      <c r="A6546" s="1" t="s">
        <v>3125</v>
      </c>
      <c r="B6546" s="5">
        <f>YEAR(Table1[[#This Row],[Order Date]])</f>
        <v>2016</v>
      </c>
      <c r="C6546" s="5">
        <f t="shared" si="102"/>
        <v>10</v>
      </c>
      <c r="D6546" s="1" t="s">
        <v>1126</v>
      </c>
      <c r="E6546" s="1" t="s">
        <v>79</v>
      </c>
      <c r="F6546" s="1" t="s">
        <v>11</v>
      </c>
      <c r="G6546" s="1" t="s">
        <v>24</v>
      </c>
      <c r="H6546" s="1" t="s">
        <v>1094</v>
      </c>
      <c r="I6546" s="4">
        <v>7.15</v>
      </c>
      <c r="J6546" s="5">
        <v>3</v>
      </c>
      <c r="K6546" s="4">
        <v>0.72</v>
      </c>
    </row>
    <row r="6547" spans="1:11" ht="12.5" x14ac:dyDescent="0.25">
      <c r="A6547" s="1" t="s">
        <v>3125</v>
      </c>
      <c r="B6547" s="5">
        <f>YEAR(Table1[[#This Row],[Order Date]])</f>
        <v>2016</v>
      </c>
      <c r="C6547" s="5">
        <f t="shared" si="102"/>
        <v>10</v>
      </c>
      <c r="D6547" s="1" t="s">
        <v>878</v>
      </c>
      <c r="E6547" s="1" t="s">
        <v>10</v>
      </c>
      <c r="F6547" s="1" t="s">
        <v>11</v>
      </c>
      <c r="G6547" s="1" t="s">
        <v>12</v>
      </c>
      <c r="H6547" s="1" t="s">
        <v>2662</v>
      </c>
      <c r="I6547" s="4">
        <v>51.02</v>
      </c>
      <c r="J6547" s="5">
        <v>7</v>
      </c>
      <c r="K6547" s="4">
        <v>15.94</v>
      </c>
    </row>
    <row r="6548" spans="1:11" ht="12.5" x14ac:dyDescent="0.25">
      <c r="A6548" s="1" t="s">
        <v>3125</v>
      </c>
      <c r="B6548" s="5">
        <f>YEAR(Table1[[#This Row],[Order Date]])</f>
        <v>2016</v>
      </c>
      <c r="C6548" s="5">
        <f t="shared" si="102"/>
        <v>10</v>
      </c>
      <c r="D6548" s="1" t="s">
        <v>878</v>
      </c>
      <c r="E6548" s="1" t="s">
        <v>10</v>
      </c>
      <c r="F6548" s="1" t="s">
        <v>11</v>
      </c>
      <c r="G6548" s="1" t="s">
        <v>43</v>
      </c>
      <c r="H6548" s="1" t="s">
        <v>174</v>
      </c>
      <c r="I6548" s="4">
        <v>25.25</v>
      </c>
      <c r="J6548" s="5">
        <v>4</v>
      </c>
      <c r="K6548" s="4">
        <v>7.89</v>
      </c>
    </row>
    <row r="6549" spans="1:11" ht="12.5" x14ac:dyDescent="0.25">
      <c r="A6549" s="1" t="s">
        <v>3125</v>
      </c>
      <c r="B6549" s="5">
        <f>YEAR(Table1[[#This Row],[Order Date]])</f>
        <v>2016</v>
      </c>
      <c r="C6549" s="5">
        <f t="shared" si="102"/>
        <v>10</v>
      </c>
      <c r="D6549" s="1" t="s">
        <v>878</v>
      </c>
      <c r="E6549" s="1" t="s">
        <v>10</v>
      </c>
      <c r="F6549" s="1" t="s">
        <v>34</v>
      </c>
      <c r="G6549" s="1" t="s">
        <v>35</v>
      </c>
      <c r="H6549" s="1" t="s">
        <v>1056</v>
      </c>
      <c r="I6549" s="4">
        <v>56.69</v>
      </c>
      <c r="J6549" s="5">
        <v>1</v>
      </c>
      <c r="K6549" s="4">
        <v>-14.58</v>
      </c>
    </row>
    <row r="6550" spans="1:11" ht="12.5" x14ac:dyDescent="0.25">
      <c r="A6550" s="1" t="s">
        <v>3125</v>
      </c>
      <c r="B6550" s="5">
        <f>YEAR(Table1[[#This Row],[Order Date]])</f>
        <v>2016</v>
      </c>
      <c r="C6550" s="5">
        <f t="shared" si="102"/>
        <v>10</v>
      </c>
      <c r="D6550" s="1" t="s">
        <v>250</v>
      </c>
      <c r="E6550" s="1" t="s">
        <v>117</v>
      </c>
      <c r="F6550" s="1" t="s">
        <v>39</v>
      </c>
      <c r="G6550" s="1" t="s">
        <v>40</v>
      </c>
      <c r="H6550" s="1" t="s">
        <v>2288</v>
      </c>
      <c r="I6550" s="4">
        <v>125.7</v>
      </c>
      <c r="J6550" s="5">
        <v>6</v>
      </c>
      <c r="K6550" s="4">
        <v>35.200000000000003</v>
      </c>
    </row>
    <row r="6551" spans="1:11" ht="12.5" x14ac:dyDescent="0.25">
      <c r="A6551" s="1" t="s">
        <v>3125</v>
      </c>
      <c r="B6551" s="5">
        <f>YEAR(Table1[[#This Row],[Order Date]])</f>
        <v>2016</v>
      </c>
      <c r="C6551" s="5">
        <f t="shared" si="102"/>
        <v>10</v>
      </c>
      <c r="D6551" s="1" t="s">
        <v>250</v>
      </c>
      <c r="E6551" s="1" t="s">
        <v>117</v>
      </c>
      <c r="F6551" s="1" t="s">
        <v>39</v>
      </c>
      <c r="G6551" s="1" t="s">
        <v>40</v>
      </c>
      <c r="H6551" s="1" t="s">
        <v>561</v>
      </c>
      <c r="I6551" s="4">
        <v>191.98</v>
      </c>
      <c r="J6551" s="5">
        <v>2</v>
      </c>
      <c r="K6551" s="4">
        <v>51.83</v>
      </c>
    </row>
    <row r="6552" spans="1:11" ht="12.5" x14ac:dyDescent="0.25">
      <c r="A6552" s="1" t="s">
        <v>3125</v>
      </c>
      <c r="B6552" s="5">
        <f>YEAR(Table1[[#This Row],[Order Date]])</f>
        <v>2016</v>
      </c>
      <c r="C6552" s="5">
        <f t="shared" si="102"/>
        <v>10</v>
      </c>
      <c r="D6552" s="1" t="s">
        <v>250</v>
      </c>
      <c r="E6552" s="1" t="s">
        <v>117</v>
      </c>
      <c r="F6552" s="1" t="s">
        <v>11</v>
      </c>
      <c r="G6552" s="1" t="s">
        <v>18</v>
      </c>
      <c r="H6552" s="1" t="s">
        <v>1947</v>
      </c>
      <c r="I6552" s="4">
        <v>20.86</v>
      </c>
      <c r="J6552" s="5">
        <v>7</v>
      </c>
      <c r="K6552" s="4">
        <v>1.46</v>
      </c>
    </row>
    <row r="6553" spans="1:11" ht="12.5" x14ac:dyDescent="0.25">
      <c r="A6553" s="1" t="s">
        <v>3125</v>
      </c>
      <c r="B6553" s="5">
        <f>YEAR(Table1[[#This Row],[Order Date]])</f>
        <v>2016</v>
      </c>
      <c r="C6553" s="5">
        <f t="shared" si="102"/>
        <v>10</v>
      </c>
      <c r="D6553" s="1" t="s">
        <v>2070</v>
      </c>
      <c r="E6553" s="1" t="s">
        <v>27</v>
      </c>
      <c r="F6553" s="1" t="s">
        <v>11</v>
      </c>
      <c r="G6553" s="1" t="s">
        <v>20</v>
      </c>
      <c r="H6553" s="1" t="s">
        <v>508</v>
      </c>
      <c r="I6553" s="4">
        <v>19.3</v>
      </c>
      <c r="J6553" s="5">
        <v>3</v>
      </c>
      <c r="K6553" s="4">
        <v>6.03</v>
      </c>
    </row>
    <row r="6554" spans="1:11" ht="12.5" x14ac:dyDescent="0.25">
      <c r="A6554" s="1" t="s">
        <v>3125</v>
      </c>
      <c r="B6554" s="5">
        <f>YEAR(Table1[[#This Row],[Order Date]])</f>
        <v>2016</v>
      </c>
      <c r="C6554" s="5">
        <f t="shared" si="102"/>
        <v>10</v>
      </c>
      <c r="D6554" s="1" t="s">
        <v>2124</v>
      </c>
      <c r="E6554" s="1" t="s">
        <v>55</v>
      </c>
      <c r="F6554" s="1" t="s">
        <v>34</v>
      </c>
      <c r="G6554" s="1" t="s">
        <v>47</v>
      </c>
      <c r="H6554" s="1" t="s">
        <v>838</v>
      </c>
      <c r="I6554" s="4">
        <v>61.1</v>
      </c>
      <c r="J6554" s="5">
        <v>5</v>
      </c>
      <c r="K6554" s="4">
        <v>18.329999999999998</v>
      </c>
    </row>
    <row r="6555" spans="1:11" ht="12.5" x14ac:dyDescent="0.25">
      <c r="A6555" s="1" t="s">
        <v>3125</v>
      </c>
      <c r="B6555" s="5">
        <f>YEAR(Table1[[#This Row],[Order Date]])</f>
        <v>2016</v>
      </c>
      <c r="C6555" s="5">
        <f t="shared" si="102"/>
        <v>10</v>
      </c>
      <c r="D6555" s="1" t="s">
        <v>631</v>
      </c>
      <c r="E6555" s="1" t="s">
        <v>27</v>
      </c>
      <c r="F6555" s="1" t="s">
        <v>34</v>
      </c>
      <c r="G6555" s="1" t="s">
        <v>35</v>
      </c>
      <c r="H6555" s="1" t="s">
        <v>2825</v>
      </c>
      <c r="I6555" s="4">
        <v>387.14</v>
      </c>
      <c r="J6555" s="5">
        <v>4</v>
      </c>
      <c r="K6555" s="4">
        <v>4.84</v>
      </c>
    </row>
    <row r="6556" spans="1:11" ht="12.5" x14ac:dyDescent="0.25">
      <c r="A6556" s="1" t="s">
        <v>3417</v>
      </c>
      <c r="B6556" s="5">
        <f>YEAR(Table1[[#This Row],[Order Date]])</f>
        <v>2017</v>
      </c>
      <c r="C6556" s="5">
        <f t="shared" si="102"/>
        <v>10</v>
      </c>
      <c r="D6556" s="1" t="s">
        <v>1010</v>
      </c>
      <c r="E6556" s="1" t="s">
        <v>79</v>
      </c>
      <c r="F6556" s="1" t="s">
        <v>34</v>
      </c>
      <c r="G6556" s="1" t="s">
        <v>156</v>
      </c>
      <c r="H6556" s="1" t="s">
        <v>812</v>
      </c>
      <c r="I6556" s="4">
        <v>284.36</v>
      </c>
      <c r="J6556" s="5">
        <v>2</v>
      </c>
      <c r="K6556" s="4">
        <v>-75.83</v>
      </c>
    </row>
    <row r="6557" spans="1:11" ht="12.5" x14ac:dyDescent="0.25">
      <c r="A6557" s="1" t="s">
        <v>3417</v>
      </c>
      <c r="B6557" s="5">
        <f>YEAR(Table1[[#This Row],[Order Date]])</f>
        <v>2017</v>
      </c>
      <c r="C6557" s="5">
        <f t="shared" si="102"/>
        <v>10</v>
      </c>
      <c r="D6557" s="1" t="s">
        <v>1010</v>
      </c>
      <c r="E6557" s="1" t="s">
        <v>79</v>
      </c>
      <c r="F6557" s="1" t="s">
        <v>11</v>
      </c>
      <c r="G6557" s="1" t="s">
        <v>18</v>
      </c>
      <c r="H6557" s="1" t="s">
        <v>2169</v>
      </c>
      <c r="I6557" s="4">
        <v>665.41</v>
      </c>
      <c r="J6557" s="5">
        <v>2</v>
      </c>
      <c r="K6557" s="4">
        <v>66.540000000000006</v>
      </c>
    </row>
    <row r="6558" spans="1:11" ht="12.5" x14ac:dyDescent="0.25">
      <c r="A6558" s="1" t="s">
        <v>3417</v>
      </c>
      <c r="B6558" s="5">
        <f>YEAR(Table1[[#This Row],[Order Date]])</f>
        <v>2017</v>
      </c>
      <c r="C6558" s="5">
        <f t="shared" si="102"/>
        <v>10</v>
      </c>
      <c r="D6558" s="1" t="s">
        <v>1624</v>
      </c>
      <c r="E6558" s="1" t="s">
        <v>108</v>
      </c>
      <c r="F6558" s="1" t="s">
        <v>11</v>
      </c>
      <c r="G6558" s="1" t="s">
        <v>24</v>
      </c>
      <c r="H6558" s="1" t="s">
        <v>2023</v>
      </c>
      <c r="I6558" s="4">
        <v>13.36</v>
      </c>
      <c r="J6558" s="5">
        <v>4</v>
      </c>
      <c r="K6558" s="4">
        <v>4.1399999999999997</v>
      </c>
    </row>
    <row r="6559" spans="1:11" ht="12.5" x14ac:dyDescent="0.25">
      <c r="A6559" s="1" t="s">
        <v>3417</v>
      </c>
      <c r="B6559" s="5">
        <f>YEAR(Table1[[#This Row],[Order Date]])</f>
        <v>2017</v>
      </c>
      <c r="C6559" s="5">
        <f t="shared" si="102"/>
        <v>10</v>
      </c>
      <c r="D6559" s="1" t="s">
        <v>1624</v>
      </c>
      <c r="E6559" s="1" t="s">
        <v>108</v>
      </c>
      <c r="F6559" s="1" t="s">
        <v>11</v>
      </c>
      <c r="G6559" s="1" t="s">
        <v>12</v>
      </c>
      <c r="H6559" s="1" t="s">
        <v>1154</v>
      </c>
      <c r="I6559" s="4">
        <v>39.96</v>
      </c>
      <c r="J6559" s="5">
        <v>2</v>
      </c>
      <c r="K6559" s="4">
        <v>18.78</v>
      </c>
    </row>
    <row r="6560" spans="1:11" ht="12.5" x14ac:dyDescent="0.25">
      <c r="A6560" s="1" t="s">
        <v>3417</v>
      </c>
      <c r="B6560" s="5">
        <f>YEAR(Table1[[#This Row],[Order Date]])</f>
        <v>2017</v>
      </c>
      <c r="C6560" s="5">
        <f t="shared" si="102"/>
        <v>10</v>
      </c>
      <c r="D6560" s="1" t="s">
        <v>1624</v>
      </c>
      <c r="E6560" s="1" t="s">
        <v>108</v>
      </c>
      <c r="F6560" s="1" t="s">
        <v>11</v>
      </c>
      <c r="G6560" s="1" t="s">
        <v>20</v>
      </c>
      <c r="H6560" s="1" t="s">
        <v>2081</v>
      </c>
      <c r="I6560" s="4">
        <v>145.85</v>
      </c>
      <c r="J6560" s="5">
        <v>5</v>
      </c>
      <c r="K6560" s="4">
        <v>70.010000000000005</v>
      </c>
    </row>
    <row r="6561" spans="1:11" ht="12.5" x14ac:dyDescent="0.25">
      <c r="A6561" s="1" t="s">
        <v>3417</v>
      </c>
      <c r="B6561" s="5">
        <f>YEAR(Table1[[#This Row],[Order Date]])</f>
        <v>2017</v>
      </c>
      <c r="C6561" s="5">
        <f t="shared" si="102"/>
        <v>10</v>
      </c>
      <c r="D6561" s="1" t="s">
        <v>3181</v>
      </c>
      <c r="E6561" s="1" t="s">
        <v>27</v>
      </c>
      <c r="F6561" s="1" t="s">
        <v>11</v>
      </c>
      <c r="G6561" s="1" t="s">
        <v>16</v>
      </c>
      <c r="H6561" s="1" t="s">
        <v>2566</v>
      </c>
      <c r="I6561" s="4">
        <v>3.75</v>
      </c>
      <c r="J6561" s="5">
        <v>1</v>
      </c>
      <c r="K6561" s="4">
        <v>1.8</v>
      </c>
    </row>
    <row r="6562" spans="1:11" ht="12.5" x14ac:dyDescent="0.25">
      <c r="A6562" s="1" t="s">
        <v>3417</v>
      </c>
      <c r="B6562" s="5">
        <f>YEAR(Table1[[#This Row],[Order Date]])</f>
        <v>2017</v>
      </c>
      <c r="C6562" s="5">
        <f t="shared" si="102"/>
        <v>10</v>
      </c>
      <c r="D6562" s="1" t="s">
        <v>3181</v>
      </c>
      <c r="E6562" s="1" t="s">
        <v>27</v>
      </c>
      <c r="F6562" s="1" t="s">
        <v>11</v>
      </c>
      <c r="G6562" s="1" t="s">
        <v>20</v>
      </c>
      <c r="H6562" s="1" t="s">
        <v>1002</v>
      </c>
      <c r="I6562" s="4">
        <v>20.93</v>
      </c>
      <c r="J6562" s="5">
        <v>4</v>
      </c>
      <c r="K6562" s="4">
        <v>7.59</v>
      </c>
    </row>
    <row r="6563" spans="1:11" ht="12.5" x14ac:dyDescent="0.25">
      <c r="A6563" s="1" t="s">
        <v>3417</v>
      </c>
      <c r="B6563" s="5">
        <f>YEAR(Table1[[#This Row],[Order Date]])</f>
        <v>2017</v>
      </c>
      <c r="C6563" s="5">
        <f t="shared" si="102"/>
        <v>10</v>
      </c>
      <c r="D6563" s="1" t="s">
        <v>1190</v>
      </c>
      <c r="E6563" s="1" t="s">
        <v>23</v>
      </c>
      <c r="F6563" s="1" t="s">
        <v>11</v>
      </c>
      <c r="G6563" s="1" t="s">
        <v>12</v>
      </c>
      <c r="H6563" s="1" t="s">
        <v>332</v>
      </c>
      <c r="I6563" s="4">
        <v>45.53</v>
      </c>
      <c r="J6563" s="5">
        <v>3</v>
      </c>
      <c r="K6563" s="4">
        <v>15.93</v>
      </c>
    </row>
    <row r="6564" spans="1:11" ht="12.5" x14ac:dyDescent="0.25">
      <c r="A6564" s="1" t="s">
        <v>3417</v>
      </c>
      <c r="B6564" s="5">
        <f>YEAR(Table1[[#This Row],[Order Date]])</f>
        <v>2017</v>
      </c>
      <c r="C6564" s="5">
        <f t="shared" si="102"/>
        <v>10</v>
      </c>
      <c r="D6564" s="1" t="s">
        <v>327</v>
      </c>
      <c r="E6564" s="1" t="s">
        <v>161</v>
      </c>
      <c r="F6564" s="1" t="s">
        <v>11</v>
      </c>
      <c r="G6564" s="1" t="s">
        <v>16</v>
      </c>
      <c r="H6564" s="1" t="s">
        <v>3052</v>
      </c>
      <c r="I6564" s="4">
        <v>24.55</v>
      </c>
      <c r="J6564" s="5">
        <v>5</v>
      </c>
      <c r="K6564" s="4">
        <v>12.03</v>
      </c>
    </row>
    <row r="6565" spans="1:11" ht="12.5" x14ac:dyDescent="0.25">
      <c r="A6565" s="1" t="s">
        <v>3417</v>
      </c>
      <c r="B6565" s="5">
        <f>YEAR(Table1[[#This Row],[Order Date]])</f>
        <v>2017</v>
      </c>
      <c r="C6565" s="5">
        <f t="shared" si="102"/>
        <v>10</v>
      </c>
      <c r="D6565" s="1" t="s">
        <v>1395</v>
      </c>
      <c r="E6565" s="1" t="s">
        <v>131</v>
      </c>
      <c r="F6565" s="1" t="s">
        <v>11</v>
      </c>
      <c r="G6565" s="1" t="s">
        <v>18</v>
      </c>
      <c r="H6565" s="1" t="s">
        <v>1947</v>
      </c>
      <c r="I6565" s="4">
        <v>4.7699999999999996</v>
      </c>
      <c r="J6565" s="5">
        <v>2</v>
      </c>
      <c r="K6565" s="4">
        <v>-0.77</v>
      </c>
    </row>
    <row r="6566" spans="1:11" ht="12.5" x14ac:dyDescent="0.25">
      <c r="A6566" s="1" t="s">
        <v>3417</v>
      </c>
      <c r="B6566" s="5">
        <f>YEAR(Table1[[#This Row],[Order Date]])</f>
        <v>2017</v>
      </c>
      <c r="C6566" s="5">
        <f t="shared" si="102"/>
        <v>10</v>
      </c>
      <c r="D6566" s="1" t="s">
        <v>1395</v>
      </c>
      <c r="E6566" s="1" t="s">
        <v>131</v>
      </c>
      <c r="F6566" s="1" t="s">
        <v>11</v>
      </c>
      <c r="G6566" s="1" t="s">
        <v>12</v>
      </c>
      <c r="H6566" s="1" t="s">
        <v>145</v>
      </c>
      <c r="I6566" s="4">
        <v>6.67</v>
      </c>
      <c r="J6566" s="5">
        <v>1</v>
      </c>
      <c r="K6566" s="4">
        <v>2.5</v>
      </c>
    </row>
    <row r="6567" spans="1:11" ht="12.5" x14ac:dyDescent="0.25">
      <c r="A6567" s="1" t="s">
        <v>3417</v>
      </c>
      <c r="B6567" s="5">
        <f>YEAR(Table1[[#This Row],[Order Date]])</f>
        <v>2017</v>
      </c>
      <c r="C6567" s="5">
        <f t="shared" si="102"/>
        <v>10</v>
      </c>
      <c r="D6567" s="1" t="s">
        <v>1395</v>
      </c>
      <c r="E6567" s="1" t="s">
        <v>131</v>
      </c>
      <c r="F6567" s="1" t="s">
        <v>11</v>
      </c>
      <c r="G6567" s="1" t="s">
        <v>24</v>
      </c>
      <c r="H6567" s="1" t="s">
        <v>951</v>
      </c>
      <c r="I6567" s="4">
        <v>4.45</v>
      </c>
      <c r="J6567" s="5">
        <v>2</v>
      </c>
      <c r="K6567" s="4">
        <v>1.1100000000000001</v>
      </c>
    </row>
    <row r="6568" spans="1:11" ht="12.5" x14ac:dyDescent="0.25">
      <c r="A6568" s="1" t="s">
        <v>3417</v>
      </c>
      <c r="B6568" s="5">
        <f>YEAR(Table1[[#This Row],[Order Date]])</f>
        <v>2017</v>
      </c>
      <c r="C6568" s="5">
        <f t="shared" si="102"/>
        <v>10</v>
      </c>
      <c r="D6568" s="1" t="s">
        <v>1395</v>
      </c>
      <c r="E6568" s="1" t="s">
        <v>131</v>
      </c>
      <c r="F6568" s="1" t="s">
        <v>34</v>
      </c>
      <c r="G6568" s="1" t="s">
        <v>47</v>
      </c>
      <c r="H6568" s="1" t="s">
        <v>1757</v>
      </c>
      <c r="I6568" s="4">
        <v>43.94</v>
      </c>
      <c r="J6568" s="5">
        <v>4</v>
      </c>
      <c r="K6568" s="4">
        <v>6.04</v>
      </c>
    </row>
    <row r="6569" spans="1:11" ht="12.5" x14ac:dyDescent="0.25">
      <c r="A6569" s="1" t="s">
        <v>3417</v>
      </c>
      <c r="B6569" s="5">
        <f>YEAR(Table1[[#This Row],[Order Date]])</f>
        <v>2017</v>
      </c>
      <c r="C6569" s="5">
        <f t="shared" si="102"/>
        <v>10</v>
      </c>
      <c r="D6569" s="1" t="s">
        <v>631</v>
      </c>
      <c r="E6569" s="1" t="s">
        <v>270</v>
      </c>
      <c r="F6569" s="1" t="s">
        <v>39</v>
      </c>
      <c r="G6569" s="1" t="s">
        <v>40</v>
      </c>
      <c r="H6569" s="1" t="s">
        <v>3100</v>
      </c>
      <c r="I6569" s="4">
        <v>15.98</v>
      </c>
      <c r="J6569" s="5">
        <v>2</v>
      </c>
      <c r="K6569" s="4">
        <v>1.4</v>
      </c>
    </row>
    <row r="6570" spans="1:11" ht="12.5" x14ac:dyDescent="0.25">
      <c r="A6570" s="1" t="s">
        <v>3417</v>
      </c>
      <c r="B6570" s="5">
        <f>YEAR(Table1[[#This Row],[Order Date]])</f>
        <v>2017</v>
      </c>
      <c r="C6570" s="5">
        <f t="shared" si="102"/>
        <v>10</v>
      </c>
      <c r="D6570" s="1" t="s">
        <v>631</v>
      </c>
      <c r="E6570" s="1" t="s">
        <v>270</v>
      </c>
      <c r="F6570" s="1" t="s">
        <v>11</v>
      </c>
      <c r="G6570" s="1" t="s">
        <v>12</v>
      </c>
      <c r="H6570" s="1" t="s">
        <v>1207</v>
      </c>
      <c r="I6570" s="4">
        <v>14.35</v>
      </c>
      <c r="J6570" s="5">
        <v>3</v>
      </c>
      <c r="K6570" s="4">
        <v>4.49</v>
      </c>
    </row>
    <row r="6571" spans="1:11" ht="12.5" x14ac:dyDescent="0.25">
      <c r="A6571" s="1" t="s">
        <v>1823</v>
      </c>
      <c r="B6571" s="5">
        <f>YEAR(Table1[[#This Row],[Order Date]])</f>
        <v>2014</v>
      </c>
      <c r="C6571" s="5">
        <f t="shared" si="102"/>
        <v>11</v>
      </c>
      <c r="D6571" s="1" t="s">
        <v>474</v>
      </c>
      <c r="E6571" s="1" t="s">
        <v>161</v>
      </c>
      <c r="F6571" s="1" t="s">
        <v>11</v>
      </c>
      <c r="G6571" s="1" t="s">
        <v>64</v>
      </c>
      <c r="H6571" s="1" t="s">
        <v>1824</v>
      </c>
      <c r="I6571" s="4">
        <v>34.74</v>
      </c>
      <c r="J6571" s="5">
        <v>3</v>
      </c>
      <c r="K6571" s="4">
        <v>17.37</v>
      </c>
    </row>
    <row r="6572" spans="1:11" ht="12.5" x14ac:dyDescent="0.25">
      <c r="A6572" s="1" t="s">
        <v>1823</v>
      </c>
      <c r="B6572" s="5">
        <f>YEAR(Table1[[#This Row],[Order Date]])</f>
        <v>2014</v>
      </c>
      <c r="C6572" s="5">
        <f t="shared" si="102"/>
        <v>11</v>
      </c>
      <c r="D6572" s="1" t="s">
        <v>474</v>
      </c>
      <c r="E6572" s="1" t="s">
        <v>161</v>
      </c>
      <c r="F6572" s="1" t="s">
        <v>39</v>
      </c>
      <c r="G6572" s="1" t="s">
        <v>40</v>
      </c>
      <c r="H6572" s="1" t="s">
        <v>1730</v>
      </c>
      <c r="I6572" s="4">
        <v>833.94</v>
      </c>
      <c r="J6572" s="5">
        <v>6</v>
      </c>
      <c r="K6572" s="4">
        <v>216.82</v>
      </c>
    </row>
    <row r="6573" spans="1:11" ht="12.5" x14ac:dyDescent="0.25">
      <c r="A6573" s="1" t="s">
        <v>1823</v>
      </c>
      <c r="B6573" s="5">
        <f>YEAR(Table1[[#This Row],[Order Date]])</f>
        <v>2014</v>
      </c>
      <c r="C6573" s="5">
        <f t="shared" si="102"/>
        <v>11</v>
      </c>
      <c r="D6573" s="1" t="s">
        <v>474</v>
      </c>
      <c r="E6573" s="1" t="s">
        <v>161</v>
      </c>
      <c r="F6573" s="1" t="s">
        <v>11</v>
      </c>
      <c r="G6573" s="1" t="s">
        <v>20</v>
      </c>
      <c r="H6573" s="1" t="s">
        <v>1825</v>
      </c>
      <c r="I6573" s="4">
        <v>12.96</v>
      </c>
      <c r="J6573" s="5">
        <v>3</v>
      </c>
      <c r="K6573" s="4">
        <v>4.54</v>
      </c>
    </row>
    <row r="6574" spans="1:11" ht="12.5" x14ac:dyDescent="0.25">
      <c r="A6574" s="1" t="s">
        <v>1823</v>
      </c>
      <c r="B6574" s="5">
        <f>YEAR(Table1[[#This Row],[Order Date]])</f>
        <v>2014</v>
      </c>
      <c r="C6574" s="5">
        <f t="shared" si="102"/>
        <v>11</v>
      </c>
      <c r="D6574" s="1" t="s">
        <v>474</v>
      </c>
      <c r="E6574" s="1" t="s">
        <v>161</v>
      </c>
      <c r="F6574" s="1" t="s">
        <v>11</v>
      </c>
      <c r="G6574" s="1" t="s">
        <v>12</v>
      </c>
      <c r="H6574" s="1" t="s">
        <v>1335</v>
      </c>
      <c r="I6574" s="4">
        <v>25.92</v>
      </c>
      <c r="J6574" s="5">
        <v>4</v>
      </c>
      <c r="K6574" s="4">
        <v>12.44</v>
      </c>
    </row>
    <row r="6575" spans="1:11" ht="12.5" x14ac:dyDescent="0.25">
      <c r="A6575" s="1" t="s">
        <v>2678</v>
      </c>
      <c r="B6575" s="5">
        <f>YEAR(Table1[[#This Row],[Order Date]])</f>
        <v>2015</v>
      </c>
      <c r="C6575" s="5">
        <f t="shared" si="102"/>
        <v>11</v>
      </c>
      <c r="D6575" s="1" t="s">
        <v>1011</v>
      </c>
      <c r="E6575" s="1" t="s">
        <v>161</v>
      </c>
      <c r="F6575" s="1" t="s">
        <v>11</v>
      </c>
      <c r="G6575" s="1" t="s">
        <v>24</v>
      </c>
      <c r="H6575" s="1" t="s">
        <v>2530</v>
      </c>
      <c r="I6575" s="4">
        <v>60.45</v>
      </c>
      <c r="J6575" s="5">
        <v>3</v>
      </c>
      <c r="K6575" s="4">
        <v>16.32</v>
      </c>
    </row>
    <row r="6576" spans="1:11" ht="12.5" x14ac:dyDescent="0.25">
      <c r="A6576" s="1" t="s">
        <v>2678</v>
      </c>
      <c r="B6576" s="5">
        <f>YEAR(Table1[[#This Row],[Order Date]])</f>
        <v>2015</v>
      </c>
      <c r="C6576" s="5">
        <f t="shared" si="102"/>
        <v>11</v>
      </c>
      <c r="D6576" s="1" t="s">
        <v>1011</v>
      </c>
      <c r="E6576" s="1" t="s">
        <v>161</v>
      </c>
      <c r="F6576" s="1" t="s">
        <v>11</v>
      </c>
      <c r="G6576" s="1" t="s">
        <v>24</v>
      </c>
      <c r="H6576" s="1" t="s">
        <v>687</v>
      </c>
      <c r="I6576" s="4">
        <v>11.52</v>
      </c>
      <c r="J6576" s="5">
        <v>4</v>
      </c>
      <c r="K6576" s="4">
        <v>3.34</v>
      </c>
    </row>
    <row r="6577" spans="1:11" ht="12.5" x14ac:dyDescent="0.25">
      <c r="A6577" s="1" t="s">
        <v>2678</v>
      </c>
      <c r="B6577" s="5">
        <f>YEAR(Table1[[#This Row],[Order Date]])</f>
        <v>2015</v>
      </c>
      <c r="C6577" s="5">
        <f t="shared" si="102"/>
        <v>11</v>
      </c>
      <c r="D6577" s="1" t="s">
        <v>1011</v>
      </c>
      <c r="E6577" s="1" t="s">
        <v>161</v>
      </c>
      <c r="F6577" s="1" t="s">
        <v>34</v>
      </c>
      <c r="G6577" s="1" t="s">
        <v>75</v>
      </c>
      <c r="H6577" s="1" t="s">
        <v>2249</v>
      </c>
      <c r="I6577" s="4">
        <v>186.05</v>
      </c>
      <c r="J6577" s="5">
        <v>4</v>
      </c>
      <c r="K6577" s="4">
        <v>9.3000000000000007</v>
      </c>
    </row>
    <row r="6578" spans="1:11" ht="12.5" x14ac:dyDescent="0.25">
      <c r="A6578" s="1" t="s">
        <v>2678</v>
      </c>
      <c r="B6578" s="5">
        <f>YEAR(Table1[[#This Row],[Order Date]])</f>
        <v>2015</v>
      </c>
      <c r="C6578" s="5">
        <f t="shared" si="102"/>
        <v>11</v>
      </c>
      <c r="D6578" s="1" t="s">
        <v>2377</v>
      </c>
      <c r="E6578" s="1" t="s">
        <v>27</v>
      </c>
      <c r="F6578" s="1" t="s">
        <v>11</v>
      </c>
      <c r="G6578" s="1" t="s">
        <v>24</v>
      </c>
      <c r="H6578" s="1" t="s">
        <v>355</v>
      </c>
      <c r="I6578" s="4">
        <v>19.46</v>
      </c>
      <c r="J6578" s="5">
        <v>7</v>
      </c>
      <c r="K6578" s="4">
        <v>5.0599999999999996</v>
      </c>
    </row>
    <row r="6579" spans="1:11" ht="12.5" x14ac:dyDescent="0.25">
      <c r="A6579" s="1" t="s">
        <v>2678</v>
      </c>
      <c r="B6579" s="5">
        <f>YEAR(Table1[[#This Row],[Order Date]])</f>
        <v>2015</v>
      </c>
      <c r="C6579" s="5">
        <f t="shared" si="102"/>
        <v>11</v>
      </c>
      <c r="D6579" s="1" t="s">
        <v>971</v>
      </c>
      <c r="E6579" s="1" t="s">
        <v>161</v>
      </c>
      <c r="F6579" s="1" t="s">
        <v>11</v>
      </c>
      <c r="G6579" s="1" t="s">
        <v>12</v>
      </c>
      <c r="H6579" s="1" t="s">
        <v>934</v>
      </c>
      <c r="I6579" s="4">
        <v>19.649999999999999</v>
      </c>
      <c r="J6579" s="5">
        <v>3</v>
      </c>
      <c r="K6579" s="4">
        <v>9.0399999999999991</v>
      </c>
    </row>
    <row r="6580" spans="1:11" ht="12.5" x14ac:dyDescent="0.25">
      <c r="A6580" s="1" t="s">
        <v>2678</v>
      </c>
      <c r="B6580" s="5">
        <f>YEAR(Table1[[#This Row],[Order Date]])</f>
        <v>2015</v>
      </c>
      <c r="C6580" s="5">
        <f t="shared" si="102"/>
        <v>11</v>
      </c>
      <c r="D6580" s="1" t="s">
        <v>618</v>
      </c>
      <c r="E6580" s="1" t="s">
        <v>27</v>
      </c>
      <c r="F6580" s="1" t="s">
        <v>39</v>
      </c>
      <c r="G6580" s="1" t="s">
        <v>40</v>
      </c>
      <c r="H6580" s="1" t="s">
        <v>2679</v>
      </c>
      <c r="I6580" s="4">
        <v>72.739999999999995</v>
      </c>
      <c r="J6580" s="5">
        <v>7</v>
      </c>
      <c r="K6580" s="4">
        <v>-15.46</v>
      </c>
    </row>
    <row r="6581" spans="1:11" ht="12.5" x14ac:dyDescent="0.25">
      <c r="A6581" s="1" t="s">
        <v>2678</v>
      </c>
      <c r="B6581" s="5">
        <f>YEAR(Table1[[#This Row],[Order Date]])</f>
        <v>2015</v>
      </c>
      <c r="C6581" s="5">
        <f t="shared" si="102"/>
        <v>11</v>
      </c>
      <c r="D6581" s="1" t="s">
        <v>618</v>
      </c>
      <c r="E6581" s="1" t="s">
        <v>27</v>
      </c>
      <c r="F6581" s="1" t="s">
        <v>34</v>
      </c>
      <c r="G6581" s="1" t="s">
        <v>35</v>
      </c>
      <c r="H6581" s="1" t="s">
        <v>1839</v>
      </c>
      <c r="I6581" s="4">
        <v>572.16</v>
      </c>
      <c r="J6581" s="5">
        <v>3</v>
      </c>
      <c r="K6581" s="4">
        <v>35.76</v>
      </c>
    </row>
    <row r="6582" spans="1:11" ht="12.5" x14ac:dyDescent="0.25">
      <c r="A6582" s="1" t="s">
        <v>2678</v>
      </c>
      <c r="B6582" s="5">
        <f>YEAR(Table1[[#This Row],[Order Date]])</f>
        <v>2015</v>
      </c>
      <c r="C6582" s="5">
        <f t="shared" si="102"/>
        <v>11</v>
      </c>
      <c r="D6582" s="1" t="s">
        <v>2680</v>
      </c>
      <c r="E6582" s="1" t="s">
        <v>27</v>
      </c>
      <c r="F6582" s="1" t="s">
        <v>11</v>
      </c>
      <c r="G6582" s="1" t="s">
        <v>20</v>
      </c>
      <c r="H6582" s="1" t="s">
        <v>981</v>
      </c>
      <c r="I6582" s="4">
        <v>24.19</v>
      </c>
      <c r="J6582" s="5">
        <v>9</v>
      </c>
      <c r="K6582" s="4">
        <v>7.56</v>
      </c>
    </row>
    <row r="6583" spans="1:11" ht="12.5" x14ac:dyDescent="0.25">
      <c r="A6583" s="1" t="s">
        <v>2678</v>
      </c>
      <c r="B6583" s="5">
        <f>YEAR(Table1[[#This Row],[Order Date]])</f>
        <v>2015</v>
      </c>
      <c r="C6583" s="5">
        <f t="shared" si="102"/>
        <v>11</v>
      </c>
      <c r="D6583" s="1" t="s">
        <v>2681</v>
      </c>
      <c r="E6583" s="1" t="s">
        <v>178</v>
      </c>
      <c r="F6583" s="1" t="s">
        <v>11</v>
      </c>
      <c r="G6583" s="1" t="s">
        <v>24</v>
      </c>
      <c r="H6583" s="1" t="s">
        <v>1085</v>
      </c>
      <c r="I6583" s="4">
        <v>119.04</v>
      </c>
      <c r="J6583" s="5">
        <v>6</v>
      </c>
      <c r="K6583" s="4">
        <v>30.95</v>
      </c>
    </row>
    <row r="6584" spans="1:11" ht="12.5" x14ac:dyDescent="0.25">
      <c r="A6584" s="1" t="s">
        <v>2678</v>
      </c>
      <c r="B6584" s="5">
        <f>YEAR(Table1[[#This Row],[Order Date]])</f>
        <v>2015</v>
      </c>
      <c r="C6584" s="5">
        <f t="shared" si="102"/>
        <v>11</v>
      </c>
      <c r="D6584" s="1" t="s">
        <v>2681</v>
      </c>
      <c r="E6584" s="1" t="s">
        <v>178</v>
      </c>
      <c r="F6584" s="1" t="s">
        <v>34</v>
      </c>
      <c r="G6584" s="1" t="s">
        <v>47</v>
      </c>
      <c r="H6584" s="1" t="s">
        <v>1682</v>
      </c>
      <c r="I6584" s="4">
        <v>22.14</v>
      </c>
      <c r="J6584" s="5">
        <v>3</v>
      </c>
      <c r="K6584" s="4">
        <v>6.42</v>
      </c>
    </row>
    <row r="6585" spans="1:11" ht="12.5" x14ac:dyDescent="0.25">
      <c r="A6585" s="1" t="s">
        <v>2678</v>
      </c>
      <c r="B6585" s="5">
        <f>YEAR(Table1[[#This Row],[Order Date]])</f>
        <v>2015</v>
      </c>
      <c r="C6585" s="5">
        <f t="shared" si="102"/>
        <v>11</v>
      </c>
      <c r="D6585" s="1" t="s">
        <v>2681</v>
      </c>
      <c r="E6585" s="1" t="s">
        <v>178</v>
      </c>
      <c r="F6585" s="1" t="s">
        <v>39</v>
      </c>
      <c r="G6585" s="1" t="s">
        <v>52</v>
      </c>
      <c r="H6585" s="1" t="s">
        <v>2657</v>
      </c>
      <c r="I6585" s="4">
        <v>13.98</v>
      </c>
      <c r="J6585" s="5">
        <v>2</v>
      </c>
      <c r="K6585" s="4">
        <v>6.01</v>
      </c>
    </row>
    <row r="6586" spans="1:11" ht="12.5" x14ac:dyDescent="0.25">
      <c r="A6586" s="1" t="s">
        <v>2678</v>
      </c>
      <c r="B6586" s="5">
        <f>YEAR(Table1[[#This Row],[Order Date]])</f>
        <v>2015</v>
      </c>
      <c r="C6586" s="5">
        <f t="shared" si="102"/>
        <v>11</v>
      </c>
      <c r="D6586" s="1" t="s">
        <v>1026</v>
      </c>
      <c r="E6586" s="1" t="s">
        <v>79</v>
      </c>
      <c r="F6586" s="1" t="s">
        <v>34</v>
      </c>
      <c r="G6586" s="1" t="s">
        <v>47</v>
      </c>
      <c r="H6586" s="1" t="s">
        <v>2682</v>
      </c>
      <c r="I6586" s="4">
        <v>63.82</v>
      </c>
      <c r="J6586" s="5">
        <v>2</v>
      </c>
      <c r="K6586" s="4">
        <v>9.57</v>
      </c>
    </row>
    <row r="6587" spans="1:11" ht="12.5" x14ac:dyDescent="0.25">
      <c r="A6587" s="1" t="s">
        <v>2678</v>
      </c>
      <c r="B6587" s="5">
        <f>YEAR(Table1[[#This Row],[Order Date]])</f>
        <v>2015</v>
      </c>
      <c r="C6587" s="5">
        <f t="shared" si="102"/>
        <v>11</v>
      </c>
      <c r="D6587" s="1" t="s">
        <v>1026</v>
      </c>
      <c r="E6587" s="1" t="s">
        <v>79</v>
      </c>
      <c r="F6587" s="1" t="s">
        <v>11</v>
      </c>
      <c r="G6587" s="1" t="s">
        <v>18</v>
      </c>
      <c r="H6587" s="1" t="s">
        <v>2527</v>
      </c>
      <c r="I6587" s="4">
        <v>141.55000000000001</v>
      </c>
      <c r="J6587" s="5">
        <v>3</v>
      </c>
      <c r="K6587" s="4">
        <v>-26.54</v>
      </c>
    </row>
    <row r="6588" spans="1:11" ht="12.5" x14ac:dyDescent="0.25">
      <c r="A6588" s="1" t="s">
        <v>2678</v>
      </c>
      <c r="B6588" s="5">
        <f>YEAR(Table1[[#This Row],[Order Date]])</f>
        <v>2015</v>
      </c>
      <c r="C6588" s="5">
        <f t="shared" si="102"/>
        <v>11</v>
      </c>
      <c r="D6588" s="1" t="s">
        <v>959</v>
      </c>
      <c r="E6588" s="1" t="s">
        <v>10</v>
      </c>
      <c r="F6588" s="1" t="s">
        <v>39</v>
      </c>
      <c r="G6588" s="1" t="s">
        <v>328</v>
      </c>
      <c r="H6588" s="1" t="s">
        <v>2683</v>
      </c>
      <c r="I6588" s="4">
        <v>479.99</v>
      </c>
      <c r="J6588" s="5">
        <v>2</v>
      </c>
      <c r="K6588" s="4">
        <v>56</v>
      </c>
    </row>
    <row r="6589" spans="1:11" ht="12.5" x14ac:dyDescent="0.25">
      <c r="A6589" s="1" t="s">
        <v>2678</v>
      </c>
      <c r="B6589" s="5">
        <f>YEAR(Table1[[#This Row],[Order Date]])</f>
        <v>2015</v>
      </c>
      <c r="C6589" s="5">
        <f t="shared" si="102"/>
        <v>11</v>
      </c>
      <c r="D6589" s="1" t="s">
        <v>1954</v>
      </c>
      <c r="E6589" s="1" t="s">
        <v>131</v>
      </c>
      <c r="F6589" s="1" t="s">
        <v>11</v>
      </c>
      <c r="G6589" s="1" t="s">
        <v>20</v>
      </c>
      <c r="H6589" s="1" t="s">
        <v>203</v>
      </c>
      <c r="I6589" s="4">
        <v>7.23</v>
      </c>
      <c r="J6589" s="5">
        <v>5</v>
      </c>
      <c r="K6589" s="4">
        <v>-5.78</v>
      </c>
    </row>
    <row r="6590" spans="1:11" ht="12.5" x14ac:dyDescent="0.25">
      <c r="A6590" s="1" t="s">
        <v>2678</v>
      </c>
      <c r="B6590" s="5">
        <f>YEAR(Table1[[#This Row],[Order Date]])</f>
        <v>2015</v>
      </c>
      <c r="C6590" s="5">
        <f t="shared" si="102"/>
        <v>11</v>
      </c>
      <c r="D6590" s="1" t="s">
        <v>1954</v>
      </c>
      <c r="E6590" s="1" t="s">
        <v>131</v>
      </c>
      <c r="F6590" s="1" t="s">
        <v>11</v>
      </c>
      <c r="G6590" s="1" t="s">
        <v>18</v>
      </c>
      <c r="H6590" s="1" t="s">
        <v>380</v>
      </c>
      <c r="I6590" s="4">
        <v>17.440000000000001</v>
      </c>
      <c r="J6590" s="5">
        <v>2</v>
      </c>
      <c r="K6590" s="4">
        <v>1.31</v>
      </c>
    </row>
    <row r="6591" spans="1:11" ht="12.5" x14ac:dyDescent="0.25">
      <c r="A6591" s="1" t="s">
        <v>2678</v>
      </c>
      <c r="B6591" s="5">
        <f>YEAR(Table1[[#This Row],[Order Date]])</f>
        <v>2015</v>
      </c>
      <c r="C6591" s="5">
        <f t="shared" si="102"/>
        <v>11</v>
      </c>
      <c r="D6591" s="1" t="s">
        <v>1954</v>
      </c>
      <c r="E6591" s="1" t="s">
        <v>131</v>
      </c>
      <c r="F6591" s="1" t="s">
        <v>11</v>
      </c>
      <c r="G6591" s="1" t="s">
        <v>20</v>
      </c>
      <c r="H6591" s="1" t="s">
        <v>179</v>
      </c>
      <c r="I6591" s="4">
        <v>62.88</v>
      </c>
      <c r="J6591" s="5">
        <v>4</v>
      </c>
      <c r="K6591" s="4">
        <v>-50.3</v>
      </c>
    </row>
    <row r="6592" spans="1:11" ht="12.5" x14ac:dyDescent="0.25">
      <c r="A6592" s="1" t="s">
        <v>2678</v>
      </c>
      <c r="B6592" s="5">
        <f>YEAR(Table1[[#This Row],[Order Date]])</f>
        <v>2015</v>
      </c>
      <c r="C6592" s="5">
        <f t="shared" si="102"/>
        <v>11</v>
      </c>
      <c r="D6592" s="1" t="s">
        <v>1954</v>
      </c>
      <c r="E6592" s="1" t="s">
        <v>131</v>
      </c>
      <c r="F6592" s="1" t="s">
        <v>34</v>
      </c>
      <c r="G6592" s="1" t="s">
        <v>75</v>
      </c>
      <c r="H6592" s="1" t="s">
        <v>452</v>
      </c>
      <c r="I6592" s="4">
        <v>290.35000000000002</v>
      </c>
      <c r="J6592" s="5">
        <v>3</v>
      </c>
      <c r="K6592" s="4">
        <v>-36.29</v>
      </c>
    </row>
    <row r="6593" spans="1:11" ht="12.5" x14ac:dyDescent="0.25">
      <c r="A6593" s="1" t="s">
        <v>2678</v>
      </c>
      <c r="B6593" s="5">
        <f>YEAR(Table1[[#This Row],[Order Date]])</f>
        <v>2015</v>
      </c>
      <c r="C6593" s="5">
        <f t="shared" si="102"/>
        <v>11</v>
      </c>
      <c r="D6593" s="1" t="s">
        <v>14</v>
      </c>
      <c r="E6593" s="1" t="s">
        <v>23</v>
      </c>
      <c r="F6593" s="1" t="s">
        <v>34</v>
      </c>
      <c r="G6593" s="1" t="s">
        <v>35</v>
      </c>
      <c r="H6593" s="1" t="s">
        <v>1007</v>
      </c>
      <c r="I6593" s="4">
        <v>344.37</v>
      </c>
      <c r="J6593" s="5">
        <v>4</v>
      </c>
      <c r="K6593" s="4">
        <v>-93.47</v>
      </c>
    </row>
    <row r="6594" spans="1:11" ht="12.5" x14ac:dyDescent="0.25">
      <c r="A6594" s="1" t="s">
        <v>2678</v>
      </c>
      <c r="B6594" s="5">
        <f>YEAR(Table1[[#This Row],[Order Date]])</f>
        <v>2015</v>
      </c>
      <c r="C6594" s="5">
        <f t="shared" ref="C6594:C6657" si="103">MONTH(A6594)</f>
        <v>11</v>
      </c>
      <c r="D6594" s="1" t="s">
        <v>555</v>
      </c>
      <c r="E6594" s="1" t="s">
        <v>303</v>
      </c>
      <c r="F6594" s="1" t="s">
        <v>11</v>
      </c>
      <c r="G6594" s="1" t="s">
        <v>20</v>
      </c>
      <c r="H6594" s="1" t="s">
        <v>1074</v>
      </c>
      <c r="I6594" s="4">
        <v>4.9000000000000004</v>
      </c>
      <c r="J6594" s="5">
        <v>3</v>
      </c>
      <c r="K6594" s="4">
        <v>-3.43</v>
      </c>
    </row>
    <row r="6595" spans="1:11" ht="12.5" x14ac:dyDescent="0.25">
      <c r="A6595" s="1" t="s">
        <v>2678</v>
      </c>
      <c r="B6595" s="5">
        <f>YEAR(Table1[[#This Row],[Order Date]])</f>
        <v>2015</v>
      </c>
      <c r="C6595" s="5">
        <f t="shared" si="103"/>
        <v>11</v>
      </c>
      <c r="D6595" s="1" t="s">
        <v>555</v>
      </c>
      <c r="E6595" s="1" t="s">
        <v>303</v>
      </c>
      <c r="F6595" s="1" t="s">
        <v>34</v>
      </c>
      <c r="G6595" s="1" t="s">
        <v>75</v>
      </c>
      <c r="H6595" s="1" t="s">
        <v>2684</v>
      </c>
      <c r="I6595" s="4">
        <v>145.76</v>
      </c>
      <c r="J6595" s="5">
        <v>6</v>
      </c>
      <c r="K6595" s="4">
        <v>-247.8</v>
      </c>
    </row>
    <row r="6596" spans="1:11" ht="12.5" x14ac:dyDescent="0.25">
      <c r="A6596" s="1" t="s">
        <v>2678</v>
      </c>
      <c r="B6596" s="5">
        <f>YEAR(Table1[[#This Row],[Order Date]])</f>
        <v>2015</v>
      </c>
      <c r="C6596" s="5">
        <f t="shared" si="103"/>
        <v>11</v>
      </c>
      <c r="D6596" s="1" t="s">
        <v>555</v>
      </c>
      <c r="E6596" s="1" t="s">
        <v>303</v>
      </c>
      <c r="F6596" s="1" t="s">
        <v>11</v>
      </c>
      <c r="G6596" s="1" t="s">
        <v>20</v>
      </c>
      <c r="H6596" s="1" t="s">
        <v>151</v>
      </c>
      <c r="I6596" s="4">
        <v>9.61</v>
      </c>
      <c r="J6596" s="5">
        <v>6</v>
      </c>
      <c r="K6596" s="4">
        <v>-7.37</v>
      </c>
    </row>
    <row r="6597" spans="1:11" ht="12.5" x14ac:dyDescent="0.25">
      <c r="A6597" s="1" t="s">
        <v>2678</v>
      </c>
      <c r="B6597" s="5">
        <f>YEAR(Table1[[#This Row],[Order Date]])</f>
        <v>2015</v>
      </c>
      <c r="C6597" s="5">
        <f t="shared" si="103"/>
        <v>11</v>
      </c>
      <c r="D6597" s="1" t="s">
        <v>62</v>
      </c>
      <c r="E6597" s="1" t="s">
        <v>27</v>
      </c>
      <c r="F6597" s="1" t="s">
        <v>11</v>
      </c>
      <c r="G6597" s="1" t="s">
        <v>20</v>
      </c>
      <c r="H6597" s="1" t="s">
        <v>1214</v>
      </c>
      <c r="I6597" s="4">
        <v>89.7</v>
      </c>
      <c r="J6597" s="5">
        <v>4</v>
      </c>
      <c r="K6597" s="4">
        <v>33.64</v>
      </c>
    </row>
    <row r="6598" spans="1:11" ht="12.5" x14ac:dyDescent="0.25">
      <c r="A6598" s="1" t="s">
        <v>2678</v>
      </c>
      <c r="B6598" s="5">
        <f>YEAR(Table1[[#This Row],[Order Date]])</f>
        <v>2015</v>
      </c>
      <c r="C6598" s="5">
        <f t="shared" si="103"/>
        <v>11</v>
      </c>
      <c r="D6598" s="1" t="s">
        <v>62</v>
      </c>
      <c r="E6598" s="1" t="s">
        <v>27</v>
      </c>
      <c r="F6598" s="1" t="s">
        <v>11</v>
      </c>
      <c r="G6598" s="1" t="s">
        <v>16</v>
      </c>
      <c r="H6598" s="1" t="s">
        <v>1124</v>
      </c>
      <c r="I6598" s="4">
        <v>50.12</v>
      </c>
      <c r="J6598" s="5">
        <v>4</v>
      </c>
      <c r="K6598" s="4">
        <v>23.56</v>
      </c>
    </row>
    <row r="6599" spans="1:11" ht="12.5" x14ac:dyDescent="0.25">
      <c r="A6599" s="1" t="s">
        <v>2678</v>
      </c>
      <c r="B6599" s="5">
        <f>YEAR(Table1[[#This Row],[Order Date]])</f>
        <v>2015</v>
      </c>
      <c r="C6599" s="5">
        <f t="shared" si="103"/>
        <v>11</v>
      </c>
      <c r="D6599" s="1" t="s">
        <v>1545</v>
      </c>
      <c r="E6599" s="1" t="s">
        <v>27</v>
      </c>
      <c r="F6599" s="1" t="s">
        <v>34</v>
      </c>
      <c r="G6599" s="1" t="s">
        <v>47</v>
      </c>
      <c r="H6599" s="1" t="s">
        <v>1479</v>
      </c>
      <c r="I6599" s="4">
        <v>32.04</v>
      </c>
      <c r="J6599" s="5">
        <v>3</v>
      </c>
      <c r="K6599" s="4">
        <v>8.01</v>
      </c>
    </row>
    <row r="6600" spans="1:11" ht="12.5" x14ac:dyDescent="0.25">
      <c r="A6600" s="1" t="s">
        <v>3157</v>
      </c>
      <c r="B6600" s="5">
        <f>YEAR(Table1[[#This Row],[Order Date]])</f>
        <v>2016</v>
      </c>
      <c r="C6600" s="5">
        <f t="shared" si="103"/>
        <v>11</v>
      </c>
      <c r="D6600" s="1" t="s">
        <v>2130</v>
      </c>
      <c r="E6600" s="1" t="s">
        <v>919</v>
      </c>
      <c r="F6600" s="1" t="s">
        <v>11</v>
      </c>
      <c r="G6600" s="1" t="s">
        <v>16</v>
      </c>
      <c r="H6600" s="1" t="s">
        <v>1567</v>
      </c>
      <c r="I6600" s="4">
        <v>14.62</v>
      </c>
      <c r="J6600" s="5">
        <v>2</v>
      </c>
      <c r="K6600" s="4">
        <v>6.87</v>
      </c>
    </row>
    <row r="6601" spans="1:11" ht="12.5" x14ac:dyDescent="0.25">
      <c r="A6601" s="1" t="s">
        <v>3157</v>
      </c>
      <c r="B6601" s="5">
        <f>YEAR(Table1[[#This Row],[Order Date]])</f>
        <v>2016</v>
      </c>
      <c r="C6601" s="5">
        <f t="shared" si="103"/>
        <v>11</v>
      </c>
      <c r="D6601" s="1" t="s">
        <v>2130</v>
      </c>
      <c r="E6601" s="1" t="s">
        <v>919</v>
      </c>
      <c r="F6601" s="1" t="s">
        <v>39</v>
      </c>
      <c r="G6601" s="1" t="s">
        <v>40</v>
      </c>
      <c r="H6601" s="1" t="s">
        <v>3158</v>
      </c>
      <c r="I6601" s="4">
        <v>944.93</v>
      </c>
      <c r="J6601" s="5">
        <v>7</v>
      </c>
      <c r="K6601" s="4">
        <v>236.23</v>
      </c>
    </row>
    <row r="6602" spans="1:11" ht="12.5" x14ac:dyDescent="0.25">
      <c r="A6602" s="1" t="s">
        <v>3157</v>
      </c>
      <c r="B6602" s="5">
        <f>YEAR(Table1[[#This Row],[Order Date]])</f>
        <v>2016</v>
      </c>
      <c r="C6602" s="5">
        <f t="shared" si="103"/>
        <v>11</v>
      </c>
      <c r="D6602" s="1" t="s">
        <v>1148</v>
      </c>
      <c r="E6602" s="1" t="s">
        <v>79</v>
      </c>
      <c r="F6602" s="1" t="s">
        <v>11</v>
      </c>
      <c r="G6602" s="1" t="s">
        <v>43</v>
      </c>
      <c r="H6602" s="1" t="s">
        <v>3070</v>
      </c>
      <c r="I6602" s="4">
        <v>19.100000000000001</v>
      </c>
      <c r="J6602" s="5">
        <v>7</v>
      </c>
      <c r="K6602" s="4">
        <v>6.68</v>
      </c>
    </row>
    <row r="6603" spans="1:11" ht="12.5" x14ac:dyDescent="0.25">
      <c r="A6603" s="1" t="s">
        <v>3157</v>
      </c>
      <c r="B6603" s="5">
        <f>YEAR(Table1[[#This Row],[Order Date]])</f>
        <v>2016</v>
      </c>
      <c r="C6603" s="5">
        <f t="shared" si="103"/>
        <v>11</v>
      </c>
      <c r="D6603" s="1" t="s">
        <v>1148</v>
      </c>
      <c r="E6603" s="1" t="s">
        <v>79</v>
      </c>
      <c r="F6603" s="1" t="s">
        <v>11</v>
      </c>
      <c r="G6603" s="1" t="s">
        <v>16</v>
      </c>
      <c r="H6603" s="1" t="s">
        <v>1565</v>
      </c>
      <c r="I6603" s="4">
        <v>18.5</v>
      </c>
      <c r="J6603" s="5">
        <v>8</v>
      </c>
      <c r="K6603" s="4">
        <v>6.24</v>
      </c>
    </row>
    <row r="6604" spans="1:11" ht="12.5" x14ac:dyDescent="0.25">
      <c r="A6604" s="1" t="s">
        <v>3157</v>
      </c>
      <c r="B6604" s="5">
        <f>YEAR(Table1[[#This Row],[Order Date]])</f>
        <v>2016</v>
      </c>
      <c r="C6604" s="5">
        <f t="shared" si="103"/>
        <v>11</v>
      </c>
      <c r="D6604" s="1" t="s">
        <v>1148</v>
      </c>
      <c r="E6604" s="1" t="s">
        <v>79</v>
      </c>
      <c r="F6604" s="1" t="s">
        <v>39</v>
      </c>
      <c r="G6604" s="1" t="s">
        <v>52</v>
      </c>
      <c r="H6604" s="1" t="s">
        <v>286</v>
      </c>
      <c r="I6604" s="4">
        <v>255.98</v>
      </c>
      <c r="J6604" s="5">
        <v>2</v>
      </c>
      <c r="K6604" s="4">
        <v>54.4</v>
      </c>
    </row>
    <row r="6605" spans="1:11" ht="12.5" x14ac:dyDescent="0.25">
      <c r="A6605" s="1" t="s">
        <v>3157</v>
      </c>
      <c r="B6605" s="5">
        <f>YEAR(Table1[[#This Row],[Order Date]])</f>
        <v>2016</v>
      </c>
      <c r="C6605" s="5">
        <f t="shared" si="103"/>
        <v>11</v>
      </c>
      <c r="D6605" s="1" t="s">
        <v>1148</v>
      </c>
      <c r="E6605" s="1" t="s">
        <v>79</v>
      </c>
      <c r="F6605" s="1" t="s">
        <v>34</v>
      </c>
      <c r="G6605" s="1" t="s">
        <v>75</v>
      </c>
      <c r="H6605" s="1" t="s">
        <v>2434</v>
      </c>
      <c r="I6605" s="4">
        <v>86.97</v>
      </c>
      <c r="J6605" s="5">
        <v>3</v>
      </c>
      <c r="K6605" s="4">
        <v>-48.7</v>
      </c>
    </row>
    <row r="6606" spans="1:11" ht="12.5" x14ac:dyDescent="0.25">
      <c r="A6606" s="1" t="s">
        <v>3157</v>
      </c>
      <c r="B6606" s="5">
        <f>YEAR(Table1[[#This Row],[Order Date]])</f>
        <v>2016</v>
      </c>
      <c r="C6606" s="5">
        <f t="shared" si="103"/>
        <v>11</v>
      </c>
      <c r="D6606" s="1" t="s">
        <v>593</v>
      </c>
      <c r="E6606" s="1" t="s">
        <v>79</v>
      </c>
      <c r="F6606" s="1" t="s">
        <v>11</v>
      </c>
      <c r="G6606" s="1" t="s">
        <v>12</v>
      </c>
      <c r="H6606" s="1" t="s">
        <v>45</v>
      </c>
      <c r="I6606" s="4">
        <v>15.7</v>
      </c>
      <c r="J6606" s="5">
        <v>3</v>
      </c>
      <c r="K6606" s="4">
        <v>5.0999999999999996</v>
      </c>
    </row>
    <row r="6607" spans="1:11" ht="12.5" x14ac:dyDescent="0.25">
      <c r="A6607" s="1" t="s">
        <v>3157</v>
      </c>
      <c r="B6607" s="5">
        <f>YEAR(Table1[[#This Row],[Order Date]])</f>
        <v>2016</v>
      </c>
      <c r="C6607" s="5">
        <f t="shared" si="103"/>
        <v>11</v>
      </c>
      <c r="D6607" s="1" t="s">
        <v>593</v>
      </c>
      <c r="E6607" s="1" t="s">
        <v>79</v>
      </c>
      <c r="F6607" s="1" t="s">
        <v>11</v>
      </c>
      <c r="G6607" s="1" t="s">
        <v>20</v>
      </c>
      <c r="H6607" s="1" t="s">
        <v>1509</v>
      </c>
      <c r="I6607" s="4">
        <v>2.63</v>
      </c>
      <c r="J6607" s="5">
        <v>2</v>
      </c>
      <c r="K6607" s="4">
        <v>-1.93</v>
      </c>
    </row>
    <row r="6608" spans="1:11" ht="12.5" x14ac:dyDescent="0.25">
      <c r="A6608" s="1" t="s">
        <v>3157</v>
      </c>
      <c r="B6608" s="5">
        <f>YEAR(Table1[[#This Row],[Order Date]])</f>
        <v>2016</v>
      </c>
      <c r="C6608" s="5">
        <f t="shared" si="103"/>
        <v>11</v>
      </c>
      <c r="D6608" s="1" t="s">
        <v>593</v>
      </c>
      <c r="E6608" s="1" t="s">
        <v>79</v>
      </c>
      <c r="F6608" s="1" t="s">
        <v>11</v>
      </c>
      <c r="G6608" s="1" t="s">
        <v>20</v>
      </c>
      <c r="H6608" s="1" t="s">
        <v>1344</v>
      </c>
      <c r="I6608" s="4">
        <v>14.43</v>
      </c>
      <c r="J6608" s="5">
        <v>3</v>
      </c>
      <c r="K6608" s="4">
        <v>-10.58</v>
      </c>
    </row>
    <row r="6609" spans="1:11" ht="12.5" x14ac:dyDescent="0.25">
      <c r="A6609" s="1" t="s">
        <v>3157</v>
      </c>
      <c r="B6609" s="5">
        <f>YEAR(Table1[[#This Row],[Order Date]])</f>
        <v>2016</v>
      </c>
      <c r="C6609" s="5">
        <f t="shared" si="103"/>
        <v>11</v>
      </c>
      <c r="D6609" s="1" t="s">
        <v>95</v>
      </c>
      <c r="E6609" s="1" t="s">
        <v>10</v>
      </c>
      <c r="F6609" s="1" t="s">
        <v>34</v>
      </c>
      <c r="G6609" s="1" t="s">
        <v>35</v>
      </c>
      <c r="H6609" s="1" t="s">
        <v>1619</v>
      </c>
      <c r="I6609" s="4">
        <v>318.43</v>
      </c>
      <c r="J6609" s="5">
        <v>5</v>
      </c>
      <c r="K6609" s="4">
        <v>-77.33</v>
      </c>
    </row>
    <row r="6610" spans="1:11" ht="12.5" x14ac:dyDescent="0.25">
      <c r="A6610" s="1" t="s">
        <v>3157</v>
      </c>
      <c r="B6610" s="5">
        <f>YEAR(Table1[[#This Row],[Order Date]])</f>
        <v>2016</v>
      </c>
      <c r="C6610" s="5">
        <f t="shared" si="103"/>
        <v>11</v>
      </c>
      <c r="D6610" s="1" t="s">
        <v>95</v>
      </c>
      <c r="E6610" s="1" t="s">
        <v>10</v>
      </c>
      <c r="F6610" s="1" t="s">
        <v>39</v>
      </c>
      <c r="G6610" s="1" t="s">
        <v>40</v>
      </c>
      <c r="H6610" s="1" t="s">
        <v>1931</v>
      </c>
      <c r="I6610" s="4">
        <v>122.92</v>
      </c>
      <c r="J6610" s="5">
        <v>7</v>
      </c>
      <c r="K6610" s="4">
        <v>46.1</v>
      </c>
    </row>
    <row r="6611" spans="1:11" ht="12.5" x14ac:dyDescent="0.25">
      <c r="A6611" s="1" t="s">
        <v>3157</v>
      </c>
      <c r="B6611" s="5">
        <f>YEAR(Table1[[#This Row],[Order Date]])</f>
        <v>2016</v>
      </c>
      <c r="C6611" s="5">
        <f t="shared" si="103"/>
        <v>11</v>
      </c>
      <c r="D6611" s="1" t="s">
        <v>95</v>
      </c>
      <c r="E6611" s="1" t="s">
        <v>10</v>
      </c>
      <c r="F6611" s="1" t="s">
        <v>34</v>
      </c>
      <c r="G6611" s="1" t="s">
        <v>47</v>
      </c>
      <c r="H6611" s="1" t="s">
        <v>306</v>
      </c>
      <c r="I6611" s="4">
        <v>7.07</v>
      </c>
      <c r="J6611" s="5">
        <v>3</v>
      </c>
      <c r="K6611" s="4">
        <v>-2.83</v>
      </c>
    </row>
    <row r="6612" spans="1:11" ht="12.5" x14ac:dyDescent="0.25">
      <c r="A6612" s="1" t="s">
        <v>3157</v>
      </c>
      <c r="B6612" s="5">
        <f>YEAR(Table1[[#This Row],[Order Date]])</f>
        <v>2016</v>
      </c>
      <c r="C6612" s="5">
        <f t="shared" si="103"/>
        <v>11</v>
      </c>
      <c r="D6612" s="1" t="s">
        <v>1049</v>
      </c>
      <c r="E6612" s="1" t="s">
        <v>138</v>
      </c>
      <c r="F6612" s="1" t="s">
        <v>11</v>
      </c>
      <c r="G6612" s="1" t="s">
        <v>12</v>
      </c>
      <c r="H6612" s="1" t="s">
        <v>810</v>
      </c>
      <c r="I6612" s="4">
        <v>9.08</v>
      </c>
      <c r="J6612" s="5">
        <v>2</v>
      </c>
      <c r="K6612" s="4">
        <v>4.09</v>
      </c>
    </row>
    <row r="6613" spans="1:11" ht="12.5" x14ac:dyDescent="0.25">
      <c r="A6613" s="1" t="s">
        <v>3157</v>
      </c>
      <c r="B6613" s="5">
        <f>YEAR(Table1[[#This Row],[Order Date]])</f>
        <v>2016</v>
      </c>
      <c r="C6613" s="5">
        <f t="shared" si="103"/>
        <v>11</v>
      </c>
      <c r="D6613" s="1" t="s">
        <v>1049</v>
      </c>
      <c r="E6613" s="1" t="s">
        <v>138</v>
      </c>
      <c r="F6613" s="1" t="s">
        <v>11</v>
      </c>
      <c r="G6613" s="1" t="s">
        <v>12</v>
      </c>
      <c r="H6613" s="1" t="s">
        <v>1073</v>
      </c>
      <c r="I6613" s="4">
        <v>314.55</v>
      </c>
      <c r="J6613" s="5">
        <v>3</v>
      </c>
      <c r="K6613" s="4">
        <v>150.97999999999999</v>
      </c>
    </row>
    <row r="6614" spans="1:11" ht="12.5" x14ac:dyDescent="0.25">
      <c r="A6614" s="1" t="s">
        <v>3157</v>
      </c>
      <c r="B6614" s="5">
        <f>YEAR(Table1[[#This Row],[Order Date]])</f>
        <v>2016</v>
      </c>
      <c r="C6614" s="5">
        <f t="shared" si="103"/>
        <v>11</v>
      </c>
      <c r="D6614" s="1" t="s">
        <v>1049</v>
      </c>
      <c r="E6614" s="1" t="s">
        <v>138</v>
      </c>
      <c r="F6614" s="1" t="s">
        <v>11</v>
      </c>
      <c r="G6614" s="1" t="s">
        <v>20</v>
      </c>
      <c r="H6614" s="1" t="s">
        <v>162</v>
      </c>
      <c r="I6614" s="4">
        <v>4.91</v>
      </c>
      <c r="J6614" s="5">
        <v>1</v>
      </c>
      <c r="K6614" s="4">
        <v>2.31</v>
      </c>
    </row>
    <row r="6615" spans="1:11" ht="12.5" x14ac:dyDescent="0.25">
      <c r="A6615" s="1" t="s">
        <v>3157</v>
      </c>
      <c r="B6615" s="5">
        <f>YEAR(Table1[[#This Row],[Order Date]])</f>
        <v>2016</v>
      </c>
      <c r="C6615" s="5">
        <f t="shared" si="103"/>
        <v>11</v>
      </c>
      <c r="D6615" s="1" t="s">
        <v>86</v>
      </c>
      <c r="E6615" s="1" t="s">
        <v>10</v>
      </c>
      <c r="F6615" s="1" t="s">
        <v>39</v>
      </c>
      <c r="G6615" s="1" t="s">
        <v>40</v>
      </c>
      <c r="H6615" s="1" t="s">
        <v>42</v>
      </c>
      <c r="I6615" s="4">
        <v>151.19</v>
      </c>
      <c r="J6615" s="5">
        <v>1</v>
      </c>
      <c r="K6615" s="4">
        <v>13.23</v>
      </c>
    </row>
    <row r="6616" spans="1:11" ht="12.5" x14ac:dyDescent="0.25">
      <c r="A6616" s="1" t="s">
        <v>3157</v>
      </c>
      <c r="B6616" s="5">
        <f>YEAR(Table1[[#This Row],[Order Date]])</f>
        <v>2016</v>
      </c>
      <c r="C6616" s="5">
        <f t="shared" si="103"/>
        <v>11</v>
      </c>
      <c r="D6616" s="1" t="s">
        <v>377</v>
      </c>
      <c r="E6616" s="1" t="s">
        <v>27</v>
      </c>
      <c r="F6616" s="1" t="s">
        <v>11</v>
      </c>
      <c r="G6616" s="1" t="s">
        <v>97</v>
      </c>
      <c r="H6616" s="1" t="s">
        <v>1152</v>
      </c>
      <c r="I6616" s="4">
        <v>39</v>
      </c>
      <c r="J6616" s="5">
        <v>12</v>
      </c>
      <c r="K6616" s="4">
        <v>11.31</v>
      </c>
    </row>
    <row r="6617" spans="1:11" ht="12.5" x14ac:dyDescent="0.25">
      <c r="A6617" s="1" t="s">
        <v>3157</v>
      </c>
      <c r="B6617" s="5">
        <f>YEAR(Table1[[#This Row],[Order Date]])</f>
        <v>2016</v>
      </c>
      <c r="C6617" s="5">
        <f t="shared" si="103"/>
        <v>11</v>
      </c>
      <c r="D6617" s="1" t="s">
        <v>1314</v>
      </c>
      <c r="E6617" s="1" t="s">
        <v>59</v>
      </c>
      <c r="F6617" s="1" t="s">
        <v>11</v>
      </c>
      <c r="G6617" s="1" t="s">
        <v>20</v>
      </c>
      <c r="H6617" s="1" t="s">
        <v>1285</v>
      </c>
      <c r="I6617" s="4">
        <v>128.4</v>
      </c>
      <c r="J6617" s="5">
        <v>3</v>
      </c>
      <c r="K6617" s="4">
        <v>62.92</v>
      </c>
    </row>
    <row r="6618" spans="1:11" ht="12.5" x14ac:dyDescent="0.25">
      <c r="A6618" s="1" t="s">
        <v>3157</v>
      </c>
      <c r="B6618" s="5">
        <f>YEAR(Table1[[#This Row],[Order Date]])</f>
        <v>2016</v>
      </c>
      <c r="C6618" s="5">
        <f t="shared" si="103"/>
        <v>11</v>
      </c>
      <c r="D6618" s="1" t="s">
        <v>1449</v>
      </c>
      <c r="E6618" s="1" t="s">
        <v>131</v>
      </c>
      <c r="F6618" s="1" t="s">
        <v>34</v>
      </c>
      <c r="G6618" s="1" t="s">
        <v>75</v>
      </c>
      <c r="H6618" s="1" t="s">
        <v>2064</v>
      </c>
      <c r="I6618" s="4">
        <v>289.57</v>
      </c>
      <c r="J6618" s="5">
        <v>2</v>
      </c>
      <c r="K6618" s="4">
        <v>10.86</v>
      </c>
    </row>
    <row r="6619" spans="1:11" ht="12.5" x14ac:dyDescent="0.25">
      <c r="A6619" s="1" t="s">
        <v>3157</v>
      </c>
      <c r="B6619" s="5">
        <f>YEAR(Table1[[#This Row],[Order Date]])</f>
        <v>2016</v>
      </c>
      <c r="C6619" s="5">
        <f t="shared" si="103"/>
        <v>11</v>
      </c>
      <c r="D6619" s="1" t="s">
        <v>1449</v>
      </c>
      <c r="E6619" s="1" t="s">
        <v>131</v>
      </c>
      <c r="F6619" s="1" t="s">
        <v>11</v>
      </c>
      <c r="G6619" s="1" t="s">
        <v>18</v>
      </c>
      <c r="H6619" s="1" t="s">
        <v>1345</v>
      </c>
      <c r="I6619" s="4">
        <v>39.72</v>
      </c>
      <c r="J6619" s="5">
        <v>5</v>
      </c>
      <c r="K6619" s="4">
        <v>4.47</v>
      </c>
    </row>
    <row r="6620" spans="1:11" ht="12.5" x14ac:dyDescent="0.25">
      <c r="A6620" s="1" t="s">
        <v>3157</v>
      </c>
      <c r="B6620" s="5">
        <f>YEAR(Table1[[#This Row],[Order Date]])</f>
        <v>2016</v>
      </c>
      <c r="C6620" s="5">
        <f t="shared" si="103"/>
        <v>11</v>
      </c>
      <c r="D6620" s="1" t="s">
        <v>1449</v>
      </c>
      <c r="E6620" s="1" t="s">
        <v>131</v>
      </c>
      <c r="F6620" s="1" t="s">
        <v>39</v>
      </c>
      <c r="G6620" s="1" t="s">
        <v>40</v>
      </c>
      <c r="H6620" s="1" t="s">
        <v>2262</v>
      </c>
      <c r="I6620" s="4">
        <v>244.77</v>
      </c>
      <c r="J6620" s="5">
        <v>4</v>
      </c>
      <c r="K6620" s="4">
        <v>24.48</v>
      </c>
    </row>
    <row r="6621" spans="1:11" ht="12.5" x14ac:dyDescent="0.25">
      <c r="A6621" s="1" t="s">
        <v>3157</v>
      </c>
      <c r="B6621" s="5">
        <f>YEAR(Table1[[#This Row],[Order Date]])</f>
        <v>2016</v>
      </c>
      <c r="C6621" s="5">
        <f t="shared" si="103"/>
        <v>11</v>
      </c>
      <c r="D6621" s="1" t="s">
        <v>2543</v>
      </c>
      <c r="E6621" s="1" t="s">
        <v>27</v>
      </c>
      <c r="F6621" s="1" t="s">
        <v>39</v>
      </c>
      <c r="G6621" s="1" t="s">
        <v>52</v>
      </c>
      <c r="H6621" s="1" t="s">
        <v>3050</v>
      </c>
      <c r="I6621" s="4">
        <v>27.88</v>
      </c>
      <c r="J6621" s="5">
        <v>2</v>
      </c>
      <c r="K6621" s="4">
        <v>3.9</v>
      </c>
    </row>
    <row r="6622" spans="1:11" ht="12.5" x14ac:dyDescent="0.25">
      <c r="A6622" s="1" t="s">
        <v>3443</v>
      </c>
      <c r="B6622" s="5">
        <f>YEAR(Table1[[#This Row],[Order Date]])</f>
        <v>2017</v>
      </c>
      <c r="C6622" s="5">
        <f t="shared" si="103"/>
        <v>11</v>
      </c>
      <c r="D6622" s="1" t="s">
        <v>954</v>
      </c>
      <c r="E6622" s="1" t="s">
        <v>27</v>
      </c>
      <c r="F6622" s="1" t="s">
        <v>34</v>
      </c>
      <c r="G6622" s="1" t="s">
        <v>47</v>
      </c>
      <c r="H6622" s="1" t="s">
        <v>2100</v>
      </c>
      <c r="I6622" s="4">
        <v>42.6</v>
      </c>
      <c r="J6622" s="5">
        <v>3</v>
      </c>
      <c r="K6622" s="4">
        <v>16.61</v>
      </c>
    </row>
    <row r="6623" spans="1:11" ht="12.5" x14ac:dyDescent="0.25">
      <c r="A6623" s="1" t="s">
        <v>3443</v>
      </c>
      <c r="B6623" s="5">
        <f>YEAR(Table1[[#This Row],[Order Date]])</f>
        <v>2017</v>
      </c>
      <c r="C6623" s="5">
        <f t="shared" si="103"/>
        <v>11</v>
      </c>
      <c r="D6623" s="1" t="s">
        <v>954</v>
      </c>
      <c r="E6623" s="1" t="s">
        <v>27</v>
      </c>
      <c r="F6623" s="1" t="s">
        <v>11</v>
      </c>
      <c r="G6623" s="1" t="s">
        <v>20</v>
      </c>
      <c r="H6623" s="1" t="s">
        <v>932</v>
      </c>
      <c r="I6623" s="4">
        <v>84.06</v>
      </c>
      <c r="J6623" s="5">
        <v>7</v>
      </c>
      <c r="K6623" s="4">
        <v>27.32</v>
      </c>
    </row>
    <row r="6624" spans="1:11" ht="12.5" x14ac:dyDescent="0.25">
      <c r="A6624" s="1" t="s">
        <v>3443</v>
      </c>
      <c r="B6624" s="5">
        <f>YEAR(Table1[[#This Row],[Order Date]])</f>
        <v>2017</v>
      </c>
      <c r="C6624" s="5">
        <f t="shared" si="103"/>
        <v>11</v>
      </c>
      <c r="D6624" s="1" t="s">
        <v>247</v>
      </c>
      <c r="E6624" s="1" t="s">
        <v>270</v>
      </c>
      <c r="F6624" s="1" t="s">
        <v>11</v>
      </c>
      <c r="G6624" s="1" t="s">
        <v>24</v>
      </c>
      <c r="H6624" s="1" t="s">
        <v>2488</v>
      </c>
      <c r="I6624" s="4">
        <v>23.97</v>
      </c>
      <c r="J6624" s="5">
        <v>7</v>
      </c>
      <c r="K6624" s="4">
        <v>2.7</v>
      </c>
    </row>
    <row r="6625" spans="1:11" ht="12.5" x14ac:dyDescent="0.25">
      <c r="A6625" s="1" t="s">
        <v>3443</v>
      </c>
      <c r="B6625" s="5">
        <f>YEAR(Table1[[#This Row],[Order Date]])</f>
        <v>2017</v>
      </c>
      <c r="C6625" s="5">
        <f t="shared" si="103"/>
        <v>11</v>
      </c>
      <c r="D6625" s="1" t="s">
        <v>247</v>
      </c>
      <c r="E6625" s="1" t="s">
        <v>270</v>
      </c>
      <c r="F6625" s="1" t="s">
        <v>11</v>
      </c>
      <c r="G6625" s="1" t="s">
        <v>24</v>
      </c>
      <c r="H6625" s="1" t="s">
        <v>225</v>
      </c>
      <c r="I6625" s="4">
        <v>28.73</v>
      </c>
      <c r="J6625" s="5">
        <v>3</v>
      </c>
      <c r="K6625" s="4">
        <v>1.8</v>
      </c>
    </row>
    <row r="6626" spans="1:11" ht="12.5" x14ac:dyDescent="0.25">
      <c r="A6626" s="1" t="s">
        <v>3443</v>
      </c>
      <c r="B6626" s="5">
        <f>YEAR(Table1[[#This Row],[Order Date]])</f>
        <v>2017</v>
      </c>
      <c r="C6626" s="5">
        <f t="shared" si="103"/>
        <v>11</v>
      </c>
      <c r="D6626" s="1" t="s">
        <v>1884</v>
      </c>
      <c r="E6626" s="1" t="s">
        <v>79</v>
      </c>
      <c r="F6626" s="1" t="s">
        <v>34</v>
      </c>
      <c r="G6626" s="1" t="s">
        <v>47</v>
      </c>
      <c r="H6626" s="1" t="s">
        <v>1895</v>
      </c>
      <c r="I6626" s="4">
        <v>77.599999999999994</v>
      </c>
      <c r="J6626" s="5">
        <v>5</v>
      </c>
      <c r="K6626" s="4">
        <v>28.13</v>
      </c>
    </row>
    <row r="6627" spans="1:11" ht="12.5" x14ac:dyDescent="0.25">
      <c r="A6627" s="1" t="s">
        <v>3443</v>
      </c>
      <c r="B6627" s="5">
        <f>YEAR(Table1[[#This Row],[Order Date]])</f>
        <v>2017</v>
      </c>
      <c r="C6627" s="5">
        <f t="shared" si="103"/>
        <v>11</v>
      </c>
      <c r="D6627" s="1" t="s">
        <v>1884</v>
      </c>
      <c r="E6627" s="1" t="s">
        <v>79</v>
      </c>
      <c r="F6627" s="1" t="s">
        <v>34</v>
      </c>
      <c r="G6627" s="1" t="s">
        <v>47</v>
      </c>
      <c r="H6627" s="1" t="s">
        <v>2903</v>
      </c>
      <c r="I6627" s="4">
        <v>4.66</v>
      </c>
      <c r="J6627" s="5">
        <v>2</v>
      </c>
      <c r="K6627" s="4">
        <v>1.57</v>
      </c>
    </row>
    <row r="6628" spans="1:11" ht="12.5" x14ac:dyDescent="0.25">
      <c r="A6628" s="1" t="s">
        <v>3443</v>
      </c>
      <c r="B6628" s="5">
        <f>YEAR(Table1[[#This Row],[Order Date]])</f>
        <v>2017</v>
      </c>
      <c r="C6628" s="5">
        <f t="shared" si="103"/>
        <v>11</v>
      </c>
      <c r="D6628" s="1" t="s">
        <v>308</v>
      </c>
      <c r="E6628" s="1" t="s">
        <v>27</v>
      </c>
      <c r="F6628" s="1" t="s">
        <v>34</v>
      </c>
      <c r="G6628" s="1" t="s">
        <v>35</v>
      </c>
      <c r="H6628" s="1" t="s">
        <v>2408</v>
      </c>
      <c r="I6628" s="4">
        <v>283.92</v>
      </c>
      <c r="J6628" s="5">
        <v>5</v>
      </c>
      <c r="K6628" s="4">
        <v>-46.14</v>
      </c>
    </row>
    <row r="6629" spans="1:11" ht="12.5" x14ac:dyDescent="0.25">
      <c r="A6629" s="1" t="s">
        <v>3443</v>
      </c>
      <c r="B6629" s="5">
        <f>YEAR(Table1[[#This Row],[Order Date]])</f>
        <v>2017</v>
      </c>
      <c r="C6629" s="5">
        <f t="shared" si="103"/>
        <v>11</v>
      </c>
      <c r="D6629" s="1" t="s">
        <v>1602</v>
      </c>
      <c r="E6629" s="1" t="s">
        <v>344</v>
      </c>
      <c r="F6629" s="1" t="s">
        <v>11</v>
      </c>
      <c r="G6629" s="1" t="s">
        <v>24</v>
      </c>
      <c r="H6629" s="1" t="s">
        <v>982</v>
      </c>
      <c r="I6629" s="4">
        <v>22</v>
      </c>
      <c r="J6629" s="5">
        <v>10</v>
      </c>
      <c r="K6629" s="4">
        <v>9.68</v>
      </c>
    </row>
    <row r="6630" spans="1:11" ht="12.5" x14ac:dyDescent="0.25">
      <c r="A6630" s="1" t="s">
        <v>3443</v>
      </c>
      <c r="B6630" s="5">
        <f>YEAR(Table1[[#This Row],[Order Date]])</f>
        <v>2017</v>
      </c>
      <c r="C6630" s="5">
        <f t="shared" si="103"/>
        <v>11</v>
      </c>
      <c r="D6630" s="1" t="s">
        <v>413</v>
      </c>
      <c r="E6630" s="1" t="s">
        <v>161</v>
      </c>
      <c r="F6630" s="1" t="s">
        <v>11</v>
      </c>
      <c r="G6630" s="1" t="s">
        <v>12</v>
      </c>
      <c r="H6630" s="1" t="s">
        <v>3091</v>
      </c>
      <c r="I6630" s="4">
        <v>46.76</v>
      </c>
      <c r="J6630" s="5">
        <v>7</v>
      </c>
      <c r="K6630" s="4">
        <v>22.44</v>
      </c>
    </row>
    <row r="6631" spans="1:11" ht="12.5" x14ac:dyDescent="0.25">
      <c r="A6631" s="1" t="s">
        <v>3443</v>
      </c>
      <c r="B6631" s="5">
        <f>YEAR(Table1[[#This Row],[Order Date]])</f>
        <v>2017</v>
      </c>
      <c r="C6631" s="5">
        <f t="shared" si="103"/>
        <v>11</v>
      </c>
      <c r="D6631" s="1" t="s">
        <v>413</v>
      </c>
      <c r="E6631" s="1" t="s">
        <v>161</v>
      </c>
      <c r="F6631" s="1" t="s">
        <v>34</v>
      </c>
      <c r="G6631" s="1" t="s">
        <v>75</v>
      </c>
      <c r="H6631" s="1" t="s">
        <v>1868</v>
      </c>
      <c r="I6631" s="4">
        <v>183.97</v>
      </c>
      <c r="J6631" s="5">
        <v>2</v>
      </c>
      <c r="K6631" s="4">
        <v>-25.3</v>
      </c>
    </row>
    <row r="6632" spans="1:11" ht="12.5" x14ac:dyDescent="0.25">
      <c r="A6632" s="1" t="s">
        <v>3443</v>
      </c>
      <c r="B6632" s="5">
        <f>YEAR(Table1[[#This Row],[Order Date]])</f>
        <v>2017</v>
      </c>
      <c r="C6632" s="5">
        <f t="shared" si="103"/>
        <v>11</v>
      </c>
      <c r="D6632" s="1" t="s">
        <v>413</v>
      </c>
      <c r="E6632" s="1" t="s">
        <v>161</v>
      </c>
      <c r="F6632" s="1" t="s">
        <v>39</v>
      </c>
      <c r="G6632" s="1" t="s">
        <v>40</v>
      </c>
      <c r="H6632" s="1" t="s">
        <v>641</v>
      </c>
      <c r="I6632" s="4">
        <v>1259.97</v>
      </c>
      <c r="J6632" s="5">
        <v>3</v>
      </c>
      <c r="K6632" s="4">
        <v>327.58999999999997</v>
      </c>
    </row>
    <row r="6633" spans="1:11" ht="12.5" x14ac:dyDescent="0.25">
      <c r="A6633" s="1" t="s">
        <v>3443</v>
      </c>
      <c r="B6633" s="5">
        <f>YEAR(Table1[[#This Row],[Order Date]])</f>
        <v>2017</v>
      </c>
      <c r="C6633" s="5">
        <f t="shared" si="103"/>
        <v>11</v>
      </c>
      <c r="D6633" s="1" t="s">
        <v>413</v>
      </c>
      <c r="E6633" s="1" t="s">
        <v>161</v>
      </c>
      <c r="F6633" s="1" t="s">
        <v>11</v>
      </c>
      <c r="G6633" s="1" t="s">
        <v>24</v>
      </c>
      <c r="H6633" s="1" t="s">
        <v>1171</v>
      </c>
      <c r="I6633" s="4">
        <v>68.97</v>
      </c>
      <c r="J6633" s="5">
        <v>3</v>
      </c>
      <c r="K6633" s="4">
        <v>19.309999999999999</v>
      </c>
    </row>
    <row r="6634" spans="1:11" ht="12.5" x14ac:dyDescent="0.25">
      <c r="A6634" s="1" t="s">
        <v>3443</v>
      </c>
      <c r="B6634" s="5">
        <f>YEAR(Table1[[#This Row],[Order Date]])</f>
        <v>2017</v>
      </c>
      <c r="C6634" s="5">
        <f t="shared" si="103"/>
        <v>11</v>
      </c>
      <c r="D6634" s="1" t="s">
        <v>1458</v>
      </c>
      <c r="E6634" s="1" t="s">
        <v>127</v>
      </c>
      <c r="F6634" s="1" t="s">
        <v>34</v>
      </c>
      <c r="G6634" s="1" t="s">
        <v>35</v>
      </c>
      <c r="H6634" s="1" t="s">
        <v>404</v>
      </c>
      <c r="I6634" s="4">
        <v>209.57</v>
      </c>
      <c r="J6634" s="5">
        <v>2</v>
      </c>
      <c r="K6634" s="4">
        <v>-23.58</v>
      </c>
    </row>
    <row r="6635" spans="1:11" ht="12.5" x14ac:dyDescent="0.25">
      <c r="A6635" s="1" t="s">
        <v>3443</v>
      </c>
      <c r="B6635" s="5">
        <f>YEAR(Table1[[#This Row],[Order Date]])</f>
        <v>2017</v>
      </c>
      <c r="C6635" s="5">
        <f t="shared" si="103"/>
        <v>11</v>
      </c>
      <c r="D6635" s="1" t="s">
        <v>373</v>
      </c>
      <c r="E6635" s="1" t="s">
        <v>33</v>
      </c>
      <c r="F6635" s="1" t="s">
        <v>34</v>
      </c>
      <c r="G6635" s="1" t="s">
        <v>47</v>
      </c>
      <c r="H6635" s="1" t="s">
        <v>1019</v>
      </c>
      <c r="I6635" s="4">
        <v>27.58</v>
      </c>
      <c r="J6635" s="5">
        <v>2</v>
      </c>
      <c r="K6635" s="4">
        <v>11.58</v>
      </c>
    </row>
    <row r="6636" spans="1:11" ht="12.5" x14ac:dyDescent="0.25">
      <c r="A6636" s="1" t="s">
        <v>3443</v>
      </c>
      <c r="B6636" s="5">
        <f>YEAR(Table1[[#This Row],[Order Date]])</f>
        <v>2017</v>
      </c>
      <c r="C6636" s="5">
        <f t="shared" si="103"/>
        <v>11</v>
      </c>
      <c r="D6636" s="1" t="s">
        <v>474</v>
      </c>
      <c r="E6636" s="1" t="s">
        <v>161</v>
      </c>
      <c r="F6636" s="1" t="s">
        <v>39</v>
      </c>
      <c r="G6636" s="1" t="s">
        <v>52</v>
      </c>
      <c r="H6636" s="1" t="s">
        <v>1669</v>
      </c>
      <c r="I6636" s="4">
        <v>2.97</v>
      </c>
      <c r="J6636" s="5">
        <v>3</v>
      </c>
      <c r="K6636" s="4">
        <v>1.34</v>
      </c>
    </row>
    <row r="6637" spans="1:11" ht="12.5" x14ac:dyDescent="0.25">
      <c r="A6637" s="1" t="s">
        <v>3443</v>
      </c>
      <c r="B6637" s="5">
        <f>YEAR(Table1[[#This Row],[Order Date]])</f>
        <v>2017</v>
      </c>
      <c r="C6637" s="5">
        <f t="shared" si="103"/>
        <v>11</v>
      </c>
      <c r="D6637" s="1" t="s">
        <v>474</v>
      </c>
      <c r="E6637" s="1" t="s">
        <v>161</v>
      </c>
      <c r="F6637" s="1" t="s">
        <v>39</v>
      </c>
      <c r="G6637" s="1" t="s">
        <v>40</v>
      </c>
      <c r="H6637" s="1" t="s">
        <v>1117</v>
      </c>
      <c r="I6637" s="4">
        <v>569.99</v>
      </c>
      <c r="J6637" s="5">
        <v>1</v>
      </c>
      <c r="K6637" s="4">
        <v>171</v>
      </c>
    </row>
    <row r="6638" spans="1:11" ht="12.5" x14ac:dyDescent="0.25">
      <c r="A6638" s="1" t="s">
        <v>3443</v>
      </c>
      <c r="B6638" s="5">
        <f>YEAR(Table1[[#This Row],[Order Date]])</f>
        <v>2017</v>
      </c>
      <c r="C6638" s="5">
        <f t="shared" si="103"/>
        <v>11</v>
      </c>
      <c r="D6638" s="1" t="s">
        <v>474</v>
      </c>
      <c r="E6638" s="1" t="s">
        <v>161</v>
      </c>
      <c r="F6638" s="1" t="s">
        <v>34</v>
      </c>
      <c r="G6638" s="1" t="s">
        <v>47</v>
      </c>
      <c r="H6638" s="1" t="s">
        <v>2519</v>
      </c>
      <c r="I6638" s="4">
        <v>50.97</v>
      </c>
      <c r="J6638" s="5">
        <v>3</v>
      </c>
      <c r="K6638" s="4">
        <v>9.17</v>
      </c>
    </row>
    <row r="6639" spans="1:11" ht="12.5" x14ac:dyDescent="0.25">
      <c r="A6639" s="1" t="s">
        <v>1984</v>
      </c>
      <c r="B6639" s="5">
        <f>YEAR(Table1[[#This Row],[Order Date]])</f>
        <v>2014</v>
      </c>
      <c r="C6639" s="5">
        <f t="shared" si="103"/>
        <v>12</v>
      </c>
      <c r="D6639" s="1" t="s">
        <v>1985</v>
      </c>
      <c r="E6639" s="1" t="s">
        <v>55</v>
      </c>
      <c r="F6639" s="1" t="s">
        <v>11</v>
      </c>
      <c r="G6639" s="1" t="s">
        <v>18</v>
      </c>
      <c r="H6639" s="1" t="s">
        <v>143</v>
      </c>
      <c r="I6639" s="4">
        <v>122.48</v>
      </c>
      <c r="J6639" s="5">
        <v>2</v>
      </c>
      <c r="K6639" s="4">
        <v>0</v>
      </c>
    </row>
    <row r="6640" spans="1:11" ht="12.5" x14ac:dyDescent="0.25">
      <c r="A6640" s="1" t="s">
        <v>1984</v>
      </c>
      <c r="B6640" s="5">
        <f>YEAR(Table1[[#This Row],[Order Date]])</f>
        <v>2014</v>
      </c>
      <c r="C6640" s="5">
        <f t="shared" si="103"/>
        <v>12</v>
      </c>
      <c r="D6640" s="1" t="s">
        <v>1985</v>
      </c>
      <c r="E6640" s="1" t="s">
        <v>55</v>
      </c>
      <c r="F6640" s="1" t="s">
        <v>34</v>
      </c>
      <c r="G6640" s="1" t="s">
        <v>156</v>
      </c>
      <c r="H6640" s="1" t="s">
        <v>1986</v>
      </c>
      <c r="I6640" s="4">
        <v>2244.48</v>
      </c>
      <c r="J6640" s="5">
        <v>7</v>
      </c>
      <c r="K6640" s="4">
        <v>493.79</v>
      </c>
    </row>
    <row r="6641" spans="1:11" ht="12.5" x14ac:dyDescent="0.25">
      <c r="A6641" s="1" t="s">
        <v>1984</v>
      </c>
      <c r="B6641" s="5">
        <f>YEAR(Table1[[#This Row],[Order Date]])</f>
        <v>2014</v>
      </c>
      <c r="C6641" s="5">
        <f t="shared" si="103"/>
        <v>12</v>
      </c>
      <c r="D6641" s="1" t="s">
        <v>1985</v>
      </c>
      <c r="E6641" s="1" t="s">
        <v>55</v>
      </c>
      <c r="F6641" s="1" t="s">
        <v>11</v>
      </c>
      <c r="G6641" s="1" t="s">
        <v>20</v>
      </c>
      <c r="H6641" s="1" t="s">
        <v>853</v>
      </c>
      <c r="I6641" s="4">
        <v>62.31</v>
      </c>
      <c r="J6641" s="5">
        <v>3</v>
      </c>
      <c r="K6641" s="4">
        <v>29.29</v>
      </c>
    </row>
    <row r="6642" spans="1:11" ht="12.5" x14ac:dyDescent="0.25">
      <c r="A6642" s="1" t="s">
        <v>1984</v>
      </c>
      <c r="B6642" s="5">
        <f>YEAR(Table1[[#This Row],[Order Date]])</f>
        <v>2014</v>
      </c>
      <c r="C6642" s="5">
        <f t="shared" si="103"/>
        <v>12</v>
      </c>
      <c r="D6642" s="1" t="s">
        <v>1985</v>
      </c>
      <c r="E6642" s="1" t="s">
        <v>55</v>
      </c>
      <c r="F6642" s="1" t="s">
        <v>34</v>
      </c>
      <c r="G6642" s="1" t="s">
        <v>156</v>
      </c>
      <c r="H6642" s="1" t="s">
        <v>1643</v>
      </c>
      <c r="I6642" s="4">
        <v>455.1</v>
      </c>
      <c r="J6642" s="5">
        <v>2</v>
      </c>
      <c r="K6642" s="4">
        <v>100.12</v>
      </c>
    </row>
    <row r="6643" spans="1:11" ht="12.5" x14ac:dyDescent="0.25">
      <c r="A6643" s="1" t="s">
        <v>1984</v>
      </c>
      <c r="B6643" s="5">
        <f>YEAR(Table1[[#This Row],[Order Date]])</f>
        <v>2014</v>
      </c>
      <c r="C6643" s="5">
        <f t="shared" si="103"/>
        <v>12</v>
      </c>
      <c r="D6643" s="1" t="s">
        <v>1224</v>
      </c>
      <c r="E6643" s="1" t="s">
        <v>178</v>
      </c>
      <c r="F6643" s="1" t="s">
        <v>11</v>
      </c>
      <c r="G6643" s="1" t="s">
        <v>16</v>
      </c>
      <c r="H6643" s="1" t="s">
        <v>1881</v>
      </c>
      <c r="I6643" s="4">
        <v>31.05</v>
      </c>
      <c r="J6643" s="5">
        <v>3</v>
      </c>
      <c r="K6643" s="4">
        <v>14.9</v>
      </c>
    </row>
    <row r="6644" spans="1:11" ht="12.5" x14ac:dyDescent="0.25">
      <c r="A6644" s="1" t="s">
        <v>1984</v>
      </c>
      <c r="B6644" s="5">
        <f>YEAR(Table1[[#This Row],[Order Date]])</f>
        <v>2014</v>
      </c>
      <c r="C6644" s="5">
        <f t="shared" si="103"/>
        <v>12</v>
      </c>
      <c r="D6644" s="1" t="s">
        <v>1987</v>
      </c>
      <c r="E6644" s="1" t="s">
        <v>127</v>
      </c>
      <c r="F6644" s="1" t="s">
        <v>11</v>
      </c>
      <c r="G6644" s="1" t="s">
        <v>97</v>
      </c>
      <c r="H6644" s="1" t="s">
        <v>1988</v>
      </c>
      <c r="I6644" s="4">
        <v>43.51</v>
      </c>
      <c r="J6644" s="5">
        <v>7</v>
      </c>
      <c r="K6644" s="4">
        <v>3.81</v>
      </c>
    </row>
    <row r="6645" spans="1:11" ht="12.5" x14ac:dyDescent="0.25">
      <c r="A6645" s="1" t="s">
        <v>1984</v>
      </c>
      <c r="B6645" s="5">
        <f>YEAR(Table1[[#This Row],[Order Date]])</f>
        <v>2014</v>
      </c>
      <c r="C6645" s="5">
        <f t="shared" si="103"/>
        <v>12</v>
      </c>
      <c r="D6645" s="1" t="s">
        <v>1987</v>
      </c>
      <c r="E6645" s="1" t="s">
        <v>127</v>
      </c>
      <c r="F6645" s="1" t="s">
        <v>34</v>
      </c>
      <c r="G6645" s="1" t="s">
        <v>35</v>
      </c>
      <c r="H6645" s="1" t="s">
        <v>1353</v>
      </c>
      <c r="I6645" s="4">
        <v>662.88</v>
      </c>
      <c r="J6645" s="5">
        <v>3</v>
      </c>
      <c r="K6645" s="4">
        <v>74.569999999999993</v>
      </c>
    </row>
    <row r="6646" spans="1:11" ht="12.5" x14ac:dyDescent="0.25">
      <c r="A6646" s="1" t="s">
        <v>1984</v>
      </c>
      <c r="B6646" s="5">
        <f>YEAR(Table1[[#This Row],[Order Date]])</f>
        <v>2014</v>
      </c>
      <c r="C6646" s="5">
        <f t="shared" si="103"/>
        <v>12</v>
      </c>
      <c r="D6646" s="1" t="s">
        <v>1987</v>
      </c>
      <c r="E6646" s="1" t="s">
        <v>127</v>
      </c>
      <c r="F6646" s="1" t="s">
        <v>11</v>
      </c>
      <c r="G6646" s="1" t="s">
        <v>12</v>
      </c>
      <c r="H6646" s="1" t="s">
        <v>695</v>
      </c>
      <c r="I6646" s="4">
        <v>25.92</v>
      </c>
      <c r="J6646" s="5">
        <v>5</v>
      </c>
      <c r="K6646" s="4">
        <v>9.07</v>
      </c>
    </row>
    <row r="6647" spans="1:11" ht="12.5" x14ac:dyDescent="0.25">
      <c r="A6647" s="1" t="s">
        <v>1984</v>
      </c>
      <c r="B6647" s="5">
        <f>YEAR(Table1[[#This Row],[Order Date]])</f>
        <v>2014</v>
      </c>
      <c r="C6647" s="5">
        <f t="shared" si="103"/>
        <v>12</v>
      </c>
      <c r="D6647" s="1" t="s">
        <v>992</v>
      </c>
      <c r="E6647" s="1" t="s">
        <v>27</v>
      </c>
      <c r="F6647" s="1" t="s">
        <v>11</v>
      </c>
      <c r="G6647" s="1" t="s">
        <v>20</v>
      </c>
      <c r="H6647" s="1" t="s">
        <v>37</v>
      </c>
      <c r="I6647" s="4">
        <v>487.98</v>
      </c>
      <c r="J6647" s="5">
        <v>2</v>
      </c>
      <c r="K6647" s="4">
        <v>152.5</v>
      </c>
    </row>
    <row r="6648" spans="1:11" ht="12.5" x14ac:dyDescent="0.25">
      <c r="A6648" s="1" t="s">
        <v>1984</v>
      </c>
      <c r="B6648" s="5">
        <f>YEAR(Table1[[#This Row],[Order Date]])</f>
        <v>2014</v>
      </c>
      <c r="C6648" s="5">
        <f t="shared" si="103"/>
        <v>12</v>
      </c>
      <c r="D6648" s="1" t="s">
        <v>992</v>
      </c>
      <c r="E6648" s="1" t="s">
        <v>27</v>
      </c>
      <c r="F6648" s="1" t="s">
        <v>11</v>
      </c>
      <c r="G6648" s="1" t="s">
        <v>24</v>
      </c>
      <c r="H6648" s="1" t="s">
        <v>525</v>
      </c>
      <c r="I6648" s="4">
        <v>47.3</v>
      </c>
      <c r="J6648" s="5">
        <v>2</v>
      </c>
      <c r="K6648" s="4">
        <v>12.3</v>
      </c>
    </row>
    <row r="6649" spans="1:11" ht="12.5" x14ac:dyDescent="0.25">
      <c r="A6649" s="1" t="s">
        <v>1984</v>
      </c>
      <c r="B6649" s="5">
        <f>YEAR(Table1[[#This Row],[Order Date]])</f>
        <v>2014</v>
      </c>
      <c r="C6649" s="5">
        <f t="shared" si="103"/>
        <v>12</v>
      </c>
      <c r="D6649" s="1" t="s">
        <v>992</v>
      </c>
      <c r="E6649" s="1" t="s">
        <v>27</v>
      </c>
      <c r="F6649" s="1" t="s">
        <v>11</v>
      </c>
      <c r="G6649" s="1" t="s">
        <v>24</v>
      </c>
      <c r="H6649" s="1" t="s">
        <v>1989</v>
      </c>
      <c r="I6649" s="4">
        <v>4.13</v>
      </c>
      <c r="J6649" s="5">
        <v>1</v>
      </c>
      <c r="K6649" s="4">
        <v>1.1599999999999999</v>
      </c>
    </row>
    <row r="6650" spans="1:11" ht="12.5" x14ac:dyDescent="0.25">
      <c r="A6650" s="1" t="s">
        <v>1984</v>
      </c>
      <c r="B6650" s="5">
        <f>YEAR(Table1[[#This Row],[Order Date]])</f>
        <v>2014</v>
      </c>
      <c r="C6650" s="5">
        <f t="shared" si="103"/>
        <v>12</v>
      </c>
      <c r="D6650" s="1" t="s">
        <v>992</v>
      </c>
      <c r="E6650" s="1" t="s">
        <v>27</v>
      </c>
      <c r="F6650" s="1" t="s">
        <v>11</v>
      </c>
      <c r="G6650" s="1" t="s">
        <v>20</v>
      </c>
      <c r="H6650" s="1" t="s">
        <v>326</v>
      </c>
      <c r="I6650" s="4">
        <v>155.12</v>
      </c>
      <c r="J6650" s="5">
        <v>5</v>
      </c>
      <c r="K6650" s="4">
        <v>50.41</v>
      </c>
    </row>
    <row r="6651" spans="1:11" ht="12.5" x14ac:dyDescent="0.25">
      <c r="A6651" s="1" t="s">
        <v>1984</v>
      </c>
      <c r="B6651" s="5">
        <f>YEAR(Table1[[#This Row],[Order Date]])</f>
        <v>2014</v>
      </c>
      <c r="C6651" s="5">
        <f t="shared" si="103"/>
        <v>12</v>
      </c>
      <c r="D6651" s="1" t="s">
        <v>1606</v>
      </c>
      <c r="E6651" s="1" t="s">
        <v>303</v>
      </c>
      <c r="F6651" s="1" t="s">
        <v>39</v>
      </c>
      <c r="G6651" s="1" t="s">
        <v>52</v>
      </c>
      <c r="H6651" s="1" t="s">
        <v>1990</v>
      </c>
      <c r="I6651" s="4">
        <v>447.94</v>
      </c>
      <c r="J6651" s="5">
        <v>7</v>
      </c>
      <c r="K6651" s="4">
        <v>89.59</v>
      </c>
    </row>
    <row r="6652" spans="1:11" ht="12.5" x14ac:dyDescent="0.25">
      <c r="A6652" s="1" t="s">
        <v>1984</v>
      </c>
      <c r="B6652" s="5">
        <f>YEAR(Table1[[#This Row],[Order Date]])</f>
        <v>2014</v>
      </c>
      <c r="C6652" s="5">
        <f t="shared" si="103"/>
        <v>12</v>
      </c>
      <c r="D6652" s="1" t="s">
        <v>1991</v>
      </c>
      <c r="E6652" s="1" t="s">
        <v>138</v>
      </c>
      <c r="F6652" s="1" t="s">
        <v>11</v>
      </c>
      <c r="G6652" s="1" t="s">
        <v>16</v>
      </c>
      <c r="H6652" s="1" t="s">
        <v>1992</v>
      </c>
      <c r="I6652" s="4">
        <v>3.69</v>
      </c>
      <c r="J6652" s="5">
        <v>1</v>
      </c>
      <c r="K6652" s="4">
        <v>1.73</v>
      </c>
    </row>
    <row r="6653" spans="1:11" ht="12.5" x14ac:dyDescent="0.25">
      <c r="A6653" s="1" t="s">
        <v>1984</v>
      </c>
      <c r="B6653" s="5">
        <f>YEAR(Table1[[#This Row],[Order Date]])</f>
        <v>2014</v>
      </c>
      <c r="C6653" s="5">
        <f t="shared" si="103"/>
        <v>12</v>
      </c>
      <c r="D6653" s="1" t="s">
        <v>1991</v>
      </c>
      <c r="E6653" s="1" t="s">
        <v>138</v>
      </c>
      <c r="F6653" s="1" t="s">
        <v>11</v>
      </c>
      <c r="G6653" s="1" t="s">
        <v>20</v>
      </c>
      <c r="H6653" s="1" t="s">
        <v>1205</v>
      </c>
      <c r="I6653" s="4">
        <v>1103.97</v>
      </c>
      <c r="J6653" s="5">
        <v>3</v>
      </c>
      <c r="K6653" s="4">
        <v>496.79</v>
      </c>
    </row>
    <row r="6654" spans="1:11" ht="12.5" x14ac:dyDescent="0.25">
      <c r="A6654" s="1" t="s">
        <v>1984</v>
      </c>
      <c r="B6654" s="5">
        <f>YEAR(Table1[[#This Row],[Order Date]])</f>
        <v>2014</v>
      </c>
      <c r="C6654" s="5">
        <f t="shared" si="103"/>
        <v>12</v>
      </c>
      <c r="D6654" s="1" t="s">
        <v>1023</v>
      </c>
      <c r="E6654" s="1" t="s">
        <v>79</v>
      </c>
      <c r="F6654" s="1" t="s">
        <v>34</v>
      </c>
      <c r="G6654" s="1" t="s">
        <v>47</v>
      </c>
      <c r="H6654" s="1" t="s">
        <v>1880</v>
      </c>
      <c r="I6654" s="4">
        <v>190.85</v>
      </c>
      <c r="J6654" s="5">
        <v>3</v>
      </c>
      <c r="K6654" s="4">
        <v>-21.47</v>
      </c>
    </row>
    <row r="6655" spans="1:11" ht="12.5" x14ac:dyDescent="0.25">
      <c r="A6655" s="1" t="s">
        <v>1984</v>
      </c>
      <c r="B6655" s="5">
        <f>YEAR(Table1[[#This Row],[Order Date]])</f>
        <v>2014</v>
      </c>
      <c r="C6655" s="5">
        <f t="shared" si="103"/>
        <v>12</v>
      </c>
      <c r="D6655" s="1" t="s">
        <v>685</v>
      </c>
      <c r="E6655" s="1" t="s">
        <v>101</v>
      </c>
      <c r="F6655" s="1" t="s">
        <v>34</v>
      </c>
      <c r="G6655" s="1" t="s">
        <v>47</v>
      </c>
      <c r="H6655" s="1" t="s">
        <v>1487</v>
      </c>
      <c r="I6655" s="4">
        <v>51.97</v>
      </c>
      <c r="J6655" s="5">
        <v>2</v>
      </c>
      <c r="K6655" s="4">
        <v>10.39</v>
      </c>
    </row>
    <row r="6656" spans="1:11" ht="12.5" x14ac:dyDescent="0.25">
      <c r="A6656" s="1" t="s">
        <v>1984</v>
      </c>
      <c r="B6656" s="5">
        <f>YEAR(Table1[[#This Row],[Order Date]])</f>
        <v>2014</v>
      </c>
      <c r="C6656" s="5">
        <f t="shared" si="103"/>
        <v>12</v>
      </c>
      <c r="D6656" s="1" t="s">
        <v>685</v>
      </c>
      <c r="E6656" s="1" t="s">
        <v>101</v>
      </c>
      <c r="F6656" s="1" t="s">
        <v>39</v>
      </c>
      <c r="G6656" s="1" t="s">
        <v>52</v>
      </c>
      <c r="H6656" s="1" t="s">
        <v>87</v>
      </c>
      <c r="I6656" s="4">
        <v>71.98</v>
      </c>
      <c r="J6656" s="5">
        <v>3</v>
      </c>
      <c r="K6656" s="4">
        <v>21.59</v>
      </c>
    </row>
    <row r="6657" spans="1:11" ht="12.5" x14ac:dyDescent="0.25">
      <c r="A6657" s="1" t="s">
        <v>1984</v>
      </c>
      <c r="B6657" s="5">
        <f>YEAR(Table1[[#This Row],[Order Date]])</f>
        <v>2014</v>
      </c>
      <c r="C6657" s="5">
        <f t="shared" si="103"/>
        <v>12</v>
      </c>
      <c r="D6657" s="1" t="s">
        <v>685</v>
      </c>
      <c r="E6657" s="1" t="s">
        <v>101</v>
      </c>
      <c r="F6657" s="1" t="s">
        <v>34</v>
      </c>
      <c r="G6657" s="1" t="s">
        <v>35</v>
      </c>
      <c r="H6657" s="1" t="s">
        <v>1993</v>
      </c>
      <c r="I6657" s="4">
        <v>242.35</v>
      </c>
      <c r="J6657" s="5">
        <v>3</v>
      </c>
      <c r="K6657" s="4">
        <v>-42.41</v>
      </c>
    </row>
    <row r="6658" spans="1:11" ht="12.5" x14ac:dyDescent="0.25">
      <c r="A6658" s="1" t="s">
        <v>1984</v>
      </c>
      <c r="B6658" s="5">
        <f>YEAR(Table1[[#This Row],[Order Date]])</f>
        <v>2014</v>
      </c>
      <c r="C6658" s="5">
        <f t="shared" ref="C6658:C6721" si="104">MONTH(A6658)</f>
        <v>12</v>
      </c>
      <c r="D6658" s="1" t="s">
        <v>685</v>
      </c>
      <c r="E6658" s="1" t="s">
        <v>101</v>
      </c>
      <c r="F6658" s="1" t="s">
        <v>11</v>
      </c>
      <c r="G6658" s="1" t="s">
        <v>12</v>
      </c>
      <c r="H6658" s="1" t="s">
        <v>1820</v>
      </c>
      <c r="I6658" s="4">
        <v>221.92</v>
      </c>
      <c r="J6658" s="5">
        <v>5</v>
      </c>
      <c r="K6658" s="4">
        <v>77.67</v>
      </c>
    </row>
    <row r="6659" spans="1:11" ht="12.5" x14ac:dyDescent="0.25">
      <c r="A6659" s="1" t="s">
        <v>1984</v>
      </c>
      <c r="B6659" s="5">
        <f>YEAR(Table1[[#This Row],[Order Date]])</f>
        <v>2014</v>
      </c>
      <c r="C6659" s="5">
        <f t="shared" si="104"/>
        <v>12</v>
      </c>
      <c r="D6659" s="1" t="s">
        <v>685</v>
      </c>
      <c r="E6659" s="1" t="s">
        <v>101</v>
      </c>
      <c r="F6659" s="1" t="s">
        <v>11</v>
      </c>
      <c r="G6659" s="1" t="s">
        <v>12</v>
      </c>
      <c r="H6659" s="1" t="s">
        <v>1504</v>
      </c>
      <c r="I6659" s="4">
        <v>8.4499999999999993</v>
      </c>
      <c r="J6659" s="5">
        <v>2</v>
      </c>
      <c r="K6659" s="4">
        <v>2.64</v>
      </c>
    </row>
    <row r="6660" spans="1:11" ht="12.5" x14ac:dyDescent="0.25">
      <c r="A6660" s="1" t="s">
        <v>1984</v>
      </c>
      <c r="B6660" s="5">
        <f>YEAR(Table1[[#This Row],[Order Date]])</f>
        <v>2014</v>
      </c>
      <c r="C6660" s="5">
        <f t="shared" si="104"/>
        <v>12</v>
      </c>
      <c r="D6660" s="1" t="s">
        <v>1713</v>
      </c>
      <c r="E6660" s="1" t="s">
        <v>10</v>
      </c>
      <c r="F6660" s="1" t="s">
        <v>11</v>
      </c>
      <c r="G6660" s="1" t="s">
        <v>97</v>
      </c>
      <c r="H6660" s="1" t="s">
        <v>1994</v>
      </c>
      <c r="I6660" s="4">
        <v>19.43</v>
      </c>
      <c r="J6660" s="5">
        <v>2</v>
      </c>
      <c r="K6660" s="4">
        <v>-49.55</v>
      </c>
    </row>
    <row r="6661" spans="1:11" ht="12.5" x14ac:dyDescent="0.25">
      <c r="A6661" s="1" t="s">
        <v>1984</v>
      </c>
      <c r="B6661" s="5">
        <f>YEAR(Table1[[#This Row],[Order Date]])</f>
        <v>2014</v>
      </c>
      <c r="C6661" s="5">
        <f t="shared" si="104"/>
        <v>12</v>
      </c>
      <c r="D6661" s="1" t="s">
        <v>1713</v>
      </c>
      <c r="E6661" s="1" t="s">
        <v>10</v>
      </c>
      <c r="F6661" s="1" t="s">
        <v>39</v>
      </c>
      <c r="G6661" s="1" t="s">
        <v>52</v>
      </c>
      <c r="H6661" s="1" t="s">
        <v>1170</v>
      </c>
      <c r="I6661" s="4">
        <v>65.44</v>
      </c>
      <c r="J6661" s="5">
        <v>5</v>
      </c>
      <c r="K6661" s="4">
        <v>-8.18</v>
      </c>
    </row>
    <row r="6662" spans="1:11" ht="12.5" x14ac:dyDescent="0.25">
      <c r="A6662" s="1" t="s">
        <v>1984</v>
      </c>
      <c r="B6662" s="5">
        <f>YEAR(Table1[[#This Row],[Order Date]])</f>
        <v>2014</v>
      </c>
      <c r="C6662" s="5">
        <f t="shared" si="104"/>
        <v>12</v>
      </c>
      <c r="D6662" s="1" t="s">
        <v>1533</v>
      </c>
      <c r="E6662" s="1" t="s">
        <v>161</v>
      </c>
      <c r="F6662" s="1" t="s">
        <v>34</v>
      </c>
      <c r="G6662" s="1" t="s">
        <v>35</v>
      </c>
      <c r="H6662" s="1" t="s">
        <v>1995</v>
      </c>
      <c r="I6662" s="4">
        <v>192.19</v>
      </c>
      <c r="J6662" s="5">
        <v>3</v>
      </c>
      <c r="K6662" s="4">
        <v>36.299999999999997</v>
      </c>
    </row>
    <row r="6663" spans="1:11" ht="12.5" x14ac:dyDescent="0.25">
      <c r="A6663" s="1" t="s">
        <v>2757</v>
      </c>
      <c r="B6663" s="5">
        <f>YEAR(Table1[[#This Row],[Order Date]])</f>
        <v>2015</v>
      </c>
      <c r="C6663" s="5">
        <f t="shared" si="104"/>
        <v>12</v>
      </c>
      <c r="D6663" s="1" t="s">
        <v>1166</v>
      </c>
      <c r="E6663" s="1" t="s">
        <v>10</v>
      </c>
      <c r="F6663" s="1" t="s">
        <v>11</v>
      </c>
      <c r="G6663" s="1" t="s">
        <v>18</v>
      </c>
      <c r="H6663" s="1" t="s">
        <v>693</v>
      </c>
      <c r="I6663" s="4">
        <v>88.8</v>
      </c>
      <c r="J6663" s="5">
        <v>4</v>
      </c>
      <c r="K6663" s="4">
        <v>-2.2200000000000002</v>
      </c>
    </row>
    <row r="6664" spans="1:11" ht="12.5" x14ac:dyDescent="0.25">
      <c r="A6664" s="1" t="s">
        <v>2757</v>
      </c>
      <c r="B6664" s="5">
        <f>YEAR(Table1[[#This Row],[Order Date]])</f>
        <v>2015</v>
      </c>
      <c r="C6664" s="5">
        <f t="shared" si="104"/>
        <v>12</v>
      </c>
      <c r="D6664" s="1" t="s">
        <v>796</v>
      </c>
      <c r="E6664" s="1" t="s">
        <v>161</v>
      </c>
      <c r="F6664" s="1" t="s">
        <v>11</v>
      </c>
      <c r="G6664" s="1" t="s">
        <v>12</v>
      </c>
      <c r="H6664" s="1" t="s">
        <v>498</v>
      </c>
      <c r="I6664" s="4">
        <v>55.48</v>
      </c>
      <c r="J6664" s="5">
        <v>1</v>
      </c>
      <c r="K6664" s="4">
        <v>26.63</v>
      </c>
    </row>
    <row r="6665" spans="1:11" ht="12.5" x14ac:dyDescent="0.25">
      <c r="A6665" s="1" t="s">
        <v>2757</v>
      </c>
      <c r="B6665" s="5">
        <f>YEAR(Table1[[#This Row],[Order Date]])</f>
        <v>2015</v>
      </c>
      <c r="C6665" s="5">
        <f t="shared" si="104"/>
        <v>12</v>
      </c>
      <c r="D6665" s="1" t="s">
        <v>1323</v>
      </c>
      <c r="E6665" s="1" t="s">
        <v>15</v>
      </c>
      <c r="F6665" s="1" t="s">
        <v>39</v>
      </c>
      <c r="G6665" s="1" t="s">
        <v>40</v>
      </c>
      <c r="H6665" s="1" t="s">
        <v>109</v>
      </c>
      <c r="I6665" s="4">
        <v>159.97999999999999</v>
      </c>
      <c r="J6665" s="5">
        <v>2</v>
      </c>
      <c r="K6665" s="4">
        <v>12</v>
      </c>
    </row>
    <row r="6666" spans="1:11" ht="12.5" x14ac:dyDescent="0.25">
      <c r="A6666" s="1" t="s">
        <v>2757</v>
      </c>
      <c r="B6666" s="5">
        <f>YEAR(Table1[[#This Row],[Order Date]])</f>
        <v>2015</v>
      </c>
      <c r="C6666" s="5">
        <f t="shared" si="104"/>
        <v>12</v>
      </c>
      <c r="D6666" s="1" t="s">
        <v>1323</v>
      </c>
      <c r="E6666" s="1" t="s">
        <v>15</v>
      </c>
      <c r="F6666" s="1" t="s">
        <v>39</v>
      </c>
      <c r="G6666" s="1" t="s">
        <v>52</v>
      </c>
      <c r="H6666" s="1" t="s">
        <v>213</v>
      </c>
      <c r="I6666" s="4">
        <v>255.97</v>
      </c>
      <c r="J6666" s="5">
        <v>4</v>
      </c>
      <c r="K6666" s="4">
        <v>51.19</v>
      </c>
    </row>
    <row r="6667" spans="1:11" ht="12.5" x14ac:dyDescent="0.25">
      <c r="A6667" s="1" t="s">
        <v>2757</v>
      </c>
      <c r="B6667" s="5">
        <f>YEAR(Table1[[#This Row],[Order Date]])</f>
        <v>2015</v>
      </c>
      <c r="C6667" s="5">
        <f t="shared" si="104"/>
        <v>12</v>
      </c>
      <c r="D6667" s="1" t="s">
        <v>1323</v>
      </c>
      <c r="E6667" s="1" t="s">
        <v>15</v>
      </c>
      <c r="F6667" s="1" t="s">
        <v>34</v>
      </c>
      <c r="G6667" s="1" t="s">
        <v>75</v>
      </c>
      <c r="H6667" s="1" t="s">
        <v>169</v>
      </c>
      <c r="I6667" s="4">
        <v>359.06</v>
      </c>
      <c r="J6667" s="5">
        <v>3</v>
      </c>
      <c r="K6667" s="4">
        <v>-71.81</v>
      </c>
    </row>
    <row r="6668" spans="1:11" ht="12.5" x14ac:dyDescent="0.25">
      <c r="A6668" s="1" t="s">
        <v>2757</v>
      </c>
      <c r="B6668" s="5">
        <f>YEAR(Table1[[#This Row],[Order Date]])</f>
        <v>2015</v>
      </c>
      <c r="C6668" s="5">
        <f t="shared" si="104"/>
        <v>12</v>
      </c>
      <c r="D6668" s="1" t="s">
        <v>1176</v>
      </c>
      <c r="E6668" s="1" t="s">
        <v>101</v>
      </c>
      <c r="F6668" s="1" t="s">
        <v>11</v>
      </c>
      <c r="G6668" s="1" t="s">
        <v>64</v>
      </c>
      <c r="H6668" s="1" t="s">
        <v>2570</v>
      </c>
      <c r="I6668" s="4">
        <v>7.92</v>
      </c>
      <c r="J6668" s="5">
        <v>1</v>
      </c>
      <c r="K6668" s="4">
        <v>2.77</v>
      </c>
    </row>
    <row r="6669" spans="1:11" ht="12.5" x14ac:dyDescent="0.25">
      <c r="A6669" s="1" t="s">
        <v>2757</v>
      </c>
      <c r="B6669" s="5">
        <f>YEAR(Table1[[#This Row],[Order Date]])</f>
        <v>2015</v>
      </c>
      <c r="C6669" s="5">
        <f t="shared" si="104"/>
        <v>12</v>
      </c>
      <c r="D6669" s="1" t="s">
        <v>1176</v>
      </c>
      <c r="E6669" s="1" t="s">
        <v>101</v>
      </c>
      <c r="F6669" s="1" t="s">
        <v>34</v>
      </c>
      <c r="G6669" s="1" t="s">
        <v>47</v>
      </c>
      <c r="H6669" s="1" t="s">
        <v>1194</v>
      </c>
      <c r="I6669" s="4">
        <v>14.37</v>
      </c>
      <c r="J6669" s="5">
        <v>2</v>
      </c>
      <c r="K6669" s="4">
        <v>3.95</v>
      </c>
    </row>
    <row r="6670" spans="1:11" ht="12.5" x14ac:dyDescent="0.25">
      <c r="A6670" s="1" t="s">
        <v>2757</v>
      </c>
      <c r="B6670" s="5">
        <f>YEAR(Table1[[#This Row],[Order Date]])</f>
        <v>2015</v>
      </c>
      <c r="C6670" s="5">
        <f t="shared" si="104"/>
        <v>12</v>
      </c>
      <c r="D6670" s="1" t="s">
        <v>2758</v>
      </c>
      <c r="E6670" s="1" t="s">
        <v>131</v>
      </c>
      <c r="F6670" s="1" t="s">
        <v>11</v>
      </c>
      <c r="G6670" s="1" t="s">
        <v>16</v>
      </c>
      <c r="H6670" s="1" t="s">
        <v>2257</v>
      </c>
      <c r="I6670" s="4">
        <v>11.7</v>
      </c>
      <c r="J6670" s="5">
        <v>2</v>
      </c>
      <c r="K6670" s="4">
        <v>3.95</v>
      </c>
    </row>
    <row r="6671" spans="1:11" ht="12.5" x14ac:dyDescent="0.25">
      <c r="A6671" s="1" t="s">
        <v>2757</v>
      </c>
      <c r="B6671" s="5">
        <f>YEAR(Table1[[#This Row],[Order Date]])</f>
        <v>2015</v>
      </c>
      <c r="C6671" s="5">
        <f t="shared" si="104"/>
        <v>12</v>
      </c>
      <c r="D6671" s="1" t="s">
        <v>640</v>
      </c>
      <c r="E6671" s="1" t="s">
        <v>27</v>
      </c>
      <c r="F6671" s="1" t="s">
        <v>11</v>
      </c>
      <c r="G6671" s="1" t="s">
        <v>12</v>
      </c>
      <c r="H6671" s="1" t="s">
        <v>680</v>
      </c>
      <c r="I6671" s="4">
        <v>17.12</v>
      </c>
      <c r="J6671" s="5">
        <v>4</v>
      </c>
      <c r="K6671" s="4">
        <v>7.7</v>
      </c>
    </row>
    <row r="6672" spans="1:11" ht="12.5" x14ac:dyDescent="0.25">
      <c r="A6672" s="1" t="s">
        <v>2757</v>
      </c>
      <c r="B6672" s="5">
        <f>YEAR(Table1[[#This Row],[Order Date]])</f>
        <v>2015</v>
      </c>
      <c r="C6672" s="5">
        <f t="shared" si="104"/>
        <v>12</v>
      </c>
      <c r="D6672" s="1" t="s">
        <v>1817</v>
      </c>
      <c r="E6672" s="1" t="s">
        <v>55</v>
      </c>
      <c r="F6672" s="1" t="s">
        <v>11</v>
      </c>
      <c r="G6672" s="1" t="s">
        <v>97</v>
      </c>
      <c r="H6672" s="1" t="s">
        <v>1130</v>
      </c>
      <c r="I6672" s="4">
        <v>36.270000000000003</v>
      </c>
      <c r="J6672" s="5">
        <v>3</v>
      </c>
      <c r="K6672" s="4">
        <v>10.88</v>
      </c>
    </row>
    <row r="6673" spans="1:11" ht="12.5" x14ac:dyDescent="0.25">
      <c r="A6673" s="1" t="s">
        <v>2757</v>
      </c>
      <c r="B6673" s="5">
        <f>YEAR(Table1[[#This Row],[Order Date]])</f>
        <v>2015</v>
      </c>
      <c r="C6673" s="5">
        <f t="shared" si="104"/>
        <v>12</v>
      </c>
      <c r="D6673" s="1" t="s">
        <v>1199</v>
      </c>
      <c r="E6673" s="1" t="s">
        <v>10</v>
      </c>
      <c r="F6673" s="1" t="s">
        <v>39</v>
      </c>
      <c r="G6673" s="1" t="s">
        <v>52</v>
      </c>
      <c r="H6673" s="1" t="s">
        <v>268</v>
      </c>
      <c r="I6673" s="4">
        <v>100.8</v>
      </c>
      <c r="J6673" s="5">
        <v>2</v>
      </c>
      <c r="K6673" s="4">
        <v>21.42</v>
      </c>
    </row>
    <row r="6674" spans="1:11" ht="12.5" x14ac:dyDescent="0.25">
      <c r="A6674" s="1" t="s">
        <v>3195</v>
      </c>
      <c r="B6674" s="5">
        <f>YEAR(Table1[[#This Row],[Order Date]])</f>
        <v>2016</v>
      </c>
      <c r="C6674" s="5">
        <f t="shared" si="104"/>
        <v>12</v>
      </c>
      <c r="D6674" s="1" t="s">
        <v>2732</v>
      </c>
      <c r="E6674" s="1" t="s">
        <v>358</v>
      </c>
      <c r="F6674" s="1" t="s">
        <v>39</v>
      </c>
      <c r="G6674" s="1" t="s">
        <v>52</v>
      </c>
      <c r="H6674" s="1" t="s">
        <v>425</v>
      </c>
      <c r="I6674" s="4">
        <v>66.3</v>
      </c>
      <c r="J6674" s="5">
        <v>3</v>
      </c>
      <c r="K6674" s="4">
        <v>8.6199999999999992</v>
      </c>
    </row>
    <row r="6675" spans="1:11" ht="12.5" x14ac:dyDescent="0.25">
      <c r="A6675" s="1" t="s">
        <v>3195</v>
      </c>
      <c r="B6675" s="5">
        <f>YEAR(Table1[[#This Row],[Order Date]])</f>
        <v>2016</v>
      </c>
      <c r="C6675" s="5">
        <f t="shared" si="104"/>
        <v>12</v>
      </c>
      <c r="D6675" s="1" t="s">
        <v>1099</v>
      </c>
      <c r="E6675" s="1" t="s">
        <v>358</v>
      </c>
      <c r="F6675" s="1" t="s">
        <v>34</v>
      </c>
      <c r="G6675" s="1" t="s">
        <v>47</v>
      </c>
      <c r="H6675" s="1" t="s">
        <v>521</v>
      </c>
      <c r="I6675" s="4">
        <v>18.920000000000002</v>
      </c>
      <c r="J6675" s="5">
        <v>4</v>
      </c>
      <c r="K6675" s="4">
        <v>7.38</v>
      </c>
    </row>
    <row r="6676" spans="1:11" ht="12.5" x14ac:dyDescent="0.25">
      <c r="A6676" s="1" t="s">
        <v>3195</v>
      </c>
      <c r="B6676" s="5">
        <f>YEAR(Table1[[#This Row],[Order Date]])</f>
        <v>2016</v>
      </c>
      <c r="C6676" s="5">
        <f t="shared" si="104"/>
        <v>12</v>
      </c>
      <c r="D6676" s="1" t="s">
        <v>1099</v>
      </c>
      <c r="E6676" s="1" t="s">
        <v>358</v>
      </c>
      <c r="F6676" s="1" t="s">
        <v>11</v>
      </c>
      <c r="G6676" s="1" t="s">
        <v>20</v>
      </c>
      <c r="H6676" s="1" t="s">
        <v>872</v>
      </c>
      <c r="I6676" s="4">
        <v>15.42</v>
      </c>
      <c r="J6676" s="5">
        <v>2</v>
      </c>
      <c r="K6676" s="4">
        <v>6.94</v>
      </c>
    </row>
    <row r="6677" spans="1:11" ht="12.5" x14ac:dyDescent="0.25">
      <c r="A6677" s="1" t="s">
        <v>3195</v>
      </c>
      <c r="B6677" s="5">
        <f>YEAR(Table1[[#This Row],[Order Date]])</f>
        <v>2016</v>
      </c>
      <c r="C6677" s="5">
        <f t="shared" si="104"/>
        <v>12</v>
      </c>
      <c r="D6677" s="1" t="s">
        <v>1905</v>
      </c>
      <c r="E6677" s="1" t="s">
        <v>1091</v>
      </c>
      <c r="F6677" s="1" t="s">
        <v>11</v>
      </c>
      <c r="G6677" s="1" t="s">
        <v>12</v>
      </c>
      <c r="H6677" s="1" t="s">
        <v>3196</v>
      </c>
      <c r="I6677" s="4">
        <v>33.9</v>
      </c>
      <c r="J6677" s="5">
        <v>5</v>
      </c>
      <c r="K6677" s="4">
        <v>15.59</v>
      </c>
    </row>
    <row r="6678" spans="1:11" ht="12.5" x14ac:dyDescent="0.25">
      <c r="A6678" s="1" t="s">
        <v>3463</v>
      </c>
      <c r="B6678" s="5">
        <f>YEAR(Table1[[#This Row],[Order Date]])</f>
        <v>2017</v>
      </c>
      <c r="C6678" s="5">
        <f t="shared" si="104"/>
        <v>12</v>
      </c>
      <c r="D6678" s="1" t="s">
        <v>317</v>
      </c>
      <c r="E6678" s="1" t="s">
        <v>161</v>
      </c>
      <c r="F6678" s="1" t="s">
        <v>11</v>
      </c>
      <c r="G6678" s="1" t="s">
        <v>12</v>
      </c>
      <c r="H6678" s="1" t="s">
        <v>2481</v>
      </c>
      <c r="I6678" s="4">
        <v>6.48</v>
      </c>
      <c r="J6678" s="5">
        <v>1</v>
      </c>
      <c r="K6678" s="4">
        <v>3.11</v>
      </c>
    </row>
    <row r="6679" spans="1:11" ht="12.5" x14ac:dyDescent="0.25">
      <c r="A6679" s="1" t="s">
        <v>3463</v>
      </c>
      <c r="B6679" s="5">
        <f>YEAR(Table1[[#This Row],[Order Date]])</f>
        <v>2017</v>
      </c>
      <c r="C6679" s="5">
        <f t="shared" si="104"/>
        <v>12</v>
      </c>
      <c r="D6679" s="1" t="s">
        <v>317</v>
      </c>
      <c r="E6679" s="1" t="s">
        <v>161</v>
      </c>
      <c r="F6679" s="1" t="s">
        <v>11</v>
      </c>
      <c r="G6679" s="1" t="s">
        <v>20</v>
      </c>
      <c r="H6679" s="1" t="s">
        <v>198</v>
      </c>
      <c r="I6679" s="4">
        <v>6.98</v>
      </c>
      <c r="J6679" s="5">
        <v>1</v>
      </c>
      <c r="K6679" s="4">
        <v>2.36</v>
      </c>
    </row>
    <row r="6680" spans="1:11" ht="12.5" x14ac:dyDescent="0.25">
      <c r="A6680" s="1" t="s">
        <v>3463</v>
      </c>
      <c r="B6680" s="5">
        <f>YEAR(Table1[[#This Row],[Order Date]])</f>
        <v>2017</v>
      </c>
      <c r="C6680" s="5">
        <f t="shared" si="104"/>
        <v>12</v>
      </c>
      <c r="D6680" s="1" t="s">
        <v>1913</v>
      </c>
      <c r="E6680" s="1" t="s">
        <v>161</v>
      </c>
      <c r="F6680" s="1" t="s">
        <v>11</v>
      </c>
      <c r="G6680" s="1" t="s">
        <v>12</v>
      </c>
      <c r="H6680" s="1" t="s">
        <v>2516</v>
      </c>
      <c r="I6680" s="4">
        <v>279.89999999999998</v>
      </c>
      <c r="J6680" s="5">
        <v>5</v>
      </c>
      <c r="K6680" s="4">
        <v>137.15</v>
      </c>
    </row>
    <row r="6681" spans="1:11" ht="12.5" x14ac:dyDescent="0.25">
      <c r="A6681" s="1" t="s">
        <v>3463</v>
      </c>
      <c r="B6681" s="5">
        <f>YEAR(Table1[[#This Row],[Order Date]])</f>
        <v>2017</v>
      </c>
      <c r="C6681" s="5">
        <f t="shared" si="104"/>
        <v>12</v>
      </c>
      <c r="D6681" s="1" t="s">
        <v>1913</v>
      </c>
      <c r="E6681" s="1" t="s">
        <v>161</v>
      </c>
      <c r="F6681" s="1" t="s">
        <v>11</v>
      </c>
      <c r="G6681" s="1" t="s">
        <v>20</v>
      </c>
      <c r="H6681" s="1" t="s">
        <v>1128</v>
      </c>
      <c r="I6681" s="4">
        <v>50.35</v>
      </c>
      <c r="J6681" s="5">
        <v>3</v>
      </c>
      <c r="K6681" s="4">
        <v>17.62</v>
      </c>
    </row>
    <row r="6682" spans="1:11" ht="12.5" x14ac:dyDescent="0.25">
      <c r="A6682" s="1" t="s">
        <v>3463</v>
      </c>
      <c r="B6682" s="5">
        <f>YEAR(Table1[[#This Row],[Order Date]])</f>
        <v>2017</v>
      </c>
      <c r="C6682" s="5">
        <f t="shared" si="104"/>
        <v>12</v>
      </c>
      <c r="D6682" s="1" t="s">
        <v>1913</v>
      </c>
      <c r="E6682" s="1" t="s">
        <v>161</v>
      </c>
      <c r="F6682" s="1" t="s">
        <v>11</v>
      </c>
      <c r="G6682" s="1" t="s">
        <v>12</v>
      </c>
      <c r="H6682" s="1" t="s">
        <v>2375</v>
      </c>
      <c r="I6682" s="4">
        <v>34.020000000000003</v>
      </c>
      <c r="J6682" s="5">
        <v>3</v>
      </c>
      <c r="K6682" s="4">
        <v>16.670000000000002</v>
      </c>
    </row>
    <row r="6683" spans="1:11" ht="12.5" x14ac:dyDescent="0.25">
      <c r="A6683" s="1" t="s">
        <v>129</v>
      </c>
      <c r="B6683" s="5">
        <f>YEAR(Table1[[#This Row],[Order Date]])</f>
        <v>2014</v>
      </c>
      <c r="C6683" s="5">
        <f t="shared" si="104"/>
        <v>1</v>
      </c>
      <c r="D6683" s="1" t="s">
        <v>130</v>
      </c>
      <c r="E6683" s="1" t="s">
        <v>131</v>
      </c>
      <c r="F6683" s="1" t="s">
        <v>34</v>
      </c>
      <c r="G6683" s="1" t="s">
        <v>47</v>
      </c>
      <c r="H6683" s="1" t="s">
        <v>132</v>
      </c>
      <c r="I6683" s="4">
        <v>25.25</v>
      </c>
      <c r="J6683" s="5">
        <v>3</v>
      </c>
      <c r="K6683" s="4">
        <v>4.0999999999999996</v>
      </c>
    </row>
    <row r="6684" spans="1:11" ht="12.5" x14ac:dyDescent="0.25">
      <c r="A6684" s="1" t="s">
        <v>2801</v>
      </c>
      <c r="B6684" s="5">
        <f>YEAR(Table1[[#This Row],[Order Date]])</f>
        <v>2016</v>
      </c>
      <c r="C6684" s="5">
        <f t="shared" si="104"/>
        <v>1</v>
      </c>
      <c r="D6684" s="1" t="s">
        <v>744</v>
      </c>
      <c r="E6684" s="1" t="s">
        <v>27</v>
      </c>
      <c r="F6684" s="1" t="s">
        <v>34</v>
      </c>
      <c r="G6684" s="1" t="s">
        <v>35</v>
      </c>
      <c r="H6684" s="1" t="s">
        <v>1372</v>
      </c>
      <c r="I6684" s="4">
        <v>153.57</v>
      </c>
      <c r="J6684" s="5">
        <v>2</v>
      </c>
      <c r="K6684" s="4">
        <v>-5.76</v>
      </c>
    </row>
    <row r="6685" spans="1:11" ht="12.5" x14ac:dyDescent="0.25">
      <c r="A6685" s="1" t="s">
        <v>2801</v>
      </c>
      <c r="B6685" s="5">
        <f>YEAR(Table1[[#This Row],[Order Date]])</f>
        <v>2016</v>
      </c>
      <c r="C6685" s="5">
        <f t="shared" si="104"/>
        <v>1</v>
      </c>
      <c r="D6685" s="1" t="s">
        <v>744</v>
      </c>
      <c r="E6685" s="1" t="s">
        <v>27</v>
      </c>
      <c r="F6685" s="1" t="s">
        <v>34</v>
      </c>
      <c r="G6685" s="1" t="s">
        <v>35</v>
      </c>
      <c r="H6685" s="1" t="s">
        <v>2465</v>
      </c>
      <c r="I6685" s="4">
        <v>1013.49</v>
      </c>
      <c r="J6685" s="5">
        <v>7</v>
      </c>
      <c r="K6685" s="4">
        <v>76.010000000000005</v>
      </c>
    </row>
    <row r="6686" spans="1:11" ht="12.5" x14ac:dyDescent="0.25">
      <c r="A6686" s="1" t="s">
        <v>3216</v>
      </c>
      <c r="B6686" s="5">
        <f>YEAR(Table1[[#This Row],[Order Date]])</f>
        <v>2017</v>
      </c>
      <c r="C6686" s="5">
        <f t="shared" si="104"/>
        <v>1</v>
      </c>
      <c r="D6686" s="1" t="s">
        <v>1016</v>
      </c>
      <c r="E6686" s="1" t="s">
        <v>178</v>
      </c>
      <c r="F6686" s="1" t="s">
        <v>11</v>
      </c>
      <c r="G6686" s="1" t="s">
        <v>18</v>
      </c>
      <c r="H6686" s="1" t="s">
        <v>323</v>
      </c>
      <c r="I6686" s="4">
        <v>242.94</v>
      </c>
      <c r="J6686" s="5">
        <v>3</v>
      </c>
      <c r="K6686" s="4">
        <v>9.7200000000000006</v>
      </c>
    </row>
    <row r="6687" spans="1:11" ht="12.5" x14ac:dyDescent="0.25">
      <c r="A6687" s="1" t="s">
        <v>3216</v>
      </c>
      <c r="B6687" s="5">
        <f>YEAR(Table1[[#This Row],[Order Date]])</f>
        <v>2017</v>
      </c>
      <c r="C6687" s="5">
        <f t="shared" si="104"/>
        <v>1</v>
      </c>
      <c r="D6687" s="1" t="s">
        <v>1016</v>
      </c>
      <c r="E6687" s="1" t="s">
        <v>178</v>
      </c>
      <c r="F6687" s="1" t="s">
        <v>39</v>
      </c>
      <c r="G6687" s="1" t="s">
        <v>52</v>
      </c>
      <c r="H6687" s="1" t="s">
        <v>1613</v>
      </c>
      <c r="I6687" s="4">
        <v>179.97</v>
      </c>
      <c r="J6687" s="5">
        <v>3</v>
      </c>
      <c r="K6687" s="4">
        <v>86.39</v>
      </c>
    </row>
    <row r="6688" spans="1:11" ht="12.5" x14ac:dyDescent="0.25">
      <c r="A6688" s="1" t="s">
        <v>3216</v>
      </c>
      <c r="B6688" s="5">
        <f>YEAR(Table1[[#This Row],[Order Date]])</f>
        <v>2017</v>
      </c>
      <c r="C6688" s="5">
        <f t="shared" si="104"/>
        <v>1</v>
      </c>
      <c r="D6688" s="1" t="s">
        <v>1016</v>
      </c>
      <c r="E6688" s="1" t="s">
        <v>178</v>
      </c>
      <c r="F6688" s="1" t="s">
        <v>11</v>
      </c>
      <c r="G6688" s="1" t="s">
        <v>20</v>
      </c>
      <c r="H6688" s="1" t="s">
        <v>853</v>
      </c>
      <c r="I6688" s="4">
        <v>99.7</v>
      </c>
      <c r="J6688" s="5">
        <v>6</v>
      </c>
      <c r="K6688" s="4">
        <v>33.65</v>
      </c>
    </row>
    <row r="6689" spans="1:11" ht="12.5" x14ac:dyDescent="0.25">
      <c r="A6689" s="1" t="s">
        <v>3216</v>
      </c>
      <c r="B6689" s="5">
        <f>YEAR(Table1[[#This Row],[Order Date]])</f>
        <v>2017</v>
      </c>
      <c r="C6689" s="5">
        <f t="shared" si="104"/>
        <v>1</v>
      </c>
      <c r="D6689" s="1" t="s">
        <v>1016</v>
      </c>
      <c r="E6689" s="1" t="s">
        <v>178</v>
      </c>
      <c r="F6689" s="1" t="s">
        <v>11</v>
      </c>
      <c r="G6689" s="1" t="s">
        <v>20</v>
      </c>
      <c r="H6689" s="1" t="s">
        <v>198</v>
      </c>
      <c r="I6689" s="4">
        <v>27.94</v>
      </c>
      <c r="J6689" s="5">
        <v>4</v>
      </c>
      <c r="K6689" s="4">
        <v>9.43</v>
      </c>
    </row>
    <row r="6690" spans="1:11" ht="12.5" x14ac:dyDescent="0.25">
      <c r="A6690" s="1" t="s">
        <v>3216</v>
      </c>
      <c r="B6690" s="5">
        <f>YEAR(Table1[[#This Row],[Order Date]])</f>
        <v>2017</v>
      </c>
      <c r="C6690" s="5">
        <f t="shared" si="104"/>
        <v>1</v>
      </c>
      <c r="D6690" s="1" t="s">
        <v>1016</v>
      </c>
      <c r="E6690" s="1" t="s">
        <v>178</v>
      </c>
      <c r="F6690" s="1" t="s">
        <v>34</v>
      </c>
      <c r="G6690" s="1" t="s">
        <v>75</v>
      </c>
      <c r="H6690" s="1" t="s">
        <v>3167</v>
      </c>
      <c r="I6690" s="4">
        <v>84.98</v>
      </c>
      <c r="J6690" s="5">
        <v>1</v>
      </c>
      <c r="K6690" s="4">
        <v>18.7</v>
      </c>
    </row>
    <row r="6691" spans="1:11" ht="12.5" x14ac:dyDescent="0.25">
      <c r="A6691" s="1" t="s">
        <v>3216</v>
      </c>
      <c r="B6691" s="5">
        <f>YEAR(Table1[[#This Row],[Order Date]])</f>
        <v>2017</v>
      </c>
      <c r="C6691" s="5">
        <f t="shared" si="104"/>
        <v>1</v>
      </c>
      <c r="D6691" s="1" t="s">
        <v>1016</v>
      </c>
      <c r="E6691" s="1" t="s">
        <v>178</v>
      </c>
      <c r="F6691" s="1" t="s">
        <v>11</v>
      </c>
      <c r="G6691" s="1" t="s">
        <v>20</v>
      </c>
      <c r="H6691" s="1" t="s">
        <v>1222</v>
      </c>
      <c r="I6691" s="4">
        <v>18.72</v>
      </c>
      <c r="J6691" s="5">
        <v>5</v>
      </c>
      <c r="K6691" s="4">
        <v>6.55</v>
      </c>
    </row>
    <row r="6692" spans="1:11" ht="12.5" x14ac:dyDescent="0.25">
      <c r="A6692" s="1" t="s">
        <v>3216</v>
      </c>
      <c r="B6692" s="5">
        <f>YEAR(Table1[[#This Row],[Order Date]])</f>
        <v>2017</v>
      </c>
      <c r="C6692" s="5">
        <f t="shared" si="104"/>
        <v>1</v>
      </c>
      <c r="D6692" s="1" t="s">
        <v>1985</v>
      </c>
      <c r="E6692" s="1" t="s">
        <v>270</v>
      </c>
      <c r="F6692" s="1" t="s">
        <v>11</v>
      </c>
      <c r="G6692" s="1" t="s">
        <v>18</v>
      </c>
      <c r="H6692" s="1" t="s">
        <v>1532</v>
      </c>
      <c r="I6692" s="4">
        <v>348.21</v>
      </c>
      <c r="J6692" s="5">
        <v>7</v>
      </c>
      <c r="K6692" s="4">
        <v>30.47</v>
      </c>
    </row>
    <row r="6693" spans="1:11" ht="12.5" x14ac:dyDescent="0.25">
      <c r="A6693" s="1" t="s">
        <v>3216</v>
      </c>
      <c r="B6693" s="5">
        <f>YEAR(Table1[[#This Row],[Order Date]])</f>
        <v>2017</v>
      </c>
      <c r="C6693" s="5">
        <f t="shared" si="104"/>
        <v>1</v>
      </c>
      <c r="D6693" s="1" t="s">
        <v>1985</v>
      </c>
      <c r="E6693" s="1" t="s">
        <v>270</v>
      </c>
      <c r="F6693" s="1" t="s">
        <v>11</v>
      </c>
      <c r="G6693" s="1" t="s">
        <v>20</v>
      </c>
      <c r="H6693" s="1" t="s">
        <v>1683</v>
      </c>
      <c r="I6693" s="4">
        <v>35.78</v>
      </c>
      <c r="J6693" s="5">
        <v>7</v>
      </c>
      <c r="K6693" s="4">
        <v>-28.63</v>
      </c>
    </row>
    <row r="6694" spans="1:11" ht="12.5" x14ac:dyDescent="0.25">
      <c r="A6694" s="1" t="s">
        <v>3216</v>
      </c>
      <c r="B6694" s="5">
        <f>YEAR(Table1[[#This Row],[Order Date]])</f>
        <v>2017</v>
      </c>
      <c r="C6694" s="5">
        <f t="shared" si="104"/>
        <v>1</v>
      </c>
      <c r="D6694" s="1" t="s">
        <v>3067</v>
      </c>
      <c r="E6694" s="1" t="s">
        <v>117</v>
      </c>
      <c r="F6694" s="1" t="s">
        <v>11</v>
      </c>
      <c r="G6694" s="1" t="s">
        <v>20</v>
      </c>
      <c r="H6694" s="1" t="s">
        <v>987</v>
      </c>
      <c r="I6694" s="4">
        <v>14.4</v>
      </c>
      <c r="J6694" s="5">
        <v>5</v>
      </c>
      <c r="K6694" s="4">
        <v>7.06</v>
      </c>
    </row>
    <row r="6695" spans="1:11" ht="12.5" x14ac:dyDescent="0.25">
      <c r="A6695" s="1" t="s">
        <v>3216</v>
      </c>
      <c r="B6695" s="5">
        <f>YEAR(Table1[[#This Row],[Order Date]])</f>
        <v>2017</v>
      </c>
      <c r="C6695" s="5">
        <f t="shared" si="104"/>
        <v>1</v>
      </c>
      <c r="D6695" s="1" t="s">
        <v>3067</v>
      </c>
      <c r="E6695" s="1" t="s">
        <v>117</v>
      </c>
      <c r="F6695" s="1" t="s">
        <v>39</v>
      </c>
      <c r="G6695" s="1" t="s">
        <v>52</v>
      </c>
      <c r="H6695" s="1" t="s">
        <v>2517</v>
      </c>
      <c r="I6695" s="4">
        <v>619.95000000000005</v>
      </c>
      <c r="J6695" s="5">
        <v>5</v>
      </c>
      <c r="K6695" s="4">
        <v>111.59</v>
      </c>
    </row>
    <row r="6696" spans="1:11" ht="12.5" x14ac:dyDescent="0.25">
      <c r="A6696" s="1" t="s">
        <v>3216</v>
      </c>
      <c r="B6696" s="5">
        <f>YEAR(Table1[[#This Row],[Order Date]])</f>
        <v>2017</v>
      </c>
      <c r="C6696" s="5">
        <f t="shared" si="104"/>
        <v>1</v>
      </c>
      <c r="D6696" s="1" t="s">
        <v>3067</v>
      </c>
      <c r="E6696" s="1" t="s">
        <v>117</v>
      </c>
      <c r="F6696" s="1" t="s">
        <v>11</v>
      </c>
      <c r="G6696" s="1" t="s">
        <v>20</v>
      </c>
      <c r="H6696" s="1" t="s">
        <v>189</v>
      </c>
      <c r="I6696" s="4">
        <v>89.52</v>
      </c>
      <c r="J6696" s="5">
        <v>4</v>
      </c>
      <c r="K6696" s="4">
        <v>42.07</v>
      </c>
    </row>
    <row r="6697" spans="1:11" ht="12.5" x14ac:dyDescent="0.25">
      <c r="A6697" s="1" t="s">
        <v>3216</v>
      </c>
      <c r="B6697" s="5">
        <f>YEAR(Table1[[#This Row],[Order Date]])</f>
        <v>2017</v>
      </c>
      <c r="C6697" s="5">
        <f t="shared" si="104"/>
        <v>1</v>
      </c>
      <c r="D6697" s="1" t="s">
        <v>3067</v>
      </c>
      <c r="E6697" s="1" t="s">
        <v>117</v>
      </c>
      <c r="F6697" s="1" t="s">
        <v>39</v>
      </c>
      <c r="G6697" s="1" t="s">
        <v>328</v>
      </c>
      <c r="H6697" s="1" t="s">
        <v>3217</v>
      </c>
      <c r="I6697" s="4">
        <v>350.97</v>
      </c>
      <c r="J6697" s="5">
        <v>3</v>
      </c>
      <c r="K6697" s="4">
        <v>152.09</v>
      </c>
    </row>
    <row r="6698" spans="1:11" ht="12.5" x14ac:dyDescent="0.25">
      <c r="A6698" s="1" t="s">
        <v>3216</v>
      </c>
      <c r="B6698" s="5">
        <f>YEAR(Table1[[#This Row],[Order Date]])</f>
        <v>2017</v>
      </c>
      <c r="C6698" s="5">
        <f t="shared" si="104"/>
        <v>1</v>
      </c>
      <c r="D6698" s="1" t="s">
        <v>3067</v>
      </c>
      <c r="E6698" s="1" t="s">
        <v>117</v>
      </c>
      <c r="F6698" s="1" t="s">
        <v>39</v>
      </c>
      <c r="G6698" s="1" t="s">
        <v>40</v>
      </c>
      <c r="H6698" s="1" t="s">
        <v>2463</v>
      </c>
      <c r="I6698" s="4">
        <v>164.99</v>
      </c>
      <c r="J6698" s="5">
        <v>1</v>
      </c>
      <c r="K6698" s="4">
        <v>49.5</v>
      </c>
    </row>
    <row r="6699" spans="1:11" ht="12.5" x14ac:dyDescent="0.25">
      <c r="A6699" s="1" t="s">
        <v>3216</v>
      </c>
      <c r="B6699" s="5">
        <f>YEAR(Table1[[#This Row],[Order Date]])</f>
        <v>2017</v>
      </c>
      <c r="C6699" s="5">
        <f t="shared" si="104"/>
        <v>1</v>
      </c>
      <c r="D6699" s="1" t="s">
        <v>2819</v>
      </c>
      <c r="E6699" s="1" t="s">
        <v>15</v>
      </c>
      <c r="F6699" s="1" t="s">
        <v>11</v>
      </c>
      <c r="G6699" s="1" t="s">
        <v>64</v>
      </c>
      <c r="H6699" s="1" t="s">
        <v>454</v>
      </c>
      <c r="I6699" s="4">
        <v>268.58</v>
      </c>
      <c r="J6699" s="5">
        <v>4</v>
      </c>
      <c r="K6699" s="4">
        <v>90.64</v>
      </c>
    </row>
    <row r="6700" spans="1:11" ht="12.5" x14ac:dyDescent="0.25">
      <c r="A6700" s="1" t="s">
        <v>237</v>
      </c>
      <c r="B6700" s="5">
        <f>YEAR(Table1[[#This Row],[Order Date]])</f>
        <v>2014</v>
      </c>
      <c r="C6700" s="5">
        <f t="shared" si="104"/>
        <v>2</v>
      </c>
      <c r="D6700" s="1" t="s">
        <v>238</v>
      </c>
      <c r="E6700" s="1" t="s">
        <v>15</v>
      </c>
      <c r="F6700" s="1" t="s">
        <v>11</v>
      </c>
      <c r="G6700" s="1" t="s">
        <v>20</v>
      </c>
      <c r="H6700" s="1" t="s">
        <v>21</v>
      </c>
      <c r="I6700" s="4">
        <v>8.85</v>
      </c>
      <c r="J6700" s="5">
        <v>5</v>
      </c>
      <c r="K6700" s="4">
        <v>-13.72</v>
      </c>
    </row>
    <row r="6701" spans="1:11" ht="12.5" x14ac:dyDescent="0.25">
      <c r="A6701" s="1" t="s">
        <v>2121</v>
      </c>
      <c r="B6701" s="5">
        <f>YEAR(Table1[[#This Row],[Order Date]])</f>
        <v>2015</v>
      </c>
      <c r="C6701" s="5">
        <f t="shared" si="104"/>
        <v>2</v>
      </c>
      <c r="D6701" s="1" t="s">
        <v>1284</v>
      </c>
      <c r="E6701" s="1" t="s">
        <v>437</v>
      </c>
      <c r="F6701" s="1" t="s">
        <v>11</v>
      </c>
      <c r="G6701" s="1" t="s">
        <v>12</v>
      </c>
      <c r="H6701" s="1" t="s">
        <v>680</v>
      </c>
      <c r="I6701" s="4">
        <v>49.12</v>
      </c>
      <c r="J6701" s="5">
        <v>4</v>
      </c>
      <c r="K6701" s="4">
        <v>23.09</v>
      </c>
    </row>
    <row r="6702" spans="1:11" ht="12.5" x14ac:dyDescent="0.25">
      <c r="A6702" s="1" t="s">
        <v>2121</v>
      </c>
      <c r="B6702" s="5">
        <f>YEAR(Table1[[#This Row],[Order Date]])</f>
        <v>2015</v>
      </c>
      <c r="C6702" s="5">
        <f t="shared" si="104"/>
        <v>2</v>
      </c>
      <c r="D6702" s="1" t="s">
        <v>1798</v>
      </c>
      <c r="E6702" s="1" t="s">
        <v>573</v>
      </c>
      <c r="F6702" s="1" t="s">
        <v>11</v>
      </c>
      <c r="G6702" s="1" t="s">
        <v>20</v>
      </c>
      <c r="H6702" s="1" t="s">
        <v>1756</v>
      </c>
      <c r="I6702" s="4">
        <v>2541.98</v>
      </c>
      <c r="J6702" s="5">
        <v>2</v>
      </c>
      <c r="K6702" s="4">
        <v>1270.99</v>
      </c>
    </row>
    <row r="6703" spans="1:11" ht="12.5" x14ac:dyDescent="0.25">
      <c r="A6703" s="1" t="s">
        <v>2828</v>
      </c>
      <c r="B6703" s="5">
        <f>YEAR(Table1[[#This Row],[Order Date]])</f>
        <v>2016</v>
      </c>
      <c r="C6703" s="5">
        <f t="shared" si="104"/>
        <v>2</v>
      </c>
      <c r="D6703" s="1" t="s">
        <v>1885</v>
      </c>
      <c r="E6703" s="1" t="s">
        <v>27</v>
      </c>
      <c r="F6703" s="1" t="s">
        <v>39</v>
      </c>
      <c r="G6703" s="1" t="s">
        <v>52</v>
      </c>
      <c r="H6703" s="1" t="s">
        <v>753</v>
      </c>
      <c r="I6703" s="4">
        <v>12.99</v>
      </c>
      <c r="J6703" s="5">
        <v>1</v>
      </c>
      <c r="K6703" s="4">
        <v>0.78</v>
      </c>
    </row>
    <row r="6704" spans="1:11" ht="12.5" x14ac:dyDescent="0.25">
      <c r="A6704" s="1" t="s">
        <v>2828</v>
      </c>
      <c r="B6704" s="5">
        <f>YEAR(Table1[[#This Row],[Order Date]])</f>
        <v>2016</v>
      </c>
      <c r="C6704" s="5">
        <f t="shared" si="104"/>
        <v>2</v>
      </c>
      <c r="D6704" s="1" t="s">
        <v>1885</v>
      </c>
      <c r="E6704" s="1" t="s">
        <v>27</v>
      </c>
      <c r="F6704" s="1" t="s">
        <v>11</v>
      </c>
      <c r="G6704" s="1" t="s">
        <v>20</v>
      </c>
      <c r="H6704" s="1" t="s">
        <v>973</v>
      </c>
      <c r="I6704" s="4">
        <v>18.559999999999999</v>
      </c>
      <c r="J6704" s="5">
        <v>4</v>
      </c>
      <c r="K6704" s="4">
        <v>6.5</v>
      </c>
    </row>
    <row r="6705" spans="1:11" ht="12.5" x14ac:dyDescent="0.25">
      <c r="A6705" s="1" t="s">
        <v>2828</v>
      </c>
      <c r="B6705" s="5">
        <f>YEAR(Table1[[#This Row],[Order Date]])</f>
        <v>2016</v>
      </c>
      <c r="C6705" s="5">
        <f t="shared" si="104"/>
        <v>2</v>
      </c>
      <c r="D6705" s="1" t="s">
        <v>1885</v>
      </c>
      <c r="E6705" s="1" t="s">
        <v>27</v>
      </c>
      <c r="F6705" s="1" t="s">
        <v>11</v>
      </c>
      <c r="G6705" s="1" t="s">
        <v>18</v>
      </c>
      <c r="H6705" s="1" t="s">
        <v>798</v>
      </c>
      <c r="I6705" s="4">
        <v>449.15</v>
      </c>
      <c r="J6705" s="5">
        <v>5</v>
      </c>
      <c r="K6705" s="4">
        <v>8.98</v>
      </c>
    </row>
    <row r="6706" spans="1:11" ht="12.5" x14ac:dyDescent="0.25">
      <c r="A6706" s="1" t="s">
        <v>2828</v>
      </c>
      <c r="B6706" s="5">
        <f>YEAR(Table1[[#This Row],[Order Date]])</f>
        <v>2016</v>
      </c>
      <c r="C6706" s="5">
        <f t="shared" si="104"/>
        <v>2</v>
      </c>
      <c r="D6706" s="1" t="s">
        <v>1885</v>
      </c>
      <c r="E6706" s="1" t="s">
        <v>27</v>
      </c>
      <c r="F6706" s="1" t="s">
        <v>11</v>
      </c>
      <c r="G6706" s="1" t="s">
        <v>20</v>
      </c>
      <c r="H6706" s="1" t="s">
        <v>1230</v>
      </c>
      <c r="I6706" s="4">
        <v>31.25</v>
      </c>
      <c r="J6706" s="5">
        <v>7</v>
      </c>
      <c r="K6706" s="4">
        <v>10.94</v>
      </c>
    </row>
    <row r="6707" spans="1:11" ht="12.5" x14ac:dyDescent="0.25">
      <c r="A6707" s="1" t="s">
        <v>2828</v>
      </c>
      <c r="B6707" s="5">
        <f>YEAR(Table1[[#This Row],[Order Date]])</f>
        <v>2016</v>
      </c>
      <c r="C6707" s="5">
        <f t="shared" si="104"/>
        <v>2</v>
      </c>
      <c r="D6707" s="1" t="s">
        <v>2194</v>
      </c>
      <c r="E6707" s="1" t="s">
        <v>161</v>
      </c>
      <c r="F6707" s="1" t="s">
        <v>34</v>
      </c>
      <c r="G6707" s="1" t="s">
        <v>47</v>
      </c>
      <c r="H6707" s="1" t="s">
        <v>1019</v>
      </c>
      <c r="I6707" s="4">
        <v>68.95</v>
      </c>
      <c r="J6707" s="5">
        <v>5</v>
      </c>
      <c r="K6707" s="4">
        <v>28.96</v>
      </c>
    </row>
    <row r="6708" spans="1:11" ht="12.5" x14ac:dyDescent="0.25">
      <c r="A6708" s="1" t="s">
        <v>2828</v>
      </c>
      <c r="B6708" s="5">
        <f>YEAR(Table1[[#This Row],[Order Date]])</f>
        <v>2016</v>
      </c>
      <c r="C6708" s="5">
        <f t="shared" si="104"/>
        <v>2</v>
      </c>
      <c r="D6708" s="1" t="s">
        <v>2194</v>
      </c>
      <c r="E6708" s="1" t="s">
        <v>161</v>
      </c>
      <c r="F6708" s="1" t="s">
        <v>11</v>
      </c>
      <c r="G6708" s="1" t="s">
        <v>18</v>
      </c>
      <c r="H6708" s="1" t="s">
        <v>1850</v>
      </c>
      <c r="I6708" s="4">
        <v>296.37</v>
      </c>
      <c r="J6708" s="5">
        <v>3</v>
      </c>
      <c r="K6708" s="4">
        <v>80.02</v>
      </c>
    </row>
    <row r="6709" spans="1:11" ht="12.5" x14ac:dyDescent="0.25">
      <c r="A6709" s="1" t="s">
        <v>2828</v>
      </c>
      <c r="B6709" s="5">
        <f>YEAR(Table1[[#This Row],[Order Date]])</f>
        <v>2016</v>
      </c>
      <c r="C6709" s="5">
        <f t="shared" si="104"/>
        <v>2</v>
      </c>
      <c r="D6709" s="1" t="s">
        <v>2194</v>
      </c>
      <c r="E6709" s="1" t="s">
        <v>161</v>
      </c>
      <c r="F6709" s="1" t="s">
        <v>39</v>
      </c>
      <c r="G6709" s="1" t="s">
        <v>40</v>
      </c>
      <c r="H6709" s="1" t="s">
        <v>1045</v>
      </c>
      <c r="I6709" s="4">
        <v>39.979999999999997</v>
      </c>
      <c r="J6709" s="5">
        <v>2</v>
      </c>
      <c r="K6709" s="4">
        <v>2</v>
      </c>
    </row>
    <row r="6710" spans="1:11" ht="12.5" x14ac:dyDescent="0.25">
      <c r="A6710" s="1" t="s">
        <v>2828</v>
      </c>
      <c r="B6710" s="5">
        <f>YEAR(Table1[[#This Row],[Order Date]])</f>
        <v>2016</v>
      </c>
      <c r="C6710" s="5">
        <f t="shared" si="104"/>
        <v>2</v>
      </c>
      <c r="D6710" s="1" t="s">
        <v>2124</v>
      </c>
      <c r="E6710" s="1" t="s">
        <v>131</v>
      </c>
      <c r="F6710" s="1" t="s">
        <v>11</v>
      </c>
      <c r="G6710" s="1" t="s">
        <v>20</v>
      </c>
      <c r="H6710" s="1" t="s">
        <v>1631</v>
      </c>
      <c r="I6710" s="4">
        <v>3.76</v>
      </c>
      <c r="J6710" s="5">
        <v>3</v>
      </c>
      <c r="K6710" s="4">
        <v>-2.76</v>
      </c>
    </row>
    <row r="6711" spans="1:11" ht="12.5" x14ac:dyDescent="0.25">
      <c r="A6711" s="1" t="s">
        <v>2828</v>
      </c>
      <c r="B6711" s="5">
        <f>YEAR(Table1[[#This Row],[Order Date]])</f>
        <v>2016</v>
      </c>
      <c r="C6711" s="5">
        <f t="shared" si="104"/>
        <v>2</v>
      </c>
      <c r="D6711" s="1" t="s">
        <v>2124</v>
      </c>
      <c r="E6711" s="1" t="s">
        <v>131</v>
      </c>
      <c r="F6711" s="1" t="s">
        <v>11</v>
      </c>
      <c r="G6711" s="1" t="s">
        <v>20</v>
      </c>
      <c r="H6711" s="1" t="s">
        <v>717</v>
      </c>
      <c r="I6711" s="4">
        <v>34.86</v>
      </c>
      <c r="J6711" s="5">
        <v>2</v>
      </c>
      <c r="K6711" s="4">
        <v>-26.73</v>
      </c>
    </row>
    <row r="6712" spans="1:11" ht="12.5" x14ac:dyDescent="0.25">
      <c r="A6712" s="1" t="s">
        <v>2828</v>
      </c>
      <c r="B6712" s="5">
        <f>YEAR(Table1[[#This Row],[Order Date]])</f>
        <v>2016</v>
      </c>
      <c r="C6712" s="5">
        <f t="shared" si="104"/>
        <v>2</v>
      </c>
      <c r="D6712" s="1" t="s">
        <v>2124</v>
      </c>
      <c r="E6712" s="1" t="s">
        <v>131</v>
      </c>
      <c r="F6712" s="1" t="s">
        <v>11</v>
      </c>
      <c r="G6712" s="1" t="s">
        <v>18</v>
      </c>
      <c r="H6712" s="1" t="s">
        <v>1924</v>
      </c>
      <c r="I6712" s="4">
        <v>432.46</v>
      </c>
      <c r="J6712" s="5">
        <v>3</v>
      </c>
      <c r="K6712" s="4">
        <v>32.43</v>
      </c>
    </row>
    <row r="6713" spans="1:11" ht="12.5" x14ac:dyDescent="0.25">
      <c r="A6713" s="1" t="s">
        <v>2828</v>
      </c>
      <c r="B6713" s="5">
        <f>YEAR(Table1[[#This Row],[Order Date]])</f>
        <v>2016</v>
      </c>
      <c r="C6713" s="5">
        <f t="shared" si="104"/>
        <v>2</v>
      </c>
      <c r="D6713" s="1" t="s">
        <v>1404</v>
      </c>
      <c r="E6713" s="1" t="s">
        <v>161</v>
      </c>
      <c r="F6713" s="1" t="s">
        <v>34</v>
      </c>
      <c r="G6713" s="1" t="s">
        <v>47</v>
      </c>
      <c r="H6713" s="1" t="s">
        <v>1895</v>
      </c>
      <c r="I6713" s="4">
        <v>135.80000000000001</v>
      </c>
      <c r="J6713" s="5">
        <v>7</v>
      </c>
      <c r="K6713" s="4">
        <v>66.540000000000006</v>
      </c>
    </row>
    <row r="6714" spans="1:11" ht="12.5" x14ac:dyDescent="0.25">
      <c r="A6714" s="1" t="s">
        <v>3235</v>
      </c>
      <c r="B6714" s="5">
        <f>YEAR(Table1[[#This Row],[Order Date]])</f>
        <v>2017</v>
      </c>
      <c r="C6714" s="5">
        <f t="shared" si="104"/>
        <v>2</v>
      </c>
      <c r="D6714" s="1" t="s">
        <v>2138</v>
      </c>
      <c r="E6714" s="1" t="s">
        <v>10</v>
      </c>
      <c r="F6714" s="1" t="s">
        <v>39</v>
      </c>
      <c r="G6714" s="1" t="s">
        <v>52</v>
      </c>
      <c r="H6714" s="1" t="s">
        <v>1104</v>
      </c>
      <c r="I6714" s="4">
        <v>47.9</v>
      </c>
      <c r="J6714" s="5">
        <v>1</v>
      </c>
      <c r="K6714" s="4">
        <v>-2.99</v>
      </c>
    </row>
    <row r="6715" spans="1:11" ht="12.5" x14ac:dyDescent="0.25">
      <c r="A6715" s="1" t="s">
        <v>383</v>
      </c>
      <c r="B6715" s="5">
        <f>YEAR(Table1[[#This Row],[Order Date]])</f>
        <v>2014</v>
      </c>
      <c r="C6715" s="5">
        <f t="shared" si="104"/>
        <v>3</v>
      </c>
      <c r="D6715" s="1" t="s">
        <v>384</v>
      </c>
      <c r="E6715" s="1" t="s">
        <v>79</v>
      </c>
      <c r="F6715" s="1" t="s">
        <v>11</v>
      </c>
      <c r="G6715" s="1" t="s">
        <v>24</v>
      </c>
      <c r="H6715" s="1" t="s">
        <v>385</v>
      </c>
      <c r="I6715" s="4">
        <v>7.41</v>
      </c>
      <c r="J6715" s="5">
        <v>2</v>
      </c>
      <c r="K6715" s="4">
        <v>1.2</v>
      </c>
    </row>
    <row r="6716" spans="1:11" ht="12.5" x14ac:dyDescent="0.25">
      <c r="A6716" s="1" t="s">
        <v>383</v>
      </c>
      <c r="B6716" s="5">
        <f>YEAR(Table1[[#This Row],[Order Date]])</f>
        <v>2014</v>
      </c>
      <c r="C6716" s="5">
        <f t="shared" si="104"/>
        <v>3</v>
      </c>
      <c r="D6716" s="1" t="s">
        <v>384</v>
      </c>
      <c r="E6716" s="1" t="s">
        <v>79</v>
      </c>
      <c r="F6716" s="1" t="s">
        <v>11</v>
      </c>
      <c r="G6716" s="1" t="s">
        <v>24</v>
      </c>
      <c r="H6716" s="1" t="s">
        <v>386</v>
      </c>
      <c r="I6716" s="4">
        <v>6.05</v>
      </c>
      <c r="J6716" s="5">
        <v>3</v>
      </c>
      <c r="K6716" s="4">
        <v>1.59</v>
      </c>
    </row>
    <row r="6717" spans="1:11" ht="12.5" x14ac:dyDescent="0.25">
      <c r="A6717" s="1" t="s">
        <v>383</v>
      </c>
      <c r="B6717" s="5">
        <f>YEAR(Table1[[#This Row],[Order Date]])</f>
        <v>2014</v>
      </c>
      <c r="C6717" s="5">
        <f t="shared" si="104"/>
        <v>3</v>
      </c>
      <c r="D6717" s="1" t="s">
        <v>387</v>
      </c>
      <c r="E6717" s="1" t="s">
        <v>270</v>
      </c>
      <c r="F6717" s="1" t="s">
        <v>11</v>
      </c>
      <c r="G6717" s="1" t="s">
        <v>18</v>
      </c>
      <c r="H6717" s="1" t="s">
        <v>388</v>
      </c>
      <c r="I6717" s="4">
        <v>16.27</v>
      </c>
      <c r="J6717" s="5">
        <v>1</v>
      </c>
      <c r="K6717" s="4">
        <v>-3.86</v>
      </c>
    </row>
    <row r="6718" spans="1:11" ht="12.5" x14ac:dyDescent="0.25">
      <c r="A6718" s="1" t="s">
        <v>383</v>
      </c>
      <c r="B6718" s="5">
        <f>YEAR(Table1[[#This Row],[Order Date]])</f>
        <v>2014</v>
      </c>
      <c r="C6718" s="5">
        <f t="shared" si="104"/>
        <v>3</v>
      </c>
      <c r="D6718" s="1" t="s">
        <v>389</v>
      </c>
      <c r="E6718" s="1" t="s">
        <v>55</v>
      </c>
      <c r="F6718" s="1" t="s">
        <v>39</v>
      </c>
      <c r="G6718" s="1" t="s">
        <v>40</v>
      </c>
      <c r="H6718" s="1" t="s">
        <v>390</v>
      </c>
      <c r="I6718" s="4">
        <v>3499.93</v>
      </c>
      <c r="J6718" s="5">
        <v>7</v>
      </c>
      <c r="K6718" s="4">
        <v>909.98</v>
      </c>
    </row>
    <row r="6719" spans="1:11" ht="12.5" x14ac:dyDescent="0.25">
      <c r="A6719" s="1" t="s">
        <v>383</v>
      </c>
      <c r="B6719" s="5">
        <f>YEAR(Table1[[#This Row],[Order Date]])</f>
        <v>2014</v>
      </c>
      <c r="C6719" s="5">
        <f t="shared" si="104"/>
        <v>3</v>
      </c>
      <c r="D6719" s="1" t="s">
        <v>389</v>
      </c>
      <c r="E6719" s="1" t="s">
        <v>55</v>
      </c>
      <c r="F6719" s="1" t="s">
        <v>11</v>
      </c>
      <c r="G6719" s="1" t="s">
        <v>16</v>
      </c>
      <c r="H6719" s="1" t="s">
        <v>391</v>
      </c>
      <c r="I6719" s="4">
        <v>14.4</v>
      </c>
      <c r="J6719" s="5">
        <v>5</v>
      </c>
      <c r="K6719" s="4">
        <v>6.62</v>
      </c>
    </row>
    <row r="6720" spans="1:11" ht="12.5" x14ac:dyDescent="0.25">
      <c r="A6720" s="1" t="s">
        <v>383</v>
      </c>
      <c r="B6720" s="5">
        <f>YEAR(Table1[[#This Row],[Order Date]])</f>
        <v>2014</v>
      </c>
      <c r="C6720" s="5">
        <f t="shared" si="104"/>
        <v>3</v>
      </c>
      <c r="D6720" s="1" t="s">
        <v>389</v>
      </c>
      <c r="E6720" s="1" t="s">
        <v>55</v>
      </c>
      <c r="F6720" s="1" t="s">
        <v>11</v>
      </c>
      <c r="G6720" s="1" t="s">
        <v>12</v>
      </c>
      <c r="H6720" s="1" t="s">
        <v>392</v>
      </c>
      <c r="I6720" s="4">
        <v>122.97</v>
      </c>
      <c r="J6720" s="5">
        <v>3</v>
      </c>
      <c r="K6720" s="4">
        <v>60.26</v>
      </c>
    </row>
    <row r="6721" spans="1:11" ht="12.5" x14ac:dyDescent="0.25">
      <c r="A6721" s="1" t="s">
        <v>383</v>
      </c>
      <c r="B6721" s="5">
        <f>YEAR(Table1[[#This Row],[Order Date]])</f>
        <v>2014</v>
      </c>
      <c r="C6721" s="5">
        <f t="shared" si="104"/>
        <v>3</v>
      </c>
      <c r="D6721" s="1" t="s">
        <v>389</v>
      </c>
      <c r="E6721" s="1" t="s">
        <v>55</v>
      </c>
      <c r="F6721" s="1" t="s">
        <v>11</v>
      </c>
      <c r="G6721" s="1" t="s">
        <v>24</v>
      </c>
      <c r="H6721" s="1" t="s">
        <v>393</v>
      </c>
      <c r="I6721" s="4">
        <v>9.32</v>
      </c>
      <c r="J6721" s="5">
        <v>4</v>
      </c>
      <c r="K6721" s="4">
        <v>2.7</v>
      </c>
    </row>
    <row r="6722" spans="1:11" ht="12.5" x14ac:dyDescent="0.25">
      <c r="A6722" s="1" t="s">
        <v>383</v>
      </c>
      <c r="B6722" s="5">
        <f>YEAR(Table1[[#This Row],[Order Date]])</f>
        <v>2014</v>
      </c>
      <c r="C6722" s="5">
        <f t="shared" ref="C6722:C6785" si="105">MONTH(A6722)</f>
        <v>3</v>
      </c>
      <c r="D6722" s="1" t="s">
        <v>389</v>
      </c>
      <c r="E6722" s="1" t="s">
        <v>55</v>
      </c>
      <c r="F6722" s="1" t="s">
        <v>11</v>
      </c>
      <c r="G6722" s="1" t="s">
        <v>20</v>
      </c>
      <c r="H6722" s="1" t="s">
        <v>394</v>
      </c>
      <c r="I6722" s="4">
        <v>122.94</v>
      </c>
      <c r="J6722" s="5">
        <v>3</v>
      </c>
      <c r="K6722" s="4">
        <v>59.01</v>
      </c>
    </row>
    <row r="6723" spans="1:11" ht="12.5" x14ac:dyDescent="0.25">
      <c r="A6723" s="1" t="s">
        <v>383</v>
      </c>
      <c r="B6723" s="5">
        <f>YEAR(Table1[[#This Row],[Order Date]])</f>
        <v>2014</v>
      </c>
      <c r="C6723" s="5">
        <f t="shared" si="105"/>
        <v>3</v>
      </c>
      <c r="D6723" s="1" t="s">
        <v>395</v>
      </c>
      <c r="E6723" s="1" t="s">
        <v>127</v>
      </c>
      <c r="F6723" s="1" t="s">
        <v>11</v>
      </c>
      <c r="G6723" s="1" t="s">
        <v>16</v>
      </c>
      <c r="H6723" s="1" t="s">
        <v>396</v>
      </c>
      <c r="I6723" s="4">
        <v>59.2</v>
      </c>
      <c r="J6723" s="5">
        <v>5</v>
      </c>
      <c r="K6723" s="4">
        <v>22.2</v>
      </c>
    </row>
    <row r="6724" spans="1:11" ht="12.5" x14ac:dyDescent="0.25">
      <c r="A6724" s="1" t="s">
        <v>383</v>
      </c>
      <c r="B6724" s="5">
        <f>YEAR(Table1[[#This Row],[Order Date]])</f>
        <v>2014</v>
      </c>
      <c r="C6724" s="5">
        <f t="shared" si="105"/>
        <v>3</v>
      </c>
      <c r="D6724" s="1" t="s">
        <v>395</v>
      </c>
      <c r="E6724" s="1" t="s">
        <v>127</v>
      </c>
      <c r="F6724" s="1" t="s">
        <v>34</v>
      </c>
      <c r="G6724" s="1" t="s">
        <v>47</v>
      </c>
      <c r="H6724" s="1" t="s">
        <v>397</v>
      </c>
      <c r="I6724" s="4">
        <v>32.950000000000003</v>
      </c>
      <c r="J6724" s="5">
        <v>3</v>
      </c>
      <c r="K6724" s="4">
        <v>6.59</v>
      </c>
    </row>
    <row r="6725" spans="1:11" ht="12.5" x14ac:dyDescent="0.25">
      <c r="A6725" s="1" t="s">
        <v>383</v>
      </c>
      <c r="B6725" s="5">
        <f>YEAR(Table1[[#This Row],[Order Date]])</f>
        <v>2014</v>
      </c>
      <c r="C6725" s="5">
        <f t="shared" si="105"/>
        <v>3</v>
      </c>
      <c r="D6725" s="1" t="s">
        <v>395</v>
      </c>
      <c r="E6725" s="1" t="s">
        <v>127</v>
      </c>
      <c r="F6725" s="1" t="s">
        <v>34</v>
      </c>
      <c r="G6725" s="1" t="s">
        <v>35</v>
      </c>
      <c r="H6725" s="1" t="s">
        <v>72</v>
      </c>
      <c r="I6725" s="4">
        <v>218.38</v>
      </c>
      <c r="J6725" s="5">
        <v>3</v>
      </c>
      <c r="K6725" s="4">
        <v>-10.92</v>
      </c>
    </row>
    <row r="6726" spans="1:11" ht="12.5" x14ac:dyDescent="0.25">
      <c r="A6726" s="1" t="s">
        <v>2178</v>
      </c>
      <c r="B6726" s="5">
        <f>YEAR(Table1[[#This Row],[Order Date]])</f>
        <v>2015</v>
      </c>
      <c r="C6726" s="5">
        <f t="shared" si="105"/>
        <v>3</v>
      </c>
      <c r="D6726" s="1" t="s">
        <v>2179</v>
      </c>
      <c r="E6726" s="1" t="s">
        <v>270</v>
      </c>
      <c r="F6726" s="1" t="s">
        <v>11</v>
      </c>
      <c r="G6726" s="1" t="s">
        <v>97</v>
      </c>
      <c r="H6726" s="1" t="s">
        <v>827</v>
      </c>
      <c r="I6726" s="4">
        <v>962.08</v>
      </c>
      <c r="J6726" s="5">
        <v>4</v>
      </c>
      <c r="K6726" s="4">
        <v>156.34</v>
      </c>
    </row>
    <row r="6727" spans="1:11" ht="12.5" x14ac:dyDescent="0.25">
      <c r="A6727" s="1" t="s">
        <v>2178</v>
      </c>
      <c r="B6727" s="5">
        <f>YEAR(Table1[[#This Row],[Order Date]])</f>
        <v>2015</v>
      </c>
      <c r="C6727" s="5">
        <f t="shared" si="105"/>
        <v>3</v>
      </c>
      <c r="D6727" s="1" t="s">
        <v>2179</v>
      </c>
      <c r="E6727" s="1" t="s">
        <v>270</v>
      </c>
      <c r="F6727" s="1" t="s">
        <v>11</v>
      </c>
      <c r="G6727" s="1" t="s">
        <v>20</v>
      </c>
      <c r="H6727" s="1" t="s">
        <v>1334</v>
      </c>
      <c r="I6727" s="4">
        <v>12.84</v>
      </c>
      <c r="J6727" s="5">
        <v>3</v>
      </c>
      <c r="K6727" s="4">
        <v>-9.85</v>
      </c>
    </row>
    <row r="6728" spans="1:11" ht="12.5" x14ac:dyDescent="0.25">
      <c r="A6728" s="1" t="s">
        <v>2178</v>
      </c>
      <c r="B6728" s="5">
        <f>YEAR(Table1[[#This Row],[Order Date]])</f>
        <v>2015</v>
      </c>
      <c r="C6728" s="5">
        <f t="shared" si="105"/>
        <v>3</v>
      </c>
      <c r="D6728" s="1" t="s">
        <v>2179</v>
      </c>
      <c r="E6728" s="1" t="s">
        <v>270</v>
      </c>
      <c r="F6728" s="1" t="s">
        <v>11</v>
      </c>
      <c r="G6728" s="1" t="s">
        <v>12</v>
      </c>
      <c r="H6728" s="1" t="s">
        <v>2180</v>
      </c>
      <c r="I6728" s="4">
        <v>295.45999999999998</v>
      </c>
      <c r="J6728" s="5">
        <v>14</v>
      </c>
      <c r="K6728" s="4">
        <v>96.02</v>
      </c>
    </row>
    <row r="6729" spans="1:11" ht="12.5" x14ac:dyDescent="0.25">
      <c r="A6729" s="1" t="s">
        <v>2863</v>
      </c>
      <c r="B6729" s="5">
        <f>YEAR(Table1[[#This Row],[Order Date]])</f>
        <v>2016</v>
      </c>
      <c r="C6729" s="5">
        <f t="shared" si="105"/>
        <v>3</v>
      </c>
      <c r="D6729" s="1" t="s">
        <v>1370</v>
      </c>
      <c r="E6729" s="1" t="s">
        <v>15</v>
      </c>
      <c r="F6729" s="1" t="s">
        <v>11</v>
      </c>
      <c r="G6729" s="1" t="s">
        <v>20</v>
      </c>
      <c r="H6729" s="1" t="s">
        <v>2864</v>
      </c>
      <c r="I6729" s="4">
        <v>3.17</v>
      </c>
      <c r="J6729" s="5">
        <v>2</v>
      </c>
      <c r="K6729" s="4">
        <v>-4.75</v>
      </c>
    </row>
    <row r="6730" spans="1:11" ht="12.5" x14ac:dyDescent="0.25">
      <c r="A6730" s="1" t="s">
        <v>2863</v>
      </c>
      <c r="B6730" s="5">
        <f>YEAR(Table1[[#This Row],[Order Date]])</f>
        <v>2016</v>
      </c>
      <c r="C6730" s="5">
        <f t="shared" si="105"/>
        <v>3</v>
      </c>
      <c r="D6730" s="1" t="s">
        <v>1370</v>
      </c>
      <c r="E6730" s="1" t="s">
        <v>15</v>
      </c>
      <c r="F6730" s="1" t="s">
        <v>34</v>
      </c>
      <c r="G6730" s="1" t="s">
        <v>35</v>
      </c>
      <c r="H6730" s="1" t="s">
        <v>1747</v>
      </c>
      <c r="I6730" s="4">
        <v>528.42999999999995</v>
      </c>
      <c r="J6730" s="5">
        <v>5</v>
      </c>
      <c r="K6730" s="4">
        <v>0</v>
      </c>
    </row>
    <row r="6731" spans="1:11" ht="12.5" x14ac:dyDescent="0.25">
      <c r="A6731" s="1" t="s">
        <v>2863</v>
      </c>
      <c r="B6731" s="5">
        <f>YEAR(Table1[[#This Row],[Order Date]])</f>
        <v>2016</v>
      </c>
      <c r="C6731" s="5">
        <f t="shared" si="105"/>
        <v>3</v>
      </c>
      <c r="D6731" s="1" t="s">
        <v>1370</v>
      </c>
      <c r="E6731" s="1" t="s">
        <v>15</v>
      </c>
      <c r="F6731" s="1" t="s">
        <v>11</v>
      </c>
      <c r="G6731" s="1" t="s">
        <v>24</v>
      </c>
      <c r="H6731" s="1" t="s">
        <v>2865</v>
      </c>
      <c r="I6731" s="4">
        <v>13.39</v>
      </c>
      <c r="J6731" s="5">
        <v>3</v>
      </c>
      <c r="K6731" s="4">
        <v>1.51</v>
      </c>
    </row>
    <row r="6732" spans="1:11" ht="12.5" x14ac:dyDescent="0.25">
      <c r="A6732" s="1" t="s">
        <v>2863</v>
      </c>
      <c r="B6732" s="5">
        <f>YEAR(Table1[[#This Row],[Order Date]])</f>
        <v>2016</v>
      </c>
      <c r="C6732" s="5">
        <f t="shared" si="105"/>
        <v>3</v>
      </c>
      <c r="D6732" s="1" t="s">
        <v>1547</v>
      </c>
      <c r="E6732" s="1" t="s">
        <v>10</v>
      </c>
      <c r="F6732" s="1" t="s">
        <v>34</v>
      </c>
      <c r="G6732" s="1" t="s">
        <v>156</v>
      </c>
      <c r="H6732" s="1" t="s">
        <v>1098</v>
      </c>
      <c r="I6732" s="4">
        <v>99.37</v>
      </c>
      <c r="J6732" s="5">
        <v>2</v>
      </c>
      <c r="K6732" s="4">
        <v>-1.42</v>
      </c>
    </row>
    <row r="6733" spans="1:11" ht="12.5" x14ac:dyDescent="0.25">
      <c r="A6733" s="1" t="s">
        <v>2863</v>
      </c>
      <c r="B6733" s="5">
        <f>YEAR(Table1[[#This Row],[Order Date]])</f>
        <v>2016</v>
      </c>
      <c r="C6733" s="5">
        <f t="shared" si="105"/>
        <v>3</v>
      </c>
      <c r="D6733" s="1" t="s">
        <v>1547</v>
      </c>
      <c r="E6733" s="1" t="s">
        <v>10</v>
      </c>
      <c r="F6733" s="1" t="s">
        <v>11</v>
      </c>
      <c r="G6733" s="1" t="s">
        <v>24</v>
      </c>
      <c r="H6733" s="1" t="s">
        <v>586</v>
      </c>
      <c r="I6733" s="4">
        <v>1.34</v>
      </c>
      <c r="J6733" s="5">
        <v>1</v>
      </c>
      <c r="K6733" s="4">
        <v>0.5</v>
      </c>
    </row>
    <row r="6734" spans="1:11" ht="12.5" x14ac:dyDescent="0.25">
      <c r="A6734" s="1" t="s">
        <v>3251</v>
      </c>
      <c r="B6734" s="5">
        <f>YEAR(Table1[[#This Row],[Order Date]])</f>
        <v>2017</v>
      </c>
      <c r="C6734" s="5">
        <f t="shared" si="105"/>
        <v>3</v>
      </c>
      <c r="D6734" s="1" t="s">
        <v>2971</v>
      </c>
      <c r="E6734" s="1" t="s">
        <v>138</v>
      </c>
      <c r="F6734" s="1" t="s">
        <v>11</v>
      </c>
      <c r="G6734" s="1" t="s">
        <v>12</v>
      </c>
      <c r="H6734" s="1" t="s">
        <v>498</v>
      </c>
      <c r="I6734" s="4">
        <v>277.39999999999998</v>
      </c>
      <c r="J6734" s="5">
        <v>5</v>
      </c>
      <c r="K6734" s="4">
        <v>133.15</v>
      </c>
    </row>
    <row r="6735" spans="1:11" ht="12.5" x14ac:dyDescent="0.25">
      <c r="A6735" s="1" t="s">
        <v>3251</v>
      </c>
      <c r="B6735" s="5">
        <f>YEAR(Table1[[#This Row],[Order Date]])</f>
        <v>2017</v>
      </c>
      <c r="C6735" s="5">
        <f t="shared" si="105"/>
        <v>3</v>
      </c>
      <c r="D6735" s="1" t="s">
        <v>2971</v>
      </c>
      <c r="E6735" s="1" t="s">
        <v>138</v>
      </c>
      <c r="F6735" s="1" t="s">
        <v>11</v>
      </c>
      <c r="G6735" s="1" t="s">
        <v>12</v>
      </c>
      <c r="H6735" s="1" t="s">
        <v>2615</v>
      </c>
      <c r="I6735" s="4">
        <v>5.78</v>
      </c>
      <c r="J6735" s="5">
        <v>1</v>
      </c>
      <c r="K6735" s="4">
        <v>2.83</v>
      </c>
    </row>
    <row r="6736" spans="1:11" ht="12.5" x14ac:dyDescent="0.25">
      <c r="A6736" s="1" t="s">
        <v>3251</v>
      </c>
      <c r="B6736" s="5">
        <f>YEAR(Table1[[#This Row],[Order Date]])</f>
        <v>2017</v>
      </c>
      <c r="C6736" s="5">
        <f t="shared" si="105"/>
        <v>3</v>
      </c>
      <c r="D6736" s="1" t="s">
        <v>281</v>
      </c>
      <c r="E6736" s="1" t="s">
        <v>919</v>
      </c>
      <c r="F6736" s="1" t="s">
        <v>34</v>
      </c>
      <c r="G6736" s="1" t="s">
        <v>35</v>
      </c>
      <c r="H6736" s="1" t="s">
        <v>299</v>
      </c>
      <c r="I6736" s="4">
        <v>1805.88</v>
      </c>
      <c r="J6736" s="5">
        <v>6</v>
      </c>
      <c r="K6736" s="4">
        <v>523.71</v>
      </c>
    </row>
    <row r="6737" spans="1:11" ht="12.5" x14ac:dyDescent="0.25">
      <c r="A6737" s="1" t="s">
        <v>3251</v>
      </c>
      <c r="B6737" s="5">
        <f>YEAR(Table1[[#This Row],[Order Date]])</f>
        <v>2017</v>
      </c>
      <c r="C6737" s="5">
        <f t="shared" si="105"/>
        <v>3</v>
      </c>
      <c r="D6737" s="1" t="s">
        <v>840</v>
      </c>
      <c r="E6737" s="1" t="s">
        <v>27</v>
      </c>
      <c r="F6737" s="1" t="s">
        <v>11</v>
      </c>
      <c r="G6737" s="1" t="s">
        <v>18</v>
      </c>
      <c r="H6737" s="1" t="s">
        <v>1699</v>
      </c>
      <c r="I6737" s="4">
        <v>725.84</v>
      </c>
      <c r="J6737" s="5">
        <v>4</v>
      </c>
      <c r="K6737" s="4">
        <v>210.49</v>
      </c>
    </row>
    <row r="6738" spans="1:11" ht="12.5" x14ac:dyDescent="0.25">
      <c r="A6738" s="1" t="s">
        <v>3251</v>
      </c>
      <c r="B6738" s="5">
        <f>YEAR(Table1[[#This Row],[Order Date]])</f>
        <v>2017</v>
      </c>
      <c r="C6738" s="5">
        <f t="shared" si="105"/>
        <v>3</v>
      </c>
      <c r="D6738" s="1" t="s">
        <v>840</v>
      </c>
      <c r="E6738" s="1" t="s">
        <v>27</v>
      </c>
      <c r="F6738" s="1" t="s">
        <v>11</v>
      </c>
      <c r="G6738" s="1" t="s">
        <v>20</v>
      </c>
      <c r="H6738" s="1" t="s">
        <v>664</v>
      </c>
      <c r="I6738" s="4">
        <v>10.9</v>
      </c>
      <c r="J6738" s="5">
        <v>3</v>
      </c>
      <c r="K6738" s="4">
        <v>3.95</v>
      </c>
    </row>
    <row r="6739" spans="1:11" ht="12.5" x14ac:dyDescent="0.25">
      <c r="A6739" s="1" t="s">
        <v>3251</v>
      </c>
      <c r="B6739" s="5">
        <f>YEAR(Table1[[#This Row],[Order Date]])</f>
        <v>2017</v>
      </c>
      <c r="C6739" s="5">
        <f t="shared" si="105"/>
        <v>3</v>
      </c>
      <c r="D6739" s="1" t="s">
        <v>840</v>
      </c>
      <c r="E6739" s="1" t="s">
        <v>27</v>
      </c>
      <c r="F6739" s="1" t="s">
        <v>11</v>
      </c>
      <c r="G6739" s="1" t="s">
        <v>20</v>
      </c>
      <c r="H6739" s="1" t="s">
        <v>219</v>
      </c>
      <c r="I6739" s="4">
        <v>8.5399999999999991</v>
      </c>
      <c r="J6739" s="5">
        <v>2</v>
      </c>
      <c r="K6739" s="4">
        <v>2.88</v>
      </c>
    </row>
    <row r="6740" spans="1:11" ht="12.5" x14ac:dyDescent="0.25">
      <c r="A6740" s="1" t="s">
        <v>3251</v>
      </c>
      <c r="B6740" s="5">
        <f>YEAR(Table1[[#This Row],[Order Date]])</f>
        <v>2017</v>
      </c>
      <c r="C6740" s="5">
        <f t="shared" si="105"/>
        <v>3</v>
      </c>
      <c r="D6740" s="1" t="s">
        <v>729</v>
      </c>
      <c r="E6740" s="1" t="s">
        <v>131</v>
      </c>
      <c r="F6740" s="1" t="s">
        <v>11</v>
      </c>
      <c r="G6740" s="1" t="s">
        <v>97</v>
      </c>
      <c r="H6740" s="1" t="s">
        <v>1794</v>
      </c>
      <c r="I6740" s="4">
        <v>64.38</v>
      </c>
      <c r="J6740" s="5">
        <v>1</v>
      </c>
      <c r="K6740" s="4">
        <v>8.0500000000000007</v>
      </c>
    </row>
    <row r="6741" spans="1:11" ht="12.5" x14ac:dyDescent="0.25">
      <c r="A6741" s="1" t="s">
        <v>3251</v>
      </c>
      <c r="B6741" s="5">
        <f>YEAR(Table1[[#This Row],[Order Date]])</f>
        <v>2017</v>
      </c>
      <c r="C6741" s="5">
        <f t="shared" si="105"/>
        <v>3</v>
      </c>
      <c r="D6741" s="1" t="s">
        <v>2993</v>
      </c>
      <c r="E6741" s="1" t="s">
        <v>23</v>
      </c>
      <c r="F6741" s="1" t="s">
        <v>11</v>
      </c>
      <c r="G6741" s="1" t="s">
        <v>64</v>
      </c>
      <c r="H6741" s="1" t="s">
        <v>1417</v>
      </c>
      <c r="I6741" s="4">
        <v>8.86</v>
      </c>
      <c r="J6741" s="5">
        <v>3</v>
      </c>
      <c r="K6741" s="4">
        <v>2.88</v>
      </c>
    </row>
    <row r="6742" spans="1:11" ht="12.5" x14ac:dyDescent="0.25">
      <c r="A6742" s="1" t="s">
        <v>3251</v>
      </c>
      <c r="B6742" s="5">
        <f>YEAR(Table1[[#This Row],[Order Date]])</f>
        <v>2017</v>
      </c>
      <c r="C6742" s="5">
        <f t="shared" si="105"/>
        <v>3</v>
      </c>
      <c r="D6742" s="1" t="s">
        <v>576</v>
      </c>
      <c r="E6742" s="1" t="s">
        <v>178</v>
      </c>
      <c r="F6742" s="1" t="s">
        <v>11</v>
      </c>
      <c r="G6742" s="1" t="s">
        <v>20</v>
      </c>
      <c r="H6742" s="1" t="s">
        <v>400</v>
      </c>
      <c r="I6742" s="4">
        <v>30.58</v>
      </c>
      <c r="J6742" s="5">
        <v>6</v>
      </c>
      <c r="K6742" s="4">
        <v>10.32</v>
      </c>
    </row>
    <row r="6743" spans="1:11" ht="12.5" x14ac:dyDescent="0.25">
      <c r="A6743" s="1" t="s">
        <v>3251</v>
      </c>
      <c r="B6743" s="5">
        <f>YEAR(Table1[[#This Row],[Order Date]])</f>
        <v>2017</v>
      </c>
      <c r="C6743" s="5">
        <f t="shared" si="105"/>
        <v>3</v>
      </c>
      <c r="D6743" s="1" t="s">
        <v>576</v>
      </c>
      <c r="E6743" s="1" t="s">
        <v>178</v>
      </c>
      <c r="F6743" s="1" t="s">
        <v>11</v>
      </c>
      <c r="G6743" s="1" t="s">
        <v>43</v>
      </c>
      <c r="H6743" s="1" t="s">
        <v>1208</v>
      </c>
      <c r="I6743" s="4">
        <v>13.02</v>
      </c>
      <c r="J6743" s="5">
        <v>7</v>
      </c>
      <c r="K6743" s="4">
        <v>0.39</v>
      </c>
    </row>
    <row r="6744" spans="1:11" ht="12.5" x14ac:dyDescent="0.25">
      <c r="A6744" s="1" t="s">
        <v>3251</v>
      </c>
      <c r="B6744" s="5">
        <f>YEAR(Table1[[#This Row],[Order Date]])</f>
        <v>2017</v>
      </c>
      <c r="C6744" s="5">
        <f t="shared" si="105"/>
        <v>3</v>
      </c>
      <c r="D6744" s="1" t="s">
        <v>576</v>
      </c>
      <c r="E6744" s="1" t="s">
        <v>178</v>
      </c>
      <c r="F6744" s="1" t="s">
        <v>34</v>
      </c>
      <c r="G6744" s="1" t="s">
        <v>47</v>
      </c>
      <c r="H6744" s="1" t="s">
        <v>1682</v>
      </c>
      <c r="I6744" s="4">
        <v>22.14</v>
      </c>
      <c r="J6744" s="5">
        <v>3</v>
      </c>
      <c r="K6744" s="4">
        <v>6.42</v>
      </c>
    </row>
    <row r="6745" spans="1:11" ht="12.5" x14ac:dyDescent="0.25">
      <c r="A6745" s="1" t="s">
        <v>3251</v>
      </c>
      <c r="B6745" s="5">
        <f>YEAR(Table1[[#This Row],[Order Date]])</f>
        <v>2017</v>
      </c>
      <c r="C6745" s="5">
        <f t="shared" si="105"/>
        <v>3</v>
      </c>
      <c r="D6745" s="1" t="s">
        <v>576</v>
      </c>
      <c r="E6745" s="1" t="s">
        <v>178</v>
      </c>
      <c r="F6745" s="1" t="s">
        <v>11</v>
      </c>
      <c r="G6745" s="1" t="s">
        <v>18</v>
      </c>
      <c r="H6745" s="1" t="s">
        <v>798</v>
      </c>
      <c r="I6745" s="4">
        <v>359.32</v>
      </c>
      <c r="J6745" s="5">
        <v>4</v>
      </c>
      <c r="K6745" s="4">
        <v>7.19</v>
      </c>
    </row>
    <row r="6746" spans="1:11" ht="12.5" x14ac:dyDescent="0.25">
      <c r="A6746" s="1" t="s">
        <v>601</v>
      </c>
      <c r="B6746" s="5">
        <f>YEAR(Table1[[#This Row],[Order Date]])</f>
        <v>2014</v>
      </c>
      <c r="C6746" s="5">
        <f t="shared" si="105"/>
        <v>4</v>
      </c>
      <c r="D6746" s="1" t="s">
        <v>602</v>
      </c>
      <c r="E6746" s="1" t="s">
        <v>27</v>
      </c>
      <c r="F6746" s="1" t="s">
        <v>11</v>
      </c>
      <c r="G6746" s="1" t="s">
        <v>20</v>
      </c>
      <c r="H6746" s="1" t="s">
        <v>603</v>
      </c>
      <c r="I6746" s="4">
        <v>16.52</v>
      </c>
      <c r="J6746" s="5">
        <v>5</v>
      </c>
      <c r="K6746" s="4">
        <v>5.58</v>
      </c>
    </row>
    <row r="6747" spans="1:11" ht="12.5" x14ac:dyDescent="0.25">
      <c r="A6747" s="1" t="s">
        <v>601</v>
      </c>
      <c r="B6747" s="5">
        <f>YEAR(Table1[[#This Row],[Order Date]])</f>
        <v>2014</v>
      </c>
      <c r="C6747" s="5">
        <f t="shared" si="105"/>
        <v>4</v>
      </c>
      <c r="D6747" s="1" t="s">
        <v>604</v>
      </c>
      <c r="E6747" s="1" t="s">
        <v>33</v>
      </c>
      <c r="F6747" s="1" t="s">
        <v>11</v>
      </c>
      <c r="G6747" s="1" t="s">
        <v>18</v>
      </c>
      <c r="H6747" s="1" t="s">
        <v>605</v>
      </c>
      <c r="I6747" s="4">
        <v>828.84</v>
      </c>
      <c r="J6747" s="5">
        <v>6</v>
      </c>
      <c r="K6747" s="4">
        <v>0</v>
      </c>
    </row>
    <row r="6748" spans="1:11" ht="12.5" x14ac:dyDescent="0.25">
      <c r="A6748" s="1" t="s">
        <v>2268</v>
      </c>
      <c r="B6748" s="5">
        <f>YEAR(Table1[[#This Row],[Order Date]])</f>
        <v>2015</v>
      </c>
      <c r="C6748" s="5">
        <f t="shared" si="105"/>
        <v>4</v>
      </c>
      <c r="D6748" s="1" t="s">
        <v>2269</v>
      </c>
      <c r="E6748" s="1" t="s">
        <v>33</v>
      </c>
      <c r="F6748" s="1" t="s">
        <v>34</v>
      </c>
      <c r="G6748" s="1" t="s">
        <v>35</v>
      </c>
      <c r="H6748" s="1" t="s">
        <v>2018</v>
      </c>
      <c r="I6748" s="4">
        <v>191.96</v>
      </c>
      <c r="J6748" s="5">
        <v>2</v>
      </c>
      <c r="K6748" s="4">
        <v>51.83</v>
      </c>
    </row>
    <row r="6749" spans="1:11" ht="12.5" x14ac:dyDescent="0.25">
      <c r="A6749" s="1" t="s">
        <v>2268</v>
      </c>
      <c r="B6749" s="5">
        <f>YEAR(Table1[[#This Row],[Order Date]])</f>
        <v>2015</v>
      </c>
      <c r="C6749" s="5">
        <f t="shared" si="105"/>
        <v>4</v>
      </c>
      <c r="D6749" s="1" t="s">
        <v>2269</v>
      </c>
      <c r="E6749" s="1" t="s">
        <v>33</v>
      </c>
      <c r="F6749" s="1" t="s">
        <v>11</v>
      </c>
      <c r="G6749" s="1" t="s">
        <v>20</v>
      </c>
      <c r="H6749" s="1" t="s">
        <v>1298</v>
      </c>
      <c r="I6749" s="4">
        <v>21.3</v>
      </c>
      <c r="J6749" s="5">
        <v>3</v>
      </c>
      <c r="K6749" s="4">
        <v>9.8000000000000007</v>
      </c>
    </row>
    <row r="6750" spans="1:11" ht="12.5" x14ac:dyDescent="0.25">
      <c r="A6750" s="1" t="s">
        <v>2268</v>
      </c>
      <c r="B6750" s="5">
        <f>YEAR(Table1[[#This Row],[Order Date]])</f>
        <v>2015</v>
      </c>
      <c r="C6750" s="5">
        <f t="shared" si="105"/>
        <v>4</v>
      </c>
      <c r="D6750" s="1" t="s">
        <v>2269</v>
      </c>
      <c r="E6750" s="1" t="s">
        <v>33</v>
      </c>
      <c r="F6750" s="1" t="s">
        <v>39</v>
      </c>
      <c r="G6750" s="1" t="s">
        <v>40</v>
      </c>
      <c r="H6750" s="1" t="s">
        <v>148</v>
      </c>
      <c r="I6750" s="4">
        <v>469.95</v>
      </c>
      <c r="J6750" s="5">
        <v>5</v>
      </c>
      <c r="K6750" s="4">
        <v>131.59</v>
      </c>
    </row>
    <row r="6751" spans="1:11" ht="12.5" x14ac:dyDescent="0.25">
      <c r="A6751" s="1" t="s">
        <v>2268</v>
      </c>
      <c r="B6751" s="5">
        <f>YEAR(Table1[[#This Row],[Order Date]])</f>
        <v>2015</v>
      </c>
      <c r="C6751" s="5">
        <f t="shared" si="105"/>
        <v>4</v>
      </c>
      <c r="D6751" s="1" t="s">
        <v>2269</v>
      </c>
      <c r="E6751" s="1" t="s">
        <v>33</v>
      </c>
      <c r="F6751" s="1" t="s">
        <v>34</v>
      </c>
      <c r="G6751" s="1" t="s">
        <v>47</v>
      </c>
      <c r="H6751" s="1" t="s">
        <v>2270</v>
      </c>
      <c r="I6751" s="4">
        <v>209.88</v>
      </c>
      <c r="J6751" s="5">
        <v>3</v>
      </c>
      <c r="K6751" s="4">
        <v>35.68</v>
      </c>
    </row>
    <row r="6752" spans="1:11" ht="12.5" x14ac:dyDescent="0.25">
      <c r="A6752" s="1" t="s">
        <v>2909</v>
      </c>
      <c r="B6752" s="5">
        <f>YEAR(Table1[[#This Row],[Order Date]])</f>
        <v>2016</v>
      </c>
      <c r="C6752" s="5">
        <f t="shared" si="105"/>
        <v>4</v>
      </c>
      <c r="D6752" s="1" t="s">
        <v>1597</v>
      </c>
      <c r="E6752" s="1" t="s">
        <v>15</v>
      </c>
      <c r="F6752" s="1" t="s">
        <v>11</v>
      </c>
      <c r="G6752" s="1" t="s">
        <v>18</v>
      </c>
      <c r="H6752" s="1" t="s">
        <v>997</v>
      </c>
      <c r="I6752" s="4">
        <v>102.34</v>
      </c>
      <c r="J6752" s="5">
        <v>4</v>
      </c>
      <c r="K6752" s="4">
        <v>-12.79</v>
      </c>
    </row>
    <row r="6753" spans="1:11" ht="12.5" x14ac:dyDescent="0.25">
      <c r="A6753" s="1" t="s">
        <v>2909</v>
      </c>
      <c r="B6753" s="5">
        <f>YEAR(Table1[[#This Row],[Order Date]])</f>
        <v>2016</v>
      </c>
      <c r="C6753" s="5">
        <f t="shared" si="105"/>
        <v>4</v>
      </c>
      <c r="D6753" s="1" t="s">
        <v>1597</v>
      </c>
      <c r="E6753" s="1" t="s">
        <v>15</v>
      </c>
      <c r="F6753" s="1" t="s">
        <v>11</v>
      </c>
      <c r="G6753" s="1" t="s">
        <v>97</v>
      </c>
      <c r="H6753" s="1" t="s">
        <v>2229</v>
      </c>
      <c r="I6753" s="4">
        <v>48.79</v>
      </c>
      <c r="J6753" s="5">
        <v>3</v>
      </c>
      <c r="K6753" s="4">
        <v>-126.86</v>
      </c>
    </row>
    <row r="6754" spans="1:11" ht="12.5" x14ac:dyDescent="0.25">
      <c r="A6754" s="1" t="s">
        <v>2909</v>
      </c>
      <c r="B6754" s="5">
        <f>YEAR(Table1[[#This Row],[Order Date]])</f>
        <v>2016</v>
      </c>
      <c r="C6754" s="5">
        <f t="shared" si="105"/>
        <v>4</v>
      </c>
      <c r="D6754" s="1" t="s">
        <v>1597</v>
      </c>
      <c r="E6754" s="1" t="s">
        <v>15</v>
      </c>
      <c r="F6754" s="1" t="s">
        <v>11</v>
      </c>
      <c r="G6754" s="1" t="s">
        <v>20</v>
      </c>
      <c r="H6754" s="1" t="s">
        <v>1214</v>
      </c>
      <c r="I6754" s="4">
        <v>44.85</v>
      </c>
      <c r="J6754" s="5">
        <v>8</v>
      </c>
      <c r="K6754" s="4">
        <v>-67.27</v>
      </c>
    </row>
    <row r="6755" spans="1:11" ht="12.5" x14ac:dyDescent="0.25">
      <c r="A6755" s="1" t="s">
        <v>2909</v>
      </c>
      <c r="B6755" s="5">
        <f>YEAR(Table1[[#This Row],[Order Date]])</f>
        <v>2016</v>
      </c>
      <c r="C6755" s="5">
        <f t="shared" si="105"/>
        <v>4</v>
      </c>
      <c r="D6755" s="1" t="s">
        <v>1462</v>
      </c>
      <c r="E6755" s="1" t="s">
        <v>178</v>
      </c>
      <c r="F6755" s="1" t="s">
        <v>11</v>
      </c>
      <c r="G6755" s="1" t="s">
        <v>20</v>
      </c>
      <c r="H6755" s="1" t="s">
        <v>2576</v>
      </c>
      <c r="I6755" s="4">
        <v>8.32</v>
      </c>
      <c r="J6755" s="5">
        <v>5</v>
      </c>
      <c r="K6755" s="4">
        <v>2.81</v>
      </c>
    </row>
    <row r="6756" spans="1:11" ht="12.5" x14ac:dyDescent="0.25">
      <c r="A6756" s="1" t="s">
        <v>2909</v>
      </c>
      <c r="B6756" s="5">
        <f>YEAR(Table1[[#This Row],[Order Date]])</f>
        <v>2016</v>
      </c>
      <c r="C6756" s="5">
        <f t="shared" si="105"/>
        <v>4</v>
      </c>
      <c r="D6756" s="1" t="s">
        <v>1884</v>
      </c>
      <c r="E6756" s="1" t="s">
        <v>668</v>
      </c>
      <c r="F6756" s="1" t="s">
        <v>11</v>
      </c>
      <c r="G6756" s="1" t="s">
        <v>24</v>
      </c>
      <c r="H6756" s="1" t="s">
        <v>2413</v>
      </c>
      <c r="I6756" s="4">
        <v>15.48</v>
      </c>
      <c r="J6756" s="5">
        <v>3</v>
      </c>
      <c r="K6756" s="4">
        <v>4.49</v>
      </c>
    </row>
    <row r="6757" spans="1:11" ht="12.5" x14ac:dyDescent="0.25">
      <c r="A6757" s="1" t="s">
        <v>2909</v>
      </c>
      <c r="B6757" s="5">
        <f>YEAR(Table1[[#This Row],[Order Date]])</f>
        <v>2016</v>
      </c>
      <c r="C6757" s="5">
        <f t="shared" si="105"/>
        <v>4</v>
      </c>
      <c r="D6757" s="1" t="s">
        <v>1884</v>
      </c>
      <c r="E6757" s="1" t="s">
        <v>668</v>
      </c>
      <c r="F6757" s="1" t="s">
        <v>11</v>
      </c>
      <c r="G6757" s="1" t="s">
        <v>12</v>
      </c>
      <c r="H6757" s="1" t="s">
        <v>496</v>
      </c>
      <c r="I6757" s="4">
        <v>51.84</v>
      </c>
      <c r="J6757" s="5">
        <v>8</v>
      </c>
      <c r="K6757" s="4">
        <v>24.88</v>
      </c>
    </row>
    <row r="6758" spans="1:11" ht="12.5" x14ac:dyDescent="0.25">
      <c r="A6758" s="1" t="s">
        <v>3278</v>
      </c>
      <c r="B6758" s="5">
        <f>YEAR(Table1[[#This Row],[Order Date]])</f>
        <v>2017</v>
      </c>
      <c r="C6758" s="5">
        <f t="shared" si="105"/>
        <v>4</v>
      </c>
      <c r="D6758" s="1" t="s">
        <v>1314</v>
      </c>
      <c r="E6758" s="1" t="s">
        <v>10</v>
      </c>
      <c r="F6758" s="1" t="s">
        <v>11</v>
      </c>
      <c r="G6758" s="1" t="s">
        <v>97</v>
      </c>
      <c r="H6758" s="1" t="s">
        <v>2421</v>
      </c>
      <c r="I6758" s="4">
        <v>97.26</v>
      </c>
      <c r="J6758" s="5">
        <v>4</v>
      </c>
      <c r="K6758" s="4">
        <v>-243.16</v>
      </c>
    </row>
    <row r="6759" spans="1:11" ht="12.5" x14ac:dyDescent="0.25">
      <c r="A6759" s="1" t="s">
        <v>3278</v>
      </c>
      <c r="B6759" s="5">
        <f>YEAR(Table1[[#This Row],[Order Date]])</f>
        <v>2017</v>
      </c>
      <c r="C6759" s="5">
        <f t="shared" si="105"/>
        <v>4</v>
      </c>
      <c r="D6759" s="1" t="s">
        <v>778</v>
      </c>
      <c r="E6759" s="1" t="s">
        <v>10</v>
      </c>
      <c r="F6759" s="1" t="s">
        <v>11</v>
      </c>
      <c r="G6759" s="1" t="s">
        <v>20</v>
      </c>
      <c r="H6759" s="1" t="s">
        <v>492</v>
      </c>
      <c r="I6759" s="4">
        <v>2.69</v>
      </c>
      <c r="J6759" s="5">
        <v>3</v>
      </c>
      <c r="K6759" s="4">
        <v>-4.71</v>
      </c>
    </row>
    <row r="6760" spans="1:11" ht="12.5" x14ac:dyDescent="0.25">
      <c r="A6760" s="1" t="s">
        <v>3278</v>
      </c>
      <c r="B6760" s="5">
        <f>YEAR(Table1[[#This Row],[Order Date]])</f>
        <v>2017</v>
      </c>
      <c r="C6760" s="5">
        <f t="shared" si="105"/>
        <v>4</v>
      </c>
      <c r="D6760" s="1" t="s">
        <v>778</v>
      </c>
      <c r="E6760" s="1" t="s">
        <v>10</v>
      </c>
      <c r="F6760" s="1" t="s">
        <v>11</v>
      </c>
      <c r="G6760" s="1" t="s">
        <v>20</v>
      </c>
      <c r="H6760" s="1" t="s">
        <v>1846</v>
      </c>
      <c r="I6760" s="4">
        <v>2.93</v>
      </c>
      <c r="J6760" s="5">
        <v>3</v>
      </c>
      <c r="K6760" s="4">
        <v>-4.99</v>
      </c>
    </row>
    <row r="6761" spans="1:11" ht="12.5" x14ac:dyDescent="0.25">
      <c r="A6761" s="1" t="s">
        <v>3278</v>
      </c>
      <c r="B6761" s="5">
        <f>YEAR(Table1[[#This Row],[Order Date]])</f>
        <v>2017</v>
      </c>
      <c r="C6761" s="5">
        <f t="shared" si="105"/>
        <v>4</v>
      </c>
      <c r="D6761" s="1" t="s">
        <v>2483</v>
      </c>
      <c r="E6761" s="1" t="s">
        <v>178</v>
      </c>
      <c r="F6761" s="1" t="s">
        <v>39</v>
      </c>
      <c r="G6761" s="1" t="s">
        <v>52</v>
      </c>
      <c r="H6761" s="1" t="s">
        <v>2604</v>
      </c>
      <c r="I6761" s="4">
        <v>11.54</v>
      </c>
      <c r="J6761" s="5">
        <v>1</v>
      </c>
      <c r="K6761" s="4">
        <v>3.46</v>
      </c>
    </row>
    <row r="6762" spans="1:11" ht="12.5" x14ac:dyDescent="0.25">
      <c r="A6762" s="1" t="s">
        <v>3278</v>
      </c>
      <c r="B6762" s="5">
        <f>YEAR(Table1[[#This Row],[Order Date]])</f>
        <v>2017</v>
      </c>
      <c r="C6762" s="5">
        <f t="shared" si="105"/>
        <v>4</v>
      </c>
      <c r="D6762" s="1" t="s">
        <v>2483</v>
      </c>
      <c r="E6762" s="1" t="s">
        <v>178</v>
      </c>
      <c r="F6762" s="1" t="s">
        <v>34</v>
      </c>
      <c r="G6762" s="1" t="s">
        <v>47</v>
      </c>
      <c r="H6762" s="1" t="s">
        <v>2218</v>
      </c>
      <c r="I6762" s="4">
        <v>162.6</v>
      </c>
      <c r="J6762" s="5">
        <v>3</v>
      </c>
      <c r="K6762" s="4">
        <v>34.15</v>
      </c>
    </row>
    <row r="6763" spans="1:11" ht="12.5" x14ac:dyDescent="0.25">
      <c r="A6763" s="1" t="s">
        <v>3278</v>
      </c>
      <c r="B6763" s="5">
        <f>YEAR(Table1[[#This Row],[Order Date]])</f>
        <v>2017</v>
      </c>
      <c r="C6763" s="5">
        <f t="shared" si="105"/>
        <v>4</v>
      </c>
      <c r="D6763" s="1" t="s">
        <v>2875</v>
      </c>
      <c r="E6763" s="1" t="s">
        <v>573</v>
      </c>
      <c r="F6763" s="1" t="s">
        <v>34</v>
      </c>
      <c r="G6763" s="1" t="s">
        <v>35</v>
      </c>
      <c r="H6763" s="1" t="s">
        <v>2060</v>
      </c>
      <c r="I6763" s="4">
        <v>908.82</v>
      </c>
      <c r="J6763" s="5">
        <v>9</v>
      </c>
      <c r="K6763" s="4">
        <v>227.21</v>
      </c>
    </row>
    <row r="6764" spans="1:11" ht="12.5" x14ac:dyDescent="0.25">
      <c r="A6764" s="1" t="s">
        <v>3278</v>
      </c>
      <c r="B6764" s="5">
        <f>YEAR(Table1[[#This Row],[Order Date]])</f>
        <v>2017</v>
      </c>
      <c r="C6764" s="5">
        <f t="shared" si="105"/>
        <v>4</v>
      </c>
      <c r="D6764" s="1" t="s">
        <v>1903</v>
      </c>
      <c r="E6764" s="1" t="s">
        <v>10</v>
      </c>
      <c r="F6764" s="1" t="s">
        <v>39</v>
      </c>
      <c r="G6764" s="1" t="s">
        <v>52</v>
      </c>
      <c r="H6764" s="1" t="s">
        <v>2531</v>
      </c>
      <c r="I6764" s="4">
        <v>47.98</v>
      </c>
      <c r="J6764" s="5">
        <v>3</v>
      </c>
      <c r="K6764" s="4">
        <v>8.4</v>
      </c>
    </row>
    <row r="6765" spans="1:11" ht="12.5" x14ac:dyDescent="0.25">
      <c r="A6765" s="1" t="s">
        <v>3278</v>
      </c>
      <c r="B6765" s="5">
        <f>YEAR(Table1[[#This Row],[Order Date]])</f>
        <v>2017</v>
      </c>
      <c r="C6765" s="5">
        <f t="shared" si="105"/>
        <v>4</v>
      </c>
      <c r="D6765" s="1" t="s">
        <v>1903</v>
      </c>
      <c r="E6765" s="1" t="s">
        <v>10</v>
      </c>
      <c r="F6765" s="1" t="s">
        <v>11</v>
      </c>
      <c r="G6765" s="1" t="s">
        <v>12</v>
      </c>
      <c r="H6765" s="1" t="s">
        <v>2976</v>
      </c>
      <c r="I6765" s="4">
        <v>20.74</v>
      </c>
      <c r="J6765" s="5">
        <v>4</v>
      </c>
      <c r="K6765" s="4">
        <v>7.26</v>
      </c>
    </row>
    <row r="6766" spans="1:11" ht="12.5" x14ac:dyDescent="0.25">
      <c r="A6766" s="1" t="s">
        <v>754</v>
      </c>
      <c r="B6766" s="5">
        <f>YEAR(Table1[[#This Row],[Order Date]])</f>
        <v>2014</v>
      </c>
      <c r="C6766" s="5">
        <f t="shared" si="105"/>
        <v>5</v>
      </c>
      <c r="D6766" s="1" t="s">
        <v>755</v>
      </c>
      <c r="E6766" s="1" t="s">
        <v>55</v>
      </c>
      <c r="F6766" s="1" t="s">
        <v>11</v>
      </c>
      <c r="G6766" s="1" t="s">
        <v>20</v>
      </c>
      <c r="H6766" s="1" t="s">
        <v>756</v>
      </c>
      <c r="I6766" s="4">
        <v>2715.93</v>
      </c>
      <c r="J6766" s="5">
        <v>7</v>
      </c>
      <c r="K6766" s="4">
        <v>1276.49</v>
      </c>
    </row>
    <row r="6767" spans="1:11" ht="12.5" x14ac:dyDescent="0.25">
      <c r="A6767" s="1" t="s">
        <v>754</v>
      </c>
      <c r="B6767" s="5">
        <f>YEAR(Table1[[#This Row],[Order Date]])</f>
        <v>2014</v>
      </c>
      <c r="C6767" s="5">
        <f t="shared" si="105"/>
        <v>5</v>
      </c>
      <c r="D6767" s="1" t="s">
        <v>755</v>
      </c>
      <c r="E6767" s="1" t="s">
        <v>55</v>
      </c>
      <c r="F6767" s="1" t="s">
        <v>39</v>
      </c>
      <c r="G6767" s="1" t="s">
        <v>40</v>
      </c>
      <c r="H6767" s="1" t="s">
        <v>757</v>
      </c>
      <c r="I6767" s="4">
        <v>617.97</v>
      </c>
      <c r="J6767" s="5">
        <v>3</v>
      </c>
      <c r="K6767" s="4">
        <v>173.03</v>
      </c>
    </row>
    <row r="6768" spans="1:11" ht="12.5" x14ac:dyDescent="0.25">
      <c r="A6768" s="1" t="s">
        <v>754</v>
      </c>
      <c r="B6768" s="5">
        <f>YEAR(Table1[[#This Row],[Order Date]])</f>
        <v>2014</v>
      </c>
      <c r="C6768" s="5">
        <f t="shared" si="105"/>
        <v>5</v>
      </c>
      <c r="D6768" s="1" t="s">
        <v>758</v>
      </c>
      <c r="E6768" s="1" t="s">
        <v>27</v>
      </c>
      <c r="F6768" s="1" t="s">
        <v>11</v>
      </c>
      <c r="G6768" s="1" t="s">
        <v>24</v>
      </c>
      <c r="H6768" s="1" t="s">
        <v>77</v>
      </c>
      <c r="I6768" s="4">
        <v>31.84</v>
      </c>
      <c r="J6768" s="5">
        <v>8</v>
      </c>
      <c r="K6768" s="4">
        <v>10.51</v>
      </c>
    </row>
    <row r="6769" spans="1:11" ht="12.5" x14ac:dyDescent="0.25">
      <c r="A6769" s="1" t="s">
        <v>754</v>
      </c>
      <c r="B6769" s="5">
        <f>YEAR(Table1[[#This Row],[Order Date]])</f>
        <v>2014</v>
      </c>
      <c r="C6769" s="5">
        <f t="shared" si="105"/>
        <v>5</v>
      </c>
      <c r="D6769" s="1" t="s">
        <v>759</v>
      </c>
      <c r="E6769" s="1" t="s">
        <v>475</v>
      </c>
      <c r="F6769" s="1" t="s">
        <v>11</v>
      </c>
      <c r="G6769" s="1" t="s">
        <v>20</v>
      </c>
      <c r="H6769" s="1" t="s">
        <v>760</v>
      </c>
      <c r="I6769" s="4">
        <v>447.86</v>
      </c>
      <c r="J6769" s="5">
        <v>7</v>
      </c>
      <c r="K6769" s="4">
        <v>219.45</v>
      </c>
    </row>
    <row r="6770" spans="1:11" ht="12.5" x14ac:dyDescent="0.25">
      <c r="A6770" s="1" t="s">
        <v>754</v>
      </c>
      <c r="B6770" s="5">
        <f>YEAR(Table1[[#This Row],[Order Date]])</f>
        <v>2014</v>
      </c>
      <c r="C6770" s="5">
        <f t="shared" si="105"/>
        <v>5</v>
      </c>
      <c r="D6770" s="1" t="s">
        <v>759</v>
      </c>
      <c r="E6770" s="1" t="s">
        <v>475</v>
      </c>
      <c r="F6770" s="1" t="s">
        <v>11</v>
      </c>
      <c r="G6770" s="1" t="s">
        <v>12</v>
      </c>
      <c r="H6770" s="1" t="s">
        <v>761</v>
      </c>
      <c r="I6770" s="4">
        <v>17.940000000000001</v>
      </c>
      <c r="J6770" s="5">
        <v>3</v>
      </c>
      <c r="K6770" s="4">
        <v>8.7899999999999991</v>
      </c>
    </row>
    <row r="6771" spans="1:11" ht="12.5" x14ac:dyDescent="0.25">
      <c r="A6771" s="1" t="s">
        <v>754</v>
      </c>
      <c r="B6771" s="5">
        <f>YEAR(Table1[[#This Row],[Order Date]])</f>
        <v>2014</v>
      </c>
      <c r="C6771" s="5">
        <f t="shared" si="105"/>
        <v>5</v>
      </c>
      <c r="D6771" s="1" t="s">
        <v>759</v>
      </c>
      <c r="E6771" s="1" t="s">
        <v>475</v>
      </c>
      <c r="F6771" s="1" t="s">
        <v>11</v>
      </c>
      <c r="G6771" s="1" t="s">
        <v>97</v>
      </c>
      <c r="H6771" s="1" t="s">
        <v>214</v>
      </c>
      <c r="I6771" s="4">
        <v>245.88</v>
      </c>
      <c r="J6771" s="5">
        <v>6</v>
      </c>
      <c r="K6771" s="4">
        <v>68.849999999999994</v>
      </c>
    </row>
    <row r="6772" spans="1:11" ht="12.5" x14ac:dyDescent="0.25">
      <c r="A6772" s="1" t="s">
        <v>754</v>
      </c>
      <c r="B6772" s="5">
        <f>YEAR(Table1[[#This Row],[Order Date]])</f>
        <v>2014</v>
      </c>
      <c r="C6772" s="5">
        <f t="shared" si="105"/>
        <v>5</v>
      </c>
      <c r="D6772" s="1" t="s">
        <v>650</v>
      </c>
      <c r="E6772" s="1" t="s">
        <v>10</v>
      </c>
      <c r="F6772" s="1" t="s">
        <v>11</v>
      </c>
      <c r="G6772" s="1" t="s">
        <v>64</v>
      </c>
      <c r="H6772" s="1" t="s">
        <v>65</v>
      </c>
      <c r="I6772" s="4">
        <v>56.06</v>
      </c>
      <c r="J6772" s="5">
        <v>6</v>
      </c>
      <c r="K6772" s="4">
        <v>21.02</v>
      </c>
    </row>
    <row r="6773" spans="1:11" ht="12.5" x14ac:dyDescent="0.25">
      <c r="A6773" s="1" t="s">
        <v>754</v>
      </c>
      <c r="B6773" s="5">
        <f>YEAR(Table1[[#This Row],[Order Date]])</f>
        <v>2014</v>
      </c>
      <c r="C6773" s="5">
        <f t="shared" si="105"/>
        <v>5</v>
      </c>
      <c r="D6773" s="1" t="s">
        <v>650</v>
      </c>
      <c r="E6773" s="1" t="s">
        <v>10</v>
      </c>
      <c r="F6773" s="1" t="s">
        <v>34</v>
      </c>
      <c r="G6773" s="1" t="s">
        <v>35</v>
      </c>
      <c r="H6773" s="1" t="s">
        <v>762</v>
      </c>
      <c r="I6773" s="4">
        <v>107.77</v>
      </c>
      <c r="J6773" s="5">
        <v>2</v>
      </c>
      <c r="K6773" s="4">
        <v>-29.25</v>
      </c>
    </row>
    <row r="6774" spans="1:11" ht="12.5" x14ac:dyDescent="0.25">
      <c r="A6774" s="1" t="s">
        <v>754</v>
      </c>
      <c r="B6774" s="5">
        <f>YEAR(Table1[[#This Row],[Order Date]])</f>
        <v>2014</v>
      </c>
      <c r="C6774" s="5">
        <f t="shared" si="105"/>
        <v>5</v>
      </c>
      <c r="D6774" s="1" t="s">
        <v>650</v>
      </c>
      <c r="E6774" s="1" t="s">
        <v>10</v>
      </c>
      <c r="F6774" s="1" t="s">
        <v>11</v>
      </c>
      <c r="G6774" s="1" t="s">
        <v>12</v>
      </c>
      <c r="H6774" s="1" t="s">
        <v>763</v>
      </c>
      <c r="I6774" s="4">
        <v>4.83</v>
      </c>
      <c r="J6774" s="5">
        <v>1</v>
      </c>
      <c r="K6774" s="4">
        <v>1.63</v>
      </c>
    </row>
    <row r="6775" spans="1:11" ht="12.5" x14ac:dyDescent="0.25">
      <c r="A6775" s="1" t="s">
        <v>754</v>
      </c>
      <c r="B6775" s="5">
        <f>YEAR(Table1[[#This Row],[Order Date]])</f>
        <v>2014</v>
      </c>
      <c r="C6775" s="5">
        <f t="shared" si="105"/>
        <v>5</v>
      </c>
      <c r="D6775" s="1" t="s">
        <v>650</v>
      </c>
      <c r="E6775" s="1" t="s">
        <v>10</v>
      </c>
      <c r="F6775" s="1" t="s">
        <v>11</v>
      </c>
      <c r="G6775" s="1" t="s">
        <v>20</v>
      </c>
      <c r="H6775" s="1" t="s">
        <v>764</v>
      </c>
      <c r="I6775" s="4">
        <v>18.239999999999998</v>
      </c>
      <c r="J6775" s="5">
        <v>3</v>
      </c>
      <c r="K6775" s="4">
        <v>-31.01</v>
      </c>
    </row>
    <row r="6776" spans="1:11" ht="12.5" x14ac:dyDescent="0.25">
      <c r="A6776" s="1" t="s">
        <v>2323</v>
      </c>
      <c r="B6776" s="5">
        <f>YEAR(Table1[[#This Row],[Order Date]])</f>
        <v>2015</v>
      </c>
      <c r="C6776" s="5">
        <f t="shared" si="105"/>
        <v>5</v>
      </c>
      <c r="D6776" s="1" t="s">
        <v>938</v>
      </c>
      <c r="E6776" s="1" t="s">
        <v>15</v>
      </c>
      <c r="F6776" s="1" t="s">
        <v>11</v>
      </c>
      <c r="G6776" s="1" t="s">
        <v>97</v>
      </c>
      <c r="H6776" s="1" t="s">
        <v>1473</v>
      </c>
      <c r="I6776" s="4">
        <v>20.77</v>
      </c>
      <c r="J6776" s="5">
        <v>8</v>
      </c>
      <c r="K6776" s="4">
        <v>-52.96</v>
      </c>
    </row>
    <row r="6777" spans="1:11" ht="12.5" x14ac:dyDescent="0.25">
      <c r="A6777" s="1" t="s">
        <v>2323</v>
      </c>
      <c r="B6777" s="5">
        <f>YEAR(Table1[[#This Row],[Order Date]])</f>
        <v>2015</v>
      </c>
      <c r="C6777" s="5">
        <f t="shared" si="105"/>
        <v>5</v>
      </c>
      <c r="D6777" s="1" t="s">
        <v>1084</v>
      </c>
      <c r="E6777" s="1" t="s">
        <v>178</v>
      </c>
      <c r="F6777" s="1" t="s">
        <v>11</v>
      </c>
      <c r="G6777" s="1" t="s">
        <v>20</v>
      </c>
      <c r="H6777" s="1" t="s">
        <v>472</v>
      </c>
      <c r="I6777" s="4">
        <v>26.98</v>
      </c>
      <c r="J6777" s="5">
        <v>4</v>
      </c>
      <c r="K6777" s="4">
        <v>8.77</v>
      </c>
    </row>
    <row r="6778" spans="1:11" ht="12.5" x14ac:dyDescent="0.25">
      <c r="A6778" s="1" t="s">
        <v>2323</v>
      </c>
      <c r="B6778" s="5">
        <f>YEAR(Table1[[#This Row],[Order Date]])</f>
        <v>2015</v>
      </c>
      <c r="C6778" s="5">
        <f t="shared" si="105"/>
        <v>5</v>
      </c>
      <c r="D6778" s="1" t="s">
        <v>1466</v>
      </c>
      <c r="E6778" s="1" t="s">
        <v>23</v>
      </c>
      <c r="F6778" s="1" t="s">
        <v>11</v>
      </c>
      <c r="G6778" s="1" t="s">
        <v>20</v>
      </c>
      <c r="H6778" s="1" t="s">
        <v>394</v>
      </c>
      <c r="I6778" s="4">
        <v>24.59</v>
      </c>
      <c r="J6778" s="5">
        <v>2</v>
      </c>
      <c r="K6778" s="4">
        <v>-18.03</v>
      </c>
    </row>
    <row r="6779" spans="1:11" ht="12.5" x14ac:dyDescent="0.25">
      <c r="A6779" s="1" t="s">
        <v>2952</v>
      </c>
      <c r="B6779" s="5">
        <f>YEAR(Table1[[#This Row],[Order Date]])</f>
        <v>2016</v>
      </c>
      <c r="C6779" s="5">
        <f t="shared" si="105"/>
        <v>5</v>
      </c>
      <c r="D6779" s="1" t="s">
        <v>1945</v>
      </c>
      <c r="E6779" s="1" t="s">
        <v>27</v>
      </c>
      <c r="F6779" s="1" t="s">
        <v>39</v>
      </c>
      <c r="G6779" s="1" t="s">
        <v>40</v>
      </c>
      <c r="H6779" s="1" t="s">
        <v>2586</v>
      </c>
      <c r="I6779" s="4">
        <v>55.18</v>
      </c>
      <c r="J6779" s="5">
        <v>3</v>
      </c>
      <c r="K6779" s="4">
        <v>-12.41</v>
      </c>
    </row>
    <row r="6780" spans="1:11" ht="12.5" x14ac:dyDescent="0.25">
      <c r="A6780" s="1" t="s">
        <v>2952</v>
      </c>
      <c r="B6780" s="5">
        <f>YEAR(Table1[[#This Row],[Order Date]])</f>
        <v>2016</v>
      </c>
      <c r="C6780" s="5">
        <f t="shared" si="105"/>
        <v>5</v>
      </c>
      <c r="D6780" s="1" t="s">
        <v>1945</v>
      </c>
      <c r="E6780" s="1" t="s">
        <v>27</v>
      </c>
      <c r="F6780" s="1" t="s">
        <v>39</v>
      </c>
      <c r="G6780" s="1" t="s">
        <v>52</v>
      </c>
      <c r="H6780" s="1" t="s">
        <v>1765</v>
      </c>
      <c r="I6780" s="4">
        <v>66.260000000000005</v>
      </c>
      <c r="J6780" s="5">
        <v>2</v>
      </c>
      <c r="K6780" s="4">
        <v>27.17</v>
      </c>
    </row>
    <row r="6781" spans="1:11" ht="12.5" x14ac:dyDescent="0.25">
      <c r="A6781" s="1" t="s">
        <v>2952</v>
      </c>
      <c r="B6781" s="5">
        <f>YEAR(Table1[[#This Row],[Order Date]])</f>
        <v>2016</v>
      </c>
      <c r="C6781" s="5">
        <f t="shared" si="105"/>
        <v>5</v>
      </c>
      <c r="D6781" s="1" t="s">
        <v>232</v>
      </c>
      <c r="E6781" s="1" t="s">
        <v>135</v>
      </c>
      <c r="F6781" s="1" t="s">
        <v>39</v>
      </c>
      <c r="G6781" s="1" t="s">
        <v>328</v>
      </c>
      <c r="H6781" s="1" t="s">
        <v>2953</v>
      </c>
      <c r="I6781" s="4">
        <v>2396.4</v>
      </c>
      <c r="J6781" s="5">
        <v>10</v>
      </c>
      <c r="K6781" s="4">
        <v>179.73</v>
      </c>
    </row>
    <row r="6782" spans="1:11" ht="12.5" x14ac:dyDescent="0.25">
      <c r="A6782" s="1" t="s">
        <v>2952</v>
      </c>
      <c r="B6782" s="5">
        <f>YEAR(Table1[[#This Row],[Order Date]])</f>
        <v>2016</v>
      </c>
      <c r="C6782" s="5">
        <f t="shared" si="105"/>
        <v>5</v>
      </c>
      <c r="D6782" s="1" t="s">
        <v>348</v>
      </c>
      <c r="E6782" s="1" t="s">
        <v>1679</v>
      </c>
      <c r="F6782" s="1" t="s">
        <v>11</v>
      </c>
      <c r="G6782" s="1" t="s">
        <v>12</v>
      </c>
      <c r="H6782" s="1" t="s">
        <v>680</v>
      </c>
      <c r="I6782" s="4">
        <v>111.96</v>
      </c>
      <c r="J6782" s="5">
        <v>2</v>
      </c>
      <c r="K6782" s="4">
        <v>54.86</v>
      </c>
    </row>
    <row r="6783" spans="1:11" ht="12.5" x14ac:dyDescent="0.25">
      <c r="A6783" s="1" t="s">
        <v>2952</v>
      </c>
      <c r="B6783" s="5">
        <f>YEAR(Table1[[#This Row],[Order Date]])</f>
        <v>2016</v>
      </c>
      <c r="C6783" s="5">
        <f t="shared" si="105"/>
        <v>5</v>
      </c>
      <c r="D6783" s="1" t="s">
        <v>2954</v>
      </c>
      <c r="E6783" s="1" t="s">
        <v>10</v>
      </c>
      <c r="F6783" s="1" t="s">
        <v>11</v>
      </c>
      <c r="G6783" s="1" t="s">
        <v>20</v>
      </c>
      <c r="H6783" s="1" t="s">
        <v>162</v>
      </c>
      <c r="I6783" s="4">
        <v>1.96</v>
      </c>
      <c r="J6783" s="5">
        <v>2</v>
      </c>
      <c r="K6783" s="4">
        <v>-3.24</v>
      </c>
    </row>
    <row r="6784" spans="1:11" ht="12.5" x14ac:dyDescent="0.25">
      <c r="A6784" s="1" t="s">
        <v>2952</v>
      </c>
      <c r="B6784" s="5">
        <f>YEAR(Table1[[#This Row],[Order Date]])</f>
        <v>2016</v>
      </c>
      <c r="C6784" s="5">
        <f t="shared" si="105"/>
        <v>5</v>
      </c>
      <c r="D6784" s="1" t="s">
        <v>2954</v>
      </c>
      <c r="E6784" s="1" t="s">
        <v>10</v>
      </c>
      <c r="F6784" s="1" t="s">
        <v>11</v>
      </c>
      <c r="G6784" s="1" t="s">
        <v>12</v>
      </c>
      <c r="H6784" s="1" t="s">
        <v>1796</v>
      </c>
      <c r="I6784" s="4">
        <v>82.66</v>
      </c>
      <c r="J6784" s="5">
        <v>9</v>
      </c>
      <c r="K6784" s="4">
        <v>31</v>
      </c>
    </row>
    <row r="6785" spans="1:11" ht="12.5" x14ac:dyDescent="0.25">
      <c r="A6785" s="1" t="s">
        <v>2952</v>
      </c>
      <c r="B6785" s="5">
        <f>YEAR(Table1[[#This Row],[Order Date]])</f>
        <v>2016</v>
      </c>
      <c r="C6785" s="5">
        <f t="shared" si="105"/>
        <v>5</v>
      </c>
      <c r="D6785" s="1" t="s">
        <v>1938</v>
      </c>
      <c r="E6785" s="1" t="s">
        <v>15</v>
      </c>
      <c r="F6785" s="1" t="s">
        <v>11</v>
      </c>
      <c r="G6785" s="1" t="s">
        <v>20</v>
      </c>
      <c r="H6785" s="1" t="s">
        <v>273</v>
      </c>
      <c r="I6785" s="4">
        <v>3.8</v>
      </c>
      <c r="J6785" s="5">
        <v>3</v>
      </c>
      <c r="K6785" s="4">
        <v>-5.89</v>
      </c>
    </row>
    <row r="6786" spans="1:11" ht="12.5" x14ac:dyDescent="0.25">
      <c r="A6786" s="1" t="s">
        <v>3300</v>
      </c>
      <c r="B6786" s="5">
        <f>YEAR(Table1[[#This Row],[Order Date]])</f>
        <v>2017</v>
      </c>
      <c r="C6786" s="5">
        <f t="shared" ref="C6786:C6849" si="106">MONTH(A6786)</f>
        <v>5</v>
      </c>
      <c r="D6786" s="1" t="s">
        <v>503</v>
      </c>
      <c r="E6786" s="1" t="s">
        <v>161</v>
      </c>
      <c r="F6786" s="1" t="s">
        <v>34</v>
      </c>
      <c r="G6786" s="1" t="s">
        <v>47</v>
      </c>
      <c r="H6786" s="1" t="s">
        <v>922</v>
      </c>
      <c r="I6786" s="4">
        <v>520.04999999999995</v>
      </c>
      <c r="J6786" s="5">
        <v>5</v>
      </c>
      <c r="K6786" s="4">
        <v>72.81</v>
      </c>
    </row>
    <row r="6787" spans="1:11" ht="12.5" x14ac:dyDescent="0.25">
      <c r="A6787" s="1" t="s">
        <v>3300</v>
      </c>
      <c r="B6787" s="5">
        <f>YEAR(Table1[[#This Row],[Order Date]])</f>
        <v>2017</v>
      </c>
      <c r="C6787" s="5">
        <f t="shared" si="106"/>
        <v>5</v>
      </c>
      <c r="D6787" s="1" t="s">
        <v>503</v>
      </c>
      <c r="E6787" s="1" t="s">
        <v>161</v>
      </c>
      <c r="F6787" s="1" t="s">
        <v>11</v>
      </c>
      <c r="G6787" s="1" t="s">
        <v>24</v>
      </c>
      <c r="H6787" s="1" t="s">
        <v>3301</v>
      </c>
      <c r="I6787" s="4">
        <v>17.97</v>
      </c>
      <c r="J6787" s="5">
        <v>3</v>
      </c>
      <c r="K6787" s="4">
        <v>5.21</v>
      </c>
    </row>
    <row r="6788" spans="1:11" ht="12.5" x14ac:dyDescent="0.25">
      <c r="A6788" s="1" t="s">
        <v>921</v>
      </c>
      <c r="B6788" s="5">
        <f>YEAR(Table1[[#This Row],[Order Date]])</f>
        <v>2014</v>
      </c>
      <c r="C6788" s="5">
        <f t="shared" si="106"/>
        <v>6</v>
      </c>
      <c r="D6788" s="1" t="s">
        <v>723</v>
      </c>
      <c r="E6788" s="1" t="s">
        <v>55</v>
      </c>
      <c r="F6788" s="1" t="s">
        <v>34</v>
      </c>
      <c r="G6788" s="1" t="s">
        <v>47</v>
      </c>
      <c r="H6788" s="1" t="s">
        <v>922</v>
      </c>
      <c r="I6788" s="4">
        <v>104.01</v>
      </c>
      <c r="J6788" s="5">
        <v>1</v>
      </c>
      <c r="K6788" s="4">
        <v>14.56</v>
      </c>
    </row>
    <row r="6789" spans="1:11" ht="12.5" x14ac:dyDescent="0.25">
      <c r="A6789" s="1" t="s">
        <v>921</v>
      </c>
      <c r="B6789" s="5">
        <f>YEAR(Table1[[#This Row],[Order Date]])</f>
        <v>2014</v>
      </c>
      <c r="C6789" s="5">
        <f t="shared" si="106"/>
        <v>6</v>
      </c>
      <c r="D6789" s="1" t="s">
        <v>723</v>
      </c>
      <c r="E6789" s="1" t="s">
        <v>55</v>
      </c>
      <c r="F6789" s="1" t="s">
        <v>39</v>
      </c>
      <c r="G6789" s="1" t="s">
        <v>40</v>
      </c>
      <c r="H6789" s="1" t="s">
        <v>874</v>
      </c>
      <c r="I6789" s="4">
        <v>284.82</v>
      </c>
      <c r="J6789" s="5">
        <v>1</v>
      </c>
      <c r="K6789" s="4">
        <v>74.05</v>
      </c>
    </row>
    <row r="6790" spans="1:11" ht="12.5" x14ac:dyDescent="0.25">
      <c r="A6790" s="1" t="s">
        <v>921</v>
      </c>
      <c r="B6790" s="5">
        <f>YEAR(Table1[[#This Row],[Order Date]])</f>
        <v>2014</v>
      </c>
      <c r="C6790" s="5">
        <f t="shared" si="106"/>
        <v>6</v>
      </c>
      <c r="D6790" s="1" t="s">
        <v>723</v>
      </c>
      <c r="E6790" s="1" t="s">
        <v>55</v>
      </c>
      <c r="F6790" s="1" t="s">
        <v>11</v>
      </c>
      <c r="G6790" s="1" t="s">
        <v>18</v>
      </c>
      <c r="H6790" s="1" t="s">
        <v>923</v>
      </c>
      <c r="I6790" s="4">
        <v>36.840000000000003</v>
      </c>
      <c r="J6790" s="5">
        <v>3</v>
      </c>
      <c r="K6790" s="4">
        <v>10.32</v>
      </c>
    </row>
    <row r="6791" spans="1:11" ht="12.5" x14ac:dyDescent="0.25">
      <c r="A6791" s="1" t="s">
        <v>921</v>
      </c>
      <c r="B6791" s="5">
        <f>YEAR(Table1[[#This Row],[Order Date]])</f>
        <v>2014</v>
      </c>
      <c r="C6791" s="5">
        <f t="shared" si="106"/>
        <v>6</v>
      </c>
      <c r="D6791" s="1" t="s">
        <v>252</v>
      </c>
      <c r="E6791" s="1" t="s">
        <v>191</v>
      </c>
      <c r="F6791" s="1" t="s">
        <v>39</v>
      </c>
      <c r="G6791" s="1" t="s">
        <v>40</v>
      </c>
      <c r="H6791" s="1" t="s">
        <v>42</v>
      </c>
      <c r="I6791" s="4">
        <v>1322.93</v>
      </c>
      <c r="J6791" s="5">
        <v>7</v>
      </c>
      <c r="K6791" s="4">
        <v>357.19</v>
      </c>
    </row>
    <row r="6792" spans="1:11" ht="12.5" x14ac:dyDescent="0.25">
      <c r="A6792" s="1" t="s">
        <v>921</v>
      </c>
      <c r="B6792" s="5">
        <f>YEAR(Table1[[#This Row],[Order Date]])</f>
        <v>2014</v>
      </c>
      <c r="C6792" s="5">
        <f t="shared" si="106"/>
        <v>6</v>
      </c>
      <c r="D6792" s="1" t="s">
        <v>252</v>
      </c>
      <c r="E6792" s="1" t="s">
        <v>191</v>
      </c>
      <c r="F6792" s="1" t="s">
        <v>11</v>
      </c>
      <c r="G6792" s="1" t="s">
        <v>24</v>
      </c>
      <c r="H6792" s="1" t="s">
        <v>924</v>
      </c>
      <c r="I6792" s="4">
        <v>3.76</v>
      </c>
      <c r="J6792" s="5">
        <v>2</v>
      </c>
      <c r="K6792" s="4">
        <v>1.0900000000000001</v>
      </c>
    </row>
    <row r="6793" spans="1:11" ht="12.5" x14ac:dyDescent="0.25">
      <c r="A6793" s="1" t="s">
        <v>921</v>
      </c>
      <c r="B6793" s="5">
        <f>YEAR(Table1[[#This Row],[Order Date]])</f>
        <v>2014</v>
      </c>
      <c r="C6793" s="5">
        <f t="shared" si="106"/>
        <v>6</v>
      </c>
      <c r="D6793" s="1" t="s">
        <v>710</v>
      </c>
      <c r="E6793" s="1" t="s">
        <v>668</v>
      </c>
      <c r="F6793" s="1" t="s">
        <v>11</v>
      </c>
      <c r="G6793" s="1" t="s">
        <v>24</v>
      </c>
      <c r="H6793" s="1" t="s">
        <v>925</v>
      </c>
      <c r="I6793" s="4">
        <v>21.4</v>
      </c>
      <c r="J6793" s="5">
        <v>5</v>
      </c>
      <c r="K6793" s="4">
        <v>6.21</v>
      </c>
    </row>
    <row r="6794" spans="1:11" ht="12.5" x14ac:dyDescent="0.25">
      <c r="A6794" s="1" t="s">
        <v>921</v>
      </c>
      <c r="B6794" s="5">
        <f>YEAR(Table1[[#This Row],[Order Date]])</f>
        <v>2014</v>
      </c>
      <c r="C6794" s="5">
        <f t="shared" si="106"/>
        <v>6</v>
      </c>
      <c r="D6794" s="1" t="s">
        <v>564</v>
      </c>
      <c r="E6794" s="1" t="s">
        <v>303</v>
      </c>
      <c r="F6794" s="1" t="s">
        <v>11</v>
      </c>
      <c r="G6794" s="1" t="s">
        <v>20</v>
      </c>
      <c r="H6794" s="1" t="s">
        <v>926</v>
      </c>
      <c r="I6794" s="4">
        <v>11.09</v>
      </c>
      <c r="J6794" s="5">
        <v>7</v>
      </c>
      <c r="K6794" s="4">
        <v>-8.1300000000000008</v>
      </c>
    </row>
    <row r="6795" spans="1:11" ht="12.5" x14ac:dyDescent="0.25">
      <c r="A6795" s="1" t="s">
        <v>921</v>
      </c>
      <c r="B6795" s="5">
        <f>YEAR(Table1[[#This Row],[Order Date]])</f>
        <v>2014</v>
      </c>
      <c r="C6795" s="5">
        <f t="shared" si="106"/>
        <v>6</v>
      </c>
      <c r="D6795" s="1" t="s">
        <v>564</v>
      </c>
      <c r="E6795" s="1" t="s">
        <v>303</v>
      </c>
      <c r="F6795" s="1" t="s">
        <v>11</v>
      </c>
      <c r="G6795" s="1" t="s">
        <v>20</v>
      </c>
      <c r="H6795" s="1" t="s">
        <v>927</v>
      </c>
      <c r="I6795" s="4">
        <v>25.16</v>
      </c>
      <c r="J6795" s="5">
        <v>2</v>
      </c>
      <c r="K6795" s="4">
        <v>-16.78</v>
      </c>
    </row>
    <row r="6796" spans="1:11" ht="12.5" x14ac:dyDescent="0.25">
      <c r="A6796" s="1" t="s">
        <v>921</v>
      </c>
      <c r="B6796" s="5">
        <f>YEAR(Table1[[#This Row],[Order Date]])</f>
        <v>2014</v>
      </c>
      <c r="C6796" s="5">
        <f t="shared" si="106"/>
        <v>6</v>
      </c>
      <c r="D6796" s="1" t="s">
        <v>928</v>
      </c>
      <c r="E6796" s="1" t="s">
        <v>23</v>
      </c>
      <c r="F6796" s="1" t="s">
        <v>11</v>
      </c>
      <c r="G6796" s="1" t="s">
        <v>64</v>
      </c>
      <c r="H6796" s="1" t="s">
        <v>65</v>
      </c>
      <c r="I6796" s="4">
        <v>24.9</v>
      </c>
      <c r="J6796" s="5">
        <v>4</v>
      </c>
      <c r="K6796" s="4">
        <v>8.4</v>
      </c>
    </row>
    <row r="6797" spans="1:11" ht="12.5" x14ac:dyDescent="0.25">
      <c r="A6797" s="1" t="s">
        <v>921</v>
      </c>
      <c r="B6797" s="5">
        <f>YEAR(Table1[[#This Row],[Order Date]])</f>
        <v>2014</v>
      </c>
      <c r="C6797" s="5">
        <f t="shared" si="106"/>
        <v>6</v>
      </c>
      <c r="D6797" s="1" t="s">
        <v>928</v>
      </c>
      <c r="E6797" s="1" t="s">
        <v>23</v>
      </c>
      <c r="F6797" s="1" t="s">
        <v>34</v>
      </c>
      <c r="G6797" s="1" t="s">
        <v>47</v>
      </c>
      <c r="H6797" s="1" t="s">
        <v>929</v>
      </c>
      <c r="I6797" s="4">
        <v>3.98</v>
      </c>
      <c r="J6797" s="5">
        <v>1</v>
      </c>
      <c r="K6797" s="4">
        <v>0.65</v>
      </c>
    </row>
    <row r="6798" spans="1:11" ht="12.5" x14ac:dyDescent="0.25">
      <c r="A6798" s="1" t="s">
        <v>921</v>
      </c>
      <c r="B6798" s="5">
        <f>YEAR(Table1[[#This Row],[Order Date]])</f>
        <v>2014</v>
      </c>
      <c r="C6798" s="5">
        <f t="shared" si="106"/>
        <v>6</v>
      </c>
      <c r="D6798" s="1" t="s">
        <v>928</v>
      </c>
      <c r="E6798" s="1" t="s">
        <v>23</v>
      </c>
      <c r="F6798" s="1" t="s">
        <v>39</v>
      </c>
      <c r="G6798" s="1" t="s">
        <v>52</v>
      </c>
      <c r="H6798" s="1" t="s">
        <v>87</v>
      </c>
      <c r="I6798" s="4">
        <v>95.97</v>
      </c>
      <c r="J6798" s="5">
        <v>4</v>
      </c>
      <c r="K6798" s="4">
        <v>28.79</v>
      </c>
    </row>
    <row r="6799" spans="1:11" ht="12.5" x14ac:dyDescent="0.25">
      <c r="A6799" s="1" t="s">
        <v>921</v>
      </c>
      <c r="B6799" s="5">
        <f>YEAR(Table1[[#This Row],[Order Date]])</f>
        <v>2014</v>
      </c>
      <c r="C6799" s="5">
        <f t="shared" si="106"/>
        <v>6</v>
      </c>
      <c r="D6799" s="1" t="s">
        <v>928</v>
      </c>
      <c r="E6799" s="1" t="s">
        <v>23</v>
      </c>
      <c r="F6799" s="1" t="s">
        <v>39</v>
      </c>
      <c r="G6799" s="1" t="s">
        <v>328</v>
      </c>
      <c r="H6799" s="1" t="s">
        <v>930</v>
      </c>
      <c r="I6799" s="4">
        <v>206.99</v>
      </c>
      <c r="J6799" s="5">
        <v>3</v>
      </c>
      <c r="K6799" s="4">
        <v>-172.49</v>
      </c>
    </row>
    <row r="6800" spans="1:11" ht="12.5" x14ac:dyDescent="0.25">
      <c r="A6800" s="1" t="s">
        <v>921</v>
      </c>
      <c r="B6800" s="5">
        <f>YEAR(Table1[[#This Row],[Order Date]])</f>
        <v>2014</v>
      </c>
      <c r="C6800" s="5">
        <f t="shared" si="106"/>
        <v>6</v>
      </c>
      <c r="D6800" s="1" t="s">
        <v>928</v>
      </c>
      <c r="E6800" s="1" t="s">
        <v>23</v>
      </c>
      <c r="F6800" s="1" t="s">
        <v>11</v>
      </c>
      <c r="G6800" s="1" t="s">
        <v>97</v>
      </c>
      <c r="H6800" s="1" t="s">
        <v>931</v>
      </c>
      <c r="I6800" s="4">
        <v>44.42</v>
      </c>
      <c r="J6800" s="5">
        <v>2</v>
      </c>
      <c r="K6800" s="4">
        <v>3.89</v>
      </c>
    </row>
    <row r="6801" spans="1:11" ht="12.5" x14ac:dyDescent="0.25">
      <c r="A6801" s="1" t="s">
        <v>921</v>
      </c>
      <c r="B6801" s="5">
        <f>YEAR(Table1[[#This Row],[Order Date]])</f>
        <v>2014</v>
      </c>
      <c r="C6801" s="5">
        <f t="shared" si="106"/>
        <v>6</v>
      </c>
      <c r="D6801" s="1" t="s">
        <v>928</v>
      </c>
      <c r="E6801" s="1" t="s">
        <v>23</v>
      </c>
      <c r="F6801" s="1" t="s">
        <v>11</v>
      </c>
      <c r="G6801" s="1" t="s">
        <v>20</v>
      </c>
      <c r="H6801" s="1" t="s">
        <v>932</v>
      </c>
      <c r="I6801" s="4">
        <v>9.01</v>
      </c>
      <c r="J6801" s="5">
        <v>2</v>
      </c>
      <c r="K6801" s="4">
        <v>-7.2</v>
      </c>
    </row>
    <row r="6802" spans="1:11" ht="12.5" x14ac:dyDescent="0.25">
      <c r="A6802" s="1" t="s">
        <v>921</v>
      </c>
      <c r="B6802" s="5">
        <f>YEAR(Table1[[#This Row],[Order Date]])</f>
        <v>2014</v>
      </c>
      <c r="C6802" s="5">
        <f t="shared" si="106"/>
        <v>6</v>
      </c>
      <c r="D6802" s="1" t="s">
        <v>933</v>
      </c>
      <c r="E6802" s="1" t="s">
        <v>161</v>
      </c>
      <c r="F6802" s="1" t="s">
        <v>11</v>
      </c>
      <c r="G6802" s="1" t="s">
        <v>12</v>
      </c>
      <c r="H6802" s="1" t="s">
        <v>934</v>
      </c>
      <c r="I6802" s="4">
        <v>19.649999999999999</v>
      </c>
      <c r="J6802" s="5">
        <v>3</v>
      </c>
      <c r="K6802" s="4">
        <v>9.0399999999999991</v>
      </c>
    </row>
    <row r="6803" spans="1:11" ht="12.5" x14ac:dyDescent="0.25">
      <c r="A6803" s="1" t="s">
        <v>921</v>
      </c>
      <c r="B6803" s="5">
        <f>YEAR(Table1[[#This Row],[Order Date]])</f>
        <v>2014</v>
      </c>
      <c r="C6803" s="5">
        <f t="shared" si="106"/>
        <v>6</v>
      </c>
      <c r="D6803" s="1" t="s">
        <v>933</v>
      </c>
      <c r="E6803" s="1" t="s">
        <v>161</v>
      </c>
      <c r="F6803" s="1" t="s">
        <v>39</v>
      </c>
      <c r="G6803" s="1" t="s">
        <v>40</v>
      </c>
      <c r="H6803" s="1" t="s">
        <v>935</v>
      </c>
      <c r="I6803" s="4">
        <v>617.97</v>
      </c>
      <c r="J6803" s="5">
        <v>3</v>
      </c>
      <c r="K6803" s="4">
        <v>160.66999999999999</v>
      </c>
    </row>
    <row r="6804" spans="1:11" ht="12.5" x14ac:dyDescent="0.25">
      <c r="A6804" s="1" t="s">
        <v>921</v>
      </c>
      <c r="B6804" s="5">
        <f>YEAR(Table1[[#This Row],[Order Date]])</f>
        <v>2014</v>
      </c>
      <c r="C6804" s="5">
        <f t="shared" si="106"/>
        <v>6</v>
      </c>
      <c r="D6804" s="1" t="s">
        <v>933</v>
      </c>
      <c r="E6804" s="1" t="s">
        <v>161</v>
      </c>
      <c r="F6804" s="1" t="s">
        <v>11</v>
      </c>
      <c r="G6804" s="1" t="s">
        <v>97</v>
      </c>
      <c r="H6804" s="1" t="s">
        <v>223</v>
      </c>
      <c r="I6804" s="4">
        <v>59.7</v>
      </c>
      <c r="J6804" s="5">
        <v>3</v>
      </c>
      <c r="K6804" s="4">
        <v>26.87</v>
      </c>
    </row>
    <row r="6805" spans="1:11" ht="12.5" x14ac:dyDescent="0.25">
      <c r="A6805" s="1" t="s">
        <v>921</v>
      </c>
      <c r="B6805" s="5">
        <f>YEAR(Table1[[#This Row],[Order Date]])</f>
        <v>2014</v>
      </c>
      <c r="C6805" s="5">
        <f t="shared" si="106"/>
        <v>6</v>
      </c>
      <c r="D6805" s="1" t="s">
        <v>813</v>
      </c>
      <c r="E6805" s="1" t="s">
        <v>161</v>
      </c>
      <c r="F6805" s="1" t="s">
        <v>39</v>
      </c>
      <c r="G6805" s="1" t="s">
        <v>40</v>
      </c>
      <c r="H6805" s="1" t="s">
        <v>936</v>
      </c>
      <c r="I6805" s="4">
        <v>1214.8499999999999</v>
      </c>
      <c r="J6805" s="5">
        <v>3</v>
      </c>
      <c r="K6805" s="4">
        <v>352.31</v>
      </c>
    </row>
    <row r="6806" spans="1:11" ht="12.5" x14ac:dyDescent="0.25">
      <c r="A6806" s="1" t="s">
        <v>2388</v>
      </c>
      <c r="B6806" s="5">
        <f>YEAR(Table1[[#This Row],[Order Date]])</f>
        <v>2015</v>
      </c>
      <c r="C6806" s="5">
        <f t="shared" si="106"/>
        <v>6</v>
      </c>
      <c r="D6806" s="1" t="s">
        <v>1003</v>
      </c>
      <c r="E6806" s="1" t="s">
        <v>131</v>
      </c>
      <c r="F6806" s="1" t="s">
        <v>39</v>
      </c>
      <c r="G6806" s="1" t="s">
        <v>40</v>
      </c>
      <c r="H6806" s="1" t="s">
        <v>455</v>
      </c>
      <c r="I6806" s="4">
        <v>107.98</v>
      </c>
      <c r="J6806" s="5">
        <v>3</v>
      </c>
      <c r="K6806" s="4">
        <v>37.79</v>
      </c>
    </row>
    <row r="6807" spans="1:11" ht="12.5" x14ac:dyDescent="0.25">
      <c r="A6807" s="1" t="s">
        <v>2999</v>
      </c>
      <c r="B6807" s="5">
        <f>YEAR(Table1[[#This Row],[Order Date]])</f>
        <v>2016</v>
      </c>
      <c r="C6807" s="5">
        <f t="shared" si="106"/>
        <v>6</v>
      </c>
      <c r="D6807" s="1" t="s">
        <v>1486</v>
      </c>
      <c r="E6807" s="1" t="s">
        <v>161</v>
      </c>
      <c r="F6807" s="1" t="s">
        <v>11</v>
      </c>
      <c r="G6807" s="1" t="s">
        <v>20</v>
      </c>
      <c r="H6807" s="1" t="s">
        <v>946</v>
      </c>
      <c r="I6807" s="4">
        <v>36.56</v>
      </c>
      <c r="J6807" s="5">
        <v>5</v>
      </c>
      <c r="K6807" s="4">
        <v>12.8</v>
      </c>
    </row>
    <row r="6808" spans="1:11" ht="12.5" x14ac:dyDescent="0.25">
      <c r="A6808" s="1" t="s">
        <v>2999</v>
      </c>
      <c r="B6808" s="5">
        <f>YEAR(Table1[[#This Row],[Order Date]])</f>
        <v>2016</v>
      </c>
      <c r="C6808" s="5">
        <f t="shared" si="106"/>
        <v>6</v>
      </c>
      <c r="D6808" s="1" t="s">
        <v>1486</v>
      </c>
      <c r="E6808" s="1" t="s">
        <v>161</v>
      </c>
      <c r="F6808" s="1" t="s">
        <v>11</v>
      </c>
      <c r="G6808" s="1" t="s">
        <v>20</v>
      </c>
      <c r="H6808" s="1" t="s">
        <v>326</v>
      </c>
      <c r="I6808" s="4">
        <v>186.14</v>
      </c>
      <c r="J6808" s="5">
        <v>6</v>
      </c>
      <c r="K6808" s="4">
        <v>60.5</v>
      </c>
    </row>
    <row r="6809" spans="1:11" ht="12.5" x14ac:dyDescent="0.25">
      <c r="A6809" s="1" t="s">
        <v>2999</v>
      </c>
      <c r="B6809" s="5">
        <f>YEAR(Table1[[#This Row],[Order Date]])</f>
        <v>2016</v>
      </c>
      <c r="C6809" s="5">
        <f t="shared" si="106"/>
        <v>6</v>
      </c>
      <c r="D6809" s="1" t="s">
        <v>1486</v>
      </c>
      <c r="E6809" s="1" t="s">
        <v>161</v>
      </c>
      <c r="F6809" s="1" t="s">
        <v>34</v>
      </c>
      <c r="G6809" s="1" t="s">
        <v>75</v>
      </c>
      <c r="H6809" s="1" t="s">
        <v>849</v>
      </c>
      <c r="I6809" s="4">
        <v>353.57</v>
      </c>
      <c r="J6809" s="5">
        <v>2</v>
      </c>
      <c r="K6809" s="4">
        <v>-44.2</v>
      </c>
    </row>
    <row r="6810" spans="1:11" ht="12.5" x14ac:dyDescent="0.25">
      <c r="A6810" s="1" t="s">
        <v>2999</v>
      </c>
      <c r="B6810" s="5">
        <f>YEAR(Table1[[#This Row],[Order Date]])</f>
        <v>2016</v>
      </c>
      <c r="C6810" s="5">
        <f t="shared" si="106"/>
        <v>6</v>
      </c>
      <c r="D6810" s="1" t="s">
        <v>2049</v>
      </c>
      <c r="E6810" s="1" t="s">
        <v>15</v>
      </c>
      <c r="F6810" s="1" t="s">
        <v>11</v>
      </c>
      <c r="G6810" s="1" t="s">
        <v>20</v>
      </c>
      <c r="H6810" s="1" t="s">
        <v>1631</v>
      </c>
      <c r="I6810" s="4">
        <v>0.84</v>
      </c>
      <c r="J6810" s="5">
        <v>1</v>
      </c>
      <c r="K6810" s="4">
        <v>-1.34</v>
      </c>
    </row>
    <row r="6811" spans="1:11" ht="12.5" x14ac:dyDescent="0.25">
      <c r="A6811" s="1" t="s">
        <v>3327</v>
      </c>
      <c r="B6811" s="5">
        <f>YEAR(Table1[[#This Row],[Order Date]])</f>
        <v>2017</v>
      </c>
      <c r="C6811" s="5">
        <f t="shared" si="106"/>
        <v>6</v>
      </c>
      <c r="D6811" s="1" t="s">
        <v>334</v>
      </c>
      <c r="E6811" s="1" t="s">
        <v>79</v>
      </c>
      <c r="F6811" s="1" t="s">
        <v>34</v>
      </c>
      <c r="G6811" s="1" t="s">
        <v>47</v>
      </c>
      <c r="H6811" s="1" t="s">
        <v>530</v>
      </c>
      <c r="I6811" s="4">
        <v>17.920000000000002</v>
      </c>
      <c r="J6811" s="5">
        <v>5</v>
      </c>
      <c r="K6811" s="4">
        <v>2.46</v>
      </c>
    </row>
    <row r="6812" spans="1:11" ht="12.5" x14ac:dyDescent="0.25">
      <c r="A6812" s="1" t="s">
        <v>3327</v>
      </c>
      <c r="B6812" s="5">
        <f>YEAR(Table1[[#This Row],[Order Date]])</f>
        <v>2017</v>
      </c>
      <c r="C6812" s="5">
        <f t="shared" si="106"/>
        <v>6</v>
      </c>
      <c r="D6812" s="1" t="s">
        <v>334</v>
      </c>
      <c r="E6812" s="1" t="s">
        <v>79</v>
      </c>
      <c r="F6812" s="1" t="s">
        <v>11</v>
      </c>
      <c r="G6812" s="1" t="s">
        <v>20</v>
      </c>
      <c r="H6812" s="1" t="s">
        <v>2514</v>
      </c>
      <c r="I6812" s="4">
        <v>41.26</v>
      </c>
      <c r="J6812" s="5">
        <v>6</v>
      </c>
      <c r="K6812" s="4">
        <v>-34.380000000000003</v>
      </c>
    </row>
    <row r="6813" spans="1:11" ht="12.5" x14ac:dyDescent="0.25">
      <c r="A6813" s="1" t="s">
        <v>3327</v>
      </c>
      <c r="B6813" s="5">
        <f>YEAR(Table1[[#This Row],[Order Date]])</f>
        <v>2017</v>
      </c>
      <c r="C6813" s="5">
        <f t="shared" si="106"/>
        <v>6</v>
      </c>
      <c r="D6813" s="1" t="s">
        <v>1634</v>
      </c>
      <c r="E6813" s="1" t="s">
        <v>3328</v>
      </c>
      <c r="F6813" s="1" t="s">
        <v>11</v>
      </c>
      <c r="G6813" s="1" t="s">
        <v>20</v>
      </c>
      <c r="H6813" s="1" t="s">
        <v>510</v>
      </c>
      <c r="I6813" s="4">
        <v>82.4</v>
      </c>
      <c r="J6813" s="5">
        <v>5</v>
      </c>
      <c r="K6813" s="4">
        <v>40.380000000000003</v>
      </c>
    </row>
    <row r="6814" spans="1:11" ht="12.5" x14ac:dyDescent="0.25">
      <c r="A6814" s="1" t="s">
        <v>3327</v>
      </c>
      <c r="B6814" s="5">
        <f>YEAR(Table1[[#This Row],[Order Date]])</f>
        <v>2017</v>
      </c>
      <c r="C6814" s="5">
        <f t="shared" si="106"/>
        <v>6</v>
      </c>
      <c r="D6814" s="1" t="s">
        <v>1634</v>
      </c>
      <c r="E6814" s="1" t="s">
        <v>3328</v>
      </c>
      <c r="F6814" s="1" t="s">
        <v>11</v>
      </c>
      <c r="G6814" s="1" t="s">
        <v>20</v>
      </c>
      <c r="H6814" s="1" t="s">
        <v>477</v>
      </c>
      <c r="I6814" s="4">
        <v>6.24</v>
      </c>
      <c r="J6814" s="5">
        <v>2</v>
      </c>
      <c r="K6814" s="4">
        <v>3.06</v>
      </c>
    </row>
    <row r="6815" spans="1:11" ht="12.5" x14ac:dyDescent="0.25">
      <c r="A6815" s="1" t="s">
        <v>3327</v>
      </c>
      <c r="B6815" s="5">
        <f>YEAR(Table1[[#This Row],[Order Date]])</f>
        <v>2017</v>
      </c>
      <c r="C6815" s="5">
        <f t="shared" si="106"/>
        <v>6</v>
      </c>
      <c r="D6815" s="1" t="s">
        <v>1634</v>
      </c>
      <c r="E6815" s="1" t="s">
        <v>3328</v>
      </c>
      <c r="F6815" s="1" t="s">
        <v>11</v>
      </c>
      <c r="G6815" s="1" t="s">
        <v>12</v>
      </c>
      <c r="H6815" s="1" t="s">
        <v>2516</v>
      </c>
      <c r="I6815" s="4">
        <v>447.84</v>
      </c>
      <c r="J6815" s="5">
        <v>8</v>
      </c>
      <c r="K6815" s="4">
        <v>219.44</v>
      </c>
    </row>
    <row r="6816" spans="1:11" ht="12.5" x14ac:dyDescent="0.25">
      <c r="A6816" s="1" t="s">
        <v>1083</v>
      </c>
      <c r="B6816" s="5">
        <f>YEAR(Table1[[#This Row],[Order Date]])</f>
        <v>2014</v>
      </c>
      <c r="C6816" s="5">
        <f t="shared" si="106"/>
        <v>7</v>
      </c>
      <c r="D6816" s="1" t="s">
        <v>1084</v>
      </c>
      <c r="E6816" s="1" t="s">
        <v>27</v>
      </c>
      <c r="F6816" s="1" t="s">
        <v>11</v>
      </c>
      <c r="G6816" s="1" t="s">
        <v>24</v>
      </c>
      <c r="H6816" s="1" t="s">
        <v>1085</v>
      </c>
      <c r="I6816" s="4">
        <v>99.2</v>
      </c>
      <c r="J6816" s="5">
        <v>5</v>
      </c>
      <c r="K6816" s="4">
        <v>25.79</v>
      </c>
    </row>
    <row r="6817" spans="1:11" ht="12.5" x14ac:dyDescent="0.25">
      <c r="A6817" s="1" t="s">
        <v>1083</v>
      </c>
      <c r="B6817" s="5">
        <f>YEAR(Table1[[#This Row],[Order Date]])</f>
        <v>2014</v>
      </c>
      <c r="C6817" s="5">
        <f t="shared" si="106"/>
        <v>7</v>
      </c>
      <c r="D6817" s="1" t="s">
        <v>1084</v>
      </c>
      <c r="E6817" s="1" t="s">
        <v>27</v>
      </c>
      <c r="F6817" s="1" t="s">
        <v>34</v>
      </c>
      <c r="G6817" s="1" t="s">
        <v>35</v>
      </c>
      <c r="H6817" s="1" t="s">
        <v>1086</v>
      </c>
      <c r="I6817" s="4">
        <v>801.57</v>
      </c>
      <c r="J6817" s="5">
        <v>2</v>
      </c>
      <c r="K6817" s="4">
        <v>50.1</v>
      </c>
    </row>
    <row r="6818" spans="1:11" ht="12.5" x14ac:dyDescent="0.25">
      <c r="A6818" s="1" t="s">
        <v>1083</v>
      </c>
      <c r="B6818" s="5">
        <f>YEAR(Table1[[#This Row],[Order Date]])</f>
        <v>2014</v>
      </c>
      <c r="C6818" s="5">
        <f t="shared" si="106"/>
        <v>7</v>
      </c>
      <c r="D6818" s="1" t="s">
        <v>1084</v>
      </c>
      <c r="E6818" s="1" t="s">
        <v>27</v>
      </c>
      <c r="F6818" s="1" t="s">
        <v>34</v>
      </c>
      <c r="G6818" s="1" t="s">
        <v>156</v>
      </c>
      <c r="H6818" s="1" t="s">
        <v>351</v>
      </c>
      <c r="I6818" s="4">
        <v>272.85000000000002</v>
      </c>
      <c r="J6818" s="5">
        <v>1</v>
      </c>
      <c r="K6818" s="4">
        <v>27.28</v>
      </c>
    </row>
    <row r="6819" spans="1:11" ht="12.5" x14ac:dyDescent="0.25">
      <c r="A6819" s="1" t="s">
        <v>1083</v>
      </c>
      <c r="B6819" s="5">
        <f>YEAR(Table1[[#This Row],[Order Date]])</f>
        <v>2014</v>
      </c>
      <c r="C6819" s="5">
        <f t="shared" si="106"/>
        <v>7</v>
      </c>
      <c r="D6819" s="1" t="s">
        <v>1087</v>
      </c>
      <c r="E6819" s="1" t="s">
        <v>10</v>
      </c>
      <c r="F6819" s="1" t="s">
        <v>11</v>
      </c>
      <c r="G6819" s="1" t="s">
        <v>97</v>
      </c>
      <c r="H6819" s="1" t="s">
        <v>748</v>
      </c>
      <c r="I6819" s="4">
        <v>4.99</v>
      </c>
      <c r="J6819" s="5">
        <v>3</v>
      </c>
      <c r="K6819" s="4">
        <v>-12.98</v>
      </c>
    </row>
    <row r="6820" spans="1:11" ht="12.5" x14ac:dyDescent="0.25">
      <c r="A6820" s="1" t="s">
        <v>1083</v>
      </c>
      <c r="B6820" s="5">
        <f>YEAR(Table1[[#This Row],[Order Date]])</f>
        <v>2014</v>
      </c>
      <c r="C6820" s="5">
        <f t="shared" si="106"/>
        <v>7</v>
      </c>
      <c r="D6820" s="1" t="s">
        <v>1087</v>
      </c>
      <c r="E6820" s="1" t="s">
        <v>10</v>
      </c>
      <c r="F6820" s="1" t="s">
        <v>11</v>
      </c>
      <c r="G6820" s="1" t="s">
        <v>64</v>
      </c>
      <c r="H6820" s="1" t="s">
        <v>1088</v>
      </c>
      <c r="I6820" s="4">
        <v>87.92</v>
      </c>
      <c r="J6820" s="5">
        <v>5</v>
      </c>
      <c r="K6820" s="4">
        <v>29.67</v>
      </c>
    </row>
    <row r="6821" spans="1:11" ht="12.5" x14ac:dyDescent="0.25">
      <c r="A6821" s="1" t="s">
        <v>1083</v>
      </c>
      <c r="B6821" s="5">
        <f>YEAR(Table1[[#This Row],[Order Date]])</f>
        <v>2014</v>
      </c>
      <c r="C6821" s="5">
        <f t="shared" si="106"/>
        <v>7</v>
      </c>
      <c r="D6821" s="1" t="s">
        <v>1087</v>
      </c>
      <c r="E6821" s="1" t="s">
        <v>10</v>
      </c>
      <c r="F6821" s="1" t="s">
        <v>34</v>
      </c>
      <c r="G6821" s="1" t="s">
        <v>35</v>
      </c>
      <c r="H6821" s="1" t="s">
        <v>1089</v>
      </c>
      <c r="I6821" s="4">
        <v>657.93</v>
      </c>
      <c r="J6821" s="5">
        <v>5</v>
      </c>
      <c r="K6821" s="4">
        <v>-93.99</v>
      </c>
    </row>
    <row r="6822" spans="1:11" ht="12.5" x14ac:dyDescent="0.25">
      <c r="A6822" s="1" t="s">
        <v>1083</v>
      </c>
      <c r="B6822" s="5">
        <f>YEAR(Table1[[#This Row],[Order Date]])</f>
        <v>2014</v>
      </c>
      <c r="C6822" s="5">
        <f t="shared" si="106"/>
        <v>7</v>
      </c>
      <c r="D6822" s="1" t="s">
        <v>1087</v>
      </c>
      <c r="E6822" s="1" t="s">
        <v>10</v>
      </c>
      <c r="F6822" s="1" t="s">
        <v>11</v>
      </c>
      <c r="G6822" s="1" t="s">
        <v>20</v>
      </c>
      <c r="H6822" s="1" t="s">
        <v>1090</v>
      </c>
      <c r="I6822" s="4">
        <v>1.04</v>
      </c>
      <c r="J6822" s="5">
        <v>1</v>
      </c>
      <c r="K6822" s="4">
        <v>-1.83</v>
      </c>
    </row>
    <row r="6823" spans="1:11" ht="12.5" x14ac:dyDescent="0.25">
      <c r="A6823" s="1" t="s">
        <v>1083</v>
      </c>
      <c r="B6823" s="5">
        <f>YEAR(Table1[[#This Row],[Order Date]])</f>
        <v>2014</v>
      </c>
      <c r="C6823" s="5">
        <f t="shared" si="106"/>
        <v>7</v>
      </c>
      <c r="D6823" s="1" t="s">
        <v>690</v>
      </c>
      <c r="E6823" s="1" t="s">
        <v>1091</v>
      </c>
      <c r="F6823" s="1" t="s">
        <v>39</v>
      </c>
      <c r="G6823" s="1" t="s">
        <v>40</v>
      </c>
      <c r="H6823" s="1" t="s">
        <v>428</v>
      </c>
      <c r="I6823" s="4">
        <v>35.979999999999997</v>
      </c>
      <c r="J6823" s="5">
        <v>2</v>
      </c>
      <c r="K6823" s="4">
        <v>10.07</v>
      </c>
    </row>
    <row r="6824" spans="1:11" ht="12.5" x14ac:dyDescent="0.25">
      <c r="A6824" s="1" t="s">
        <v>3033</v>
      </c>
      <c r="B6824" s="5">
        <f>YEAR(Table1[[#This Row],[Order Date]])</f>
        <v>2016</v>
      </c>
      <c r="C6824" s="5">
        <f t="shared" si="106"/>
        <v>7</v>
      </c>
      <c r="D6824" s="1" t="s">
        <v>1299</v>
      </c>
      <c r="E6824" s="1" t="s">
        <v>23</v>
      </c>
      <c r="F6824" s="1" t="s">
        <v>11</v>
      </c>
      <c r="G6824" s="1" t="s">
        <v>20</v>
      </c>
      <c r="H6824" s="1" t="s">
        <v>1493</v>
      </c>
      <c r="I6824" s="4">
        <v>1.94</v>
      </c>
      <c r="J6824" s="5">
        <v>1</v>
      </c>
      <c r="K6824" s="4">
        <v>-1.29</v>
      </c>
    </row>
    <row r="6825" spans="1:11" ht="12.5" x14ac:dyDescent="0.25">
      <c r="A6825" s="1" t="s">
        <v>3033</v>
      </c>
      <c r="B6825" s="5">
        <f>YEAR(Table1[[#This Row],[Order Date]])</f>
        <v>2016</v>
      </c>
      <c r="C6825" s="5">
        <f t="shared" si="106"/>
        <v>7</v>
      </c>
      <c r="D6825" s="1" t="s">
        <v>2838</v>
      </c>
      <c r="E6825" s="1" t="s">
        <v>79</v>
      </c>
      <c r="F6825" s="1" t="s">
        <v>11</v>
      </c>
      <c r="G6825" s="1" t="s">
        <v>24</v>
      </c>
      <c r="H6825" s="1" t="s">
        <v>3034</v>
      </c>
      <c r="I6825" s="4">
        <v>18.66</v>
      </c>
      <c r="J6825" s="5">
        <v>2</v>
      </c>
      <c r="K6825" s="4">
        <v>1.4</v>
      </c>
    </row>
    <row r="6826" spans="1:11" ht="12.5" x14ac:dyDescent="0.25">
      <c r="A6826" s="1" t="s">
        <v>3033</v>
      </c>
      <c r="B6826" s="5">
        <f>YEAR(Table1[[#This Row],[Order Date]])</f>
        <v>2016</v>
      </c>
      <c r="C6826" s="5">
        <f t="shared" si="106"/>
        <v>7</v>
      </c>
      <c r="D6826" s="1" t="s">
        <v>2838</v>
      </c>
      <c r="E6826" s="1" t="s">
        <v>79</v>
      </c>
      <c r="F6826" s="1" t="s">
        <v>11</v>
      </c>
      <c r="G6826" s="1" t="s">
        <v>20</v>
      </c>
      <c r="H6826" s="1" t="s">
        <v>926</v>
      </c>
      <c r="I6826" s="4">
        <v>11.09</v>
      </c>
      <c r="J6826" s="5">
        <v>7</v>
      </c>
      <c r="K6826" s="4">
        <v>-8.1300000000000008</v>
      </c>
    </row>
    <row r="6827" spans="1:11" ht="12.5" x14ac:dyDescent="0.25">
      <c r="A6827" s="1" t="s">
        <v>3033</v>
      </c>
      <c r="B6827" s="5">
        <f>YEAR(Table1[[#This Row],[Order Date]])</f>
        <v>2016</v>
      </c>
      <c r="C6827" s="5">
        <f t="shared" si="106"/>
        <v>7</v>
      </c>
      <c r="D6827" s="1" t="s">
        <v>2838</v>
      </c>
      <c r="E6827" s="1" t="s">
        <v>79</v>
      </c>
      <c r="F6827" s="1" t="s">
        <v>11</v>
      </c>
      <c r="G6827" s="1" t="s">
        <v>18</v>
      </c>
      <c r="H6827" s="1" t="s">
        <v>825</v>
      </c>
      <c r="I6827" s="4">
        <v>66.69</v>
      </c>
      <c r="J6827" s="5">
        <v>1</v>
      </c>
      <c r="K6827" s="4">
        <v>4.17</v>
      </c>
    </row>
    <row r="6828" spans="1:11" ht="12.5" x14ac:dyDescent="0.25">
      <c r="A6828" s="1" t="s">
        <v>3033</v>
      </c>
      <c r="B6828" s="5">
        <f>YEAR(Table1[[#This Row],[Order Date]])</f>
        <v>2016</v>
      </c>
      <c r="C6828" s="5">
        <f t="shared" si="106"/>
        <v>7</v>
      </c>
      <c r="D6828" s="1" t="s">
        <v>2838</v>
      </c>
      <c r="E6828" s="1" t="s">
        <v>79</v>
      </c>
      <c r="F6828" s="1" t="s">
        <v>11</v>
      </c>
      <c r="G6828" s="1" t="s">
        <v>18</v>
      </c>
      <c r="H6828" s="1" t="s">
        <v>1532</v>
      </c>
      <c r="I6828" s="4">
        <v>99.49</v>
      </c>
      <c r="J6828" s="5">
        <v>2</v>
      </c>
      <c r="K6828" s="4">
        <v>8.7100000000000009</v>
      </c>
    </row>
    <row r="6829" spans="1:11" ht="12.5" x14ac:dyDescent="0.25">
      <c r="A6829" s="1" t="s">
        <v>3033</v>
      </c>
      <c r="B6829" s="5">
        <f>YEAR(Table1[[#This Row],[Order Date]])</f>
        <v>2016</v>
      </c>
      <c r="C6829" s="5">
        <f t="shared" si="106"/>
        <v>7</v>
      </c>
      <c r="D6829" s="1" t="s">
        <v>1556</v>
      </c>
      <c r="E6829" s="1" t="s">
        <v>270</v>
      </c>
      <c r="F6829" s="1" t="s">
        <v>11</v>
      </c>
      <c r="G6829" s="1" t="s">
        <v>16</v>
      </c>
      <c r="H6829" s="1" t="s">
        <v>1200</v>
      </c>
      <c r="I6829" s="4">
        <v>6.26</v>
      </c>
      <c r="J6829" s="5">
        <v>3</v>
      </c>
      <c r="K6829" s="4">
        <v>2.04</v>
      </c>
    </row>
    <row r="6830" spans="1:11" ht="12.5" x14ac:dyDescent="0.25">
      <c r="A6830" s="1" t="s">
        <v>3033</v>
      </c>
      <c r="B6830" s="5">
        <f>YEAR(Table1[[#This Row],[Order Date]])</f>
        <v>2016</v>
      </c>
      <c r="C6830" s="5">
        <f t="shared" si="106"/>
        <v>7</v>
      </c>
      <c r="D6830" s="1" t="s">
        <v>1556</v>
      </c>
      <c r="E6830" s="1" t="s">
        <v>270</v>
      </c>
      <c r="F6830" s="1" t="s">
        <v>34</v>
      </c>
      <c r="G6830" s="1" t="s">
        <v>35</v>
      </c>
      <c r="H6830" s="1" t="s">
        <v>1508</v>
      </c>
      <c r="I6830" s="4">
        <v>363.92</v>
      </c>
      <c r="J6830" s="5">
        <v>5</v>
      </c>
      <c r="K6830" s="4">
        <v>0</v>
      </c>
    </row>
    <row r="6831" spans="1:11" ht="12.5" x14ac:dyDescent="0.25">
      <c r="A6831" s="1" t="s">
        <v>3033</v>
      </c>
      <c r="B6831" s="5">
        <f>YEAR(Table1[[#This Row],[Order Date]])</f>
        <v>2016</v>
      </c>
      <c r="C6831" s="5">
        <f t="shared" si="106"/>
        <v>7</v>
      </c>
      <c r="D6831" s="1" t="s">
        <v>426</v>
      </c>
      <c r="E6831" s="1" t="s">
        <v>27</v>
      </c>
      <c r="F6831" s="1" t="s">
        <v>11</v>
      </c>
      <c r="G6831" s="1" t="s">
        <v>64</v>
      </c>
      <c r="H6831" s="1" t="s">
        <v>1778</v>
      </c>
      <c r="I6831" s="4">
        <v>419.9</v>
      </c>
      <c r="J6831" s="5">
        <v>5</v>
      </c>
      <c r="K6831" s="4">
        <v>197.35</v>
      </c>
    </row>
    <row r="6832" spans="1:11" ht="12.5" x14ac:dyDescent="0.25">
      <c r="A6832" s="1" t="s">
        <v>3033</v>
      </c>
      <c r="B6832" s="5">
        <f>YEAR(Table1[[#This Row],[Order Date]])</f>
        <v>2016</v>
      </c>
      <c r="C6832" s="5">
        <f t="shared" si="106"/>
        <v>7</v>
      </c>
      <c r="D6832" s="1" t="s">
        <v>426</v>
      </c>
      <c r="E6832" s="1" t="s">
        <v>27</v>
      </c>
      <c r="F6832" s="1" t="s">
        <v>11</v>
      </c>
      <c r="G6832" s="1" t="s">
        <v>16</v>
      </c>
      <c r="H6832" s="1" t="s">
        <v>2320</v>
      </c>
      <c r="I6832" s="4">
        <v>3.15</v>
      </c>
      <c r="J6832" s="5">
        <v>1</v>
      </c>
      <c r="K6832" s="4">
        <v>1.51</v>
      </c>
    </row>
    <row r="6833" spans="1:11" ht="12.5" x14ac:dyDescent="0.25">
      <c r="A6833" s="1" t="s">
        <v>3347</v>
      </c>
      <c r="B6833" s="5">
        <f>YEAR(Table1[[#This Row],[Order Date]])</f>
        <v>2017</v>
      </c>
      <c r="C6833" s="5">
        <f t="shared" si="106"/>
        <v>7</v>
      </c>
      <c r="D6833" s="1" t="s">
        <v>2002</v>
      </c>
      <c r="E6833" s="1" t="s">
        <v>191</v>
      </c>
      <c r="F6833" s="1" t="s">
        <v>11</v>
      </c>
      <c r="G6833" s="1" t="s">
        <v>12</v>
      </c>
      <c r="H6833" s="1" t="s">
        <v>1268</v>
      </c>
      <c r="I6833" s="4">
        <v>6.48</v>
      </c>
      <c r="J6833" s="5">
        <v>1</v>
      </c>
      <c r="K6833" s="4">
        <v>3.18</v>
      </c>
    </row>
    <row r="6834" spans="1:11" ht="12.5" x14ac:dyDescent="0.25">
      <c r="A6834" s="1" t="s">
        <v>3347</v>
      </c>
      <c r="B6834" s="5">
        <f>YEAR(Table1[[#This Row],[Order Date]])</f>
        <v>2017</v>
      </c>
      <c r="C6834" s="5">
        <f t="shared" si="106"/>
        <v>7</v>
      </c>
      <c r="D6834" s="1" t="s">
        <v>2005</v>
      </c>
      <c r="E6834" s="1" t="s">
        <v>322</v>
      </c>
      <c r="F6834" s="1" t="s">
        <v>39</v>
      </c>
      <c r="G6834" s="1" t="s">
        <v>40</v>
      </c>
      <c r="H6834" s="1" t="s">
        <v>3100</v>
      </c>
      <c r="I6834" s="4">
        <v>71.930000000000007</v>
      </c>
      <c r="J6834" s="5">
        <v>9</v>
      </c>
      <c r="K6834" s="4">
        <v>6.29</v>
      </c>
    </row>
    <row r="6835" spans="1:11" ht="12.5" x14ac:dyDescent="0.25">
      <c r="A6835" s="1" t="s">
        <v>3347</v>
      </c>
      <c r="B6835" s="5">
        <f>YEAR(Table1[[#This Row],[Order Date]])</f>
        <v>2017</v>
      </c>
      <c r="C6835" s="5">
        <f t="shared" si="106"/>
        <v>7</v>
      </c>
      <c r="D6835" s="1" t="s">
        <v>2005</v>
      </c>
      <c r="E6835" s="1" t="s">
        <v>322</v>
      </c>
      <c r="F6835" s="1" t="s">
        <v>11</v>
      </c>
      <c r="G6835" s="1" t="s">
        <v>24</v>
      </c>
      <c r="H6835" s="1" t="s">
        <v>304</v>
      </c>
      <c r="I6835" s="4">
        <v>25.99</v>
      </c>
      <c r="J6835" s="5">
        <v>1</v>
      </c>
      <c r="K6835" s="4">
        <v>7.54</v>
      </c>
    </row>
    <row r="6836" spans="1:11" ht="12.5" x14ac:dyDescent="0.25">
      <c r="A6836" s="1" t="s">
        <v>3347</v>
      </c>
      <c r="B6836" s="5">
        <f>YEAR(Table1[[#This Row],[Order Date]])</f>
        <v>2017</v>
      </c>
      <c r="C6836" s="5">
        <f t="shared" si="106"/>
        <v>7</v>
      </c>
      <c r="D6836" s="1" t="s">
        <v>2887</v>
      </c>
      <c r="E6836" s="1" t="s">
        <v>79</v>
      </c>
      <c r="F6836" s="1" t="s">
        <v>11</v>
      </c>
      <c r="G6836" s="1" t="s">
        <v>20</v>
      </c>
      <c r="H6836" s="1" t="s">
        <v>999</v>
      </c>
      <c r="I6836" s="4">
        <v>33.93</v>
      </c>
      <c r="J6836" s="5">
        <v>3</v>
      </c>
      <c r="K6836" s="4">
        <v>-22.62</v>
      </c>
    </row>
    <row r="6837" spans="1:11" ht="12.5" x14ac:dyDescent="0.25">
      <c r="A6837" s="1" t="s">
        <v>3347</v>
      </c>
      <c r="B6837" s="5">
        <f>YEAR(Table1[[#This Row],[Order Date]])</f>
        <v>2017</v>
      </c>
      <c r="C6837" s="5">
        <f t="shared" si="106"/>
        <v>7</v>
      </c>
      <c r="D6837" s="1" t="s">
        <v>2887</v>
      </c>
      <c r="E6837" s="1" t="s">
        <v>79</v>
      </c>
      <c r="F6837" s="1" t="s">
        <v>11</v>
      </c>
      <c r="G6837" s="1" t="s">
        <v>18</v>
      </c>
      <c r="H6837" s="1" t="s">
        <v>3113</v>
      </c>
      <c r="I6837" s="4">
        <v>222.32</v>
      </c>
      <c r="J6837" s="5">
        <v>7</v>
      </c>
      <c r="K6837" s="4">
        <v>25.01</v>
      </c>
    </row>
    <row r="6838" spans="1:11" ht="12.5" x14ac:dyDescent="0.25">
      <c r="A6838" s="1" t="s">
        <v>3347</v>
      </c>
      <c r="B6838" s="5">
        <f>YEAR(Table1[[#This Row],[Order Date]])</f>
        <v>2017</v>
      </c>
      <c r="C6838" s="5">
        <f t="shared" si="106"/>
        <v>7</v>
      </c>
      <c r="D6838" s="1" t="s">
        <v>2887</v>
      </c>
      <c r="E6838" s="1" t="s">
        <v>79</v>
      </c>
      <c r="F6838" s="1" t="s">
        <v>39</v>
      </c>
      <c r="G6838" s="1" t="s">
        <v>40</v>
      </c>
      <c r="H6838" s="1" t="s">
        <v>2361</v>
      </c>
      <c r="I6838" s="4">
        <v>210.56</v>
      </c>
      <c r="J6838" s="5">
        <v>6</v>
      </c>
      <c r="K6838" s="4">
        <v>-52.64</v>
      </c>
    </row>
    <row r="6839" spans="1:11" ht="12.5" x14ac:dyDescent="0.25">
      <c r="A6839" s="1" t="s">
        <v>3347</v>
      </c>
      <c r="B6839" s="5">
        <f>YEAR(Table1[[#This Row],[Order Date]])</f>
        <v>2017</v>
      </c>
      <c r="C6839" s="5">
        <f t="shared" si="106"/>
        <v>7</v>
      </c>
      <c r="D6839" s="1" t="s">
        <v>1678</v>
      </c>
      <c r="E6839" s="1" t="s">
        <v>55</v>
      </c>
      <c r="F6839" s="1" t="s">
        <v>11</v>
      </c>
      <c r="G6839" s="1" t="s">
        <v>24</v>
      </c>
      <c r="H6839" s="1" t="s">
        <v>2841</v>
      </c>
      <c r="I6839" s="4">
        <v>101.94</v>
      </c>
      <c r="J6839" s="5">
        <v>6</v>
      </c>
      <c r="K6839" s="4">
        <v>29.56</v>
      </c>
    </row>
    <row r="6840" spans="1:11" ht="12.5" x14ac:dyDescent="0.25">
      <c r="A6840" s="1" t="s">
        <v>3347</v>
      </c>
      <c r="B6840" s="5">
        <f>YEAR(Table1[[#This Row],[Order Date]])</f>
        <v>2017</v>
      </c>
      <c r="C6840" s="5">
        <f t="shared" si="106"/>
        <v>7</v>
      </c>
      <c r="D6840" s="1" t="s">
        <v>1678</v>
      </c>
      <c r="E6840" s="1" t="s">
        <v>55</v>
      </c>
      <c r="F6840" s="1" t="s">
        <v>39</v>
      </c>
      <c r="G6840" s="1" t="s">
        <v>40</v>
      </c>
      <c r="H6840" s="1" t="s">
        <v>767</v>
      </c>
      <c r="I6840" s="4">
        <v>271.95999999999998</v>
      </c>
      <c r="J6840" s="5">
        <v>4</v>
      </c>
      <c r="K6840" s="4">
        <v>67.989999999999995</v>
      </c>
    </row>
    <row r="6841" spans="1:11" ht="12.5" x14ac:dyDescent="0.25">
      <c r="A6841" s="1" t="s">
        <v>3347</v>
      </c>
      <c r="B6841" s="5">
        <f>YEAR(Table1[[#This Row],[Order Date]])</f>
        <v>2017</v>
      </c>
      <c r="C6841" s="5">
        <f t="shared" si="106"/>
        <v>7</v>
      </c>
      <c r="D6841" s="1" t="s">
        <v>1678</v>
      </c>
      <c r="E6841" s="1" t="s">
        <v>55</v>
      </c>
      <c r="F6841" s="1" t="s">
        <v>34</v>
      </c>
      <c r="G6841" s="1" t="s">
        <v>47</v>
      </c>
      <c r="H6841" s="1" t="s">
        <v>1264</v>
      </c>
      <c r="I6841" s="4">
        <v>8.8000000000000007</v>
      </c>
      <c r="J6841" s="5">
        <v>5</v>
      </c>
      <c r="K6841" s="4">
        <v>3.87</v>
      </c>
    </row>
    <row r="6842" spans="1:11" ht="12.5" x14ac:dyDescent="0.25">
      <c r="A6842" s="1" t="s">
        <v>3347</v>
      </c>
      <c r="B6842" s="5">
        <f>YEAR(Table1[[#This Row],[Order Date]])</f>
        <v>2017</v>
      </c>
      <c r="C6842" s="5">
        <f t="shared" si="106"/>
        <v>7</v>
      </c>
      <c r="D6842" s="1" t="s">
        <v>1678</v>
      </c>
      <c r="E6842" s="1" t="s">
        <v>55</v>
      </c>
      <c r="F6842" s="1" t="s">
        <v>11</v>
      </c>
      <c r="G6842" s="1" t="s">
        <v>24</v>
      </c>
      <c r="H6842" s="1" t="s">
        <v>346</v>
      </c>
      <c r="I6842" s="4">
        <v>19.68</v>
      </c>
      <c r="J6842" s="5">
        <v>6</v>
      </c>
      <c r="K6842" s="4">
        <v>5.71</v>
      </c>
    </row>
    <row r="6843" spans="1:11" ht="12.5" x14ac:dyDescent="0.25">
      <c r="A6843" s="1" t="s">
        <v>3347</v>
      </c>
      <c r="B6843" s="5">
        <f>YEAR(Table1[[#This Row],[Order Date]])</f>
        <v>2017</v>
      </c>
      <c r="C6843" s="5">
        <f t="shared" si="106"/>
        <v>7</v>
      </c>
      <c r="D6843" s="1" t="s">
        <v>1678</v>
      </c>
      <c r="E6843" s="1" t="s">
        <v>55</v>
      </c>
      <c r="F6843" s="1" t="s">
        <v>34</v>
      </c>
      <c r="G6843" s="1" t="s">
        <v>75</v>
      </c>
      <c r="H6843" s="1" t="s">
        <v>2904</v>
      </c>
      <c r="I6843" s="4">
        <v>302.94</v>
      </c>
      <c r="J6843" s="5">
        <v>3</v>
      </c>
      <c r="K6843" s="4">
        <v>69.680000000000007</v>
      </c>
    </row>
    <row r="6844" spans="1:11" ht="12.5" x14ac:dyDescent="0.25">
      <c r="A6844" s="1" t="s">
        <v>3347</v>
      </c>
      <c r="B6844" s="5">
        <f>YEAR(Table1[[#This Row],[Order Date]])</f>
        <v>2017</v>
      </c>
      <c r="C6844" s="5">
        <f t="shared" si="106"/>
        <v>7</v>
      </c>
      <c r="D6844" s="1" t="s">
        <v>1678</v>
      </c>
      <c r="E6844" s="1" t="s">
        <v>55</v>
      </c>
      <c r="F6844" s="1" t="s">
        <v>11</v>
      </c>
      <c r="G6844" s="1" t="s">
        <v>20</v>
      </c>
      <c r="H6844" s="1" t="s">
        <v>985</v>
      </c>
      <c r="I6844" s="4">
        <v>14.94</v>
      </c>
      <c r="J6844" s="5">
        <v>3</v>
      </c>
      <c r="K6844" s="4">
        <v>7.17</v>
      </c>
    </row>
    <row r="6845" spans="1:11" ht="12.5" x14ac:dyDescent="0.25">
      <c r="A6845" s="1" t="s">
        <v>3347</v>
      </c>
      <c r="B6845" s="5">
        <f>YEAR(Table1[[#This Row],[Order Date]])</f>
        <v>2017</v>
      </c>
      <c r="C6845" s="5">
        <f t="shared" si="106"/>
        <v>7</v>
      </c>
      <c r="D6845" s="1" t="s">
        <v>1678</v>
      </c>
      <c r="E6845" s="1" t="s">
        <v>55</v>
      </c>
      <c r="F6845" s="1" t="s">
        <v>11</v>
      </c>
      <c r="G6845" s="1" t="s">
        <v>215</v>
      </c>
      <c r="H6845" s="1" t="s">
        <v>2911</v>
      </c>
      <c r="I6845" s="4">
        <v>231.72</v>
      </c>
      <c r="J6845" s="5">
        <v>2</v>
      </c>
      <c r="K6845" s="4">
        <v>11.59</v>
      </c>
    </row>
    <row r="6846" spans="1:11" ht="12.5" x14ac:dyDescent="0.25">
      <c r="A6846" s="1" t="s">
        <v>3347</v>
      </c>
      <c r="B6846" s="5">
        <f>YEAR(Table1[[#This Row],[Order Date]])</f>
        <v>2017</v>
      </c>
      <c r="C6846" s="5">
        <f t="shared" si="106"/>
        <v>7</v>
      </c>
      <c r="D6846" s="1" t="s">
        <v>2390</v>
      </c>
      <c r="E6846" s="1" t="s">
        <v>27</v>
      </c>
      <c r="F6846" s="1" t="s">
        <v>11</v>
      </c>
      <c r="G6846" s="1" t="s">
        <v>12</v>
      </c>
      <c r="H6846" s="1" t="s">
        <v>3348</v>
      </c>
      <c r="I6846" s="4">
        <v>16.34</v>
      </c>
      <c r="J6846" s="5">
        <v>2</v>
      </c>
      <c r="K6846" s="4">
        <v>7.68</v>
      </c>
    </row>
    <row r="6847" spans="1:11" ht="12.5" x14ac:dyDescent="0.25">
      <c r="A6847" s="1" t="s">
        <v>3347</v>
      </c>
      <c r="B6847" s="5">
        <f>YEAR(Table1[[#This Row],[Order Date]])</f>
        <v>2017</v>
      </c>
      <c r="C6847" s="5">
        <f t="shared" si="106"/>
        <v>7</v>
      </c>
      <c r="D6847" s="1" t="s">
        <v>2390</v>
      </c>
      <c r="E6847" s="1" t="s">
        <v>27</v>
      </c>
      <c r="F6847" s="1" t="s">
        <v>34</v>
      </c>
      <c r="G6847" s="1" t="s">
        <v>35</v>
      </c>
      <c r="H6847" s="1" t="s">
        <v>791</v>
      </c>
      <c r="I6847" s="4">
        <v>225.3</v>
      </c>
      <c r="J6847" s="5">
        <v>2</v>
      </c>
      <c r="K6847" s="4">
        <v>22.53</v>
      </c>
    </row>
    <row r="6848" spans="1:11" ht="12.5" x14ac:dyDescent="0.25">
      <c r="A6848" s="1" t="s">
        <v>3347</v>
      </c>
      <c r="B6848" s="5">
        <f>YEAR(Table1[[#This Row],[Order Date]])</f>
        <v>2017</v>
      </c>
      <c r="C6848" s="5">
        <f t="shared" si="106"/>
        <v>7</v>
      </c>
      <c r="D6848" s="1" t="s">
        <v>2390</v>
      </c>
      <c r="E6848" s="1" t="s">
        <v>27</v>
      </c>
      <c r="F6848" s="1" t="s">
        <v>11</v>
      </c>
      <c r="G6848" s="1" t="s">
        <v>20</v>
      </c>
      <c r="H6848" s="1" t="s">
        <v>1128</v>
      </c>
      <c r="I6848" s="4">
        <v>50.35</v>
      </c>
      <c r="J6848" s="5">
        <v>3</v>
      </c>
      <c r="K6848" s="4">
        <v>17.62</v>
      </c>
    </row>
    <row r="6849" spans="1:11" ht="12.5" x14ac:dyDescent="0.25">
      <c r="A6849" s="1" t="s">
        <v>3347</v>
      </c>
      <c r="B6849" s="5">
        <f>YEAR(Table1[[#This Row],[Order Date]])</f>
        <v>2017</v>
      </c>
      <c r="C6849" s="5">
        <f t="shared" si="106"/>
        <v>7</v>
      </c>
      <c r="D6849" s="1" t="s">
        <v>657</v>
      </c>
      <c r="E6849" s="1" t="s">
        <v>161</v>
      </c>
      <c r="F6849" s="1" t="s">
        <v>11</v>
      </c>
      <c r="G6849" s="1" t="s">
        <v>97</v>
      </c>
      <c r="H6849" s="1" t="s">
        <v>2191</v>
      </c>
      <c r="I6849" s="4">
        <v>17.48</v>
      </c>
      <c r="J6849" s="5">
        <v>4</v>
      </c>
      <c r="K6849" s="4">
        <v>4.54</v>
      </c>
    </row>
    <row r="6850" spans="1:11" ht="12.5" x14ac:dyDescent="0.25">
      <c r="A6850" s="1" t="s">
        <v>3347</v>
      </c>
      <c r="B6850" s="5">
        <f>YEAR(Table1[[#This Row],[Order Date]])</f>
        <v>2017</v>
      </c>
      <c r="C6850" s="5">
        <f t="shared" ref="C6850:C6913" si="107">MONTH(A6850)</f>
        <v>7</v>
      </c>
      <c r="D6850" s="1" t="s">
        <v>979</v>
      </c>
      <c r="E6850" s="1" t="s">
        <v>27</v>
      </c>
      <c r="F6850" s="1" t="s">
        <v>11</v>
      </c>
      <c r="G6850" s="1" t="s">
        <v>24</v>
      </c>
      <c r="H6850" s="1" t="s">
        <v>920</v>
      </c>
      <c r="I6850" s="4">
        <v>3.52</v>
      </c>
      <c r="J6850" s="5">
        <v>2</v>
      </c>
      <c r="K6850" s="4">
        <v>1.69</v>
      </c>
    </row>
    <row r="6851" spans="1:11" ht="12.5" x14ac:dyDescent="0.25">
      <c r="A6851" s="1" t="s">
        <v>3347</v>
      </c>
      <c r="B6851" s="5">
        <f>YEAR(Table1[[#This Row],[Order Date]])</f>
        <v>2017</v>
      </c>
      <c r="C6851" s="5">
        <f t="shared" si="107"/>
        <v>7</v>
      </c>
      <c r="D6851" s="1" t="s">
        <v>979</v>
      </c>
      <c r="E6851" s="1" t="s">
        <v>27</v>
      </c>
      <c r="F6851" s="1" t="s">
        <v>39</v>
      </c>
      <c r="G6851" s="1" t="s">
        <v>40</v>
      </c>
      <c r="H6851" s="1" t="s">
        <v>1382</v>
      </c>
      <c r="I6851" s="4">
        <v>1626.19</v>
      </c>
      <c r="J6851" s="5">
        <v>9</v>
      </c>
      <c r="K6851" s="4">
        <v>121.96</v>
      </c>
    </row>
    <row r="6852" spans="1:11" ht="12.5" x14ac:dyDescent="0.25">
      <c r="A6852" s="1" t="s">
        <v>3347</v>
      </c>
      <c r="B6852" s="5">
        <f>YEAR(Table1[[#This Row],[Order Date]])</f>
        <v>2017</v>
      </c>
      <c r="C6852" s="5">
        <f t="shared" si="107"/>
        <v>7</v>
      </c>
      <c r="D6852" s="1" t="s">
        <v>1206</v>
      </c>
      <c r="E6852" s="1" t="s">
        <v>10</v>
      </c>
      <c r="F6852" s="1" t="s">
        <v>34</v>
      </c>
      <c r="G6852" s="1" t="s">
        <v>156</v>
      </c>
      <c r="H6852" s="1" t="s">
        <v>2007</v>
      </c>
      <c r="I6852" s="4">
        <v>124.4</v>
      </c>
      <c r="J6852" s="5">
        <v>4</v>
      </c>
      <c r="K6852" s="4">
        <v>-21.33</v>
      </c>
    </row>
    <row r="6853" spans="1:11" ht="12.5" x14ac:dyDescent="0.25">
      <c r="A6853" s="1" t="s">
        <v>3347</v>
      </c>
      <c r="B6853" s="5">
        <f>YEAR(Table1[[#This Row],[Order Date]])</f>
        <v>2017</v>
      </c>
      <c r="C6853" s="5">
        <f t="shared" si="107"/>
        <v>7</v>
      </c>
      <c r="D6853" s="1" t="s">
        <v>892</v>
      </c>
      <c r="E6853" s="1" t="s">
        <v>15</v>
      </c>
      <c r="F6853" s="1" t="s">
        <v>11</v>
      </c>
      <c r="G6853" s="1" t="s">
        <v>20</v>
      </c>
      <c r="H6853" s="1" t="s">
        <v>1420</v>
      </c>
      <c r="I6853" s="4">
        <v>2.86</v>
      </c>
      <c r="J6853" s="5">
        <v>4</v>
      </c>
      <c r="K6853" s="4">
        <v>-4.58</v>
      </c>
    </row>
    <row r="6854" spans="1:11" ht="12.5" x14ac:dyDescent="0.25">
      <c r="A6854" s="1" t="s">
        <v>3347</v>
      </c>
      <c r="B6854" s="5">
        <f>YEAR(Table1[[#This Row],[Order Date]])</f>
        <v>2017</v>
      </c>
      <c r="C6854" s="5">
        <f t="shared" si="107"/>
        <v>7</v>
      </c>
      <c r="D6854" s="1" t="s">
        <v>892</v>
      </c>
      <c r="E6854" s="1" t="s">
        <v>15</v>
      </c>
      <c r="F6854" s="1" t="s">
        <v>11</v>
      </c>
      <c r="G6854" s="1" t="s">
        <v>20</v>
      </c>
      <c r="H6854" s="1" t="s">
        <v>294</v>
      </c>
      <c r="I6854" s="4">
        <v>94.19</v>
      </c>
      <c r="J6854" s="5">
        <v>7</v>
      </c>
      <c r="K6854" s="4">
        <v>-164.84</v>
      </c>
    </row>
    <row r="6855" spans="1:11" ht="12.5" x14ac:dyDescent="0.25">
      <c r="A6855" s="1" t="s">
        <v>3347</v>
      </c>
      <c r="B6855" s="5">
        <f>YEAR(Table1[[#This Row],[Order Date]])</f>
        <v>2017</v>
      </c>
      <c r="C6855" s="5">
        <f t="shared" si="107"/>
        <v>7</v>
      </c>
      <c r="D6855" s="1" t="s">
        <v>1395</v>
      </c>
      <c r="E6855" s="1" t="s">
        <v>15</v>
      </c>
      <c r="F6855" s="1" t="s">
        <v>11</v>
      </c>
      <c r="G6855" s="1" t="s">
        <v>20</v>
      </c>
      <c r="H6855" s="1" t="s">
        <v>926</v>
      </c>
      <c r="I6855" s="4">
        <v>2.11</v>
      </c>
      <c r="J6855" s="5">
        <v>2</v>
      </c>
      <c r="K6855" s="4">
        <v>-3.38</v>
      </c>
    </row>
    <row r="6856" spans="1:11" ht="12.5" x14ac:dyDescent="0.25">
      <c r="A6856" s="1" t="s">
        <v>2489</v>
      </c>
      <c r="B6856" s="5">
        <f>YEAR(Table1[[#This Row],[Order Date]])</f>
        <v>2015</v>
      </c>
      <c r="C6856" s="5">
        <f t="shared" si="107"/>
        <v>8</v>
      </c>
      <c r="D6856" s="1" t="s">
        <v>1148</v>
      </c>
      <c r="E6856" s="1" t="s">
        <v>27</v>
      </c>
      <c r="F6856" s="1" t="s">
        <v>34</v>
      </c>
      <c r="G6856" s="1" t="s">
        <v>35</v>
      </c>
      <c r="H6856" s="1" t="s">
        <v>1174</v>
      </c>
      <c r="I6856" s="4">
        <v>544.01</v>
      </c>
      <c r="J6856" s="5">
        <v>3</v>
      </c>
      <c r="K6856" s="4">
        <v>40.799999999999997</v>
      </c>
    </row>
    <row r="6857" spans="1:11" ht="12.5" x14ac:dyDescent="0.25">
      <c r="A6857" s="1" t="s">
        <v>2489</v>
      </c>
      <c r="B6857" s="5">
        <f>YEAR(Table1[[#This Row],[Order Date]])</f>
        <v>2015</v>
      </c>
      <c r="C6857" s="5">
        <f t="shared" si="107"/>
        <v>8</v>
      </c>
      <c r="D6857" s="1" t="s">
        <v>1148</v>
      </c>
      <c r="E6857" s="1" t="s">
        <v>27</v>
      </c>
      <c r="F6857" s="1" t="s">
        <v>11</v>
      </c>
      <c r="G6857" s="1" t="s">
        <v>12</v>
      </c>
      <c r="H6857" s="1" t="s">
        <v>2490</v>
      </c>
      <c r="I6857" s="4">
        <v>59.94</v>
      </c>
      <c r="J6857" s="5">
        <v>3</v>
      </c>
      <c r="K6857" s="4">
        <v>28.17</v>
      </c>
    </row>
    <row r="6858" spans="1:11" ht="12.5" x14ac:dyDescent="0.25">
      <c r="A6858" s="1" t="s">
        <v>2489</v>
      </c>
      <c r="B6858" s="5">
        <f>YEAR(Table1[[#This Row],[Order Date]])</f>
        <v>2015</v>
      </c>
      <c r="C6858" s="5">
        <f t="shared" si="107"/>
        <v>8</v>
      </c>
      <c r="D6858" s="1" t="s">
        <v>1148</v>
      </c>
      <c r="E6858" s="1" t="s">
        <v>27</v>
      </c>
      <c r="F6858" s="1" t="s">
        <v>11</v>
      </c>
      <c r="G6858" s="1" t="s">
        <v>12</v>
      </c>
      <c r="H6858" s="1" t="s">
        <v>1762</v>
      </c>
      <c r="I6858" s="4">
        <v>23.92</v>
      </c>
      <c r="J6858" s="5">
        <v>4</v>
      </c>
      <c r="K6858" s="4">
        <v>11.72</v>
      </c>
    </row>
    <row r="6859" spans="1:11" ht="12.5" x14ac:dyDescent="0.25">
      <c r="A6859" s="1" t="s">
        <v>2489</v>
      </c>
      <c r="B6859" s="5">
        <f>YEAR(Table1[[#This Row],[Order Date]])</f>
        <v>2015</v>
      </c>
      <c r="C6859" s="5">
        <f t="shared" si="107"/>
        <v>8</v>
      </c>
      <c r="D6859" s="1" t="s">
        <v>1148</v>
      </c>
      <c r="E6859" s="1" t="s">
        <v>27</v>
      </c>
      <c r="F6859" s="1" t="s">
        <v>11</v>
      </c>
      <c r="G6859" s="1" t="s">
        <v>12</v>
      </c>
      <c r="H6859" s="1" t="s">
        <v>2025</v>
      </c>
      <c r="I6859" s="4">
        <v>4.28</v>
      </c>
      <c r="J6859" s="5">
        <v>1</v>
      </c>
      <c r="K6859" s="4">
        <v>1.93</v>
      </c>
    </row>
    <row r="6860" spans="1:11" ht="12.5" x14ac:dyDescent="0.25">
      <c r="A6860" s="1" t="s">
        <v>2489</v>
      </c>
      <c r="B6860" s="5">
        <f>YEAR(Table1[[#This Row],[Order Date]])</f>
        <v>2015</v>
      </c>
      <c r="C6860" s="5">
        <f t="shared" si="107"/>
        <v>8</v>
      </c>
      <c r="D6860" s="1" t="s">
        <v>642</v>
      </c>
      <c r="E6860" s="1" t="s">
        <v>27</v>
      </c>
      <c r="F6860" s="1" t="s">
        <v>34</v>
      </c>
      <c r="G6860" s="1" t="s">
        <v>75</v>
      </c>
      <c r="H6860" s="1" t="s">
        <v>2491</v>
      </c>
      <c r="I6860" s="4">
        <v>586.4</v>
      </c>
      <c r="J6860" s="5">
        <v>6</v>
      </c>
      <c r="K6860" s="4">
        <v>34.49</v>
      </c>
    </row>
    <row r="6861" spans="1:11" ht="12.5" x14ac:dyDescent="0.25">
      <c r="A6861" s="1" t="s">
        <v>2489</v>
      </c>
      <c r="B6861" s="5">
        <f>YEAR(Table1[[#This Row],[Order Date]])</f>
        <v>2015</v>
      </c>
      <c r="C6861" s="5">
        <f t="shared" si="107"/>
        <v>8</v>
      </c>
      <c r="D6861" s="1" t="s">
        <v>642</v>
      </c>
      <c r="E6861" s="1" t="s">
        <v>27</v>
      </c>
      <c r="F6861" s="1" t="s">
        <v>11</v>
      </c>
      <c r="G6861" s="1" t="s">
        <v>18</v>
      </c>
      <c r="H6861" s="1" t="s">
        <v>323</v>
      </c>
      <c r="I6861" s="4">
        <v>80.98</v>
      </c>
      <c r="J6861" s="5">
        <v>1</v>
      </c>
      <c r="K6861" s="4">
        <v>3.24</v>
      </c>
    </row>
    <row r="6862" spans="1:11" ht="12.5" x14ac:dyDescent="0.25">
      <c r="A6862" s="1" t="s">
        <v>2489</v>
      </c>
      <c r="B6862" s="5">
        <f>YEAR(Table1[[#This Row],[Order Date]])</f>
        <v>2015</v>
      </c>
      <c r="C6862" s="5">
        <f t="shared" si="107"/>
        <v>8</v>
      </c>
      <c r="D6862" s="1" t="s">
        <v>1903</v>
      </c>
      <c r="E6862" s="1" t="s">
        <v>79</v>
      </c>
      <c r="F6862" s="1" t="s">
        <v>11</v>
      </c>
      <c r="G6862" s="1" t="s">
        <v>20</v>
      </c>
      <c r="H6862" s="1" t="s">
        <v>1042</v>
      </c>
      <c r="I6862" s="4">
        <v>12.83</v>
      </c>
      <c r="J6862" s="5">
        <v>2</v>
      </c>
      <c r="K6862" s="4">
        <v>-8.98</v>
      </c>
    </row>
    <row r="6863" spans="1:11" ht="12.5" x14ac:dyDescent="0.25">
      <c r="A6863" s="1" t="s">
        <v>2489</v>
      </c>
      <c r="B6863" s="5">
        <f>YEAR(Table1[[#This Row],[Order Date]])</f>
        <v>2015</v>
      </c>
      <c r="C6863" s="5">
        <f t="shared" si="107"/>
        <v>8</v>
      </c>
      <c r="D6863" s="1" t="s">
        <v>1903</v>
      </c>
      <c r="E6863" s="1" t="s">
        <v>79</v>
      </c>
      <c r="F6863" s="1" t="s">
        <v>34</v>
      </c>
      <c r="G6863" s="1" t="s">
        <v>35</v>
      </c>
      <c r="H6863" s="1" t="s">
        <v>320</v>
      </c>
      <c r="I6863" s="4">
        <v>598.46</v>
      </c>
      <c r="J6863" s="5">
        <v>3</v>
      </c>
      <c r="K6863" s="4">
        <v>-42.75</v>
      </c>
    </row>
    <row r="6864" spans="1:11" ht="12.5" x14ac:dyDescent="0.25">
      <c r="A6864" s="1" t="s">
        <v>2489</v>
      </c>
      <c r="B6864" s="5">
        <f>YEAR(Table1[[#This Row],[Order Date]])</f>
        <v>2015</v>
      </c>
      <c r="C6864" s="5">
        <f t="shared" si="107"/>
        <v>8</v>
      </c>
      <c r="D6864" s="1" t="s">
        <v>1903</v>
      </c>
      <c r="E6864" s="1" t="s">
        <v>79</v>
      </c>
      <c r="F6864" s="1" t="s">
        <v>34</v>
      </c>
      <c r="G6864" s="1" t="s">
        <v>47</v>
      </c>
      <c r="H6864" s="1" t="s">
        <v>1649</v>
      </c>
      <c r="I6864" s="4">
        <v>25.98</v>
      </c>
      <c r="J6864" s="5">
        <v>1</v>
      </c>
      <c r="K6864" s="4">
        <v>-3.9</v>
      </c>
    </row>
    <row r="6865" spans="1:11" ht="12.5" x14ac:dyDescent="0.25">
      <c r="A6865" s="1" t="s">
        <v>2489</v>
      </c>
      <c r="B6865" s="5">
        <f>YEAR(Table1[[#This Row],[Order Date]])</f>
        <v>2015</v>
      </c>
      <c r="C6865" s="5">
        <f t="shared" si="107"/>
        <v>8</v>
      </c>
      <c r="D6865" s="1" t="s">
        <v>1466</v>
      </c>
      <c r="E6865" s="1" t="s">
        <v>33</v>
      </c>
      <c r="F6865" s="1" t="s">
        <v>11</v>
      </c>
      <c r="G6865" s="1" t="s">
        <v>24</v>
      </c>
      <c r="H6865" s="1" t="s">
        <v>2492</v>
      </c>
      <c r="I6865" s="4">
        <v>17.52</v>
      </c>
      <c r="J6865" s="5">
        <v>3</v>
      </c>
      <c r="K6865" s="4">
        <v>8.23</v>
      </c>
    </row>
    <row r="6866" spans="1:11" ht="12.5" x14ac:dyDescent="0.25">
      <c r="A6866" s="1" t="s">
        <v>2489</v>
      </c>
      <c r="B6866" s="5">
        <f>YEAR(Table1[[#This Row],[Order Date]])</f>
        <v>2015</v>
      </c>
      <c r="C6866" s="5">
        <f t="shared" si="107"/>
        <v>8</v>
      </c>
      <c r="D6866" s="1" t="s">
        <v>1466</v>
      </c>
      <c r="E6866" s="1" t="s">
        <v>33</v>
      </c>
      <c r="F6866" s="1" t="s">
        <v>11</v>
      </c>
      <c r="G6866" s="1" t="s">
        <v>24</v>
      </c>
      <c r="H6866" s="1" t="s">
        <v>1094</v>
      </c>
      <c r="I6866" s="4">
        <v>35.76</v>
      </c>
      <c r="J6866" s="5">
        <v>12</v>
      </c>
      <c r="K6866" s="4">
        <v>10.01</v>
      </c>
    </row>
    <row r="6867" spans="1:11" ht="12.5" x14ac:dyDescent="0.25">
      <c r="A6867" s="1" t="s">
        <v>2489</v>
      </c>
      <c r="B6867" s="5">
        <f>YEAR(Table1[[#This Row],[Order Date]])</f>
        <v>2015</v>
      </c>
      <c r="C6867" s="5">
        <f t="shared" si="107"/>
        <v>8</v>
      </c>
      <c r="D6867" s="1" t="s">
        <v>366</v>
      </c>
      <c r="E6867" s="1" t="s">
        <v>23</v>
      </c>
      <c r="F6867" s="1" t="s">
        <v>11</v>
      </c>
      <c r="G6867" s="1" t="s">
        <v>215</v>
      </c>
      <c r="H6867" s="1" t="s">
        <v>879</v>
      </c>
      <c r="I6867" s="4">
        <v>3.49</v>
      </c>
      <c r="J6867" s="5">
        <v>2</v>
      </c>
      <c r="K6867" s="4">
        <v>-0.7</v>
      </c>
    </row>
    <row r="6868" spans="1:11" ht="12.5" x14ac:dyDescent="0.25">
      <c r="A6868" s="1" t="s">
        <v>2489</v>
      </c>
      <c r="B6868" s="5">
        <f>YEAR(Table1[[#This Row],[Order Date]])</f>
        <v>2015</v>
      </c>
      <c r="C6868" s="5">
        <f t="shared" si="107"/>
        <v>8</v>
      </c>
      <c r="D6868" s="1" t="s">
        <v>366</v>
      </c>
      <c r="E6868" s="1" t="s">
        <v>23</v>
      </c>
      <c r="F6868" s="1" t="s">
        <v>39</v>
      </c>
      <c r="G6868" s="1" t="s">
        <v>52</v>
      </c>
      <c r="H6868" s="1" t="s">
        <v>2057</v>
      </c>
      <c r="I6868" s="4">
        <v>21.73</v>
      </c>
      <c r="J6868" s="5">
        <v>4</v>
      </c>
      <c r="K6868" s="4">
        <v>3.8</v>
      </c>
    </row>
    <row r="6869" spans="1:11" ht="12.5" x14ac:dyDescent="0.25">
      <c r="A6869" s="1" t="s">
        <v>2489</v>
      </c>
      <c r="B6869" s="5">
        <f>YEAR(Table1[[#This Row],[Order Date]])</f>
        <v>2015</v>
      </c>
      <c r="C6869" s="5">
        <f t="shared" si="107"/>
        <v>8</v>
      </c>
      <c r="D6869" s="1" t="s">
        <v>366</v>
      </c>
      <c r="E6869" s="1" t="s">
        <v>23</v>
      </c>
      <c r="F6869" s="1" t="s">
        <v>11</v>
      </c>
      <c r="G6869" s="1" t="s">
        <v>18</v>
      </c>
      <c r="H6869" s="1" t="s">
        <v>605</v>
      </c>
      <c r="I6869" s="4">
        <v>663.07</v>
      </c>
      <c r="J6869" s="5">
        <v>6</v>
      </c>
      <c r="K6869" s="4">
        <v>-165.77</v>
      </c>
    </row>
    <row r="6870" spans="1:11" ht="12.5" x14ac:dyDescent="0.25">
      <c r="A6870" s="1" t="s">
        <v>2489</v>
      </c>
      <c r="B6870" s="5">
        <f>YEAR(Table1[[#This Row],[Order Date]])</f>
        <v>2015</v>
      </c>
      <c r="C6870" s="5">
        <f t="shared" si="107"/>
        <v>8</v>
      </c>
      <c r="D6870" s="1" t="s">
        <v>366</v>
      </c>
      <c r="E6870" s="1" t="s">
        <v>23</v>
      </c>
      <c r="F6870" s="1" t="s">
        <v>11</v>
      </c>
      <c r="G6870" s="1" t="s">
        <v>20</v>
      </c>
      <c r="H6870" s="1" t="s">
        <v>722</v>
      </c>
      <c r="I6870" s="4">
        <v>99.59</v>
      </c>
      <c r="J6870" s="5">
        <v>2</v>
      </c>
      <c r="K6870" s="4">
        <v>-82.99</v>
      </c>
    </row>
    <row r="6871" spans="1:11" ht="12.5" x14ac:dyDescent="0.25">
      <c r="A6871" s="1" t="s">
        <v>2489</v>
      </c>
      <c r="B6871" s="5">
        <f>YEAR(Table1[[#This Row],[Order Date]])</f>
        <v>2015</v>
      </c>
      <c r="C6871" s="5">
        <f t="shared" si="107"/>
        <v>8</v>
      </c>
      <c r="D6871" s="1" t="s">
        <v>366</v>
      </c>
      <c r="E6871" s="1" t="s">
        <v>23</v>
      </c>
      <c r="F6871" s="1" t="s">
        <v>11</v>
      </c>
      <c r="G6871" s="1" t="s">
        <v>12</v>
      </c>
      <c r="H6871" s="1" t="s">
        <v>1755</v>
      </c>
      <c r="I6871" s="4">
        <v>49.57</v>
      </c>
      <c r="J6871" s="5">
        <v>2</v>
      </c>
      <c r="K6871" s="4">
        <v>15.49</v>
      </c>
    </row>
    <row r="6872" spans="1:11" ht="12.5" x14ac:dyDescent="0.25">
      <c r="A6872" s="1" t="s">
        <v>3064</v>
      </c>
      <c r="B6872" s="5">
        <f>YEAR(Table1[[#This Row],[Order Date]])</f>
        <v>2016</v>
      </c>
      <c r="C6872" s="5">
        <f t="shared" si="107"/>
        <v>8</v>
      </c>
      <c r="D6872" s="1" t="s">
        <v>2725</v>
      </c>
      <c r="E6872" s="1" t="s">
        <v>270</v>
      </c>
      <c r="F6872" s="1" t="s">
        <v>11</v>
      </c>
      <c r="G6872" s="1" t="s">
        <v>16</v>
      </c>
      <c r="H6872" s="1" t="s">
        <v>1014</v>
      </c>
      <c r="I6872" s="4">
        <v>9.2200000000000006</v>
      </c>
      <c r="J6872" s="5">
        <v>4</v>
      </c>
      <c r="K6872" s="4">
        <v>3.34</v>
      </c>
    </row>
    <row r="6873" spans="1:11" ht="12.5" x14ac:dyDescent="0.25">
      <c r="A6873" s="1" t="s">
        <v>3064</v>
      </c>
      <c r="B6873" s="5">
        <f>YEAR(Table1[[#This Row],[Order Date]])</f>
        <v>2016</v>
      </c>
      <c r="C6873" s="5">
        <f t="shared" si="107"/>
        <v>8</v>
      </c>
      <c r="D6873" s="1" t="s">
        <v>2725</v>
      </c>
      <c r="E6873" s="1" t="s">
        <v>270</v>
      </c>
      <c r="F6873" s="1" t="s">
        <v>11</v>
      </c>
      <c r="G6873" s="1" t="s">
        <v>215</v>
      </c>
      <c r="H6873" s="1" t="s">
        <v>2294</v>
      </c>
      <c r="I6873" s="4">
        <v>28.05</v>
      </c>
      <c r="J6873" s="5">
        <v>2</v>
      </c>
      <c r="K6873" s="4">
        <v>3.51</v>
      </c>
    </row>
    <row r="6874" spans="1:11" ht="12.5" x14ac:dyDescent="0.25">
      <c r="A6874" s="1" t="s">
        <v>3064</v>
      </c>
      <c r="B6874" s="5">
        <f>YEAR(Table1[[#This Row],[Order Date]])</f>
        <v>2016</v>
      </c>
      <c r="C6874" s="5">
        <f t="shared" si="107"/>
        <v>8</v>
      </c>
      <c r="D6874" s="1" t="s">
        <v>327</v>
      </c>
      <c r="E6874" s="1" t="s">
        <v>23</v>
      </c>
      <c r="F6874" s="1" t="s">
        <v>34</v>
      </c>
      <c r="G6874" s="1" t="s">
        <v>156</v>
      </c>
      <c r="H6874" s="1" t="s">
        <v>2241</v>
      </c>
      <c r="I6874" s="4">
        <v>815.29</v>
      </c>
      <c r="J6874" s="5">
        <v>9</v>
      </c>
      <c r="K6874" s="4">
        <v>-339.71</v>
      </c>
    </row>
    <row r="6875" spans="1:11" ht="12.5" x14ac:dyDescent="0.25">
      <c r="A6875" s="1" t="s">
        <v>3064</v>
      </c>
      <c r="B6875" s="5">
        <f>YEAR(Table1[[#This Row],[Order Date]])</f>
        <v>2016</v>
      </c>
      <c r="C6875" s="5">
        <f t="shared" si="107"/>
        <v>8</v>
      </c>
      <c r="D6875" s="1" t="s">
        <v>2975</v>
      </c>
      <c r="E6875" s="1" t="s">
        <v>27</v>
      </c>
      <c r="F6875" s="1" t="s">
        <v>11</v>
      </c>
      <c r="G6875" s="1" t="s">
        <v>20</v>
      </c>
      <c r="H6875" s="1" t="s">
        <v>2864</v>
      </c>
      <c r="I6875" s="4">
        <v>12.67</v>
      </c>
      <c r="J6875" s="5">
        <v>2</v>
      </c>
      <c r="K6875" s="4">
        <v>4.75</v>
      </c>
    </row>
    <row r="6876" spans="1:11" ht="12.5" x14ac:dyDescent="0.25">
      <c r="A6876" s="1" t="s">
        <v>3064</v>
      </c>
      <c r="B6876" s="5">
        <f>YEAR(Table1[[#This Row],[Order Date]])</f>
        <v>2016</v>
      </c>
      <c r="C6876" s="5">
        <f t="shared" si="107"/>
        <v>8</v>
      </c>
      <c r="D6876" s="1" t="s">
        <v>2975</v>
      </c>
      <c r="E6876" s="1" t="s">
        <v>27</v>
      </c>
      <c r="F6876" s="1" t="s">
        <v>39</v>
      </c>
      <c r="G6876" s="1" t="s">
        <v>40</v>
      </c>
      <c r="H6876" s="1" t="s">
        <v>2586</v>
      </c>
      <c r="I6876" s="4">
        <v>91.96</v>
      </c>
      <c r="J6876" s="5">
        <v>5</v>
      </c>
      <c r="K6876" s="4">
        <v>-20.69</v>
      </c>
    </row>
    <row r="6877" spans="1:11" ht="12.5" x14ac:dyDescent="0.25">
      <c r="A6877" s="1" t="s">
        <v>3064</v>
      </c>
      <c r="B6877" s="5">
        <f>YEAR(Table1[[#This Row],[Order Date]])</f>
        <v>2016</v>
      </c>
      <c r="C6877" s="5">
        <f t="shared" si="107"/>
        <v>8</v>
      </c>
      <c r="D6877" s="1" t="s">
        <v>2975</v>
      </c>
      <c r="E6877" s="1" t="s">
        <v>27</v>
      </c>
      <c r="F6877" s="1" t="s">
        <v>39</v>
      </c>
      <c r="G6877" s="1" t="s">
        <v>52</v>
      </c>
      <c r="H6877" s="1" t="s">
        <v>1239</v>
      </c>
      <c r="I6877" s="4">
        <v>254.97</v>
      </c>
      <c r="J6877" s="5">
        <v>3</v>
      </c>
      <c r="K6877" s="4">
        <v>91.79</v>
      </c>
    </row>
    <row r="6878" spans="1:11" ht="12.5" x14ac:dyDescent="0.25">
      <c r="A6878" s="1" t="s">
        <v>3064</v>
      </c>
      <c r="B6878" s="5">
        <f>YEAR(Table1[[#This Row],[Order Date]])</f>
        <v>2016</v>
      </c>
      <c r="C6878" s="5">
        <f t="shared" si="107"/>
        <v>8</v>
      </c>
      <c r="D6878" s="1" t="s">
        <v>2975</v>
      </c>
      <c r="E6878" s="1" t="s">
        <v>27</v>
      </c>
      <c r="F6878" s="1" t="s">
        <v>39</v>
      </c>
      <c r="G6878" s="1" t="s">
        <v>40</v>
      </c>
      <c r="H6878" s="1" t="s">
        <v>2544</v>
      </c>
      <c r="I6878" s="4">
        <v>31.98</v>
      </c>
      <c r="J6878" s="5">
        <v>2</v>
      </c>
      <c r="K6878" s="4">
        <v>-8</v>
      </c>
    </row>
    <row r="6879" spans="1:11" ht="12.5" x14ac:dyDescent="0.25">
      <c r="A6879" s="1" t="s">
        <v>3064</v>
      </c>
      <c r="B6879" s="5">
        <f>YEAR(Table1[[#This Row],[Order Date]])</f>
        <v>2016</v>
      </c>
      <c r="C6879" s="5">
        <f t="shared" si="107"/>
        <v>8</v>
      </c>
      <c r="D6879" s="1" t="s">
        <v>2975</v>
      </c>
      <c r="E6879" s="1" t="s">
        <v>27</v>
      </c>
      <c r="F6879" s="1" t="s">
        <v>34</v>
      </c>
      <c r="G6879" s="1" t="s">
        <v>156</v>
      </c>
      <c r="H6879" s="1" t="s">
        <v>1302</v>
      </c>
      <c r="I6879" s="4">
        <v>2887.06</v>
      </c>
      <c r="J6879" s="5">
        <v>9</v>
      </c>
      <c r="K6879" s="4">
        <v>180.44</v>
      </c>
    </row>
    <row r="6880" spans="1:11" ht="12.5" x14ac:dyDescent="0.25">
      <c r="A6880" s="1" t="s">
        <v>3064</v>
      </c>
      <c r="B6880" s="5">
        <f>YEAR(Table1[[#This Row],[Order Date]])</f>
        <v>2016</v>
      </c>
      <c r="C6880" s="5">
        <f t="shared" si="107"/>
        <v>8</v>
      </c>
      <c r="D6880" s="1" t="s">
        <v>2975</v>
      </c>
      <c r="E6880" s="1" t="s">
        <v>27</v>
      </c>
      <c r="F6880" s="1" t="s">
        <v>11</v>
      </c>
      <c r="G6880" s="1" t="s">
        <v>12</v>
      </c>
      <c r="H6880" s="1" t="s">
        <v>2149</v>
      </c>
      <c r="I6880" s="4">
        <v>12.96</v>
      </c>
      <c r="J6880" s="5">
        <v>2</v>
      </c>
      <c r="K6880" s="4">
        <v>6.22</v>
      </c>
    </row>
    <row r="6881" spans="1:11" ht="12.5" x14ac:dyDescent="0.25">
      <c r="A6881" s="1" t="s">
        <v>3064</v>
      </c>
      <c r="B6881" s="5">
        <f>YEAR(Table1[[#This Row],[Order Date]])</f>
        <v>2016</v>
      </c>
      <c r="C6881" s="5">
        <f t="shared" si="107"/>
        <v>8</v>
      </c>
      <c r="D6881" s="1" t="s">
        <v>2975</v>
      </c>
      <c r="E6881" s="1" t="s">
        <v>27</v>
      </c>
      <c r="F6881" s="1" t="s">
        <v>11</v>
      </c>
      <c r="G6881" s="1" t="s">
        <v>12</v>
      </c>
      <c r="H6881" s="1" t="s">
        <v>2353</v>
      </c>
      <c r="I6881" s="4">
        <v>47.52</v>
      </c>
      <c r="J6881" s="5">
        <v>9</v>
      </c>
      <c r="K6881" s="4">
        <v>21.38</v>
      </c>
    </row>
    <row r="6882" spans="1:11" ht="12.5" x14ac:dyDescent="0.25">
      <c r="A6882" s="1" t="s">
        <v>3064</v>
      </c>
      <c r="B6882" s="5">
        <f>YEAR(Table1[[#This Row],[Order Date]])</f>
        <v>2016</v>
      </c>
      <c r="C6882" s="5">
        <f t="shared" si="107"/>
        <v>8</v>
      </c>
      <c r="D6882" s="1" t="s">
        <v>1629</v>
      </c>
      <c r="E6882" s="1" t="s">
        <v>178</v>
      </c>
      <c r="F6882" s="1" t="s">
        <v>11</v>
      </c>
      <c r="G6882" s="1" t="s">
        <v>20</v>
      </c>
      <c r="H6882" s="1" t="s">
        <v>1631</v>
      </c>
      <c r="I6882" s="4">
        <v>33.44</v>
      </c>
      <c r="J6882" s="5">
        <v>10</v>
      </c>
      <c r="K6882" s="4">
        <v>11.7</v>
      </c>
    </row>
    <row r="6883" spans="1:11" ht="12.5" x14ac:dyDescent="0.25">
      <c r="A6883" s="1" t="s">
        <v>3064</v>
      </c>
      <c r="B6883" s="5">
        <f>YEAR(Table1[[#This Row],[Order Date]])</f>
        <v>2016</v>
      </c>
      <c r="C6883" s="5">
        <f t="shared" si="107"/>
        <v>8</v>
      </c>
      <c r="D6883" s="1" t="s">
        <v>546</v>
      </c>
      <c r="E6883" s="1" t="s">
        <v>161</v>
      </c>
      <c r="F6883" s="1" t="s">
        <v>34</v>
      </c>
      <c r="G6883" s="1" t="s">
        <v>35</v>
      </c>
      <c r="H6883" s="1" t="s">
        <v>1508</v>
      </c>
      <c r="I6883" s="4">
        <v>573.16999999999996</v>
      </c>
      <c r="J6883" s="5">
        <v>7</v>
      </c>
      <c r="K6883" s="4">
        <v>63.69</v>
      </c>
    </row>
    <row r="6884" spans="1:11" ht="12.5" x14ac:dyDescent="0.25">
      <c r="A6884" s="1" t="s">
        <v>3370</v>
      </c>
      <c r="B6884" s="5">
        <f>YEAR(Table1[[#This Row],[Order Date]])</f>
        <v>2017</v>
      </c>
      <c r="C6884" s="5">
        <f t="shared" si="107"/>
        <v>8</v>
      </c>
      <c r="D6884" s="1" t="s">
        <v>196</v>
      </c>
      <c r="E6884" s="1" t="s">
        <v>358</v>
      </c>
      <c r="F6884" s="1" t="s">
        <v>34</v>
      </c>
      <c r="G6884" s="1" t="s">
        <v>35</v>
      </c>
      <c r="H6884" s="1" t="s">
        <v>715</v>
      </c>
      <c r="I6884" s="4">
        <v>866.4</v>
      </c>
      <c r="J6884" s="5">
        <v>4</v>
      </c>
      <c r="K6884" s="4">
        <v>225.26</v>
      </c>
    </row>
    <row r="6885" spans="1:11" ht="12.5" x14ac:dyDescent="0.25">
      <c r="A6885" s="1" t="s">
        <v>3370</v>
      </c>
      <c r="B6885" s="5">
        <f>YEAR(Table1[[#This Row],[Order Date]])</f>
        <v>2017</v>
      </c>
      <c r="C6885" s="5">
        <f t="shared" si="107"/>
        <v>8</v>
      </c>
      <c r="D6885" s="1" t="s">
        <v>774</v>
      </c>
      <c r="E6885" s="1" t="s">
        <v>344</v>
      </c>
      <c r="F6885" s="1" t="s">
        <v>11</v>
      </c>
      <c r="G6885" s="1" t="s">
        <v>43</v>
      </c>
      <c r="H6885" s="1" t="s">
        <v>1363</v>
      </c>
      <c r="I6885" s="4">
        <v>35</v>
      </c>
      <c r="J6885" s="5">
        <v>7</v>
      </c>
      <c r="K6885" s="4">
        <v>16.8</v>
      </c>
    </row>
    <row r="6886" spans="1:11" ht="12.5" x14ac:dyDescent="0.25">
      <c r="A6886" s="1" t="s">
        <v>3370</v>
      </c>
      <c r="B6886" s="5">
        <f>YEAR(Table1[[#This Row],[Order Date]])</f>
        <v>2017</v>
      </c>
      <c r="C6886" s="5">
        <f t="shared" si="107"/>
        <v>8</v>
      </c>
      <c r="D6886" s="1" t="s">
        <v>774</v>
      </c>
      <c r="E6886" s="1" t="s">
        <v>344</v>
      </c>
      <c r="F6886" s="1" t="s">
        <v>11</v>
      </c>
      <c r="G6886" s="1" t="s">
        <v>215</v>
      </c>
      <c r="H6886" s="1" t="s">
        <v>287</v>
      </c>
      <c r="I6886" s="4">
        <v>37.24</v>
      </c>
      <c r="J6886" s="5">
        <v>4</v>
      </c>
      <c r="K6886" s="4">
        <v>10.8</v>
      </c>
    </row>
    <row r="6887" spans="1:11" ht="12.5" x14ac:dyDescent="0.25">
      <c r="A6887" s="1" t="s">
        <v>3370</v>
      </c>
      <c r="B6887" s="5">
        <f>YEAR(Table1[[#This Row],[Order Date]])</f>
        <v>2017</v>
      </c>
      <c r="C6887" s="5">
        <f t="shared" si="107"/>
        <v>8</v>
      </c>
      <c r="D6887" s="1" t="s">
        <v>774</v>
      </c>
      <c r="E6887" s="1" t="s">
        <v>344</v>
      </c>
      <c r="F6887" s="1" t="s">
        <v>11</v>
      </c>
      <c r="G6887" s="1" t="s">
        <v>64</v>
      </c>
      <c r="H6887" s="1" t="s">
        <v>842</v>
      </c>
      <c r="I6887" s="4">
        <v>15.28</v>
      </c>
      <c r="J6887" s="5">
        <v>2</v>
      </c>
      <c r="K6887" s="4">
        <v>7.49</v>
      </c>
    </row>
    <row r="6888" spans="1:11" ht="12.5" x14ac:dyDescent="0.25">
      <c r="A6888" s="1" t="s">
        <v>3370</v>
      </c>
      <c r="B6888" s="5">
        <f>YEAR(Table1[[#This Row],[Order Date]])</f>
        <v>2017</v>
      </c>
      <c r="C6888" s="5">
        <f t="shared" si="107"/>
        <v>8</v>
      </c>
      <c r="D6888" s="1" t="s">
        <v>1328</v>
      </c>
      <c r="E6888" s="1" t="s">
        <v>27</v>
      </c>
      <c r="F6888" s="1" t="s">
        <v>11</v>
      </c>
      <c r="G6888" s="1" t="s">
        <v>24</v>
      </c>
      <c r="H6888" s="1" t="s">
        <v>2488</v>
      </c>
      <c r="I6888" s="4">
        <v>17.12</v>
      </c>
      <c r="J6888" s="5">
        <v>4</v>
      </c>
      <c r="K6888" s="4">
        <v>4.96</v>
      </c>
    </row>
    <row r="6889" spans="1:11" ht="12.5" x14ac:dyDescent="0.25">
      <c r="A6889" s="1" t="s">
        <v>3370</v>
      </c>
      <c r="B6889" s="5">
        <f>YEAR(Table1[[#This Row],[Order Date]])</f>
        <v>2017</v>
      </c>
      <c r="C6889" s="5">
        <f t="shared" si="107"/>
        <v>8</v>
      </c>
      <c r="D6889" s="1" t="s">
        <v>1328</v>
      </c>
      <c r="E6889" s="1" t="s">
        <v>27</v>
      </c>
      <c r="F6889" s="1" t="s">
        <v>39</v>
      </c>
      <c r="G6889" s="1" t="s">
        <v>40</v>
      </c>
      <c r="H6889" s="1" t="s">
        <v>378</v>
      </c>
      <c r="I6889" s="4">
        <v>431.97</v>
      </c>
      <c r="J6889" s="5">
        <v>4</v>
      </c>
      <c r="K6889" s="4">
        <v>37.799999999999997</v>
      </c>
    </row>
    <row r="6890" spans="1:11" ht="12.5" x14ac:dyDescent="0.25">
      <c r="A6890" s="1" t="s">
        <v>3370</v>
      </c>
      <c r="B6890" s="5">
        <f>YEAR(Table1[[#This Row],[Order Date]])</f>
        <v>2017</v>
      </c>
      <c r="C6890" s="5">
        <f t="shared" si="107"/>
        <v>8</v>
      </c>
      <c r="D6890" s="1" t="s">
        <v>1328</v>
      </c>
      <c r="E6890" s="1" t="s">
        <v>27</v>
      </c>
      <c r="F6890" s="1" t="s">
        <v>34</v>
      </c>
      <c r="G6890" s="1" t="s">
        <v>47</v>
      </c>
      <c r="H6890" s="1" t="s">
        <v>1649</v>
      </c>
      <c r="I6890" s="4">
        <v>129.91999999999999</v>
      </c>
      <c r="J6890" s="5">
        <v>4</v>
      </c>
      <c r="K6890" s="4">
        <v>10.39</v>
      </c>
    </row>
    <row r="6891" spans="1:11" ht="12.5" x14ac:dyDescent="0.25">
      <c r="A6891" s="1" t="s">
        <v>3370</v>
      </c>
      <c r="B6891" s="5">
        <f>YEAR(Table1[[#This Row],[Order Date]])</f>
        <v>2017</v>
      </c>
      <c r="C6891" s="5">
        <f t="shared" si="107"/>
        <v>8</v>
      </c>
      <c r="D6891" s="1" t="s">
        <v>1328</v>
      </c>
      <c r="E6891" s="1" t="s">
        <v>27</v>
      </c>
      <c r="F6891" s="1" t="s">
        <v>34</v>
      </c>
      <c r="G6891" s="1" t="s">
        <v>156</v>
      </c>
      <c r="H6891" s="1" t="s">
        <v>812</v>
      </c>
      <c r="I6891" s="4">
        <v>568.73</v>
      </c>
      <c r="J6891" s="5">
        <v>3</v>
      </c>
      <c r="K6891" s="4">
        <v>28.44</v>
      </c>
    </row>
    <row r="6892" spans="1:11" ht="12.5" x14ac:dyDescent="0.25">
      <c r="A6892" s="1" t="s">
        <v>3370</v>
      </c>
      <c r="B6892" s="5">
        <f>YEAR(Table1[[#This Row],[Order Date]])</f>
        <v>2017</v>
      </c>
      <c r="C6892" s="5">
        <f t="shared" si="107"/>
        <v>8</v>
      </c>
      <c r="D6892" s="1" t="s">
        <v>1328</v>
      </c>
      <c r="E6892" s="1" t="s">
        <v>27</v>
      </c>
      <c r="F6892" s="1" t="s">
        <v>11</v>
      </c>
      <c r="G6892" s="1" t="s">
        <v>20</v>
      </c>
      <c r="H6892" s="1" t="s">
        <v>1717</v>
      </c>
      <c r="I6892" s="4">
        <v>117.14</v>
      </c>
      <c r="J6892" s="5">
        <v>9</v>
      </c>
      <c r="K6892" s="4">
        <v>42.46</v>
      </c>
    </row>
    <row r="6893" spans="1:11" ht="12.5" x14ac:dyDescent="0.25">
      <c r="A6893" s="1" t="s">
        <v>3370</v>
      </c>
      <c r="B6893" s="5">
        <f>YEAR(Table1[[#This Row],[Order Date]])</f>
        <v>2017</v>
      </c>
      <c r="C6893" s="5">
        <f t="shared" si="107"/>
        <v>8</v>
      </c>
      <c r="D6893" s="1" t="s">
        <v>1328</v>
      </c>
      <c r="E6893" s="1" t="s">
        <v>27</v>
      </c>
      <c r="F6893" s="1" t="s">
        <v>11</v>
      </c>
      <c r="G6893" s="1" t="s">
        <v>97</v>
      </c>
      <c r="H6893" s="1" t="s">
        <v>2689</v>
      </c>
      <c r="I6893" s="4">
        <v>203.52</v>
      </c>
      <c r="J6893" s="5">
        <v>3</v>
      </c>
      <c r="K6893" s="4">
        <v>54.95</v>
      </c>
    </row>
    <row r="6894" spans="1:11" ht="12.5" x14ac:dyDescent="0.25">
      <c r="A6894" s="1" t="s">
        <v>3370</v>
      </c>
      <c r="B6894" s="5">
        <f>YEAR(Table1[[#This Row],[Order Date]])</f>
        <v>2017</v>
      </c>
      <c r="C6894" s="5">
        <f t="shared" si="107"/>
        <v>8</v>
      </c>
      <c r="D6894" s="1" t="s">
        <v>1328</v>
      </c>
      <c r="E6894" s="1" t="s">
        <v>27</v>
      </c>
      <c r="F6894" s="1" t="s">
        <v>11</v>
      </c>
      <c r="G6894" s="1" t="s">
        <v>16</v>
      </c>
      <c r="H6894" s="1" t="s">
        <v>1872</v>
      </c>
      <c r="I6894" s="4">
        <v>51.75</v>
      </c>
      <c r="J6894" s="5">
        <v>5</v>
      </c>
      <c r="K6894" s="4">
        <v>24.84</v>
      </c>
    </row>
    <row r="6895" spans="1:11" ht="12.5" x14ac:dyDescent="0.25">
      <c r="A6895" s="1" t="s">
        <v>3370</v>
      </c>
      <c r="B6895" s="5">
        <f>YEAR(Table1[[#This Row],[Order Date]])</f>
        <v>2017</v>
      </c>
      <c r="C6895" s="5">
        <f t="shared" si="107"/>
        <v>8</v>
      </c>
      <c r="D6895" s="1" t="s">
        <v>497</v>
      </c>
      <c r="E6895" s="1" t="s">
        <v>573</v>
      </c>
      <c r="F6895" s="1" t="s">
        <v>11</v>
      </c>
      <c r="G6895" s="1" t="s">
        <v>12</v>
      </c>
      <c r="H6895" s="1" t="s">
        <v>1820</v>
      </c>
      <c r="I6895" s="4">
        <v>277.39999999999998</v>
      </c>
      <c r="J6895" s="5">
        <v>5</v>
      </c>
      <c r="K6895" s="4">
        <v>133.15</v>
      </c>
    </row>
    <row r="6896" spans="1:11" ht="12.5" x14ac:dyDescent="0.25">
      <c r="A6896" s="1" t="s">
        <v>3370</v>
      </c>
      <c r="B6896" s="5">
        <f>YEAR(Table1[[#This Row],[Order Date]])</f>
        <v>2017</v>
      </c>
      <c r="C6896" s="5">
        <f t="shared" si="107"/>
        <v>8</v>
      </c>
      <c r="D6896" s="1" t="s">
        <v>497</v>
      </c>
      <c r="E6896" s="1" t="s">
        <v>573</v>
      </c>
      <c r="F6896" s="1" t="s">
        <v>34</v>
      </c>
      <c r="G6896" s="1" t="s">
        <v>47</v>
      </c>
      <c r="H6896" s="1" t="s">
        <v>3008</v>
      </c>
      <c r="I6896" s="4">
        <v>25.16</v>
      </c>
      <c r="J6896" s="5">
        <v>2</v>
      </c>
      <c r="K6896" s="4">
        <v>8.5500000000000007</v>
      </c>
    </row>
    <row r="6897" spans="1:11" ht="12.5" x14ac:dyDescent="0.25">
      <c r="A6897" s="1" t="s">
        <v>3370</v>
      </c>
      <c r="B6897" s="5">
        <f>YEAR(Table1[[#This Row],[Order Date]])</f>
        <v>2017</v>
      </c>
      <c r="C6897" s="5">
        <f t="shared" si="107"/>
        <v>8</v>
      </c>
      <c r="D6897" s="1" t="s">
        <v>497</v>
      </c>
      <c r="E6897" s="1" t="s">
        <v>573</v>
      </c>
      <c r="F6897" s="1" t="s">
        <v>34</v>
      </c>
      <c r="G6897" s="1" t="s">
        <v>47</v>
      </c>
      <c r="H6897" s="1" t="s">
        <v>3193</v>
      </c>
      <c r="I6897" s="4">
        <v>91.92</v>
      </c>
      <c r="J6897" s="5">
        <v>4</v>
      </c>
      <c r="K6897" s="4">
        <v>31.25</v>
      </c>
    </row>
    <row r="6898" spans="1:11" ht="12.5" x14ac:dyDescent="0.25">
      <c r="A6898" s="1" t="s">
        <v>3370</v>
      </c>
      <c r="B6898" s="5">
        <f>YEAR(Table1[[#This Row],[Order Date]])</f>
        <v>2017</v>
      </c>
      <c r="C6898" s="5">
        <f t="shared" si="107"/>
        <v>8</v>
      </c>
      <c r="D6898" s="1" t="s">
        <v>2769</v>
      </c>
      <c r="E6898" s="1" t="s">
        <v>101</v>
      </c>
      <c r="F6898" s="1" t="s">
        <v>11</v>
      </c>
      <c r="G6898" s="1" t="s">
        <v>12</v>
      </c>
      <c r="H6898" s="1" t="s">
        <v>968</v>
      </c>
      <c r="I6898" s="4">
        <v>83.88</v>
      </c>
      <c r="J6898" s="5">
        <v>1</v>
      </c>
      <c r="K6898" s="4">
        <v>29.36</v>
      </c>
    </row>
    <row r="6899" spans="1:11" ht="12.5" x14ac:dyDescent="0.25">
      <c r="A6899" s="1" t="s">
        <v>3370</v>
      </c>
      <c r="B6899" s="5">
        <f>YEAR(Table1[[#This Row],[Order Date]])</f>
        <v>2017</v>
      </c>
      <c r="C6899" s="5">
        <f t="shared" si="107"/>
        <v>8</v>
      </c>
      <c r="D6899" s="1" t="s">
        <v>1769</v>
      </c>
      <c r="E6899" s="1" t="s">
        <v>178</v>
      </c>
      <c r="F6899" s="1" t="s">
        <v>34</v>
      </c>
      <c r="G6899" s="1" t="s">
        <v>35</v>
      </c>
      <c r="H6899" s="1" t="s">
        <v>943</v>
      </c>
      <c r="I6899" s="4">
        <v>388.7</v>
      </c>
      <c r="J6899" s="5">
        <v>6</v>
      </c>
      <c r="K6899" s="4">
        <v>38.869999999999997</v>
      </c>
    </row>
    <row r="6900" spans="1:11" ht="12.5" x14ac:dyDescent="0.25">
      <c r="A6900" s="1" t="s">
        <v>3370</v>
      </c>
      <c r="B6900" s="5">
        <f>YEAR(Table1[[#This Row],[Order Date]])</f>
        <v>2017</v>
      </c>
      <c r="C6900" s="5">
        <f t="shared" si="107"/>
        <v>8</v>
      </c>
      <c r="D6900" s="1" t="s">
        <v>1769</v>
      </c>
      <c r="E6900" s="1" t="s">
        <v>178</v>
      </c>
      <c r="F6900" s="1" t="s">
        <v>11</v>
      </c>
      <c r="G6900" s="1" t="s">
        <v>18</v>
      </c>
      <c r="H6900" s="1" t="s">
        <v>69</v>
      </c>
      <c r="I6900" s="4">
        <v>572.58000000000004</v>
      </c>
      <c r="J6900" s="5">
        <v>6</v>
      </c>
      <c r="K6900" s="4">
        <v>34.35</v>
      </c>
    </row>
    <row r="6901" spans="1:11" ht="12.5" x14ac:dyDescent="0.25">
      <c r="A6901" s="1" t="s">
        <v>3370</v>
      </c>
      <c r="B6901" s="5">
        <f>YEAR(Table1[[#This Row],[Order Date]])</f>
        <v>2017</v>
      </c>
      <c r="C6901" s="5">
        <f t="shared" si="107"/>
        <v>8</v>
      </c>
      <c r="D6901" s="1" t="s">
        <v>1769</v>
      </c>
      <c r="E6901" s="1" t="s">
        <v>178</v>
      </c>
      <c r="F6901" s="1" t="s">
        <v>39</v>
      </c>
      <c r="G6901" s="1" t="s">
        <v>52</v>
      </c>
      <c r="H6901" s="1" t="s">
        <v>2558</v>
      </c>
      <c r="I6901" s="4">
        <v>33.18</v>
      </c>
      <c r="J6901" s="5">
        <v>2</v>
      </c>
      <c r="K6901" s="4">
        <v>11.61</v>
      </c>
    </row>
    <row r="6902" spans="1:11" ht="12.5" x14ac:dyDescent="0.25">
      <c r="A6902" s="1" t="s">
        <v>3370</v>
      </c>
      <c r="B6902" s="5">
        <f>YEAR(Table1[[#This Row],[Order Date]])</f>
        <v>2017</v>
      </c>
      <c r="C6902" s="5">
        <f t="shared" si="107"/>
        <v>8</v>
      </c>
      <c r="D6902" s="1" t="s">
        <v>1743</v>
      </c>
      <c r="E6902" s="1" t="s">
        <v>161</v>
      </c>
      <c r="F6902" s="1" t="s">
        <v>11</v>
      </c>
      <c r="G6902" s="1" t="s">
        <v>20</v>
      </c>
      <c r="H6902" s="1" t="s">
        <v>81</v>
      </c>
      <c r="I6902" s="4">
        <v>32.090000000000003</v>
      </c>
      <c r="J6902" s="5">
        <v>7</v>
      </c>
      <c r="K6902" s="4">
        <v>11.23</v>
      </c>
    </row>
    <row r="6903" spans="1:11" ht="12.5" x14ac:dyDescent="0.25">
      <c r="A6903" s="1" t="s">
        <v>3370</v>
      </c>
      <c r="B6903" s="5">
        <f>YEAR(Table1[[#This Row],[Order Date]])</f>
        <v>2017</v>
      </c>
      <c r="C6903" s="5">
        <f t="shared" si="107"/>
        <v>8</v>
      </c>
      <c r="D6903" s="1" t="s">
        <v>1743</v>
      </c>
      <c r="E6903" s="1" t="s">
        <v>161</v>
      </c>
      <c r="F6903" s="1" t="s">
        <v>11</v>
      </c>
      <c r="G6903" s="1" t="s">
        <v>20</v>
      </c>
      <c r="H6903" s="1" t="s">
        <v>1249</v>
      </c>
      <c r="I6903" s="4">
        <v>4305.55</v>
      </c>
      <c r="J6903" s="5">
        <v>6</v>
      </c>
      <c r="K6903" s="4">
        <v>1453.12</v>
      </c>
    </row>
    <row r="6904" spans="1:11" ht="12.5" x14ac:dyDescent="0.25">
      <c r="A6904" s="1" t="s">
        <v>3370</v>
      </c>
      <c r="B6904" s="5">
        <f>YEAR(Table1[[#This Row],[Order Date]])</f>
        <v>2017</v>
      </c>
      <c r="C6904" s="5">
        <f t="shared" si="107"/>
        <v>8</v>
      </c>
      <c r="D6904" s="1" t="s">
        <v>3146</v>
      </c>
      <c r="E6904" s="1" t="s">
        <v>303</v>
      </c>
      <c r="F6904" s="1" t="s">
        <v>11</v>
      </c>
      <c r="G6904" s="1" t="s">
        <v>18</v>
      </c>
      <c r="H6904" s="1" t="s">
        <v>1850</v>
      </c>
      <c r="I6904" s="4">
        <v>237.1</v>
      </c>
      <c r="J6904" s="5">
        <v>3</v>
      </c>
      <c r="K6904" s="4">
        <v>20.75</v>
      </c>
    </row>
    <row r="6905" spans="1:11" ht="12.5" x14ac:dyDescent="0.25">
      <c r="A6905" s="1" t="s">
        <v>3370</v>
      </c>
      <c r="B6905" s="5">
        <f>YEAR(Table1[[#This Row],[Order Date]])</f>
        <v>2017</v>
      </c>
      <c r="C6905" s="5">
        <f t="shared" si="107"/>
        <v>8</v>
      </c>
      <c r="D6905" s="1" t="s">
        <v>3146</v>
      </c>
      <c r="E6905" s="1" t="s">
        <v>303</v>
      </c>
      <c r="F6905" s="1" t="s">
        <v>34</v>
      </c>
      <c r="G6905" s="1" t="s">
        <v>47</v>
      </c>
      <c r="H6905" s="1" t="s">
        <v>2222</v>
      </c>
      <c r="I6905" s="4">
        <v>22.75</v>
      </c>
      <c r="J6905" s="5">
        <v>3</v>
      </c>
      <c r="K6905" s="4">
        <v>7.11</v>
      </c>
    </row>
    <row r="6906" spans="1:11" ht="12.5" x14ac:dyDescent="0.25">
      <c r="A6906" s="1" t="s">
        <v>3370</v>
      </c>
      <c r="B6906" s="5">
        <f>YEAR(Table1[[#This Row],[Order Date]])</f>
        <v>2017</v>
      </c>
      <c r="C6906" s="5">
        <f t="shared" si="107"/>
        <v>8</v>
      </c>
      <c r="D6906" s="1" t="s">
        <v>3146</v>
      </c>
      <c r="E6906" s="1" t="s">
        <v>303</v>
      </c>
      <c r="F6906" s="1" t="s">
        <v>11</v>
      </c>
      <c r="G6906" s="1" t="s">
        <v>12</v>
      </c>
      <c r="H6906" s="1" t="s">
        <v>2195</v>
      </c>
      <c r="I6906" s="4">
        <v>6.67</v>
      </c>
      <c r="J6906" s="5">
        <v>1</v>
      </c>
      <c r="K6906" s="4">
        <v>2.09</v>
      </c>
    </row>
    <row r="6907" spans="1:11" ht="12.5" x14ac:dyDescent="0.25">
      <c r="A6907" s="1" t="s">
        <v>1469</v>
      </c>
      <c r="B6907" s="5">
        <f>YEAR(Table1[[#This Row],[Order Date]])</f>
        <v>2014</v>
      </c>
      <c r="C6907" s="5">
        <f t="shared" si="107"/>
        <v>9</v>
      </c>
      <c r="D6907" s="1" t="s">
        <v>1470</v>
      </c>
      <c r="E6907" s="1" t="s">
        <v>178</v>
      </c>
      <c r="F6907" s="1" t="s">
        <v>39</v>
      </c>
      <c r="G6907" s="1" t="s">
        <v>40</v>
      </c>
      <c r="H6907" s="1" t="s">
        <v>1471</v>
      </c>
      <c r="I6907" s="4">
        <v>246.38</v>
      </c>
      <c r="J6907" s="5">
        <v>2</v>
      </c>
      <c r="K6907" s="4">
        <v>27.72</v>
      </c>
    </row>
    <row r="6908" spans="1:11" ht="12.5" x14ac:dyDescent="0.25">
      <c r="A6908" s="1" t="s">
        <v>1469</v>
      </c>
      <c r="B6908" s="5">
        <f>YEAR(Table1[[#This Row],[Order Date]])</f>
        <v>2014</v>
      </c>
      <c r="C6908" s="5">
        <f t="shared" si="107"/>
        <v>9</v>
      </c>
      <c r="D6908" s="1" t="s">
        <v>1470</v>
      </c>
      <c r="E6908" s="1" t="s">
        <v>178</v>
      </c>
      <c r="F6908" s="1" t="s">
        <v>39</v>
      </c>
      <c r="G6908" s="1" t="s">
        <v>658</v>
      </c>
      <c r="H6908" s="1" t="s">
        <v>1472</v>
      </c>
      <c r="I6908" s="4">
        <v>1799.97</v>
      </c>
      <c r="J6908" s="5">
        <v>3</v>
      </c>
      <c r="K6908" s="4">
        <v>701.99</v>
      </c>
    </row>
    <row r="6909" spans="1:11" ht="12.5" x14ac:dyDescent="0.25">
      <c r="A6909" s="1" t="s">
        <v>1469</v>
      </c>
      <c r="B6909" s="5">
        <f>YEAR(Table1[[#This Row],[Order Date]])</f>
        <v>2014</v>
      </c>
      <c r="C6909" s="5">
        <f t="shared" si="107"/>
        <v>9</v>
      </c>
      <c r="D6909" s="1" t="s">
        <v>1011</v>
      </c>
      <c r="E6909" s="1" t="s">
        <v>1091</v>
      </c>
      <c r="F6909" s="1" t="s">
        <v>11</v>
      </c>
      <c r="G6909" s="1" t="s">
        <v>97</v>
      </c>
      <c r="H6909" s="1" t="s">
        <v>1473</v>
      </c>
      <c r="I6909" s="4">
        <v>25.96</v>
      </c>
      <c r="J6909" s="5">
        <v>2</v>
      </c>
      <c r="K6909" s="4">
        <v>7.53</v>
      </c>
    </row>
    <row r="6910" spans="1:11" ht="12.5" x14ac:dyDescent="0.25">
      <c r="A6910" s="1" t="s">
        <v>1469</v>
      </c>
      <c r="B6910" s="5">
        <f>YEAR(Table1[[#This Row],[Order Date]])</f>
        <v>2014</v>
      </c>
      <c r="C6910" s="5">
        <f t="shared" si="107"/>
        <v>9</v>
      </c>
      <c r="D6910" s="1" t="s">
        <v>1011</v>
      </c>
      <c r="E6910" s="1" t="s">
        <v>1091</v>
      </c>
      <c r="F6910" s="1" t="s">
        <v>11</v>
      </c>
      <c r="G6910" s="1" t="s">
        <v>97</v>
      </c>
      <c r="H6910" s="1" t="s">
        <v>1130</v>
      </c>
      <c r="I6910" s="4">
        <v>36.270000000000003</v>
      </c>
      <c r="J6910" s="5">
        <v>3</v>
      </c>
      <c r="K6910" s="4">
        <v>10.88</v>
      </c>
    </row>
    <row r="6911" spans="1:11" ht="12.5" x14ac:dyDescent="0.25">
      <c r="A6911" s="1" t="s">
        <v>1469</v>
      </c>
      <c r="B6911" s="5">
        <f>YEAR(Table1[[#This Row],[Order Date]])</f>
        <v>2014</v>
      </c>
      <c r="C6911" s="5">
        <f t="shared" si="107"/>
        <v>9</v>
      </c>
      <c r="D6911" s="1" t="s">
        <v>1011</v>
      </c>
      <c r="E6911" s="1" t="s">
        <v>1091</v>
      </c>
      <c r="F6911" s="1" t="s">
        <v>11</v>
      </c>
      <c r="G6911" s="1" t="s">
        <v>12</v>
      </c>
      <c r="H6911" s="1" t="s">
        <v>548</v>
      </c>
      <c r="I6911" s="4">
        <v>6.48</v>
      </c>
      <c r="J6911" s="5">
        <v>1</v>
      </c>
      <c r="K6911" s="4">
        <v>3.11</v>
      </c>
    </row>
    <row r="6912" spans="1:11" ht="12.5" x14ac:dyDescent="0.25">
      <c r="A6912" s="1" t="s">
        <v>1469</v>
      </c>
      <c r="B6912" s="5">
        <f>YEAR(Table1[[#This Row],[Order Date]])</f>
        <v>2014</v>
      </c>
      <c r="C6912" s="5">
        <f t="shared" si="107"/>
        <v>9</v>
      </c>
      <c r="D6912" s="1" t="s">
        <v>790</v>
      </c>
      <c r="E6912" s="1" t="s">
        <v>27</v>
      </c>
      <c r="F6912" s="1" t="s">
        <v>11</v>
      </c>
      <c r="G6912" s="1" t="s">
        <v>64</v>
      </c>
      <c r="H6912" s="1" t="s">
        <v>65</v>
      </c>
      <c r="I6912" s="4">
        <v>15.56</v>
      </c>
      <c r="J6912" s="5">
        <v>2</v>
      </c>
      <c r="K6912" s="4">
        <v>7.31</v>
      </c>
    </row>
    <row r="6913" spans="1:11" ht="12.5" x14ac:dyDescent="0.25">
      <c r="A6913" s="1" t="s">
        <v>1469</v>
      </c>
      <c r="B6913" s="5">
        <f>YEAR(Table1[[#This Row],[Order Date]])</f>
        <v>2014</v>
      </c>
      <c r="C6913" s="5">
        <f t="shared" si="107"/>
        <v>9</v>
      </c>
      <c r="D6913" s="1" t="s">
        <v>790</v>
      </c>
      <c r="E6913" s="1" t="s">
        <v>27</v>
      </c>
      <c r="F6913" s="1" t="s">
        <v>11</v>
      </c>
      <c r="G6913" s="1" t="s">
        <v>64</v>
      </c>
      <c r="H6913" s="1" t="s">
        <v>1474</v>
      </c>
      <c r="I6913" s="4">
        <v>78.349999999999994</v>
      </c>
      <c r="J6913" s="5">
        <v>5</v>
      </c>
      <c r="K6913" s="4">
        <v>36.82</v>
      </c>
    </row>
    <row r="6914" spans="1:11" ht="12.5" x14ac:dyDescent="0.25">
      <c r="A6914" s="1" t="s">
        <v>1469</v>
      </c>
      <c r="B6914" s="5">
        <f>YEAR(Table1[[#This Row],[Order Date]])</f>
        <v>2014</v>
      </c>
      <c r="C6914" s="5">
        <f t="shared" ref="C6914:C6977" si="108">MONTH(A6914)</f>
        <v>9</v>
      </c>
      <c r="D6914" s="1" t="s">
        <v>790</v>
      </c>
      <c r="E6914" s="1" t="s">
        <v>27</v>
      </c>
      <c r="F6914" s="1" t="s">
        <v>11</v>
      </c>
      <c r="G6914" s="1" t="s">
        <v>24</v>
      </c>
      <c r="H6914" s="1" t="s">
        <v>1475</v>
      </c>
      <c r="I6914" s="4">
        <v>59.52</v>
      </c>
      <c r="J6914" s="5">
        <v>3</v>
      </c>
      <c r="K6914" s="4">
        <v>15.48</v>
      </c>
    </row>
    <row r="6915" spans="1:11" ht="12.5" x14ac:dyDescent="0.25">
      <c r="A6915" s="1" t="s">
        <v>1469</v>
      </c>
      <c r="B6915" s="5">
        <f>YEAR(Table1[[#This Row],[Order Date]])</f>
        <v>2014</v>
      </c>
      <c r="C6915" s="5">
        <f t="shared" si="108"/>
        <v>9</v>
      </c>
      <c r="D6915" s="1" t="s">
        <v>790</v>
      </c>
      <c r="E6915" s="1" t="s">
        <v>27</v>
      </c>
      <c r="F6915" s="1" t="s">
        <v>11</v>
      </c>
      <c r="G6915" s="1" t="s">
        <v>12</v>
      </c>
      <c r="H6915" s="1" t="s">
        <v>267</v>
      </c>
      <c r="I6915" s="4">
        <v>38.520000000000003</v>
      </c>
      <c r="J6915" s="5">
        <v>9</v>
      </c>
      <c r="K6915" s="4">
        <v>17.329999999999998</v>
      </c>
    </row>
    <row r="6916" spans="1:11" ht="12.5" x14ac:dyDescent="0.25">
      <c r="A6916" s="1" t="s">
        <v>1469</v>
      </c>
      <c r="B6916" s="5">
        <f>YEAR(Table1[[#This Row],[Order Date]])</f>
        <v>2014</v>
      </c>
      <c r="C6916" s="5">
        <f t="shared" si="108"/>
        <v>9</v>
      </c>
      <c r="D6916" s="1" t="s">
        <v>790</v>
      </c>
      <c r="E6916" s="1" t="s">
        <v>27</v>
      </c>
      <c r="F6916" s="1" t="s">
        <v>39</v>
      </c>
      <c r="G6916" s="1" t="s">
        <v>40</v>
      </c>
      <c r="H6916" s="1" t="s">
        <v>1476</v>
      </c>
      <c r="I6916" s="4">
        <v>239.98</v>
      </c>
      <c r="J6916" s="5">
        <v>2</v>
      </c>
      <c r="K6916" s="4">
        <v>24</v>
      </c>
    </row>
    <row r="6917" spans="1:11" ht="12.5" x14ac:dyDescent="0.25">
      <c r="A6917" s="1" t="s">
        <v>1469</v>
      </c>
      <c r="B6917" s="5">
        <f>YEAR(Table1[[#This Row],[Order Date]])</f>
        <v>2014</v>
      </c>
      <c r="C6917" s="5">
        <f t="shared" si="108"/>
        <v>9</v>
      </c>
      <c r="D6917" s="1" t="s">
        <v>790</v>
      </c>
      <c r="E6917" s="1" t="s">
        <v>27</v>
      </c>
      <c r="F6917" s="1" t="s">
        <v>11</v>
      </c>
      <c r="G6917" s="1" t="s">
        <v>12</v>
      </c>
      <c r="H6917" s="1" t="s">
        <v>1477</v>
      </c>
      <c r="I6917" s="4">
        <v>19.350000000000001</v>
      </c>
      <c r="J6917" s="5">
        <v>3</v>
      </c>
      <c r="K6917" s="4">
        <v>9.48</v>
      </c>
    </row>
    <row r="6918" spans="1:11" ht="12.5" x14ac:dyDescent="0.25">
      <c r="A6918" s="1" t="s">
        <v>1469</v>
      </c>
      <c r="B6918" s="5">
        <f>YEAR(Table1[[#This Row],[Order Date]])</f>
        <v>2014</v>
      </c>
      <c r="C6918" s="5">
        <f t="shared" si="108"/>
        <v>9</v>
      </c>
      <c r="D6918" s="1" t="s">
        <v>1190</v>
      </c>
      <c r="E6918" s="1" t="s">
        <v>23</v>
      </c>
      <c r="F6918" s="1" t="s">
        <v>11</v>
      </c>
      <c r="G6918" s="1" t="s">
        <v>12</v>
      </c>
      <c r="H6918" s="1" t="s">
        <v>1478</v>
      </c>
      <c r="I6918" s="4">
        <v>11.35</v>
      </c>
      <c r="J6918" s="5">
        <v>3</v>
      </c>
      <c r="K6918" s="4">
        <v>4.12</v>
      </c>
    </row>
    <row r="6919" spans="1:11" ht="12.5" x14ac:dyDescent="0.25">
      <c r="A6919" s="1" t="s">
        <v>1469</v>
      </c>
      <c r="B6919" s="5">
        <f>YEAR(Table1[[#This Row],[Order Date]])</f>
        <v>2014</v>
      </c>
      <c r="C6919" s="5">
        <f t="shared" si="108"/>
        <v>9</v>
      </c>
      <c r="D6919" s="1" t="s">
        <v>1190</v>
      </c>
      <c r="E6919" s="1" t="s">
        <v>23</v>
      </c>
      <c r="F6919" s="1" t="s">
        <v>11</v>
      </c>
      <c r="G6919" s="1" t="s">
        <v>16</v>
      </c>
      <c r="H6919" s="1" t="s">
        <v>244</v>
      </c>
      <c r="I6919" s="4">
        <v>20.81</v>
      </c>
      <c r="J6919" s="5">
        <v>9</v>
      </c>
      <c r="K6919" s="4">
        <v>7.02</v>
      </c>
    </row>
    <row r="6920" spans="1:11" ht="12.5" x14ac:dyDescent="0.25">
      <c r="A6920" s="1" t="s">
        <v>1469</v>
      </c>
      <c r="B6920" s="5">
        <f>YEAR(Table1[[#This Row],[Order Date]])</f>
        <v>2014</v>
      </c>
      <c r="C6920" s="5">
        <f t="shared" si="108"/>
        <v>9</v>
      </c>
      <c r="D6920" s="1" t="s">
        <v>660</v>
      </c>
      <c r="E6920" s="1" t="s">
        <v>10</v>
      </c>
      <c r="F6920" s="1" t="s">
        <v>34</v>
      </c>
      <c r="G6920" s="1" t="s">
        <v>47</v>
      </c>
      <c r="H6920" s="1" t="s">
        <v>1479</v>
      </c>
      <c r="I6920" s="4">
        <v>8.5399999999999991</v>
      </c>
      <c r="J6920" s="5">
        <v>2</v>
      </c>
      <c r="K6920" s="4">
        <v>-7.48</v>
      </c>
    </row>
    <row r="6921" spans="1:11" ht="12.5" x14ac:dyDescent="0.25">
      <c r="A6921" s="1" t="s">
        <v>1469</v>
      </c>
      <c r="B6921" s="5">
        <f>YEAR(Table1[[#This Row],[Order Date]])</f>
        <v>2014</v>
      </c>
      <c r="C6921" s="5">
        <f t="shared" si="108"/>
        <v>9</v>
      </c>
      <c r="D6921" s="1" t="s">
        <v>1480</v>
      </c>
      <c r="E6921" s="1" t="s">
        <v>23</v>
      </c>
      <c r="F6921" s="1" t="s">
        <v>11</v>
      </c>
      <c r="G6921" s="1" t="s">
        <v>20</v>
      </c>
      <c r="H6921" s="1" t="s">
        <v>1341</v>
      </c>
      <c r="I6921" s="4">
        <v>6.57</v>
      </c>
      <c r="J6921" s="5">
        <v>3</v>
      </c>
      <c r="K6921" s="4">
        <v>-5.04</v>
      </c>
    </row>
    <row r="6922" spans="1:11" ht="12.5" x14ac:dyDescent="0.25">
      <c r="A6922" s="1" t="s">
        <v>1469</v>
      </c>
      <c r="B6922" s="5">
        <f>YEAR(Table1[[#This Row],[Order Date]])</f>
        <v>2014</v>
      </c>
      <c r="C6922" s="5">
        <f t="shared" si="108"/>
        <v>9</v>
      </c>
      <c r="D6922" s="1" t="s">
        <v>1481</v>
      </c>
      <c r="E6922" s="1" t="s">
        <v>161</v>
      </c>
      <c r="F6922" s="1" t="s">
        <v>11</v>
      </c>
      <c r="G6922" s="1" t="s">
        <v>24</v>
      </c>
      <c r="H6922" s="1" t="s">
        <v>1482</v>
      </c>
      <c r="I6922" s="4">
        <v>66.03</v>
      </c>
      <c r="J6922" s="5">
        <v>3</v>
      </c>
      <c r="K6922" s="4">
        <v>17.170000000000002</v>
      </c>
    </row>
    <row r="6923" spans="1:11" ht="12.5" x14ac:dyDescent="0.25">
      <c r="A6923" s="1" t="s">
        <v>2562</v>
      </c>
      <c r="B6923" s="5">
        <f>YEAR(Table1[[#This Row],[Order Date]])</f>
        <v>2015</v>
      </c>
      <c r="C6923" s="5">
        <f t="shared" si="108"/>
        <v>9</v>
      </c>
      <c r="D6923" s="1" t="s">
        <v>2302</v>
      </c>
      <c r="E6923" s="1" t="s">
        <v>10</v>
      </c>
      <c r="F6923" s="1" t="s">
        <v>39</v>
      </c>
      <c r="G6923" s="1" t="s">
        <v>40</v>
      </c>
      <c r="H6923" s="1" t="s">
        <v>2301</v>
      </c>
      <c r="I6923" s="4">
        <v>946.34</v>
      </c>
      <c r="J6923" s="5">
        <v>7</v>
      </c>
      <c r="K6923" s="4">
        <v>118.29</v>
      </c>
    </row>
    <row r="6924" spans="1:11" ht="12.5" x14ac:dyDescent="0.25">
      <c r="A6924" s="1" t="s">
        <v>2562</v>
      </c>
      <c r="B6924" s="5">
        <f>YEAR(Table1[[#This Row],[Order Date]])</f>
        <v>2015</v>
      </c>
      <c r="C6924" s="5">
        <f t="shared" si="108"/>
        <v>9</v>
      </c>
      <c r="D6924" s="1" t="s">
        <v>2302</v>
      </c>
      <c r="E6924" s="1" t="s">
        <v>10</v>
      </c>
      <c r="F6924" s="1" t="s">
        <v>39</v>
      </c>
      <c r="G6924" s="1" t="s">
        <v>52</v>
      </c>
      <c r="H6924" s="1" t="s">
        <v>268</v>
      </c>
      <c r="I6924" s="4">
        <v>151.19999999999999</v>
      </c>
      <c r="J6924" s="5">
        <v>3</v>
      </c>
      <c r="K6924" s="4">
        <v>32.130000000000003</v>
      </c>
    </row>
    <row r="6925" spans="1:11" ht="12.5" x14ac:dyDescent="0.25">
      <c r="A6925" s="1" t="s">
        <v>2562</v>
      </c>
      <c r="B6925" s="5">
        <f>YEAR(Table1[[#This Row],[Order Date]])</f>
        <v>2015</v>
      </c>
      <c r="C6925" s="5">
        <f t="shared" si="108"/>
        <v>9</v>
      </c>
      <c r="D6925" s="1" t="s">
        <v>2302</v>
      </c>
      <c r="E6925" s="1" t="s">
        <v>10</v>
      </c>
      <c r="F6925" s="1" t="s">
        <v>34</v>
      </c>
      <c r="G6925" s="1" t="s">
        <v>47</v>
      </c>
      <c r="H6925" s="1" t="s">
        <v>1536</v>
      </c>
      <c r="I6925" s="4">
        <v>4.93</v>
      </c>
      <c r="J6925" s="5">
        <v>4</v>
      </c>
      <c r="K6925" s="4">
        <v>-1.48</v>
      </c>
    </row>
    <row r="6926" spans="1:11" ht="12.5" x14ac:dyDescent="0.25">
      <c r="A6926" s="1" t="s">
        <v>2562</v>
      </c>
      <c r="B6926" s="5">
        <f>YEAR(Table1[[#This Row],[Order Date]])</f>
        <v>2015</v>
      </c>
      <c r="C6926" s="5">
        <f t="shared" si="108"/>
        <v>9</v>
      </c>
      <c r="D6926" s="1" t="s">
        <v>1166</v>
      </c>
      <c r="E6926" s="1" t="s">
        <v>178</v>
      </c>
      <c r="F6926" s="1" t="s">
        <v>11</v>
      </c>
      <c r="G6926" s="1" t="s">
        <v>18</v>
      </c>
      <c r="H6926" s="1" t="s">
        <v>122</v>
      </c>
      <c r="I6926" s="4">
        <v>199.74</v>
      </c>
      <c r="J6926" s="5">
        <v>6</v>
      </c>
      <c r="K6926" s="4">
        <v>47.94</v>
      </c>
    </row>
    <row r="6927" spans="1:11" ht="12.5" x14ac:dyDescent="0.25">
      <c r="A6927" s="1" t="s">
        <v>2562</v>
      </c>
      <c r="B6927" s="5">
        <f>YEAR(Table1[[#This Row],[Order Date]])</f>
        <v>2015</v>
      </c>
      <c r="C6927" s="5">
        <f t="shared" si="108"/>
        <v>9</v>
      </c>
      <c r="D6927" s="1" t="s">
        <v>173</v>
      </c>
      <c r="E6927" s="1" t="s">
        <v>27</v>
      </c>
      <c r="F6927" s="1" t="s">
        <v>34</v>
      </c>
      <c r="G6927" s="1" t="s">
        <v>35</v>
      </c>
      <c r="H6927" s="1" t="s">
        <v>1089</v>
      </c>
      <c r="I6927" s="4">
        <v>601.54</v>
      </c>
      <c r="J6927" s="5">
        <v>4</v>
      </c>
      <c r="K6927" s="4">
        <v>0</v>
      </c>
    </row>
    <row r="6928" spans="1:11" ht="12.5" x14ac:dyDescent="0.25">
      <c r="A6928" s="1" t="s">
        <v>2562</v>
      </c>
      <c r="B6928" s="5">
        <f>YEAR(Table1[[#This Row],[Order Date]])</f>
        <v>2015</v>
      </c>
      <c r="C6928" s="5">
        <f t="shared" si="108"/>
        <v>9</v>
      </c>
      <c r="D6928" s="1" t="s">
        <v>173</v>
      </c>
      <c r="E6928" s="1" t="s">
        <v>27</v>
      </c>
      <c r="F6928" s="1" t="s">
        <v>11</v>
      </c>
      <c r="G6928" s="1" t="s">
        <v>43</v>
      </c>
      <c r="H6928" s="1" t="s">
        <v>1652</v>
      </c>
      <c r="I6928" s="4">
        <v>7.9</v>
      </c>
      <c r="J6928" s="5">
        <v>2</v>
      </c>
      <c r="K6928" s="4">
        <v>2.5299999999999998</v>
      </c>
    </row>
    <row r="6929" spans="1:11" ht="12.5" x14ac:dyDescent="0.25">
      <c r="A6929" s="1" t="s">
        <v>2562</v>
      </c>
      <c r="B6929" s="5">
        <f>YEAR(Table1[[#This Row],[Order Date]])</f>
        <v>2015</v>
      </c>
      <c r="C6929" s="5">
        <f t="shared" si="108"/>
        <v>9</v>
      </c>
      <c r="D6929" s="1" t="s">
        <v>1547</v>
      </c>
      <c r="E6929" s="1" t="s">
        <v>117</v>
      </c>
      <c r="F6929" s="1" t="s">
        <v>34</v>
      </c>
      <c r="G6929" s="1" t="s">
        <v>75</v>
      </c>
      <c r="H6929" s="1" t="s">
        <v>1196</v>
      </c>
      <c r="I6929" s="4">
        <v>194.32</v>
      </c>
      <c r="J6929" s="5">
        <v>4</v>
      </c>
      <c r="K6929" s="4">
        <v>31.09</v>
      </c>
    </row>
    <row r="6930" spans="1:11" ht="12.5" x14ac:dyDescent="0.25">
      <c r="A6930" s="1" t="s">
        <v>2562</v>
      </c>
      <c r="B6930" s="5">
        <f>YEAR(Table1[[#This Row],[Order Date]])</f>
        <v>2015</v>
      </c>
      <c r="C6930" s="5">
        <f t="shared" si="108"/>
        <v>9</v>
      </c>
      <c r="D6930" s="1" t="s">
        <v>1547</v>
      </c>
      <c r="E6930" s="1" t="s">
        <v>117</v>
      </c>
      <c r="F6930" s="1" t="s">
        <v>11</v>
      </c>
      <c r="G6930" s="1" t="s">
        <v>24</v>
      </c>
      <c r="H6930" s="1" t="s">
        <v>304</v>
      </c>
      <c r="I6930" s="4">
        <v>25.99</v>
      </c>
      <c r="J6930" s="5">
        <v>1</v>
      </c>
      <c r="K6930" s="4">
        <v>7.54</v>
      </c>
    </row>
    <row r="6931" spans="1:11" ht="12.5" x14ac:dyDescent="0.25">
      <c r="A6931" s="1" t="s">
        <v>2562</v>
      </c>
      <c r="B6931" s="5">
        <f>YEAR(Table1[[#This Row],[Order Date]])</f>
        <v>2015</v>
      </c>
      <c r="C6931" s="5">
        <f t="shared" si="108"/>
        <v>9</v>
      </c>
      <c r="D6931" s="1" t="s">
        <v>1217</v>
      </c>
      <c r="E6931" s="1" t="s">
        <v>475</v>
      </c>
      <c r="F6931" s="1" t="s">
        <v>34</v>
      </c>
      <c r="G6931" s="1" t="s">
        <v>47</v>
      </c>
      <c r="H6931" s="1" t="s">
        <v>1392</v>
      </c>
      <c r="I6931" s="4">
        <v>85.3</v>
      </c>
      <c r="J6931" s="5">
        <v>2</v>
      </c>
      <c r="K6931" s="4">
        <v>14.5</v>
      </c>
    </row>
    <row r="6932" spans="1:11" ht="12.5" x14ac:dyDescent="0.25">
      <c r="A6932" s="1" t="s">
        <v>2562</v>
      </c>
      <c r="B6932" s="5">
        <f>YEAR(Table1[[#This Row],[Order Date]])</f>
        <v>2015</v>
      </c>
      <c r="C6932" s="5">
        <f t="shared" si="108"/>
        <v>9</v>
      </c>
      <c r="D6932" s="1" t="s">
        <v>497</v>
      </c>
      <c r="E6932" s="1" t="s">
        <v>475</v>
      </c>
      <c r="F6932" s="1" t="s">
        <v>39</v>
      </c>
      <c r="G6932" s="1" t="s">
        <v>40</v>
      </c>
      <c r="H6932" s="1" t="s">
        <v>341</v>
      </c>
      <c r="I6932" s="4">
        <v>589.9</v>
      </c>
      <c r="J6932" s="5">
        <v>2</v>
      </c>
      <c r="K6932" s="4">
        <v>147.47999999999999</v>
      </c>
    </row>
    <row r="6933" spans="1:11" ht="12.5" x14ac:dyDescent="0.25">
      <c r="A6933" s="1" t="s">
        <v>2562</v>
      </c>
      <c r="B6933" s="5">
        <f>YEAR(Table1[[#This Row],[Order Date]])</f>
        <v>2015</v>
      </c>
      <c r="C6933" s="5">
        <f t="shared" si="108"/>
        <v>9</v>
      </c>
      <c r="D6933" s="1" t="s">
        <v>497</v>
      </c>
      <c r="E6933" s="1" t="s">
        <v>475</v>
      </c>
      <c r="F6933" s="1" t="s">
        <v>34</v>
      </c>
      <c r="G6933" s="1" t="s">
        <v>35</v>
      </c>
      <c r="H6933" s="1" t="s">
        <v>2465</v>
      </c>
      <c r="I6933" s="4">
        <v>542.94000000000005</v>
      </c>
      <c r="J6933" s="5">
        <v>3</v>
      </c>
      <c r="K6933" s="4">
        <v>141.16</v>
      </c>
    </row>
    <row r="6934" spans="1:11" ht="12.5" x14ac:dyDescent="0.25">
      <c r="A6934" s="1" t="s">
        <v>2562</v>
      </c>
      <c r="B6934" s="5">
        <f>YEAR(Table1[[#This Row],[Order Date]])</f>
        <v>2015</v>
      </c>
      <c r="C6934" s="5">
        <f t="shared" si="108"/>
        <v>9</v>
      </c>
      <c r="D6934" s="1" t="s">
        <v>2366</v>
      </c>
      <c r="E6934" s="1" t="s">
        <v>71</v>
      </c>
      <c r="F6934" s="1" t="s">
        <v>34</v>
      </c>
      <c r="G6934" s="1" t="s">
        <v>35</v>
      </c>
      <c r="H6934" s="1" t="s">
        <v>2280</v>
      </c>
      <c r="I6934" s="4">
        <v>1690.04</v>
      </c>
      <c r="J6934" s="5">
        <v>4</v>
      </c>
      <c r="K6934" s="4">
        <v>422.51</v>
      </c>
    </row>
    <row r="6935" spans="1:11" ht="12.5" x14ac:dyDescent="0.25">
      <c r="A6935" s="1" t="s">
        <v>2562</v>
      </c>
      <c r="B6935" s="5">
        <f>YEAR(Table1[[#This Row],[Order Date]])</f>
        <v>2015</v>
      </c>
      <c r="C6935" s="5">
        <f t="shared" si="108"/>
        <v>9</v>
      </c>
      <c r="D6935" s="1" t="s">
        <v>2366</v>
      </c>
      <c r="E6935" s="1" t="s">
        <v>71</v>
      </c>
      <c r="F6935" s="1" t="s">
        <v>11</v>
      </c>
      <c r="G6935" s="1" t="s">
        <v>18</v>
      </c>
      <c r="H6935" s="1" t="s">
        <v>923</v>
      </c>
      <c r="I6935" s="4">
        <v>85.96</v>
      </c>
      <c r="J6935" s="5">
        <v>7</v>
      </c>
      <c r="K6935" s="4">
        <v>24.07</v>
      </c>
    </row>
    <row r="6936" spans="1:11" ht="12.5" x14ac:dyDescent="0.25">
      <c r="A6936" s="1" t="s">
        <v>2562</v>
      </c>
      <c r="B6936" s="5">
        <f>YEAR(Table1[[#This Row],[Order Date]])</f>
        <v>2015</v>
      </c>
      <c r="C6936" s="5">
        <f t="shared" si="108"/>
        <v>9</v>
      </c>
      <c r="D6936" s="1" t="s">
        <v>2366</v>
      </c>
      <c r="E6936" s="1" t="s">
        <v>71</v>
      </c>
      <c r="F6936" s="1" t="s">
        <v>11</v>
      </c>
      <c r="G6936" s="1" t="s">
        <v>64</v>
      </c>
      <c r="H6936" s="1" t="s">
        <v>1440</v>
      </c>
      <c r="I6936" s="4">
        <v>121.96</v>
      </c>
      <c r="J6936" s="5">
        <v>2</v>
      </c>
      <c r="K6936" s="4">
        <v>57.32</v>
      </c>
    </row>
    <row r="6937" spans="1:11" ht="12.5" x14ac:dyDescent="0.25">
      <c r="A6937" s="1" t="s">
        <v>2562</v>
      </c>
      <c r="B6937" s="5">
        <f>YEAR(Table1[[#This Row],[Order Date]])</f>
        <v>2015</v>
      </c>
      <c r="C6937" s="5">
        <f t="shared" si="108"/>
        <v>9</v>
      </c>
      <c r="D6937" s="1" t="s">
        <v>2366</v>
      </c>
      <c r="E6937" s="1" t="s">
        <v>71</v>
      </c>
      <c r="F6937" s="1" t="s">
        <v>11</v>
      </c>
      <c r="G6937" s="1" t="s">
        <v>12</v>
      </c>
      <c r="H6937" s="1" t="s">
        <v>2563</v>
      </c>
      <c r="I6937" s="4">
        <v>23.92</v>
      </c>
      <c r="J6937" s="5">
        <v>4</v>
      </c>
      <c r="K6937" s="4">
        <v>11.72</v>
      </c>
    </row>
    <row r="6938" spans="1:11" ht="12.5" x14ac:dyDescent="0.25">
      <c r="A6938" s="1" t="s">
        <v>2562</v>
      </c>
      <c r="B6938" s="5">
        <f>YEAR(Table1[[#This Row],[Order Date]])</f>
        <v>2015</v>
      </c>
      <c r="C6938" s="5">
        <f t="shared" si="108"/>
        <v>9</v>
      </c>
      <c r="D6938" s="1" t="s">
        <v>2366</v>
      </c>
      <c r="E6938" s="1" t="s">
        <v>71</v>
      </c>
      <c r="F6938" s="1" t="s">
        <v>11</v>
      </c>
      <c r="G6938" s="1" t="s">
        <v>18</v>
      </c>
      <c r="H6938" s="1" t="s">
        <v>997</v>
      </c>
      <c r="I6938" s="4">
        <v>63.96</v>
      </c>
      <c r="J6938" s="5">
        <v>2</v>
      </c>
      <c r="K6938" s="4">
        <v>6.4</v>
      </c>
    </row>
    <row r="6939" spans="1:11" ht="12.5" x14ac:dyDescent="0.25">
      <c r="A6939" s="1" t="s">
        <v>2562</v>
      </c>
      <c r="B6939" s="5">
        <f>YEAR(Table1[[#This Row],[Order Date]])</f>
        <v>2015</v>
      </c>
      <c r="C6939" s="5">
        <f t="shared" si="108"/>
        <v>9</v>
      </c>
      <c r="D6939" s="1" t="s">
        <v>2366</v>
      </c>
      <c r="E6939" s="1" t="s">
        <v>71</v>
      </c>
      <c r="F6939" s="1" t="s">
        <v>39</v>
      </c>
      <c r="G6939" s="1" t="s">
        <v>40</v>
      </c>
      <c r="H6939" s="1" t="s">
        <v>912</v>
      </c>
      <c r="I6939" s="4">
        <v>629.95000000000005</v>
      </c>
      <c r="J6939" s="5">
        <v>5</v>
      </c>
      <c r="K6939" s="4">
        <v>176.39</v>
      </c>
    </row>
    <row r="6940" spans="1:11" ht="12.5" x14ac:dyDescent="0.25">
      <c r="A6940" s="1" t="s">
        <v>2562</v>
      </c>
      <c r="B6940" s="5">
        <f>YEAR(Table1[[#This Row],[Order Date]])</f>
        <v>2015</v>
      </c>
      <c r="C6940" s="5">
        <f t="shared" si="108"/>
        <v>9</v>
      </c>
      <c r="D6940" s="1" t="s">
        <v>2366</v>
      </c>
      <c r="E6940" s="1" t="s">
        <v>71</v>
      </c>
      <c r="F6940" s="1" t="s">
        <v>39</v>
      </c>
      <c r="G6940" s="1" t="s">
        <v>40</v>
      </c>
      <c r="H6940" s="1" t="s">
        <v>823</v>
      </c>
      <c r="I6940" s="4">
        <v>113.73</v>
      </c>
      <c r="J6940" s="5">
        <v>3</v>
      </c>
      <c r="K6940" s="4">
        <v>32.979999999999997</v>
      </c>
    </row>
    <row r="6941" spans="1:11" ht="12.5" x14ac:dyDescent="0.25">
      <c r="A6941" s="1" t="s">
        <v>2562</v>
      </c>
      <c r="B6941" s="5">
        <f>YEAR(Table1[[#This Row],[Order Date]])</f>
        <v>2015</v>
      </c>
      <c r="C6941" s="5">
        <f t="shared" si="108"/>
        <v>9</v>
      </c>
      <c r="D6941" s="1" t="s">
        <v>2366</v>
      </c>
      <c r="E6941" s="1" t="s">
        <v>71</v>
      </c>
      <c r="F6941" s="1" t="s">
        <v>11</v>
      </c>
      <c r="G6941" s="1" t="s">
        <v>20</v>
      </c>
      <c r="H6941" s="1" t="s">
        <v>1341</v>
      </c>
      <c r="I6941" s="4">
        <v>14.6</v>
      </c>
      <c r="J6941" s="5">
        <v>2</v>
      </c>
      <c r="K6941" s="4">
        <v>6.86</v>
      </c>
    </row>
    <row r="6942" spans="1:11" ht="12.5" x14ac:dyDescent="0.25">
      <c r="A6942" s="1" t="s">
        <v>2562</v>
      </c>
      <c r="B6942" s="5">
        <f>YEAR(Table1[[#This Row],[Order Date]])</f>
        <v>2015</v>
      </c>
      <c r="C6942" s="5">
        <f t="shared" si="108"/>
        <v>9</v>
      </c>
      <c r="D6942" s="1" t="s">
        <v>2366</v>
      </c>
      <c r="E6942" s="1" t="s">
        <v>71</v>
      </c>
      <c r="F6942" s="1" t="s">
        <v>11</v>
      </c>
      <c r="G6942" s="1" t="s">
        <v>18</v>
      </c>
      <c r="H6942" s="1" t="s">
        <v>1744</v>
      </c>
      <c r="I6942" s="4">
        <v>887.84</v>
      </c>
      <c r="J6942" s="5">
        <v>8</v>
      </c>
      <c r="K6942" s="4">
        <v>17.760000000000002</v>
      </c>
    </row>
    <row r="6943" spans="1:11" ht="12.5" x14ac:dyDescent="0.25">
      <c r="A6943" s="1" t="s">
        <v>3397</v>
      </c>
      <c r="B6943" s="5">
        <f>YEAR(Table1[[#This Row],[Order Date]])</f>
        <v>2017</v>
      </c>
      <c r="C6943" s="5">
        <f t="shared" si="108"/>
        <v>9</v>
      </c>
      <c r="D6943" s="1" t="s">
        <v>1257</v>
      </c>
      <c r="E6943" s="1" t="s">
        <v>344</v>
      </c>
      <c r="F6943" s="1" t="s">
        <v>11</v>
      </c>
      <c r="G6943" s="1" t="s">
        <v>20</v>
      </c>
      <c r="H6943" s="1" t="s">
        <v>987</v>
      </c>
      <c r="I6943" s="4">
        <v>20.16</v>
      </c>
      <c r="J6943" s="5">
        <v>7</v>
      </c>
      <c r="K6943" s="4">
        <v>9.8800000000000008</v>
      </c>
    </row>
    <row r="6944" spans="1:11" ht="12.5" x14ac:dyDescent="0.25">
      <c r="A6944" s="1" t="s">
        <v>3397</v>
      </c>
      <c r="B6944" s="5">
        <f>YEAR(Table1[[#This Row],[Order Date]])</f>
        <v>2017</v>
      </c>
      <c r="C6944" s="5">
        <f t="shared" si="108"/>
        <v>9</v>
      </c>
      <c r="D6944" s="1" t="s">
        <v>302</v>
      </c>
      <c r="E6944" s="1" t="s">
        <v>30</v>
      </c>
      <c r="F6944" s="1" t="s">
        <v>11</v>
      </c>
      <c r="G6944" s="1" t="s">
        <v>97</v>
      </c>
      <c r="H6944" s="1" t="s">
        <v>1794</v>
      </c>
      <c r="I6944" s="4">
        <v>80.48</v>
      </c>
      <c r="J6944" s="5">
        <v>1</v>
      </c>
      <c r="K6944" s="4">
        <v>24.14</v>
      </c>
    </row>
    <row r="6945" spans="1:11" ht="12.5" x14ac:dyDescent="0.25">
      <c r="A6945" s="1" t="s">
        <v>3397</v>
      </c>
      <c r="B6945" s="5">
        <f>YEAR(Table1[[#This Row],[Order Date]])</f>
        <v>2017</v>
      </c>
      <c r="C6945" s="5">
        <f t="shared" si="108"/>
        <v>9</v>
      </c>
      <c r="D6945" s="1" t="s">
        <v>677</v>
      </c>
      <c r="E6945" s="1" t="s">
        <v>23</v>
      </c>
      <c r="F6945" s="1" t="s">
        <v>11</v>
      </c>
      <c r="G6945" s="1" t="s">
        <v>20</v>
      </c>
      <c r="H6945" s="1" t="s">
        <v>1287</v>
      </c>
      <c r="I6945" s="4">
        <v>1.91</v>
      </c>
      <c r="J6945" s="5">
        <v>2</v>
      </c>
      <c r="K6945" s="4">
        <v>-1.53</v>
      </c>
    </row>
    <row r="6946" spans="1:11" ht="12.5" x14ac:dyDescent="0.25">
      <c r="A6946" s="1" t="s">
        <v>3397</v>
      </c>
      <c r="B6946" s="5">
        <f>YEAR(Table1[[#This Row],[Order Date]])</f>
        <v>2017</v>
      </c>
      <c r="C6946" s="5">
        <f t="shared" si="108"/>
        <v>9</v>
      </c>
      <c r="D6946" s="1" t="s">
        <v>2350</v>
      </c>
      <c r="E6946" s="1" t="s">
        <v>178</v>
      </c>
      <c r="F6946" s="1" t="s">
        <v>39</v>
      </c>
      <c r="G6946" s="1" t="s">
        <v>52</v>
      </c>
      <c r="H6946" s="1" t="s">
        <v>949</v>
      </c>
      <c r="I6946" s="4">
        <v>71.98</v>
      </c>
      <c r="J6946" s="5">
        <v>2</v>
      </c>
      <c r="K6946" s="4">
        <v>15.12</v>
      </c>
    </row>
    <row r="6947" spans="1:11" ht="12.5" x14ac:dyDescent="0.25">
      <c r="A6947" s="1" t="s">
        <v>3397</v>
      </c>
      <c r="B6947" s="5">
        <f>YEAR(Table1[[#This Row],[Order Date]])</f>
        <v>2017</v>
      </c>
      <c r="C6947" s="5">
        <f t="shared" si="108"/>
        <v>9</v>
      </c>
      <c r="D6947" s="1" t="s">
        <v>2350</v>
      </c>
      <c r="E6947" s="1" t="s">
        <v>178</v>
      </c>
      <c r="F6947" s="1" t="s">
        <v>39</v>
      </c>
      <c r="G6947" s="1" t="s">
        <v>52</v>
      </c>
      <c r="H6947" s="1" t="s">
        <v>876</v>
      </c>
      <c r="I6947" s="4">
        <v>79.98</v>
      </c>
      <c r="J6947" s="5">
        <v>2</v>
      </c>
      <c r="K6947" s="4">
        <v>26.39</v>
      </c>
    </row>
    <row r="6948" spans="1:11" ht="12.5" x14ac:dyDescent="0.25">
      <c r="A6948" s="1" t="s">
        <v>3397</v>
      </c>
      <c r="B6948" s="5">
        <f>YEAR(Table1[[#This Row],[Order Date]])</f>
        <v>2017</v>
      </c>
      <c r="C6948" s="5">
        <f t="shared" si="108"/>
        <v>9</v>
      </c>
      <c r="D6948" s="1" t="s">
        <v>971</v>
      </c>
      <c r="E6948" s="1" t="s">
        <v>131</v>
      </c>
      <c r="F6948" s="1" t="s">
        <v>11</v>
      </c>
      <c r="G6948" s="1" t="s">
        <v>20</v>
      </c>
      <c r="H6948" s="1" t="s">
        <v>526</v>
      </c>
      <c r="I6948" s="4">
        <v>12.29</v>
      </c>
      <c r="J6948" s="5">
        <v>1</v>
      </c>
      <c r="K6948" s="4">
        <v>-8.61</v>
      </c>
    </row>
    <row r="6949" spans="1:11" ht="12.5" x14ac:dyDescent="0.25">
      <c r="A6949" s="1" t="s">
        <v>3397</v>
      </c>
      <c r="B6949" s="5">
        <f>YEAR(Table1[[#This Row],[Order Date]])</f>
        <v>2017</v>
      </c>
      <c r="C6949" s="5">
        <f t="shared" si="108"/>
        <v>9</v>
      </c>
      <c r="D6949" s="1" t="s">
        <v>2543</v>
      </c>
      <c r="E6949" s="1" t="s">
        <v>27</v>
      </c>
      <c r="F6949" s="1" t="s">
        <v>11</v>
      </c>
      <c r="G6949" s="1" t="s">
        <v>18</v>
      </c>
      <c r="H6949" s="1" t="s">
        <v>2782</v>
      </c>
      <c r="I6949" s="4">
        <v>15.51</v>
      </c>
      <c r="J6949" s="5">
        <v>1</v>
      </c>
      <c r="K6949" s="4">
        <v>3.88</v>
      </c>
    </row>
    <row r="6950" spans="1:11" ht="12.5" x14ac:dyDescent="0.25">
      <c r="A6950" s="1" t="s">
        <v>3397</v>
      </c>
      <c r="B6950" s="5">
        <f>YEAR(Table1[[#This Row],[Order Date]])</f>
        <v>2017</v>
      </c>
      <c r="C6950" s="5">
        <f t="shared" si="108"/>
        <v>9</v>
      </c>
      <c r="D6950" s="1" t="s">
        <v>1546</v>
      </c>
      <c r="E6950" s="1" t="s">
        <v>27</v>
      </c>
      <c r="F6950" s="1" t="s">
        <v>11</v>
      </c>
      <c r="G6950" s="1" t="s">
        <v>12</v>
      </c>
      <c r="H6950" s="1" t="s">
        <v>826</v>
      </c>
      <c r="I6950" s="4">
        <v>55.86</v>
      </c>
      <c r="J6950" s="5">
        <v>7</v>
      </c>
      <c r="K6950" s="4">
        <v>27.93</v>
      </c>
    </row>
    <row r="6951" spans="1:11" ht="12.5" x14ac:dyDescent="0.25">
      <c r="A6951" s="1" t="s">
        <v>1642</v>
      </c>
      <c r="B6951" s="5">
        <f>YEAR(Table1[[#This Row],[Order Date]])</f>
        <v>2014</v>
      </c>
      <c r="C6951" s="5">
        <f t="shared" si="108"/>
        <v>10</v>
      </c>
      <c r="D6951" s="1" t="s">
        <v>1615</v>
      </c>
      <c r="E6951" s="1" t="s">
        <v>79</v>
      </c>
      <c r="F6951" s="1" t="s">
        <v>11</v>
      </c>
      <c r="G6951" s="1" t="s">
        <v>97</v>
      </c>
      <c r="H6951" s="1" t="s">
        <v>1182</v>
      </c>
      <c r="I6951" s="4">
        <v>121.79</v>
      </c>
      <c r="J6951" s="5">
        <v>4</v>
      </c>
      <c r="K6951" s="4">
        <v>13.7</v>
      </c>
    </row>
    <row r="6952" spans="1:11" ht="12.5" x14ac:dyDescent="0.25">
      <c r="A6952" s="1" t="s">
        <v>1642</v>
      </c>
      <c r="B6952" s="5">
        <f>YEAR(Table1[[#This Row],[Order Date]])</f>
        <v>2014</v>
      </c>
      <c r="C6952" s="5">
        <f t="shared" si="108"/>
        <v>10</v>
      </c>
      <c r="D6952" s="1" t="s">
        <v>1615</v>
      </c>
      <c r="E6952" s="1" t="s">
        <v>79</v>
      </c>
      <c r="F6952" s="1" t="s">
        <v>34</v>
      </c>
      <c r="G6952" s="1" t="s">
        <v>156</v>
      </c>
      <c r="H6952" s="1" t="s">
        <v>1643</v>
      </c>
      <c r="I6952" s="4">
        <v>409.59</v>
      </c>
      <c r="J6952" s="5">
        <v>3</v>
      </c>
      <c r="K6952" s="4">
        <v>-122.88</v>
      </c>
    </row>
    <row r="6953" spans="1:11" ht="12.5" x14ac:dyDescent="0.25">
      <c r="A6953" s="1" t="s">
        <v>1642</v>
      </c>
      <c r="B6953" s="5">
        <f>YEAR(Table1[[#This Row],[Order Date]])</f>
        <v>2014</v>
      </c>
      <c r="C6953" s="5">
        <f t="shared" si="108"/>
        <v>10</v>
      </c>
      <c r="D6953" s="1" t="s">
        <v>1644</v>
      </c>
      <c r="E6953" s="1" t="s">
        <v>27</v>
      </c>
      <c r="F6953" s="1" t="s">
        <v>11</v>
      </c>
      <c r="G6953" s="1" t="s">
        <v>20</v>
      </c>
      <c r="H6953" s="1" t="s">
        <v>1645</v>
      </c>
      <c r="I6953" s="4">
        <v>36.36</v>
      </c>
      <c r="J6953" s="5">
        <v>3</v>
      </c>
      <c r="K6953" s="4">
        <v>12.27</v>
      </c>
    </row>
    <row r="6954" spans="1:11" ht="12.5" x14ac:dyDescent="0.25">
      <c r="A6954" s="1" t="s">
        <v>1642</v>
      </c>
      <c r="B6954" s="5">
        <f>YEAR(Table1[[#This Row],[Order Date]])</f>
        <v>2014</v>
      </c>
      <c r="C6954" s="5">
        <f t="shared" si="108"/>
        <v>10</v>
      </c>
      <c r="D6954" s="1" t="s">
        <v>524</v>
      </c>
      <c r="E6954" s="1" t="s">
        <v>55</v>
      </c>
      <c r="F6954" s="1" t="s">
        <v>11</v>
      </c>
      <c r="G6954" s="1" t="s">
        <v>18</v>
      </c>
      <c r="H6954" s="1" t="s">
        <v>1621</v>
      </c>
      <c r="I6954" s="4">
        <v>194.7</v>
      </c>
      <c r="J6954" s="5">
        <v>5</v>
      </c>
      <c r="K6954" s="4">
        <v>9.74</v>
      </c>
    </row>
    <row r="6955" spans="1:11" ht="12.5" x14ac:dyDescent="0.25">
      <c r="A6955" s="1" t="s">
        <v>1642</v>
      </c>
      <c r="B6955" s="5">
        <f>YEAR(Table1[[#This Row],[Order Date]])</f>
        <v>2014</v>
      </c>
      <c r="C6955" s="5">
        <f t="shared" si="108"/>
        <v>10</v>
      </c>
      <c r="D6955" s="1" t="s">
        <v>524</v>
      </c>
      <c r="E6955" s="1" t="s">
        <v>55</v>
      </c>
      <c r="F6955" s="1" t="s">
        <v>34</v>
      </c>
      <c r="G6955" s="1" t="s">
        <v>156</v>
      </c>
      <c r="H6955" s="1" t="s">
        <v>1455</v>
      </c>
      <c r="I6955" s="4">
        <v>591.32000000000005</v>
      </c>
      <c r="J6955" s="5">
        <v>4</v>
      </c>
      <c r="K6955" s="4">
        <v>112.35</v>
      </c>
    </row>
    <row r="6956" spans="1:11" ht="12.5" x14ac:dyDescent="0.25">
      <c r="A6956" s="1" t="s">
        <v>1642</v>
      </c>
      <c r="B6956" s="5">
        <f>YEAR(Table1[[#This Row],[Order Date]])</f>
        <v>2014</v>
      </c>
      <c r="C6956" s="5">
        <f t="shared" si="108"/>
        <v>10</v>
      </c>
      <c r="D6956" s="1" t="s">
        <v>524</v>
      </c>
      <c r="E6956" s="1" t="s">
        <v>55</v>
      </c>
      <c r="F6956" s="1" t="s">
        <v>11</v>
      </c>
      <c r="G6956" s="1" t="s">
        <v>24</v>
      </c>
      <c r="H6956" s="1" t="s">
        <v>1646</v>
      </c>
      <c r="I6956" s="4">
        <v>2.84</v>
      </c>
      <c r="J6956" s="5">
        <v>1</v>
      </c>
      <c r="K6956" s="4">
        <v>0.88</v>
      </c>
    </row>
    <row r="6957" spans="1:11" ht="12.5" x14ac:dyDescent="0.25">
      <c r="A6957" s="1" t="s">
        <v>3126</v>
      </c>
      <c r="B6957" s="5">
        <f>YEAR(Table1[[#This Row],[Order Date]])</f>
        <v>2016</v>
      </c>
      <c r="C6957" s="5">
        <f t="shared" si="108"/>
        <v>10</v>
      </c>
      <c r="D6957" s="1" t="s">
        <v>1812</v>
      </c>
      <c r="E6957" s="1" t="s">
        <v>668</v>
      </c>
      <c r="F6957" s="1" t="s">
        <v>11</v>
      </c>
      <c r="G6957" s="1" t="s">
        <v>20</v>
      </c>
      <c r="H6957" s="1" t="s">
        <v>2487</v>
      </c>
      <c r="I6957" s="4">
        <v>23.2</v>
      </c>
      <c r="J6957" s="5">
        <v>4</v>
      </c>
      <c r="K6957" s="4">
        <v>10.44</v>
      </c>
    </row>
    <row r="6958" spans="1:11" ht="12.5" x14ac:dyDescent="0.25">
      <c r="A6958" s="1" t="s">
        <v>3126</v>
      </c>
      <c r="B6958" s="5">
        <f>YEAR(Table1[[#This Row],[Order Date]])</f>
        <v>2016</v>
      </c>
      <c r="C6958" s="5">
        <f t="shared" si="108"/>
        <v>10</v>
      </c>
      <c r="D6958" s="1" t="s">
        <v>1812</v>
      </c>
      <c r="E6958" s="1" t="s">
        <v>668</v>
      </c>
      <c r="F6958" s="1" t="s">
        <v>11</v>
      </c>
      <c r="G6958" s="1" t="s">
        <v>215</v>
      </c>
      <c r="H6958" s="1" t="s">
        <v>879</v>
      </c>
      <c r="I6958" s="4">
        <v>7.36</v>
      </c>
      <c r="J6958" s="5">
        <v>2</v>
      </c>
      <c r="K6958" s="4">
        <v>0.15</v>
      </c>
    </row>
    <row r="6959" spans="1:11" ht="12.5" x14ac:dyDescent="0.25">
      <c r="A6959" s="1" t="s">
        <v>3126</v>
      </c>
      <c r="B6959" s="5">
        <f>YEAR(Table1[[#This Row],[Order Date]])</f>
        <v>2016</v>
      </c>
      <c r="C6959" s="5">
        <f t="shared" si="108"/>
        <v>10</v>
      </c>
      <c r="D6959" s="1" t="s">
        <v>1812</v>
      </c>
      <c r="E6959" s="1" t="s">
        <v>668</v>
      </c>
      <c r="F6959" s="1" t="s">
        <v>11</v>
      </c>
      <c r="G6959" s="1" t="s">
        <v>18</v>
      </c>
      <c r="H6959" s="1" t="s">
        <v>1361</v>
      </c>
      <c r="I6959" s="4">
        <v>104.79</v>
      </c>
      <c r="J6959" s="5">
        <v>7</v>
      </c>
      <c r="K6959" s="4">
        <v>29.34</v>
      </c>
    </row>
    <row r="6960" spans="1:11" ht="12.5" x14ac:dyDescent="0.25">
      <c r="A6960" s="1" t="s">
        <v>3126</v>
      </c>
      <c r="B6960" s="5">
        <f>YEAR(Table1[[#This Row],[Order Date]])</f>
        <v>2016</v>
      </c>
      <c r="C6960" s="5">
        <f t="shared" si="108"/>
        <v>10</v>
      </c>
      <c r="D6960" s="1" t="s">
        <v>1812</v>
      </c>
      <c r="E6960" s="1" t="s">
        <v>668</v>
      </c>
      <c r="F6960" s="1" t="s">
        <v>34</v>
      </c>
      <c r="G6960" s="1" t="s">
        <v>75</v>
      </c>
      <c r="H6960" s="1" t="s">
        <v>1754</v>
      </c>
      <c r="I6960" s="4">
        <v>1043.92</v>
      </c>
      <c r="J6960" s="5">
        <v>4</v>
      </c>
      <c r="K6960" s="4">
        <v>271.42</v>
      </c>
    </row>
    <row r="6961" spans="1:11" ht="12.5" x14ac:dyDescent="0.25">
      <c r="A6961" s="1" t="s">
        <v>3126</v>
      </c>
      <c r="B6961" s="5">
        <f>YEAR(Table1[[#This Row],[Order Date]])</f>
        <v>2016</v>
      </c>
      <c r="C6961" s="5">
        <f t="shared" si="108"/>
        <v>10</v>
      </c>
      <c r="D6961" s="1" t="s">
        <v>2526</v>
      </c>
      <c r="E6961" s="1" t="s">
        <v>27</v>
      </c>
      <c r="F6961" s="1" t="s">
        <v>11</v>
      </c>
      <c r="G6961" s="1" t="s">
        <v>12</v>
      </c>
      <c r="H6961" s="1" t="s">
        <v>2839</v>
      </c>
      <c r="I6961" s="4">
        <v>22.92</v>
      </c>
      <c r="J6961" s="5">
        <v>3</v>
      </c>
      <c r="K6961" s="4">
        <v>11.23</v>
      </c>
    </row>
    <row r="6962" spans="1:11" ht="12.5" x14ac:dyDescent="0.25">
      <c r="A6962" s="1" t="s">
        <v>3126</v>
      </c>
      <c r="B6962" s="5">
        <f>YEAR(Table1[[#This Row],[Order Date]])</f>
        <v>2016</v>
      </c>
      <c r="C6962" s="5">
        <f t="shared" si="108"/>
        <v>10</v>
      </c>
      <c r="D6962" s="1" t="s">
        <v>938</v>
      </c>
      <c r="E6962" s="1" t="s">
        <v>27</v>
      </c>
      <c r="F6962" s="1" t="s">
        <v>11</v>
      </c>
      <c r="G6962" s="1" t="s">
        <v>18</v>
      </c>
      <c r="H6962" s="1" t="s">
        <v>1116</v>
      </c>
      <c r="I6962" s="4">
        <v>154.44</v>
      </c>
      <c r="J6962" s="5">
        <v>3</v>
      </c>
      <c r="K6962" s="4">
        <v>1.54</v>
      </c>
    </row>
    <row r="6963" spans="1:11" ht="12.5" x14ac:dyDescent="0.25">
      <c r="A6963" s="1" t="s">
        <v>3126</v>
      </c>
      <c r="B6963" s="5">
        <f>YEAR(Table1[[#This Row],[Order Date]])</f>
        <v>2016</v>
      </c>
      <c r="C6963" s="5">
        <f t="shared" si="108"/>
        <v>10</v>
      </c>
      <c r="D6963" s="1" t="s">
        <v>631</v>
      </c>
      <c r="E6963" s="1" t="s">
        <v>59</v>
      </c>
      <c r="F6963" s="1" t="s">
        <v>11</v>
      </c>
      <c r="G6963" s="1" t="s">
        <v>20</v>
      </c>
      <c r="H6963" s="1" t="s">
        <v>2600</v>
      </c>
      <c r="I6963" s="4">
        <v>7.92</v>
      </c>
      <c r="J6963" s="5">
        <v>4</v>
      </c>
      <c r="K6963" s="4">
        <v>3.56</v>
      </c>
    </row>
    <row r="6964" spans="1:11" ht="12.5" x14ac:dyDescent="0.25">
      <c r="A6964" s="1" t="s">
        <v>3126</v>
      </c>
      <c r="B6964" s="5">
        <f>YEAR(Table1[[#This Row],[Order Date]])</f>
        <v>2016</v>
      </c>
      <c r="C6964" s="5">
        <f t="shared" si="108"/>
        <v>10</v>
      </c>
      <c r="D6964" s="1" t="s">
        <v>3127</v>
      </c>
      <c r="E6964" s="1" t="s">
        <v>573</v>
      </c>
      <c r="F6964" s="1" t="s">
        <v>39</v>
      </c>
      <c r="G6964" s="1" t="s">
        <v>52</v>
      </c>
      <c r="H6964" s="1" t="s">
        <v>1170</v>
      </c>
      <c r="I6964" s="4">
        <v>98.16</v>
      </c>
      <c r="J6964" s="5">
        <v>6</v>
      </c>
      <c r="K6964" s="4">
        <v>9.82</v>
      </c>
    </row>
    <row r="6965" spans="1:11" ht="12.5" x14ac:dyDescent="0.25">
      <c r="A6965" s="1" t="s">
        <v>3126</v>
      </c>
      <c r="B6965" s="5">
        <f>YEAR(Table1[[#This Row],[Order Date]])</f>
        <v>2016</v>
      </c>
      <c r="C6965" s="5">
        <f t="shared" si="108"/>
        <v>10</v>
      </c>
      <c r="D6965" s="1" t="s">
        <v>2860</v>
      </c>
      <c r="E6965" s="1" t="s">
        <v>79</v>
      </c>
      <c r="F6965" s="1" t="s">
        <v>39</v>
      </c>
      <c r="G6965" s="1" t="s">
        <v>40</v>
      </c>
      <c r="H6965" s="1" t="s">
        <v>1633</v>
      </c>
      <c r="I6965" s="4">
        <v>235.15</v>
      </c>
      <c r="J6965" s="5">
        <v>8</v>
      </c>
      <c r="K6965" s="4">
        <v>-47.03</v>
      </c>
    </row>
    <row r="6966" spans="1:11" ht="12.5" x14ac:dyDescent="0.25">
      <c r="A6966" s="1" t="s">
        <v>3126</v>
      </c>
      <c r="B6966" s="5">
        <f>YEAR(Table1[[#This Row],[Order Date]])</f>
        <v>2016</v>
      </c>
      <c r="C6966" s="5">
        <f t="shared" si="108"/>
        <v>10</v>
      </c>
      <c r="D6966" s="1" t="s">
        <v>714</v>
      </c>
      <c r="E6966" s="1" t="s">
        <v>79</v>
      </c>
      <c r="F6966" s="1" t="s">
        <v>34</v>
      </c>
      <c r="G6966" s="1" t="s">
        <v>156</v>
      </c>
      <c r="H6966" s="1" t="s">
        <v>855</v>
      </c>
      <c r="I6966" s="4">
        <v>661.18</v>
      </c>
      <c r="J6966" s="5">
        <v>2</v>
      </c>
      <c r="K6966" s="4">
        <v>-231.41</v>
      </c>
    </row>
    <row r="6967" spans="1:11" ht="12.5" x14ac:dyDescent="0.25">
      <c r="A6967" s="1" t="s">
        <v>3126</v>
      </c>
      <c r="B6967" s="5">
        <f>YEAR(Table1[[#This Row],[Order Date]])</f>
        <v>2016</v>
      </c>
      <c r="C6967" s="5">
        <f t="shared" si="108"/>
        <v>10</v>
      </c>
      <c r="D6967" s="1" t="s">
        <v>998</v>
      </c>
      <c r="E6967" s="1" t="s">
        <v>135</v>
      </c>
      <c r="F6967" s="1" t="s">
        <v>11</v>
      </c>
      <c r="G6967" s="1" t="s">
        <v>24</v>
      </c>
      <c r="H6967" s="1" t="s">
        <v>1729</v>
      </c>
      <c r="I6967" s="4">
        <v>113.22</v>
      </c>
      <c r="J6967" s="5">
        <v>3</v>
      </c>
      <c r="K6967" s="4">
        <v>29.44</v>
      </c>
    </row>
    <row r="6968" spans="1:11" ht="12.5" x14ac:dyDescent="0.25">
      <c r="A6968" s="1" t="s">
        <v>3126</v>
      </c>
      <c r="B6968" s="5">
        <f>YEAR(Table1[[#This Row],[Order Date]])</f>
        <v>2016</v>
      </c>
      <c r="C6968" s="5">
        <f t="shared" si="108"/>
        <v>10</v>
      </c>
      <c r="D6968" s="1" t="s">
        <v>998</v>
      </c>
      <c r="E6968" s="1" t="s">
        <v>135</v>
      </c>
      <c r="F6968" s="1" t="s">
        <v>11</v>
      </c>
      <c r="G6968" s="1" t="s">
        <v>12</v>
      </c>
      <c r="H6968" s="1" t="s">
        <v>2563</v>
      </c>
      <c r="I6968" s="4">
        <v>35.880000000000003</v>
      </c>
      <c r="J6968" s="5">
        <v>6</v>
      </c>
      <c r="K6968" s="4">
        <v>17.579999999999998</v>
      </c>
    </row>
    <row r="6969" spans="1:11" ht="12.5" x14ac:dyDescent="0.25">
      <c r="A6969" s="1" t="s">
        <v>3126</v>
      </c>
      <c r="B6969" s="5">
        <f>YEAR(Table1[[#This Row],[Order Date]])</f>
        <v>2016</v>
      </c>
      <c r="C6969" s="5">
        <f t="shared" si="108"/>
        <v>10</v>
      </c>
      <c r="D6969" s="1" t="s">
        <v>998</v>
      </c>
      <c r="E6969" s="1" t="s">
        <v>135</v>
      </c>
      <c r="F6969" s="1" t="s">
        <v>11</v>
      </c>
      <c r="G6969" s="1" t="s">
        <v>20</v>
      </c>
      <c r="H6969" s="1" t="s">
        <v>1492</v>
      </c>
      <c r="I6969" s="4">
        <v>4535.9799999999996</v>
      </c>
      <c r="J6969" s="5">
        <v>3</v>
      </c>
      <c r="K6969" s="4">
        <v>1644.29</v>
      </c>
    </row>
    <row r="6970" spans="1:11" ht="12.5" x14ac:dyDescent="0.25">
      <c r="A6970" s="1" t="s">
        <v>3126</v>
      </c>
      <c r="B6970" s="5">
        <f>YEAR(Table1[[#This Row],[Order Date]])</f>
        <v>2016</v>
      </c>
      <c r="C6970" s="5">
        <f t="shared" si="108"/>
        <v>10</v>
      </c>
      <c r="D6970" s="1" t="s">
        <v>262</v>
      </c>
      <c r="E6970" s="1" t="s">
        <v>127</v>
      </c>
      <c r="F6970" s="1" t="s">
        <v>11</v>
      </c>
      <c r="G6970" s="1" t="s">
        <v>18</v>
      </c>
      <c r="H6970" s="1" t="s">
        <v>2782</v>
      </c>
      <c r="I6970" s="4">
        <v>111.67</v>
      </c>
      <c r="J6970" s="5">
        <v>9</v>
      </c>
      <c r="K6970" s="4">
        <v>6.98</v>
      </c>
    </row>
    <row r="6971" spans="1:11" ht="12.5" x14ac:dyDescent="0.25">
      <c r="A6971" s="1" t="s">
        <v>3126</v>
      </c>
      <c r="B6971" s="5">
        <f>YEAR(Table1[[#This Row],[Order Date]])</f>
        <v>2016</v>
      </c>
      <c r="C6971" s="5">
        <f t="shared" si="108"/>
        <v>10</v>
      </c>
      <c r="D6971" s="1" t="s">
        <v>1581</v>
      </c>
      <c r="E6971" s="1" t="s">
        <v>10</v>
      </c>
      <c r="F6971" s="1" t="s">
        <v>39</v>
      </c>
      <c r="G6971" s="1" t="s">
        <v>52</v>
      </c>
      <c r="H6971" s="1" t="s">
        <v>425</v>
      </c>
      <c r="I6971" s="4">
        <v>106.08</v>
      </c>
      <c r="J6971" s="5">
        <v>6</v>
      </c>
      <c r="K6971" s="4">
        <v>-9.2799999999999994</v>
      </c>
    </row>
    <row r="6972" spans="1:11" ht="12.5" x14ac:dyDescent="0.25">
      <c r="A6972" s="1" t="s">
        <v>3126</v>
      </c>
      <c r="B6972" s="5">
        <f>YEAR(Table1[[#This Row],[Order Date]])</f>
        <v>2016</v>
      </c>
      <c r="C6972" s="5">
        <f t="shared" si="108"/>
        <v>10</v>
      </c>
      <c r="D6972" s="1" t="s">
        <v>863</v>
      </c>
      <c r="E6972" s="1" t="s">
        <v>27</v>
      </c>
      <c r="F6972" s="1" t="s">
        <v>34</v>
      </c>
      <c r="G6972" s="1" t="s">
        <v>35</v>
      </c>
      <c r="H6972" s="1" t="s">
        <v>1623</v>
      </c>
      <c r="I6972" s="4">
        <v>242.14</v>
      </c>
      <c r="J6972" s="5">
        <v>3</v>
      </c>
      <c r="K6972" s="4">
        <v>12.11</v>
      </c>
    </row>
    <row r="6973" spans="1:11" ht="12.5" x14ac:dyDescent="0.25">
      <c r="A6973" s="1" t="s">
        <v>3126</v>
      </c>
      <c r="B6973" s="5">
        <f>YEAR(Table1[[#This Row],[Order Date]])</f>
        <v>2016</v>
      </c>
      <c r="C6973" s="5">
        <f t="shared" si="108"/>
        <v>10</v>
      </c>
      <c r="D6973" s="1" t="s">
        <v>863</v>
      </c>
      <c r="E6973" s="1" t="s">
        <v>27</v>
      </c>
      <c r="F6973" s="1" t="s">
        <v>11</v>
      </c>
      <c r="G6973" s="1" t="s">
        <v>24</v>
      </c>
      <c r="H6973" s="1" t="s">
        <v>296</v>
      </c>
      <c r="I6973" s="4">
        <v>12.39</v>
      </c>
      <c r="J6973" s="5">
        <v>3</v>
      </c>
      <c r="K6973" s="4">
        <v>5.7</v>
      </c>
    </row>
    <row r="6974" spans="1:11" ht="12.5" x14ac:dyDescent="0.25">
      <c r="A6974" s="1" t="s">
        <v>3126</v>
      </c>
      <c r="B6974" s="5">
        <f>YEAR(Table1[[#This Row],[Order Date]])</f>
        <v>2016</v>
      </c>
      <c r="C6974" s="5">
        <f t="shared" si="108"/>
        <v>10</v>
      </c>
      <c r="D6974" s="1" t="s">
        <v>863</v>
      </c>
      <c r="E6974" s="1" t="s">
        <v>27</v>
      </c>
      <c r="F6974" s="1" t="s">
        <v>34</v>
      </c>
      <c r="G6974" s="1" t="s">
        <v>47</v>
      </c>
      <c r="H6974" s="1" t="s">
        <v>2872</v>
      </c>
      <c r="I6974" s="4">
        <v>19.96</v>
      </c>
      <c r="J6974" s="5">
        <v>2</v>
      </c>
      <c r="K6974" s="4">
        <v>5.59</v>
      </c>
    </row>
    <row r="6975" spans="1:11" ht="12.5" x14ac:dyDescent="0.25">
      <c r="A6975" s="1" t="s">
        <v>3126</v>
      </c>
      <c r="B6975" s="5">
        <f>YEAR(Table1[[#This Row],[Order Date]])</f>
        <v>2016</v>
      </c>
      <c r="C6975" s="5">
        <f t="shared" si="108"/>
        <v>10</v>
      </c>
      <c r="D6975" s="1" t="s">
        <v>863</v>
      </c>
      <c r="E6975" s="1" t="s">
        <v>27</v>
      </c>
      <c r="F6975" s="1" t="s">
        <v>11</v>
      </c>
      <c r="G6975" s="1" t="s">
        <v>18</v>
      </c>
      <c r="H6975" s="1" t="s">
        <v>19</v>
      </c>
      <c r="I6975" s="4">
        <v>340.92</v>
      </c>
      <c r="J6975" s="5">
        <v>3</v>
      </c>
      <c r="K6975" s="4">
        <v>3.41</v>
      </c>
    </row>
    <row r="6976" spans="1:11" ht="12.5" x14ac:dyDescent="0.25">
      <c r="A6976" s="1" t="s">
        <v>3126</v>
      </c>
      <c r="B6976" s="5">
        <f>YEAR(Table1[[#This Row],[Order Date]])</f>
        <v>2016</v>
      </c>
      <c r="C6976" s="5">
        <f t="shared" si="108"/>
        <v>10</v>
      </c>
      <c r="D6976" s="1" t="s">
        <v>271</v>
      </c>
      <c r="E6976" s="1" t="s">
        <v>131</v>
      </c>
      <c r="F6976" s="1" t="s">
        <v>34</v>
      </c>
      <c r="G6976" s="1" t="s">
        <v>47</v>
      </c>
      <c r="H6976" s="1" t="s">
        <v>847</v>
      </c>
      <c r="I6976" s="4">
        <v>45.57</v>
      </c>
      <c r="J6976" s="5">
        <v>2</v>
      </c>
      <c r="K6976" s="4">
        <v>9.68</v>
      </c>
    </row>
    <row r="6977" spans="1:11" ht="12.5" x14ac:dyDescent="0.25">
      <c r="A6977" s="1" t="s">
        <v>3126</v>
      </c>
      <c r="B6977" s="5">
        <f>YEAR(Table1[[#This Row],[Order Date]])</f>
        <v>2016</v>
      </c>
      <c r="C6977" s="5">
        <f t="shared" si="108"/>
        <v>10</v>
      </c>
      <c r="D6977" s="1" t="s">
        <v>271</v>
      </c>
      <c r="E6977" s="1" t="s">
        <v>131</v>
      </c>
      <c r="F6977" s="1" t="s">
        <v>11</v>
      </c>
      <c r="G6977" s="1" t="s">
        <v>20</v>
      </c>
      <c r="H6977" s="1" t="s">
        <v>552</v>
      </c>
      <c r="I6977" s="4">
        <v>28.75</v>
      </c>
      <c r="J6977" s="5">
        <v>8</v>
      </c>
      <c r="K6977" s="4">
        <v>-21.08</v>
      </c>
    </row>
    <row r="6978" spans="1:11" ht="12.5" x14ac:dyDescent="0.25">
      <c r="A6978" s="1" t="s">
        <v>3418</v>
      </c>
      <c r="B6978" s="5">
        <f>YEAR(Table1[[#This Row],[Order Date]])</f>
        <v>2017</v>
      </c>
      <c r="C6978" s="5">
        <f t="shared" ref="C6978:C7041" si="109">MONTH(A6978)</f>
        <v>10</v>
      </c>
      <c r="D6978" s="1" t="s">
        <v>3419</v>
      </c>
      <c r="E6978" s="1" t="s">
        <v>131</v>
      </c>
      <c r="F6978" s="1" t="s">
        <v>34</v>
      </c>
      <c r="G6978" s="1" t="s">
        <v>35</v>
      </c>
      <c r="H6978" s="1" t="s">
        <v>320</v>
      </c>
      <c r="I6978" s="4">
        <v>683.95</v>
      </c>
      <c r="J6978" s="5">
        <v>3</v>
      </c>
      <c r="K6978" s="4">
        <v>42.75</v>
      </c>
    </row>
    <row r="6979" spans="1:11" ht="12.5" x14ac:dyDescent="0.25">
      <c r="A6979" s="1" t="s">
        <v>3418</v>
      </c>
      <c r="B6979" s="5">
        <f>YEAR(Table1[[#This Row],[Order Date]])</f>
        <v>2017</v>
      </c>
      <c r="C6979" s="5">
        <f t="shared" si="109"/>
        <v>10</v>
      </c>
      <c r="D6979" s="1" t="s">
        <v>3419</v>
      </c>
      <c r="E6979" s="1" t="s">
        <v>131</v>
      </c>
      <c r="F6979" s="1" t="s">
        <v>34</v>
      </c>
      <c r="G6979" s="1" t="s">
        <v>47</v>
      </c>
      <c r="H6979" s="1" t="s">
        <v>336</v>
      </c>
      <c r="I6979" s="4">
        <v>45.7</v>
      </c>
      <c r="J6979" s="5">
        <v>3</v>
      </c>
      <c r="K6979" s="4">
        <v>5.14</v>
      </c>
    </row>
    <row r="6980" spans="1:11" ht="12.5" x14ac:dyDescent="0.25">
      <c r="A6980" s="1" t="s">
        <v>3418</v>
      </c>
      <c r="B6980" s="5">
        <f>YEAR(Table1[[#This Row],[Order Date]])</f>
        <v>2017</v>
      </c>
      <c r="C6980" s="5">
        <f t="shared" si="109"/>
        <v>10</v>
      </c>
      <c r="D6980" s="1" t="s">
        <v>1481</v>
      </c>
      <c r="E6980" s="1" t="s">
        <v>919</v>
      </c>
      <c r="F6980" s="1" t="s">
        <v>39</v>
      </c>
      <c r="G6980" s="1" t="s">
        <v>40</v>
      </c>
      <c r="H6980" s="1" t="s">
        <v>1021</v>
      </c>
      <c r="I6980" s="4">
        <v>1439.92</v>
      </c>
      <c r="J6980" s="5">
        <v>8</v>
      </c>
      <c r="K6980" s="4">
        <v>374.38</v>
      </c>
    </row>
    <row r="6981" spans="1:11" ht="12.5" x14ac:dyDescent="0.25">
      <c r="A6981" s="1" t="s">
        <v>3418</v>
      </c>
      <c r="B6981" s="5">
        <f>YEAR(Table1[[#This Row],[Order Date]])</f>
        <v>2017</v>
      </c>
      <c r="C6981" s="5">
        <f t="shared" si="109"/>
        <v>10</v>
      </c>
      <c r="D6981" s="1" t="s">
        <v>1481</v>
      </c>
      <c r="E6981" s="1" t="s">
        <v>919</v>
      </c>
      <c r="F6981" s="1" t="s">
        <v>34</v>
      </c>
      <c r="G6981" s="1" t="s">
        <v>156</v>
      </c>
      <c r="H6981" s="1" t="s">
        <v>1763</v>
      </c>
      <c r="I6981" s="4">
        <v>262.11</v>
      </c>
      <c r="J6981" s="5">
        <v>1</v>
      </c>
      <c r="K6981" s="4">
        <v>62.91</v>
      </c>
    </row>
    <row r="6982" spans="1:11" ht="12.5" x14ac:dyDescent="0.25">
      <c r="A6982" s="1" t="s">
        <v>3418</v>
      </c>
      <c r="B6982" s="5">
        <f>YEAR(Table1[[#This Row],[Order Date]])</f>
        <v>2017</v>
      </c>
      <c r="C6982" s="5">
        <f t="shared" si="109"/>
        <v>10</v>
      </c>
      <c r="D6982" s="1" t="s">
        <v>426</v>
      </c>
      <c r="E6982" s="1" t="s">
        <v>96</v>
      </c>
      <c r="F6982" s="1" t="s">
        <v>11</v>
      </c>
      <c r="G6982" s="1" t="s">
        <v>12</v>
      </c>
      <c r="H6982" s="1" t="s">
        <v>2728</v>
      </c>
      <c r="I6982" s="4">
        <v>5.18</v>
      </c>
      <c r="J6982" s="5">
        <v>1</v>
      </c>
      <c r="K6982" s="4">
        <v>1.81</v>
      </c>
    </row>
    <row r="6983" spans="1:11" ht="12.5" x14ac:dyDescent="0.25">
      <c r="A6983" s="1" t="s">
        <v>3418</v>
      </c>
      <c r="B6983" s="5">
        <f>YEAR(Table1[[#This Row],[Order Date]])</f>
        <v>2017</v>
      </c>
      <c r="C6983" s="5">
        <f t="shared" si="109"/>
        <v>10</v>
      </c>
      <c r="D6983" s="1" t="s">
        <v>426</v>
      </c>
      <c r="E6983" s="1" t="s">
        <v>96</v>
      </c>
      <c r="F6983" s="1" t="s">
        <v>34</v>
      </c>
      <c r="G6983" s="1" t="s">
        <v>35</v>
      </c>
      <c r="H6983" s="1" t="s">
        <v>1006</v>
      </c>
      <c r="I6983" s="4">
        <v>478.48</v>
      </c>
      <c r="J6983" s="5">
        <v>2</v>
      </c>
      <c r="K6983" s="4">
        <v>47.85</v>
      </c>
    </row>
    <row r="6984" spans="1:11" ht="12.5" x14ac:dyDescent="0.25">
      <c r="A6984" s="1" t="s">
        <v>3418</v>
      </c>
      <c r="B6984" s="5">
        <f>YEAR(Table1[[#This Row],[Order Date]])</f>
        <v>2017</v>
      </c>
      <c r="C6984" s="5">
        <f t="shared" si="109"/>
        <v>10</v>
      </c>
      <c r="D6984" s="1" t="s">
        <v>426</v>
      </c>
      <c r="E6984" s="1" t="s">
        <v>96</v>
      </c>
      <c r="F6984" s="1" t="s">
        <v>39</v>
      </c>
      <c r="G6984" s="1" t="s">
        <v>52</v>
      </c>
      <c r="H6984" s="1" t="s">
        <v>2205</v>
      </c>
      <c r="I6984" s="4">
        <v>28.4</v>
      </c>
      <c r="J6984" s="5">
        <v>2</v>
      </c>
      <c r="K6984" s="4">
        <v>6.75</v>
      </c>
    </row>
    <row r="6985" spans="1:11" ht="12.5" x14ac:dyDescent="0.25">
      <c r="A6985" s="1" t="s">
        <v>3418</v>
      </c>
      <c r="B6985" s="5">
        <f>YEAR(Table1[[#This Row],[Order Date]])</f>
        <v>2017</v>
      </c>
      <c r="C6985" s="5">
        <f t="shared" si="109"/>
        <v>10</v>
      </c>
      <c r="D6985" s="1" t="s">
        <v>1901</v>
      </c>
      <c r="E6985" s="1" t="s">
        <v>138</v>
      </c>
      <c r="F6985" s="1" t="s">
        <v>11</v>
      </c>
      <c r="G6985" s="1" t="s">
        <v>18</v>
      </c>
      <c r="H6985" s="1" t="s">
        <v>19</v>
      </c>
      <c r="I6985" s="4">
        <v>909.12</v>
      </c>
      <c r="J6985" s="5">
        <v>8</v>
      </c>
      <c r="K6985" s="4">
        <v>9.09</v>
      </c>
    </row>
    <row r="6986" spans="1:11" ht="12.5" x14ac:dyDescent="0.25">
      <c r="A6986" s="1" t="s">
        <v>3418</v>
      </c>
      <c r="B6986" s="5">
        <f>YEAR(Table1[[#This Row],[Order Date]])</f>
        <v>2017</v>
      </c>
      <c r="C6986" s="5">
        <f t="shared" si="109"/>
        <v>10</v>
      </c>
      <c r="D6986" s="1" t="s">
        <v>2335</v>
      </c>
      <c r="E6986" s="1" t="s">
        <v>131</v>
      </c>
      <c r="F6986" s="1" t="s">
        <v>11</v>
      </c>
      <c r="G6986" s="1" t="s">
        <v>24</v>
      </c>
      <c r="H6986" s="1" t="s">
        <v>2865</v>
      </c>
      <c r="I6986" s="4">
        <v>17.86</v>
      </c>
      <c r="J6986" s="5">
        <v>4</v>
      </c>
      <c r="K6986" s="4">
        <v>2.0099999999999998</v>
      </c>
    </row>
    <row r="6987" spans="1:11" ht="12.5" x14ac:dyDescent="0.25">
      <c r="A6987" s="1" t="s">
        <v>3418</v>
      </c>
      <c r="B6987" s="5">
        <f>YEAR(Table1[[#This Row],[Order Date]])</f>
        <v>2017</v>
      </c>
      <c r="C6987" s="5">
        <f t="shared" si="109"/>
        <v>10</v>
      </c>
      <c r="D6987" s="1" t="s">
        <v>1836</v>
      </c>
      <c r="E6987" s="1" t="s">
        <v>15</v>
      </c>
      <c r="F6987" s="1" t="s">
        <v>11</v>
      </c>
      <c r="G6987" s="1" t="s">
        <v>97</v>
      </c>
      <c r="H6987" s="1" t="s">
        <v>1511</v>
      </c>
      <c r="I6987" s="4">
        <v>23.99</v>
      </c>
      <c r="J6987" s="5">
        <v>2</v>
      </c>
      <c r="K6987" s="4">
        <v>-62.38</v>
      </c>
    </row>
    <row r="6988" spans="1:11" ht="12.5" x14ac:dyDescent="0.25">
      <c r="A6988" s="1" t="s">
        <v>3418</v>
      </c>
      <c r="B6988" s="5">
        <f>YEAR(Table1[[#This Row],[Order Date]])</f>
        <v>2017</v>
      </c>
      <c r="C6988" s="5">
        <f t="shared" si="109"/>
        <v>10</v>
      </c>
      <c r="D6988" s="1" t="s">
        <v>70</v>
      </c>
      <c r="E6988" s="1" t="s">
        <v>101</v>
      </c>
      <c r="F6988" s="1" t="s">
        <v>11</v>
      </c>
      <c r="G6988" s="1" t="s">
        <v>20</v>
      </c>
      <c r="H6988" s="1" t="s">
        <v>2003</v>
      </c>
      <c r="I6988" s="4">
        <v>8.56</v>
      </c>
      <c r="J6988" s="5">
        <v>1</v>
      </c>
      <c r="K6988" s="4">
        <v>-6.56</v>
      </c>
    </row>
    <row r="6989" spans="1:11" ht="12.5" x14ac:dyDescent="0.25">
      <c r="A6989" s="1" t="s">
        <v>3418</v>
      </c>
      <c r="B6989" s="5">
        <f>YEAR(Table1[[#This Row],[Order Date]])</f>
        <v>2017</v>
      </c>
      <c r="C6989" s="5">
        <f t="shared" si="109"/>
        <v>10</v>
      </c>
      <c r="D6989" s="1" t="s">
        <v>2371</v>
      </c>
      <c r="E6989" s="1" t="s">
        <v>79</v>
      </c>
      <c r="F6989" s="1" t="s">
        <v>11</v>
      </c>
      <c r="G6989" s="1" t="s">
        <v>97</v>
      </c>
      <c r="H6989" s="1" t="s">
        <v>3015</v>
      </c>
      <c r="I6989" s="4">
        <v>161.57</v>
      </c>
      <c r="J6989" s="5">
        <v>2</v>
      </c>
      <c r="K6989" s="4">
        <v>16.16</v>
      </c>
    </row>
    <row r="6990" spans="1:11" ht="12.5" x14ac:dyDescent="0.25">
      <c r="A6990" s="1" t="s">
        <v>3418</v>
      </c>
      <c r="B6990" s="5">
        <f>YEAR(Table1[[#This Row],[Order Date]])</f>
        <v>2017</v>
      </c>
      <c r="C6990" s="5">
        <f t="shared" si="109"/>
        <v>10</v>
      </c>
      <c r="D6990" s="1" t="s">
        <v>2371</v>
      </c>
      <c r="E6990" s="1" t="s">
        <v>79</v>
      </c>
      <c r="F6990" s="1" t="s">
        <v>11</v>
      </c>
      <c r="G6990" s="1" t="s">
        <v>12</v>
      </c>
      <c r="H6990" s="1" t="s">
        <v>1681</v>
      </c>
      <c r="I6990" s="4">
        <v>4.0599999999999996</v>
      </c>
      <c r="J6990" s="5">
        <v>1</v>
      </c>
      <c r="K6990" s="4">
        <v>1.37</v>
      </c>
    </row>
    <row r="6991" spans="1:11" ht="12.5" x14ac:dyDescent="0.25">
      <c r="A6991" s="1" t="s">
        <v>3418</v>
      </c>
      <c r="B6991" s="5">
        <f>YEAR(Table1[[#This Row],[Order Date]])</f>
        <v>2017</v>
      </c>
      <c r="C6991" s="5">
        <f t="shared" si="109"/>
        <v>10</v>
      </c>
      <c r="D6991" s="1" t="s">
        <v>2371</v>
      </c>
      <c r="E6991" s="1" t="s">
        <v>79</v>
      </c>
      <c r="F6991" s="1" t="s">
        <v>11</v>
      </c>
      <c r="G6991" s="1" t="s">
        <v>20</v>
      </c>
      <c r="H6991" s="1" t="s">
        <v>1270</v>
      </c>
      <c r="I6991" s="4">
        <v>6.22</v>
      </c>
      <c r="J6991" s="5">
        <v>4</v>
      </c>
      <c r="K6991" s="4">
        <v>-4.97</v>
      </c>
    </row>
    <row r="6992" spans="1:11" ht="12.5" x14ac:dyDescent="0.25">
      <c r="A6992" s="1" t="s">
        <v>3418</v>
      </c>
      <c r="B6992" s="5">
        <f>YEAR(Table1[[#This Row],[Order Date]])</f>
        <v>2017</v>
      </c>
      <c r="C6992" s="5">
        <f t="shared" si="109"/>
        <v>10</v>
      </c>
      <c r="D6992" s="1" t="s">
        <v>3127</v>
      </c>
      <c r="E6992" s="1" t="s">
        <v>23</v>
      </c>
      <c r="F6992" s="1" t="s">
        <v>39</v>
      </c>
      <c r="G6992" s="1" t="s">
        <v>40</v>
      </c>
      <c r="H6992" s="1" t="s">
        <v>2412</v>
      </c>
      <c r="I6992" s="4">
        <v>329.99</v>
      </c>
      <c r="J6992" s="5">
        <v>2</v>
      </c>
      <c r="K6992" s="4">
        <v>-77</v>
      </c>
    </row>
    <row r="6993" spans="1:11" ht="12.5" x14ac:dyDescent="0.25">
      <c r="A6993" s="1" t="s">
        <v>3418</v>
      </c>
      <c r="B6993" s="5">
        <f>YEAR(Table1[[#This Row],[Order Date]])</f>
        <v>2017</v>
      </c>
      <c r="C6993" s="5">
        <f t="shared" si="109"/>
        <v>10</v>
      </c>
      <c r="D6993" s="1" t="s">
        <v>3127</v>
      </c>
      <c r="E6993" s="1" t="s">
        <v>23</v>
      </c>
      <c r="F6993" s="1" t="s">
        <v>11</v>
      </c>
      <c r="G6993" s="1" t="s">
        <v>18</v>
      </c>
      <c r="H6993" s="1" t="s">
        <v>3086</v>
      </c>
      <c r="I6993" s="4">
        <v>71.38</v>
      </c>
      <c r="J6993" s="5">
        <v>3</v>
      </c>
      <c r="K6993" s="4">
        <v>-4.46</v>
      </c>
    </row>
    <row r="6994" spans="1:11" ht="12.5" x14ac:dyDescent="0.25">
      <c r="A6994" s="1" t="s">
        <v>3418</v>
      </c>
      <c r="B6994" s="5">
        <f>YEAR(Table1[[#This Row],[Order Date]])</f>
        <v>2017</v>
      </c>
      <c r="C6994" s="5">
        <f t="shared" si="109"/>
        <v>10</v>
      </c>
      <c r="D6994" s="1" t="s">
        <v>1413</v>
      </c>
      <c r="E6994" s="1" t="s">
        <v>171</v>
      </c>
      <c r="F6994" s="1" t="s">
        <v>11</v>
      </c>
      <c r="G6994" s="1" t="s">
        <v>20</v>
      </c>
      <c r="H6994" s="1" t="s">
        <v>1493</v>
      </c>
      <c r="I6994" s="4">
        <v>38.82</v>
      </c>
      <c r="J6994" s="5">
        <v>6</v>
      </c>
      <c r="K6994" s="4">
        <v>19.41</v>
      </c>
    </row>
    <row r="6995" spans="1:11" ht="12.5" x14ac:dyDescent="0.25">
      <c r="A6995" s="1" t="s">
        <v>3418</v>
      </c>
      <c r="B6995" s="5">
        <f>YEAR(Table1[[#This Row],[Order Date]])</f>
        <v>2017</v>
      </c>
      <c r="C6995" s="5">
        <f t="shared" si="109"/>
        <v>10</v>
      </c>
      <c r="D6995" s="1" t="s">
        <v>1413</v>
      </c>
      <c r="E6995" s="1" t="s">
        <v>171</v>
      </c>
      <c r="F6995" s="1" t="s">
        <v>11</v>
      </c>
      <c r="G6995" s="1" t="s">
        <v>20</v>
      </c>
      <c r="H6995" s="1" t="s">
        <v>1509</v>
      </c>
      <c r="I6995" s="4">
        <v>21.9</v>
      </c>
      <c r="J6995" s="5">
        <v>5</v>
      </c>
      <c r="K6995" s="4">
        <v>10.51</v>
      </c>
    </row>
    <row r="6996" spans="1:11" ht="12.5" x14ac:dyDescent="0.25">
      <c r="A6996" s="1" t="s">
        <v>1826</v>
      </c>
      <c r="B6996" s="5">
        <f>YEAR(Table1[[#This Row],[Order Date]])</f>
        <v>2014</v>
      </c>
      <c r="C6996" s="5">
        <f t="shared" si="109"/>
        <v>11</v>
      </c>
      <c r="D6996" s="1" t="s">
        <v>1827</v>
      </c>
      <c r="E6996" s="1" t="s">
        <v>33</v>
      </c>
      <c r="F6996" s="1" t="s">
        <v>39</v>
      </c>
      <c r="G6996" s="1" t="s">
        <v>40</v>
      </c>
      <c r="H6996" s="1" t="s">
        <v>989</v>
      </c>
      <c r="I6996" s="4">
        <v>36.99</v>
      </c>
      <c r="J6996" s="5">
        <v>1</v>
      </c>
      <c r="K6996" s="4">
        <v>9.99</v>
      </c>
    </row>
    <row r="6997" spans="1:11" ht="12.5" x14ac:dyDescent="0.25">
      <c r="A6997" s="1" t="s">
        <v>1826</v>
      </c>
      <c r="B6997" s="5">
        <f>YEAR(Table1[[#This Row],[Order Date]])</f>
        <v>2014</v>
      </c>
      <c r="C6997" s="5">
        <f t="shared" si="109"/>
        <v>11</v>
      </c>
      <c r="D6997" s="1" t="s">
        <v>1827</v>
      </c>
      <c r="E6997" s="1" t="s">
        <v>33</v>
      </c>
      <c r="F6997" s="1" t="s">
        <v>11</v>
      </c>
      <c r="G6997" s="1" t="s">
        <v>12</v>
      </c>
      <c r="H6997" s="1" t="s">
        <v>1828</v>
      </c>
      <c r="I6997" s="4">
        <v>629.1</v>
      </c>
      <c r="J6997" s="5">
        <v>6</v>
      </c>
      <c r="K6997" s="4">
        <v>301.97000000000003</v>
      </c>
    </row>
    <row r="6998" spans="1:11" ht="12.5" x14ac:dyDescent="0.25">
      <c r="A6998" s="1" t="s">
        <v>1826</v>
      </c>
      <c r="B6998" s="5">
        <f>YEAR(Table1[[#This Row],[Order Date]])</f>
        <v>2014</v>
      </c>
      <c r="C6998" s="5">
        <f t="shared" si="109"/>
        <v>11</v>
      </c>
      <c r="D6998" s="1" t="s">
        <v>1827</v>
      </c>
      <c r="E6998" s="1" t="s">
        <v>33</v>
      </c>
      <c r="F6998" s="1" t="s">
        <v>11</v>
      </c>
      <c r="G6998" s="1" t="s">
        <v>18</v>
      </c>
      <c r="H6998" s="1" t="s">
        <v>458</v>
      </c>
      <c r="I6998" s="4">
        <v>193.95</v>
      </c>
      <c r="J6998" s="5">
        <v>3</v>
      </c>
      <c r="K6998" s="4">
        <v>9.6999999999999993</v>
      </c>
    </row>
    <row r="6999" spans="1:11" ht="12.5" x14ac:dyDescent="0.25">
      <c r="A6999" s="1" t="s">
        <v>1826</v>
      </c>
      <c r="B6999" s="5">
        <f>YEAR(Table1[[#This Row],[Order Date]])</f>
        <v>2014</v>
      </c>
      <c r="C6999" s="5">
        <f t="shared" si="109"/>
        <v>11</v>
      </c>
      <c r="D6999" s="1" t="s">
        <v>1827</v>
      </c>
      <c r="E6999" s="1" t="s">
        <v>33</v>
      </c>
      <c r="F6999" s="1" t="s">
        <v>11</v>
      </c>
      <c r="G6999" s="1" t="s">
        <v>24</v>
      </c>
      <c r="H6999" s="1" t="s">
        <v>870</v>
      </c>
      <c r="I6999" s="4">
        <v>5.46</v>
      </c>
      <c r="J6999" s="5">
        <v>3</v>
      </c>
      <c r="K6999" s="4">
        <v>1.47</v>
      </c>
    </row>
    <row r="7000" spans="1:11" ht="12.5" x14ac:dyDescent="0.25">
      <c r="A7000" s="1" t="s">
        <v>1826</v>
      </c>
      <c r="B7000" s="5">
        <f>YEAR(Table1[[#This Row],[Order Date]])</f>
        <v>2014</v>
      </c>
      <c r="C7000" s="5">
        <f t="shared" si="109"/>
        <v>11</v>
      </c>
      <c r="D7000" s="1" t="s">
        <v>1818</v>
      </c>
      <c r="E7000" s="1" t="s">
        <v>27</v>
      </c>
      <c r="F7000" s="1" t="s">
        <v>11</v>
      </c>
      <c r="G7000" s="1" t="s">
        <v>12</v>
      </c>
      <c r="H7000" s="1" t="s">
        <v>522</v>
      </c>
      <c r="I7000" s="4">
        <v>12.96</v>
      </c>
      <c r="J7000" s="5">
        <v>2</v>
      </c>
      <c r="K7000" s="4">
        <v>6.22</v>
      </c>
    </row>
    <row r="7001" spans="1:11" ht="12.5" x14ac:dyDescent="0.25">
      <c r="A7001" s="1" t="s">
        <v>1826</v>
      </c>
      <c r="B7001" s="5">
        <f>YEAR(Table1[[#This Row],[Order Date]])</f>
        <v>2014</v>
      </c>
      <c r="C7001" s="5">
        <f t="shared" si="109"/>
        <v>11</v>
      </c>
      <c r="D7001" s="1" t="s">
        <v>1829</v>
      </c>
      <c r="E7001" s="1" t="s">
        <v>10</v>
      </c>
      <c r="F7001" s="1" t="s">
        <v>11</v>
      </c>
      <c r="G7001" s="1" t="s">
        <v>64</v>
      </c>
      <c r="H7001" s="1" t="s">
        <v>434</v>
      </c>
      <c r="I7001" s="4">
        <v>1.63</v>
      </c>
      <c r="J7001" s="5">
        <v>1</v>
      </c>
      <c r="K7001" s="4">
        <v>0.55000000000000004</v>
      </c>
    </row>
    <row r="7002" spans="1:11" ht="12.5" x14ac:dyDescent="0.25">
      <c r="A7002" s="1" t="s">
        <v>1826</v>
      </c>
      <c r="B7002" s="5">
        <f>YEAR(Table1[[#This Row],[Order Date]])</f>
        <v>2014</v>
      </c>
      <c r="C7002" s="5">
        <f t="shared" si="109"/>
        <v>11</v>
      </c>
      <c r="D7002" s="1" t="s">
        <v>1829</v>
      </c>
      <c r="E7002" s="1" t="s">
        <v>10</v>
      </c>
      <c r="F7002" s="1" t="s">
        <v>39</v>
      </c>
      <c r="G7002" s="1" t="s">
        <v>40</v>
      </c>
      <c r="H7002" s="1" t="s">
        <v>535</v>
      </c>
      <c r="I7002" s="4">
        <v>267.95999999999998</v>
      </c>
      <c r="J7002" s="5">
        <v>5</v>
      </c>
      <c r="K7002" s="4">
        <v>16.75</v>
      </c>
    </row>
    <row r="7003" spans="1:11" ht="12.5" x14ac:dyDescent="0.25">
      <c r="A7003" s="1" t="s">
        <v>1826</v>
      </c>
      <c r="B7003" s="5">
        <f>YEAR(Table1[[#This Row],[Order Date]])</f>
        <v>2014</v>
      </c>
      <c r="C7003" s="5">
        <f t="shared" si="109"/>
        <v>11</v>
      </c>
      <c r="D7003" s="1" t="s">
        <v>1830</v>
      </c>
      <c r="E7003" s="1" t="s">
        <v>27</v>
      </c>
      <c r="F7003" s="1" t="s">
        <v>11</v>
      </c>
      <c r="G7003" s="1" t="s">
        <v>12</v>
      </c>
      <c r="H7003" s="1" t="s">
        <v>1831</v>
      </c>
      <c r="I7003" s="4">
        <v>6.58</v>
      </c>
      <c r="J7003" s="5">
        <v>2</v>
      </c>
      <c r="K7003" s="4">
        <v>3.03</v>
      </c>
    </row>
    <row r="7004" spans="1:11" ht="12.5" x14ac:dyDescent="0.25">
      <c r="A7004" s="1" t="s">
        <v>1826</v>
      </c>
      <c r="B7004" s="5">
        <f>YEAR(Table1[[#This Row],[Order Date]])</f>
        <v>2014</v>
      </c>
      <c r="C7004" s="5">
        <f t="shared" si="109"/>
        <v>11</v>
      </c>
      <c r="D7004" s="1" t="s">
        <v>1830</v>
      </c>
      <c r="E7004" s="1" t="s">
        <v>27</v>
      </c>
      <c r="F7004" s="1" t="s">
        <v>39</v>
      </c>
      <c r="G7004" s="1" t="s">
        <v>52</v>
      </c>
      <c r="H7004" s="1" t="s">
        <v>589</v>
      </c>
      <c r="I7004" s="4">
        <v>94.99</v>
      </c>
      <c r="J7004" s="5">
        <v>1</v>
      </c>
      <c r="K7004" s="4">
        <v>28.5</v>
      </c>
    </row>
    <row r="7005" spans="1:11" ht="12.5" x14ac:dyDescent="0.25">
      <c r="A7005" s="1" t="s">
        <v>2685</v>
      </c>
      <c r="B7005" s="5">
        <f>YEAR(Table1[[#This Row],[Order Date]])</f>
        <v>2015</v>
      </c>
      <c r="C7005" s="5">
        <f t="shared" si="109"/>
        <v>11</v>
      </c>
      <c r="D7005" s="1" t="s">
        <v>938</v>
      </c>
      <c r="E7005" s="1" t="s">
        <v>79</v>
      </c>
      <c r="F7005" s="1" t="s">
        <v>34</v>
      </c>
      <c r="G7005" s="1" t="s">
        <v>35</v>
      </c>
      <c r="H7005" s="1" t="s">
        <v>943</v>
      </c>
      <c r="I7005" s="4">
        <v>396.8</v>
      </c>
      <c r="J7005" s="5">
        <v>7</v>
      </c>
      <c r="K7005" s="4">
        <v>-11.34</v>
      </c>
    </row>
    <row r="7006" spans="1:11" ht="12.5" x14ac:dyDescent="0.25">
      <c r="A7006" s="1" t="s">
        <v>2685</v>
      </c>
      <c r="B7006" s="5">
        <f>YEAR(Table1[[#This Row],[Order Date]])</f>
        <v>2015</v>
      </c>
      <c r="C7006" s="5">
        <f t="shared" si="109"/>
        <v>11</v>
      </c>
      <c r="D7006" s="1" t="s">
        <v>938</v>
      </c>
      <c r="E7006" s="1" t="s">
        <v>79</v>
      </c>
      <c r="F7006" s="1" t="s">
        <v>11</v>
      </c>
      <c r="G7006" s="1" t="s">
        <v>215</v>
      </c>
      <c r="H7006" s="1" t="s">
        <v>2020</v>
      </c>
      <c r="I7006" s="4">
        <v>15.88</v>
      </c>
      <c r="J7006" s="5">
        <v>5</v>
      </c>
      <c r="K7006" s="4">
        <v>-3.77</v>
      </c>
    </row>
    <row r="7007" spans="1:11" ht="12.5" x14ac:dyDescent="0.25">
      <c r="A7007" s="1" t="s">
        <v>2685</v>
      </c>
      <c r="B7007" s="5">
        <f>YEAR(Table1[[#This Row],[Order Date]])</f>
        <v>2015</v>
      </c>
      <c r="C7007" s="5">
        <f t="shared" si="109"/>
        <v>11</v>
      </c>
      <c r="D7007" s="1" t="s">
        <v>928</v>
      </c>
      <c r="E7007" s="1" t="s">
        <v>135</v>
      </c>
      <c r="F7007" s="1" t="s">
        <v>34</v>
      </c>
      <c r="G7007" s="1" t="s">
        <v>75</v>
      </c>
      <c r="H7007" s="1" t="s">
        <v>2103</v>
      </c>
      <c r="I7007" s="4">
        <v>141.96</v>
      </c>
      <c r="J7007" s="5">
        <v>2</v>
      </c>
      <c r="K7007" s="4">
        <v>41.17</v>
      </c>
    </row>
    <row r="7008" spans="1:11" ht="12.5" x14ac:dyDescent="0.25">
      <c r="A7008" s="1" t="s">
        <v>2685</v>
      </c>
      <c r="B7008" s="5">
        <f>YEAR(Table1[[#This Row],[Order Date]])</f>
        <v>2015</v>
      </c>
      <c r="C7008" s="5">
        <f t="shared" si="109"/>
        <v>11</v>
      </c>
      <c r="D7008" s="1" t="s">
        <v>928</v>
      </c>
      <c r="E7008" s="1" t="s">
        <v>135</v>
      </c>
      <c r="F7008" s="1" t="s">
        <v>11</v>
      </c>
      <c r="G7008" s="1" t="s">
        <v>20</v>
      </c>
      <c r="H7008" s="1" t="s">
        <v>1286</v>
      </c>
      <c r="I7008" s="4">
        <v>66.05</v>
      </c>
      <c r="J7008" s="5">
        <v>4</v>
      </c>
      <c r="K7008" s="4">
        <v>23.12</v>
      </c>
    </row>
    <row r="7009" spans="1:11" ht="12.5" x14ac:dyDescent="0.25">
      <c r="A7009" s="1" t="s">
        <v>2685</v>
      </c>
      <c r="B7009" s="5">
        <f>YEAR(Table1[[#This Row],[Order Date]])</f>
        <v>2015</v>
      </c>
      <c r="C7009" s="5">
        <f t="shared" si="109"/>
        <v>11</v>
      </c>
      <c r="D7009" s="1" t="s">
        <v>149</v>
      </c>
      <c r="E7009" s="1" t="s">
        <v>10</v>
      </c>
      <c r="F7009" s="1" t="s">
        <v>34</v>
      </c>
      <c r="G7009" s="1" t="s">
        <v>75</v>
      </c>
      <c r="H7009" s="1" t="s">
        <v>2458</v>
      </c>
      <c r="I7009" s="4">
        <v>246.13</v>
      </c>
      <c r="J7009" s="5">
        <v>2</v>
      </c>
      <c r="K7009" s="4">
        <v>-76.010000000000005</v>
      </c>
    </row>
    <row r="7010" spans="1:11" ht="12.5" x14ac:dyDescent="0.25">
      <c r="A7010" s="1" t="s">
        <v>2685</v>
      </c>
      <c r="B7010" s="5">
        <f>YEAR(Table1[[#This Row],[Order Date]])</f>
        <v>2015</v>
      </c>
      <c r="C7010" s="5">
        <f t="shared" si="109"/>
        <v>11</v>
      </c>
      <c r="D7010" s="1" t="s">
        <v>149</v>
      </c>
      <c r="E7010" s="1" t="s">
        <v>10</v>
      </c>
      <c r="F7010" s="1" t="s">
        <v>11</v>
      </c>
      <c r="G7010" s="1" t="s">
        <v>16</v>
      </c>
      <c r="H7010" s="1" t="s">
        <v>1142</v>
      </c>
      <c r="I7010" s="4">
        <v>11.7</v>
      </c>
      <c r="J7010" s="5">
        <v>2</v>
      </c>
      <c r="K7010" s="4">
        <v>3.95</v>
      </c>
    </row>
    <row r="7011" spans="1:11" ht="12.5" x14ac:dyDescent="0.25">
      <c r="A7011" s="1" t="s">
        <v>2685</v>
      </c>
      <c r="B7011" s="5">
        <f>YEAR(Table1[[#This Row],[Order Date]])</f>
        <v>2015</v>
      </c>
      <c r="C7011" s="5">
        <f t="shared" si="109"/>
        <v>11</v>
      </c>
      <c r="D7011" s="1" t="s">
        <v>149</v>
      </c>
      <c r="E7011" s="1" t="s">
        <v>10</v>
      </c>
      <c r="F7011" s="1" t="s">
        <v>39</v>
      </c>
      <c r="G7011" s="1" t="s">
        <v>658</v>
      </c>
      <c r="H7011" s="1" t="s">
        <v>1191</v>
      </c>
      <c r="I7011" s="4">
        <v>439.99</v>
      </c>
      <c r="J7011" s="5">
        <v>1</v>
      </c>
      <c r="K7011" s="4">
        <v>165</v>
      </c>
    </row>
    <row r="7012" spans="1:11" ht="12.5" x14ac:dyDescent="0.25">
      <c r="A7012" s="1" t="s">
        <v>2685</v>
      </c>
      <c r="B7012" s="5">
        <f>YEAR(Table1[[#This Row],[Order Date]])</f>
        <v>2015</v>
      </c>
      <c r="C7012" s="5">
        <f t="shared" si="109"/>
        <v>11</v>
      </c>
      <c r="D7012" s="1" t="s">
        <v>950</v>
      </c>
      <c r="E7012" s="1" t="s">
        <v>138</v>
      </c>
      <c r="F7012" s="1" t="s">
        <v>11</v>
      </c>
      <c r="G7012" s="1" t="s">
        <v>24</v>
      </c>
      <c r="H7012" s="1" t="s">
        <v>2686</v>
      </c>
      <c r="I7012" s="4">
        <v>10.92</v>
      </c>
      <c r="J7012" s="5">
        <v>6</v>
      </c>
      <c r="K7012" s="4">
        <v>4.91</v>
      </c>
    </row>
    <row r="7013" spans="1:11" ht="12.5" x14ac:dyDescent="0.25">
      <c r="A7013" s="1" t="s">
        <v>2685</v>
      </c>
      <c r="B7013" s="5">
        <f>YEAR(Table1[[#This Row],[Order Date]])</f>
        <v>2015</v>
      </c>
      <c r="C7013" s="5">
        <f t="shared" si="109"/>
        <v>11</v>
      </c>
      <c r="D7013" s="1" t="s">
        <v>950</v>
      </c>
      <c r="E7013" s="1" t="s">
        <v>138</v>
      </c>
      <c r="F7013" s="1" t="s">
        <v>39</v>
      </c>
      <c r="G7013" s="1" t="s">
        <v>328</v>
      </c>
      <c r="H7013" s="1" t="s">
        <v>2687</v>
      </c>
      <c r="I7013" s="4">
        <v>83.9</v>
      </c>
      <c r="J7013" s="5">
        <v>2</v>
      </c>
      <c r="K7013" s="4">
        <v>22.65</v>
      </c>
    </row>
    <row r="7014" spans="1:11" ht="12.5" x14ac:dyDescent="0.25">
      <c r="A7014" s="1" t="s">
        <v>2685</v>
      </c>
      <c r="B7014" s="5">
        <f>YEAR(Table1[[#This Row],[Order Date]])</f>
        <v>2015</v>
      </c>
      <c r="C7014" s="5">
        <f t="shared" si="109"/>
        <v>11</v>
      </c>
      <c r="D7014" s="1" t="s">
        <v>950</v>
      </c>
      <c r="E7014" s="1" t="s">
        <v>138</v>
      </c>
      <c r="F7014" s="1" t="s">
        <v>11</v>
      </c>
      <c r="G7014" s="1" t="s">
        <v>97</v>
      </c>
      <c r="H7014" s="1" t="s">
        <v>1603</v>
      </c>
      <c r="I7014" s="4">
        <v>19.75</v>
      </c>
      <c r="J7014" s="5">
        <v>5</v>
      </c>
      <c r="K7014" s="4">
        <v>5.14</v>
      </c>
    </row>
    <row r="7015" spans="1:11" ht="12.5" x14ac:dyDescent="0.25">
      <c r="A7015" s="1" t="s">
        <v>2685</v>
      </c>
      <c r="B7015" s="5">
        <f>YEAR(Table1[[#This Row],[Order Date]])</f>
        <v>2015</v>
      </c>
      <c r="C7015" s="5">
        <f t="shared" si="109"/>
        <v>11</v>
      </c>
      <c r="D7015" s="1" t="s">
        <v>950</v>
      </c>
      <c r="E7015" s="1" t="s">
        <v>138</v>
      </c>
      <c r="F7015" s="1" t="s">
        <v>39</v>
      </c>
      <c r="G7015" s="1" t="s">
        <v>52</v>
      </c>
      <c r="H7015" s="1" t="s">
        <v>2688</v>
      </c>
      <c r="I7015" s="4">
        <v>393.54</v>
      </c>
      <c r="J7015" s="5">
        <v>3</v>
      </c>
      <c r="K7015" s="4">
        <v>165.29</v>
      </c>
    </row>
    <row r="7016" spans="1:11" ht="12.5" x14ac:dyDescent="0.25">
      <c r="A7016" s="1" t="s">
        <v>2685</v>
      </c>
      <c r="B7016" s="5">
        <f>YEAR(Table1[[#This Row],[Order Date]])</f>
        <v>2015</v>
      </c>
      <c r="C7016" s="5">
        <f t="shared" si="109"/>
        <v>11</v>
      </c>
      <c r="D7016" s="1" t="s">
        <v>2462</v>
      </c>
      <c r="E7016" s="1" t="s">
        <v>101</v>
      </c>
      <c r="F7016" s="1" t="s">
        <v>11</v>
      </c>
      <c r="G7016" s="1" t="s">
        <v>97</v>
      </c>
      <c r="H7016" s="1" t="s">
        <v>2689</v>
      </c>
      <c r="I7016" s="4">
        <v>325.63</v>
      </c>
      <c r="J7016" s="5">
        <v>6</v>
      </c>
      <c r="K7016" s="4">
        <v>28.49</v>
      </c>
    </row>
    <row r="7017" spans="1:11" ht="12.5" x14ac:dyDescent="0.25">
      <c r="A7017" s="1" t="s">
        <v>2685</v>
      </c>
      <c r="B7017" s="5">
        <f>YEAR(Table1[[#This Row],[Order Date]])</f>
        <v>2015</v>
      </c>
      <c r="C7017" s="5">
        <f t="shared" si="109"/>
        <v>11</v>
      </c>
      <c r="D7017" s="1" t="s">
        <v>2462</v>
      </c>
      <c r="E7017" s="1" t="s">
        <v>101</v>
      </c>
      <c r="F7017" s="1" t="s">
        <v>39</v>
      </c>
      <c r="G7017" s="1" t="s">
        <v>52</v>
      </c>
      <c r="H7017" s="1" t="s">
        <v>1343</v>
      </c>
      <c r="I7017" s="4">
        <v>23.34</v>
      </c>
      <c r="J7017" s="5">
        <v>2</v>
      </c>
      <c r="K7017" s="4">
        <v>-1.46</v>
      </c>
    </row>
    <row r="7018" spans="1:11" ht="12.5" x14ac:dyDescent="0.25">
      <c r="A7018" s="1" t="s">
        <v>2685</v>
      </c>
      <c r="B7018" s="5">
        <f>YEAR(Table1[[#This Row],[Order Date]])</f>
        <v>2015</v>
      </c>
      <c r="C7018" s="5">
        <f t="shared" si="109"/>
        <v>11</v>
      </c>
      <c r="D7018" s="1" t="s">
        <v>2462</v>
      </c>
      <c r="E7018" s="1" t="s">
        <v>101</v>
      </c>
      <c r="F7018" s="1" t="s">
        <v>11</v>
      </c>
      <c r="G7018" s="1" t="s">
        <v>16</v>
      </c>
      <c r="H7018" s="1" t="s">
        <v>694</v>
      </c>
      <c r="I7018" s="4">
        <v>16.52</v>
      </c>
      <c r="J7018" s="5">
        <v>5</v>
      </c>
      <c r="K7018" s="4">
        <v>5.37</v>
      </c>
    </row>
    <row r="7019" spans="1:11" ht="12.5" x14ac:dyDescent="0.25">
      <c r="A7019" s="1" t="s">
        <v>2685</v>
      </c>
      <c r="B7019" s="5">
        <f>YEAR(Table1[[#This Row],[Order Date]])</f>
        <v>2015</v>
      </c>
      <c r="C7019" s="5">
        <f t="shared" si="109"/>
        <v>11</v>
      </c>
      <c r="D7019" s="1" t="s">
        <v>811</v>
      </c>
      <c r="E7019" s="1" t="s">
        <v>23</v>
      </c>
      <c r="F7019" s="1" t="s">
        <v>34</v>
      </c>
      <c r="G7019" s="1" t="s">
        <v>156</v>
      </c>
      <c r="H7019" s="1" t="s">
        <v>280</v>
      </c>
      <c r="I7019" s="4">
        <v>1252.7</v>
      </c>
      <c r="J7019" s="5">
        <v>8</v>
      </c>
      <c r="K7019" s="4">
        <v>-480.2</v>
      </c>
    </row>
    <row r="7020" spans="1:11" ht="12.5" x14ac:dyDescent="0.25">
      <c r="A7020" s="1" t="s">
        <v>2685</v>
      </c>
      <c r="B7020" s="5">
        <f>YEAR(Table1[[#This Row],[Order Date]])</f>
        <v>2015</v>
      </c>
      <c r="C7020" s="5">
        <f t="shared" si="109"/>
        <v>11</v>
      </c>
      <c r="D7020" s="1" t="s">
        <v>811</v>
      </c>
      <c r="E7020" s="1" t="s">
        <v>23</v>
      </c>
      <c r="F7020" s="1" t="s">
        <v>39</v>
      </c>
      <c r="G7020" s="1" t="s">
        <v>40</v>
      </c>
      <c r="H7020" s="1" t="s">
        <v>989</v>
      </c>
      <c r="I7020" s="4">
        <v>110.97</v>
      </c>
      <c r="J7020" s="5">
        <v>5</v>
      </c>
      <c r="K7020" s="4">
        <v>-24.04</v>
      </c>
    </row>
    <row r="7021" spans="1:11" ht="12.5" x14ac:dyDescent="0.25">
      <c r="A7021" s="1" t="s">
        <v>2685</v>
      </c>
      <c r="B7021" s="5">
        <f>YEAR(Table1[[#This Row],[Order Date]])</f>
        <v>2015</v>
      </c>
      <c r="C7021" s="5">
        <f t="shared" si="109"/>
        <v>11</v>
      </c>
      <c r="D7021" s="1" t="s">
        <v>2358</v>
      </c>
      <c r="E7021" s="1" t="s">
        <v>10</v>
      </c>
      <c r="F7021" s="1" t="s">
        <v>11</v>
      </c>
      <c r="G7021" s="1" t="s">
        <v>24</v>
      </c>
      <c r="H7021" s="1" t="s">
        <v>2023</v>
      </c>
      <c r="I7021" s="4">
        <v>5.34</v>
      </c>
      <c r="J7021" s="5">
        <v>2</v>
      </c>
      <c r="K7021" s="4">
        <v>0.73</v>
      </c>
    </row>
    <row r="7022" spans="1:11" ht="12.5" x14ac:dyDescent="0.25">
      <c r="A7022" s="1" t="s">
        <v>2685</v>
      </c>
      <c r="B7022" s="5">
        <f>YEAR(Table1[[#This Row],[Order Date]])</f>
        <v>2015</v>
      </c>
      <c r="C7022" s="5">
        <f t="shared" si="109"/>
        <v>11</v>
      </c>
      <c r="D7022" s="1" t="s">
        <v>2358</v>
      </c>
      <c r="E7022" s="1" t="s">
        <v>10</v>
      </c>
      <c r="F7022" s="1" t="s">
        <v>11</v>
      </c>
      <c r="G7022" s="1" t="s">
        <v>20</v>
      </c>
      <c r="H7022" s="1" t="s">
        <v>913</v>
      </c>
      <c r="I7022" s="4">
        <v>1.7</v>
      </c>
      <c r="J7022" s="5">
        <v>2</v>
      </c>
      <c r="K7022" s="4">
        <v>-2.54</v>
      </c>
    </row>
    <row r="7023" spans="1:11" ht="12.5" x14ac:dyDescent="0.25">
      <c r="A7023" s="1" t="s">
        <v>2685</v>
      </c>
      <c r="B7023" s="5">
        <f>YEAR(Table1[[#This Row],[Order Date]])</f>
        <v>2015</v>
      </c>
      <c r="C7023" s="5">
        <f t="shared" si="109"/>
        <v>11</v>
      </c>
      <c r="D7023" s="1" t="s">
        <v>2358</v>
      </c>
      <c r="E7023" s="1" t="s">
        <v>10</v>
      </c>
      <c r="F7023" s="1" t="s">
        <v>11</v>
      </c>
      <c r="G7023" s="1" t="s">
        <v>97</v>
      </c>
      <c r="H7023" s="1" t="s">
        <v>2052</v>
      </c>
      <c r="I7023" s="4">
        <v>24.59</v>
      </c>
      <c r="J7023" s="5">
        <v>3</v>
      </c>
      <c r="K7023" s="4">
        <v>-67.62</v>
      </c>
    </row>
    <row r="7024" spans="1:11" ht="12.5" x14ac:dyDescent="0.25">
      <c r="A7024" s="1" t="s">
        <v>2685</v>
      </c>
      <c r="B7024" s="5">
        <f>YEAR(Table1[[#This Row],[Order Date]])</f>
        <v>2015</v>
      </c>
      <c r="C7024" s="5">
        <f t="shared" si="109"/>
        <v>11</v>
      </c>
      <c r="D7024" s="1" t="s">
        <v>2358</v>
      </c>
      <c r="E7024" s="1" t="s">
        <v>10</v>
      </c>
      <c r="F7024" s="1" t="s">
        <v>11</v>
      </c>
      <c r="G7024" s="1" t="s">
        <v>20</v>
      </c>
      <c r="H7024" s="1" t="s">
        <v>2460</v>
      </c>
      <c r="I7024" s="4">
        <v>7.98</v>
      </c>
      <c r="J7024" s="5">
        <v>5</v>
      </c>
      <c r="K7024" s="4">
        <v>-13.17</v>
      </c>
    </row>
    <row r="7025" spans="1:11" ht="12.5" x14ac:dyDescent="0.25">
      <c r="A7025" s="1" t="s">
        <v>2685</v>
      </c>
      <c r="B7025" s="5">
        <f>YEAR(Table1[[#This Row],[Order Date]])</f>
        <v>2015</v>
      </c>
      <c r="C7025" s="5">
        <f t="shared" si="109"/>
        <v>11</v>
      </c>
      <c r="D7025" s="1" t="s">
        <v>742</v>
      </c>
      <c r="E7025" s="1" t="s">
        <v>270</v>
      </c>
      <c r="F7025" s="1" t="s">
        <v>34</v>
      </c>
      <c r="G7025" s="1" t="s">
        <v>47</v>
      </c>
      <c r="H7025" s="1" t="s">
        <v>2231</v>
      </c>
      <c r="I7025" s="4">
        <v>18.18</v>
      </c>
      <c r="J7025" s="5">
        <v>1</v>
      </c>
      <c r="K7025" s="4">
        <v>4.7699999999999996</v>
      </c>
    </row>
    <row r="7026" spans="1:11" ht="12.5" x14ac:dyDescent="0.25">
      <c r="A7026" s="1" t="s">
        <v>3159</v>
      </c>
      <c r="B7026" s="5">
        <f>YEAR(Table1[[#This Row],[Order Date]])</f>
        <v>2016</v>
      </c>
      <c r="C7026" s="5">
        <f t="shared" si="109"/>
        <v>11</v>
      </c>
      <c r="D7026" s="1" t="s">
        <v>2329</v>
      </c>
      <c r="E7026" s="1" t="s">
        <v>96</v>
      </c>
      <c r="F7026" s="1" t="s">
        <v>34</v>
      </c>
      <c r="G7026" s="1" t="s">
        <v>35</v>
      </c>
      <c r="H7026" s="1" t="s">
        <v>1231</v>
      </c>
      <c r="I7026" s="4">
        <v>195.14</v>
      </c>
      <c r="J7026" s="5">
        <v>4</v>
      </c>
      <c r="K7026" s="4">
        <v>-12.2</v>
      </c>
    </row>
    <row r="7027" spans="1:11" ht="12.5" x14ac:dyDescent="0.25">
      <c r="A7027" s="1" t="s">
        <v>3159</v>
      </c>
      <c r="B7027" s="5">
        <f>YEAR(Table1[[#This Row],[Order Date]])</f>
        <v>2016</v>
      </c>
      <c r="C7027" s="5">
        <f t="shared" si="109"/>
        <v>11</v>
      </c>
      <c r="D7027" s="1" t="s">
        <v>1705</v>
      </c>
      <c r="E7027" s="1" t="s">
        <v>433</v>
      </c>
      <c r="F7027" s="1" t="s">
        <v>11</v>
      </c>
      <c r="G7027" s="1" t="s">
        <v>12</v>
      </c>
      <c r="H7027" s="1" t="s">
        <v>1934</v>
      </c>
      <c r="I7027" s="4">
        <v>40.46</v>
      </c>
      <c r="J7027" s="5">
        <v>7</v>
      </c>
      <c r="K7027" s="4">
        <v>19.829999999999998</v>
      </c>
    </row>
    <row r="7028" spans="1:11" ht="12.5" x14ac:dyDescent="0.25">
      <c r="A7028" s="1" t="s">
        <v>3159</v>
      </c>
      <c r="B7028" s="5">
        <f>YEAR(Table1[[#This Row],[Order Date]])</f>
        <v>2016</v>
      </c>
      <c r="C7028" s="5">
        <f t="shared" si="109"/>
        <v>11</v>
      </c>
      <c r="D7028" s="1" t="s">
        <v>1705</v>
      </c>
      <c r="E7028" s="1" t="s">
        <v>433</v>
      </c>
      <c r="F7028" s="1" t="s">
        <v>39</v>
      </c>
      <c r="G7028" s="1" t="s">
        <v>40</v>
      </c>
      <c r="H7028" s="1" t="s">
        <v>1869</v>
      </c>
      <c r="I7028" s="4">
        <v>404.94</v>
      </c>
      <c r="J7028" s="5">
        <v>3</v>
      </c>
      <c r="K7028" s="4">
        <v>109.33</v>
      </c>
    </row>
    <row r="7029" spans="1:11" ht="12.5" x14ac:dyDescent="0.25">
      <c r="A7029" s="1" t="s">
        <v>3159</v>
      </c>
      <c r="B7029" s="5">
        <f>YEAR(Table1[[#This Row],[Order Date]])</f>
        <v>2016</v>
      </c>
      <c r="C7029" s="5">
        <f t="shared" si="109"/>
        <v>11</v>
      </c>
      <c r="D7029" s="1" t="s">
        <v>305</v>
      </c>
      <c r="E7029" s="1" t="s">
        <v>79</v>
      </c>
      <c r="F7029" s="1" t="s">
        <v>39</v>
      </c>
      <c r="G7029" s="1" t="s">
        <v>328</v>
      </c>
      <c r="H7029" s="1" t="s">
        <v>3160</v>
      </c>
      <c r="I7029" s="4">
        <v>30.35</v>
      </c>
      <c r="J7029" s="5">
        <v>7</v>
      </c>
      <c r="K7029" s="4">
        <v>-24.28</v>
      </c>
    </row>
    <row r="7030" spans="1:11" ht="12.5" x14ac:dyDescent="0.25">
      <c r="A7030" s="1" t="s">
        <v>3159</v>
      </c>
      <c r="B7030" s="5">
        <f>YEAR(Table1[[#This Row],[Order Date]])</f>
        <v>2016</v>
      </c>
      <c r="C7030" s="5">
        <f t="shared" si="109"/>
        <v>11</v>
      </c>
      <c r="D7030" s="1" t="s">
        <v>305</v>
      </c>
      <c r="E7030" s="1" t="s">
        <v>79</v>
      </c>
      <c r="F7030" s="1" t="s">
        <v>34</v>
      </c>
      <c r="G7030" s="1" t="s">
        <v>35</v>
      </c>
      <c r="H7030" s="1" t="s">
        <v>1168</v>
      </c>
      <c r="I7030" s="4">
        <v>127.55</v>
      </c>
      <c r="J7030" s="5">
        <v>3</v>
      </c>
      <c r="K7030" s="4">
        <v>-9.11</v>
      </c>
    </row>
    <row r="7031" spans="1:11" ht="12.5" x14ac:dyDescent="0.25">
      <c r="A7031" s="1" t="s">
        <v>3159</v>
      </c>
      <c r="B7031" s="5">
        <f>YEAR(Table1[[#This Row],[Order Date]])</f>
        <v>2016</v>
      </c>
      <c r="C7031" s="5">
        <f t="shared" si="109"/>
        <v>11</v>
      </c>
      <c r="D7031" s="1" t="s">
        <v>305</v>
      </c>
      <c r="E7031" s="1" t="s">
        <v>79</v>
      </c>
      <c r="F7031" s="1" t="s">
        <v>34</v>
      </c>
      <c r="G7031" s="1" t="s">
        <v>47</v>
      </c>
      <c r="H7031" s="1" t="s">
        <v>1487</v>
      </c>
      <c r="I7031" s="4">
        <v>77.95</v>
      </c>
      <c r="J7031" s="5">
        <v>3</v>
      </c>
      <c r="K7031" s="4">
        <v>15.59</v>
      </c>
    </row>
    <row r="7032" spans="1:11" ht="12.5" x14ac:dyDescent="0.25">
      <c r="A7032" s="1" t="s">
        <v>3159</v>
      </c>
      <c r="B7032" s="5">
        <f>YEAR(Table1[[#This Row],[Order Date]])</f>
        <v>2016</v>
      </c>
      <c r="C7032" s="5">
        <f t="shared" si="109"/>
        <v>11</v>
      </c>
      <c r="D7032" s="1" t="s">
        <v>1077</v>
      </c>
      <c r="E7032" s="1" t="s">
        <v>15</v>
      </c>
      <c r="F7032" s="1" t="s">
        <v>11</v>
      </c>
      <c r="G7032" s="1" t="s">
        <v>12</v>
      </c>
      <c r="H7032" s="1" t="s">
        <v>2661</v>
      </c>
      <c r="I7032" s="4">
        <v>38.43</v>
      </c>
      <c r="J7032" s="5">
        <v>1</v>
      </c>
      <c r="K7032" s="4">
        <v>13.45</v>
      </c>
    </row>
    <row r="7033" spans="1:11" ht="12.5" x14ac:dyDescent="0.25">
      <c r="A7033" s="1" t="s">
        <v>3159</v>
      </c>
      <c r="B7033" s="5">
        <f>YEAR(Table1[[#This Row],[Order Date]])</f>
        <v>2016</v>
      </c>
      <c r="C7033" s="5">
        <f t="shared" si="109"/>
        <v>11</v>
      </c>
      <c r="D7033" s="1" t="s">
        <v>1077</v>
      </c>
      <c r="E7033" s="1" t="s">
        <v>15</v>
      </c>
      <c r="F7033" s="1" t="s">
        <v>11</v>
      </c>
      <c r="G7033" s="1" t="s">
        <v>18</v>
      </c>
      <c r="H7033" s="1" t="s">
        <v>2347</v>
      </c>
      <c r="I7033" s="4">
        <v>21.57</v>
      </c>
      <c r="J7033" s="5">
        <v>2</v>
      </c>
      <c r="K7033" s="4">
        <v>1.62</v>
      </c>
    </row>
    <row r="7034" spans="1:11" ht="12.5" x14ac:dyDescent="0.25">
      <c r="A7034" s="1" t="s">
        <v>3159</v>
      </c>
      <c r="B7034" s="5">
        <f>YEAR(Table1[[#This Row],[Order Date]])</f>
        <v>2016</v>
      </c>
      <c r="C7034" s="5">
        <f t="shared" si="109"/>
        <v>11</v>
      </c>
      <c r="D7034" s="1" t="s">
        <v>1077</v>
      </c>
      <c r="E7034" s="1" t="s">
        <v>15</v>
      </c>
      <c r="F7034" s="1" t="s">
        <v>39</v>
      </c>
      <c r="G7034" s="1" t="s">
        <v>52</v>
      </c>
      <c r="H7034" s="1" t="s">
        <v>2369</v>
      </c>
      <c r="I7034" s="4">
        <v>81.58</v>
      </c>
      <c r="J7034" s="5">
        <v>3</v>
      </c>
      <c r="K7034" s="4">
        <v>2.04</v>
      </c>
    </row>
    <row r="7035" spans="1:11" ht="12.5" x14ac:dyDescent="0.25">
      <c r="A7035" s="1" t="s">
        <v>3159</v>
      </c>
      <c r="B7035" s="5">
        <f>YEAR(Table1[[#This Row],[Order Date]])</f>
        <v>2016</v>
      </c>
      <c r="C7035" s="5">
        <f t="shared" si="109"/>
        <v>11</v>
      </c>
      <c r="D7035" s="1" t="s">
        <v>164</v>
      </c>
      <c r="E7035" s="1" t="s">
        <v>161</v>
      </c>
      <c r="F7035" s="1" t="s">
        <v>11</v>
      </c>
      <c r="G7035" s="1" t="s">
        <v>12</v>
      </c>
      <c r="H7035" s="1" t="s">
        <v>2985</v>
      </c>
      <c r="I7035" s="4">
        <v>12.96</v>
      </c>
      <c r="J7035" s="5">
        <v>2</v>
      </c>
      <c r="K7035" s="4">
        <v>6.35</v>
      </c>
    </row>
    <row r="7036" spans="1:11" ht="12.5" x14ac:dyDescent="0.25">
      <c r="A7036" s="1" t="s">
        <v>3159</v>
      </c>
      <c r="B7036" s="5">
        <f>YEAR(Table1[[#This Row],[Order Date]])</f>
        <v>2016</v>
      </c>
      <c r="C7036" s="5">
        <f t="shared" si="109"/>
        <v>11</v>
      </c>
      <c r="D7036" s="1" t="s">
        <v>1697</v>
      </c>
      <c r="E7036" s="1" t="s">
        <v>161</v>
      </c>
      <c r="F7036" s="1" t="s">
        <v>34</v>
      </c>
      <c r="G7036" s="1" t="s">
        <v>75</v>
      </c>
      <c r="H7036" s="1" t="s">
        <v>2103</v>
      </c>
      <c r="I7036" s="4">
        <v>113.57</v>
      </c>
      <c r="J7036" s="5">
        <v>2</v>
      </c>
      <c r="K7036" s="4">
        <v>12.78</v>
      </c>
    </row>
    <row r="7037" spans="1:11" ht="12.5" x14ac:dyDescent="0.25">
      <c r="A7037" s="1" t="s">
        <v>3159</v>
      </c>
      <c r="B7037" s="5">
        <f>YEAR(Table1[[#This Row],[Order Date]])</f>
        <v>2016</v>
      </c>
      <c r="C7037" s="5">
        <f t="shared" si="109"/>
        <v>11</v>
      </c>
      <c r="D7037" s="1" t="s">
        <v>1718</v>
      </c>
      <c r="E7037" s="1" t="s">
        <v>27</v>
      </c>
      <c r="F7037" s="1" t="s">
        <v>11</v>
      </c>
      <c r="G7037" s="1" t="s">
        <v>12</v>
      </c>
      <c r="H7037" s="1" t="s">
        <v>2363</v>
      </c>
      <c r="I7037" s="4">
        <v>32.4</v>
      </c>
      <c r="J7037" s="5">
        <v>5</v>
      </c>
      <c r="K7037" s="4">
        <v>15.55</v>
      </c>
    </row>
    <row r="7038" spans="1:11" ht="12.5" x14ac:dyDescent="0.25">
      <c r="A7038" s="1" t="s">
        <v>3444</v>
      </c>
      <c r="B7038" s="5">
        <f>YEAR(Table1[[#This Row],[Order Date]])</f>
        <v>2017</v>
      </c>
      <c r="C7038" s="5">
        <f t="shared" si="109"/>
        <v>11</v>
      </c>
      <c r="D7038" s="1" t="s">
        <v>599</v>
      </c>
      <c r="E7038" s="1" t="s">
        <v>178</v>
      </c>
      <c r="F7038" s="1" t="s">
        <v>34</v>
      </c>
      <c r="G7038" s="1" t="s">
        <v>156</v>
      </c>
      <c r="H7038" s="1" t="s">
        <v>1098</v>
      </c>
      <c r="I7038" s="4">
        <v>70.98</v>
      </c>
      <c r="J7038" s="5">
        <v>1</v>
      </c>
      <c r="K7038" s="4">
        <v>20.58</v>
      </c>
    </row>
    <row r="7039" spans="1:11" ht="12.5" x14ac:dyDescent="0.25">
      <c r="A7039" s="1" t="s">
        <v>3444</v>
      </c>
      <c r="B7039" s="5">
        <f>YEAR(Table1[[#This Row],[Order Date]])</f>
        <v>2017</v>
      </c>
      <c r="C7039" s="5">
        <f t="shared" si="109"/>
        <v>11</v>
      </c>
      <c r="D7039" s="1" t="s">
        <v>300</v>
      </c>
      <c r="E7039" s="1" t="s">
        <v>161</v>
      </c>
      <c r="F7039" s="1" t="s">
        <v>34</v>
      </c>
      <c r="G7039" s="1" t="s">
        <v>47</v>
      </c>
      <c r="H7039" s="1" t="s">
        <v>2550</v>
      </c>
      <c r="I7039" s="4">
        <v>27.42</v>
      </c>
      <c r="J7039" s="5">
        <v>1</v>
      </c>
      <c r="K7039" s="4">
        <v>11.24</v>
      </c>
    </row>
    <row r="7040" spans="1:11" ht="12.5" x14ac:dyDescent="0.25">
      <c r="A7040" s="1" t="s">
        <v>3444</v>
      </c>
      <c r="B7040" s="5">
        <f>YEAR(Table1[[#This Row],[Order Date]])</f>
        <v>2017</v>
      </c>
      <c r="C7040" s="5">
        <f t="shared" si="109"/>
        <v>11</v>
      </c>
      <c r="D7040" s="1" t="s">
        <v>1506</v>
      </c>
      <c r="E7040" s="1" t="s">
        <v>27</v>
      </c>
      <c r="F7040" s="1" t="s">
        <v>11</v>
      </c>
      <c r="G7040" s="1" t="s">
        <v>18</v>
      </c>
      <c r="H7040" s="1" t="s">
        <v>678</v>
      </c>
      <c r="I7040" s="4">
        <v>56.56</v>
      </c>
      <c r="J7040" s="5">
        <v>2</v>
      </c>
      <c r="K7040" s="4">
        <v>15.27</v>
      </c>
    </row>
    <row r="7041" spans="1:11" ht="12.5" x14ac:dyDescent="0.25">
      <c r="A7041" s="1" t="s">
        <v>3444</v>
      </c>
      <c r="B7041" s="5">
        <f>YEAR(Table1[[#This Row],[Order Date]])</f>
        <v>2017</v>
      </c>
      <c r="C7041" s="5">
        <f t="shared" si="109"/>
        <v>11</v>
      </c>
      <c r="D7041" s="1" t="s">
        <v>1506</v>
      </c>
      <c r="E7041" s="1" t="s">
        <v>27</v>
      </c>
      <c r="F7041" s="1" t="s">
        <v>11</v>
      </c>
      <c r="G7041" s="1" t="s">
        <v>24</v>
      </c>
      <c r="H7041" s="1" t="s">
        <v>2158</v>
      </c>
      <c r="I7041" s="4">
        <v>5.56</v>
      </c>
      <c r="J7041" s="5">
        <v>2</v>
      </c>
      <c r="K7041" s="4">
        <v>1.45</v>
      </c>
    </row>
    <row r="7042" spans="1:11" ht="12.5" x14ac:dyDescent="0.25">
      <c r="A7042" s="1" t="s">
        <v>3444</v>
      </c>
      <c r="B7042" s="5">
        <f>YEAR(Table1[[#This Row],[Order Date]])</f>
        <v>2017</v>
      </c>
      <c r="C7042" s="5">
        <f t="shared" ref="C7042:C7105" si="110">MONTH(A7042)</f>
        <v>11</v>
      </c>
      <c r="D7042" s="1" t="s">
        <v>1506</v>
      </c>
      <c r="E7042" s="1" t="s">
        <v>27</v>
      </c>
      <c r="F7042" s="1" t="s">
        <v>11</v>
      </c>
      <c r="G7042" s="1" t="s">
        <v>43</v>
      </c>
      <c r="H7042" s="1" t="s">
        <v>1979</v>
      </c>
      <c r="I7042" s="4">
        <v>9.02</v>
      </c>
      <c r="J7042" s="5">
        <v>2</v>
      </c>
      <c r="K7042" s="4">
        <v>3.52</v>
      </c>
    </row>
    <row r="7043" spans="1:11" ht="12.5" x14ac:dyDescent="0.25">
      <c r="A7043" s="1" t="s">
        <v>3444</v>
      </c>
      <c r="B7043" s="5">
        <f>YEAR(Table1[[#This Row],[Order Date]])</f>
        <v>2017</v>
      </c>
      <c r="C7043" s="5">
        <f t="shared" si="110"/>
        <v>11</v>
      </c>
      <c r="D7043" s="1" t="s">
        <v>1506</v>
      </c>
      <c r="E7043" s="1" t="s">
        <v>27</v>
      </c>
      <c r="F7043" s="1" t="s">
        <v>11</v>
      </c>
      <c r="G7043" s="1" t="s">
        <v>97</v>
      </c>
      <c r="H7043" s="1" t="s">
        <v>1516</v>
      </c>
      <c r="I7043" s="4">
        <v>8.6199999999999992</v>
      </c>
      <c r="J7043" s="5">
        <v>1</v>
      </c>
      <c r="K7043" s="4">
        <v>2.2400000000000002</v>
      </c>
    </row>
    <row r="7044" spans="1:11" ht="12.5" x14ac:dyDescent="0.25">
      <c r="A7044" s="1" t="s">
        <v>3444</v>
      </c>
      <c r="B7044" s="5">
        <f>YEAR(Table1[[#This Row],[Order Date]])</f>
        <v>2017</v>
      </c>
      <c r="C7044" s="5">
        <f t="shared" si="110"/>
        <v>11</v>
      </c>
      <c r="D7044" s="1" t="s">
        <v>1506</v>
      </c>
      <c r="E7044" s="1" t="s">
        <v>27</v>
      </c>
      <c r="F7044" s="1" t="s">
        <v>39</v>
      </c>
      <c r="G7044" s="1" t="s">
        <v>40</v>
      </c>
      <c r="H7044" s="1" t="s">
        <v>2412</v>
      </c>
      <c r="I7044" s="4">
        <v>659.98</v>
      </c>
      <c r="J7044" s="5">
        <v>3</v>
      </c>
      <c r="K7044" s="4">
        <v>49.5</v>
      </c>
    </row>
    <row r="7045" spans="1:11" ht="12.5" x14ac:dyDescent="0.25">
      <c r="A7045" s="1" t="s">
        <v>3444</v>
      </c>
      <c r="B7045" s="5">
        <f>YEAR(Table1[[#This Row],[Order Date]])</f>
        <v>2017</v>
      </c>
      <c r="C7045" s="5">
        <f t="shared" si="110"/>
        <v>11</v>
      </c>
      <c r="D7045" s="1" t="s">
        <v>730</v>
      </c>
      <c r="E7045" s="1" t="s">
        <v>23</v>
      </c>
      <c r="F7045" s="1" t="s">
        <v>11</v>
      </c>
      <c r="G7045" s="1" t="s">
        <v>12</v>
      </c>
      <c r="H7045" s="1" t="s">
        <v>165</v>
      </c>
      <c r="I7045" s="4">
        <v>8.4499999999999993</v>
      </c>
      <c r="J7045" s="5">
        <v>2</v>
      </c>
      <c r="K7045" s="4">
        <v>2.64</v>
      </c>
    </row>
    <row r="7046" spans="1:11" ht="12.5" x14ac:dyDescent="0.25">
      <c r="A7046" s="1" t="s">
        <v>3444</v>
      </c>
      <c r="B7046" s="5">
        <f>YEAR(Table1[[#This Row],[Order Date]])</f>
        <v>2017</v>
      </c>
      <c r="C7046" s="5">
        <f t="shared" si="110"/>
        <v>11</v>
      </c>
      <c r="D7046" s="1" t="s">
        <v>730</v>
      </c>
      <c r="E7046" s="1" t="s">
        <v>23</v>
      </c>
      <c r="F7046" s="1" t="s">
        <v>11</v>
      </c>
      <c r="G7046" s="1" t="s">
        <v>18</v>
      </c>
      <c r="H7046" s="1" t="s">
        <v>923</v>
      </c>
      <c r="I7046" s="4">
        <v>39.299999999999997</v>
      </c>
      <c r="J7046" s="5">
        <v>4</v>
      </c>
      <c r="K7046" s="4">
        <v>3.93</v>
      </c>
    </row>
    <row r="7047" spans="1:11" ht="12.5" x14ac:dyDescent="0.25">
      <c r="A7047" s="1" t="s">
        <v>3444</v>
      </c>
      <c r="B7047" s="5">
        <f>YEAR(Table1[[#This Row],[Order Date]])</f>
        <v>2017</v>
      </c>
      <c r="C7047" s="5">
        <f t="shared" si="110"/>
        <v>11</v>
      </c>
      <c r="D7047" s="1" t="s">
        <v>804</v>
      </c>
      <c r="E7047" s="1" t="s">
        <v>27</v>
      </c>
      <c r="F7047" s="1" t="s">
        <v>11</v>
      </c>
      <c r="G7047" s="1" t="s">
        <v>24</v>
      </c>
      <c r="H7047" s="1" t="s">
        <v>1999</v>
      </c>
      <c r="I7047" s="4">
        <v>11.76</v>
      </c>
      <c r="J7047" s="5">
        <v>4</v>
      </c>
      <c r="K7047" s="4">
        <v>3.18</v>
      </c>
    </row>
    <row r="7048" spans="1:11" ht="12.5" x14ac:dyDescent="0.25">
      <c r="A7048" s="1" t="s">
        <v>3444</v>
      </c>
      <c r="B7048" s="5">
        <f>YEAR(Table1[[#This Row],[Order Date]])</f>
        <v>2017</v>
      </c>
      <c r="C7048" s="5">
        <f t="shared" si="110"/>
        <v>11</v>
      </c>
      <c r="D7048" s="1" t="s">
        <v>804</v>
      </c>
      <c r="E7048" s="1" t="s">
        <v>27</v>
      </c>
      <c r="F7048" s="1" t="s">
        <v>11</v>
      </c>
      <c r="G7048" s="1" t="s">
        <v>20</v>
      </c>
      <c r="H7048" s="1" t="s">
        <v>1977</v>
      </c>
      <c r="I7048" s="4">
        <v>40.74</v>
      </c>
      <c r="J7048" s="5">
        <v>2</v>
      </c>
      <c r="K7048" s="4">
        <v>14.77</v>
      </c>
    </row>
    <row r="7049" spans="1:11" ht="12.5" x14ac:dyDescent="0.25">
      <c r="A7049" s="1" t="s">
        <v>3444</v>
      </c>
      <c r="B7049" s="5">
        <f>YEAR(Table1[[#This Row],[Order Date]])</f>
        <v>2017</v>
      </c>
      <c r="C7049" s="5">
        <f t="shared" si="110"/>
        <v>11</v>
      </c>
      <c r="D7049" s="1" t="s">
        <v>305</v>
      </c>
      <c r="E7049" s="1" t="s">
        <v>178</v>
      </c>
      <c r="F7049" s="1" t="s">
        <v>11</v>
      </c>
      <c r="G7049" s="1" t="s">
        <v>20</v>
      </c>
      <c r="H7049" s="1" t="s">
        <v>999</v>
      </c>
      <c r="I7049" s="4">
        <v>150.80000000000001</v>
      </c>
      <c r="J7049" s="5">
        <v>5</v>
      </c>
      <c r="K7049" s="4">
        <v>56.55</v>
      </c>
    </row>
    <row r="7050" spans="1:11" ht="12.5" x14ac:dyDescent="0.25">
      <c r="A7050" s="1" t="s">
        <v>3444</v>
      </c>
      <c r="B7050" s="5">
        <f>YEAR(Table1[[#This Row],[Order Date]])</f>
        <v>2017</v>
      </c>
      <c r="C7050" s="5">
        <f t="shared" si="110"/>
        <v>11</v>
      </c>
      <c r="D7050" s="1" t="s">
        <v>305</v>
      </c>
      <c r="E7050" s="1" t="s">
        <v>178</v>
      </c>
      <c r="F7050" s="1" t="s">
        <v>39</v>
      </c>
      <c r="G7050" s="1" t="s">
        <v>328</v>
      </c>
      <c r="H7050" s="1" t="s">
        <v>1384</v>
      </c>
      <c r="I7050" s="4">
        <v>1039.99</v>
      </c>
      <c r="J7050" s="5">
        <v>1</v>
      </c>
      <c r="K7050" s="4">
        <v>104</v>
      </c>
    </row>
    <row r="7051" spans="1:11" ht="12.5" x14ac:dyDescent="0.25">
      <c r="A7051" s="1" t="s">
        <v>3444</v>
      </c>
      <c r="B7051" s="5">
        <f>YEAR(Table1[[#This Row],[Order Date]])</f>
        <v>2017</v>
      </c>
      <c r="C7051" s="5">
        <f t="shared" si="110"/>
        <v>11</v>
      </c>
      <c r="D7051" s="1" t="s">
        <v>305</v>
      </c>
      <c r="E7051" s="1" t="s">
        <v>178</v>
      </c>
      <c r="F7051" s="1" t="s">
        <v>11</v>
      </c>
      <c r="G7051" s="1" t="s">
        <v>12</v>
      </c>
      <c r="H7051" s="1" t="s">
        <v>496</v>
      </c>
      <c r="I7051" s="4">
        <v>51.84</v>
      </c>
      <c r="J7051" s="5">
        <v>8</v>
      </c>
      <c r="K7051" s="4">
        <v>24.88</v>
      </c>
    </row>
    <row r="7052" spans="1:11" ht="12.5" x14ac:dyDescent="0.25">
      <c r="A7052" s="1" t="s">
        <v>3444</v>
      </c>
      <c r="B7052" s="5">
        <f>YEAR(Table1[[#This Row],[Order Date]])</f>
        <v>2017</v>
      </c>
      <c r="C7052" s="5">
        <f t="shared" si="110"/>
        <v>11</v>
      </c>
      <c r="D7052" s="1" t="s">
        <v>2853</v>
      </c>
      <c r="E7052" s="1" t="s">
        <v>10</v>
      </c>
      <c r="F7052" s="1" t="s">
        <v>39</v>
      </c>
      <c r="G7052" s="1" t="s">
        <v>40</v>
      </c>
      <c r="H7052" s="1" t="s">
        <v>2586</v>
      </c>
      <c r="I7052" s="4">
        <v>55.18</v>
      </c>
      <c r="J7052" s="5">
        <v>3</v>
      </c>
      <c r="K7052" s="4">
        <v>-12.41</v>
      </c>
    </row>
    <row r="7053" spans="1:11" ht="12.5" x14ac:dyDescent="0.25">
      <c r="A7053" s="1" t="s">
        <v>1996</v>
      </c>
      <c r="B7053" s="5">
        <f>YEAR(Table1[[#This Row],[Order Date]])</f>
        <v>2014</v>
      </c>
      <c r="C7053" s="5">
        <f t="shared" si="110"/>
        <v>12</v>
      </c>
      <c r="D7053" s="1" t="s">
        <v>395</v>
      </c>
      <c r="E7053" s="1" t="s">
        <v>27</v>
      </c>
      <c r="F7053" s="1" t="s">
        <v>34</v>
      </c>
      <c r="G7053" s="1" t="s">
        <v>35</v>
      </c>
      <c r="H7053" s="1" t="s">
        <v>1353</v>
      </c>
      <c r="I7053" s="4">
        <v>1325.76</v>
      </c>
      <c r="J7053" s="5">
        <v>6</v>
      </c>
      <c r="K7053" s="4">
        <v>149.15</v>
      </c>
    </row>
    <row r="7054" spans="1:11" ht="12.5" x14ac:dyDescent="0.25">
      <c r="A7054" s="1" t="s">
        <v>1996</v>
      </c>
      <c r="B7054" s="5">
        <f>YEAR(Table1[[#This Row],[Order Date]])</f>
        <v>2014</v>
      </c>
      <c r="C7054" s="5">
        <f t="shared" si="110"/>
        <v>12</v>
      </c>
      <c r="D7054" s="1" t="s">
        <v>395</v>
      </c>
      <c r="E7054" s="1" t="s">
        <v>27</v>
      </c>
      <c r="F7054" s="1" t="s">
        <v>34</v>
      </c>
      <c r="G7054" s="1" t="s">
        <v>35</v>
      </c>
      <c r="H7054" s="1" t="s">
        <v>1839</v>
      </c>
      <c r="I7054" s="4">
        <v>572.16</v>
      </c>
      <c r="J7054" s="5">
        <v>3</v>
      </c>
      <c r="K7054" s="4">
        <v>35.76</v>
      </c>
    </row>
    <row r="7055" spans="1:11" ht="12.5" x14ac:dyDescent="0.25">
      <c r="A7055" s="1" t="s">
        <v>1996</v>
      </c>
      <c r="B7055" s="5">
        <f>YEAR(Table1[[#This Row],[Order Date]])</f>
        <v>2014</v>
      </c>
      <c r="C7055" s="5">
        <f t="shared" si="110"/>
        <v>12</v>
      </c>
      <c r="D7055" s="1" t="s">
        <v>998</v>
      </c>
      <c r="E7055" s="1" t="s">
        <v>127</v>
      </c>
      <c r="F7055" s="1" t="s">
        <v>11</v>
      </c>
      <c r="G7055" s="1" t="s">
        <v>20</v>
      </c>
      <c r="H7055" s="1" t="s">
        <v>764</v>
      </c>
      <c r="I7055" s="4">
        <v>18.239999999999998</v>
      </c>
      <c r="J7055" s="5">
        <v>2</v>
      </c>
      <c r="K7055" s="4">
        <v>-14.59</v>
      </c>
    </row>
    <row r="7056" spans="1:11" ht="12.5" x14ac:dyDescent="0.25">
      <c r="A7056" s="1" t="s">
        <v>1996</v>
      </c>
      <c r="B7056" s="5">
        <f>YEAR(Table1[[#This Row],[Order Date]])</f>
        <v>2014</v>
      </c>
      <c r="C7056" s="5">
        <f t="shared" si="110"/>
        <v>12</v>
      </c>
      <c r="D7056" s="1" t="s">
        <v>1419</v>
      </c>
      <c r="E7056" s="1" t="s">
        <v>59</v>
      </c>
      <c r="F7056" s="1" t="s">
        <v>11</v>
      </c>
      <c r="G7056" s="1" t="s">
        <v>16</v>
      </c>
      <c r="H7056" s="1" t="s">
        <v>391</v>
      </c>
      <c r="I7056" s="4">
        <v>17.28</v>
      </c>
      <c r="J7056" s="5">
        <v>6</v>
      </c>
      <c r="K7056" s="4">
        <v>7.95</v>
      </c>
    </row>
    <row r="7057" spans="1:11" ht="12.5" x14ac:dyDescent="0.25">
      <c r="A7057" s="1" t="s">
        <v>2759</v>
      </c>
      <c r="B7057" s="5">
        <f>YEAR(Table1[[#This Row],[Order Date]])</f>
        <v>2015</v>
      </c>
      <c r="C7057" s="5">
        <f t="shared" si="110"/>
        <v>12</v>
      </c>
      <c r="D7057" s="1" t="s">
        <v>544</v>
      </c>
      <c r="E7057" s="1" t="s">
        <v>178</v>
      </c>
      <c r="F7057" s="1" t="s">
        <v>34</v>
      </c>
      <c r="G7057" s="1" t="s">
        <v>156</v>
      </c>
      <c r="H7057" s="1" t="s">
        <v>542</v>
      </c>
      <c r="I7057" s="4">
        <v>1618.37</v>
      </c>
      <c r="J7057" s="5">
        <v>13</v>
      </c>
      <c r="K7057" s="4">
        <v>356.04</v>
      </c>
    </row>
    <row r="7058" spans="1:11" ht="12.5" x14ac:dyDescent="0.25">
      <c r="A7058" s="1" t="s">
        <v>2759</v>
      </c>
      <c r="B7058" s="5">
        <f>YEAR(Table1[[#This Row],[Order Date]])</f>
        <v>2015</v>
      </c>
      <c r="C7058" s="5">
        <f t="shared" si="110"/>
        <v>12</v>
      </c>
      <c r="D7058" s="1" t="s">
        <v>544</v>
      </c>
      <c r="E7058" s="1" t="s">
        <v>178</v>
      </c>
      <c r="F7058" s="1" t="s">
        <v>39</v>
      </c>
      <c r="G7058" s="1" t="s">
        <v>52</v>
      </c>
      <c r="H7058" s="1" t="s">
        <v>2029</v>
      </c>
      <c r="I7058" s="4">
        <v>99.6</v>
      </c>
      <c r="J7058" s="5">
        <v>1</v>
      </c>
      <c r="K7058" s="4">
        <v>36.85</v>
      </c>
    </row>
    <row r="7059" spans="1:11" ht="12.5" x14ac:dyDescent="0.25">
      <c r="A7059" s="1" t="s">
        <v>2759</v>
      </c>
      <c r="B7059" s="5">
        <f>YEAR(Table1[[#This Row],[Order Date]])</f>
        <v>2015</v>
      </c>
      <c r="C7059" s="5">
        <f t="shared" si="110"/>
        <v>12</v>
      </c>
      <c r="D7059" s="1" t="s">
        <v>2760</v>
      </c>
      <c r="E7059" s="1" t="s">
        <v>303</v>
      </c>
      <c r="F7059" s="1" t="s">
        <v>11</v>
      </c>
      <c r="G7059" s="1" t="s">
        <v>97</v>
      </c>
      <c r="H7059" s="1" t="s">
        <v>362</v>
      </c>
      <c r="I7059" s="4">
        <v>60.98</v>
      </c>
      <c r="J7059" s="5">
        <v>7</v>
      </c>
      <c r="K7059" s="4">
        <v>4.57</v>
      </c>
    </row>
    <row r="7060" spans="1:11" ht="12.5" x14ac:dyDescent="0.25">
      <c r="A7060" s="1" t="s">
        <v>2759</v>
      </c>
      <c r="B7060" s="5">
        <f>YEAR(Table1[[#This Row],[Order Date]])</f>
        <v>2015</v>
      </c>
      <c r="C7060" s="5">
        <f t="shared" si="110"/>
        <v>12</v>
      </c>
      <c r="D7060" s="1" t="s">
        <v>1612</v>
      </c>
      <c r="E7060" s="1" t="s">
        <v>270</v>
      </c>
      <c r="F7060" s="1" t="s">
        <v>39</v>
      </c>
      <c r="G7060" s="1" t="s">
        <v>40</v>
      </c>
      <c r="H7060" s="1" t="s">
        <v>2761</v>
      </c>
      <c r="I7060" s="4">
        <v>47.98</v>
      </c>
      <c r="J7060" s="5">
        <v>3</v>
      </c>
      <c r="K7060" s="4">
        <v>4.8</v>
      </c>
    </row>
    <row r="7061" spans="1:11" ht="12.5" x14ac:dyDescent="0.25">
      <c r="A7061" s="1" t="s">
        <v>2759</v>
      </c>
      <c r="B7061" s="5">
        <f>YEAR(Table1[[#This Row],[Order Date]])</f>
        <v>2015</v>
      </c>
      <c r="C7061" s="5">
        <f t="shared" si="110"/>
        <v>12</v>
      </c>
      <c r="D7061" s="1" t="s">
        <v>1077</v>
      </c>
      <c r="E7061" s="1" t="s">
        <v>131</v>
      </c>
      <c r="F7061" s="1" t="s">
        <v>39</v>
      </c>
      <c r="G7061" s="1" t="s">
        <v>52</v>
      </c>
      <c r="H7061" s="1" t="s">
        <v>1149</v>
      </c>
      <c r="I7061" s="4">
        <v>50.88</v>
      </c>
      <c r="J7061" s="5">
        <v>6</v>
      </c>
      <c r="K7061" s="4">
        <v>14.63</v>
      </c>
    </row>
    <row r="7062" spans="1:11" ht="12.5" x14ac:dyDescent="0.25">
      <c r="A7062" s="1" t="s">
        <v>2759</v>
      </c>
      <c r="B7062" s="5">
        <f>YEAR(Table1[[#This Row],[Order Date]])</f>
        <v>2015</v>
      </c>
      <c r="C7062" s="5">
        <f t="shared" si="110"/>
        <v>12</v>
      </c>
      <c r="D7062" s="1" t="s">
        <v>1077</v>
      </c>
      <c r="E7062" s="1" t="s">
        <v>131</v>
      </c>
      <c r="F7062" s="1" t="s">
        <v>11</v>
      </c>
      <c r="G7062" s="1" t="s">
        <v>64</v>
      </c>
      <c r="H7062" s="1" t="s">
        <v>2762</v>
      </c>
      <c r="I7062" s="4">
        <v>27.31</v>
      </c>
      <c r="J7062" s="5">
        <v>2</v>
      </c>
      <c r="K7062" s="4">
        <v>9.2200000000000006</v>
      </c>
    </row>
    <row r="7063" spans="1:11" ht="12.5" x14ac:dyDescent="0.25">
      <c r="A7063" s="1" t="s">
        <v>2759</v>
      </c>
      <c r="B7063" s="5">
        <f>YEAR(Table1[[#This Row],[Order Date]])</f>
        <v>2015</v>
      </c>
      <c r="C7063" s="5">
        <f t="shared" si="110"/>
        <v>12</v>
      </c>
      <c r="D7063" s="1" t="s">
        <v>1784</v>
      </c>
      <c r="E7063" s="1" t="s">
        <v>79</v>
      </c>
      <c r="F7063" s="1" t="s">
        <v>11</v>
      </c>
      <c r="G7063" s="1" t="s">
        <v>24</v>
      </c>
      <c r="H7063" s="1" t="s">
        <v>924</v>
      </c>
      <c r="I7063" s="4">
        <v>3.01</v>
      </c>
      <c r="J7063" s="5">
        <v>2</v>
      </c>
      <c r="K7063" s="4">
        <v>0.34</v>
      </c>
    </row>
    <row r="7064" spans="1:11" ht="12.5" x14ac:dyDescent="0.25">
      <c r="A7064" s="1" t="s">
        <v>2759</v>
      </c>
      <c r="B7064" s="5">
        <f>YEAR(Table1[[#This Row],[Order Date]])</f>
        <v>2015</v>
      </c>
      <c r="C7064" s="5">
        <f t="shared" si="110"/>
        <v>12</v>
      </c>
      <c r="D7064" s="1" t="s">
        <v>1339</v>
      </c>
      <c r="E7064" s="1" t="s">
        <v>15</v>
      </c>
      <c r="F7064" s="1" t="s">
        <v>39</v>
      </c>
      <c r="G7064" s="1" t="s">
        <v>328</v>
      </c>
      <c r="H7064" s="1" t="s">
        <v>1531</v>
      </c>
      <c r="I7064" s="4">
        <v>600.53</v>
      </c>
      <c r="J7064" s="5">
        <v>2</v>
      </c>
      <c r="K7064" s="4">
        <v>137.26</v>
      </c>
    </row>
    <row r="7065" spans="1:11" ht="12.5" x14ac:dyDescent="0.25">
      <c r="A7065" s="1" t="s">
        <v>2759</v>
      </c>
      <c r="B7065" s="5">
        <f>YEAR(Table1[[#This Row],[Order Date]])</f>
        <v>2015</v>
      </c>
      <c r="C7065" s="5">
        <f t="shared" si="110"/>
        <v>12</v>
      </c>
      <c r="D7065" s="1" t="s">
        <v>1339</v>
      </c>
      <c r="E7065" s="1" t="s">
        <v>15</v>
      </c>
      <c r="F7065" s="1" t="s">
        <v>11</v>
      </c>
      <c r="G7065" s="1" t="s">
        <v>24</v>
      </c>
      <c r="H7065" s="1" t="s">
        <v>2296</v>
      </c>
      <c r="I7065" s="4">
        <v>59.9</v>
      </c>
      <c r="J7065" s="5">
        <v>2</v>
      </c>
      <c r="K7065" s="4">
        <v>14.23</v>
      </c>
    </row>
    <row r="7066" spans="1:11" ht="12.5" x14ac:dyDescent="0.25">
      <c r="A7066" s="1" t="s">
        <v>2759</v>
      </c>
      <c r="B7066" s="5">
        <f>YEAR(Table1[[#This Row],[Order Date]])</f>
        <v>2015</v>
      </c>
      <c r="C7066" s="5">
        <f t="shared" si="110"/>
        <v>12</v>
      </c>
      <c r="D7066" s="1" t="s">
        <v>1339</v>
      </c>
      <c r="E7066" s="1" t="s">
        <v>15</v>
      </c>
      <c r="F7066" s="1" t="s">
        <v>39</v>
      </c>
      <c r="G7066" s="1" t="s">
        <v>52</v>
      </c>
      <c r="H7066" s="1" t="s">
        <v>2029</v>
      </c>
      <c r="I7066" s="4">
        <v>637.44000000000005</v>
      </c>
      <c r="J7066" s="5">
        <v>8</v>
      </c>
      <c r="K7066" s="4">
        <v>135.46</v>
      </c>
    </row>
    <row r="7067" spans="1:11" ht="12.5" x14ac:dyDescent="0.25">
      <c r="A7067" s="1" t="s">
        <v>2759</v>
      </c>
      <c r="B7067" s="5">
        <f>YEAR(Table1[[#This Row],[Order Date]])</f>
        <v>2015</v>
      </c>
      <c r="C7067" s="5">
        <f t="shared" si="110"/>
        <v>12</v>
      </c>
      <c r="D7067" s="1" t="s">
        <v>1339</v>
      </c>
      <c r="E7067" s="1" t="s">
        <v>15</v>
      </c>
      <c r="F7067" s="1" t="s">
        <v>34</v>
      </c>
      <c r="G7067" s="1" t="s">
        <v>47</v>
      </c>
      <c r="H7067" s="1" t="s">
        <v>1008</v>
      </c>
      <c r="I7067" s="4">
        <v>51.76</v>
      </c>
      <c r="J7067" s="5">
        <v>3</v>
      </c>
      <c r="K7067" s="4">
        <v>-33.64</v>
      </c>
    </row>
    <row r="7068" spans="1:11" ht="12.5" x14ac:dyDescent="0.25">
      <c r="A7068" s="1" t="s">
        <v>3464</v>
      </c>
      <c r="B7068" s="5">
        <f>YEAR(Table1[[#This Row],[Order Date]])</f>
        <v>2017</v>
      </c>
      <c r="C7068" s="5">
        <f t="shared" si="110"/>
        <v>12</v>
      </c>
      <c r="D7068" s="1" t="s">
        <v>343</v>
      </c>
      <c r="E7068" s="1" t="s">
        <v>27</v>
      </c>
      <c r="F7068" s="1" t="s">
        <v>11</v>
      </c>
      <c r="G7068" s="1" t="s">
        <v>24</v>
      </c>
      <c r="H7068" s="1" t="s">
        <v>112</v>
      </c>
      <c r="I7068" s="4">
        <v>6.63</v>
      </c>
      <c r="J7068" s="5">
        <v>3</v>
      </c>
      <c r="K7068" s="4">
        <v>1.79</v>
      </c>
    </row>
    <row r="7069" spans="1:11" ht="12.5" x14ac:dyDescent="0.25">
      <c r="A7069" s="1" t="s">
        <v>3464</v>
      </c>
      <c r="B7069" s="5">
        <f>YEAR(Table1[[#This Row],[Order Date]])</f>
        <v>2017</v>
      </c>
      <c r="C7069" s="5">
        <f t="shared" si="110"/>
        <v>12</v>
      </c>
      <c r="D7069" s="1" t="s">
        <v>343</v>
      </c>
      <c r="E7069" s="1" t="s">
        <v>27</v>
      </c>
      <c r="F7069" s="1" t="s">
        <v>11</v>
      </c>
      <c r="G7069" s="1" t="s">
        <v>24</v>
      </c>
      <c r="H7069" s="1" t="s">
        <v>771</v>
      </c>
      <c r="I7069" s="4">
        <v>5.88</v>
      </c>
      <c r="J7069" s="5">
        <v>2</v>
      </c>
      <c r="K7069" s="4">
        <v>1.71</v>
      </c>
    </row>
    <row r="7070" spans="1:11" ht="12.5" x14ac:dyDescent="0.25">
      <c r="A7070" s="1" t="s">
        <v>3464</v>
      </c>
      <c r="B7070" s="5">
        <f>YEAR(Table1[[#This Row],[Order Date]])</f>
        <v>2017</v>
      </c>
      <c r="C7070" s="5">
        <f t="shared" si="110"/>
        <v>12</v>
      </c>
      <c r="D7070" s="1" t="s">
        <v>2075</v>
      </c>
      <c r="E7070" s="1" t="s">
        <v>27</v>
      </c>
      <c r="F7070" s="1" t="s">
        <v>11</v>
      </c>
      <c r="G7070" s="1" t="s">
        <v>18</v>
      </c>
      <c r="H7070" s="1" t="s">
        <v>1068</v>
      </c>
      <c r="I7070" s="4">
        <v>1000.02</v>
      </c>
      <c r="J7070" s="5">
        <v>7</v>
      </c>
      <c r="K7070" s="4">
        <v>290.01</v>
      </c>
    </row>
    <row r="7071" spans="1:11" ht="12.5" x14ac:dyDescent="0.25">
      <c r="A7071" s="1" t="s">
        <v>3464</v>
      </c>
      <c r="B7071" s="5">
        <f>YEAR(Table1[[#This Row],[Order Date]])</f>
        <v>2017</v>
      </c>
      <c r="C7071" s="5">
        <f t="shared" si="110"/>
        <v>12</v>
      </c>
      <c r="D7071" s="1" t="s">
        <v>2182</v>
      </c>
      <c r="E7071" s="1" t="s">
        <v>191</v>
      </c>
      <c r="F7071" s="1" t="s">
        <v>39</v>
      </c>
      <c r="G7071" s="1" t="s">
        <v>40</v>
      </c>
      <c r="H7071" s="1" t="s">
        <v>148</v>
      </c>
      <c r="I7071" s="4">
        <v>281.97000000000003</v>
      </c>
      <c r="J7071" s="5">
        <v>3</v>
      </c>
      <c r="K7071" s="4">
        <v>78.95</v>
      </c>
    </row>
    <row r="7072" spans="1:11" ht="12.5" x14ac:dyDescent="0.25">
      <c r="A7072" s="1" t="s">
        <v>3464</v>
      </c>
      <c r="B7072" s="5">
        <f>YEAR(Table1[[#This Row],[Order Date]])</f>
        <v>2017</v>
      </c>
      <c r="C7072" s="5">
        <f t="shared" si="110"/>
        <v>12</v>
      </c>
      <c r="D7072" s="1" t="s">
        <v>2182</v>
      </c>
      <c r="E7072" s="1" t="s">
        <v>191</v>
      </c>
      <c r="F7072" s="1" t="s">
        <v>11</v>
      </c>
      <c r="G7072" s="1" t="s">
        <v>215</v>
      </c>
      <c r="H7072" s="1" t="s">
        <v>1591</v>
      </c>
      <c r="I7072" s="4">
        <v>69.5</v>
      </c>
      <c r="J7072" s="5">
        <v>5</v>
      </c>
      <c r="K7072" s="4">
        <v>20.16</v>
      </c>
    </row>
    <row r="7073" spans="1:11" ht="12.5" x14ac:dyDescent="0.25">
      <c r="A7073" s="1" t="s">
        <v>3464</v>
      </c>
      <c r="B7073" s="5">
        <f>YEAR(Table1[[#This Row],[Order Date]])</f>
        <v>2017</v>
      </c>
      <c r="C7073" s="5">
        <f t="shared" si="110"/>
        <v>12</v>
      </c>
      <c r="D7073" s="1" t="s">
        <v>2182</v>
      </c>
      <c r="E7073" s="1" t="s">
        <v>191</v>
      </c>
      <c r="F7073" s="1" t="s">
        <v>11</v>
      </c>
      <c r="G7073" s="1" t="s">
        <v>12</v>
      </c>
      <c r="H7073" s="1" t="s">
        <v>984</v>
      </c>
      <c r="I7073" s="4">
        <v>166.44</v>
      </c>
      <c r="J7073" s="5">
        <v>3</v>
      </c>
      <c r="K7073" s="4">
        <v>79.89</v>
      </c>
    </row>
    <row r="7074" spans="1:11" ht="12.5" x14ac:dyDescent="0.25">
      <c r="A7074" s="1" t="s">
        <v>3464</v>
      </c>
      <c r="B7074" s="5">
        <f>YEAR(Table1[[#This Row],[Order Date]])</f>
        <v>2017</v>
      </c>
      <c r="C7074" s="5">
        <f t="shared" si="110"/>
        <v>12</v>
      </c>
      <c r="D7074" s="1" t="s">
        <v>1569</v>
      </c>
      <c r="E7074" s="1" t="s">
        <v>33</v>
      </c>
      <c r="F7074" s="1" t="s">
        <v>39</v>
      </c>
      <c r="G7074" s="1" t="s">
        <v>52</v>
      </c>
      <c r="H7074" s="1" t="s">
        <v>2205</v>
      </c>
      <c r="I7074" s="4">
        <v>71</v>
      </c>
      <c r="J7074" s="5">
        <v>4</v>
      </c>
      <c r="K7074" s="4">
        <v>27.69</v>
      </c>
    </row>
    <row r="7075" spans="1:11" ht="12.5" x14ac:dyDescent="0.25">
      <c r="A7075" s="1" t="s">
        <v>3464</v>
      </c>
      <c r="B7075" s="5">
        <f>YEAR(Table1[[#This Row],[Order Date]])</f>
        <v>2017</v>
      </c>
      <c r="C7075" s="5">
        <f t="shared" si="110"/>
        <v>12</v>
      </c>
      <c r="D7075" s="1" t="s">
        <v>550</v>
      </c>
      <c r="E7075" s="1" t="s">
        <v>27</v>
      </c>
      <c r="F7075" s="1" t="s">
        <v>11</v>
      </c>
      <c r="G7075" s="1" t="s">
        <v>18</v>
      </c>
      <c r="H7075" s="1" t="s">
        <v>1532</v>
      </c>
      <c r="I7075" s="4">
        <v>124.36</v>
      </c>
      <c r="J7075" s="5">
        <v>2</v>
      </c>
      <c r="K7075" s="4">
        <v>33.58</v>
      </c>
    </row>
    <row r="7076" spans="1:11" ht="12.5" x14ac:dyDescent="0.25">
      <c r="A7076" s="1" t="s">
        <v>3464</v>
      </c>
      <c r="B7076" s="5">
        <f>YEAR(Table1[[#This Row],[Order Date]])</f>
        <v>2017</v>
      </c>
      <c r="C7076" s="5">
        <f t="shared" si="110"/>
        <v>12</v>
      </c>
      <c r="D7076" s="1" t="s">
        <v>1743</v>
      </c>
      <c r="E7076" s="1" t="s">
        <v>71</v>
      </c>
      <c r="F7076" s="1" t="s">
        <v>11</v>
      </c>
      <c r="G7076" s="1" t="s">
        <v>20</v>
      </c>
      <c r="H7076" s="1" t="s">
        <v>2456</v>
      </c>
      <c r="I7076" s="4">
        <v>23.88</v>
      </c>
      <c r="J7076" s="5">
        <v>6</v>
      </c>
      <c r="K7076" s="4">
        <v>11.22</v>
      </c>
    </row>
    <row r="7077" spans="1:11" ht="12.5" x14ac:dyDescent="0.25">
      <c r="A7077" s="1" t="s">
        <v>3464</v>
      </c>
      <c r="B7077" s="5">
        <f>YEAR(Table1[[#This Row],[Order Date]])</f>
        <v>2017</v>
      </c>
      <c r="C7077" s="5">
        <f t="shared" si="110"/>
        <v>12</v>
      </c>
      <c r="D7077" s="1" t="s">
        <v>327</v>
      </c>
      <c r="E7077" s="1" t="s">
        <v>1091</v>
      </c>
      <c r="F7077" s="1" t="s">
        <v>34</v>
      </c>
      <c r="G7077" s="1" t="s">
        <v>47</v>
      </c>
      <c r="H7077" s="1" t="s">
        <v>1113</v>
      </c>
      <c r="I7077" s="4">
        <v>15.92</v>
      </c>
      <c r="J7077" s="5">
        <v>2</v>
      </c>
      <c r="K7077" s="4">
        <v>7</v>
      </c>
    </row>
    <row r="7078" spans="1:11" ht="12.5" x14ac:dyDescent="0.25">
      <c r="A7078" s="1" t="s">
        <v>3464</v>
      </c>
      <c r="B7078" s="5">
        <f>YEAR(Table1[[#This Row],[Order Date]])</f>
        <v>2017</v>
      </c>
      <c r="C7078" s="5">
        <f t="shared" si="110"/>
        <v>12</v>
      </c>
      <c r="D7078" s="1" t="s">
        <v>2978</v>
      </c>
      <c r="E7078" s="1" t="s">
        <v>138</v>
      </c>
      <c r="F7078" s="1" t="s">
        <v>11</v>
      </c>
      <c r="G7078" s="1" t="s">
        <v>18</v>
      </c>
      <c r="H7078" s="1" t="s">
        <v>1212</v>
      </c>
      <c r="I7078" s="4">
        <v>375.34</v>
      </c>
      <c r="J7078" s="5">
        <v>1</v>
      </c>
      <c r="K7078" s="4">
        <v>18.77</v>
      </c>
    </row>
    <row r="7079" spans="1:11" ht="12.5" x14ac:dyDescent="0.25">
      <c r="A7079" s="1" t="s">
        <v>2802</v>
      </c>
      <c r="B7079" s="5">
        <f>YEAR(Table1[[#This Row],[Order Date]])</f>
        <v>2016</v>
      </c>
      <c r="C7079" s="5">
        <f t="shared" si="110"/>
        <v>1</v>
      </c>
      <c r="D7079" s="1" t="s">
        <v>706</v>
      </c>
      <c r="E7079" s="1" t="s">
        <v>191</v>
      </c>
      <c r="F7079" s="1" t="s">
        <v>11</v>
      </c>
      <c r="G7079" s="1" t="s">
        <v>43</v>
      </c>
      <c r="H7079" s="1" t="s">
        <v>2351</v>
      </c>
      <c r="I7079" s="4">
        <v>7.56</v>
      </c>
      <c r="J7079" s="5">
        <v>6</v>
      </c>
      <c r="K7079" s="4">
        <v>0.3</v>
      </c>
    </row>
    <row r="7080" spans="1:11" ht="12.5" x14ac:dyDescent="0.25">
      <c r="A7080" s="1" t="s">
        <v>2802</v>
      </c>
      <c r="B7080" s="5">
        <f>YEAR(Table1[[#This Row],[Order Date]])</f>
        <v>2016</v>
      </c>
      <c r="C7080" s="5">
        <f t="shared" si="110"/>
        <v>1</v>
      </c>
      <c r="D7080" s="1" t="s">
        <v>2569</v>
      </c>
      <c r="E7080" s="1" t="s">
        <v>270</v>
      </c>
      <c r="F7080" s="1" t="s">
        <v>34</v>
      </c>
      <c r="G7080" s="1" t="s">
        <v>47</v>
      </c>
      <c r="H7080" s="1" t="s">
        <v>1588</v>
      </c>
      <c r="I7080" s="4">
        <v>14.27</v>
      </c>
      <c r="J7080" s="5">
        <v>8</v>
      </c>
      <c r="K7080" s="4">
        <v>4.28</v>
      </c>
    </row>
    <row r="7081" spans="1:11" ht="12.5" x14ac:dyDescent="0.25">
      <c r="A7081" s="1" t="s">
        <v>2802</v>
      </c>
      <c r="B7081" s="5">
        <f>YEAR(Table1[[#This Row],[Order Date]])</f>
        <v>2016</v>
      </c>
      <c r="C7081" s="5">
        <f t="shared" si="110"/>
        <v>1</v>
      </c>
      <c r="D7081" s="1" t="s">
        <v>2569</v>
      </c>
      <c r="E7081" s="1" t="s">
        <v>270</v>
      </c>
      <c r="F7081" s="1" t="s">
        <v>34</v>
      </c>
      <c r="G7081" s="1" t="s">
        <v>75</v>
      </c>
      <c r="H7081" s="1" t="s">
        <v>2449</v>
      </c>
      <c r="I7081" s="4">
        <v>451.14</v>
      </c>
      <c r="J7081" s="5">
        <v>4</v>
      </c>
      <c r="K7081" s="4">
        <v>-67.67</v>
      </c>
    </row>
    <row r="7082" spans="1:11" ht="12.5" x14ac:dyDescent="0.25">
      <c r="A7082" s="1" t="s">
        <v>2802</v>
      </c>
      <c r="B7082" s="5">
        <f>YEAR(Table1[[#This Row],[Order Date]])</f>
        <v>2016</v>
      </c>
      <c r="C7082" s="5">
        <f t="shared" si="110"/>
        <v>1</v>
      </c>
      <c r="D7082" s="1" t="s">
        <v>2569</v>
      </c>
      <c r="E7082" s="1" t="s">
        <v>270</v>
      </c>
      <c r="F7082" s="1" t="s">
        <v>11</v>
      </c>
      <c r="G7082" s="1" t="s">
        <v>97</v>
      </c>
      <c r="H7082" s="1" t="s">
        <v>98</v>
      </c>
      <c r="I7082" s="4">
        <v>64.86</v>
      </c>
      <c r="J7082" s="5">
        <v>4</v>
      </c>
      <c r="K7082" s="4">
        <v>6.49</v>
      </c>
    </row>
    <row r="7083" spans="1:11" ht="12.5" x14ac:dyDescent="0.25">
      <c r="A7083" s="1" t="s">
        <v>2802</v>
      </c>
      <c r="B7083" s="5">
        <f>YEAR(Table1[[#This Row],[Order Date]])</f>
        <v>2016</v>
      </c>
      <c r="C7083" s="5">
        <f t="shared" si="110"/>
        <v>1</v>
      </c>
      <c r="D7083" s="1" t="s">
        <v>726</v>
      </c>
      <c r="E7083" s="1" t="s">
        <v>178</v>
      </c>
      <c r="F7083" s="1" t="s">
        <v>34</v>
      </c>
      <c r="G7083" s="1" t="s">
        <v>47</v>
      </c>
      <c r="H7083" s="1" t="s">
        <v>845</v>
      </c>
      <c r="I7083" s="4">
        <v>109.9</v>
      </c>
      <c r="J7083" s="5">
        <v>5</v>
      </c>
      <c r="K7083" s="4">
        <v>37.369999999999997</v>
      </c>
    </row>
    <row r="7084" spans="1:11" ht="12.5" x14ac:dyDescent="0.25">
      <c r="A7084" s="1" t="s">
        <v>2802</v>
      </c>
      <c r="B7084" s="5">
        <f>YEAR(Table1[[#This Row],[Order Date]])</f>
        <v>2016</v>
      </c>
      <c r="C7084" s="5">
        <f t="shared" si="110"/>
        <v>1</v>
      </c>
      <c r="D7084" s="1" t="s">
        <v>1367</v>
      </c>
      <c r="E7084" s="1" t="s">
        <v>178</v>
      </c>
      <c r="F7084" s="1" t="s">
        <v>11</v>
      </c>
      <c r="G7084" s="1" t="s">
        <v>12</v>
      </c>
      <c r="H7084" s="1" t="s">
        <v>2728</v>
      </c>
      <c r="I7084" s="4">
        <v>12.96</v>
      </c>
      <c r="J7084" s="5">
        <v>2</v>
      </c>
      <c r="K7084" s="4">
        <v>6.22</v>
      </c>
    </row>
    <row r="7085" spans="1:11" ht="12.5" x14ac:dyDescent="0.25">
      <c r="A7085" s="1" t="s">
        <v>2802</v>
      </c>
      <c r="B7085" s="5">
        <f>YEAR(Table1[[#This Row],[Order Date]])</f>
        <v>2016</v>
      </c>
      <c r="C7085" s="5">
        <f t="shared" si="110"/>
        <v>1</v>
      </c>
      <c r="D7085" s="1" t="s">
        <v>1925</v>
      </c>
      <c r="E7085" s="1" t="s">
        <v>27</v>
      </c>
      <c r="F7085" s="1" t="s">
        <v>11</v>
      </c>
      <c r="G7085" s="1" t="s">
        <v>16</v>
      </c>
      <c r="H7085" s="1" t="s">
        <v>1692</v>
      </c>
      <c r="I7085" s="4">
        <v>44.4</v>
      </c>
      <c r="J7085" s="5">
        <v>3</v>
      </c>
      <c r="K7085" s="4">
        <v>22.2</v>
      </c>
    </row>
    <row r="7086" spans="1:11" ht="12.5" x14ac:dyDescent="0.25">
      <c r="A7086" s="1" t="s">
        <v>2802</v>
      </c>
      <c r="B7086" s="5">
        <f>YEAR(Table1[[#This Row],[Order Date]])</f>
        <v>2016</v>
      </c>
      <c r="C7086" s="5">
        <f t="shared" si="110"/>
        <v>1</v>
      </c>
      <c r="D7086" s="1" t="s">
        <v>1925</v>
      </c>
      <c r="E7086" s="1" t="s">
        <v>27</v>
      </c>
      <c r="F7086" s="1" t="s">
        <v>11</v>
      </c>
      <c r="G7086" s="1" t="s">
        <v>16</v>
      </c>
      <c r="H7086" s="1" t="s">
        <v>411</v>
      </c>
      <c r="I7086" s="4">
        <v>20.65</v>
      </c>
      <c r="J7086" s="5">
        <v>5</v>
      </c>
      <c r="K7086" s="4">
        <v>9.5</v>
      </c>
    </row>
    <row r="7087" spans="1:11" ht="12.5" x14ac:dyDescent="0.25">
      <c r="A7087" s="1" t="s">
        <v>2802</v>
      </c>
      <c r="B7087" s="5">
        <f>YEAR(Table1[[#This Row],[Order Date]])</f>
        <v>2016</v>
      </c>
      <c r="C7087" s="5">
        <f t="shared" si="110"/>
        <v>1</v>
      </c>
      <c r="D7087" s="1" t="s">
        <v>758</v>
      </c>
      <c r="E7087" s="1" t="s">
        <v>79</v>
      </c>
      <c r="F7087" s="1" t="s">
        <v>39</v>
      </c>
      <c r="G7087" s="1" t="s">
        <v>40</v>
      </c>
      <c r="H7087" s="1" t="s">
        <v>944</v>
      </c>
      <c r="I7087" s="4">
        <v>110.38</v>
      </c>
      <c r="J7087" s="5">
        <v>4</v>
      </c>
      <c r="K7087" s="4">
        <v>-20.239999999999998</v>
      </c>
    </row>
    <row r="7088" spans="1:11" ht="12.5" x14ac:dyDescent="0.25">
      <c r="A7088" s="1" t="s">
        <v>2802</v>
      </c>
      <c r="B7088" s="5">
        <f>YEAR(Table1[[#This Row],[Order Date]])</f>
        <v>2016</v>
      </c>
      <c r="C7088" s="5">
        <f t="shared" si="110"/>
        <v>1</v>
      </c>
      <c r="D7088" s="1" t="s">
        <v>758</v>
      </c>
      <c r="E7088" s="1" t="s">
        <v>79</v>
      </c>
      <c r="F7088" s="1" t="s">
        <v>39</v>
      </c>
      <c r="G7088" s="1" t="s">
        <v>52</v>
      </c>
      <c r="H7088" s="1" t="s">
        <v>2183</v>
      </c>
      <c r="I7088" s="4">
        <v>55.18</v>
      </c>
      <c r="J7088" s="5">
        <v>3</v>
      </c>
      <c r="K7088" s="4">
        <v>15.86</v>
      </c>
    </row>
    <row r="7089" spans="1:11" ht="12.5" x14ac:dyDescent="0.25">
      <c r="A7089" s="1" t="s">
        <v>2802</v>
      </c>
      <c r="B7089" s="5">
        <f>YEAR(Table1[[#This Row],[Order Date]])</f>
        <v>2016</v>
      </c>
      <c r="C7089" s="5">
        <f t="shared" si="110"/>
        <v>1</v>
      </c>
      <c r="D7089" s="1" t="s">
        <v>933</v>
      </c>
      <c r="E7089" s="1" t="s">
        <v>161</v>
      </c>
      <c r="F7089" s="1" t="s">
        <v>11</v>
      </c>
      <c r="G7089" s="1" t="s">
        <v>20</v>
      </c>
      <c r="H7089" s="1" t="s">
        <v>1145</v>
      </c>
      <c r="I7089" s="4">
        <v>26.34</v>
      </c>
      <c r="J7089" s="5">
        <v>4</v>
      </c>
      <c r="K7089" s="4">
        <v>9.2200000000000006</v>
      </c>
    </row>
    <row r="7090" spans="1:11" ht="12.5" x14ac:dyDescent="0.25">
      <c r="A7090" s="1" t="s">
        <v>3218</v>
      </c>
      <c r="B7090" s="5">
        <f>YEAR(Table1[[#This Row],[Order Date]])</f>
        <v>2017</v>
      </c>
      <c r="C7090" s="5">
        <f t="shared" si="110"/>
        <v>1</v>
      </c>
      <c r="D7090" s="1" t="s">
        <v>1821</v>
      </c>
      <c r="E7090" s="1" t="s">
        <v>556</v>
      </c>
      <c r="F7090" s="1" t="s">
        <v>39</v>
      </c>
      <c r="G7090" s="1" t="s">
        <v>658</v>
      </c>
      <c r="H7090" s="1" t="s">
        <v>3219</v>
      </c>
      <c r="I7090" s="4">
        <v>2999.95</v>
      </c>
      <c r="J7090" s="5">
        <v>5</v>
      </c>
      <c r="K7090" s="4">
        <v>1379.98</v>
      </c>
    </row>
    <row r="7091" spans="1:11" ht="12.5" x14ac:dyDescent="0.25">
      <c r="A7091" s="1" t="s">
        <v>3218</v>
      </c>
      <c r="B7091" s="5">
        <f>YEAR(Table1[[#This Row],[Order Date]])</f>
        <v>2017</v>
      </c>
      <c r="C7091" s="5">
        <f t="shared" si="110"/>
        <v>1</v>
      </c>
      <c r="D7091" s="1" t="s">
        <v>1821</v>
      </c>
      <c r="E7091" s="1" t="s">
        <v>556</v>
      </c>
      <c r="F7091" s="1" t="s">
        <v>11</v>
      </c>
      <c r="G7091" s="1" t="s">
        <v>18</v>
      </c>
      <c r="H7091" s="1" t="s">
        <v>2027</v>
      </c>
      <c r="I7091" s="4">
        <v>51.45</v>
      </c>
      <c r="J7091" s="5">
        <v>3</v>
      </c>
      <c r="K7091" s="4">
        <v>13.89</v>
      </c>
    </row>
    <row r="7092" spans="1:11" ht="12.5" x14ac:dyDescent="0.25">
      <c r="A7092" s="1" t="s">
        <v>3218</v>
      </c>
      <c r="B7092" s="5">
        <f>YEAR(Table1[[#This Row],[Order Date]])</f>
        <v>2017</v>
      </c>
      <c r="C7092" s="5">
        <f t="shared" si="110"/>
        <v>1</v>
      </c>
      <c r="D7092" s="1" t="s">
        <v>1821</v>
      </c>
      <c r="E7092" s="1" t="s">
        <v>556</v>
      </c>
      <c r="F7092" s="1" t="s">
        <v>11</v>
      </c>
      <c r="G7092" s="1" t="s">
        <v>12</v>
      </c>
      <c r="H7092" s="1" t="s">
        <v>1207</v>
      </c>
      <c r="I7092" s="4">
        <v>11.96</v>
      </c>
      <c r="J7092" s="5">
        <v>2</v>
      </c>
      <c r="K7092" s="4">
        <v>5.38</v>
      </c>
    </row>
    <row r="7093" spans="1:11" ht="12.5" x14ac:dyDescent="0.25">
      <c r="A7093" s="1" t="s">
        <v>3218</v>
      </c>
      <c r="B7093" s="5">
        <f>YEAR(Table1[[#This Row],[Order Date]])</f>
        <v>2017</v>
      </c>
      <c r="C7093" s="5">
        <f t="shared" si="110"/>
        <v>1</v>
      </c>
      <c r="D7093" s="1" t="s">
        <v>1821</v>
      </c>
      <c r="E7093" s="1" t="s">
        <v>556</v>
      </c>
      <c r="F7093" s="1" t="s">
        <v>11</v>
      </c>
      <c r="G7093" s="1" t="s">
        <v>18</v>
      </c>
      <c r="H7093" s="1" t="s">
        <v>1212</v>
      </c>
      <c r="I7093" s="4">
        <v>1126.02</v>
      </c>
      <c r="J7093" s="5">
        <v>3</v>
      </c>
      <c r="K7093" s="4">
        <v>56.3</v>
      </c>
    </row>
    <row r="7094" spans="1:11" ht="12.5" x14ac:dyDescent="0.25">
      <c r="A7094" s="1" t="s">
        <v>3218</v>
      </c>
      <c r="B7094" s="5">
        <f>YEAR(Table1[[#This Row],[Order Date]])</f>
        <v>2017</v>
      </c>
      <c r="C7094" s="5">
        <f t="shared" si="110"/>
        <v>1</v>
      </c>
      <c r="D7094" s="1" t="s">
        <v>566</v>
      </c>
      <c r="E7094" s="1" t="s">
        <v>15</v>
      </c>
      <c r="F7094" s="1" t="s">
        <v>11</v>
      </c>
      <c r="G7094" s="1" t="s">
        <v>43</v>
      </c>
      <c r="H7094" s="1" t="s">
        <v>174</v>
      </c>
      <c r="I7094" s="4">
        <v>15.12</v>
      </c>
      <c r="J7094" s="5">
        <v>5</v>
      </c>
      <c r="K7094" s="4">
        <v>4.91</v>
      </c>
    </row>
    <row r="7095" spans="1:11" ht="12.5" x14ac:dyDescent="0.25">
      <c r="A7095" s="1" t="s">
        <v>3218</v>
      </c>
      <c r="B7095" s="5">
        <f>YEAR(Table1[[#This Row],[Order Date]])</f>
        <v>2017</v>
      </c>
      <c r="C7095" s="5">
        <f t="shared" si="110"/>
        <v>1</v>
      </c>
      <c r="D7095" s="1" t="s">
        <v>566</v>
      </c>
      <c r="E7095" s="1" t="s">
        <v>15</v>
      </c>
      <c r="F7095" s="1" t="s">
        <v>11</v>
      </c>
      <c r="G7095" s="1" t="s">
        <v>24</v>
      </c>
      <c r="H7095" s="1" t="s">
        <v>1082</v>
      </c>
      <c r="I7095" s="4">
        <v>7.87</v>
      </c>
      <c r="J7095" s="5">
        <v>3</v>
      </c>
      <c r="K7095" s="4">
        <v>0.89</v>
      </c>
    </row>
    <row r="7096" spans="1:11" ht="12.5" x14ac:dyDescent="0.25">
      <c r="A7096" s="1" t="s">
        <v>239</v>
      </c>
      <c r="B7096" s="5">
        <f>YEAR(Table1[[#This Row],[Order Date]])</f>
        <v>2014</v>
      </c>
      <c r="C7096" s="5">
        <f t="shared" si="110"/>
        <v>2</v>
      </c>
      <c r="D7096" s="1" t="s">
        <v>240</v>
      </c>
      <c r="E7096" s="1" t="s">
        <v>27</v>
      </c>
      <c r="F7096" s="1" t="s">
        <v>11</v>
      </c>
      <c r="G7096" s="1" t="s">
        <v>12</v>
      </c>
      <c r="H7096" s="1" t="s">
        <v>241</v>
      </c>
      <c r="I7096" s="4">
        <v>19.440000000000001</v>
      </c>
      <c r="J7096" s="5">
        <v>3</v>
      </c>
      <c r="K7096" s="4">
        <v>9.33</v>
      </c>
    </row>
    <row r="7097" spans="1:11" ht="12.5" x14ac:dyDescent="0.25">
      <c r="A7097" s="1" t="s">
        <v>2122</v>
      </c>
      <c r="B7097" s="5">
        <f>YEAR(Table1[[#This Row],[Order Date]])</f>
        <v>2015</v>
      </c>
      <c r="C7097" s="5">
        <f t="shared" si="110"/>
        <v>2</v>
      </c>
      <c r="D7097" s="1" t="s">
        <v>1985</v>
      </c>
      <c r="E7097" s="1" t="s">
        <v>117</v>
      </c>
      <c r="F7097" s="1" t="s">
        <v>11</v>
      </c>
      <c r="G7097" s="1" t="s">
        <v>24</v>
      </c>
      <c r="H7097" s="1" t="s">
        <v>1475</v>
      </c>
      <c r="I7097" s="4">
        <v>79.36</v>
      </c>
      <c r="J7097" s="5">
        <v>4</v>
      </c>
      <c r="K7097" s="4">
        <v>20.63</v>
      </c>
    </row>
    <row r="7098" spans="1:11" ht="12.5" x14ac:dyDescent="0.25">
      <c r="A7098" s="1" t="s">
        <v>2829</v>
      </c>
      <c r="B7098" s="5">
        <f>YEAR(Table1[[#This Row],[Order Date]])</f>
        <v>2016</v>
      </c>
      <c r="C7098" s="5">
        <f t="shared" si="110"/>
        <v>2</v>
      </c>
      <c r="D7098" s="1" t="s">
        <v>1035</v>
      </c>
      <c r="E7098" s="1" t="s">
        <v>171</v>
      </c>
      <c r="F7098" s="1" t="s">
        <v>11</v>
      </c>
      <c r="G7098" s="1" t="s">
        <v>97</v>
      </c>
      <c r="H7098" s="1" t="s">
        <v>2072</v>
      </c>
      <c r="I7098" s="4">
        <v>490.32</v>
      </c>
      <c r="J7098" s="5">
        <v>9</v>
      </c>
      <c r="K7098" s="4">
        <v>137.29</v>
      </c>
    </row>
    <row r="7099" spans="1:11" ht="12.5" x14ac:dyDescent="0.25">
      <c r="A7099" s="1" t="s">
        <v>2829</v>
      </c>
      <c r="B7099" s="5">
        <f>YEAR(Table1[[#This Row],[Order Date]])</f>
        <v>2016</v>
      </c>
      <c r="C7099" s="5">
        <f t="shared" si="110"/>
        <v>2</v>
      </c>
      <c r="D7099" s="1" t="s">
        <v>1745</v>
      </c>
      <c r="E7099" s="1" t="s">
        <v>27</v>
      </c>
      <c r="F7099" s="1" t="s">
        <v>39</v>
      </c>
      <c r="G7099" s="1" t="s">
        <v>40</v>
      </c>
      <c r="H7099" s="1" t="s">
        <v>1184</v>
      </c>
      <c r="I7099" s="4">
        <v>445.96</v>
      </c>
      <c r="J7099" s="5">
        <v>5</v>
      </c>
      <c r="K7099" s="4">
        <v>55.75</v>
      </c>
    </row>
    <row r="7100" spans="1:11" ht="12.5" x14ac:dyDescent="0.25">
      <c r="A7100" s="1" t="s">
        <v>2829</v>
      </c>
      <c r="B7100" s="5">
        <f>YEAR(Table1[[#This Row],[Order Date]])</f>
        <v>2016</v>
      </c>
      <c r="C7100" s="5">
        <f t="shared" si="110"/>
        <v>2</v>
      </c>
      <c r="D7100" s="1" t="s">
        <v>1745</v>
      </c>
      <c r="E7100" s="1" t="s">
        <v>27</v>
      </c>
      <c r="F7100" s="1" t="s">
        <v>39</v>
      </c>
      <c r="G7100" s="1" t="s">
        <v>52</v>
      </c>
      <c r="H7100" s="1" t="s">
        <v>559</v>
      </c>
      <c r="I7100" s="4">
        <v>36.24</v>
      </c>
      <c r="J7100" s="5">
        <v>1</v>
      </c>
      <c r="K7100" s="4">
        <v>15.22</v>
      </c>
    </row>
    <row r="7101" spans="1:11" ht="12.5" x14ac:dyDescent="0.25">
      <c r="A7101" s="1" t="s">
        <v>2829</v>
      </c>
      <c r="B7101" s="5">
        <f>YEAR(Table1[[#This Row],[Order Date]])</f>
        <v>2016</v>
      </c>
      <c r="C7101" s="5">
        <f t="shared" si="110"/>
        <v>2</v>
      </c>
      <c r="D7101" s="1" t="s">
        <v>1745</v>
      </c>
      <c r="E7101" s="1" t="s">
        <v>27</v>
      </c>
      <c r="F7101" s="1" t="s">
        <v>11</v>
      </c>
      <c r="G7101" s="1" t="s">
        <v>43</v>
      </c>
      <c r="H7101" s="1" t="s">
        <v>1147</v>
      </c>
      <c r="I7101" s="4">
        <v>10.65</v>
      </c>
      <c r="J7101" s="5">
        <v>3</v>
      </c>
      <c r="K7101" s="4">
        <v>5.01</v>
      </c>
    </row>
    <row r="7102" spans="1:11" ht="12.5" x14ac:dyDescent="0.25">
      <c r="A7102" s="1" t="s">
        <v>398</v>
      </c>
      <c r="B7102" s="5">
        <f>YEAR(Table1[[#This Row],[Order Date]])</f>
        <v>2014</v>
      </c>
      <c r="C7102" s="5">
        <f t="shared" si="110"/>
        <v>3</v>
      </c>
      <c r="D7102" s="1" t="s">
        <v>399</v>
      </c>
      <c r="E7102" s="1" t="s">
        <v>270</v>
      </c>
      <c r="F7102" s="1" t="s">
        <v>11</v>
      </c>
      <c r="G7102" s="1" t="s">
        <v>20</v>
      </c>
      <c r="H7102" s="1" t="s">
        <v>400</v>
      </c>
      <c r="I7102" s="4">
        <v>7.64</v>
      </c>
      <c r="J7102" s="5">
        <v>4</v>
      </c>
      <c r="K7102" s="4">
        <v>-5.86</v>
      </c>
    </row>
    <row r="7103" spans="1:11" ht="12.5" x14ac:dyDescent="0.25">
      <c r="A7103" s="1" t="s">
        <v>398</v>
      </c>
      <c r="B7103" s="5">
        <f>YEAR(Table1[[#This Row],[Order Date]])</f>
        <v>2014</v>
      </c>
      <c r="C7103" s="5">
        <f t="shared" si="110"/>
        <v>3</v>
      </c>
      <c r="D7103" s="1" t="s">
        <v>399</v>
      </c>
      <c r="E7103" s="1" t="s">
        <v>270</v>
      </c>
      <c r="F7103" s="1" t="s">
        <v>11</v>
      </c>
      <c r="G7103" s="1" t="s">
        <v>20</v>
      </c>
      <c r="H7103" s="1" t="s">
        <v>401</v>
      </c>
      <c r="I7103" s="4">
        <v>51.47</v>
      </c>
      <c r="J7103" s="5">
        <v>5</v>
      </c>
      <c r="K7103" s="4">
        <v>-39.46</v>
      </c>
    </row>
    <row r="7104" spans="1:11" ht="12.5" x14ac:dyDescent="0.25">
      <c r="A7104" s="1" t="s">
        <v>398</v>
      </c>
      <c r="B7104" s="5">
        <f>YEAR(Table1[[#This Row],[Order Date]])</f>
        <v>2014</v>
      </c>
      <c r="C7104" s="5">
        <f t="shared" si="110"/>
        <v>3</v>
      </c>
      <c r="D7104" s="1" t="s">
        <v>402</v>
      </c>
      <c r="E7104" s="1" t="s">
        <v>101</v>
      </c>
      <c r="F7104" s="1" t="s">
        <v>11</v>
      </c>
      <c r="G7104" s="1" t="s">
        <v>12</v>
      </c>
      <c r="H7104" s="1" t="s">
        <v>403</v>
      </c>
      <c r="I7104" s="4">
        <v>74.349999999999994</v>
      </c>
      <c r="J7104" s="5">
        <v>3</v>
      </c>
      <c r="K7104" s="4">
        <v>23.24</v>
      </c>
    </row>
    <row r="7105" spans="1:11" ht="12.5" x14ac:dyDescent="0.25">
      <c r="A7105" s="1" t="s">
        <v>398</v>
      </c>
      <c r="B7105" s="5">
        <f>YEAR(Table1[[#This Row],[Order Date]])</f>
        <v>2014</v>
      </c>
      <c r="C7105" s="5">
        <f t="shared" si="110"/>
        <v>3</v>
      </c>
      <c r="D7105" s="1" t="s">
        <v>402</v>
      </c>
      <c r="E7105" s="1" t="s">
        <v>101</v>
      </c>
      <c r="F7105" s="1" t="s">
        <v>34</v>
      </c>
      <c r="G7105" s="1" t="s">
        <v>35</v>
      </c>
      <c r="H7105" s="1" t="s">
        <v>404</v>
      </c>
      <c r="I7105" s="4">
        <v>314.35000000000002</v>
      </c>
      <c r="J7105" s="5">
        <v>3</v>
      </c>
      <c r="K7105" s="4">
        <v>-35.36</v>
      </c>
    </row>
    <row r="7106" spans="1:11" ht="12.5" x14ac:dyDescent="0.25">
      <c r="A7106" s="1" t="s">
        <v>398</v>
      </c>
      <c r="B7106" s="5">
        <f>YEAR(Table1[[#This Row],[Order Date]])</f>
        <v>2014</v>
      </c>
      <c r="C7106" s="5">
        <f t="shared" ref="C7106:C7169" si="111">MONTH(A7106)</f>
        <v>3</v>
      </c>
      <c r="D7106" s="1" t="s">
        <v>405</v>
      </c>
      <c r="E7106" s="1" t="s">
        <v>138</v>
      </c>
      <c r="F7106" s="1" t="s">
        <v>11</v>
      </c>
      <c r="G7106" s="1" t="s">
        <v>24</v>
      </c>
      <c r="H7106" s="1" t="s">
        <v>25</v>
      </c>
      <c r="I7106" s="4">
        <v>16.28</v>
      </c>
      <c r="J7106" s="5">
        <v>2</v>
      </c>
      <c r="K7106" s="4">
        <v>6.51</v>
      </c>
    </row>
    <row r="7107" spans="1:11" ht="12.5" x14ac:dyDescent="0.25">
      <c r="A7107" s="1" t="s">
        <v>2181</v>
      </c>
      <c r="B7107" s="5">
        <f>YEAR(Table1[[#This Row],[Order Date]])</f>
        <v>2015</v>
      </c>
      <c r="C7107" s="5">
        <f t="shared" si="111"/>
        <v>3</v>
      </c>
      <c r="D7107" s="1" t="s">
        <v>2182</v>
      </c>
      <c r="E7107" s="1" t="s">
        <v>10</v>
      </c>
      <c r="F7107" s="1" t="s">
        <v>39</v>
      </c>
      <c r="G7107" s="1" t="s">
        <v>52</v>
      </c>
      <c r="H7107" s="1" t="s">
        <v>2183</v>
      </c>
      <c r="I7107" s="4">
        <v>18.39</v>
      </c>
      <c r="J7107" s="5">
        <v>1</v>
      </c>
      <c r="K7107" s="4">
        <v>5.29</v>
      </c>
    </row>
    <row r="7108" spans="1:11" ht="12.5" x14ac:dyDescent="0.25">
      <c r="A7108" s="1" t="s">
        <v>2181</v>
      </c>
      <c r="B7108" s="5">
        <f>YEAR(Table1[[#This Row],[Order Date]])</f>
        <v>2015</v>
      </c>
      <c r="C7108" s="5">
        <f t="shared" si="111"/>
        <v>3</v>
      </c>
      <c r="D7108" s="1" t="s">
        <v>2182</v>
      </c>
      <c r="E7108" s="1" t="s">
        <v>10</v>
      </c>
      <c r="F7108" s="1" t="s">
        <v>11</v>
      </c>
      <c r="G7108" s="1" t="s">
        <v>18</v>
      </c>
      <c r="H7108" s="1" t="s">
        <v>323</v>
      </c>
      <c r="I7108" s="4">
        <v>129.57</v>
      </c>
      <c r="J7108" s="5">
        <v>2</v>
      </c>
      <c r="K7108" s="4">
        <v>-25.91</v>
      </c>
    </row>
    <row r="7109" spans="1:11" ht="12.5" x14ac:dyDescent="0.25">
      <c r="A7109" s="1" t="s">
        <v>2181</v>
      </c>
      <c r="B7109" s="5">
        <f>YEAR(Table1[[#This Row],[Order Date]])</f>
        <v>2015</v>
      </c>
      <c r="C7109" s="5">
        <f t="shared" si="111"/>
        <v>3</v>
      </c>
      <c r="D7109" s="1" t="s">
        <v>2182</v>
      </c>
      <c r="E7109" s="1" t="s">
        <v>10</v>
      </c>
      <c r="F7109" s="1" t="s">
        <v>11</v>
      </c>
      <c r="G7109" s="1" t="s">
        <v>20</v>
      </c>
      <c r="H7109" s="1" t="s">
        <v>2184</v>
      </c>
      <c r="I7109" s="4">
        <v>14.11</v>
      </c>
      <c r="J7109" s="5">
        <v>9</v>
      </c>
      <c r="K7109" s="4">
        <v>-21.17</v>
      </c>
    </row>
    <row r="7110" spans="1:11" ht="12.5" x14ac:dyDescent="0.25">
      <c r="A7110" s="1" t="s">
        <v>2181</v>
      </c>
      <c r="B7110" s="5">
        <f>YEAR(Table1[[#This Row],[Order Date]])</f>
        <v>2015</v>
      </c>
      <c r="C7110" s="5">
        <f t="shared" si="111"/>
        <v>3</v>
      </c>
      <c r="D7110" s="1" t="s">
        <v>506</v>
      </c>
      <c r="E7110" s="1" t="s">
        <v>27</v>
      </c>
      <c r="F7110" s="1" t="s">
        <v>39</v>
      </c>
      <c r="G7110" s="1" t="s">
        <v>40</v>
      </c>
      <c r="H7110" s="1" t="s">
        <v>651</v>
      </c>
      <c r="I7110" s="4">
        <v>15.98</v>
      </c>
      <c r="J7110" s="5">
        <v>2</v>
      </c>
      <c r="K7110" s="4">
        <v>1.2</v>
      </c>
    </row>
    <row r="7111" spans="1:11" ht="12.5" x14ac:dyDescent="0.25">
      <c r="A7111" s="1" t="s">
        <v>2181</v>
      </c>
      <c r="B7111" s="5">
        <f>YEAR(Table1[[#This Row],[Order Date]])</f>
        <v>2015</v>
      </c>
      <c r="C7111" s="5">
        <f t="shared" si="111"/>
        <v>3</v>
      </c>
      <c r="D7111" s="1" t="s">
        <v>1788</v>
      </c>
      <c r="E7111" s="1" t="s">
        <v>27</v>
      </c>
      <c r="F7111" s="1" t="s">
        <v>11</v>
      </c>
      <c r="G7111" s="1" t="s">
        <v>12</v>
      </c>
      <c r="H7111" s="1" t="s">
        <v>680</v>
      </c>
      <c r="I7111" s="4">
        <v>105.52</v>
      </c>
      <c r="J7111" s="5">
        <v>4</v>
      </c>
      <c r="K7111" s="4">
        <v>48.54</v>
      </c>
    </row>
    <row r="7112" spans="1:11" ht="12.5" x14ac:dyDescent="0.25">
      <c r="A7112" s="1" t="s">
        <v>2181</v>
      </c>
      <c r="B7112" s="5">
        <f>YEAR(Table1[[#This Row],[Order Date]])</f>
        <v>2015</v>
      </c>
      <c r="C7112" s="5">
        <f t="shared" si="111"/>
        <v>3</v>
      </c>
      <c r="D7112" s="1" t="s">
        <v>1788</v>
      </c>
      <c r="E7112" s="1" t="s">
        <v>27</v>
      </c>
      <c r="F7112" s="1" t="s">
        <v>34</v>
      </c>
      <c r="G7112" s="1" t="s">
        <v>47</v>
      </c>
      <c r="H7112" s="1" t="s">
        <v>520</v>
      </c>
      <c r="I7112" s="4">
        <v>91.96</v>
      </c>
      <c r="J7112" s="5">
        <v>2</v>
      </c>
      <c r="K7112" s="4">
        <v>15.63</v>
      </c>
    </row>
    <row r="7113" spans="1:11" ht="12.5" x14ac:dyDescent="0.25">
      <c r="A7113" s="1" t="s">
        <v>2181</v>
      </c>
      <c r="B7113" s="5">
        <f>YEAR(Table1[[#This Row],[Order Date]])</f>
        <v>2015</v>
      </c>
      <c r="C7113" s="5">
        <f t="shared" si="111"/>
        <v>3</v>
      </c>
      <c r="D7113" s="1" t="s">
        <v>1788</v>
      </c>
      <c r="E7113" s="1" t="s">
        <v>27</v>
      </c>
      <c r="F7113" s="1" t="s">
        <v>39</v>
      </c>
      <c r="G7113" s="1" t="s">
        <v>40</v>
      </c>
      <c r="H7113" s="1" t="s">
        <v>1686</v>
      </c>
      <c r="I7113" s="4">
        <v>1487.98</v>
      </c>
      <c r="J7113" s="5">
        <v>3</v>
      </c>
      <c r="K7113" s="4">
        <v>186</v>
      </c>
    </row>
    <row r="7114" spans="1:11" ht="12.5" x14ac:dyDescent="0.25">
      <c r="A7114" s="1" t="s">
        <v>2181</v>
      </c>
      <c r="B7114" s="5">
        <f>YEAR(Table1[[#This Row],[Order Date]])</f>
        <v>2015</v>
      </c>
      <c r="C7114" s="5">
        <f t="shared" si="111"/>
        <v>3</v>
      </c>
      <c r="D7114" s="1" t="s">
        <v>2185</v>
      </c>
      <c r="E7114" s="1" t="s">
        <v>529</v>
      </c>
      <c r="F7114" s="1" t="s">
        <v>11</v>
      </c>
      <c r="G7114" s="1" t="s">
        <v>24</v>
      </c>
      <c r="H7114" s="1" t="s">
        <v>2186</v>
      </c>
      <c r="I7114" s="4">
        <v>19.559999999999999</v>
      </c>
      <c r="J7114" s="5">
        <v>4</v>
      </c>
      <c r="K7114" s="4">
        <v>5.48</v>
      </c>
    </row>
    <row r="7115" spans="1:11" ht="12.5" x14ac:dyDescent="0.25">
      <c r="A7115" s="1" t="s">
        <v>2181</v>
      </c>
      <c r="B7115" s="5">
        <f>YEAR(Table1[[#This Row],[Order Date]])</f>
        <v>2015</v>
      </c>
      <c r="C7115" s="5">
        <f t="shared" si="111"/>
        <v>3</v>
      </c>
      <c r="D7115" s="1" t="s">
        <v>2038</v>
      </c>
      <c r="E7115" s="1" t="s">
        <v>131</v>
      </c>
      <c r="F7115" s="1" t="s">
        <v>39</v>
      </c>
      <c r="G7115" s="1" t="s">
        <v>52</v>
      </c>
      <c r="H7115" s="1" t="s">
        <v>1095</v>
      </c>
      <c r="I7115" s="4">
        <v>447.94</v>
      </c>
      <c r="J7115" s="5">
        <v>7</v>
      </c>
      <c r="K7115" s="4">
        <v>89.59</v>
      </c>
    </row>
    <row r="7116" spans="1:11" ht="12.5" x14ac:dyDescent="0.25">
      <c r="A7116" s="1" t="s">
        <v>2181</v>
      </c>
      <c r="B7116" s="5">
        <f>YEAR(Table1[[#This Row],[Order Date]])</f>
        <v>2015</v>
      </c>
      <c r="C7116" s="5">
        <f t="shared" si="111"/>
        <v>3</v>
      </c>
      <c r="D7116" s="1" t="s">
        <v>2038</v>
      </c>
      <c r="E7116" s="1" t="s">
        <v>131</v>
      </c>
      <c r="F7116" s="1" t="s">
        <v>11</v>
      </c>
      <c r="G7116" s="1" t="s">
        <v>18</v>
      </c>
      <c r="H7116" s="1" t="s">
        <v>2187</v>
      </c>
      <c r="I7116" s="4">
        <v>150.41</v>
      </c>
      <c r="J7116" s="5">
        <v>9</v>
      </c>
      <c r="K7116" s="4">
        <v>-33.840000000000003</v>
      </c>
    </row>
    <row r="7117" spans="1:11" ht="12.5" x14ac:dyDescent="0.25">
      <c r="A7117" s="1" t="s">
        <v>2866</v>
      </c>
      <c r="B7117" s="5">
        <f>YEAR(Table1[[#This Row],[Order Date]])</f>
        <v>2016</v>
      </c>
      <c r="C7117" s="5">
        <f t="shared" si="111"/>
        <v>3</v>
      </c>
      <c r="D7117" s="1" t="s">
        <v>1260</v>
      </c>
      <c r="E7117" s="1" t="s">
        <v>135</v>
      </c>
      <c r="F7117" s="1" t="s">
        <v>39</v>
      </c>
      <c r="G7117" s="1" t="s">
        <v>52</v>
      </c>
      <c r="H7117" s="1" t="s">
        <v>711</v>
      </c>
      <c r="I7117" s="4">
        <v>58.58</v>
      </c>
      <c r="J7117" s="5">
        <v>2</v>
      </c>
      <c r="K7117" s="4">
        <v>19.329999999999998</v>
      </c>
    </row>
    <row r="7118" spans="1:11" ht="12.5" x14ac:dyDescent="0.25">
      <c r="A7118" s="1" t="s">
        <v>2866</v>
      </c>
      <c r="B7118" s="5">
        <f>YEAR(Table1[[#This Row],[Order Date]])</f>
        <v>2016</v>
      </c>
      <c r="C7118" s="5">
        <f t="shared" si="111"/>
        <v>3</v>
      </c>
      <c r="D7118" s="1" t="s">
        <v>1367</v>
      </c>
      <c r="E7118" s="1" t="s">
        <v>178</v>
      </c>
      <c r="F7118" s="1" t="s">
        <v>34</v>
      </c>
      <c r="G7118" s="1" t="s">
        <v>35</v>
      </c>
      <c r="H7118" s="1" t="s">
        <v>1725</v>
      </c>
      <c r="I7118" s="4">
        <v>167.89</v>
      </c>
      <c r="J7118" s="5">
        <v>7</v>
      </c>
      <c r="K7118" s="4">
        <v>14.69</v>
      </c>
    </row>
    <row r="7119" spans="1:11" ht="12.5" x14ac:dyDescent="0.25">
      <c r="A7119" s="1" t="s">
        <v>606</v>
      </c>
      <c r="B7119" s="5">
        <f>YEAR(Table1[[#This Row],[Order Date]])</f>
        <v>2014</v>
      </c>
      <c r="C7119" s="5">
        <f t="shared" si="111"/>
        <v>4</v>
      </c>
      <c r="D7119" s="1" t="s">
        <v>607</v>
      </c>
      <c r="E7119" s="1" t="s">
        <v>161</v>
      </c>
      <c r="F7119" s="1" t="s">
        <v>11</v>
      </c>
      <c r="G7119" s="1" t="s">
        <v>64</v>
      </c>
      <c r="H7119" s="1" t="s">
        <v>65</v>
      </c>
      <c r="I7119" s="4">
        <v>247.84</v>
      </c>
      <c r="J7119" s="5">
        <v>8</v>
      </c>
      <c r="K7119" s="4">
        <v>121.44</v>
      </c>
    </row>
    <row r="7120" spans="1:11" ht="12.5" x14ac:dyDescent="0.25">
      <c r="A7120" s="1" t="s">
        <v>606</v>
      </c>
      <c r="B7120" s="5">
        <f>YEAR(Table1[[#This Row],[Order Date]])</f>
        <v>2014</v>
      </c>
      <c r="C7120" s="5">
        <f t="shared" si="111"/>
        <v>4</v>
      </c>
      <c r="D7120" s="1" t="s">
        <v>607</v>
      </c>
      <c r="E7120" s="1" t="s">
        <v>161</v>
      </c>
      <c r="F7120" s="1" t="s">
        <v>11</v>
      </c>
      <c r="G7120" s="1" t="s">
        <v>20</v>
      </c>
      <c r="H7120" s="1" t="s">
        <v>608</v>
      </c>
      <c r="I7120" s="4">
        <v>9.91</v>
      </c>
      <c r="J7120" s="5">
        <v>3</v>
      </c>
      <c r="K7120" s="4">
        <v>3.35</v>
      </c>
    </row>
    <row r="7121" spans="1:11" ht="12.5" x14ac:dyDescent="0.25">
      <c r="A7121" s="1" t="s">
        <v>2271</v>
      </c>
      <c r="B7121" s="5">
        <f>YEAR(Table1[[#This Row],[Order Date]])</f>
        <v>2015</v>
      </c>
      <c r="C7121" s="5">
        <f t="shared" si="111"/>
        <v>4</v>
      </c>
      <c r="D7121" s="1" t="s">
        <v>354</v>
      </c>
      <c r="E7121" s="1" t="s">
        <v>27</v>
      </c>
      <c r="F7121" s="1" t="s">
        <v>39</v>
      </c>
      <c r="G7121" s="1" t="s">
        <v>40</v>
      </c>
      <c r="H7121" s="1" t="s">
        <v>989</v>
      </c>
      <c r="I7121" s="4">
        <v>88.78</v>
      </c>
      <c r="J7121" s="5">
        <v>3</v>
      </c>
      <c r="K7121" s="4">
        <v>7.77</v>
      </c>
    </row>
    <row r="7122" spans="1:11" ht="12.5" x14ac:dyDescent="0.25">
      <c r="A7122" s="1" t="s">
        <v>2271</v>
      </c>
      <c r="B7122" s="5">
        <f>YEAR(Table1[[#This Row],[Order Date]])</f>
        <v>2015</v>
      </c>
      <c r="C7122" s="5">
        <f t="shared" si="111"/>
        <v>4</v>
      </c>
      <c r="D7122" s="1" t="s">
        <v>354</v>
      </c>
      <c r="E7122" s="1" t="s">
        <v>27</v>
      </c>
      <c r="F7122" s="1" t="s">
        <v>11</v>
      </c>
      <c r="G7122" s="1" t="s">
        <v>24</v>
      </c>
      <c r="H7122" s="1" t="s">
        <v>2073</v>
      </c>
      <c r="I7122" s="4">
        <v>64.14</v>
      </c>
      <c r="J7122" s="5">
        <v>3</v>
      </c>
      <c r="K7122" s="4">
        <v>16.68</v>
      </c>
    </row>
    <row r="7123" spans="1:11" ht="12.5" x14ac:dyDescent="0.25">
      <c r="A7123" s="1" t="s">
        <v>2910</v>
      </c>
      <c r="B7123" s="5">
        <f>YEAR(Table1[[#This Row],[Order Date]])</f>
        <v>2016</v>
      </c>
      <c r="C7123" s="5">
        <f t="shared" si="111"/>
        <v>4</v>
      </c>
      <c r="D7123" s="1" t="s">
        <v>1576</v>
      </c>
      <c r="E7123" s="1" t="s">
        <v>101</v>
      </c>
      <c r="F7123" s="1" t="s">
        <v>34</v>
      </c>
      <c r="G7123" s="1" t="s">
        <v>47</v>
      </c>
      <c r="H7123" s="1" t="s">
        <v>306</v>
      </c>
      <c r="I7123" s="4">
        <v>23.56</v>
      </c>
      <c r="J7123" s="5">
        <v>5</v>
      </c>
      <c r="K7123" s="4">
        <v>7.07</v>
      </c>
    </row>
    <row r="7124" spans="1:11" ht="12.5" x14ac:dyDescent="0.25">
      <c r="A7124" s="1" t="s">
        <v>2910</v>
      </c>
      <c r="B7124" s="5">
        <f>YEAR(Table1[[#This Row],[Order Date]])</f>
        <v>2016</v>
      </c>
      <c r="C7124" s="5">
        <f t="shared" si="111"/>
        <v>4</v>
      </c>
      <c r="D7124" s="1" t="s">
        <v>1576</v>
      </c>
      <c r="E7124" s="1" t="s">
        <v>101</v>
      </c>
      <c r="F7124" s="1" t="s">
        <v>34</v>
      </c>
      <c r="G7124" s="1" t="s">
        <v>156</v>
      </c>
      <c r="H7124" s="1" t="s">
        <v>443</v>
      </c>
      <c r="I7124" s="4">
        <v>1272.6300000000001</v>
      </c>
      <c r="J7124" s="5">
        <v>6</v>
      </c>
      <c r="K7124" s="4">
        <v>-814.48</v>
      </c>
    </row>
    <row r="7125" spans="1:11" ht="12.5" x14ac:dyDescent="0.25">
      <c r="A7125" s="1" t="s">
        <v>2910</v>
      </c>
      <c r="B7125" s="5">
        <f>YEAR(Table1[[#This Row],[Order Date]])</f>
        <v>2016</v>
      </c>
      <c r="C7125" s="5">
        <f t="shared" si="111"/>
        <v>4</v>
      </c>
      <c r="D7125" s="1" t="s">
        <v>1576</v>
      </c>
      <c r="E7125" s="1" t="s">
        <v>101</v>
      </c>
      <c r="F7125" s="1" t="s">
        <v>11</v>
      </c>
      <c r="G7125" s="1" t="s">
        <v>20</v>
      </c>
      <c r="H7125" s="1" t="s">
        <v>1937</v>
      </c>
      <c r="I7125" s="4">
        <v>28.49</v>
      </c>
      <c r="J7125" s="5">
        <v>5</v>
      </c>
      <c r="K7125" s="4">
        <v>-20.89</v>
      </c>
    </row>
    <row r="7126" spans="1:11" ht="12.5" x14ac:dyDescent="0.25">
      <c r="A7126" s="1" t="s">
        <v>2910</v>
      </c>
      <c r="B7126" s="5">
        <f>YEAR(Table1[[#This Row],[Order Date]])</f>
        <v>2016</v>
      </c>
      <c r="C7126" s="5">
        <f t="shared" si="111"/>
        <v>4</v>
      </c>
      <c r="D7126" s="1" t="s">
        <v>1576</v>
      </c>
      <c r="E7126" s="1" t="s">
        <v>101</v>
      </c>
      <c r="F7126" s="1" t="s">
        <v>11</v>
      </c>
      <c r="G7126" s="1" t="s">
        <v>215</v>
      </c>
      <c r="H7126" s="1" t="s">
        <v>2911</v>
      </c>
      <c r="I7126" s="4">
        <v>185.38</v>
      </c>
      <c r="J7126" s="5">
        <v>2</v>
      </c>
      <c r="K7126" s="4">
        <v>-34.76</v>
      </c>
    </row>
    <row r="7127" spans="1:11" ht="12.5" x14ac:dyDescent="0.25">
      <c r="A7127" s="1" t="s">
        <v>2910</v>
      </c>
      <c r="B7127" s="5">
        <f>YEAR(Table1[[#This Row],[Order Date]])</f>
        <v>2016</v>
      </c>
      <c r="C7127" s="5">
        <f t="shared" si="111"/>
        <v>4</v>
      </c>
      <c r="D7127" s="1" t="s">
        <v>1576</v>
      </c>
      <c r="E7127" s="1" t="s">
        <v>101</v>
      </c>
      <c r="F7127" s="1" t="s">
        <v>11</v>
      </c>
      <c r="G7127" s="1" t="s">
        <v>97</v>
      </c>
      <c r="H7127" s="1" t="s">
        <v>311</v>
      </c>
      <c r="I7127" s="4">
        <v>78.27</v>
      </c>
      <c r="J7127" s="5">
        <v>2</v>
      </c>
      <c r="K7127" s="4">
        <v>5.87</v>
      </c>
    </row>
    <row r="7128" spans="1:11" ht="12.5" x14ac:dyDescent="0.25">
      <c r="A7128" s="1" t="s">
        <v>2910</v>
      </c>
      <c r="B7128" s="5">
        <f>YEAR(Table1[[#This Row],[Order Date]])</f>
        <v>2016</v>
      </c>
      <c r="C7128" s="5">
        <f t="shared" si="111"/>
        <v>4</v>
      </c>
      <c r="D7128" s="1" t="s">
        <v>2912</v>
      </c>
      <c r="E7128" s="1" t="s">
        <v>200</v>
      </c>
      <c r="F7128" s="1" t="s">
        <v>34</v>
      </c>
      <c r="G7128" s="1" t="s">
        <v>47</v>
      </c>
      <c r="H7128" s="1" t="s">
        <v>1942</v>
      </c>
      <c r="I7128" s="4">
        <v>86.62</v>
      </c>
      <c r="J7128" s="5">
        <v>2</v>
      </c>
      <c r="K7128" s="4">
        <v>8.66</v>
      </c>
    </row>
    <row r="7129" spans="1:11" ht="12.5" x14ac:dyDescent="0.25">
      <c r="A7129" s="1" t="s">
        <v>2910</v>
      </c>
      <c r="B7129" s="5">
        <f>YEAR(Table1[[#This Row],[Order Date]])</f>
        <v>2016</v>
      </c>
      <c r="C7129" s="5">
        <f t="shared" si="111"/>
        <v>4</v>
      </c>
      <c r="D7129" s="1" t="s">
        <v>2729</v>
      </c>
      <c r="E7129" s="1" t="s">
        <v>15</v>
      </c>
      <c r="F7129" s="1" t="s">
        <v>11</v>
      </c>
      <c r="G7129" s="1" t="s">
        <v>18</v>
      </c>
      <c r="H7129" s="1" t="s">
        <v>1361</v>
      </c>
      <c r="I7129" s="4">
        <v>23.95</v>
      </c>
      <c r="J7129" s="5">
        <v>2</v>
      </c>
      <c r="K7129" s="4">
        <v>2.4</v>
      </c>
    </row>
    <row r="7130" spans="1:11" ht="12.5" x14ac:dyDescent="0.25">
      <c r="A7130" s="1" t="s">
        <v>2910</v>
      </c>
      <c r="B7130" s="5">
        <f>YEAR(Table1[[#This Row],[Order Date]])</f>
        <v>2016</v>
      </c>
      <c r="C7130" s="5">
        <f t="shared" si="111"/>
        <v>4</v>
      </c>
      <c r="D7130" s="1" t="s">
        <v>706</v>
      </c>
      <c r="E7130" s="1" t="s">
        <v>27</v>
      </c>
      <c r="F7130" s="1" t="s">
        <v>34</v>
      </c>
      <c r="G7130" s="1" t="s">
        <v>47</v>
      </c>
      <c r="H7130" s="1" t="s">
        <v>132</v>
      </c>
      <c r="I7130" s="4">
        <v>31.56</v>
      </c>
      <c r="J7130" s="5">
        <v>3</v>
      </c>
      <c r="K7130" s="4">
        <v>10.41</v>
      </c>
    </row>
    <row r="7131" spans="1:11" ht="12.5" x14ac:dyDescent="0.25">
      <c r="A7131" s="1" t="s">
        <v>2910</v>
      </c>
      <c r="B7131" s="5">
        <f>YEAR(Table1[[#This Row],[Order Date]])</f>
        <v>2016</v>
      </c>
      <c r="C7131" s="5">
        <f t="shared" si="111"/>
        <v>4</v>
      </c>
      <c r="D7131" s="1" t="s">
        <v>78</v>
      </c>
      <c r="E7131" s="1" t="s">
        <v>161</v>
      </c>
      <c r="F7131" s="1" t="s">
        <v>11</v>
      </c>
      <c r="G7131" s="1" t="s">
        <v>24</v>
      </c>
      <c r="H7131" s="1" t="s">
        <v>2254</v>
      </c>
      <c r="I7131" s="4">
        <v>32.130000000000003</v>
      </c>
      <c r="J7131" s="5">
        <v>9</v>
      </c>
      <c r="K7131" s="4">
        <v>8.35</v>
      </c>
    </row>
    <row r="7132" spans="1:11" ht="12.5" x14ac:dyDescent="0.25">
      <c r="A7132" s="1" t="s">
        <v>2910</v>
      </c>
      <c r="B7132" s="5">
        <f>YEAR(Table1[[#This Row],[Order Date]])</f>
        <v>2016</v>
      </c>
      <c r="C7132" s="5">
        <f t="shared" si="111"/>
        <v>4</v>
      </c>
      <c r="D7132" s="1" t="s">
        <v>78</v>
      </c>
      <c r="E7132" s="1" t="s">
        <v>161</v>
      </c>
      <c r="F7132" s="1" t="s">
        <v>11</v>
      </c>
      <c r="G7132" s="1" t="s">
        <v>24</v>
      </c>
      <c r="H7132" s="1" t="s">
        <v>1096</v>
      </c>
      <c r="I7132" s="4">
        <v>2.88</v>
      </c>
      <c r="J7132" s="5">
        <v>1</v>
      </c>
      <c r="K7132" s="4">
        <v>0.81</v>
      </c>
    </row>
    <row r="7133" spans="1:11" ht="12.5" x14ac:dyDescent="0.25">
      <c r="A7133" s="1" t="s">
        <v>3279</v>
      </c>
      <c r="B7133" s="5">
        <f>YEAR(Table1[[#This Row],[Order Date]])</f>
        <v>2017</v>
      </c>
      <c r="C7133" s="5">
        <f t="shared" si="111"/>
        <v>4</v>
      </c>
      <c r="D7133" s="1" t="s">
        <v>395</v>
      </c>
      <c r="E7133" s="1" t="s">
        <v>27</v>
      </c>
      <c r="F7133" s="1" t="s">
        <v>34</v>
      </c>
      <c r="G7133" s="1" t="s">
        <v>47</v>
      </c>
      <c r="H7133" s="1" t="s">
        <v>2394</v>
      </c>
      <c r="I7133" s="4">
        <v>18.28</v>
      </c>
      <c r="J7133" s="5">
        <v>2</v>
      </c>
      <c r="K7133" s="4">
        <v>6.22</v>
      </c>
    </row>
    <row r="7134" spans="1:11" ht="12.5" x14ac:dyDescent="0.25">
      <c r="A7134" s="1" t="s">
        <v>3279</v>
      </c>
      <c r="B7134" s="5">
        <f>YEAR(Table1[[#This Row],[Order Date]])</f>
        <v>2017</v>
      </c>
      <c r="C7134" s="5">
        <f t="shared" si="111"/>
        <v>4</v>
      </c>
      <c r="D7134" s="1" t="s">
        <v>2549</v>
      </c>
      <c r="E7134" s="1" t="s">
        <v>23</v>
      </c>
      <c r="F7134" s="1" t="s">
        <v>34</v>
      </c>
      <c r="G7134" s="1" t="s">
        <v>47</v>
      </c>
      <c r="H7134" s="1" t="s">
        <v>2482</v>
      </c>
      <c r="I7134" s="4">
        <v>254.35</v>
      </c>
      <c r="J7134" s="5">
        <v>3</v>
      </c>
      <c r="K7134" s="4">
        <v>0</v>
      </c>
    </row>
    <row r="7135" spans="1:11" ht="12.5" x14ac:dyDescent="0.25">
      <c r="A7135" s="1" t="s">
        <v>3279</v>
      </c>
      <c r="B7135" s="5">
        <f>YEAR(Table1[[#This Row],[Order Date]])</f>
        <v>2017</v>
      </c>
      <c r="C7135" s="5">
        <f t="shared" si="111"/>
        <v>4</v>
      </c>
      <c r="D7135" s="1" t="s">
        <v>2407</v>
      </c>
      <c r="E7135" s="1" t="s">
        <v>30</v>
      </c>
      <c r="F7135" s="1" t="s">
        <v>11</v>
      </c>
      <c r="G7135" s="1" t="s">
        <v>18</v>
      </c>
      <c r="H7135" s="1" t="s">
        <v>1722</v>
      </c>
      <c r="I7135" s="4">
        <v>675.06</v>
      </c>
      <c r="J7135" s="5">
        <v>3</v>
      </c>
      <c r="K7135" s="4">
        <v>87.76</v>
      </c>
    </row>
    <row r="7136" spans="1:11" ht="12.5" x14ac:dyDescent="0.25">
      <c r="A7136" s="1" t="s">
        <v>765</v>
      </c>
      <c r="B7136" s="5">
        <f>YEAR(Table1[[#This Row],[Order Date]])</f>
        <v>2014</v>
      </c>
      <c r="C7136" s="5">
        <f t="shared" si="111"/>
        <v>5</v>
      </c>
      <c r="D7136" s="1" t="s">
        <v>766</v>
      </c>
      <c r="E7136" s="1" t="s">
        <v>529</v>
      </c>
      <c r="F7136" s="1" t="s">
        <v>39</v>
      </c>
      <c r="G7136" s="1" t="s">
        <v>40</v>
      </c>
      <c r="H7136" s="1" t="s">
        <v>767</v>
      </c>
      <c r="I7136" s="4">
        <v>135.97999999999999</v>
      </c>
      <c r="J7136" s="5">
        <v>2</v>
      </c>
      <c r="K7136" s="4">
        <v>34</v>
      </c>
    </row>
    <row r="7137" spans="1:11" ht="12.5" x14ac:dyDescent="0.25">
      <c r="A7137" s="1" t="s">
        <v>765</v>
      </c>
      <c r="B7137" s="5">
        <f>YEAR(Table1[[#This Row],[Order Date]])</f>
        <v>2014</v>
      </c>
      <c r="C7137" s="5">
        <f t="shared" si="111"/>
        <v>5</v>
      </c>
      <c r="D7137" s="1" t="s">
        <v>766</v>
      </c>
      <c r="E7137" s="1" t="s">
        <v>529</v>
      </c>
      <c r="F7137" s="1" t="s">
        <v>39</v>
      </c>
      <c r="G7137" s="1" t="s">
        <v>40</v>
      </c>
      <c r="H7137" s="1" t="s">
        <v>768</v>
      </c>
      <c r="I7137" s="4">
        <v>44.95</v>
      </c>
      <c r="J7137" s="5">
        <v>1</v>
      </c>
      <c r="K7137" s="4">
        <v>12.59</v>
      </c>
    </row>
    <row r="7138" spans="1:11" ht="12.5" x14ac:dyDescent="0.25">
      <c r="A7138" s="1" t="s">
        <v>2324</v>
      </c>
      <c r="B7138" s="5">
        <f>YEAR(Table1[[#This Row],[Order Date]])</f>
        <v>2015</v>
      </c>
      <c r="C7138" s="5">
        <f t="shared" si="111"/>
        <v>5</v>
      </c>
      <c r="D7138" s="1" t="s">
        <v>1464</v>
      </c>
      <c r="E7138" s="1" t="s">
        <v>27</v>
      </c>
      <c r="F7138" s="1" t="s">
        <v>11</v>
      </c>
      <c r="G7138" s="1" t="s">
        <v>16</v>
      </c>
      <c r="H7138" s="1" t="s">
        <v>411</v>
      </c>
      <c r="I7138" s="4">
        <v>8.26</v>
      </c>
      <c r="J7138" s="5">
        <v>2</v>
      </c>
      <c r="K7138" s="4">
        <v>3.8</v>
      </c>
    </row>
    <row r="7139" spans="1:11" ht="12.5" x14ac:dyDescent="0.25">
      <c r="A7139" s="1" t="s">
        <v>2324</v>
      </c>
      <c r="B7139" s="5">
        <f>YEAR(Table1[[#This Row],[Order Date]])</f>
        <v>2015</v>
      </c>
      <c r="C7139" s="5">
        <f t="shared" si="111"/>
        <v>5</v>
      </c>
      <c r="D7139" s="1" t="s">
        <v>1464</v>
      </c>
      <c r="E7139" s="1" t="s">
        <v>27</v>
      </c>
      <c r="F7139" s="1" t="s">
        <v>39</v>
      </c>
      <c r="G7139" s="1" t="s">
        <v>328</v>
      </c>
      <c r="H7139" s="1" t="s">
        <v>2325</v>
      </c>
      <c r="I7139" s="4">
        <v>2973.32</v>
      </c>
      <c r="J7139" s="5">
        <v>7</v>
      </c>
      <c r="K7139" s="4">
        <v>334.5</v>
      </c>
    </row>
    <row r="7140" spans="1:11" ht="12.5" x14ac:dyDescent="0.25">
      <c r="A7140" s="1" t="s">
        <v>2324</v>
      </c>
      <c r="B7140" s="5">
        <f>YEAR(Table1[[#This Row],[Order Date]])</f>
        <v>2015</v>
      </c>
      <c r="C7140" s="5">
        <f t="shared" si="111"/>
        <v>5</v>
      </c>
      <c r="D7140" s="1" t="s">
        <v>1464</v>
      </c>
      <c r="E7140" s="1" t="s">
        <v>27</v>
      </c>
      <c r="F7140" s="1" t="s">
        <v>11</v>
      </c>
      <c r="G7140" s="1" t="s">
        <v>18</v>
      </c>
      <c r="H7140" s="1" t="s">
        <v>1361</v>
      </c>
      <c r="I7140" s="4">
        <v>104.79</v>
      </c>
      <c r="J7140" s="5">
        <v>7</v>
      </c>
      <c r="K7140" s="4">
        <v>29.34</v>
      </c>
    </row>
    <row r="7141" spans="1:11" ht="12.5" x14ac:dyDescent="0.25">
      <c r="A7141" s="1" t="s">
        <v>2324</v>
      </c>
      <c r="B7141" s="5">
        <f>YEAR(Table1[[#This Row],[Order Date]])</f>
        <v>2015</v>
      </c>
      <c r="C7141" s="5">
        <f t="shared" si="111"/>
        <v>5</v>
      </c>
      <c r="D7141" s="1" t="s">
        <v>1464</v>
      </c>
      <c r="E7141" s="1" t="s">
        <v>27</v>
      </c>
      <c r="F7141" s="1" t="s">
        <v>39</v>
      </c>
      <c r="G7141" s="1" t="s">
        <v>40</v>
      </c>
      <c r="H7141" s="1" t="s">
        <v>187</v>
      </c>
      <c r="I7141" s="4">
        <v>775.73</v>
      </c>
      <c r="J7141" s="5">
        <v>6</v>
      </c>
      <c r="K7141" s="4">
        <v>58.18</v>
      </c>
    </row>
    <row r="7142" spans="1:11" ht="12.5" x14ac:dyDescent="0.25">
      <c r="A7142" s="1" t="s">
        <v>2955</v>
      </c>
      <c r="B7142" s="5">
        <f>YEAR(Table1[[#This Row],[Order Date]])</f>
        <v>2016</v>
      </c>
      <c r="C7142" s="5">
        <f t="shared" si="111"/>
        <v>5</v>
      </c>
      <c r="D7142" s="1" t="s">
        <v>2727</v>
      </c>
      <c r="E7142" s="1" t="s">
        <v>191</v>
      </c>
      <c r="F7142" s="1" t="s">
        <v>39</v>
      </c>
      <c r="G7142" s="1" t="s">
        <v>40</v>
      </c>
      <c r="H7142" s="1" t="s">
        <v>91</v>
      </c>
      <c r="I7142" s="4">
        <v>345</v>
      </c>
      <c r="J7142" s="5">
        <v>5</v>
      </c>
      <c r="K7142" s="4">
        <v>86.25</v>
      </c>
    </row>
    <row r="7143" spans="1:11" ht="12.5" x14ac:dyDescent="0.25">
      <c r="A7143" s="1" t="s">
        <v>2955</v>
      </c>
      <c r="B7143" s="5">
        <f>YEAR(Table1[[#This Row],[Order Date]])</f>
        <v>2016</v>
      </c>
      <c r="C7143" s="5">
        <f t="shared" si="111"/>
        <v>5</v>
      </c>
      <c r="D7143" s="1" t="s">
        <v>2727</v>
      </c>
      <c r="E7143" s="1" t="s">
        <v>191</v>
      </c>
      <c r="F7143" s="1" t="s">
        <v>34</v>
      </c>
      <c r="G7143" s="1" t="s">
        <v>156</v>
      </c>
      <c r="H7143" s="1" t="s">
        <v>542</v>
      </c>
      <c r="I7143" s="4">
        <v>174.29</v>
      </c>
      <c r="J7143" s="5">
        <v>2</v>
      </c>
      <c r="K7143" s="4">
        <v>-19.920000000000002</v>
      </c>
    </row>
    <row r="7144" spans="1:11" ht="12.5" x14ac:dyDescent="0.25">
      <c r="A7144" s="1" t="s">
        <v>2955</v>
      </c>
      <c r="B7144" s="5">
        <f>YEAR(Table1[[#This Row],[Order Date]])</f>
        <v>2016</v>
      </c>
      <c r="C7144" s="5">
        <f t="shared" si="111"/>
        <v>5</v>
      </c>
      <c r="D7144" s="1" t="s">
        <v>2727</v>
      </c>
      <c r="E7144" s="1" t="s">
        <v>191</v>
      </c>
      <c r="F7144" s="1" t="s">
        <v>11</v>
      </c>
      <c r="G7144" s="1" t="s">
        <v>97</v>
      </c>
      <c r="H7144" s="1" t="s">
        <v>1548</v>
      </c>
      <c r="I7144" s="4">
        <v>662.84</v>
      </c>
      <c r="J7144" s="5">
        <v>4</v>
      </c>
      <c r="K7144" s="4">
        <v>172.34</v>
      </c>
    </row>
    <row r="7145" spans="1:11" ht="12.5" x14ac:dyDescent="0.25">
      <c r="A7145" s="1" t="s">
        <v>2955</v>
      </c>
      <c r="B7145" s="5">
        <f>YEAR(Table1[[#This Row],[Order Date]])</f>
        <v>2016</v>
      </c>
      <c r="C7145" s="5">
        <f t="shared" si="111"/>
        <v>5</v>
      </c>
      <c r="D7145" s="1" t="s">
        <v>2727</v>
      </c>
      <c r="E7145" s="1" t="s">
        <v>191</v>
      </c>
      <c r="F7145" s="1" t="s">
        <v>39</v>
      </c>
      <c r="G7145" s="1" t="s">
        <v>52</v>
      </c>
      <c r="H7145" s="1" t="s">
        <v>1280</v>
      </c>
      <c r="I7145" s="4">
        <v>95.1</v>
      </c>
      <c r="J7145" s="5">
        <v>5</v>
      </c>
      <c r="K7145" s="4">
        <v>30.43</v>
      </c>
    </row>
    <row r="7146" spans="1:11" ht="12.5" x14ac:dyDescent="0.25">
      <c r="A7146" s="1" t="s">
        <v>2955</v>
      </c>
      <c r="B7146" s="5">
        <f>YEAR(Table1[[#This Row],[Order Date]])</f>
        <v>2016</v>
      </c>
      <c r="C7146" s="5">
        <f t="shared" si="111"/>
        <v>5</v>
      </c>
      <c r="D7146" s="1" t="s">
        <v>2727</v>
      </c>
      <c r="E7146" s="1" t="s">
        <v>191</v>
      </c>
      <c r="F7146" s="1" t="s">
        <v>11</v>
      </c>
      <c r="G7146" s="1" t="s">
        <v>64</v>
      </c>
      <c r="H7146" s="1" t="s">
        <v>2886</v>
      </c>
      <c r="I7146" s="4">
        <v>26.88</v>
      </c>
      <c r="J7146" s="5">
        <v>6</v>
      </c>
      <c r="K7146" s="4">
        <v>12.9</v>
      </c>
    </row>
    <row r="7147" spans="1:11" ht="12.5" x14ac:dyDescent="0.25">
      <c r="A7147" s="1" t="s">
        <v>2955</v>
      </c>
      <c r="B7147" s="5">
        <f>YEAR(Table1[[#This Row],[Order Date]])</f>
        <v>2016</v>
      </c>
      <c r="C7147" s="5">
        <f t="shared" si="111"/>
        <v>5</v>
      </c>
      <c r="D7147" s="1" t="s">
        <v>2727</v>
      </c>
      <c r="E7147" s="1" t="s">
        <v>191</v>
      </c>
      <c r="F7147" s="1" t="s">
        <v>39</v>
      </c>
      <c r="G7147" s="1" t="s">
        <v>40</v>
      </c>
      <c r="H7147" s="1" t="s">
        <v>1666</v>
      </c>
      <c r="I7147" s="4">
        <v>257.98</v>
      </c>
      <c r="J7147" s="5">
        <v>2</v>
      </c>
      <c r="K7147" s="4">
        <v>74.81</v>
      </c>
    </row>
    <row r="7148" spans="1:11" ht="12.5" x14ac:dyDescent="0.25">
      <c r="A7148" s="1" t="s">
        <v>2955</v>
      </c>
      <c r="B7148" s="5">
        <f>YEAR(Table1[[#This Row],[Order Date]])</f>
        <v>2016</v>
      </c>
      <c r="C7148" s="5">
        <f t="shared" si="111"/>
        <v>5</v>
      </c>
      <c r="D7148" s="1" t="s">
        <v>1627</v>
      </c>
      <c r="E7148" s="1" t="s">
        <v>30</v>
      </c>
      <c r="F7148" s="1" t="s">
        <v>11</v>
      </c>
      <c r="G7148" s="1" t="s">
        <v>16</v>
      </c>
      <c r="H7148" s="1" t="s">
        <v>2921</v>
      </c>
      <c r="I7148" s="4">
        <v>14.73</v>
      </c>
      <c r="J7148" s="5">
        <v>3</v>
      </c>
      <c r="K7148" s="4">
        <v>7.22</v>
      </c>
    </row>
    <row r="7149" spans="1:11" ht="12.5" x14ac:dyDescent="0.25">
      <c r="A7149" s="1" t="s">
        <v>2955</v>
      </c>
      <c r="B7149" s="5">
        <f>YEAR(Table1[[#This Row],[Order Date]])</f>
        <v>2016</v>
      </c>
      <c r="C7149" s="5">
        <f t="shared" si="111"/>
        <v>5</v>
      </c>
      <c r="D7149" s="1" t="s">
        <v>1601</v>
      </c>
      <c r="E7149" s="1" t="s">
        <v>27</v>
      </c>
      <c r="F7149" s="1" t="s">
        <v>39</v>
      </c>
      <c r="G7149" s="1" t="s">
        <v>40</v>
      </c>
      <c r="H7149" s="1" t="s">
        <v>2956</v>
      </c>
      <c r="I7149" s="4">
        <v>222.38</v>
      </c>
      <c r="J7149" s="5">
        <v>2</v>
      </c>
      <c r="K7149" s="4">
        <v>22.24</v>
      </c>
    </row>
    <row r="7150" spans="1:11" ht="12.5" x14ac:dyDescent="0.25">
      <c r="A7150" s="1" t="s">
        <v>3302</v>
      </c>
      <c r="B7150" s="5">
        <f>YEAR(Table1[[#This Row],[Order Date]])</f>
        <v>2017</v>
      </c>
      <c r="C7150" s="5">
        <f t="shared" si="111"/>
        <v>5</v>
      </c>
      <c r="D7150" s="1" t="s">
        <v>801</v>
      </c>
      <c r="E7150" s="1" t="s">
        <v>15</v>
      </c>
      <c r="F7150" s="1" t="s">
        <v>34</v>
      </c>
      <c r="G7150" s="1" t="s">
        <v>35</v>
      </c>
      <c r="H7150" s="1" t="s">
        <v>1978</v>
      </c>
      <c r="I7150" s="4">
        <v>181.99</v>
      </c>
      <c r="J7150" s="5">
        <v>2</v>
      </c>
      <c r="K7150" s="4">
        <v>-54.6</v>
      </c>
    </row>
    <row r="7151" spans="1:11" ht="12.5" x14ac:dyDescent="0.25">
      <c r="A7151" s="1" t="s">
        <v>3302</v>
      </c>
      <c r="B7151" s="5">
        <f>YEAR(Table1[[#This Row],[Order Date]])</f>
        <v>2017</v>
      </c>
      <c r="C7151" s="5">
        <f t="shared" si="111"/>
        <v>5</v>
      </c>
      <c r="D7151" s="1" t="s">
        <v>801</v>
      </c>
      <c r="E7151" s="1" t="s">
        <v>15</v>
      </c>
      <c r="F7151" s="1" t="s">
        <v>11</v>
      </c>
      <c r="G7151" s="1" t="s">
        <v>20</v>
      </c>
      <c r="H7151" s="1" t="s">
        <v>1515</v>
      </c>
      <c r="I7151" s="4">
        <v>1.59</v>
      </c>
      <c r="J7151" s="5">
        <v>2</v>
      </c>
      <c r="K7151" s="4">
        <v>-2.63</v>
      </c>
    </row>
    <row r="7152" spans="1:11" ht="12.5" x14ac:dyDescent="0.25">
      <c r="A7152" s="1" t="s">
        <v>3302</v>
      </c>
      <c r="B7152" s="5">
        <f>YEAR(Table1[[#This Row],[Order Date]])</f>
        <v>2017</v>
      </c>
      <c r="C7152" s="5">
        <f t="shared" si="111"/>
        <v>5</v>
      </c>
      <c r="D7152" s="1" t="s">
        <v>801</v>
      </c>
      <c r="E7152" s="1" t="s">
        <v>15</v>
      </c>
      <c r="F7152" s="1" t="s">
        <v>11</v>
      </c>
      <c r="G7152" s="1" t="s">
        <v>215</v>
      </c>
      <c r="H7152" s="1" t="s">
        <v>287</v>
      </c>
      <c r="I7152" s="4">
        <v>22.34</v>
      </c>
      <c r="J7152" s="5">
        <v>3</v>
      </c>
      <c r="K7152" s="4">
        <v>2.5099999999999998</v>
      </c>
    </row>
    <row r="7153" spans="1:11" ht="12.5" x14ac:dyDescent="0.25">
      <c r="A7153" s="1" t="s">
        <v>3302</v>
      </c>
      <c r="B7153" s="5">
        <f>YEAR(Table1[[#This Row],[Order Date]])</f>
        <v>2017</v>
      </c>
      <c r="C7153" s="5">
        <f t="shared" si="111"/>
        <v>5</v>
      </c>
      <c r="D7153" s="1" t="s">
        <v>988</v>
      </c>
      <c r="E7153" s="1" t="s">
        <v>27</v>
      </c>
      <c r="F7153" s="1" t="s">
        <v>39</v>
      </c>
      <c r="G7153" s="1" t="s">
        <v>52</v>
      </c>
      <c r="H7153" s="1" t="s">
        <v>1574</v>
      </c>
      <c r="I7153" s="4">
        <v>68.459999999999994</v>
      </c>
      <c r="J7153" s="5">
        <v>7</v>
      </c>
      <c r="K7153" s="4">
        <v>25.33</v>
      </c>
    </row>
    <row r="7154" spans="1:11" ht="12.5" x14ac:dyDescent="0.25">
      <c r="A7154" s="1" t="s">
        <v>3302</v>
      </c>
      <c r="B7154" s="5">
        <f>YEAR(Table1[[#This Row],[Order Date]])</f>
        <v>2017</v>
      </c>
      <c r="C7154" s="5">
        <f t="shared" si="111"/>
        <v>5</v>
      </c>
      <c r="D7154" s="1" t="s">
        <v>1918</v>
      </c>
      <c r="E7154" s="1" t="s">
        <v>27</v>
      </c>
      <c r="F7154" s="1" t="s">
        <v>11</v>
      </c>
      <c r="G7154" s="1" t="s">
        <v>24</v>
      </c>
      <c r="H7154" s="1" t="s">
        <v>1322</v>
      </c>
      <c r="I7154" s="4">
        <v>49.56</v>
      </c>
      <c r="J7154" s="5">
        <v>7</v>
      </c>
      <c r="K7154" s="4">
        <v>18.829999999999998</v>
      </c>
    </row>
    <row r="7155" spans="1:11" ht="12.5" x14ac:dyDescent="0.25">
      <c r="A7155" s="1" t="s">
        <v>3302</v>
      </c>
      <c r="B7155" s="5">
        <f>YEAR(Table1[[#This Row],[Order Date]])</f>
        <v>2017</v>
      </c>
      <c r="C7155" s="5">
        <f t="shared" si="111"/>
        <v>5</v>
      </c>
      <c r="D7155" s="1" t="s">
        <v>255</v>
      </c>
      <c r="E7155" s="1" t="s">
        <v>27</v>
      </c>
      <c r="F7155" s="1" t="s">
        <v>11</v>
      </c>
      <c r="G7155" s="1" t="s">
        <v>24</v>
      </c>
      <c r="H7155" s="1" t="s">
        <v>675</v>
      </c>
      <c r="I7155" s="4">
        <v>9.84</v>
      </c>
      <c r="J7155" s="5">
        <v>3</v>
      </c>
      <c r="K7155" s="4">
        <v>2.85</v>
      </c>
    </row>
    <row r="7156" spans="1:11" ht="12.5" x14ac:dyDescent="0.25">
      <c r="A7156" s="1" t="s">
        <v>3302</v>
      </c>
      <c r="B7156" s="5">
        <f>YEAR(Table1[[#This Row],[Order Date]])</f>
        <v>2017</v>
      </c>
      <c r="C7156" s="5">
        <f t="shared" si="111"/>
        <v>5</v>
      </c>
      <c r="D7156" s="1" t="s">
        <v>255</v>
      </c>
      <c r="E7156" s="1" t="s">
        <v>27</v>
      </c>
      <c r="F7156" s="1" t="s">
        <v>11</v>
      </c>
      <c r="G7156" s="1" t="s">
        <v>24</v>
      </c>
      <c r="H7156" s="1" t="s">
        <v>355</v>
      </c>
      <c r="I7156" s="4">
        <v>2.78</v>
      </c>
      <c r="J7156" s="5">
        <v>1</v>
      </c>
      <c r="K7156" s="4">
        <v>0.72</v>
      </c>
    </row>
    <row r="7157" spans="1:11" ht="12.5" x14ac:dyDescent="0.25">
      <c r="A7157" s="1" t="s">
        <v>937</v>
      </c>
      <c r="B7157" s="5">
        <f>YEAR(Table1[[#This Row],[Order Date]])</f>
        <v>2014</v>
      </c>
      <c r="C7157" s="5">
        <f t="shared" si="111"/>
        <v>6</v>
      </c>
      <c r="D7157" s="1" t="s">
        <v>938</v>
      </c>
      <c r="E7157" s="1" t="s">
        <v>303</v>
      </c>
      <c r="F7157" s="1" t="s">
        <v>39</v>
      </c>
      <c r="G7157" s="1" t="s">
        <v>52</v>
      </c>
      <c r="H7157" s="1" t="s">
        <v>939</v>
      </c>
      <c r="I7157" s="4">
        <v>196.75</v>
      </c>
      <c r="J7157" s="5">
        <v>6</v>
      </c>
      <c r="K7157" s="4">
        <v>56.57</v>
      </c>
    </row>
    <row r="7158" spans="1:11" ht="12.5" x14ac:dyDescent="0.25">
      <c r="A7158" s="1" t="s">
        <v>937</v>
      </c>
      <c r="B7158" s="5">
        <f>YEAR(Table1[[#This Row],[Order Date]])</f>
        <v>2014</v>
      </c>
      <c r="C7158" s="5">
        <f t="shared" si="111"/>
        <v>6</v>
      </c>
      <c r="D7158" s="1" t="s">
        <v>940</v>
      </c>
      <c r="E7158" s="1" t="s">
        <v>344</v>
      </c>
      <c r="F7158" s="1" t="s">
        <v>11</v>
      </c>
      <c r="G7158" s="1" t="s">
        <v>18</v>
      </c>
      <c r="H7158" s="1" t="s">
        <v>941</v>
      </c>
      <c r="I7158" s="4">
        <v>501.81</v>
      </c>
      <c r="J7158" s="5">
        <v>3</v>
      </c>
      <c r="K7158" s="4">
        <v>0</v>
      </c>
    </row>
    <row r="7159" spans="1:11" ht="12.5" x14ac:dyDescent="0.25">
      <c r="A7159" s="1" t="s">
        <v>937</v>
      </c>
      <c r="B7159" s="5">
        <f>YEAR(Table1[[#This Row],[Order Date]])</f>
        <v>2014</v>
      </c>
      <c r="C7159" s="5">
        <f t="shared" si="111"/>
        <v>6</v>
      </c>
      <c r="D7159" s="1" t="s">
        <v>940</v>
      </c>
      <c r="E7159" s="1" t="s">
        <v>344</v>
      </c>
      <c r="F7159" s="1" t="s">
        <v>11</v>
      </c>
      <c r="G7159" s="1" t="s">
        <v>18</v>
      </c>
      <c r="H7159" s="1" t="s">
        <v>261</v>
      </c>
      <c r="I7159" s="4">
        <v>161.94</v>
      </c>
      <c r="J7159" s="5">
        <v>3</v>
      </c>
      <c r="K7159" s="4">
        <v>9.7200000000000006</v>
      </c>
    </row>
    <row r="7160" spans="1:11" ht="12.5" x14ac:dyDescent="0.25">
      <c r="A7160" s="1" t="s">
        <v>937</v>
      </c>
      <c r="B7160" s="5">
        <f>YEAR(Table1[[#This Row],[Order Date]])</f>
        <v>2014</v>
      </c>
      <c r="C7160" s="5">
        <f t="shared" si="111"/>
        <v>6</v>
      </c>
      <c r="D7160" s="1" t="s">
        <v>942</v>
      </c>
      <c r="E7160" s="1" t="s">
        <v>23</v>
      </c>
      <c r="F7160" s="1" t="s">
        <v>34</v>
      </c>
      <c r="G7160" s="1" t="s">
        <v>35</v>
      </c>
      <c r="H7160" s="1" t="s">
        <v>943</v>
      </c>
      <c r="I7160" s="4">
        <v>170.06</v>
      </c>
      <c r="J7160" s="5">
        <v>3</v>
      </c>
      <c r="K7160" s="4">
        <v>-4.8600000000000003</v>
      </c>
    </row>
    <row r="7161" spans="1:11" ht="12.5" x14ac:dyDescent="0.25">
      <c r="A7161" s="1" t="s">
        <v>937</v>
      </c>
      <c r="B7161" s="5">
        <f>YEAR(Table1[[#This Row],[Order Date]])</f>
        <v>2014</v>
      </c>
      <c r="C7161" s="5">
        <f t="shared" si="111"/>
        <v>6</v>
      </c>
      <c r="D7161" s="1" t="s">
        <v>942</v>
      </c>
      <c r="E7161" s="1" t="s">
        <v>23</v>
      </c>
      <c r="F7161" s="1" t="s">
        <v>39</v>
      </c>
      <c r="G7161" s="1" t="s">
        <v>40</v>
      </c>
      <c r="H7161" s="1" t="s">
        <v>944</v>
      </c>
      <c r="I7161" s="4">
        <v>82.78</v>
      </c>
      <c r="J7161" s="5">
        <v>3</v>
      </c>
      <c r="K7161" s="4">
        <v>-15.18</v>
      </c>
    </row>
    <row r="7162" spans="1:11" ht="12.5" x14ac:dyDescent="0.25">
      <c r="A7162" s="1" t="s">
        <v>937</v>
      </c>
      <c r="B7162" s="5">
        <f>YEAR(Table1[[#This Row],[Order Date]])</f>
        <v>2014</v>
      </c>
      <c r="C7162" s="5">
        <f t="shared" si="111"/>
        <v>6</v>
      </c>
      <c r="D7162" s="1" t="s">
        <v>942</v>
      </c>
      <c r="E7162" s="1" t="s">
        <v>23</v>
      </c>
      <c r="F7162" s="1" t="s">
        <v>34</v>
      </c>
      <c r="G7162" s="1" t="s">
        <v>35</v>
      </c>
      <c r="H7162" s="1" t="s">
        <v>945</v>
      </c>
      <c r="I7162" s="4">
        <v>853.93</v>
      </c>
      <c r="J7162" s="5">
        <v>5</v>
      </c>
      <c r="K7162" s="4">
        <v>0</v>
      </c>
    </row>
    <row r="7163" spans="1:11" ht="12.5" x14ac:dyDescent="0.25">
      <c r="A7163" s="1" t="s">
        <v>937</v>
      </c>
      <c r="B7163" s="5">
        <f>YEAR(Table1[[#This Row],[Order Date]])</f>
        <v>2014</v>
      </c>
      <c r="C7163" s="5">
        <f t="shared" si="111"/>
        <v>6</v>
      </c>
      <c r="D7163" s="1" t="s">
        <v>933</v>
      </c>
      <c r="E7163" s="1" t="s">
        <v>101</v>
      </c>
      <c r="F7163" s="1" t="s">
        <v>11</v>
      </c>
      <c r="G7163" s="1" t="s">
        <v>20</v>
      </c>
      <c r="H7163" s="1" t="s">
        <v>946</v>
      </c>
      <c r="I7163" s="4">
        <v>8.23</v>
      </c>
      <c r="J7163" s="5">
        <v>3</v>
      </c>
      <c r="K7163" s="4">
        <v>-6.03</v>
      </c>
    </row>
    <row r="7164" spans="1:11" ht="12.5" x14ac:dyDescent="0.25">
      <c r="A7164" s="1" t="s">
        <v>2389</v>
      </c>
      <c r="B7164" s="5">
        <f>YEAR(Table1[[#This Row],[Order Date]])</f>
        <v>2015</v>
      </c>
      <c r="C7164" s="5">
        <f t="shared" si="111"/>
        <v>6</v>
      </c>
      <c r="D7164" s="1" t="s">
        <v>1110</v>
      </c>
      <c r="E7164" s="1" t="s">
        <v>322</v>
      </c>
      <c r="F7164" s="1" t="s">
        <v>11</v>
      </c>
      <c r="G7164" s="1" t="s">
        <v>43</v>
      </c>
      <c r="H7164" s="1" t="s">
        <v>1967</v>
      </c>
      <c r="I7164" s="4">
        <v>4.96</v>
      </c>
      <c r="J7164" s="5">
        <v>4</v>
      </c>
      <c r="K7164" s="4">
        <v>2.33</v>
      </c>
    </row>
    <row r="7165" spans="1:11" ht="12.5" x14ac:dyDescent="0.25">
      <c r="A7165" s="1" t="s">
        <v>2389</v>
      </c>
      <c r="B7165" s="5">
        <f>YEAR(Table1[[#This Row],[Order Date]])</f>
        <v>2015</v>
      </c>
      <c r="C7165" s="5">
        <f t="shared" si="111"/>
        <v>6</v>
      </c>
      <c r="D7165" s="1" t="s">
        <v>243</v>
      </c>
      <c r="E7165" s="1" t="s">
        <v>15</v>
      </c>
      <c r="F7165" s="1" t="s">
        <v>34</v>
      </c>
      <c r="G7165" s="1" t="s">
        <v>156</v>
      </c>
      <c r="H7165" s="1" t="s">
        <v>1955</v>
      </c>
      <c r="I7165" s="4">
        <v>796.43</v>
      </c>
      <c r="J7165" s="5">
        <v>7</v>
      </c>
      <c r="K7165" s="4">
        <v>-525.64</v>
      </c>
    </row>
    <row r="7166" spans="1:11" ht="12.5" x14ac:dyDescent="0.25">
      <c r="A7166" s="1" t="s">
        <v>2389</v>
      </c>
      <c r="B7166" s="5">
        <f>YEAR(Table1[[#This Row],[Order Date]])</f>
        <v>2015</v>
      </c>
      <c r="C7166" s="5">
        <f t="shared" si="111"/>
        <v>6</v>
      </c>
      <c r="D7166" s="1" t="s">
        <v>2390</v>
      </c>
      <c r="E7166" s="1" t="s">
        <v>161</v>
      </c>
      <c r="F7166" s="1" t="s">
        <v>11</v>
      </c>
      <c r="G7166" s="1" t="s">
        <v>20</v>
      </c>
      <c r="H7166" s="1" t="s">
        <v>2391</v>
      </c>
      <c r="I7166" s="4">
        <v>1217.57</v>
      </c>
      <c r="J7166" s="5">
        <v>2</v>
      </c>
      <c r="K7166" s="4">
        <v>456.59</v>
      </c>
    </row>
    <row r="7167" spans="1:11" ht="12.5" x14ac:dyDescent="0.25">
      <c r="A7167" s="1" t="s">
        <v>3329</v>
      </c>
      <c r="B7167" s="5">
        <f>YEAR(Table1[[#This Row],[Order Date]])</f>
        <v>2017</v>
      </c>
      <c r="C7167" s="5">
        <f t="shared" si="111"/>
        <v>6</v>
      </c>
      <c r="D7167" s="1" t="s">
        <v>995</v>
      </c>
      <c r="E7167" s="1" t="s">
        <v>131</v>
      </c>
      <c r="F7167" s="1" t="s">
        <v>11</v>
      </c>
      <c r="G7167" s="1" t="s">
        <v>64</v>
      </c>
      <c r="H7167" s="1" t="s">
        <v>1474</v>
      </c>
      <c r="I7167" s="4">
        <v>37.61</v>
      </c>
      <c r="J7167" s="5">
        <v>3</v>
      </c>
      <c r="K7167" s="4">
        <v>12.69</v>
      </c>
    </row>
    <row r="7168" spans="1:11" ht="12.5" x14ac:dyDescent="0.25">
      <c r="A7168" s="1" t="s">
        <v>3329</v>
      </c>
      <c r="B7168" s="5">
        <f>YEAR(Table1[[#This Row],[Order Date]])</f>
        <v>2017</v>
      </c>
      <c r="C7168" s="5">
        <f t="shared" si="111"/>
        <v>6</v>
      </c>
      <c r="D7168" s="1" t="s">
        <v>1691</v>
      </c>
      <c r="E7168" s="1" t="s">
        <v>23</v>
      </c>
      <c r="F7168" s="1" t="s">
        <v>11</v>
      </c>
      <c r="G7168" s="1" t="s">
        <v>20</v>
      </c>
      <c r="H7168" s="1" t="s">
        <v>2522</v>
      </c>
      <c r="I7168" s="4">
        <v>10.33</v>
      </c>
      <c r="J7168" s="5">
        <v>3</v>
      </c>
      <c r="K7168" s="4">
        <v>-7.58</v>
      </c>
    </row>
    <row r="7169" spans="1:11" ht="12.5" x14ac:dyDescent="0.25">
      <c r="A7169" s="1" t="s">
        <v>3329</v>
      </c>
      <c r="B7169" s="5">
        <f>YEAR(Table1[[#This Row],[Order Date]])</f>
        <v>2017</v>
      </c>
      <c r="C7169" s="5">
        <f t="shared" si="111"/>
        <v>6</v>
      </c>
      <c r="D7169" s="1" t="s">
        <v>1691</v>
      </c>
      <c r="E7169" s="1" t="s">
        <v>23</v>
      </c>
      <c r="F7169" s="1" t="s">
        <v>11</v>
      </c>
      <c r="G7169" s="1" t="s">
        <v>20</v>
      </c>
      <c r="H7169" s="1" t="s">
        <v>853</v>
      </c>
      <c r="I7169" s="4">
        <v>31.16</v>
      </c>
      <c r="J7169" s="5">
        <v>5</v>
      </c>
      <c r="K7169" s="4">
        <v>-23.89</v>
      </c>
    </row>
    <row r="7170" spans="1:11" ht="12.5" x14ac:dyDescent="0.25">
      <c r="A7170" s="1" t="s">
        <v>3329</v>
      </c>
      <c r="B7170" s="5">
        <f>YEAR(Table1[[#This Row],[Order Date]])</f>
        <v>2017</v>
      </c>
      <c r="C7170" s="5">
        <f t="shared" ref="C7170:C7233" si="112">MONTH(A7170)</f>
        <v>6</v>
      </c>
      <c r="D7170" s="1" t="s">
        <v>1691</v>
      </c>
      <c r="E7170" s="1" t="s">
        <v>23</v>
      </c>
      <c r="F7170" s="1" t="s">
        <v>11</v>
      </c>
      <c r="G7170" s="1" t="s">
        <v>18</v>
      </c>
      <c r="H7170" s="1" t="s">
        <v>3295</v>
      </c>
      <c r="I7170" s="4">
        <v>8.93</v>
      </c>
      <c r="J7170" s="5">
        <v>2</v>
      </c>
      <c r="K7170" s="4">
        <v>0.67</v>
      </c>
    </row>
    <row r="7171" spans="1:11" ht="12.5" x14ac:dyDescent="0.25">
      <c r="A7171" s="1" t="s">
        <v>3329</v>
      </c>
      <c r="B7171" s="5">
        <f>YEAR(Table1[[#This Row],[Order Date]])</f>
        <v>2017</v>
      </c>
      <c r="C7171" s="5">
        <f t="shared" si="112"/>
        <v>6</v>
      </c>
      <c r="D7171" s="1" t="s">
        <v>1807</v>
      </c>
      <c r="E7171" s="1" t="s">
        <v>15</v>
      </c>
      <c r="F7171" s="1" t="s">
        <v>11</v>
      </c>
      <c r="G7171" s="1" t="s">
        <v>20</v>
      </c>
      <c r="H7171" s="1" t="s">
        <v>1312</v>
      </c>
      <c r="I7171" s="4">
        <v>3.04</v>
      </c>
      <c r="J7171" s="5">
        <v>3</v>
      </c>
      <c r="K7171" s="4">
        <v>-5.01</v>
      </c>
    </row>
    <row r="7172" spans="1:11" ht="12.5" x14ac:dyDescent="0.25">
      <c r="A7172" s="1" t="s">
        <v>3329</v>
      </c>
      <c r="B7172" s="5">
        <f>YEAR(Table1[[#This Row],[Order Date]])</f>
        <v>2017</v>
      </c>
      <c r="C7172" s="5">
        <f t="shared" si="112"/>
        <v>6</v>
      </c>
      <c r="D7172" s="1" t="s">
        <v>327</v>
      </c>
      <c r="E7172" s="1" t="s">
        <v>117</v>
      </c>
      <c r="F7172" s="1" t="s">
        <v>34</v>
      </c>
      <c r="G7172" s="1" t="s">
        <v>35</v>
      </c>
      <c r="H7172" s="1" t="s">
        <v>945</v>
      </c>
      <c r="I7172" s="4">
        <v>487.96</v>
      </c>
      <c r="J7172" s="5">
        <v>2</v>
      </c>
      <c r="K7172" s="4">
        <v>146.38999999999999</v>
      </c>
    </row>
    <row r="7173" spans="1:11" ht="12.5" x14ac:dyDescent="0.25">
      <c r="A7173" s="1" t="s">
        <v>1092</v>
      </c>
      <c r="B7173" s="5">
        <f>YEAR(Table1[[#This Row],[Order Date]])</f>
        <v>2014</v>
      </c>
      <c r="C7173" s="5">
        <f t="shared" si="112"/>
        <v>7</v>
      </c>
      <c r="D7173" s="1" t="s">
        <v>1093</v>
      </c>
      <c r="E7173" s="1" t="s">
        <v>161</v>
      </c>
      <c r="F7173" s="1" t="s">
        <v>11</v>
      </c>
      <c r="G7173" s="1" t="s">
        <v>24</v>
      </c>
      <c r="H7173" s="1" t="s">
        <v>1094</v>
      </c>
      <c r="I7173" s="4">
        <v>5.96</v>
      </c>
      <c r="J7173" s="5">
        <v>2</v>
      </c>
      <c r="K7173" s="4">
        <v>1.67</v>
      </c>
    </row>
    <row r="7174" spans="1:11" ht="12.5" x14ac:dyDescent="0.25">
      <c r="A7174" s="1" t="s">
        <v>1092</v>
      </c>
      <c r="B7174" s="5">
        <f>YEAR(Table1[[#This Row],[Order Date]])</f>
        <v>2014</v>
      </c>
      <c r="C7174" s="5">
        <f t="shared" si="112"/>
        <v>7</v>
      </c>
      <c r="D7174" s="1" t="s">
        <v>1093</v>
      </c>
      <c r="E7174" s="1" t="s">
        <v>161</v>
      </c>
      <c r="F7174" s="1" t="s">
        <v>39</v>
      </c>
      <c r="G7174" s="1" t="s">
        <v>52</v>
      </c>
      <c r="H7174" s="1" t="s">
        <v>1095</v>
      </c>
      <c r="I7174" s="4">
        <v>159.97999999999999</v>
      </c>
      <c r="J7174" s="5">
        <v>2</v>
      </c>
      <c r="K7174" s="4">
        <v>57.59</v>
      </c>
    </row>
    <row r="7175" spans="1:11" ht="12.5" x14ac:dyDescent="0.25">
      <c r="A7175" s="1" t="s">
        <v>1092</v>
      </c>
      <c r="B7175" s="5">
        <f>YEAR(Table1[[#This Row],[Order Date]])</f>
        <v>2014</v>
      </c>
      <c r="C7175" s="5">
        <f t="shared" si="112"/>
        <v>7</v>
      </c>
      <c r="D7175" s="1" t="s">
        <v>723</v>
      </c>
      <c r="E7175" s="1" t="s">
        <v>27</v>
      </c>
      <c r="F7175" s="1" t="s">
        <v>11</v>
      </c>
      <c r="G7175" s="1" t="s">
        <v>24</v>
      </c>
      <c r="H7175" s="1" t="s">
        <v>1096</v>
      </c>
      <c r="I7175" s="4">
        <v>11.52</v>
      </c>
      <c r="J7175" s="5">
        <v>4</v>
      </c>
      <c r="K7175" s="4">
        <v>3.23</v>
      </c>
    </row>
    <row r="7176" spans="1:11" ht="12.5" x14ac:dyDescent="0.25">
      <c r="A7176" s="1" t="s">
        <v>1092</v>
      </c>
      <c r="B7176" s="5">
        <f>YEAR(Table1[[#This Row],[Order Date]])</f>
        <v>2014</v>
      </c>
      <c r="C7176" s="5">
        <f t="shared" si="112"/>
        <v>7</v>
      </c>
      <c r="D7176" s="1" t="s">
        <v>723</v>
      </c>
      <c r="E7176" s="1" t="s">
        <v>27</v>
      </c>
      <c r="F7176" s="1" t="s">
        <v>34</v>
      </c>
      <c r="G7176" s="1" t="s">
        <v>35</v>
      </c>
      <c r="H7176" s="1" t="s">
        <v>1006</v>
      </c>
      <c r="I7176" s="4">
        <v>717.72</v>
      </c>
      <c r="J7176" s="5">
        <v>3</v>
      </c>
      <c r="K7176" s="4">
        <v>71.77</v>
      </c>
    </row>
    <row r="7177" spans="1:11" ht="12.5" x14ac:dyDescent="0.25">
      <c r="A7177" s="1" t="s">
        <v>1092</v>
      </c>
      <c r="B7177" s="5">
        <f>YEAR(Table1[[#This Row],[Order Date]])</f>
        <v>2014</v>
      </c>
      <c r="C7177" s="5">
        <f t="shared" si="112"/>
        <v>7</v>
      </c>
      <c r="D7177" s="1" t="s">
        <v>723</v>
      </c>
      <c r="E7177" s="1" t="s">
        <v>27</v>
      </c>
      <c r="F7177" s="1" t="s">
        <v>11</v>
      </c>
      <c r="G7177" s="1" t="s">
        <v>18</v>
      </c>
      <c r="H7177" s="1" t="s">
        <v>1097</v>
      </c>
      <c r="I7177" s="4">
        <v>236.5</v>
      </c>
      <c r="J7177" s="5">
        <v>10</v>
      </c>
      <c r="K7177" s="4">
        <v>68.59</v>
      </c>
    </row>
    <row r="7178" spans="1:11" ht="12.5" x14ac:dyDescent="0.25">
      <c r="A7178" s="1" t="s">
        <v>1092</v>
      </c>
      <c r="B7178" s="5">
        <f>YEAR(Table1[[#This Row],[Order Date]])</f>
        <v>2014</v>
      </c>
      <c r="C7178" s="5">
        <f t="shared" si="112"/>
        <v>7</v>
      </c>
      <c r="D7178" s="1" t="s">
        <v>723</v>
      </c>
      <c r="E7178" s="1" t="s">
        <v>27</v>
      </c>
      <c r="F7178" s="1" t="s">
        <v>34</v>
      </c>
      <c r="G7178" s="1" t="s">
        <v>156</v>
      </c>
      <c r="H7178" s="1" t="s">
        <v>1098</v>
      </c>
      <c r="I7178" s="4">
        <v>170.35</v>
      </c>
      <c r="J7178" s="5">
        <v>3</v>
      </c>
      <c r="K7178" s="4">
        <v>19.16</v>
      </c>
    </row>
    <row r="7179" spans="1:11" ht="12.5" x14ac:dyDescent="0.25">
      <c r="A7179" s="1" t="s">
        <v>1092</v>
      </c>
      <c r="B7179" s="5">
        <f>YEAR(Table1[[#This Row],[Order Date]])</f>
        <v>2014</v>
      </c>
      <c r="C7179" s="5">
        <f t="shared" si="112"/>
        <v>7</v>
      </c>
      <c r="D7179" s="1" t="s">
        <v>1099</v>
      </c>
      <c r="E7179" s="1" t="s">
        <v>27</v>
      </c>
      <c r="F7179" s="1" t="s">
        <v>11</v>
      </c>
      <c r="G7179" s="1" t="s">
        <v>24</v>
      </c>
      <c r="H7179" s="1" t="s">
        <v>500</v>
      </c>
      <c r="I7179" s="4">
        <v>19.68</v>
      </c>
      <c r="J7179" s="5">
        <v>6</v>
      </c>
      <c r="K7179" s="4">
        <v>6.49</v>
      </c>
    </row>
    <row r="7180" spans="1:11" ht="12.5" x14ac:dyDescent="0.25">
      <c r="A7180" s="1" t="s">
        <v>1092</v>
      </c>
      <c r="B7180" s="5">
        <f>YEAR(Table1[[#This Row],[Order Date]])</f>
        <v>2014</v>
      </c>
      <c r="C7180" s="5">
        <f t="shared" si="112"/>
        <v>7</v>
      </c>
      <c r="D7180" s="1" t="s">
        <v>1100</v>
      </c>
      <c r="E7180" s="1" t="s">
        <v>10</v>
      </c>
      <c r="F7180" s="1" t="s">
        <v>11</v>
      </c>
      <c r="G7180" s="1" t="s">
        <v>18</v>
      </c>
      <c r="H7180" s="1" t="s">
        <v>122</v>
      </c>
      <c r="I7180" s="4">
        <v>26.63</v>
      </c>
      <c r="J7180" s="5">
        <v>1</v>
      </c>
      <c r="K7180" s="4">
        <v>1.33</v>
      </c>
    </row>
    <row r="7181" spans="1:11" ht="12.5" x14ac:dyDescent="0.25">
      <c r="A7181" s="1" t="s">
        <v>3035</v>
      </c>
      <c r="B7181" s="5">
        <f>YEAR(Table1[[#This Row],[Order Date]])</f>
        <v>2016</v>
      </c>
      <c r="C7181" s="5">
        <f t="shared" si="112"/>
        <v>7</v>
      </c>
      <c r="D7181" s="1" t="s">
        <v>2769</v>
      </c>
      <c r="E7181" s="1" t="s">
        <v>27</v>
      </c>
      <c r="F7181" s="1" t="s">
        <v>11</v>
      </c>
      <c r="G7181" s="1" t="s">
        <v>16</v>
      </c>
      <c r="H7181" s="1" t="s">
        <v>2320</v>
      </c>
      <c r="I7181" s="4">
        <v>6.3</v>
      </c>
      <c r="J7181" s="5">
        <v>2</v>
      </c>
      <c r="K7181" s="4">
        <v>3.02</v>
      </c>
    </row>
    <row r="7182" spans="1:11" ht="12.5" x14ac:dyDescent="0.25">
      <c r="A7182" s="1" t="s">
        <v>3035</v>
      </c>
      <c r="B7182" s="5">
        <f>YEAR(Table1[[#This Row],[Order Date]])</f>
        <v>2016</v>
      </c>
      <c r="C7182" s="5">
        <f t="shared" si="112"/>
        <v>7</v>
      </c>
      <c r="D7182" s="1" t="s">
        <v>2843</v>
      </c>
      <c r="E7182" s="1" t="s">
        <v>23</v>
      </c>
      <c r="F7182" s="1" t="s">
        <v>11</v>
      </c>
      <c r="G7182" s="1" t="s">
        <v>24</v>
      </c>
      <c r="H7182" s="1" t="s">
        <v>617</v>
      </c>
      <c r="I7182" s="4">
        <v>4.16</v>
      </c>
      <c r="J7182" s="5">
        <v>2</v>
      </c>
      <c r="K7182" s="4">
        <v>0.36</v>
      </c>
    </row>
    <row r="7183" spans="1:11" ht="12.5" x14ac:dyDescent="0.25">
      <c r="A7183" s="1" t="s">
        <v>3035</v>
      </c>
      <c r="B7183" s="5">
        <f>YEAR(Table1[[#This Row],[Order Date]])</f>
        <v>2016</v>
      </c>
      <c r="C7183" s="5">
        <f t="shared" si="112"/>
        <v>7</v>
      </c>
      <c r="D7183" s="1" t="s">
        <v>2843</v>
      </c>
      <c r="E7183" s="1" t="s">
        <v>23</v>
      </c>
      <c r="F7183" s="1" t="s">
        <v>34</v>
      </c>
      <c r="G7183" s="1" t="s">
        <v>47</v>
      </c>
      <c r="H7183" s="1" t="s">
        <v>1301</v>
      </c>
      <c r="I7183" s="4">
        <v>11.65</v>
      </c>
      <c r="J7183" s="5">
        <v>2</v>
      </c>
      <c r="K7183" s="4">
        <v>3.35</v>
      </c>
    </row>
    <row r="7184" spans="1:11" ht="12.5" x14ac:dyDescent="0.25">
      <c r="A7184" s="1" t="s">
        <v>3035</v>
      </c>
      <c r="B7184" s="5">
        <f>YEAR(Table1[[#This Row],[Order Date]])</f>
        <v>2016</v>
      </c>
      <c r="C7184" s="5">
        <f t="shared" si="112"/>
        <v>7</v>
      </c>
      <c r="D7184" s="1" t="s">
        <v>1337</v>
      </c>
      <c r="E7184" s="1" t="s">
        <v>117</v>
      </c>
      <c r="F7184" s="1" t="s">
        <v>39</v>
      </c>
      <c r="G7184" s="1" t="s">
        <v>52</v>
      </c>
      <c r="H7184" s="1" t="s">
        <v>2598</v>
      </c>
      <c r="I7184" s="4">
        <v>109.95</v>
      </c>
      <c r="J7184" s="5">
        <v>1</v>
      </c>
      <c r="K7184" s="4">
        <v>36.28</v>
      </c>
    </row>
    <row r="7185" spans="1:11" ht="12.5" x14ac:dyDescent="0.25">
      <c r="A7185" s="1" t="s">
        <v>3035</v>
      </c>
      <c r="B7185" s="5">
        <f>YEAR(Table1[[#This Row],[Order Date]])</f>
        <v>2016</v>
      </c>
      <c r="C7185" s="5">
        <f t="shared" si="112"/>
        <v>7</v>
      </c>
      <c r="D7185" s="1" t="s">
        <v>1337</v>
      </c>
      <c r="E7185" s="1" t="s">
        <v>117</v>
      </c>
      <c r="F7185" s="1" t="s">
        <v>11</v>
      </c>
      <c r="G7185" s="1" t="s">
        <v>18</v>
      </c>
      <c r="H7185" s="1" t="s">
        <v>1573</v>
      </c>
      <c r="I7185" s="4">
        <v>965.85</v>
      </c>
      <c r="J7185" s="5">
        <v>5</v>
      </c>
      <c r="K7185" s="4">
        <v>135.22</v>
      </c>
    </row>
    <row r="7186" spans="1:11" ht="12.5" x14ac:dyDescent="0.25">
      <c r="A7186" s="1" t="s">
        <v>3035</v>
      </c>
      <c r="B7186" s="5">
        <f>YEAR(Table1[[#This Row],[Order Date]])</f>
        <v>2016</v>
      </c>
      <c r="C7186" s="5">
        <f t="shared" si="112"/>
        <v>7</v>
      </c>
      <c r="D7186" s="1" t="s">
        <v>1337</v>
      </c>
      <c r="E7186" s="1" t="s">
        <v>117</v>
      </c>
      <c r="F7186" s="1" t="s">
        <v>11</v>
      </c>
      <c r="G7186" s="1" t="s">
        <v>24</v>
      </c>
      <c r="H7186" s="1" t="s">
        <v>2163</v>
      </c>
      <c r="I7186" s="4">
        <v>29.2</v>
      </c>
      <c r="J7186" s="5">
        <v>5</v>
      </c>
      <c r="K7186" s="4">
        <v>10.51</v>
      </c>
    </row>
    <row r="7187" spans="1:11" ht="12.5" x14ac:dyDescent="0.25">
      <c r="A7187" s="1" t="s">
        <v>3035</v>
      </c>
      <c r="B7187" s="5">
        <f>YEAR(Table1[[#This Row],[Order Date]])</f>
        <v>2016</v>
      </c>
      <c r="C7187" s="5">
        <f t="shared" si="112"/>
        <v>7</v>
      </c>
      <c r="D7187" s="1" t="s">
        <v>1337</v>
      </c>
      <c r="E7187" s="1" t="s">
        <v>117</v>
      </c>
      <c r="F7187" s="1" t="s">
        <v>11</v>
      </c>
      <c r="G7187" s="1" t="s">
        <v>12</v>
      </c>
      <c r="H7187" s="1" t="s">
        <v>1773</v>
      </c>
      <c r="I7187" s="4">
        <v>32.4</v>
      </c>
      <c r="J7187" s="5">
        <v>5</v>
      </c>
      <c r="K7187" s="4">
        <v>15.55</v>
      </c>
    </row>
    <row r="7188" spans="1:11" ht="12.5" x14ac:dyDescent="0.25">
      <c r="A7188" s="1" t="s">
        <v>3035</v>
      </c>
      <c r="B7188" s="5">
        <f>YEAR(Table1[[#This Row],[Order Date]])</f>
        <v>2016</v>
      </c>
      <c r="C7188" s="5">
        <f t="shared" si="112"/>
        <v>7</v>
      </c>
      <c r="D7188" s="1" t="s">
        <v>264</v>
      </c>
      <c r="E7188" s="1" t="s">
        <v>135</v>
      </c>
      <c r="F7188" s="1" t="s">
        <v>11</v>
      </c>
      <c r="G7188" s="1" t="s">
        <v>215</v>
      </c>
      <c r="H7188" s="1" t="s">
        <v>2292</v>
      </c>
      <c r="I7188" s="4">
        <v>86.2</v>
      </c>
      <c r="J7188" s="5">
        <v>5</v>
      </c>
      <c r="K7188" s="4">
        <v>25</v>
      </c>
    </row>
    <row r="7189" spans="1:11" ht="12.5" x14ac:dyDescent="0.25">
      <c r="A7189" s="1" t="s">
        <v>3035</v>
      </c>
      <c r="B7189" s="5">
        <f>YEAR(Table1[[#This Row],[Order Date]])</f>
        <v>2016</v>
      </c>
      <c r="C7189" s="5">
        <f t="shared" si="112"/>
        <v>7</v>
      </c>
      <c r="D7189" s="1" t="s">
        <v>2050</v>
      </c>
      <c r="E7189" s="1" t="s">
        <v>573</v>
      </c>
      <c r="F7189" s="1" t="s">
        <v>11</v>
      </c>
      <c r="G7189" s="1" t="s">
        <v>97</v>
      </c>
      <c r="H7189" s="1" t="s">
        <v>2006</v>
      </c>
      <c r="I7189" s="4">
        <v>37.68</v>
      </c>
      <c r="J7189" s="5">
        <v>2</v>
      </c>
      <c r="K7189" s="4">
        <v>10.55</v>
      </c>
    </row>
    <row r="7190" spans="1:11" ht="12.5" x14ac:dyDescent="0.25">
      <c r="A7190" s="1" t="s">
        <v>3035</v>
      </c>
      <c r="B7190" s="5">
        <f>YEAR(Table1[[#This Row],[Order Date]])</f>
        <v>2016</v>
      </c>
      <c r="C7190" s="5">
        <f t="shared" si="112"/>
        <v>7</v>
      </c>
      <c r="D7190" s="1" t="s">
        <v>2050</v>
      </c>
      <c r="E7190" s="1" t="s">
        <v>573</v>
      </c>
      <c r="F7190" s="1" t="s">
        <v>11</v>
      </c>
      <c r="G7190" s="1" t="s">
        <v>12</v>
      </c>
      <c r="H7190" s="1" t="s">
        <v>1319</v>
      </c>
      <c r="I7190" s="4">
        <v>51.84</v>
      </c>
      <c r="J7190" s="5">
        <v>8</v>
      </c>
      <c r="K7190" s="4">
        <v>24.88</v>
      </c>
    </row>
    <row r="7191" spans="1:11" ht="12.5" x14ac:dyDescent="0.25">
      <c r="A7191" s="1" t="s">
        <v>3035</v>
      </c>
      <c r="B7191" s="5">
        <f>YEAR(Table1[[#This Row],[Order Date]])</f>
        <v>2016</v>
      </c>
      <c r="C7191" s="5">
        <f t="shared" si="112"/>
        <v>7</v>
      </c>
      <c r="D7191" s="1" t="s">
        <v>2050</v>
      </c>
      <c r="E7191" s="1" t="s">
        <v>573</v>
      </c>
      <c r="F7191" s="1" t="s">
        <v>34</v>
      </c>
      <c r="G7191" s="1" t="s">
        <v>47</v>
      </c>
      <c r="H7191" s="1" t="s">
        <v>2394</v>
      </c>
      <c r="I7191" s="4">
        <v>27.42</v>
      </c>
      <c r="J7191" s="5">
        <v>3</v>
      </c>
      <c r="K7191" s="4">
        <v>9.32</v>
      </c>
    </row>
    <row r="7192" spans="1:11" ht="12.5" x14ac:dyDescent="0.25">
      <c r="A7192" s="1" t="s">
        <v>3035</v>
      </c>
      <c r="B7192" s="5">
        <f>YEAR(Table1[[#This Row],[Order Date]])</f>
        <v>2016</v>
      </c>
      <c r="C7192" s="5">
        <f t="shared" si="112"/>
        <v>7</v>
      </c>
      <c r="D7192" s="1" t="s">
        <v>2050</v>
      </c>
      <c r="E7192" s="1" t="s">
        <v>573</v>
      </c>
      <c r="F7192" s="1" t="s">
        <v>11</v>
      </c>
      <c r="G7192" s="1" t="s">
        <v>20</v>
      </c>
      <c r="H7192" s="1" t="s">
        <v>222</v>
      </c>
      <c r="I7192" s="4">
        <v>5.4</v>
      </c>
      <c r="J7192" s="5">
        <v>3</v>
      </c>
      <c r="K7192" s="4">
        <v>2.59</v>
      </c>
    </row>
    <row r="7193" spans="1:11" ht="12.5" x14ac:dyDescent="0.25">
      <c r="A7193" s="1" t="s">
        <v>3349</v>
      </c>
      <c r="B7193" s="5">
        <f>YEAR(Table1[[#This Row],[Order Date]])</f>
        <v>2017</v>
      </c>
      <c r="C7193" s="5">
        <f t="shared" si="112"/>
        <v>7</v>
      </c>
      <c r="D7193" s="1" t="s">
        <v>1636</v>
      </c>
      <c r="E7193" s="1" t="s">
        <v>161</v>
      </c>
      <c r="F7193" s="1" t="s">
        <v>39</v>
      </c>
      <c r="G7193" s="1" t="s">
        <v>40</v>
      </c>
      <c r="H7193" s="1" t="s">
        <v>571</v>
      </c>
      <c r="I7193" s="4">
        <v>29.97</v>
      </c>
      <c r="J7193" s="5">
        <v>3</v>
      </c>
      <c r="K7193" s="4">
        <v>14.09</v>
      </c>
    </row>
    <row r="7194" spans="1:11" ht="12.5" x14ac:dyDescent="0.25">
      <c r="A7194" s="1" t="s">
        <v>3349</v>
      </c>
      <c r="B7194" s="5">
        <f>YEAR(Table1[[#This Row],[Order Date]])</f>
        <v>2017</v>
      </c>
      <c r="C7194" s="5">
        <f t="shared" si="112"/>
        <v>7</v>
      </c>
      <c r="D7194" s="1" t="s">
        <v>175</v>
      </c>
      <c r="E7194" s="1" t="s">
        <v>15</v>
      </c>
      <c r="F7194" s="1" t="s">
        <v>34</v>
      </c>
      <c r="G7194" s="1" t="s">
        <v>35</v>
      </c>
      <c r="H7194" s="1" t="s">
        <v>1089</v>
      </c>
      <c r="I7194" s="4">
        <v>526.34</v>
      </c>
      <c r="J7194" s="5">
        <v>4</v>
      </c>
      <c r="K7194" s="4">
        <v>-75.19</v>
      </c>
    </row>
    <row r="7195" spans="1:11" ht="12.5" x14ac:dyDescent="0.25">
      <c r="A7195" s="1" t="s">
        <v>1250</v>
      </c>
      <c r="B7195" s="5">
        <f>YEAR(Table1[[#This Row],[Order Date]])</f>
        <v>2014</v>
      </c>
      <c r="C7195" s="5">
        <f t="shared" si="112"/>
        <v>8</v>
      </c>
      <c r="D7195" s="1" t="s">
        <v>1251</v>
      </c>
      <c r="E7195" s="1" t="s">
        <v>79</v>
      </c>
      <c r="F7195" s="1" t="s">
        <v>11</v>
      </c>
      <c r="G7195" s="1" t="s">
        <v>24</v>
      </c>
      <c r="H7195" s="1" t="s">
        <v>1252</v>
      </c>
      <c r="I7195" s="4">
        <v>3.91</v>
      </c>
      <c r="J7195" s="5">
        <v>1</v>
      </c>
      <c r="K7195" s="4">
        <v>1.03</v>
      </c>
    </row>
    <row r="7196" spans="1:11" ht="12.5" x14ac:dyDescent="0.25">
      <c r="A7196" s="1" t="s">
        <v>1250</v>
      </c>
      <c r="B7196" s="5">
        <f>YEAR(Table1[[#This Row],[Order Date]])</f>
        <v>2014</v>
      </c>
      <c r="C7196" s="5">
        <f t="shared" si="112"/>
        <v>8</v>
      </c>
      <c r="D7196" s="1" t="s">
        <v>1253</v>
      </c>
      <c r="E7196" s="1" t="s">
        <v>131</v>
      </c>
      <c r="F7196" s="1" t="s">
        <v>11</v>
      </c>
      <c r="G7196" s="1" t="s">
        <v>215</v>
      </c>
      <c r="H7196" s="1" t="s">
        <v>1254</v>
      </c>
      <c r="I7196" s="4">
        <v>7.63</v>
      </c>
      <c r="J7196" s="5">
        <v>3</v>
      </c>
      <c r="K7196" s="4">
        <v>-1.81</v>
      </c>
    </row>
    <row r="7197" spans="1:11" ht="12.5" x14ac:dyDescent="0.25">
      <c r="A7197" s="1" t="s">
        <v>1250</v>
      </c>
      <c r="B7197" s="5">
        <f>YEAR(Table1[[#This Row],[Order Date]])</f>
        <v>2014</v>
      </c>
      <c r="C7197" s="5">
        <f t="shared" si="112"/>
        <v>8</v>
      </c>
      <c r="D7197" s="1" t="s">
        <v>906</v>
      </c>
      <c r="E7197" s="1" t="s">
        <v>200</v>
      </c>
      <c r="F7197" s="1" t="s">
        <v>11</v>
      </c>
      <c r="G7197" s="1" t="s">
        <v>12</v>
      </c>
      <c r="H7197" s="1" t="s">
        <v>1255</v>
      </c>
      <c r="I7197" s="4">
        <v>11.56</v>
      </c>
      <c r="J7197" s="5">
        <v>2</v>
      </c>
      <c r="K7197" s="4">
        <v>5.66</v>
      </c>
    </row>
    <row r="7198" spans="1:11" ht="12.5" x14ac:dyDescent="0.25">
      <c r="A7198" s="1" t="s">
        <v>2493</v>
      </c>
      <c r="B7198" s="5">
        <f>YEAR(Table1[[#This Row],[Order Date]])</f>
        <v>2015</v>
      </c>
      <c r="C7198" s="5">
        <f t="shared" si="112"/>
        <v>8</v>
      </c>
      <c r="D7198" s="1" t="s">
        <v>2494</v>
      </c>
      <c r="E7198" s="1" t="s">
        <v>161</v>
      </c>
      <c r="F7198" s="1" t="s">
        <v>11</v>
      </c>
      <c r="G7198" s="1" t="s">
        <v>20</v>
      </c>
      <c r="H7198" s="1" t="s">
        <v>1062</v>
      </c>
      <c r="I7198" s="4">
        <v>50.11</v>
      </c>
      <c r="J7198" s="5">
        <v>6</v>
      </c>
      <c r="K7198" s="4">
        <v>16.29</v>
      </c>
    </row>
    <row r="7199" spans="1:11" ht="12.5" x14ac:dyDescent="0.25">
      <c r="A7199" s="1" t="s">
        <v>2493</v>
      </c>
      <c r="B7199" s="5">
        <f>YEAR(Table1[[#This Row],[Order Date]])</f>
        <v>2015</v>
      </c>
      <c r="C7199" s="5">
        <f t="shared" si="112"/>
        <v>8</v>
      </c>
      <c r="D7199" s="1" t="s">
        <v>2495</v>
      </c>
      <c r="E7199" s="1" t="s">
        <v>161</v>
      </c>
      <c r="F7199" s="1" t="s">
        <v>11</v>
      </c>
      <c r="G7199" s="1" t="s">
        <v>24</v>
      </c>
      <c r="H7199" s="1" t="s">
        <v>296</v>
      </c>
      <c r="I7199" s="4">
        <v>16.52</v>
      </c>
      <c r="J7199" s="5">
        <v>4</v>
      </c>
      <c r="K7199" s="4">
        <v>7.6</v>
      </c>
    </row>
    <row r="7200" spans="1:11" ht="12.5" x14ac:dyDescent="0.25">
      <c r="A7200" s="1" t="s">
        <v>3065</v>
      </c>
      <c r="B7200" s="5">
        <f>YEAR(Table1[[#This Row],[Order Date]])</f>
        <v>2016</v>
      </c>
      <c r="C7200" s="5">
        <f t="shared" si="112"/>
        <v>8</v>
      </c>
      <c r="D7200" s="1" t="s">
        <v>1247</v>
      </c>
      <c r="E7200" s="1" t="s">
        <v>79</v>
      </c>
      <c r="F7200" s="1" t="s">
        <v>11</v>
      </c>
      <c r="G7200" s="1" t="s">
        <v>97</v>
      </c>
      <c r="H7200" s="1" t="s">
        <v>2305</v>
      </c>
      <c r="I7200" s="4">
        <v>113.55</v>
      </c>
      <c r="J7200" s="5">
        <v>2</v>
      </c>
      <c r="K7200" s="4">
        <v>8.52</v>
      </c>
    </row>
    <row r="7201" spans="1:11" ht="12.5" x14ac:dyDescent="0.25">
      <c r="A7201" s="1" t="s">
        <v>3065</v>
      </c>
      <c r="B7201" s="5">
        <f>YEAR(Table1[[#This Row],[Order Date]])</f>
        <v>2016</v>
      </c>
      <c r="C7201" s="5">
        <f t="shared" si="112"/>
        <v>8</v>
      </c>
      <c r="D7201" s="1" t="s">
        <v>1247</v>
      </c>
      <c r="E7201" s="1" t="s">
        <v>79</v>
      </c>
      <c r="F7201" s="1" t="s">
        <v>11</v>
      </c>
      <c r="G7201" s="1" t="s">
        <v>20</v>
      </c>
      <c r="H7201" s="1" t="s">
        <v>180</v>
      </c>
      <c r="I7201" s="4">
        <v>3.32</v>
      </c>
      <c r="J7201" s="5">
        <v>2</v>
      </c>
      <c r="K7201" s="4">
        <v>-2.65</v>
      </c>
    </row>
    <row r="7202" spans="1:11" ht="12.5" x14ac:dyDescent="0.25">
      <c r="A7202" s="1" t="s">
        <v>3065</v>
      </c>
      <c r="B7202" s="5">
        <f>YEAR(Table1[[#This Row],[Order Date]])</f>
        <v>2016</v>
      </c>
      <c r="C7202" s="5">
        <f t="shared" si="112"/>
        <v>8</v>
      </c>
      <c r="D7202" s="1" t="s">
        <v>1247</v>
      </c>
      <c r="E7202" s="1" t="s">
        <v>79</v>
      </c>
      <c r="F7202" s="1" t="s">
        <v>11</v>
      </c>
      <c r="G7202" s="1" t="s">
        <v>64</v>
      </c>
      <c r="H7202" s="1" t="s">
        <v>454</v>
      </c>
      <c r="I7202" s="4">
        <v>134.29</v>
      </c>
      <c r="J7202" s="5">
        <v>2</v>
      </c>
      <c r="K7202" s="4">
        <v>45.32</v>
      </c>
    </row>
    <row r="7203" spans="1:11" ht="12.5" x14ac:dyDescent="0.25">
      <c r="A7203" s="1" t="s">
        <v>3065</v>
      </c>
      <c r="B7203" s="5">
        <f>YEAR(Table1[[#This Row],[Order Date]])</f>
        <v>2016</v>
      </c>
      <c r="C7203" s="5">
        <f t="shared" si="112"/>
        <v>8</v>
      </c>
      <c r="D7203" s="1" t="s">
        <v>465</v>
      </c>
      <c r="E7203" s="1" t="s">
        <v>10</v>
      </c>
      <c r="F7203" s="1" t="s">
        <v>11</v>
      </c>
      <c r="G7203" s="1" t="s">
        <v>20</v>
      </c>
      <c r="H7203" s="1" t="s">
        <v>102</v>
      </c>
      <c r="I7203" s="4">
        <v>4.3099999999999996</v>
      </c>
      <c r="J7203" s="5">
        <v>2</v>
      </c>
      <c r="K7203" s="4">
        <v>-6.9</v>
      </c>
    </row>
    <row r="7204" spans="1:11" ht="12.5" x14ac:dyDescent="0.25">
      <c r="A7204" s="1" t="s">
        <v>3065</v>
      </c>
      <c r="B7204" s="5">
        <f>YEAR(Table1[[#This Row],[Order Date]])</f>
        <v>2016</v>
      </c>
      <c r="C7204" s="5">
        <f t="shared" si="112"/>
        <v>8</v>
      </c>
      <c r="D7204" s="1" t="s">
        <v>1122</v>
      </c>
      <c r="E7204" s="1" t="s">
        <v>96</v>
      </c>
      <c r="F7204" s="1" t="s">
        <v>11</v>
      </c>
      <c r="G7204" s="1" t="s">
        <v>20</v>
      </c>
      <c r="H7204" s="1" t="s">
        <v>2170</v>
      </c>
      <c r="I7204" s="4">
        <v>26.35</v>
      </c>
      <c r="J7204" s="5">
        <v>8</v>
      </c>
      <c r="K7204" s="4">
        <v>-18.45</v>
      </c>
    </row>
    <row r="7205" spans="1:11" ht="12.5" x14ac:dyDescent="0.25">
      <c r="A7205" s="1" t="s">
        <v>3065</v>
      </c>
      <c r="B7205" s="5">
        <f>YEAR(Table1[[#This Row],[Order Date]])</f>
        <v>2016</v>
      </c>
      <c r="C7205" s="5">
        <f t="shared" si="112"/>
        <v>8</v>
      </c>
      <c r="D7205" s="1" t="s">
        <v>1694</v>
      </c>
      <c r="E7205" s="1" t="s">
        <v>178</v>
      </c>
      <c r="F7205" s="1" t="s">
        <v>11</v>
      </c>
      <c r="G7205" s="1" t="s">
        <v>12</v>
      </c>
      <c r="H7205" s="1" t="s">
        <v>2370</v>
      </c>
      <c r="I7205" s="4">
        <v>19.440000000000001</v>
      </c>
      <c r="J7205" s="5">
        <v>3</v>
      </c>
      <c r="K7205" s="4">
        <v>9.33</v>
      </c>
    </row>
    <row r="7206" spans="1:11" ht="12.5" x14ac:dyDescent="0.25">
      <c r="A7206" s="1" t="s">
        <v>3065</v>
      </c>
      <c r="B7206" s="5">
        <f>YEAR(Table1[[#This Row],[Order Date]])</f>
        <v>2016</v>
      </c>
      <c r="C7206" s="5">
        <f t="shared" si="112"/>
        <v>8</v>
      </c>
      <c r="D7206" s="1" t="s">
        <v>1835</v>
      </c>
      <c r="E7206" s="1" t="s">
        <v>303</v>
      </c>
      <c r="F7206" s="1" t="s">
        <v>34</v>
      </c>
      <c r="G7206" s="1" t="s">
        <v>47</v>
      </c>
      <c r="H7206" s="1" t="s">
        <v>1185</v>
      </c>
      <c r="I7206" s="4">
        <v>98.33</v>
      </c>
      <c r="J7206" s="5">
        <v>3</v>
      </c>
      <c r="K7206" s="4">
        <v>9.83</v>
      </c>
    </row>
    <row r="7207" spans="1:11" ht="12.5" x14ac:dyDescent="0.25">
      <c r="A7207" s="1" t="s">
        <v>3065</v>
      </c>
      <c r="B7207" s="5">
        <f>YEAR(Table1[[#This Row],[Order Date]])</f>
        <v>2016</v>
      </c>
      <c r="C7207" s="5">
        <f t="shared" si="112"/>
        <v>8</v>
      </c>
      <c r="D7207" s="1" t="s">
        <v>729</v>
      </c>
      <c r="E7207" s="1" t="s">
        <v>27</v>
      </c>
      <c r="F7207" s="1" t="s">
        <v>11</v>
      </c>
      <c r="G7207" s="1" t="s">
        <v>24</v>
      </c>
      <c r="H7207" s="1" t="s">
        <v>2478</v>
      </c>
      <c r="I7207" s="4">
        <v>5.76</v>
      </c>
      <c r="J7207" s="5">
        <v>2</v>
      </c>
      <c r="K7207" s="4">
        <v>1.67</v>
      </c>
    </row>
    <row r="7208" spans="1:11" ht="12.5" x14ac:dyDescent="0.25">
      <c r="A7208" s="1" t="s">
        <v>3371</v>
      </c>
      <c r="B7208" s="5">
        <f>YEAR(Table1[[#This Row],[Order Date]])</f>
        <v>2017</v>
      </c>
      <c r="C7208" s="5">
        <f t="shared" si="112"/>
        <v>8</v>
      </c>
      <c r="D7208" s="1" t="s">
        <v>3265</v>
      </c>
      <c r="E7208" s="1" t="s">
        <v>27</v>
      </c>
      <c r="F7208" s="1" t="s">
        <v>34</v>
      </c>
      <c r="G7208" s="1" t="s">
        <v>156</v>
      </c>
      <c r="H7208" s="1" t="s">
        <v>1703</v>
      </c>
      <c r="I7208" s="4">
        <v>210.01</v>
      </c>
      <c r="J7208" s="5">
        <v>1</v>
      </c>
      <c r="K7208" s="4">
        <v>2.63</v>
      </c>
    </row>
    <row r="7209" spans="1:11" ht="12.5" x14ac:dyDescent="0.25">
      <c r="A7209" s="1" t="s">
        <v>3371</v>
      </c>
      <c r="B7209" s="5">
        <f>YEAR(Table1[[#This Row],[Order Date]])</f>
        <v>2017</v>
      </c>
      <c r="C7209" s="5">
        <f t="shared" si="112"/>
        <v>8</v>
      </c>
      <c r="D7209" s="1" t="s">
        <v>792</v>
      </c>
      <c r="E7209" s="1" t="s">
        <v>23</v>
      </c>
      <c r="F7209" s="1" t="s">
        <v>34</v>
      </c>
      <c r="G7209" s="1" t="s">
        <v>156</v>
      </c>
      <c r="H7209" s="1" t="s">
        <v>1763</v>
      </c>
      <c r="I7209" s="4">
        <v>314.52999999999997</v>
      </c>
      <c r="J7209" s="5">
        <v>2</v>
      </c>
      <c r="K7209" s="4">
        <v>-83.88</v>
      </c>
    </row>
    <row r="7210" spans="1:11" ht="12.5" x14ac:dyDescent="0.25">
      <c r="A7210" s="1" t="s">
        <v>1483</v>
      </c>
      <c r="B7210" s="5">
        <f>YEAR(Table1[[#This Row],[Order Date]])</f>
        <v>2014</v>
      </c>
      <c r="C7210" s="5">
        <f t="shared" si="112"/>
        <v>9</v>
      </c>
      <c r="D7210" s="1" t="s">
        <v>1374</v>
      </c>
      <c r="E7210" s="1" t="s">
        <v>131</v>
      </c>
      <c r="F7210" s="1" t="s">
        <v>11</v>
      </c>
      <c r="G7210" s="1" t="s">
        <v>16</v>
      </c>
      <c r="H7210" s="1" t="s">
        <v>637</v>
      </c>
      <c r="I7210" s="4">
        <v>4.6100000000000003</v>
      </c>
      <c r="J7210" s="5">
        <v>2</v>
      </c>
      <c r="K7210" s="4">
        <v>1.67</v>
      </c>
    </row>
    <row r="7211" spans="1:11" ht="12.5" x14ac:dyDescent="0.25">
      <c r="A7211" s="1" t="s">
        <v>1483</v>
      </c>
      <c r="B7211" s="5">
        <f>YEAR(Table1[[#This Row],[Order Date]])</f>
        <v>2014</v>
      </c>
      <c r="C7211" s="5">
        <f t="shared" si="112"/>
        <v>9</v>
      </c>
      <c r="D7211" s="1" t="s">
        <v>1484</v>
      </c>
      <c r="E7211" s="1" t="s">
        <v>15</v>
      </c>
      <c r="F7211" s="1" t="s">
        <v>11</v>
      </c>
      <c r="G7211" s="1" t="s">
        <v>18</v>
      </c>
      <c r="H7211" s="1" t="s">
        <v>605</v>
      </c>
      <c r="I7211" s="4">
        <v>331.54</v>
      </c>
      <c r="J7211" s="5">
        <v>3</v>
      </c>
      <c r="K7211" s="4">
        <v>-82.88</v>
      </c>
    </row>
    <row r="7212" spans="1:11" ht="12.5" x14ac:dyDescent="0.25">
      <c r="A7212" s="1" t="s">
        <v>1483</v>
      </c>
      <c r="B7212" s="5">
        <f>YEAR(Table1[[#This Row],[Order Date]])</f>
        <v>2014</v>
      </c>
      <c r="C7212" s="5">
        <f t="shared" si="112"/>
        <v>9</v>
      </c>
      <c r="D7212" s="1" t="s">
        <v>550</v>
      </c>
      <c r="E7212" s="1" t="s">
        <v>27</v>
      </c>
      <c r="F7212" s="1" t="s">
        <v>11</v>
      </c>
      <c r="G7212" s="1" t="s">
        <v>18</v>
      </c>
      <c r="H7212" s="1" t="s">
        <v>1485</v>
      </c>
      <c r="I7212" s="4">
        <v>169.45</v>
      </c>
      <c r="J7212" s="5">
        <v>5</v>
      </c>
      <c r="K7212" s="4">
        <v>42.36</v>
      </c>
    </row>
    <row r="7213" spans="1:11" ht="12.5" x14ac:dyDescent="0.25">
      <c r="A7213" s="1" t="s">
        <v>1483</v>
      </c>
      <c r="B7213" s="5">
        <f>YEAR(Table1[[#This Row],[Order Date]])</f>
        <v>2014</v>
      </c>
      <c r="C7213" s="5">
        <f t="shared" si="112"/>
        <v>9</v>
      </c>
      <c r="D7213" s="1" t="s">
        <v>550</v>
      </c>
      <c r="E7213" s="1" t="s">
        <v>27</v>
      </c>
      <c r="F7213" s="1" t="s">
        <v>11</v>
      </c>
      <c r="G7213" s="1" t="s">
        <v>18</v>
      </c>
      <c r="H7213" s="1" t="s">
        <v>388</v>
      </c>
      <c r="I7213" s="4">
        <v>40.68</v>
      </c>
      <c r="J7213" s="5">
        <v>2</v>
      </c>
      <c r="K7213" s="4">
        <v>0.41</v>
      </c>
    </row>
    <row r="7214" spans="1:11" ht="12.5" x14ac:dyDescent="0.25">
      <c r="A7214" s="1" t="s">
        <v>1483</v>
      </c>
      <c r="B7214" s="5">
        <f>YEAR(Table1[[#This Row],[Order Date]])</f>
        <v>2014</v>
      </c>
      <c r="C7214" s="5">
        <f t="shared" si="112"/>
        <v>9</v>
      </c>
      <c r="D7214" s="1" t="s">
        <v>1486</v>
      </c>
      <c r="E7214" s="1" t="s">
        <v>161</v>
      </c>
      <c r="F7214" s="1" t="s">
        <v>34</v>
      </c>
      <c r="G7214" s="1" t="s">
        <v>47</v>
      </c>
      <c r="H7214" s="1" t="s">
        <v>1487</v>
      </c>
      <c r="I7214" s="4">
        <v>97.44</v>
      </c>
      <c r="J7214" s="5">
        <v>3</v>
      </c>
      <c r="K7214" s="4">
        <v>35.08</v>
      </c>
    </row>
    <row r="7215" spans="1:11" ht="12.5" x14ac:dyDescent="0.25">
      <c r="A7215" s="1" t="s">
        <v>1483</v>
      </c>
      <c r="B7215" s="5">
        <f>YEAR(Table1[[#This Row],[Order Date]])</f>
        <v>2014</v>
      </c>
      <c r="C7215" s="5">
        <f t="shared" si="112"/>
        <v>9</v>
      </c>
      <c r="D7215" s="1" t="s">
        <v>1486</v>
      </c>
      <c r="E7215" s="1" t="s">
        <v>161</v>
      </c>
      <c r="F7215" s="1" t="s">
        <v>11</v>
      </c>
      <c r="G7215" s="1" t="s">
        <v>20</v>
      </c>
      <c r="H7215" s="1" t="s">
        <v>985</v>
      </c>
      <c r="I7215" s="4">
        <v>3.98</v>
      </c>
      <c r="J7215" s="5">
        <v>1</v>
      </c>
      <c r="K7215" s="4">
        <v>1.39</v>
      </c>
    </row>
    <row r="7216" spans="1:11" ht="12.5" x14ac:dyDescent="0.25">
      <c r="A7216" s="1" t="s">
        <v>1483</v>
      </c>
      <c r="B7216" s="5">
        <f>YEAR(Table1[[#This Row],[Order Date]])</f>
        <v>2014</v>
      </c>
      <c r="C7216" s="5">
        <f t="shared" si="112"/>
        <v>9</v>
      </c>
      <c r="D7216" s="1" t="s">
        <v>1486</v>
      </c>
      <c r="E7216" s="1" t="s">
        <v>161</v>
      </c>
      <c r="F7216" s="1" t="s">
        <v>11</v>
      </c>
      <c r="G7216" s="1" t="s">
        <v>24</v>
      </c>
      <c r="H7216" s="1" t="s">
        <v>1488</v>
      </c>
      <c r="I7216" s="4">
        <v>13.04</v>
      </c>
      <c r="J7216" s="5">
        <v>4</v>
      </c>
      <c r="K7216" s="4">
        <v>5.74</v>
      </c>
    </row>
    <row r="7217" spans="1:11" ht="12.5" x14ac:dyDescent="0.25">
      <c r="A7217" s="1" t="s">
        <v>1483</v>
      </c>
      <c r="B7217" s="5">
        <f>YEAR(Table1[[#This Row],[Order Date]])</f>
        <v>2014</v>
      </c>
      <c r="C7217" s="5">
        <f t="shared" si="112"/>
        <v>9</v>
      </c>
      <c r="D7217" s="1" t="s">
        <v>1486</v>
      </c>
      <c r="E7217" s="1" t="s">
        <v>161</v>
      </c>
      <c r="F7217" s="1" t="s">
        <v>34</v>
      </c>
      <c r="G7217" s="1" t="s">
        <v>35</v>
      </c>
      <c r="H7217" s="1" t="s">
        <v>1489</v>
      </c>
      <c r="I7217" s="4">
        <v>579.53</v>
      </c>
      <c r="J7217" s="5">
        <v>4</v>
      </c>
      <c r="K7217" s="4">
        <v>83.71</v>
      </c>
    </row>
    <row r="7218" spans="1:11" ht="12.5" x14ac:dyDescent="0.25">
      <c r="A7218" s="1" t="s">
        <v>2564</v>
      </c>
      <c r="B7218" s="5">
        <f>YEAR(Table1[[#This Row],[Order Date]])</f>
        <v>2015</v>
      </c>
      <c r="C7218" s="5">
        <f t="shared" si="112"/>
        <v>9</v>
      </c>
      <c r="D7218" s="1" t="s">
        <v>1383</v>
      </c>
      <c r="E7218" s="1" t="s">
        <v>27</v>
      </c>
      <c r="F7218" s="1" t="s">
        <v>34</v>
      </c>
      <c r="G7218" s="1" t="s">
        <v>47</v>
      </c>
      <c r="H7218" s="1" t="s">
        <v>1529</v>
      </c>
      <c r="I7218" s="4">
        <v>204.6</v>
      </c>
      <c r="J7218" s="5">
        <v>2</v>
      </c>
      <c r="K7218" s="4">
        <v>53.2</v>
      </c>
    </row>
    <row r="7219" spans="1:11" ht="12.5" x14ac:dyDescent="0.25">
      <c r="A7219" s="1" t="s">
        <v>2564</v>
      </c>
      <c r="B7219" s="5">
        <f>YEAR(Table1[[#This Row],[Order Date]])</f>
        <v>2015</v>
      </c>
      <c r="C7219" s="5">
        <f t="shared" si="112"/>
        <v>9</v>
      </c>
      <c r="D7219" s="1" t="s">
        <v>243</v>
      </c>
      <c r="E7219" s="1" t="s">
        <v>55</v>
      </c>
      <c r="F7219" s="1" t="s">
        <v>11</v>
      </c>
      <c r="G7219" s="1" t="s">
        <v>12</v>
      </c>
      <c r="H7219" s="1" t="s">
        <v>1897</v>
      </c>
      <c r="I7219" s="4">
        <v>32.4</v>
      </c>
      <c r="J7219" s="5">
        <v>5</v>
      </c>
      <c r="K7219" s="4">
        <v>15.55</v>
      </c>
    </row>
    <row r="7220" spans="1:11" ht="12.5" x14ac:dyDescent="0.25">
      <c r="A7220" s="1" t="s">
        <v>2564</v>
      </c>
      <c r="B7220" s="5">
        <f>YEAR(Table1[[#This Row],[Order Date]])</f>
        <v>2015</v>
      </c>
      <c r="C7220" s="5">
        <f t="shared" si="112"/>
        <v>9</v>
      </c>
      <c r="D7220" s="1" t="s">
        <v>243</v>
      </c>
      <c r="E7220" s="1" t="s">
        <v>55</v>
      </c>
      <c r="F7220" s="1" t="s">
        <v>34</v>
      </c>
      <c r="G7220" s="1" t="s">
        <v>47</v>
      </c>
      <c r="H7220" s="1" t="s">
        <v>2015</v>
      </c>
      <c r="I7220" s="4">
        <v>47.98</v>
      </c>
      <c r="J7220" s="5">
        <v>2</v>
      </c>
      <c r="K7220" s="4">
        <v>11.04</v>
      </c>
    </row>
    <row r="7221" spans="1:11" ht="12.5" x14ac:dyDescent="0.25">
      <c r="A7221" s="1" t="s">
        <v>2564</v>
      </c>
      <c r="B7221" s="5">
        <f>YEAR(Table1[[#This Row],[Order Date]])</f>
        <v>2015</v>
      </c>
      <c r="C7221" s="5">
        <f t="shared" si="112"/>
        <v>9</v>
      </c>
      <c r="D7221" s="1" t="s">
        <v>2565</v>
      </c>
      <c r="E7221" s="1" t="s">
        <v>127</v>
      </c>
      <c r="F7221" s="1" t="s">
        <v>11</v>
      </c>
      <c r="G7221" s="1" t="s">
        <v>16</v>
      </c>
      <c r="H7221" s="1" t="s">
        <v>2566</v>
      </c>
      <c r="I7221" s="4">
        <v>12</v>
      </c>
      <c r="J7221" s="5">
        <v>4</v>
      </c>
      <c r="K7221" s="4">
        <v>4.2</v>
      </c>
    </row>
    <row r="7222" spans="1:11" ht="12.5" x14ac:dyDescent="0.25">
      <c r="A7222" s="1" t="s">
        <v>2564</v>
      </c>
      <c r="B7222" s="5">
        <f>YEAR(Table1[[#This Row],[Order Date]])</f>
        <v>2015</v>
      </c>
      <c r="C7222" s="5">
        <f t="shared" si="112"/>
        <v>9</v>
      </c>
      <c r="D7222" s="1" t="s">
        <v>2565</v>
      </c>
      <c r="E7222" s="1" t="s">
        <v>127</v>
      </c>
      <c r="F7222" s="1" t="s">
        <v>11</v>
      </c>
      <c r="G7222" s="1" t="s">
        <v>18</v>
      </c>
      <c r="H7222" s="1" t="s">
        <v>1722</v>
      </c>
      <c r="I7222" s="4">
        <v>720.06</v>
      </c>
      <c r="J7222" s="5">
        <v>4</v>
      </c>
      <c r="K7222" s="4">
        <v>-63.01</v>
      </c>
    </row>
    <row r="7223" spans="1:11" ht="12.5" x14ac:dyDescent="0.25">
      <c r="A7223" s="1" t="s">
        <v>2564</v>
      </c>
      <c r="B7223" s="5">
        <f>YEAR(Table1[[#This Row],[Order Date]])</f>
        <v>2015</v>
      </c>
      <c r="C7223" s="5">
        <f t="shared" si="112"/>
        <v>9</v>
      </c>
      <c r="D7223" s="1" t="s">
        <v>2565</v>
      </c>
      <c r="E7223" s="1" t="s">
        <v>127</v>
      </c>
      <c r="F7223" s="1" t="s">
        <v>11</v>
      </c>
      <c r="G7223" s="1" t="s">
        <v>18</v>
      </c>
      <c r="H7223" s="1" t="s">
        <v>1162</v>
      </c>
      <c r="I7223" s="4">
        <v>25.42</v>
      </c>
      <c r="J7223" s="5">
        <v>1</v>
      </c>
      <c r="K7223" s="4">
        <v>-4.7699999999999996</v>
      </c>
    </row>
    <row r="7224" spans="1:11" ht="12.5" x14ac:dyDescent="0.25">
      <c r="A7224" s="1" t="s">
        <v>2564</v>
      </c>
      <c r="B7224" s="5">
        <f>YEAR(Table1[[#This Row],[Order Date]])</f>
        <v>2015</v>
      </c>
      <c r="C7224" s="5">
        <f t="shared" si="112"/>
        <v>9</v>
      </c>
      <c r="D7224" s="1" t="s">
        <v>2565</v>
      </c>
      <c r="E7224" s="1" t="s">
        <v>127</v>
      </c>
      <c r="F7224" s="1" t="s">
        <v>11</v>
      </c>
      <c r="G7224" s="1" t="s">
        <v>24</v>
      </c>
      <c r="H7224" s="1" t="s">
        <v>1776</v>
      </c>
      <c r="I7224" s="4">
        <v>2.82</v>
      </c>
      <c r="J7224" s="5">
        <v>2</v>
      </c>
      <c r="K7224" s="4">
        <v>0.32</v>
      </c>
    </row>
    <row r="7225" spans="1:11" ht="12.5" x14ac:dyDescent="0.25">
      <c r="A7225" s="1" t="s">
        <v>2564</v>
      </c>
      <c r="B7225" s="5">
        <f>YEAR(Table1[[#This Row],[Order Date]])</f>
        <v>2015</v>
      </c>
      <c r="C7225" s="5">
        <f t="shared" si="112"/>
        <v>9</v>
      </c>
      <c r="D7225" s="1" t="s">
        <v>2565</v>
      </c>
      <c r="E7225" s="1" t="s">
        <v>127</v>
      </c>
      <c r="F7225" s="1" t="s">
        <v>11</v>
      </c>
      <c r="G7225" s="1" t="s">
        <v>20</v>
      </c>
      <c r="H7225" s="1" t="s">
        <v>473</v>
      </c>
      <c r="I7225" s="4">
        <v>3.2</v>
      </c>
      <c r="J7225" s="5">
        <v>2</v>
      </c>
      <c r="K7225" s="4">
        <v>-2.56</v>
      </c>
    </row>
    <row r="7226" spans="1:11" ht="12.5" x14ac:dyDescent="0.25">
      <c r="A7226" s="1" t="s">
        <v>2564</v>
      </c>
      <c r="B7226" s="5">
        <f>YEAR(Table1[[#This Row],[Order Date]])</f>
        <v>2015</v>
      </c>
      <c r="C7226" s="5">
        <f t="shared" si="112"/>
        <v>9</v>
      </c>
      <c r="D7226" s="1" t="s">
        <v>881</v>
      </c>
      <c r="E7226" s="1" t="s">
        <v>23</v>
      </c>
      <c r="F7226" s="1" t="s">
        <v>11</v>
      </c>
      <c r="G7226" s="1" t="s">
        <v>215</v>
      </c>
      <c r="H7226" s="1" t="s">
        <v>1591</v>
      </c>
      <c r="I7226" s="4">
        <v>55.6</v>
      </c>
      <c r="J7226" s="5">
        <v>5</v>
      </c>
      <c r="K7226" s="4">
        <v>6.26</v>
      </c>
    </row>
    <row r="7227" spans="1:11" ht="12.5" x14ac:dyDescent="0.25">
      <c r="A7227" s="1" t="s">
        <v>2564</v>
      </c>
      <c r="B7227" s="5">
        <f>YEAR(Table1[[#This Row],[Order Date]])</f>
        <v>2015</v>
      </c>
      <c r="C7227" s="5">
        <f t="shared" si="112"/>
        <v>9</v>
      </c>
      <c r="D7227" s="1" t="s">
        <v>881</v>
      </c>
      <c r="E7227" s="1" t="s">
        <v>23</v>
      </c>
      <c r="F7227" s="1" t="s">
        <v>39</v>
      </c>
      <c r="G7227" s="1" t="s">
        <v>52</v>
      </c>
      <c r="H7227" s="1" t="s">
        <v>1780</v>
      </c>
      <c r="I7227" s="4">
        <v>617.98</v>
      </c>
      <c r="J7227" s="5">
        <v>3</v>
      </c>
      <c r="K7227" s="4">
        <v>-7.72</v>
      </c>
    </row>
    <row r="7228" spans="1:11" ht="12.5" x14ac:dyDescent="0.25">
      <c r="A7228" s="1" t="s">
        <v>2564</v>
      </c>
      <c r="B7228" s="5">
        <f>YEAR(Table1[[#This Row],[Order Date]])</f>
        <v>2015</v>
      </c>
      <c r="C7228" s="5">
        <f t="shared" si="112"/>
        <v>9</v>
      </c>
      <c r="D7228" s="1" t="s">
        <v>126</v>
      </c>
      <c r="E7228" s="1" t="s">
        <v>27</v>
      </c>
      <c r="F7228" s="1" t="s">
        <v>11</v>
      </c>
      <c r="G7228" s="1" t="s">
        <v>97</v>
      </c>
      <c r="H7228" s="1" t="s">
        <v>1390</v>
      </c>
      <c r="I7228" s="4">
        <v>61.44</v>
      </c>
      <c r="J7228" s="5">
        <v>3</v>
      </c>
      <c r="K7228" s="4">
        <v>16.59</v>
      </c>
    </row>
    <row r="7229" spans="1:11" ht="12.5" x14ac:dyDescent="0.25">
      <c r="A7229" s="1" t="s">
        <v>3099</v>
      </c>
      <c r="B7229" s="5">
        <f>YEAR(Table1[[#This Row],[Order Date]])</f>
        <v>2016</v>
      </c>
      <c r="C7229" s="5">
        <f t="shared" si="112"/>
        <v>9</v>
      </c>
      <c r="D7229" s="1" t="s">
        <v>1938</v>
      </c>
      <c r="E7229" s="1" t="s">
        <v>127</v>
      </c>
      <c r="F7229" s="1" t="s">
        <v>11</v>
      </c>
      <c r="G7229" s="1" t="s">
        <v>24</v>
      </c>
      <c r="H7229" s="1" t="s">
        <v>2841</v>
      </c>
      <c r="I7229" s="4">
        <v>40.78</v>
      </c>
      <c r="J7229" s="5">
        <v>3</v>
      </c>
      <c r="K7229" s="4">
        <v>4.59</v>
      </c>
    </row>
    <row r="7230" spans="1:11" ht="12.5" x14ac:dyDescent="0.25">
      <c r="A7230" s="1" t="s">
        <v>3099</v>
      </c>
      <c r="B7230" s="5">
        <f>YEAR(Table1[[#This Row],[Order Date]])</f>
        <v>2016</v>
      </c>
      <c r="C7230" s="5">
        <f t="shared" si="112"/>
        <v>9</v>
      </c>
      <c r="D7230" s="1" t="s">
        <v>1938</v>
      </c>
      <c r="E7230" s="1" t="s">
        <v>127</v>
      </c>
      <c r="F7230" s="1" t="s">
        <v>39</v>
      </c>
      <c r="G7230" s="1" t="s">
        <v>40</v>
      </c>
      <c r="H7230" s="1" t="s">
        <v>3100</v>
      </c>
      <c r="I7230" s="4">
        <v>63.94</v>
      </c>
      <c r="J7230" s="5">
        <v>8</v>
      </c>
      <c r="K7230" s="4">
        <v>5.59</v>
      </c>
    </row>
    <row r="7231" spans="1:11" ht="12.5" x14ac:dyDescent="0.25">
      <c r="A7231" s="1" t="s">
        <v>3099</v>
      </c>
      <c r="B7231" s="5">
        <f>YEAR(Table1[[#This Row],[Order Date]])</f>
        <v>2016</v>
      </c>
      <c r="C7231" s="5">
        <f t="shared" si="112"/>
        <v>9</v>
      </c>
      <c r="D7231" s="1" t="s">
        <v>1798</v>
      </c>
      <c r="E7231" s="1" t="s">
        <v>23</v>
      </c>
      <c r="F7231" s="1" t="s">
        <v>11</v>
      </c>
      <c r="G7231" s="1" t="s">
        <v>24</v>
      </c>
      <c r="H7231" s="1" t="s">
        <v>1082</v>
      </c>
      <c r="I7231" s="4">
        <v>7.87</v>
      </c>
      <c r="J7231" s="5">
        <v>3</v>
      </c>
      <c r="K7231" s="4">
        <v>0.89</v>
      </c>
    </row>
    <row r="7232" spans="1:11" ht="12.5" x14ac:dyDescent="0.25">
      <c r="A7232" s="1" t="s">
        <v>3099</v>
      </c>
      <c r="B7232" s="5">
        <f>YEAR(Table1[[#This Row],[Order Date]])</f>
        <v>2016</v>
      </c>
      <c r="C7232" s="5">
        <f t="shared" si="112"/>
        <v>9</v>
      </c>
      <c r="D7232" s="1" t="s">
        <v>1684</v>
      </c>
      <c r="E7232" s="1" t="s">
        <v>131</v>
      </c>
      <c r="F7232" s="1" t="s">
        <v>11</v>
      </c>
      <c r="G7232" s="1" t="s">
        <v>20</v>
      </c>
      <c r="H7232" s="1" t="s">
        <v>1408</v>
      </c>
      <c r="I7232" s="4">
        <v>7.51</v>
      </c>
      <c r="J7232" s="5">
        <v>9</v>
      </c>
      <c r="K7232" s="4">
        <v>-6</v>
      </c>
    </row>
    <row r="7233" spans="1:11" ht="12.5" x14ac:dyDescent="0.25">
      <c r="A7233" s="1" t="s">
        <v>3099</v>
      </c>
      <c r="B7233" s="5">
        <f>YEAR(Table1[[#This Row],[Order Date]])</f>
        <v>2016</v>
      </c>
      <c r="C7233" s="5">
        <f t="shared" si="112"/>
        <v>9</v>
      </c>
      <c r="D7233" s="1" t="s">
        <v>1684</v>
      </c>
      <c r="E7233" s="1" t="s">
        <v>131</v>
      </c>
      <c r="F7233" s="1" t="s">
        <v>11</v>
      </c>
      <c r="G7233" s="1" t="s">
        <v>16</v>
      </c>
      <c r="H7233" s="1" t="s">
        <v>1872</v>
      </c>
      <c r="I7233" s="4">
        <v>16.559999999999999</v>
      </c>
      <c r="J7233" s="5">
        <v>2</v>
      </c>
      <c r="K7233" s="4">
        <v>5.8</v>
      </c>
    </row>
    <row r="7234" spans="1:11" ht="12.5" x14ac:dyDescent="0.25">
      <c r="A7234" s="1" t="s">
        <v>3099</v>
      </c>
      <c r="B7234" s="5">
        <f>YEAR(Table1[[#This Row],[Order Date]])</f>
        <v>2016</v>
      </c>
      <c r="C7234" s="5">
        <f t="shared" ref="C7234:C7297" si="113">MONTH(A7234)</f>
        <v>9</v>
      </c>
      <c r="D7234" s="1" t="s">
        <v>1146</v>
      </c>
      <c r="E7234" s="1" t="s">
        <v>33</v>
      </c>
      <c r="F7234" s="1" t="s">
        <v>34</v>
      </c>
      <c r="G7234" s="1" t="s">
        <v>47</v>
      </c>
      <c r="H7234" s="1" t="s">
        <v>1272</v>
      </c>
      <c r="I7234" s="4">
        <v>13.28</v>
      </c>
      <c r="J7234" s="5">
        <v>2</v>
      </c>
      <c r="K7234" s="4">
        <v>6.37</v>
      </c>
    </row>
    <row r="7235" spans="1:11" ht="12.5" x14ac:dyDescent="0.25">
      <c r="A7235" s="1" t="s">
        <v>3099</v>
      </c>
      <c r="B7235" s="5">
        <f>YEAR(Table1[[#This Row],[Order Date]])</f>
        <v>2016</v>
      </c>
      <c r="C7235" s="5">
        <f t="shared" si="113"/>
        <v>9</v>
      </c>
      <c r="D7235" s="1" t="s">
        <v>2233</v>
      </c>
      <c r="E7235" s="1" t="s">
        <v>23</v>
      </c>
      <c r="F7235" s="1" t="s">
        <v>11</v>
      </c>
      <c r="G7235" s="1" t="s">
        <v>16</v>
      </c>
      <c r="H7235" s="1" t="s">
        <v>411</v>
      </c>
      <c r="I7235" s="4">
        <v>16.52</v>
      </c>
      <c r="J7235" s="5">
        <v>5</v>
      </c>
      <c r="K7235" s="4">
        <v>5.37</v>
      </c>
    </row>
    <row r="7236" spans="1:11" ht="12.5" x14ac:dyDescent="0.25">
      <c r="A7236" s="1" t="s">
        <v>3099</v>
      </c>
      <c r="B7236" s="5">
        <f>YEAR(Table1[[#This Row],[Order Date]])</f>
        <v>2016</v>
      </c>
      <c r="C7236" s="5">
        <f t="shared" si="113"/>
        <v>9</v>
      </c>
      <c r="D7236" s="1" t="s">
        <v>1339</v>
      </c>
      <c r="E7236" s="1" t="s">
        <v>161</v>
      </c>
      <c r="F7236" s="1" t="s">
        <v>11</v>
      </c>
      <c r="G7236" s="1" t="s">
        <v>18</v>
      </c>
      <c r="H7236" s="1" t="s">
        <v>1589</v>
      </c>
      <c r="I7236" s="4">
        <v>128.34</v>
      </c>
      <c r="J7236" s="5">
        <v>6</v>
      </c>
      <c r="K7236" s="4">
        <v>37.22</v>
      </c>
    </row>
    <row r="7237" spans="1:11" ht="12.5" x14ac:dyDescent="0.25">
      <c r="A7237" s="1" t="s">
        <v>3099</v>
      </c>
      <c r="B7237" s="5">
        <f>YEAR(Table1[[#This Row],[Order Date]])</f>
        <v>2016</v>
      </c>
      <c r="C7237" s="5">
        <f t="shared" si="113"/>
        <v>9</v>
      </c>
      <c r="D7237" s="1" t="s">
        <v>1610</v>
      </c>
      <c r="E7237" s="1" t="s">
        <v>138</v>
      </c>
      <c r="F7237" s="1" t="s">
        <v>11</v>
      </c>
      <c r="G7237" s="1" t="s">
        <v>12</v>
      </c>
      <c r="H7237" s="1" t="s">
        <v>1012</v>
      </c>
      <c r="I7237" s="4">
        <v>35.880000000000003</v>
      </c>
      <c r="J7237" s="5">
        <v>6</v>
      </c>
      <c r="K7237" s="4">
        <v>16.149999999999999</v>
      </c>
    </row>
    <row r="7238" spans="1:11" ht="12.5" x14ac:dyDescent="0.25">
      <c r="A7238" s="1" t="s">
        <v>3099</v>
      </c>
      <c r="B7238" s="5">
        <f>YEAR(Table1[[#This Row],[Order Date]])</f>
        <v>2016</v>
      </c>
      <c r="C7238" s="5">
        <f t="shared" si="113"/>
        <v>9</v>
      </c>
      <c r="D7238" s="1" t="s">
        <v>1533</v>
      </c>
      <c r="E7238" s="1" t="s">
        <v>303</v>
      </c>
      <c r="F7238" s="1" t="s">
        <v>34</v>
      </c>
      <c r="G7238" s="1" t="s">
        <v>47</v>
      </c>
      <c r="H7238" s="1" t="s">
        <v>838</v>
      </c>
      <c r="I7238" s="4">
        <v>68.430000000000007</v>
      </c>
      <c r="J7238" s="5">
        <v>7</v>
      </c>
      <c r="K7238" s="4">
        <v>8.5500000000000007</v>
      </c>
    </row>
    <row r="7239" spans="1:11" ht="12.5" x14ac:dyDescent="0.25">
      <c r="A7239" s="1" t="s">
        <v>3099</v>
      </c>
      <c r="B7239" s="5">
        <f>YEAR(Table1[[#This Row],[Order Date]])</f>
        <v>2016</v>
      </c>
      <c r="C7239" s="5">
        <f t="shared" si="113"/>
        <v>9</v>
      </c>
      <c r="D7239" s="1" t="s">
        <v>62</v>
      </c>
      <c r="E7239" s="1" t="s">
        <v>171</v>
      </c>
      <c r="F7239" s="1" t="s">
        <v>34</v>
      </c>
      <c r="G7239" s="1" t="s">
        <v>47</v>
      </c>
      <c r="H7239" s="1" t="s">
        <v>2287</v>
      </c>
      <c r="I7239" s="4">
        <v>18.96</v>
      </c>
      <c r="J7239" s="5">
        <v>2</v>
      </c>
      <c r="K7239" s="4">
        <v>7.58</v>
      </c>
    </row>
    <row r="7240" spans="1:11" ht="12.5" x14ac:dyDescent="0.25">
      <c r="A7240" s="1" t="s">
        <v>3099</v>
      </c>
      <c r="B7240" s="5">
        <f>YEAR(Table1[[#This Row],[Order Date]])</f>
        <v>2016</v>
      </c>
      <c r="C7240" s="5">
        <f t="shared" si="113"/>
        <v>9</v>
      </c>
      <c r="D7240" s="1" t="s">
        <v>293</v>
      </c>
      <c r="E7240" s="1" t="s">
        <v>79</v>
      </c>
      <c r="F7240" s="1" t="s">
        <v>11</v>
      </c>
      <c r="G7240" s="1" t="s">
        <v>64</v>
      </c>
      <c r="H7240" s="1" t="s">
        <v>2571</v>
      </c>
      <c r="I7240" s="4">
        <v>63.97</v>
      </c>
      <c r="J7240" s="5">
        <v>2</v>
      </c>
      <c r="K7240" s="4">
        <v>19.989999999999998</v>
      </c>
    </row>
    <row r="7241" spans="1:11" ht="12.5" x14ac:dyDescent="0.25">
      <c r="A7241" s="1" t="s">
        <v>3099</v>
      </c>
      <c r="B7241" s="5">
        <f>YEAR(Table1[[#This Row],[Order Date]])</f>
        <v>2016</v>
      </c>
      <c r="C7241" s="5">
        <f t="shared" si="113"/>
        <v>9</v>
      </c>
      <c r="D7241" s="1" t="s">
        <v>1275</v>
      </c>
      <c r="E7241" s="1" t="s">
        <v>117</v>
      </c>
      <c r="F7241" s="1" t="s">
        <v>11</v>
      </c>
      <c r="G7241" s="1" t="s">
        <v>12</v>
      </c>
      <c r="H7241" s="1" t="s">
        <v>1681</v>
      </c>
      <c r="I7241" s="4">
        <v>35.56</v>
      </c>
      <c r="J7241" s="5">
        <v>7</v>
      </c>
      <c r="K7241" s="4">
        <v>16.71</v>
      </c>
    </row>
    <row r="7242" spans="1:11" ht="12.5" x14ac:dyDescent="0.25">
      <c r="A7242" s="1" t="s">
        <v>3099</v>
      </c>
      <c r="B7242" s="5">
        <f>YEAR(Table1[[#This Row],[Order Date]])</f>
        <v>2016</v>
      </c>
      <c r="C7242" s="5">
        <f t="shared" si="113"/>
        <v>9</v>
      </c>
      <c r="D7242" s="1" t="s">
        <v>1275</v>
      </c>
      <c r="E7242" s="1" t="s">
        <v>117</v>
      </c>
      <c r="F7242" s="1" t="s">
        <v>39</v>
      </c>
      <c r="G7242" s="1" t="s">
        <v>40</v>
      </c>
      <c r="H7242" s="1" t="s">
        <v>1633</v>
      </c>
      <c r="I7242" s="4">
        <v>97.98</v>
      </c>
      <c r="J7242" s="5">
        <v>2</v>
      </c>
      <c r="K7242" s="4">
        <v>27.43</v>
      </c>
    </row>
    <row r="7243" spans="1:11" ht="12.5" x14ac:dyDescent="0.25">
      <c r="A7243" s="1" t="s">
        <v>3398</v>
      </c>
      <c r="B7243" s="5">
        <f>YEAR(Table1[[#This Row],[Order Date]])</f>
        <v>2017</v>
      </c>
      <c r="C7243" s="5">
        <f t="shared" si="113"/>
        <v>9</v>
      </c>
      <c r="D7243" s="1" t="s">
        <v>1601</v>
      </c>
      <c r="E7243" s="1" t="s">
        <v>171</v>
      </c>
      <c r="F7243" s="1" t="s">
        <v>11</v>
      </c>
      <c r="G7243" s="1" t="s">
        <v>12</v>
      </c>
      <c r="H7243" s="1" t="s">
        <v>1305</v>
      </c>
      <c r="I7243" s="4">
        <v>219.84</v>
      </c>
      <c r="J7243" s="5">
        <v>4</v>
      </c>
      <c r="K7243" s="4">
        <v>107.72</v>
      </c>
    </row>
    <row r="7244" spans="1:11" ht="12.5" x14ac:dyDescent="0.25">
      <c r="A7244" s="1" t="s">
        <v>3398</v>
      </c>
      <c r="B7244" s="5">
        <f>YEAR(Table1[[#This Row],[Order Date]])</f>
        <v>2017</v>
      </c>
      <c r="C7244" s="5">
        <f t="shared" si="113"/>
        <v>9</v>
      </c>
      <c r="D7244" s="1" t="s">
        <v>1601</v>
      </c>
      <c r="E7244" s="1" t="s">
        <v>171</v>
      </c>
      <c r="F7244" s="1" t="s">
        <v>39</v>
      </c>
      <c r="G7244" s="1" t="s">
        <v>52</v>
      </c>
      <c r="H7244" s="1" t="s">
        <v>1170</v>
      </c>
      <c r="I7244" s="4">
        <v>98.16</v>
      </c>
      <c r="J7244" s="5">
        <v>6</v>
      </c>
      <c r="K7244" s="4">
        <v>9.82</v>
      </c>
    </row>
    <row r="7245" spans="1:11" ht="12.5" x14ac:dyDescent="0.25">
      <c r="A7245" s="1" t="s">
        <v>3398</v>
      </c>
      <c r="B7245" s="5">
        <f>YEAR(Table1[[#This Row],[Order Date]])</f>
        <v>2017</v>
      </c>
      <c r="C7245" s="5">
        <f t="shared" si="113"/>
        <v>9</v>
      </c>
      <c r="D7245" s="1" t="s">
        <v>1601</v>
      </c>
      <c r="E7245" s="1" t="s">
        <v>171</v>
      </c>
      <c r="F7245" s="1" t="s">
        <v>11</v>
      </c>
      <c r="G7245" s="1" t="s">
        <v>20</v>
      </c>
      <c r="H7245" s="1" t="s">
        <v>603</v>
      </c>
      <c r="I7245" s="4">
        <v>33.04</v>
      </c>
      <c r="J7245" s="5">
        <v>8</v>
      </c>
      <c r="K7245" s="4">
        <v>15.53</v>
      </c>
    </row>
    <row r="7246" spans="1:11" ht="12.5" x14ac:dyDescent="0.25">
      <c r="A7246" s="1" t="s">
        <v>3398</v>
      </c>
      <c r="B7246" s="5">
        <f>YEAR(Table1[[#This Row],[Order Date]])</f>
        <v>2017</v>
      </c>
      <c r="C7246" s="5">
        <f t="shared" si="113"/>
        <v>9</v>
      </c>
      <c r="D7246" s="1" t="s">
        <v>1601</v>
      </c>
      <c r="E7246" s="1" t="s">
        <v>171</v>
      </c>
      <c r="F7246" s="1" t="s">
        <v>39</v>
      </c>
      <c r="G7246" s="1" t="s">
        <v>40</v>
      </c>
      <c r="H7246" s="1" t="s">
        <v>188</v>
      </c>
      <c r="I7246" s="4">
        <v>86.97</v>
      </c>
      <c r="J7246" s="5">
        <v>3</v>
      </c>
      <c r="K7246" s="4">
        <v>25.22</v>
      </c>
    </row>
    <row r="7247" spans="1:11" ht="12.5" x14ac:dyDescent="0.25">
      <c r="A7247" s="1" t="s">
        <v>3398</v>
      </c>
      <c r="B7247" s="5">
        <f>YEAR(Table1[[#This Row],[Order Date]])</f>
        <v>2017</v>
      </c>
      <c r="C7247" s="5">
        <f t="shared" si="113"/>
        <v>9</v>
      </c>
      <c r="D7247" s="1" t="s">
        <v>1441</v>
      </c>
      <c r="E7247" s="1" t="s">
        <v>23</v>
      </c>
      <c r="F7247" s="1" t="s">
        <v>11</v>
      </c>
      <c r="G7247" s="1" t="s">
        <v>20</v>
      </c>
      <c r="H7247" s="1" t="s">
        <v>1078</v>
      </c>
      <c r="I7247" s="4">
        <v>5.61</v>
      </c>
      <c r="J7247" s="5">
        <v>1</v>
      </c>
      <c r="K7247" s="4">
        <v>-4.3</v>
      </c>
    </row>
    <row r="7248" spans="1:11" ht="12.5" x14ac:dyDescent="0.25">
      <c r="A7248" s="1" t="s">
        <v>3398</v>
      </c>
      <c r="B7248" s="5">
        <f>YEAR(Table1[[#This Row],[Order Date]])</f>
        <v>2017</v>
      </c>
      <c r="C7248" s="5">
        <f t="shared" si="113"/>
        <v>9</v>
      </c>
      <c r="D7248" s="1" t="s">
        <v>1441</v>
      </c>
      <c r="E7248" s="1" t="s">
        <v>23</v>
      </c>
      <c r="F7248" s="1" t="s">
        <v>11</v>
      </c>
      <c r="G7248" s="1" t="s">
        <v>215</v>
      </c>
      <c r="H7248" s="1" t="s">
        <v>502</v>
      </c>
      <c r="I7248" s="4">
        <v>4663.74</v>
      </c>
      <c r="J7248" s="5">
        <v>7</v>
      </c>
      <c r="K7248" s="4">
        <v>-1049.3399999999999</v>
      </c>
    </row>
    <row r="7249" spans="1:11" ht="12.5" x14ac:dyDescent="0.25">
      <c r="A7249" s="1" t="s">
        <v>3398</v>
      </c>
      <c r="B7249" s="5">
        <f>YEAR(Table1[[#This Row],[Order Date]])</f>
        <v>2017</v>
      </c>
      <c r="C7249" s="5">
        <f t="shared" si="113"/>
        <v>9</v>
      </c>
      <c r="D7249" s="1" t="s">
        <v>1441</v>
      </c>
      <c r="E7249" s="1" t="s">
        <v>23</v>
      </c>
      <c r="F7249" s="1" t="s">
        <v>39</v>
      </c>
      <c r="G7249" s="1" t="s">
        <v>52</v>
      </c>
      <c r="H7249" s="1" t="s">
        <v>495</v>
      </c>
      <c r="I7249" s="4">
        <v>79.98</v>
      </c>
      <c r="J7249" s="5">
        <v>2</v>
      </c>
      <c r="K7249" s="4">
        <v>23</v>
      </c>
    </row>
    <row r="7250" spans="1:11" ht="12.5" x14ac:dyDescent="0.25">
      <c r="A7250" s="1" t="s">
        <v>3398</v>
      </c>
      <c r="B7250" s="5">
        <f>YEAR(Table1[[#This Row],[Order Date]])</f>
        <v>2017</v>
      </c>
      <c r="C7250" s="5">
        <f t="shared" si="113"/>
        <v>9</v>
      </c>
      <c r="D7250" s="1" t="s">
        <v>721</v>
      </c>
      <c r="E7250" s="1" t="s">
        <v>117</v>
      </c>
      <c r="F7250" s="1" t="s">
        <v>34</v>
      </c>
      <c r="G7250" s="1" t="s">
        <v>75</v>
      </c>
      <c r="H7250" s="1" t="s">
        <v>105</v>
      </c>
      <c r="I7250" s="4">
        <v>241.96</v>
      </c>
      <c r="J7250" s="5">
        <v>2</v>
      </c>
      <c r="K7250" s="4">
        <v>41.13</v>
      </c>
    </row>
    <row r="7251" spans="1:11" ht="12.5" x14ac:dyDescent="0.25">
      <c r="A7251" s="1" t="s">
        <v>3398</v>
      </c>
      <c r="B7251" s="5">
        <f>YEAR(Table1[[#This Row],[Order Date]])</f>
        <v>2017</v>
      </c>
      <c r="C7251" s="5">
        <f t="shared" si="113"/>
        <v>9</v>
      </c>
      <c r="D7251" s="1" t="s">
        <v>721</v>
      </c>
      <c r="E7251" s="1" t="s">
        <v>117</v>
      </c>
      <c r="F7251" s="1" t="s">
        <v>11</v>
      </c>
      <c r="G7251" s="1" t="s">
        <v>16</v>
      </c>
      <c r="H7251" s="1" t="s">
        <v>2509</v>
      </c>
      <c r="I7251" s="4">
        <v>27.72</v>
      </c>
      <c r="J7251" s="5">
        <v>9</v>
      </c>
      <c r="K7251" s="4">
        <v>13.31</v>
      </c>
    </row>
    <row r="7252" spans="1:11" ht="12.5" x14ac:dyDescent="0.25">
      <c r="A7252" s="1" t="s">
        <v>3398</v>
      </c>
      <c r="B7252" s="5">
        <f>YEAR(Table1[[#This Row],[Order Date]])</f>
        <v>2017</v>
      </c>
      <c r="C7252" s="5">
        <f t="shared" si="113"/>
        <v>9</v>
      </c>
      <c r="D7252" s="1" t="s">
        <v>1938</v>
      </c>
      <c r="E7252" s="1" t="s">
        <v>10</v>
      </c>
      <c r="F7252" s="1" t="s">
        <v>11</v>
      </c>
      <c r="G7252" s="1" t="s">
        <v>64</v>
      </c>
      <c r="H7252" s="1" t="s">
        <v>65</v>
      </c>
      <c r="I7252" s="4">
        <v>13.39</v>
      </c>
      <c r="J7252" s="5">
        <v>3</v>
      </c>
      <c r="K7252" s="4">
        <v>5.0199999999999996</v>
      </c>
    </row>
    <row r="7253" spans="1:11" ht="12.5" x14ac:dyDescent="0.25">
      <c r="A7253" s="1" t="s">
        <v>3398</v>
      </c>
      <c r="B7253" s="5">
        <f>YEAR(Table1[[#This Row],[Order Date]])</f>
        <v>2017</v>
      </c>
      <c r="C7253" s="5">
        <f t="shared" si="113"/>
        <v>9</v>
      </c>
      <c r="D7253" s="1" t="s">
        <v>1938</v>
      </c>
      <c r="E7253" s="1" t="s">
        <v>10</v>
      </c>
      <c r="F7253" s="1" t="s">
        <v>11</v>
      </c>
      <c r="G7253" s="1" t="s">
        <v>20</v>
      </c>
      <c r="H7253" s="1" t="s">
        <v>337</v>
      </c>
      <c r="I7253" s="4">
        <v>11.23</v>
      </c>
      <c r="J7253" s="5">
        <v>7</v>
      </c>
      <c r="K7253" s="4">
        <v>-18.53</v>
      </c>
    </row>
    <row r="7254" spans="1:11" ht="12.5" x14ac:dyDescent="0.25">
      <c r="A7254" s="1" t="s">
        <v>3398</v>
      </c>
      <c r="B7254" s="5">
        <f>YEAR(Table1[[#This Row],[Order Date]])</f>
        <v>2017</v>
      </c>
      <c r="C7254" s="5">
        <f t="shared" si="113"/>
        <v>9</v>
      </c>
      <c r="D7254" s="1" t="s">
        <v>938</v>
      </c>
      <c r="E7254" s="1" t="s">
        <v>108</v>
      </c>
      <c r="F7254" s="1" t="s">
        <v>11</v>
      </c>
      <c r="G7254" s="1" t="s">
        <v>20</v>
      </c>
      <c r="H7254" s="1" t="s">
        <v>2850</v>
      </c>
      <c r="I7254" s="4">
        <v>691.96</v>
      </c>
      <c r="J7254" s="5">
        <v>4</v>
      </c>
      <c r="K7254" s="4">
        <v>318.3</v>
      </c>
    </row>
    <row r="7255" spans="1:11" ht="12.5" x14ac:dyDescent="0.25">
      <c r="A7255" s="1" t="s">
        <v>3398</v>
      </c>
      <c r="B7255" s="5">
        <f>YEAR(Table1[[#This Row],[Order Date]])</f>
        <v>2017</v>
      </c>
      <c r="C7255" s="5">
        <f t="shared" si="113"/>
        <v>9</v>
      </c>
      <c r="D7255" s="1" t="s">
        <v>938</v>
      </c>
      <c r="E7255" s="1" t="s">
        <v>108</v>
      </c>
      <c r="F7255" s="1" t="s">
        <v>39</v>
      </c>
      <c r="G7255" s="1" t="s">
        <v>52</v>
      </c>
      <c r="H7255" s="1" t="s">
        <v>1446</v>
      </c>
      <c r="I7255" s="4">
        <v>34.950000000000003</v>
      </c>
      <c r="J7255" s="5">
        <v>5</v>
      </c>
      <c r="K7255" s="4">
        <v>15.38</v>
      </c>
    </row>
    <row r="7256" spans="1:11" ht="12.5" x14ac:dyDescent="0.25">
      <c r="A7256" s="1" t="s">
        <v>3398</v>
      </c>
      <c r="B7256" s="5">
        <f>YEAR(Table1[[#This Row],[Order Date]])</f>
        <v>2017</v>
      </c>
      <c r="C7256" s="5">
        <f t="shared" si="113"/>
        <v>9</v>
      </c>
      <c r="D7256" s="1" t="s">
        <v>95</v>
      </c>
      <c r="E7256" s="1" t="s">
        <v>437</v>
      </c>
      <c r="F7256" s="1" t="s">
        <v>11</v>
      </c>
      <c r="G7256" s="1" t="s">
        <v>12</v>
      </c>
      <c r="H7256" s="1" t="s">
        <v>2914</v>
      </c>
      <c r="I7256" s="4">
        <v>27.18</v>
      </c>
      <c r="J7256" s="5">
        <v>3</v>
      </c>
      <c r="K7256" s="4">
        <v>12.23</v>
      </c>
    </row>
    <row r="7257" spans="1:11" ht="12.5" x14ac:dyDescent="0.25">
      <c r="A7257" s="1" t="s">
        <v>3398</v>
      </c>
      <c r="B7257" s="5">
        <f>YEAR(Table1[[#This Row],[Order Date]])</f>
        <v>2017</v>
      </c>
      <c r="C7257" s="5">
        <f t="shared" si="113"/>
        <v>9</v>
      </c>
      <c r="D7257" s="1" t="s">
        <v>419</v>
      </c>
      <c r="E7257" s="1" t="s">
        <v>59</v>
      </c>
      <c r="F7257" s="1" t="s">
        <v>39</v>
      </c>
      <c r="G7257" s="1" t="s">
        <v>40</v>
      </c>
      <c r="H7257" s="1" t="s">
        <v>41</v>
      </c>
      <c r="I7257" s="4">
        <v>391.98</v>
      </c>
      <c r="J7257" s="5">
        <v>2</v>
      </c>
      <c r="K7257" s="4">
        <v>113.67</v>
      </c>
    </row>
    <row r="7258" spans="1:11" ht="12.5" x14ac:dyDescent="0.25">
      <c r="A7258" s="1" t="s">
        <v>3398</v>
      </c>
      <c r="B7258" s="5">
        <f>YEAR(Table1[[#This Row],[Order Date]])</f>
        <v>2017</v>
      </c>
      <c r="C7258" s="5">
        <f t="shared" si="113"/>
        <v>9</v>
      </c>
      <c r="D7258" s="1" t="s">
        <v>2045</v>
      </c>
      <c r="E7258" s="1" t="s">
        <v>747</v>
      </c>
      <c r="F7258" s="1" t="s">
        <v>11</v>
      </c>
      <c r="G7258" s="1" t="s">
        <v>18</v>
      </c>
      <c r="H7258" s="1" t="s">
        <v>2347</v>
      </c>
      <c r="I7258" s="4">
        <v>67.400000000000006</v>
      </c>
      <c r="J7258" s="5">
        <v>5</v>
      </c>
      <c r="K7258" s="4">
        <v>17.52</v>
      </c>
    </row>
    <row r="7259" spans="1:11" ht="12.5" x14ac:dyDescent="0.25">
      <c r="A7259" s="1" t="s">
        <v>3398</v>
      </c>
      <c r="B7259" s="5">
        <f>YEAR(Table1[[#This Row],[Order Date]])</f>
        <v>2017</v>
      </c>
      <c r="C7259" s="5">
        <f t="shared" si="113"/>
        <v>9</v>
      </c>
      <c r="D7259" s="1" t="s">
        <v>2486</v>
      </c>
      <c r="E7259" s="1" t="s">
        <v>161</v>
      </c>
      <c r="F7259" s="1" t="s">
        <v>11</v>
      </c>
      <c r="G7259" s="1" t="s">
        <v>20</v>
      </c>
      <c r="H7259" s="1" t="s">
        <v>663</v>
      </c>
      <c r="I7259" s="4">
        <v>40.18</v>
      </c>
      <c r="J7259" s="5">
        <v>3</v>
      </c>
      <c r="K7259" s="4">
        <v>14.56</v>
      </c>
    </row>
    <row r="7260" spans="1:11" ht="12.5" x14ac:dyDescent="0.25">
      <c r="A7260" s="1" t="s">
        <v>3398</v>
      </c>
      <c r="B7260" s="5">
        <f>YEAR(Table1[[#This Row],[Order Date]])</f>
        <v>2017</v>
      </c>
      <c r="C7260" s="5">
        <f t="shared" si="113"/>
        <v>9</v>
      </c>
      <c r="D7260" s="1" t="s">
        <v>1777</v>
      </c>
      <c r="E7260" s="1" t="s">
        <v>30</v>
      </c>
      <c r="F7260" s="1" t="s">
        <v>11</v>
      </c>
      <c r="G7260" s="1" t="s">
        <v>12</v>
      </c>
      <c r="H7260" s="1" t="s">
        <v>2337</v>
      </c>
      <c r="I7260" s="4">
        <v>12.96</v>
      </c>
      <c r="J7260" s="5">
        <v>2</v>
      </c>
      <c r="K7260" s="4">
        <v>6.22</v>
      </c>
    </row>
    <row r="7261" spans="1:11" ht="12.5" x14ac:dyDescent="0.25">
      <c r="A7261" s="1" t="s">
        <v>3398</v>
      </c>
      <c r="B7261" s="5">
        <f>YEAR(Table1[[#This Row],[Order Date]])</f>
        <v>2017</v>
      </c>
      <c r="C7261" s="5">
        <f t="shared" si="113"/>
        <v>9</v>
      </c>
      <c r="D7261" s="1" t="s">
        <v>1777</v>
      </c>
      <c r="E7261" s="1" t="s">
        <v>30</v>
      </c>
      <c r="F7261" s="1" t="s">
        <v>11</v>
      </c>
      <c r="G7261" s="1" t="s">
        <v>24</v>
      </c>
      <c r="H7261" s="1" t="s">
        <v>3399</v>
      </c>
      <c r="I7261" s="4">
        <v>17.940000000000001</v>
      </c>
      <c r="J7261" s="5">
        <v>3</v>
      </c>
      <c r="K7261" s="4">
        <v>6.46</v>
      </c>
    </row>
    <row r="7262" spans="1:11" ht="12.5" x14ac:dyDescent="0.25">
      <c r="A7262" s="1" t="s">
        <v>3398</v>
      </c>
      <c r="B7262" s="5">
        <f>YEAR(Table1[[#This Row],[Order Date]])</f>
        <v>2017</v>
      </c>
      <c r="C7262" s="5">
        <f t="shared" si="113"/>
        <v>9</v>
      </c>
      <c r="D7262" s="1" t="s">
        <v>1153</v>
      </c>
      <c r="E7262" s="1" t="s">
        <v>27</v>
      </c>
      <c r="F7262" s="1" t="s">
        <v>11</v>
      </c>
      <c r="G7262" s="1" t="s">
        <v>215</v>
      </c>
      <c r="H7262" s="1" t="s">
        <v>2508</v>
      </c>
      <c r="I7262" s="4">
        <v>21.96</v>
      </c>
      <c r="J7262" s="5">
        <v>2</v>
      </c>
      <c r="K7262" s="4">
        <v>6.15</v>
      </c>
    </row>
    <row r="7263" spans="1:11" ht="12.5" x14ac:dyDescent="0.25">
      <c r="A7263" s="1" t="s">
        <v>3398</v>
      </c>
      <c r="B7263" s="5">
        <f>YEAR(Table1[[#This Row],[Order Date]])</f>
        <v>2017</v>
      </c>
      <c r="C7263" s="5">
        <f t="shared" si="113"/>
        <v>9</v>
      </c>
      <c r="D7263" s="1" t="s">
        <v>1379</v>
      </c>
      <c r="E7263" s="1" t="s">
        <v>161</v>
      </c>
      <c r="F7263" s="1" t="s">
        <v>39</v>
      </c>
      <c r="G7263" s="1" t="s">
        <v>52</v>
      </c>
      <c r="H7263" s="1" t="s">
        <v>1132</v>
      </c>
      <c r="I7263" s="4">
        <v>1071</v>
      </c>
      <c r="J7263" s="5">
        <v>9</v>
      </c>
      <c r="K7263" s="4">
        <v>171.36</v>
      </c>
    </row>
    <row r="7264" spans="1:11" ht="12.5" x14ac:dyDescent="0.25">
      <c r="A7264" s="1" t="s">
        <v>3398</v>
      </c>
      <c r="B7264" s="5">
        <f>YEAR(Table1[[#This Row],[Order Date]])</f>
        <v>2017</v>
      </c>
      <c r="C7264" s="5">
        <f t="shared" si="113"/>
        <v>9</v>
      </c>
      <c r="D7264" s="1" t="s">
        <v>1379</v>
      </c>
      <c r="E7264" s="1" t="s">
        <v>161</v>
      </c>
      <c r="F7264" s="1" t="s">
        <v>34</v>
      </c>
      <c r="G7264" s="1" t="s">
        <v>47</v>
      </c>
      <c r="H7264" s="1" t="s">
        <v>3047</v>
      </c>
      <c r="I7264" s="4">
        <v>12.07</v>
      </c>
      <c r="J7264" s="5">
        <v>1</v>
      </c>
      <c r="K7264" s="4">
        <v>3.98</v>
      </c>
    </row>
    <row r="7265" spans="1:11" ht="12.5" x14ac:dyDescent="0.25">
      <c r="A7265" s="1" t="s">
        <v>1647</v>
      </c>
      <c r="B7265" s="5">
        <f>YEAR(Table1[[#This Row],[Order Date]])</f>
        <v>2014</v>
      </c>
      <c r="C7265" s="5">
        <f t="shared" si="113"/>
        <v>10</v>
      </c>
      <c r="D7265" s="1" t="s">
        <v>1648</v>
      </c>
      <c r="E7265" s="1" t="s">
        <v>79</v>
      </c>
      <c r="F7265" s="1" t="s">
        <v>34</v>
      </c>
      <c r="G7265" s="1" t="s">
        <v>47</v>
      </c>
      <c r="H7265" s="1" t="s">
        <v>1538</v>
      </c>
      <c r="I7265" s="4">
        <v>93.89</v>
      </c>
      <c r="J7265" s="5">
        <v>4</v>
      </c>
      <c r="K7265" s="4">
        <v>12.91</v>
      </c>
    </row>
    <row r="7266" spans="1:11" ht="12.5" x14ac:dyDescent="0.25">
      <c r="A7266" s="1" t="s">
        <v>1647</v>
      </c>
      <c r="B7266" s="5">
        <f>YEAR(Table1[[#This Row],[Order Date]])</f>
        <v>2014</v>
      </c>
      <c r="C7266" s="5">
        <f t="shared" si="113"/>
        <v>10</v>
      </c>
      <c r="D7266" s="1" t="s">
        <v>1510</v>
      </c>
      <c r="E7266" s="1" t="s">
        <v>63</v>
      </c>
      <c r="F7266" s="1" t="s">
        <v>34</v>
      </c>
      <c r="G7266" s="1" t="s">
        <v>47</v>
      </c>
      <c r="H7266" s="1" t="s">
        <v>1649</v>
      </c>
      <c r="I7266" s="4">
        <v>129.91999999999999</v>
      </c>
      <c r="J7266" s="5">
        <v>4</v>
      </c>
      <c r="K7266" s="4">
        <v>10.39</v>
      </c>
    </row>
    <row r="7267" spans="1:11" ht="12.5" x14ac:dyDescent="0.25">
      <c r="A7267" s="1" t="s">
        <v>2612</v>
      </c>
      <c r="B7267" s="5">
        <f>YEAR(Table1[[#This Row],[Order Date]])</f>
        <v>2015</v>
      </c>
      <c r="C7267" s="5">
        <f t="shared" si="113"/>
        <v>10</v>
      </c>
      <c r="D7267" s="1" t="s">
        <v>832</v>
      </c>
      <c r="E7267" s="1" t="s">
        <v>15</v>
      </c>
      <c r="F7267" s="1" t="s">
        <v>11</v>
      </c>
      <c r="G7267" s="1" t="s">
        <v>20</v>
      </c>
      <c r="H7267" s="1" t="s">
        <v>1493</v>
      </c>
      <c r="I7267" s="4">
        <v>5.18</v>
      </c>
      <c r="J7267" s="5">
        <v>4</v>
      </c>
      <c r="K7267" s="4">
        <v>-7.76</v>
      </c>
    </row>
    <row r="7268" spans="1:11" ht="12.5" x14ac:dyDescent="0.25">
      <c r="A7268" s="1" t="s">
        <v>2612</v>
      </c>
      <c r="B7268" s="5">
        <f>YEAR(Table1[[#This Row],[Order Date]])</f>
        <v>2015</v>
      </c>
      <c r="C7268" s="5">
        <f t="shared" si="113"/>
        <v>10</v>
      </c>
      <c r="D7268" s="1" t="s">
        <v>1206</v>
      </c>
      <c r="E7268" s="1" t="s">
        <v>131</v>
      </c>
      <c r="F7268" s="1" t="s">
        <v>11</v>
      </c>
      <c r="G7268" s="1" t="s">
        <v>18</v>
      </c>
      <c r="H7268" s="1" t="s">
        <v>557</v>
      </c>
      <c r="I7268" s="4">
        <v>9.9499999999999993</v>
      </c>
      <c r="J7268" s="5">
        <v>1</v>
      </c>
      <c r="K7268" s="4">
        <v>1</v>
      </c>
    </row>
    <row r="7269" spans="1:11" ht="12.5" x14ac:dyDescent="0.25">
      <c r="A7269" s="1" t="s">
        <v>3128</v>
      </c>
      <c r="B7269" s="5">
        <f>YEAR(Table1[[#This Row],[Order Date]])</f>
        <v>2016</v>
      </c>
      <c r="C7269" s="5">
        <f t="shared" si="113"/>
        <v>10</v>
      </c>
      <c r="D7269" s="1" t="s">
        <v>2756</v>
      </c>
      <c r="E7269" s="1" t="s">
        <v>117</v>
      </c>
      <c r="F7269" s="1" t="s">
        <v>34</v>
      </c>
      <c r="G7269" s="1" t="s">
        <v>47</v>
      </c>
      <c r="H7269" s="1" t="s">
        <v>2382</v>
      </c>
      <c r="I7269" s="4">
        <v>31.4</v>
      </c>
      <c r="J7269" s="5">
        <v>5</v>
      </c>
      <c r="K7269" s="4">
        <v>10.050000000000001</v>
      </c>
    </row>
    <row r="7270" spans="1:11" ht="12.5" x14ac:dyDescent="0.25">
      <c r="A7270" s="1" t="s">
        <v>3128</v>
      </c>
      <c r="B7270" s="5">
        <f>YEAR(Table1[[#This Row],[Order Date]])</f>
        <v>2016</v>
      </c>
      <c r="C7270" s="5">
        <f t="shared" si="113"/>
        <v>10</v>
      </c>
      <c r="D7270" s="1" t="s">
        <v>175</v>
      </c>
      <c r="E7270" s="1" t="s">
        <v>55</v>
      </c>
      <c r="F7270" s="1" t="s">
        <v>34</v>
      </c>
      <c r="G7270" s="1" t="s">
        <v>47</v>
      </c>
      <c r="H7270" s="1" t="s">
        <v>2872</v>
      </c>
      <c r="I7270" s="4">
        <v>39.92</v>
      </c>
      <c r="J7270" s="5">
        <v>4</v>
      </c>
      <c r="K7270" s="4">
        <v>11.18</v>
      </c>
    </row>
    <row r="7271" spans="1:11" ht="12.5" x14ac:dyDescent="0.25">
      <c r="A7271" s="1" t="s">
        <v>3128</v>
      </c>
      <c r="B7271" s="5">
        <f>YEAR(Table1[[#This Row],[Order Date]])</f>
        <v>2016</v>
      </c>
      <c r="C7271" s="5">
        <f t="shared" si="113"/>
        <v>10</v>
      </c>
      <c r="D7271" s="1" t="s">
        <v>1712</v>
      </c>
      <c r="E7271" s="1" t="s">
        <v>178</v>
      </c>
      <c r="F7271" s="1" t="s">
        <v>11</v>
      </c>
      <c r="G7271" s="1" t="s">
        <v>12</v>
      </c>
      <c r="H7271" s="1" t="s">
        <v>1306</v>
      </c>
      <c r="I7271" s="4">
        <v>6.68</v>
      </c>
      <c r="J7271" s="5">
        <v>1</v>
      </c>
      <c r="K7271" s="4">
        <v>3.21</v>
      </c>
    </row>
    <row r="7272" spans="1:11" ht="12.5" x14ac:dyDescent="0.25">
      <c r="A7272" s="1" t="s">
        <v>3128</v>
      </c>
      <c r="B7272" s="5">
        <f>YEAR(Table1[[#This Row],[Order Date]])</f>
        <v>2016</v>
      </c>
      <c r="C7272" s="5">
        <f t="shared" si="113"/>
        <v>10</v>
      </c>
      <c r="D7272" s="1" t="s">
        <v>1712</v>
      </c>
      <c r="E7272" s="1" t="s">
        <v>178</v>
      </c>
      <c r="F7272" s="1" t="s">
        <v>11</v>
      </c>
      <c r="G7272" s="1" t="s">
        <v>24</v>
      </c>
      <c r="H7272" s="1" t="s">
        <v>951</v>
      </c>
      <c r="I7272" s="4">
        <v>8.34</v>
      </c>
      <c r="J7272" s="5">
        <v>3</v>
      </c>
      <c r="K7272" s="4">
        <v>2.25</v>
      </c>
    </row>
    <row r="7273" spans="1:11" ht="12.5" x14ac:dyDescent="0.25">
      <c r="A7273" s="1" t="s">
        <v>3128</v>
      </c>
      <c r="B7273" s="5">
        <f>YEAR(Table1[[#This Row],[Order Date]])</f>
        <v>2016</v>
      </c>
      <c r="C7273" s="5">
        <f t="shared" si="113"/>
        <v>10</v>
      </c>
      <c r="D7273" s="1" t="s">
        <v>1712</v>
      </c>
      <c r="E7273" s="1" t="s">
        <v>178</v>
      </c>
      <c r="F7273" s="1" t="s">
        <v>34</v>
      </c>
      <c r="G7273" s="1" t="s">
        <v>47</v>
      </c>
      <c r="H7273" s="1" t="s">
        <v>3129</v>
      </c>
      <c r="I7273" s="4">
        <v>101.94</v>
      </c>
      <c r="J7273" s="5">
        <v>3</v>
      </c>
      <c r="K7273" s="4">
        <v>30.58</v>
      </c>
    </row>
    <row r="7274" spans="1:11" ht="12.5" x14ac:dyDescent="0.25">
      <c r="A7274" s="1" t="s">
        <v>3420</v>
      </c>
      <c r="B7274" s="5">
        <f>YEAR(Table1[[#This Row],[Order Date]])</f>
        <v>2017</v>
      </c>
      <c r="C7274" s="5">
        <f t="shared" si="113"/>
        <v>10</v>
      </c>
      <c r="D7274" s="1" t="s">
        <v>1398</v>
      </c>
      <c r="E7274" s="1" t="s">
        <v>161</v>
      </c>
      <c r="F7274" s="1" t="s">
        <v>39</v>
      </c>
      <c r="G7274" s="1" t="s">
        <v>658</v>
      </c>
      <c r="H7274" s="1" t="s">
        <v>2959</v>
      </c>
      <c r="I7274" s="4">
        <v>11199.97</v>
      </c>
      <c r="J7274" s="5">
        <v>4</v>
      </c>
      <c r="K7274" s="4">
        <v>3919.99</v>
      </c>
    </row>
    <row r="7275" spans="1:11" ht="12.5" x14ac:dyDescent="0.25">
      <c r="A7275" s="1" t="s">
        <v>3420</v>
      </c>
      <c r="B7275" s="5">
        <f>YEAR(Table1[[#This Row],[Order Date]])</f>
        <v>2017</v>
      </c>
      <c r="C7275" s="5">
        <f t="shared" si="113"/>
        <v>10</v>
      </c>
      <c r="D7275" s="1" t="s">
        <v>1398</v>
      </c>
      <c r="E7275" s="1" t="s">
        <v>161</v>
      </c>
      <c r="F7275" s="1" t="s">
        <v>39</v>
      </c>
      <c r="G7275" s="1" t="s">
        <v>40</v>
      </c>
      <c r="H7275" s="1" t="s">
        <v>2242</v>
      </c>
      <c r="I7275" s="4">
        <v>2399.6</v>
      </c>
      <c r="J7275" s="5">
        <v>8</v>
      </c>
      <c r="K7275" s="4">
        <v>647.89</v>
      </c>
    </row>
    <row r="7276" spans="1:11" ht="12.5" x14ac:dyDescent="0.25">
      <c r="A7276" s="1" t="s">
        <v>3420</v>
      </c>
      <c r="B7276" s="5">
        <f>YEAR(Table1[[#This Row],[Order Date]])</f>
        <v>2017</v>
      </c>
      <c r="C7276" s="5">
        <f t="shared" si="113"/>
        <v>10</v>
      </c>
      <c r="D7276" s="1" t="s">
        <v>1398</v>
      </c>
      <c r="E7276" s="1" t="s">
        <v>161</v>
      </c>
      <c r="F7276" s="1" t="s">
        <v>11</v>
      </c>
      <c r="G7276" s="1" t="s">
        <v>64</v>
      </c>
      <c r="H7276" s="1" t="s">
        <v>1193</v>
      </c>
      <c r="I7276" s="4">
        <v>63.9</v>
      </c>
      <c r="J7276" s="5">
        <v>5</v>
      </c>
      <c r="K7276" s="4">
        <v>28.76</v>
      </c>
    </row>
    <row r="7277" spans="1:11" ht="12.5" x14ac:dyDescent="0.25">
      <c r="A7277" s="1" t="s">
        <v>3420</v>
      </c>
      <c r="B7277" s="5">
        <f>YEAR(Table1[[#This Row],[Order Date]])</f>
        <v>2017</v>
      </c>
      <c r="C7277" s="5">
        <f t="shared" si="113"/>
        <v>10</v>
      </c>
      <c r="D7277" s="1" t="s">
        <v>1398</v>
      </c>
      <c r="E7277" s="1" t="s">
        <v>161</v>
      </c>
      <c r="F7277" s="1" t="s">
        <v>39</v>
      </c>
      <c r="G7277" s="1" t="s">
        <v>40</v>
      </c>
      <c r="H7277" s="1" t="s">
        <v>2129</v>
      </c>
      <c r="I7277" s="4">
        <v>52.99</v>
      </c>
      <c r="J7277" s="5">
        <v>1</v>
      </c>
      <c r="K7277" s="4">
        <v>0.53</v>
      </c>
    </row>
    <row r="7278" spans="1:11" ht="12.5" x14ac:dyDescent="0.25">
      <c r="A7278" s="1" t="s">
        <v>3420</v>
      </c>
      <c r="B7278" s="5">
        <f>YEAR(Table1[[#This Row],[Order Date]])</f>
        <v>2017</v>
      </c>
      <c r="C7278" s="5">
        <f t="shared" si="113"/>
        <v>10</v>
      </c>
      <c r="D7278" s="1" t="s">
        <v>95</v>
      </c>
      <c r="E7278" s="1" t="s">
        <v>96</v>
      </c>
      <c r="F7278" s="1" t="s">
        <v>34</v>
      </c>
      <c r="G7278" s="1" t="s">
        <v>156</v>
      </c>
      <c r="H7278" s="1" t="s">
        <v>797</v>
      </c>
      <c r="I7278" s="4">
        <v>177.23</v>
      </c>
      <c r="J7278" s="5">
        <v>5</v>
      </c>
      <c r="K7278" s="4">
        <v>-120.51</v>
      </c>
    </row>
    <row r="7279" spans="1:11" ht="12.5" x14ac:dyDescent="0.25">
      <c r="A7279" s="1" t="s">
        <v>3420</v>
      </c>
      <c r="B7279" s="5">
        <f>YEAR(Table1[[#This Row],[Order Date]])</f>
        <v>2017</v>
      </c>
      <c r="C7279" s="5">
        <f t="shared" si="113"/>
        <v>10</v>
      </c>
      <c r="D7279" s="1" t="s">
        <v>983</v>
      </c>
      <c r="E7279" s="1" t="s">
        <v>919</v>
      </c>
      <c r="F7279" s="1" t="s">
        <v>11</v>
      </c>
      <c r="G7279" s="1" t="s">
        <v>18</v>
      </c>
      <c r="H7279" s="1" t="s">
        <v>2651</v>
      </c>
      <c r="I7279" s="4">
        <v>333.09</v>
      </c>
      <c r="J7279" s="5">
        <v>3</v>
      </c>
      <c r="K7279" s="4">
        <v>23.32</v>
      </c>
    </row>
    <row r="7280" spans="1:11" ht="12.5" x14ac:dyDescent="0.25">
      <c r="A7280" s="1" t="s">
        <v>3420</v>
      </c>
      <c r="B7280" s="5">
        <f>YEAR(Table1[[#This Row],[Order Date]])</f>
        <v>2017</v>
      </c>
      <c r="C7280" s="5">
        <f t="shared" si="113"/>
        <v>10</v>
      </c>
      <c r="D7280" s="1" t="s">
        <v>983</v>
      </c>
      <c r="E7280" s="1" t="s">
        <v>919</v>
      </c>
      <c r="F7280" s="1" t="s">
        <v>34</v>
      </c>
      <c r="G7280" s="1" t="s">
        <v>156</v>
      </c>
      <c r="H7280" s="1" t="s">
        <v>542</v>
      </c>
      <c r="I7280" s="4">
        <v>248.98</v>
      </c>
      <c r="J7280" s="5">
        <v>2</v>
      </c>
      <c r="K7280" s="4">
        <v>54.78</v>
      </c>
    </row>
    <row r="7281" spans="1:11" ht="12.5" x14ac:dyDescent="0.25">
      <c r="A7281" s="1" t="s">
        <v>3420</v>
      </c>
      <c r="B7281" s="5">
        <f>YEAR(Table1[[#This Row],[Order Date]])</f>
        <v>2017</v>
      </c>
      <c r="C7281" s="5">
        <f t="shared" si="113"/>
        <v>10</v>
      </c>
      <c r="D7281" s="1" t="s">
        <v>576</v>
      </c>
      <c r="E7281" s="1" t="s">
        <v>919</v>
      </c>
      <c r="F7281" s="1" t="s">
        <v>11</v>
      </c>
      <c r="G7281" s="1" t="s">
        <v>24</v>
      </c>
      <c r="H7281" s="1" t="s">
        <v>158</v>
      </c>
      <c r="I7281" s="4">
        <v>36.44</v>
      </c>
      <c r="J7281" s="5">
        <v>4</v>
      </c>
      <c r="K7281" s="4">
        <v>12.03</v>
      </c>
    </row>
    <row r="7282" spans="1:11" ht="12.5" x14ac:dyDescent="0.25">
      <c r="A7282" s="1" t="s">
        <v>3420</v>
      </c>
      <c r="B7282" s="5">
        <f>YEAR(Table1[[#This Row],[Order Date]])</f>
        <v>2017</v>
      </c>
      <c r="C7282" s="5">
        <f t="shared" si="113"/>
        <v>10</v>
      </c>
      <c r="D7282" s="1" t="s">
        <v>975</v>
      </c>
      <c r="E7282" s="1" t="s">
        <v>303</v>
      </c>
      <c r="F7282" s="1" t="s">
        <v>11</v>
      </c>
      <c r="G7282" s="1" t="s">
        <v>20</v>
      </c>
      <c r="H7282" s="1" t="s">
        <v>2888</v>
      </c>
      <c r="I7282" s="4">
        <v>3.17</v>
      </c>
      <c r="J7282" s="5">
        <v>4</v>
      </c>
      <c r="K7282" s="4">
        <v>-2.5299999999999998</v>
      </c>
    </row>
    <row r="7283" spans="1:11" ht="12.5" x14ac:dyDescent="0.25">
      <c r="A7283" s="1" t="s">
        <v>3420</v>
      </c>
      <c r="B7283" s="5">
        <f>YEAR(Table1[[#This Row],[Order Date]])</f>
        <v>2017</v>
      </c>
      <c r="C7283" s="5">
        <f t="shared" si="113"/>
        <v>10</v>
      </c>
      <c r="D7283" s="1" t="s">
        <v>975</v>
      </c>
      <c r="E7283" s="1" t="s">
        <v>303</v>
      </c>
      <c r="F7283" s="1" t="s">
        <v>34</v>
      </c>
      <c r="G7283" s="1" t="s">
        <v>35</v>
      </c>
      <c r="H7283" s="1" t="s">
        <v>1608</v>
      </c>
      <c r="I7283" s="4">
        <v>579.14</v>
      </c>
      <c r="J7283" s="5">
        <v>4</v>
      </c>
      <c r="K7283" s="4">
        <v>-28.96</v>
      </c>
    </row>
    <row r="7284" spans="1:11" ht="12.5" x14ac:dyDescent="0.25">
      <c r="A7284" s="1" t="s">
        <v>3420</v>
      </c>
      <c r="B7284" s="5">
        <f>YEAR(Table1[[#This Row],[Order Date]])</f>
        <v>2017</v>
      </c>
      <c r="C7284" s="5">
        <f t="shared" si="113"/>
        <v>10</v>
      </c>
      <c r="D7284" s="1" t="s">
        <v>212</v>
      </c>
      <c r="E7284" s="1" t="s">
        <v>23</v>
      </c>
      <c r="F7284" s="1" t="s">
        <v>39</v>
      </c>
      <c r="G7284" s="1" t="s">
        <v>40</v>
      </c>
      <c r="H7284" s="1" t="s">
        <v>697</v>
      </c>
      <c r="I7284" s="4">
        <v>32.700000000000003</v>
      </c>
      <c r="J7284" s="5">
        <v>5</v>
      </c>
      <c r="K7284" s="4">
        <v>-6.54</v>
      </c>
    </row>
    <row r="7285" spans="1:11" ht="12.5" x14ac:dyDescent="0.25">
      <c r="A7285" s="1" t="s">
        <v>3420</v>
      </c>
      <c r="B7285" s="5">
        <f>YEAR(Table1[[#This Row],[Order Date]])</f>
        <v>2017</v>
      </c>
      <c r="C7285" s="5">
        <f t="shared" si="113"/>
        <v>10</v>
      </c>
      <c r="D7285" s="1" t="s">
        <v>212</v>
      </c>
      <c r="E7285" s="1" t="s">
        <v>23</v>
      </c>
      <c r="F7285" s="1" t="s">
        <v>11</v>
      </c>
      <c r="G7285" s="1" t="s">
        <v>64</v>
      </c>
      <c r="H7285" s="1" t="s">
        <v>2570</v>
      </c>
      <c r="I7285" s="4">
        <v>31.68</v>
      </c>
      <c r="J7285" s="5">
        <v>4</v>
      </c>
      <c r="K7285" s="4">
        <v>11.09</v>
      </c>
    </row>
    <row r="7286" spans="1:11" ht="12.5" x14ac:dyDescent="0.25">
      <c r="A7286" s="1" t="s">
        <v>1832</v>
      </c>
      <c r="B7286" s="5">
        <f>YEAR(Table1[[#This Row],[Order Date]])</f>
        <v>2014</v>
      </c>
      <c r="C7286" s="5">
        <f t="shared" si="113"/>
        <v>11</v>
      </c>
      <c r="D7286" s="1" t="s">
        <v>539</v>
      </c>
      <c r="E7286" s="1" t="s">
        <v>30</v>
      </c>
      <c r="F7286" s="1" t="s">
        <v>11</v>
      </c>
      <c r="G7286" s="1" t="s">
        <v>64</v>
      </c>
      <c r="H7286" s="1" t="s">
        <v>1833</v>
      </c>
      <c r="I7286" s="4">
        <v>16.23</v>
      </c>
      <c r="J7286" s="5">
        <v>3</v>
      </c>
      <c r="K7286" s="4">
        <v>7.95</v>
      </c>
    </row>
    <row r="7287" spans="1:11" ht="12.5" x14ac:dyDescent="0.25">
      <c r="A7287" s="1" t="s">
        <v>1832</v>
      </c>
      <c r="B7287" s="5">
        <f>YEAR(Table1[[#This Row],[Order Date]])</f>
        <v>2014</v>
      </c>
      <c r="C7287" s="5">
        <f t="shared" si="113"/>
        <v>11</v>
      </c>
      <c r="D7287" s="1" t="s">
        <v>539</v>
      </c>
      <c r="E7287" s="1" t="s">
        <v>30</v>
      </c>
      <c r="F7287" s="1" t="s">
        <v>11</v>
      </c>
      <c r="G7287" s="1" t="s">
        <v>20</v>
      </c>
      <c r="H7287" s="1" t="s">
        <v>760</v>
      </c>
      <c r="I7287" s="4">
        <v>319.89999999999998</v>
      </c>
      <c r="J7287" s="5">
        <v>5</v>
      </c>
      <c r="K7287" s="4">
        <v>156.75</v>
      </c>
    </row>
    <row r="7288" spans="1:11" ht="12.5" x14ac:dyDescent="0.25">
      <c r="A7288" s="1" t="s">
        <v>1832</v>
      </c>
      <c r="B7288" s="5">
        <f>YEAR(Table1[[#This Row],[Order Date]])</f>
        <v>2014</v>
      </c>
      <c r="C7288" s="5">
        <f t="shared" si="113"/>
        <v>11</v>
      </c>
      <c r="D7288" s="1" t="s">
        <v>539</v>
      </c>
      <c r="E7288" s="1" t="s">
        <v>30</v>
      </c>
      <c r="F7288" s="1" t="s">
        <v>11</v>
      </c>
      <c r="G7288" s="1" t="s">
        <v>64</v>
      </c>
      <c r="H7288" s="1" t="s">
        <v>65</v>
      </c>
      <c r="I7288" s="4">
        <v>11.36</v>
      </c>
      <c r="J7288" s="5">
        <v>2</v>
      </c>
      <c r="K7288" s="4">
        <v>5.34</v>
      </c>
    </row>
    <row r="7289" spans="1:11" ht="12.5" x14ac:dyDescent="0.25">
      <c r="A7289" s="1" t="s">
        <v>1832</v>
      </c>
      <c r="B7289" s="5">
        <f>YEAR(Table1[[#This Row],[Order Date]])</f>
        <v>2014</v>
      </c>
      <c r="C7289" s="5">
        <f t="shared" si="113"/>
        <v>11</v>
      </c>
      <c r="D7289" s="1" t="s">
        <v>539</v>
      </c>
      <c r="E7289" s="1" t="s">
        <v>30</v>
      </c>
      <c r="F7289" s="1" t="s">
        <v>11</v>
      </c>
      <c r="G7289" s="1" t="s">
        <v>97</v>
      </c>
      <c r="H7289" s="1" t="s">
        <v>1834</v>
      </c>
      <c r="I7289" s="4">
        <v>675.12</v>
      </c>
      <c r="J7289" s="5">
        <v>3</v>
      </c>
      <c r="K7289" s="4">
        <v>290.3</v>
      </c>
    </row>
    <row r="7290" spans="1:11" ht="12.5" x14ac:dyDescent="0.25">
      <c r="A7290" s="1" t="s">
        <v>1832</v>
      </c>
      <c r="B7290" s="5">
        <f>YEAR(Table1[[#This Row],[Order Date]])</f>
        <v>2014</v>
      </c>
      <c r="C7290" s="5">
        <f t="shared" si="113"/>
        <v>11</v>
      </c>
      <c r="D7290" s="1" t="s">
        <v>766</v>
      </c>
      <c r="E7290" s="1" t="s">
        <v>10</v>
      </c>
      <c r="F7290" s="1" t="s">
        <v>11</v>
      </c>
      <c r="G7290" s="1" t="s">
        <v>20</v>
      </c>
      <c r="H7290" s="1" t="s">
        <v>835</v>
      </c>
      <c r="I7290" s="4">
        <v>6.93</v>
      </c>
      <c r="J7290" s="5">
        <v>1</v>
      </c>
      <c r="K7290" s="4">
        <v>-11.08</v>
      </c>
    </row>
    <row r="7291" spans="1:11" ht="12.5" x14ac:dyDescent="0.25">
      <c r="A7291" s="1" t="s">
        <v>1832</v>
      </c>
      <c r="B7291" s="5">
        <f>YEAR(Table1[[#This Row],[Order Date]])</f>
        <v>2014</v>
      </c>
      <c r="C7291" s="5">
        <f t="shared" si="113"/>
        <v>11</v>
      </c>
      <c r="D7291" s="1" t="s">
        <v>1835</v>
      </c>
      <c r="E7291" s="1" t="s">
        <v>15</v>
      </c>
      <c r="F7291" s="1" t="s">
        <v>11</v>
      </c>
      <c r="G7291" s="1" t="s">
        <v>20</v>
      </c>
      <c r="H7291" s="1" t="s">
        <v>1673</v>
      </c>
      <c r="I7291" s="4">
        <v>9.98</v>
      </c>
      <c r="J7291" s="5">
        <v>5</v>
      </c>
      <c r="K7291" s="4">
        <v>-16.47</v>
      </c>
    </row>
    <row r="7292" spans="1:11" ht="12.5" x14ac:dyDescent="0.25">
      <c r="A7292" s="1" t="s">
        <v>1832</v>
      </c>
      <c r="B7292" s="5">
        <f>YEAR(Table1[[#This Row],[Order Date]])</f>
        <v>2014</v>
      </c>
      <c r="C7292" s="5">
        <f t="shared" si="113"/>
        <v>11</v>
      </c>
      <c r="D7292" s="1" t="s">
        <v>1836</v>
      </c>
      <c r="E7292" s="1" t="s">
        <v>27</v>
      </c>
      <c r="F7292" s="1" t="s">
        <v>11</v>
      </c>
      <c r="G7292" s="1" t="s">
        <v>12</v>
      </c>
      <c r="H7292" s="1" t="s">
        <v>1012</v>
      </c>
      <c r="I7292" s="4">
        <v>53.82</v>
      </c>
      <c r="J7292" s="5">
        <v>9</v>
      </c>
      <c r="K7292" s="4">
        <v>24.22</v>
      </c>
    </row>
    <row r="7293" spans="1:11" ht="12.5" x14ac:dyDescent="0.25">
      <c r="A7293" s="1" t="s">
        <v>1832</v>
      </c>
      <c r="B7293" s="5">
        <f>YEAR(Table1[[#This Row],[Order Date]])</f>
        <v>2014</v>
      </c>
      <c r="C7293" s="5">
        <f t="shared" si="113"/>
        <v>11</v>
      </c>
      <c r="D7293" s="1" t="s">
        <v>1260</v>
      </c>
      <c r="E7293" s="1" t="s">
        <v>30</v>
      </c>
      <c r="F7293" s="1" t="s">
        <v>11</v>
      </c>
      <c r="G7293" s="1" t="s">
        <v>12</v>
      </c>
      <c r="H7293" s="1" t="s">
        <v>1837</v>
      </c>
      <c r="I7293" s="4">
        <v>9.9600000000000009</v>
      </c>
      <c r="J7293" s="5">
        <v>2</v>
      </c>
      <c r="K7293" s="4">
        <v>4.88</v>
      </c>
    </row>
    <row r="7294" spans="1:11" ht="12.5" x14ac:dyDescent="0.25">
      <c r="A7294" s="1" t="s">
        <v>2690</v>
      </c>
      <c r="B7294" s="5">
        <f>YEAR(Table1[[#This Row],[Order Date]])</f>
        <v>2015</v>
      </c>
      <c r="C7294" s="5">
        <f t="shared" si="113"/>
        <v>11</v>
      </c>
      <c r="D7294" s="1" t="s">
        <v>681</v>
      </c>
      <c r="E7294" s="1" t="s">
        <v>10</v>
      </c>
      <c r="F7294" s="1" t="s">
        <v>11</v>
      </c>
      <c r="G7294" s="1" t="s">
        <v>97</v>
      </c>
      <c r="H7294" s="1" t="s">
        <v>121</v>
      </c>
      <c r="I7294" s="4">
        <v>68.81</v>
      </c>
      <c r="J7294" s="5">
        <v>5</v>
      </c>
      <c r="K7294" s="4">
        <v>-123.86</v>
      </c>
    </row>
    <row r="7295" spans="1:11" ht="12.5" x14ac:dyDescent="0.25">
      <c r="A7295" s="1" t="s">
        <v>2690</v>
      </c>
      <c r="B7295" s="5">
        <f>YEAR(Table1[[#This Row],[Order Date]])</f>
        <v>2015</v>
      </c>
      <c r="C7295" s="5">
        <f t="shared" si="113"/>
        <v>11</v>
      </c>
      <c r="D7295" s="1" t="s">
        <v>681</v>
      </c>
      <c r="E7295" s="1" t="s">
        <v>10</v>
      </c>
      <c r="F7295" s="1" t="s">
        <v>11</v>
      </c>
      <c r="G7295" s="1" t="s">
        <v>20</v>
      </c>
      <c r="H7295" s="1" t="s">
        <v>913</v>
      </c>
      <c r="I7295" s="4">
        <v>2.54</v>
      </c>
      <c r="J7295" s="5">
        <v>3</v>
      </c>
      <c r="K7295" s="4">
        <v>-3.82</v>
      </c>
    </row>
    <row r="7296" spans="1:11" ht="12.5" x14ac:dyDescent="0.25">
      <c r="A7296" s="1" t="s">
        <v>2690</v>
      </c>
      <c r="B7296" s="5">
        <f>YEAR(Table1[[#This Row],[Order Date]])</f>
        <v>2015</v>
      </c>
      <c r="C7296" s="5">
        <f t="shared" si="113"/>
        <v>11</v>
      </c>
      <c r="D7296" s="1" t="s">
        <v>1976</v>
      </c>
      <c r="E7296" s="1" t="s">
        <v>23</v>
      </c>
      <c r="F7296" s="1" t="s">
        <v>11</v>
      </c>
      <c r="G7296" s="1" t="s">
        <v>20</v>
      </c>
      <c r="H7296" s="1" t="s">
        <v>594</v>
      </c>
      <c r="I7296" s="4">
        <v>11.61</v>
      </c>
      <c r="J7296" s="5">
        <v>2</v>
      </c>
      <c r="K7296" s="4">
        <v>-9.2899999999999991</v>
      </c>
    </row>
    <row r="7297" spans="1:11" ht="12.5" x14ac:dyDescent="0.25">
      <c r="A7297" s="1" t="s">
        <v>2690</v>
      </c>
      <c r="B7297" s="5">
        <f>YEAR(Table1[[#This Row],[Order Date]])</f>
        <v>2015</v>
      </c>
      <c r="C7297" s="5">
        <f t="shared" si="113"/>
        <v>11</v>
      </c>
      <c r="D7297" s="1" t="s">
        <v>2549</v>
      </c>
      <c r="E7297" s="1" t="s">
        <v>10</v>
      </c>
      <c r="F7297" s="1" t="s">
        <v>34</v>
      </c>
      <c r="G7297" s="1" t="s">
        <v>156</v>
      </c>
      <c r="H7297" s="1" t="s">
        <v>1455</v>
      </c>
      <c r="I7297" s="4">
        <v>206.96</v>
      </c>
      <c r="J7297" s="5">
        <v>2</v>
      </c>
      <c r="K7297" s="4">
        <v>-32.520000000000003</v>
      </c>
    </row>
    <row r="7298" spans="1:11" ht="12.5" x14ac:dyDescent="0.25">
      <c r="A7298" s="1" t="s">
        <v>2690</v>
      </c>
      <c r="B7298" s="5">
        <f>YEAR(Table1[[#This Row],[Order Date]])</f>
        <v>2015</v>
      </c>
      <c r="C7298" s="5">
        <f t="shared" ref="C7298:C7361" si="114">MONTH(A7298)</f>
        <v>11</v>
      </c>
      <c r="D7298" s="1" t="s">
        <v>1867</v>
      </c>
      <c r="E7298" s="1" t="s">
        <v>475</v>
      </c>
      <c r="F7298" s="1" t="s">
        <v>11</v>
      </c>
      <c r="G7298" s="1" t="s">
        <v>12</v>
      </c>
      <c r="H7298" s="1" t="s">
        <v>1873</v>
      </c>
      <c r="I7298" s="4">
        <v>14.94</v>
      </c>
      <c r="J7298" s="5">
        <v>3</v>
      </c>
      <c r="K7298" s="4">
        <v>7.02</v>
      </c>
    </row>
    <row r="7299" spans="1:11" ht="12.5" x14ac:dyDescent="0.25">
      <c r="A7299" s="1" t="s">
        <v>2690</v>
      </c>
      <c r="B7299" s="5">
        <f>YEAR(Table1[[#This Row],[Order Date]])</f>
        <v>2015</v>
      </c>
      <c r="C7299" s="5">
        <f t="shared" si="114"/>
        <v>11</v>
      </c>
      <c r="D7299" s="1" t="s">
        <v>271</v>
      </c>
      <c r="E7299" s="1" t="s">
        <v>10</v>
      </c>
      <c r="F7299" s="1" t="s">
        <v>39</v>
      </c>
      <c r="G7299" s="1" t="s">
        <v>52</v>
      </c>
      <c r="H7299" s="1" t="s">
        <v>2691</v>
      </c>
      <c r="I7299" s="4">
        <v>27.17</v>
      </c>
      <c r="J7299" s="5">
        <v>4</v>
      </c>
      <c r="K7299" s="4">
        <v>-1.36</v>
      </c>
    </row>
    <row r="7300" spans="1:11" ht="12.5" x14ac:dyDescent="0.25">
      <c r="A7300" s="1" t="s">
        <v>2690</v>
      </c>
      <c r="B7300" s="5">
        <f>YEAR(Table1[[#This Row],[Order Date]])</f>
        <v>2015</v>
      </c>
      <c r="C7300" s="5">
        <f t="shared" si="114"/>
        <v>11</v>
      </c>
      <c r="D7300" s="1" t="s">
        <v>1367</v>
      </c>
      <c r="E7300" s="1" t="s">
        <v>127</v>
      </c>
      <c r="F7300" s="1" t="s">
        <v>11</v>
      </c>
      <c r="G7300" s="1" t="s">
        <v>20</v>
      </c>
      <c r="H7300" s="1" t="s">
        <v>1434</v>
      </c>
      <c r="I7300" s="4">
        <v>2.95</v>
      </c>
      <c r="J7300" s="5">
        <v>2</v>
      </c>
      <c r="K7300" s="4">
        <v>-2.06</v>
      </c>
    </row>
    <row r="7301" spans="1:11" ht="12.5" x14ac:dyDescent="0.25">
      <c r="A7301" s="1" t="s">
        <v>2690</v>
      </c>
      <c r="B7301" s="5">
        <f>YEAR(Table1[[#This Row],[Order Date]])</f>
        <v>2015</v>
      </c>
      <c r="C7301" s="5">
        <f t="shared" si="114"/>
        <v>11</v>
      </c>
      <c r="D7301" s="1" t="s">
        <v>1367</v>
      </c>
      <c r="E7301" s="1" t="s">
        <v>127</v>
      </c>
      <c r="F7301" s="1" t="s">
        <v>11</v>
      </c>
      <c r="G7301" s="1" t="s">
        <v>43</v>
      </c>
      <c r="H7301" s="1" t="s">
        <v>1211</v>
      </c>
      <c r="I7301" s="4">
        <v>55.1</v>
      </c>
      <c r="J7301" s="5">
        <v>6</v>
      </c>
      <c r="K7301" s="4">
        <v>18.600000000000001</v>
      </c>
    </row>
    <row r="7302" spans="1:11" ht="12.5" x14ac:dyDescent="0.25">
      <c r="A7302" s="1" t="s">
        <v>2690</v>
      </c>
      <c r="B7302" s="5">
        <f>YEAR(Table1[[#This Row],[Order Date]])</f>
        <v>2015</v>
      </c>
      <c r="C7302" s="5">
        <f t="shared" si="114"/>
        <v>11</v>
      </c>
      <c r="D7302" s="1" t="s">
        <v>1848</v>
      </c>
      <c r="E7302" s="1" t="s">
        <v>27</v>
      </c>
      <c r="F7302" s="1" t="s">
        <v>11</v>
      </c>
      <c r="G7302" s="1" t="s">
        <v>12</v>
      </c>
      <c r="H7302" s="1" t="s">
        <v>332</v>
      </c>
      <c r="I7302" s="4">
        <v>37.94</v>
      </c>
      <c r="J7302" s="5">
        <v>2</v>
      </c>
      <c r="K7302" s="4">
        <v>18.21</v>
      </c>
    </row>
    <row r="7303" spans="1:11" ht="12.5" x14ac:dyDescent="0.25">
      <c r="A7303" s="1" t="s">
        <v>2690</v>
      </c>
      <c r="B7303" s="5">
        <f>YEAR(Table1[[#This Row],[Order Date]])</f>
        <v>2015</v>
      </c>
      <c r="C7303" s="5">
        <f t="shared" si="114"/>
        <v>11</v>
      </c>
      <c r="D7303" s="1" t="s">
        <v>1848</v>
      </c>
      <c r="E7303" s="1" t="s">
        <v>27</v>
      </c>
      <c r="F7303" s="1" t="s">
        <v>11</v>
      </c>
      <c r="G7303" s="1" t="s">
        <v>12</v>
      </c>
      <c r="H7303" s="1" t="s">
        <v>267</v>
      </c>
      <c r="I7303" s="4">
        <v>42.8</v>
      </c>
      <c r="J7303" s="5">
        <v>10</v>
      </c>
      <c r="K7303" s="4">
        <v>19.260000000000002</v>
      </c>
    </row>
    <row r="7304" spans="1:11" ht="12.5" x14ac:dyDescent="0.25">
      <c r="A7304" s="1" t="s">
        <v>2690</v>
      </c>
      <c r="B7304" s="5">
        <f>YEAR(Table1[[#This Row],[Order Date]])</f>
        <v>2015</v>
      </c>
      <c r="C7304" s="5">
        <f t="shared" si="114"/>
        <v>11</v>
      </c>
      <c r="D7304" s="1" t="s">
        <v>1848</v>
      </c>
      <c r="E7304" s="1" t="s">
        <v>27</v>
      </c>
      <c r="F7304" s="1" t="s">
        <v>11</v>
      </c>
      <c r="G7304" s="1" t="s">
        <v>18</v>
      </c>
      <c r="H7304" s="1" t="s">
        <v>598</v>
      </c>
      <c r="I7304" s="4">
        <v>33.630000000000003</v>
      </c>
      <c r="J7304" s="5">
        <v>3</v>
      </c>
      <c r="K7304" s="4">
        <v>10.09</v>
      </c>
    </row>
    <row r="7305" spans="1:11" ht="12.5" x14ac:dyDescent="0.25">
      <c r="A7305" s="1" t="s">
        <v>2690</v>
      </c>
      <c r="B7305" s="5">
        <f>YEAR(Table1[[#This Row],[Order Date]])</f>
        <v>2015</v>
      </c>
      <c r="C7305" s="5">
        <f t="shared" si="114"/>
        <v>11</v>
      </c>
      <c r="D7305" s="1" t="s">
        <v>868</v>
      </c>
      <c r="E7305" s="1" t="s">
        <v>131</v>
      </c>
      <c r="F7305" s="1" t="s">
        <v>39</v>
      </c>
      <c r="G7305" s="1" t="s">
        <v>328</v>
      </c>
      <c r="H7305" s="1" t="s">
        <v>902</v>
      </c>
      <c r="I7305" s="4">
        <v>32.99</v>
      </c>
      <c r="J7305" s="5">
        <v>3</v>
      </c>
      <c r="K7305" s="4">
        <v>-1.98</v>
      </c>
    </row>
    <row r="7306" spans="1:11" ht="12.5" x14ac:dyDescent="0.25">
      <c r="A7306" s="1" t="s">
        <v>2690</v>
      </c>
      <c r="B7306" s="5">
        <f>YEAR(Table1[[#This Row],[Order Date]])</f>
        <v>2015</v>
      </c>
      <c r="C7306" s="5">
        <f t="shared" si="114"/>
        <v>11</v>
      </c>
      <c r="D7306" s="1" t="s">
        <v>716</v>
      </c>
      <c r="E7306" s="1" t="s">
        <v>475</v>
      </c>
      <c r="F7306" s="1" t="s">
        <v>11</v>
      </c>
      <c r="G7306" s="1" t="s">
        <v>24</v>
      </c>
      <c r="H7306" s="1" t="s">
        <v>925</v>
      </c>
      <c r="I7306" s="4">
        <v>17.12</v>
      </c>
      <c r="J7306" s="5">
        <v>4</v>
      </c>
      <c r="K7306" s="4">
        <v>4.96</v>
      </c>
    </row>
    <row r="7307" spans="1:11" ht="12.5" x14ac:dyDescent="0.25">
      <c r="A7307" s="1" t="s">
        <v>2690</v>
      </c>
      <c r="B7307" s="5">
        <f>YEAR(Table1[[#This Row],[Order Date]])</f>
        <v>2015</v>
      </c>
      <c r="C7307" s="5">
        <f t="shared" si="114"/>
        <v>11</v>
      </c>
      <c r="D7307" s="1" t="s">
        <v>716</v>
      </c>
      <c r="E7307" s="1" t="s">
        <v>475</v>
      </c>
      <c r="F7307" s="1" t="s">
        <v>11</v>
      </c>
      <c r="G7307" s="1" t="s">
        <v>12</v>
      </c>
      <c r="H7307" s="1" t="s">
        <v>2692</v>
      </c>
      <c r="I7307" s="4">
        <v>59.94</v>
      </c>
      <c r="J7307" s="5">
        <v>3</v>
      </c>
      <c r="K7307" s="4">
        <v>28.17</v>
      </c>
    </row>
    <row r="7308" spans="1:11" ht="12.5" x14ac:dyDescent="0.25">
      <c r="A7308" s="1" t="s">
        <v>3161</v>
      </c>
      <c r="B7308" s="5">
        <f>YEAR(Table1[[#This Row],[Order Date]])</f>
        <v>2016</v>
      </c>
      <c r="C7308" s="5">
        <f t="shared" si="114"/>
        <v>11</v>
      </c>
      <c r="D7308" s="1" t="s">
        <v>2807</v>
      </c>
      <c r="E7308" s="1" t="s">
        <v>161</v>
      </c>
      <c r="F7308" s="1" t="s">
        <v>34</v>
      </c>
      <c r="G7308" s="1" t="s">
        <v>47</v>
      </c>
      <c r="H7308" s="1" t="s">
        <v>1736</v>
      </c>
      <c r="I7308" s="4">
        <v>39.880000000000003</v>
      </c>
      <c r="J7308" s="5">
        <v>2</v>
      </c>
      <c r="K7308" s="4">
        <v>11.17</v>
      </c>
    </row>
    <row r="7309" spans="1:11" ht="12.5" x14ac:dyDescent="0.25">
      <c r="A7309" s="1" t="s">
        <v>3161</v>
      </c>
      <c r="B7309" s="5">
        <f>YEAR(Table1[[#This Row],[Order Date]])</f>
        <v>2016</v>
      </c>
      <c r="C7309" s="5">
        <f t="shared" si="114"/>
        <v>11</v>
      </c>
      <c r="D7309" s="1" t="s">
        <v>2807</v>
      </c>
      <c r="E7309" s="1" t="s">
        <v>161</v>
      </c>
      <c r="F7309" s="1" t="s">
        <v>11</v>
      </c>
      <c r="G7309" s="1" t="s">
        <v>20</v>
      </c>
      <c r="H7309" s="1" t="s">
        <v>120</v>
      </c>
      <c r="I7309" s="4">
        <v>12.19</v>
      </c>
      <c r="J7309" s="5">
        <v>4</v>
      </c>
      <c r="K7309" s="4">
        <v>4.1100000000000003</v>
      </c>
    </row>
    <row r="7310" spans="1:11" ht="12.5" x14ac:dyDescent="0.25">
      <c r="A7310" s="1" t="s">
        <v>3161</v>
      </c>
      <c r="B7310" s="5">
        <f>YEAR(Table1[[#This Row],[Order Date]])</f>
        <v>2016</v>
      </c>
      <c r="C7310" s="5">
        <f t="shared" si="114"/>
        <v>11</v>
      </c>
      <c r="D7310" s="1" t="s">
        <v>2807</v>
      </c>
      <c r="E7310" s="1" t="s">
        <v>161</v>
      </c>
      <c r="F7310" s="1" t="s">
        <v>11</v>
      </c>
      <c r="G7310" s="1" t="s">
        <v>24</v>
      </c>
      <c r="H7310" s="1" t="s">
        <v>2961</v>
      </c>
      <c r="I7310" s="4">
        <v>20.82</v>
      </c>
      <c r="J7310" s="5">
        <v>3</v>
      </c>
      <c r="K7310" s="4">
        <v>7.5</v>
      </c>
    </row>
    <row r="7311" spans="1:11" ht="12.5" x14ac:dyDescent="0.25">
      <c r="A7311" s="1" t="s">
        <v>3161</v>
      </c>
      <c r="B7311" s="5">
        <f>YEAR(Table1[[#This Row],[Order Date]])</f>
        <v>2016</v>
      </c>
      <c r="C7311" s="5">
        <f t="shared" si="114"/>
        <v>11</v>
      </c>
      <c r="D7311" s="1" t="s">
        <v>478</v>
      </c>
      <c r="E7311" s="1" t="s">
        <v>117</v>
      </c>
      <c r="F7311" s="1" t="s">
        <v>11</v>
      </c>
      <c r="G7311" s="1" t="s">
        <v>20</v>
      </c>
      <c r="H7311" s="1" t="s">
        <v>510</v>
      </c>
      <c r="I7311" s="4">
        <v>49.44</v>
      </c>
      <c r="J7311" s="5">
        <v>3</v>
      </c>
      <c r="K7311" s="4">
        <v>24.23</v>
      </c>
    </row>
    <row r="7312" spans="1:11" ht="12.5" x14ac:dyDescent="0.25">
      <c r="A7312" s="1" t="s">
        <v>3161</v>
      </c>
      <c r="B7312" s="5">
        <f>YEAR(Table1[[#This Row],[Order Date]])</f>
        <v>2016</v>
      </c>
      <c r="C7312" s="5">
        <f t="shared" si="114"/>
        <v>11</v>
      </c>
      <c r="D7312" s="1" t="s">
        <v>2160</v>
      </c>
      <c r="E7312" s="1" t="s">
        <v>10</v>
      </c>
      <c r="F7312" s="1" t="s">
        <v>11</v>
      </c>
      <c r="G7312" s="1" t="s">
        <v>20</v>
      </c>
      <c r="H7312" s="1" t="s">
        <v>1396</v>
      </c>
      <c r="I7312" s="4">
        <v>6.22</v>
      </c>
      <c r="J7312" s="5">
        <v>6</v>
      </c>
      <c r="K7312" s="4">
        <v>-9.6300000000000008</v>
      </c>
    </row>
    <row r="7313" spans="1:11" ht="12.5" x14ac:dyDescent="0.25">
      <c r="A7313" s="1" t="s">
        <v>3161</v>
      </c>
      <c r="B7313" s="5">
        <f>YEAR(Table1[[#This Row],[Order Date]])</f>
        <v>2016</v>
      </c>
      <c r="C7313" s="5">
        <f t="shared" si="114"/>
        <v>11</v>
      </c>
      <c r="D7313" s="1" t="s">
        <v>2160</v>
      </c>
      <c r="E7313" s="1" t="s">
        <v>10</v>
      </c>
      <c r="F7313" s="1" t="s">
        <v>11</v>
      </c>
      <c r="G7313" s="1" t="s">
        <v>24</v>
      </c>
      <c r="H7313" s="1" t="s">
        <v>1082</v>
      </c>
      <c r="I7313" s="4">
        <v>23.62</v>
      </c>
      <c r="J7313" s="5">
        <v>9</v>
      </c>
      <c r="K7313" s="4">
        <v>2.66</v>
      </c>
    </row>
    <row r="7314" spans="1:11" ht="12.5" x14ac:dyDescent="0.25">
      <c r="A7314" s="1" t="s">
        <v>3161</v>
      </c>
      <c r="B7314" s="5">
        <f>YEAR(Table1[[#This Row],[Order Date]])</f>
        <v>2016</v>
      </c>
      <c r="C7314" s="5">
        <f t="shared" si="114"/>
        <v>11</v>
      </c>
      <c r="D7314" s="1" t="s">
        <v>2160</v>
      </c>
      <c r="E7314" s="1" t="s">
        <v>10</v>
      </c>
      <c r="F7314" s="1" t="s">
        <v>39</v>
      </c>
      <c r="G7314" s="1" t="s">
        <v>52</v>
      </c>
      <c r="H7314" s="1" t="s">
        <v>2165</v>
      </c>
      <c r="I7314" s="4">
        <v>24.03</v>
      </c>
      <c r="J7314" s="5">
        <v>2</v>
      </c>
      <c r="K7314" s="4">
        <v>-0.6</v>
      </c>
    </row>
    <row r="7315" spans="1:11" ht="12.5" x14ac:dyDescent="0.25">
      <c r="A7315" s="1" t="s">
        <v>3161</v>
      </c>
      <c r="B7315" s="5">
        <f>YEAR(Table1[[#This Row],[Order Date]])</f>
        <v>2016</v>
      </c>
      <c r="C7315" s="5">
        <f t="shared" si="114"/>
        <v>11</v>
      </c>
      <c r="D7315" s="1" t="s">
        <v>2160</v>
      </c>
      <c r="E7315" s="1" t="s">
        <v>10</v>
      </c>
      <c r="F7315" s="1" t="s">
        <v>11</v>
      </c>
      <c r="G7315" s="1" t="s">
        <v>16</v>
      </c>
      <c r="H7315" s="1" t="s">
        <v>1200</v>
      </c>
      <c r="I7315" s="4">
        <v>2.09</v>
      </c>
      <c r="J7315" s="5">
        <v>1</v>
      </c>
      <c r="K7315" s="4">
        <v>0.68</v>
      </c>
    </row>
    <row r="7316" spans="1:11" ht="12.5" x14ac:dyDescent="0.25">
      <c r="A7316" s="1" t="s">
        <v>3161</v>
      </c>
      <c r="B7316" s="5">
        <f>YEAR(Table1[[#This Row],[Order Date]])</f>
        <v>2016</v>
      </c>
      <c r="C7316" s="5">
        <f t="shared" si="114"/>
        <v>11</v>
      </c>
      <c r="D7316" s="1" t="s">
        <v>2160</v>
      </c>
      <c r="E7316" s="1" t="s">
        <v>10</v>
      </c>
      <c r="F7316" s="1" t="s">
        <v>11</v>
      </c>
      <c r="G7316" s="1" t="s">
        <v>20</v>
      </c>
      <c r="H7316" s="1" t="s">
        <v>1630</v>
      </c>
      <c r="I7316" s="4">
        <v>4.49</v>
      </c>
      <c r="J7316" s="5">
        <v>6</v>
      </c>
      <c r="K7316" s="4">
        <v>-6.73</v>
      </c>
    </row>
    <row r="7317" spans="1:11" ht="12.5" x14ac:dyDescent="0.25">
      <c r="A7317" s="1" t="s">
        <v>3161</v>
      </c>
      <c r="B7317" s="5">
        <f>YEAR(Table1[[#This Row],[Order Date]])</f>
        <v>2016</v>
      </c>
      <c r="C7317" s="5">
        <f t="shared" si="114"/>
        <v>11</v>
      </c>
      <c r="D7317" s="1" t="s">
        <v>2518</v>
      </c>
      <c r="E7317" s="1" t="s">
        <v>161</v>
      </c>
      <c r="F7317" s="1" t="s">
        <v>11</v>
      </c>
      <c r="G7317" s="1" t="s">
        <v>20</v>
      </c>
      <c r="H7317" s="1" t="s">
        <v>1128</v>
      </c>
      <c r="I7317" s="4">
        <v>134.27000000000001</v>
      </c>
      <c r="J7317" s="5">
        <v>8</v>
      </c>
      <c r="K7317" s="4">
        <v>47</v>
      </c>
    </row>
    <row r="7318" spans="1:11" ht="12.5" x14ac:dyDescent="0.25">
      <c r="A7318" s="1" t="s">
        <v>3445</v>
      </c>
      <c r="B7318" s="5">
        <f>YEAR(Table1[[#This Row],[Order Date]])</f>
        <v>2017</v>
      </c>
      <c r="C7318" s="5">
        <f t="shared" si="114"/>
        <v>11</v>
      </c>
      <c r="D7318" s="1" t="s">
        <v>881</v>
      </c>
      <c r="E7318" s="1" t="s">
        <v>10</v>
      </c>
      <c r="F7318" s="1" t="s">
        <v>11</v>
      </c>
      <c r="G7318" s="1" t="s">
        <v>24</v>
      </c>
      <c r="H7318" s="1" t="s">
        <v>569</v>
      </c>
      <c r="I7318" s="4">
        <v>35.71</v>
      </c>
      <c r="J7318" s="5">
        <v>8</v>
      </c>
      <c r="K7318" s="4">
        <v>2.23</v>
      </c>
    </row>
    <row r="7319" spans="1:11" ht="12.5" x14ac:dyDescent="0.25">
      <c r="A7319" s="1" t="s">
        <v>1997</v>
      </c>
      <c r="B7319" s="5">
        <f>YEAR(Table1[[#This Row],[Order Date]])</f>
        <v>2014</v>
      </c>
      <c r="C7319" s="5">
        <f t="shared" si="114"/>
        <v>12</v>
      </c>
      <c r="D7319" s="1" t="s">
        <v>1998</v>
      </c>
      <c r="E7319" s="1" t="s">
        <v>27</v>
      </c>
      <c r="F7319" s="1" t="s">
        <v>11</v>
      </c>
      <c r="G7319" s="1" t="s">
        <v>24</v>
      </c>
      <c r="H7319" s="1" t="s">
        <v>1999</v>
      </c>
      <c r="I7319" s="4">
        <v>11.76</v>
      </c>
      <c r="J7319" s="5">
        <v>4</v>
      </c>
      <c r="K7319" s="4">
        <v>3.18</v>
      </c>
    </row>
    <row r="7320" spans="1:11" ht="12.5" x14ac:dyDescent="0.25">
      <c r="A7320" s="1" t="s">
        <v>1997</v>
      </c>
      <c r="B7320" s="5">
        <f>YEAR(Table1[[#This Row],[Order Date]])</f>
        <v>2014</v>
      </c>
      <c r="C7320" s="5">
        <f t="shared" si="114"/>
        <v>12</v>
      </c>
      <c r="D7320" s="1" t="s">
        <v>758</v>
      </c>
      <c r="E7320" s="1" t="s">
        <v>161</v>
      </c>
      <c r="F7320" s="1" t="s">
        <v>11</v>
      </c>
      <c r="G7320" s="1" t="s">
        <v>18</v>
      </c>
      <c r="H7320" s="1" t="s">
        <v>2000</v>
      </c>
      <c r="I7320" s="4">
        <v>216.4</v>
      </c>
      <c r="J7320" s="5">
        <v>4</v>
      </c>
      <c r="K7320" s="4">
        <v>56.26</v>
      </c>
    </row>
    <row r="7321" spans="1:11" ht="12.5" x14ac:dyDescent="0.25">
      <c r="A7321" s="1" t="s">
        <v>1997</v>
      </c>
      <c r="B7321" s="5">
        <f>YEAR(Table1[[#This Row],[Order Date]])</f>
        <v>2014</v>
      </c>
      <c r="C7321" s="5">
        <f t="shared" si="114"/>
        <v>12</v>
      </c>
      <c r="D7321" s="1" t="s">
        <v>1327</v>
      </c>
      <c r="E7321" s="1" t="s">
        <v>15</v>
      </c>
      <c r="F7321" s="1" t="s">
        <v>11</v>
      </c>
      <c r="G7321" s="1" t="s">
        <v>18</v>
      </c>
      <c r="H7321" s="1" t="s">
        <v>408</v>
      </c>
      <c r="I7321" s="4">
        <v>132.16</v>
      </c>
      <c r="J7321" s="5">
        <v>1</v>
      </c>
      <c r="K7321" s="4">
        <v>9.91</v>
      </c>
    </row>
    <row r="7322" spans="1:11" ht="12.5" x14ac:dyDescent="0.25">
      <c r="A7322" s="1" t="s">
        <v>1997</v>
      </c>
      <c r="B7322" s="5">
        <f>YEAR(Table1[[#This Row],[Order Date]])</f>
        <v>2014</v>
      </c>
      <c r="C7322" s="5">
        <f t="shared" si="114"/>
        <v>12</v>
      </c>
      <c r="D7322" s="1" t="s">
        <v>1327</v>
      </c>
      <c r="E7322" s="1" t="s">
        <v>15</v>
      </c>
      <c r="F7322" s="1" t="s">
        <v>11</v>
      </c>
      <c r="G7322" s="1" t="s">
        <v>20</v>
      </c>
      <c r="H7322" s="1" t="s">
        <v>2001</v>
      </c>
      <c r="I7322" s="4">
        <v>17.899999999999999</v>
      </c>
      <c r="J7322" s="5">
        <v>6</v>
      </c>
      <c r="K7322" s="4">
        <v>-31.33</v>
      </c>
    </row>
    <row r="7323" spans="1:11" ht="12.5" x14ac:dyDescent="0.25">
      <c r="A7323" s="1" t="s">
        <v>1997</v>
      </c>
      <c r="B7323" s="5">
        <f>YEAR(Table1[[#This Row],[Order Date]])</f>
        <v>2014</v>
      </c>
      <c r="C7323" s="5">
        <f t="shared" si="114"/>
        <v>12</v>
      </c>
      <c r="D7323" s="1" t="s">
        <v>1327</v>
      </c>
      <c r="E7323" s="1" t="s">
        <v>15</v>
      </c>
      <c r="F7323" s="1" t="s">
        <v>11</v>
      </c>
      <c r="G7323" s="1" t="s">
        <v>12</v>
      </c>
      <c r="H7323" s="1" t="s">
        <v>1156</v>
      </c>
      <c r="I7323" s="4">
        <v>124.03</v>
      </c>
      <c r="J7323" s="5">
        <v>4</v>
      </c>
      <c r="K7323" s="4">
        <v>44.96</v>
      </c>
    </row>
    <row r="7324" spans="1:11" ht="12.5" x14ac:dyDescent="0.25">
      <c r="A7324" s="1" t="s">
        <v>1997</v>
      </c>
      <c r="B7324" s="5">
        <f>YEAR(Table1[[#This Row],[Order Date]])</f>
        <v>2014</v>
      </c>
      <c r="C7324" s="5">
        <f t="shared" si="114"/>
        <v>12</v>
      </c>
      <c r="D7324" s="1" t="s">
        <v>2002</v>
      </c>
      <c r="E7324" s="1" t="s">
        <v>161</v>
      </c>
      <c r="F7324" s="1" t="s">
        <v>11</v>
      </c>
      <c r="G7324" s="1" t="s">
        <v>20</v>
      </c>
      <c r="H7324" s="1" t="s">
        <v>2003</v>
      </c>
      <c r="I7324" s="4">
        <v>296.70999999999998</v>
      </c>
      <c r="J7324" s="5">
        <v>13</v>
      </c>
      <c r="K7324" s="4">
        <v>100.14</v>
      </c>
    </row>
    <row r="7325" spans="1:11" ht="12.5" x14ac:dyDescent="0.25">
      <c r="A7325" s="1" t="s">
        <v>2763</v>
      </c>
      <c r="B7325" s="5">
        <f>YEAR(Table1[[#This Row],[Order Date]])</f>
        <v>2015</v>
      </c>
      <c r="C7325" s="5">
        <f t="shared" si="114"/>
        <v>12</v>
      </c>
      <c r="D7325" s="1" t="s">
        <v>620</v>
      </c>
      <c r="E7325" s="1" t="s">
        <v>171</v>
      </c>
      <c r="F7325" s="1" t="s">
        <v>11</v>
      </c>
      <c r="G7325" s="1" t="s">
        <v>24</v>
      </c>
      <c r="H7325" s="1" t="s">
        <v>2488</v>
      </c>
      <c r="I7325" s="4">
        <v>17.12</v>
      </c>
      <c r="J7325" s="5">
        <v>4</v>
      </c>
      <c r="K7325" s="4">
        <v>4.96</v>
      </c>
    </row>
    <row r="7326" spans="1:11" ht="12.5" x14ac:dyDescent="0.25">
      <c r="A7326" s="1" t="s">
        <v>2763</v>
      </c>
      <c r="B7326" s="5">
        <f>YEAR(Table1[[#This Row],[Order Date]])</f>
        <v>2015</v>
      </c>
      <c r="C7326" s="5">
        <f t="shared" si="114"/>
        <v>12</v>
      </c>
      <c r="D7326" s="1" t="s">
        <v>1849</v>
      </c>
      <c r="E7326" s="1" t="s">
        <v>23</v>
      </c>
      <c r="F7326" s="1" t="s">
        <v>11</v>
      </c>
      <c r="G7326" s="1" t="s">
        <v>18</v>
      </c>
      <c r="H7326" s="1" t="s">
        <v>2177</v>
      </c>
      <c r="I7326" s="4">
        <v>33.57</v>
      </c>
      <c r="J7326" s="5">
        <v>2</v>
      </c>
      <c r="K7326" s="4">
        <v>1.68</v>
      </c>
    </row>
    <row r="7327" spans="1:11" ht="12.5" x14ac:dyDescent="0.25">
      <c r="A7327" s="1" t="s">
        <v>2763</v>
      </c>
      <c r="B7327" s="5">
        <f>YEAR(Table1[[#This Row],[Order Date]])</f>
        <v>2015</v>
      </c>
      <c r="C7327" s="5">
        <f t="shared" si="114"/>
        <v>12</v>
      </c>
      <c r="D7327" s="1" t="s">
        <v>1849</v>
      </c>
      <c r="E7327" s="1" t="s">
        <v>23</v>
      </c>
      <c r="F7327" s="1" t="s">
        <v>34</v>
      </c>
      <c r="G7327" s="1" t="s">
        <v>35</v>
      </c>
      <c r="H7327" s="1" t="s">
        <v>260</v>
      </c>
      <c r="I7327" s="4">
        <v>422.63</v>
      </c>
      <c r="J7327" s="5">
        <v>7</v>
      </c>
      <c r="K7327" s="4">
        <v>0</v>
      </c>
    </row>
    <row r="7328" spans="1:11" ht="12.5" x14ac:dyDescent="0.25">
      <c r="A7328" s="1" t="s">
        <v>3197</v>
      </c>
      <c r="B7328" s="5">
        <f>YEAR(Table1[[#This Row],[Order Date]])</f>
        <v>2016</v>
      </c>
      <c r="C7328" s="5">
        <f t="shared" si="114"/>
        <v>12</v>
      </c>
      <c r="D7328" s="1" t="s">
        <v>240</v>
      </c>
      <c r="E7328" s="1" t="s">
        <v>96</v>
      </c>
      <c r="F7328" s="1" t="s">
        <v>11</v>
      </c>
      <c r="G7328" s="1" t="s">
        <v>20</v>
      </c>
      <c r="H7328" s="1" t="s">
        <v>1062</v>
      </c>
      <c r="I7328" s="4">
        <v>31.32</v>
      </c>
      <c r="J7328" s="5">
        <v>10</v>
      </c>
      <c r="K7328" s="4">
        <v>-25.06</v>
      </c>
    </row>
    <row r="7329" spans="1:11" ht="12.5" x14ac:dyDescent="0.25">
      <c r="A7329" s="1" t="s">
        <v>3197</v>
      </c>
      <c r="B7329" s="5">
        <f>YEAR(Table1[[#This Row],[Order Date]])</f>
        <v>2016</v>
      </c>
      <c r="C7329" s="5">
        <f t="shared" si="114"/>
        <v>12</v>
      </c>
      <c r="D7329" s="1" t="s">
        <v>240</v>
      </c>
      <c r="E7329" s="1" t="s">
        <v>96</v>
      </c>
      <c r="F7329" s="1" t="s">
        <v>34</v>
      </c>
      <c r="G7329" s="1" t="s">
        <v>47</v>
      </c>
      <c r="H7329" s="1" t="s">
        <v>833</v>
      </c>
      <c r="I7329" s="4">
        <v>11.84</v>
      </c>
      <c r="J7329" s="5">
        <v>4</v>
      </c>
      <c r="K7329" s="4">
        <v>3.11</v>
      </c>
    </row>
    <row r="7330" spans="1:11" ht="12.5" x14ac:dyDescent="0.25">
      <c r="A7330" s="1" t="s">
        <v>3197</v>
      </c>
      <c r="B7330" s="5">
        <f>YEAR(Table1[[#This Row],[Order Date]])</f>
        <v>2016</v>
      </c>
      <c r="C7330" s="5">
        <f t="shared" si="114"/>
        <v>12</v>
      </c>
      <c r="D7330" s="1" t="s">
        <v>240</v>
      </c>
      <c r="E7330" s="1" t="s">
        <v>96</v>
      </c>
      <c r="F7330" s="1" t="s">
        <v>34</v>
      </c>
      <c r="G7330" s="1" t="s">
        <v>47</v>
      </c>
      <c r="H7330" s="1" t="s">
        <v>847</v>
      </c>
      <c r="I7330" s="4">
        <v>22.78</v>
      </c>
      <c r="J7330" s="5">
        <v>1</v>
      </c>
      <c r="K7330" s="4">
        <v>4.84</v>
      </c>
    </row>
    <row r="7331" spans="1:11" ht="12.5" x14ac:dyDescent="0.25">
      <c r="A7331" s="1" t="s">
        <v>3197</v>
      </c>
      <c r="B7331" s="5">
        <f>YEAR(Table1[[#This Row],[Order Date]])</f>
        <v>2016</v>
      </c>
      <c r="C7331" s="5">
        <f t="shared" si="114"/>
        <v>12</v>
      </c>
      <c r="D7331" s="1" t="s">
        <v>618</v>
      </c>
      <c r="E7331" s="1" t="s">
        <v>161</v>
      </c>
      <c r="F7331" s="1" t="s">
        <v>11</v>
      </c>
      <c r="G7331" s="1" t="s">
        <v>20</v>
      </c>
      <c r="H7331" s="1" t="s">
        <v>815</v>
      </c>
      <c r="I7331" s="4">
        <v>25.58</v>
      </c>
      <c r="J7331" s="5">
        <v>2</v>
      </c>
      <c r="K7331" s="4">
        <v>8.9499999999999993</v>
      </c>
    </row>
    <row r="7332" spans="1:11" ht="12.5" x14ac:dyDescent="0.25">
      <c r="A7332" s="1" t="s">
        <v>3197</v>
      </c>
      <c r="B7332" s="5">
        <f>YEAR(Table1[[#This Row],[Order Date]])</f>
        <v>2016</v>
      </c>
      <c r="C7332" s="5">
        <f t="shared" si="114"/>
        <v>12</v>
      </c>
      <c r="D7332" s="1" t="s">
        <v>1199</v>
      </c>
      <c r="E7332" s="1" t="s">
        <v>178</v>
      </c>
      <c r="F7332" s="1" t="s">
        <v>11</v>
      </c>
      <c r="G7332" s="1" t="s">
        <v>20</v>
      </c>
      <c r="H7332" s="1" t="s">
        <v>2379</v>
      </c>
      <c r="I7332" s="4">
        <v>55.36</v>
      </c>
      <c r="J7332" s="5">
        <v>4</v>
      </c>
      <c r="K7332" s="4">
        <v>19.38</v>
      </c>
    </row>
    <row r="7333" spans="1:11" ht="12.5" x14ac:dyDescent="0.25">
      <c r="A7333" s="1" t="s">
        <v>3197</v>
      </c>
      <c r="B7333" s="5">
        <f>YEAR(Table1[[#This Row],[Order Date]])</f>
        <v>2016</v>
      </c>
      <c r="C7333" s="5">
        <f t="shared" si="114"/>
        <v>12</v>
      </c>
      <c r="D7333" s="1" t="s">
        <v>1199</v>
      </c>
      <c r="E7333" s="1" t="s">
        <v>178</v>
      </c>
      <c r="F7333" s="1" t="s">
        <v>39</v>
      </c>
      <c r="G7333" s="1" t="s">
        <v>328</v>
      </c>
      <c r="H7333" s="1" t="s">
        <v>3160</v>
      </c>
      <c r="I7333" s="4">
        <v>11.56</v>
      </c>
      <c r="J7333" s="5">
        <v>1</v>
      </c>
      <c r="K7333" s="4">
        <v>3.76</v>
      </c>
    </row>
    <row r="7334" spans="1:11" ht="12.5" x14ac:dyDescent="0.25">
      <c r="A7334" s="1" t="s">
        <v>3197</v>
      </c>
      <c r="B7334" s="5">
        <f>YEAR(Table1[[#This Row],[Order Date]])</f>
        <v>2016</v>
      </c>
      <c r="C7334" s="5">
        <f t="shared" si="114"/>
        <v>12</v>
      </c>
      <c r="D7334" s="1" t="s">
        <v>1462</v>
      </c>
      <c r="E7334" s="1" t="s">
        <v>27</v>
      </c>
      <c r="F7334" s="1" t="s">
        <v>34</v>
      </c>
      <c r="G7334" s="1" t="s">
        <v>47</v>
      </c>
      <c r="H7334" s="1" t="s">
        <v>1527</v>
      </c>
      <c r="I7334" s="4">
        <v>842.72</v>
      </c>
      <c r="J7334" s="5">
        <v>8</v>
      </c>
      <c r="K7334" s="4">
        <v>202.25</v>
      </c>
    </row>
    <row r="7335" spans="1:11" ht="12.5" x14ac:dyDescent="0.25">
      <c r="A7335" s="1" t="s">
        <v>3197</v>
      </c>
      <c r="B7335" s="5">
        <f>YEAR(Table1[[#This Row],[Order Date]])</f>
        <v>2016</v>
      </c>
      <c r="C7335" s="5">
        <f t="shared" si="114"/>
        <v>12</v>
      </c>
      <c r="D7335" s="1" t="s">
        <v>1462</v>
      </c>
      <c r="E7335" s="1" t="s">
        <v>27</v>
      </c>
      <c r="F7335" s="1" t="s">
        <v>34</v>
      </c>
      <c r="G7335" s="1" t="s">
        <v>47</v>
      </c>
      <c r="H7335" s="1" t="s">
        <v>3145</v>
      </c>
      <c r="I7335" s="4">
        <v>41.96</v>
      </c>
      <c r="J7335" s="5">
        <v>2</v>
      </c>
      <c r="K7335" s="4">
        <v>10.91</v>
      </c>
    </row>
    <row r="7336" spans="1:11" ht="12.5" x14ac:dyDescent="0.25">
      <c r="A7336" s="1" t="s">
        <v>3465</v>
      </c>
      <c r="B7336" s="5">
        <f>YEAR(Table1[[#This Row],[Order Date]])</f>
        <v>2017</v>
      </c>
      <c r="C7336" s="5">
        <f t="shared" si="114"/>
        <v>12</v>
      </c>
      <c r="D7336" s="1" t="s">
        <v>2633</v>
      </c>
      <c r="E7336" s="1" t="s">
        <v>200</v>
      </c>
      <c r="F7336" s="1" t="s">
        <v>11</v>
      </c>
      <c r="G7336" s="1" t="s">
        <v>97</v>
      </c>
      <c r="H7336" s="1" t="s">
        <v>2998</v>
      </c>
      <c r="I7336" s="4">
        <v>839.43</v>
      </c>
      <c r="J7336" s="5">
        <v>3</v>
      </c>
      <c r="K7336" s="4">
        <v>218.25</v>
      </c>
    </row>
    <row r="7337" spans="1:11" ht="12.5" x14ac:dyDescent="0.25">
      <c r="A7337" s="1" t="s">
        <v>3465</v>
      </c>
      <c r="B7337" s="5">
        <f>YEAR(Table1[[#This Row],[Order Date]])</f>
        <v>2017</v>
      </c>
      <c r="C7337" s="5">
        <f t="shared" si="114"/>
        <v>12</v>
      </c>
      <c r="D7337" s="1" t="s">
        <v>1253</v>
      </c>
      <c r="E7337" s="1" t="s">
        <v>131</v>
      </c>
      <c r="F7337" s="1" t="s">
        <v>11</v>
      </c>
      <c r="G7337" s="1" t="s">
        <v>64</v>
      </c>
      <c r="H7337" s="1" t="s">
        <v>65</v>
      </c>
      <c r="I7337" s="4">
        <v>7.82</v>
      </c>
      <c r="J7337" s="5">
        <v>1</v>
      </c>
      <c r="K7337" s="4">
        <v>2.93</v>
      </c>
    </row>
    <row r="7338" spans="1:11" ht="12.5" x14ac:dyDescent="0.25">
      <c r="A7338" s="1" t="s">
        <v>3465</v>
      </c>
      <c r="B7338" s="5">
        <f>YEAR(Table1[[#This Row],[Order Date]])</f>
        <v>2017</v>
      </c>
      <c r="C7338" s="5">
        <f t="shared" si="114"/>
        <v>12</v>
      </c>
      <c r="D7338" s="1" t="s">
        <v>2245</v>
      </c>
      <c r="E7338" s="1" t="s">
        <v>117</v>
      </c>
      <c r="F7338" s="1" t="s">
        <v>39</v>
      </c>
      <c r="G7338" s="1" t="s">
        <v>52</v>
      </c>
      <c r="H7338" s="1" t="s">
        <v>3234</v>
      </c>
      <c r="I7338" s="4">
        <v>199.95</v>
      </c>
      <c r="J7338" s="5">
        <v>5</v>
      </c>
      <c r="K7338" s="4">
        <v>63.98</v>
      </c>
    </row>
    <row r="7339" spans="1:11" ht="12.5" x14ac:dyDescent="0.25">
      <c r="A7339" s="1" t="s">
        <v>3465</v>
      </c>
      <c r="B7339" s="5">
        <f>YEAR(Table1[[#This Row],[Order Date]])</f>
        <v>2017</v>
      </c>
      <c r="C7339" s="5">
        <f t="shared" si="114"/>
        <v>12</v>
      </c>
      <c r="D7339" s="1" t="s">
        <v>2245</v>
      </c>
      <c r="E7339" s="1" t="s">
        <v>117</v>
      </c>
      <c r="F7339" s="1" t="s">
        <v>34</v>
      </c>
      <c r="G7339" s="1" t="s">
        <v>35</v>
      </c>
      <c r="H7339" s="1" t="s">
        <v>1174</v>
      </c>
      <c r="I7339" s="4">
        <v>1586.69</v>
      </c>
      <c r="J7339" s="5">
        <v>7</v>
      </c>
      <c r="K7339" s="4">
        <v>412.54</v>
      </c>
    </row>
    <row r="7340" spans="1:11" ht="12.5" x14ac:dyDescent="0.25">
      <c r="A7340" s="1" t="s">
        <v>3465</v>
      </c>
      <c r="B7340" s="5">
        <f>YEAR(Table1[[#This Row],[Order Date]])</f>
        <v>2017</v>
      </c>
      <c r="C7340" s="5">
        <f t="shared" si="114"/>
        <v>12</v>
      </c>
      <c r="D7340" s="1" t="s">
        <v>2245</v>
      </c>
      <c r="E7340" s="1" t="s">
        <v>117</v>
      </c>
      <c r="F7340" s="1" t="s">
        <v>39</v>
      </c>
      <c r="G7340" s="1" t="s">
        <v>52</v>
      </c>
      <c r="H7340" s="1" t="s">
        <v>1239</v>
      </c>
      <c r="I7340" s="4">
        <v>84.99</v>
      </c>
      <c r="J7340" s="5">
        <v>1</v>
      </c>
      <c r="K7340" s="4">
        <v>30.6</v>
      </c>
    </row>
    <row r="7341" spans="1:11" ht="12.5" x14ac:dyDescent="0.25">
      <c r="A7341" s="1" t="s">
        <v>3465</v>
      </c>
      <c r="B7341" s="5">
        <f>YEAR(Table1[[#This Row],[Order Date]])</f>
        <v>2017</v>
      </c>
      <c r="C7341" s="5">
        <f t="shared" si="114"/>
        <v>12</v>
      </c>
      <c r="D7341" s="1" t="s">
        <v>2245</v>
      </c>
      <c r="E7341" s="1" t="s">
        <v>117</v>
      </c>
      <c r="F7341" s="1" t="s">
        <v>34</v>
      </c>
      <c r="G7341" s="1" t="s">
        <v>156</v>
      </c>
      <c r="H7341" s="1" t="s">
        <v>882</v>
      </c>
      <c r="I7341" s="4">
        <v>411.8</v>
      </c>
      <c r="J7341" s="5">
        <v>2</v>
      </c>
      <c r="K7341" s="4">
        <v>70.010000000000005</v>
      </c>
    </row>
    <row r="7342" spans="1:11" ht="12.5" x14ac:dyDescent="0.25">
      <c r="A7342" s="1" t="s">
        <v>3465</v>
      </c>
      <c r="B7342" s="5">
        <f>YEAR(Table1[[#This Row],[Order Date]])</f>
        <v>2017</v>
      </c>
      <c r="C7342" s="5">
        <f t="shared" si="114"/>
        <v>12</v>
      </c>
      <c r="D7342" s="1" t="s">
        <v>536</v>
      </c>
      <c r="E7342" s="1" t="s">
        <v>437</v>
      </c>
      <c r="F7342" s="1" t="s">
        <v>11</v>
      </c>
      <c r="G7342" s="1" t="s">
        <v>24</v>
      </c>
      <c r="H7342" s="1" t="s">
        <v>2632</v>
      </c>
      <c r="I7342" s="4">
        <v>4.17</v>
      </c>
      <c r="J7342" s="5">
        <v>3</v>
      </c>
      <c r="K7342" s="4">
        <v>1.08</v>
      </c>
    </row>
    <row r="7343" spans="1:11" ht="12.5" x14ac:dyDescent="0.25">
      <c r="A7343" s="1" t="s">
        <v>3465</v>
      </c>
      <c r="B7343" s="5">
        <f>YEAR(Table1[[#This Row],[Order Date]])</f>
        <v>2017</v>
      </c>
      <c r="C7343" s="5">
        <f t="shared" si="114"/>
        <v>12</v>
      </c>
      <c r="D7343" s="1" t="s">
        <v>536</v>
      </c>
      <c r="E7343" s="1" t="s">
        <v>437</v>
      </c>
      <c r="F7343" s="1" t="s">
        <v>39</v>
      </c>
      <c r="G7343" s="1" t="s">
        <v>40</v>
      </c>
      <c r="H7343" s="1" t="s">
        <v>2288</v>
      </c>
      <c r="I7343" s="4">
        <v>67.040000000000006</v>
      </c>
      <c r="J7343" s="5">
        <v>4</v>
      </c>
      <c r="K7343" s="4">
        <v>6.7</v>
      </c>
    </row>
    <row r="7344" spans="1:11" ht="12.5" x14ac:dyDescent="0.25">
      <c r="A7344" s="1" t="s">
        <v>3465</v>
      </c>
      <c r="B7344" s="5">
        <f>YEAR(Table1[[#This Row],[Order Date]])</f>
        <v>2017</v>
      </c>
      <c r="C7344" s="5">
        <f t="shared" si="114"/>
        <v>12</v>
      </c>
      <c r="D7344" s="1" t="s">
        <v>536</v>
      </c>
      <c r="E7344" s="1" t="s">
        <v>437</v>
      </c>
      <c r="F7344" s="1" t="s">
        <v>11</v>
      </c>
      <c r="G7344" s="1" t="s">
        <v>18</v>
      </c>
      <c r="H7344" s="1" t="s">
        <v>557</v>
      </c>
      <c r="I7344" s="4">
        <v>37.32</v>
      </c>
      <c r="J7344" s="5">
        <v>3</v>
      </c>
      <c r="K7344" s="4">
        <v>10.45</v>
      </c>
    </row>
    <row r="7345" spans="1:11" ht="12.5" x14ac:dyDescent="0.25">
      <c r="A7345" s="1" t="s">
        <v>3465</v>
      </c>
      <c r="B7345" s="5">
        <f>YEAR(Table1[[#This Row],[Order Date]])</f>
        <v>2017</v>
      </c>
      <c r="C7345" s="5">
        <f t="shared" si="114"/>
        <v>12</v>
      </c>
      <c r="D7345" s="1" t="s">
        <v>536</v>
      </c>
      <c r="E7345" s="1" t="s">
        <v>437</v>
      </c>
      <c r="F7345" s="1" t="s">
        <v>11</v>
      </c>
      <c r="G7345" s="1" t="s">
        <v>16</v>
      </c>
      <c r="H7345" s="1" t="s">
        <v>3183</v>
      </c>
      <c r="I7345" s="4">
        <v>18.45</v>
      </c>
      <c r="J7345" s="5">
        <v>5</v>
      </c>
      <c r="K7345" s="4">
        <v>8.67</v>
      </c>
    </row>
    <row r="7346" spans="1:11" ht="12.5" x14ac:dyDescent="0.25">
      <c r="A7346" s="1" t="s">
        <v>3465</v>
      </c>
      <c r="B7346" s="5">
        <f>YEAR(Table1[[#This Row],[Order Date]])</f>
        <v>2017</v>
      </c>
      <c r="C7346" s="5">
        <f t="shared" si="114"/>
        <v>12</v>
      </c>
      <c r="D7346" s="1" t="s">
        <v>3177</v>
      </c>
      <c r="E7346" s="1" t="s">
        <v>79</v>
      </c>
      <c r="F7346" s="1" t="s">
        <v>11</v>
      </c>
      <c r="G7346" s="1" t="s">
        <v>20</v>
      </c>
      <c r="H7346" s="1" t="s">
        <v>770</v>
      </c>
      <c r="I7346" s="4">
        <v>1.64</v>
      </c>
      <c r="J7346" s="5">
        <v>1</v>
      </c>
      <c r="K7346" s="4">
        <v>-1.31</v>
      </c>
    </row>
    <row r="7347" spans="1:11" ht="12.5" x14ac:dyDescent="0.25">
      <c r="A7347" s="1" t="s">
        <v>3465</v>
      </c>
      <c r="B7347" s="5">
        <f>YEAR(Table1[[#This Row],[Order Date]])</f>
        <v>2017</v>
      </c>
      <c r="C7347" s="5">
        <f t="shared" si="114"/>
        <v>12</v>
      </c>
      <c r="D7347" s="1" t="s">
        <v>3177</v>
      </c>
      <c r="E7347" s="1" t="s">
        <v>79</v>
      </c>
      <c r="F7347" s="1" t="s">
        <v>39</v>
      </c>
      <c r="G7347" s="1" t="s">
        <v>40</v>
      </c>
      <c r="H7347" s="1" t="s">
        <v>1468</v>
      </c>
      <c r="I7347" s="4">
        <v>629.96</v>
      </c>
      <c r="J7347" s="5">
        <v>7</v>
      </c>
      <c r="K7347" s="4">
        <v>94.49</v>
      </c>
    </row>
    <row r="7348" spans="1:11" ht="12.5" x14ac:dyDescent="0.25">
      <c r="A7348" s="1" t="s">
        <v>3465</v>
      </c>
      <c r="B7348" s="5">
        <f>YEAR(Table1[[#This Row],[Order Date]])</f>
        <v>2017</v>
      </c>
      <c r="C7348" s="5">
        <f t="shared" si="114"/>
        <v>12</v>
      </c>
      <c r="D7348" s="1" t="s">
        <v>2838</v>
      </c>
      <c r="E7348" s="1" t="s">
        <v>1679</v>
      </c>
      <c r="F7348" s="1" t="s">
        <v>11</v>
      </c>
      <c r="G7348" s="1" t="s">
        <v>215</v>
      </c>
      <c r="H7348" s="1" t="s">
        <v>2911</v>
      </c>
      <c r="I7348" s="4">
        <v>695.16</v>
      </c>
      <c r="J7348" s="5">
        <v>6</v>
      </c>
      <c r="K7348" s="4">
        <v>34.76</v>
      </c>
    </row>
    <row r="7349" spans="1:11" ht="12.5" x14ac:dyDescent="0.25">
      <c r="A7349" s="1" t="s">
        <v>3465</v>
      </c>
      <c r="B7349" s="5">
        <f>YEAR(Table1[[#This Row],[Order Date]])</f>
        <v>2017</v>
      </c>
      <c r="C7349" s="5">
        <f t="shared" si="114"/>
        <v>12</v>
      </c>
      <c r="D7349" s="1" t="s">
        <v>2838</v>
      </c>
      <c r="E7349" s="1" t="s">
        <v>1679</v>
      </c>
      <c r="F7349" s="1" t="s">
        <v>34</v>
      </c>
      <c r="G7349" s="1" t="s">
        <v>75</v>
      </c>
      <c r="H7349" s="1" t="s">
        <v>2592</v>
      </c>
      <c r="I7349" s="4">
        <v>220.98</v>
      </c>
      <c r="J7349" s="5">
        <v>1</v>
      </c>
      <c r="K7349" s="4">
        <v>50.83</v>
      </c>
    </row>
    <row r="7350" spans="1:11" ht="12.5" x14ac:dyDescent="0.25">
      <c r="A7350" s="1" t="s">
        <v>3465</v>
      </c>
      <c r="B7350" s="5">
        <f>YEAR(Table1[[#This Row],[Order Date]])</f>
        <v>2017</v>
      </c>
      <c r="C7350" s="5">
        <f t="shared" si="114"/>
        <v>12</v>
      </c>
      <c r="D7350" s="1" t="s">
        <v>3049</v>
      </c>
      <c r="E7350" s="1" t="s">
        <v>10</v>
      </c>
      <c r="F7350" s="1" t="s">
        <v>11</v>
      </c>
      <c r="G7350" s="1" t="s">
        <v>12</v>
      </c>
      <c r="H7350" s="1" t="s">
        <v>1266</v>
      </c>
      <c r="I7350" s="4">
        <v>25.92</v>
      </c>
      <c r="J7350" s="5">
        <v>5</v>
      </c>
      <c r="K7350" s="4">
        <v>9.07</v>
      </c>
    </row>
    <row r="7351" spans="1:11" ht="12.5" x14ac:dyDescent="0.25">
      <c r="A7351" s="1" t="s">
        <v>3465</v>
      </c>
      <c r="B7351" s="5">
        <f>YEAR(Table1[[#This Row],[Order Date]])</f>
        <v>2017</v>
      </c>
      <c r="C7351" s="5">
        <f t="shared" si="114"/>
        <v>12</v>
      </c>
      <c r="D7351" s="1" t="s">
        <v>3049</v>
      </c>
      <c r="E7351" s="1" t="s">
        <v>10</v>
      </c>
      <c r="F7351" s="1" t="s">
        <v>11</v>
      </c>
      <c r="G7351" s="1" t="s">
        <v>20</v>
      </c>
      <c r="H7351" s="1" t="s">
        <v>273</v>
      </c>
      <c r="I7351" s="4">
        <v>6.33</v>
      </c>
      <c r="J7351" s="5">
        <v>5</v>
      </c>
      <c r="K7351" s="4">
        <v>-9.81</v>
      </c>
    </row>
    <row r="7352" spans="1:11" ht="12.5" x14ac:dyDescent="0.25">
      <c r="A7352" s="1" t="s">
        <v>3465</v>
      </c>
      <c r="B7352" s="5">
        <f>YEAR(Table1[[#This Row],[Order Date]])</f>
        <v>2017</v>
      </c>
      <c r="C7352" s="5">
        <f t="shared" si="114"/>
        <v>12</v>
      </c>
      <c r="D7352" s="1" t="s">
        <v>3049</v>
      </c>
      <c r="E7352" s="1" t="s">
        <v>10</v>
      </c>
      <c r="F7352" s="1" t="s">
        <v>11</v>
      </c>
      <c r="G7352" s="1" t="s">
        <v>12</v>
      </c>
      <c r="H7352" s="1" t="s">
        <v>332</v>
      </c>
      <c r="I7352" s="4">
        <v>75.88</v>
      </c>
      <c r="J7352" s="5">
        <v>5</v>
      </c>
      <c r="K7352" s="4">
        <v>26.56</v>
      </c>
    </row>
    <row r="7353" spans="1:11" ht="12.5" x14ac:dyDescent="0.25">
      <c r="A7353" s="1" t="s">
        <v>3465</v>
      </c>
      <c r="B7353" s="5">
        <f>YEAR(Table1[[#This Row],[Order Date]])</f>
        <v>2017</v>
      </c>
      <c r="C7353" s="5">
        <f t="shared" si="114"/>
        <v>12</v>
      </c>
      <c r="D7353" s="1" t="s">
        <v>889</v>
      </c>
      <c r="E7353" s="1" t="s">
        <v>529</v>
      </c>
      <c r="F7353" s="1" t="s">
        <v>34</v>
      </c>
      <c r="G7353" s="1" t="s">
        <v>35</v>
      </c>
      <c r="H7353" s="1" t="s">
        <v>865</v>
      </c>
      <c r="I7353" s="4">
        <v>141.96</v>
      </c>
      <c r="J7353" s="5">
        <v>2</v>
      </c>
      <c r="K7353" s="4">
        <v>35.49</v>
      </c>
    </row>
    <row r="7354" spans="1:11" ht="12.5" x14ac:dyDescent="0.25">
      <c r="A7354" s="1" t="s">
        <v>3465</v>
      </c>
      <c r="B7354" s="5">
        <f>YEAR(Table1[[#This Row],[Order Date]])</f>
        <v>2017</v>
      </c>
      <c r="C7354" s="5">
        <f t="shared" si="114"/>
        <v>12</v>
      </c>
      <c r="D7354" s="1" t="s">
        <v>3049</v>
      </c>
      <c r="E7354" s="1" t="s">
        <v>101</v>
      </c>
      <c r="F7354" s="1" t="s">
        <v>34</v>
      </c>
      <c r="G7354" s="1" t="s">
        <v>156</v>
      </c>
      <c r="H7354" s="1" t="s">
        <v>1637</v>
      </c>
      <c r="I7354" s="4">
        <v>182.55</v>
      </c>
      <c r="J7354" s="5">
        <v>2</v>
      </c>
      <c r="K7354" s="4">
        <v>-135.09</v>
      </c>
    </row>
    <row r="7355" spans="1:11" ht="12.5" x14ac:dyDescent="0.25">
      <c r="A7355" s="1" t="s">
        <v>3465</v>
      </c>
      <c r="B7355" s="5">
        <f>YEAR(Table1[[#This Row],[Order Date]])</f>
        <v>2017</v>
      </c>
      <c r="C7355" s="5">
        <f t="shared" si="114"/>
        <v>12</v>
      </c>
      <c r="D7355" s="1" t="s">
        <v>2206</v>
      </c>
      <c r="E7355" s="1" t="s">
        <v>27</v>
      </c>
      <c r="F7355" s="1" t="s">
        <v>39</v>
      </c>
      <c r="G7355" s="1" t="s">
        <v>52</v>
      </c>
      <c r="H7355" s="1" t="s">
        <v>589</v>
      </c>
      <c r="I7355" s="4">
        <v>474.95</v>
      </c>
      <c r="J7355" s="5">
        <v>5</v>
      </c>
      <c r="K7355" s="4">
        <v>142.49</v>
      </c>
    </row>
    <row r="7356" spans="1:11" ht="12.5" x14ac:dyDescent="0.25">
      <c r="A7356" s="1" t="s">
        <v>3465</v>
      </c>
      <c r="B7356" s="5">
        <f>YEAR(Table1[[#This Row],[Order Date]])</f>
        <v>2017</v>
      </c>
      <c r="C7356" s="5">
        <f t="shared" si="114"/>
        <v>12</v>
      </c>
      <c r="D7356" s="1" t="s">
        <v>2556</v>
      </c>
      <c r="E7356" s="1" t="s">
        <v>344</v>
      </c>
      <c r="F7356" s="1" t="s">
        <v>34</v>
      </c>
      <c r="G7356" s="1" t="s">
        <v>156</v>
      </c>
      <c r="H7356" s="1" t="s">
        <v>2840</v>
      </c>
      <c r="I7356" s="4">
        <v>607.52</v>
      </c>
      <c r="J7356" s="5">
        <v>2</v>
      </c>
      <c r="K7356" s="4">
        <v>97.2</v>
      </c>
    </row>
    <row r="7357" spans="1:11" ht="12.5" x14ac:dyDescent="0.25">
      <c r="A7357" s="1" t="s">
        <v>3465</v>
      </c>
      <c r="B7357" s="5">
        <f>YEAR(Table1[[#This Row],[Order Date]])</f>
        <v>2017</v>
      </c>
      <c r="C7357" s="5">
        <f t="shared" si="114"/>
        <v>12</v>
      </c>
      <c r="D7357" s="1" t="s">
        <v>2556</v>
      </c>
      <c r="E7357" s="1" t="s">
        <v>344</v>
      </c>
      <c r="F7357" s="1" t="s">
        <v>11</v>
      </c>
      <c r="G7357" s="1" t="s">
        <v>18</v>
      </c>
      <c r="H7357" s="1" t="s">
        <v>2159</v>
      </c>
      <c r="I7357" s="4">
        <v>31.16</v>
      </c>
      <c r="J7357" s="5">
        <v>2</v>
      </c>
      <c r="K7357" s="4">
        <v>7.79</v>
      </c>
    </row>
    <row r="7358" spans="1:11" ht="12.5" x14ac:dyDescent="0.25">
      <c r="A7358" s="1" t="s">
        <v>3465</v>
      </c>
      <c r="B7358" s="5">
        <f>YEAR(Table1[[#This Row],[Order Date]])</f>
        <v>2017</v>
      </c>
      <c r="C7358" s="5">
        <f t="shared" si="114"/>
        <v>12</v>
      </c>
      <c r="D7358" s="1" t="s">
        <v>1057</v>
      </c>
      <c r="E7358" s="1" t="s">
        <v>127</v>
      </c>
      <c r="F7358" s="1" t="s">
        <v>34</v>
      </c>
      <c r="G7358" s="1" t="s">
        <v>156</v>
      </c>
      <c r="H7358" s="1" t="s">
        <v>1594</v>
      </c>
      <c r="I7358" s="4">
        <v>934.96</v>
      </c>
      <c r="J7358" s="5">
        <v>6</v>
      </c>
      <c r="K7358" s="4">
        <v>-249.32</v>
      </c>
    </row>
    <row r="7359" spans="1:11" ht="12.5" x14ac:dyDescent="0.25">
      <c r="A7359" s="1" t="s">
        <v>3465</v>
      </c>
      <c r="B7359" s="5">
        <f>YEAR(Table1[[#This Row],[Order Date]])</f>
        <v>2017</v>
      </c>
      <c r="C7359" s="5">
        <f t="shared" si="114"/>
        <v>12</v>
      </c>
      <c r="D7359" s="1" t="s">
        <v>1057</v>
      </c>
      <c r="E7359" s="1" t="s">
        <v>127</v>
      </c>
      <c r="F7359" s="1" t="s">
        <v>39</v>
      </c>
      <c r="G7359" s="1" t="s">
        <v>52</v>
      </c>
      <c r="H7359" s="1" t="s">
        <v>711</v>
      </c>
      <c r="I7359" s="4">
        <v>46.86</v>
      </c>
      <c r="J7359" s="5">
        <v>2</v>
      </c>
      <c r="K7359" s="4">
        <v>7.62</v>
      </c>
    </row>
    <row r="7360" spans="1:11" ht="12.5" x14ac:dyDescent="0.25">
      <c r="A7360" s="1" t="s">
        <v>3465</v>
      </c>
      <c r="B7360" s="5">
        <f>YEAR(Table1[[#This Row],[Order Date]])</f>
        <v>2017</v>
      </c>
      <c r="C7360" s="5">
        <f t="shared" si="114"/>
        <v>12</v>
      </c>
      <c r="D7360" s="1" t="s">
        <v>1057</v>
      </c>
      <c r="E7360" s="1" t="s">
        <v>127</v>
      </c>
      <c r="F7360" s="1" t="s">
        <v>11</v>
      </c>
      <c r="G7360" s="1" t="s">
        <v>18</v>
      </c>
      <c r="H7360" s="1" t="s">
        <v>380</v>
      </c>
      <c r="I7360" s="4">
        <v>26.16</v>
      </c>
      <c r="J7360" s="5">
        <v>3</v>
      </c>
      <c r="K7360" s="4">
        <v>1.96</v>
      </c>
    </row>
    <row r="7361" spans="1:11" ht="12.5" x14ac:dyDescent="0.25">
      <c r="A7361" s="1" t="s">
        <v>3465</v>
      </c>
      <c r="B7361" s="5">
        <f>YEAR(Table1[[#This Row],[Order Date]])</f>
        <v>2017</v>
      </c>
      <c r="C7361" s="5">
        <f t="shared" si="114"/>
        <v>12</v>
      </c>
      <c r="D7361" s="1" t="s">
        <v>1057</v>
      </c>
      <c r="E7361" s="1" t="s">
        <v>127</v>
      </c>
      <c r="F7361" s="1" t="s">
        <v>11</v>
      </c>
      <c r="G7361" s="1" t="s">
        <v>24</v>
      </c>
      <c r="H7361" s="1" t="s">
        <v>1677</v>
      </c>
      <c r="I7361" s="4">
        <v>23.13</v>
      </c>
      <c r="J7361" s="5">
        <v>7</v>
      </c>
      <c r="K7361" s="4">
        <v>2.89</v>
      </c>
    </row>
    <row r="7362" spans="1:11" ht="12.5" x14ac:dyDescent="0.25">
      <c r="A7362" s="1" t="s">
        <v>3465</v>
      </c>
      <c r="B7362" s="5">
        <f>YEAR(Table1[[#This Row],[Order Date]])</f>
        <v>2017</v>
      </c>
      <c r="C7362" s="5">
        <f t="shared" ref="C7362:C7425" si="115">MONTH(A7362)</f>
        <v>12</v>
      </c>
      <c r="D7362" s="1" t="s">
        <v>1057</v>
      </c>
      <c r="E7362" s="1" t="s">
        <v>127</v>
      </c>
      <c r="F7362" s="1" t="s">
        <v>11</v>
      </c>
      <c r="G7362" s="1" t="s">
        <v>97</v>
      </c>
      <c r="H7362" s="1" t="s">
        <v>2297</v>
      </c>
      <c r="I7362" s="4">
        <v>59.24</v>
      </c>
      <c r="J7362" s="5">
        <v>5</v>
      </c>
      <c r="K7362" s="4">
        <v>16.29</v>
      </c>
    </row>
    <row r="7363" spans="1:11" ht="12.5" x14ac:dyDescent="0.25">
      <c r="A7363" s="1" t="s">
        <v>133</v>
      </c>
      <c r="B7363" s="5">
        <f>YEAR(Table1[[#This Row],[Order Date]])</f>
        <v>2014</v>
      </c>
      <c r="C7363" s="5">
        <f t="shared" si="115"/>
        <v>1</v>
      </c>
      <c r="D7363" s="1" t="s">
        <v>134</v>
      </c>
      <c r="E7363" s="1" t="s">
        <v>135</v>
      </c>
      <c r="F7363" s="1" t="s">
        <v>11</v>
      </c>
      <c r="G7363" s="1" t="s">
        <v>12</v>
      </c>
      <c r="H7363" s="1" t="s">
        <v>136</v>
      </c>
      <c r="I7363" s="4">
        <v>40.08</v>
      </c>
      <c r="J7363" s="5">
        <v>6</v>
      </c>
      <c r="K7363" s="4">
        <v>19.239999999999998</v>
      </c>
    </row>
    <row r="7364" spans="1:11" ht="12.5" x14ac:dyDescent="0.25">
      <c r="A7364" s="1" t="s">
        <v>133</v>
      </c>
      <c r="B7364" s="5">
        <f>YEAR(Table1[[#This Row],[Order Date]])</f>
        <v>2014</v>
      </c>
      <c r="C7364" s="5">
        <f t="shared" si="115"/>
        <v>1</v>
      </c>
      <c r="D7364" s="1" t="s">
        <v>137</v>
      </c>
      <c r="E7364" s="1" t="s">
        <v>138</v>
      </c>
      <c r="F7364" s="1" t="s">
        <v>11</v>
      </c>
      <c r="G7364" s="1" t="s">
        <v>43</v>
      </c>
      <c r="H7364" s="1" t="s">
        <v>139</v>
      </c>
      <c r="I7364" s="4">
        <v>5.94</v>
      </c>
      <c r="J7364" s="5">
        <v>3</v>
      </c>
      <c r="K7364" s="4">
        <v>0</v>
      </c>
    </row>
    <row r="7365" spans="1:11" ht="12.5" x14ac:dyDescent="0.25">
      <c r="A7365" s="1" t="s">
        <v>2086</v>
      </c>
      <c r="B7365" s="5">
        <f>YEAR(Table1[[#This Row],[Order Date]])</f>
        <v>2015</v>
      </c>
      <c r="C7365" s="5">
        <f t="shared" si="115"/>
        <v>1</v>
      </c>
      <c r="D7365" s="1" t="s">
        <v>875</v>
      </c>
      <c r="E7365" s="1" t="s">
        <v>556</v>
      </c>
      <c r="F7365" s="1" t="s">
        <v>11</v>
      </c>
      <c r="G7365" s="1" t="s">
        <v>12</v>
      </c>
      <c r="H7365" s="1" t="s">
        <v>115</v>
      </c>
      <c r="I7365" s="4">
        <v>29.04</v>
      </c>
      <c r="J7365" s="5">
        <v>3</v>
      </c>
      <c r="K7365" s="4">
        <v>13.94</v>
      </c>
    </row>
    <row r="7366" spans="1:11" ht="12.5" x14ac:dyDescent="0.25">
      <c r="A7366" s="1" t="s">
        <v>2086</v>
      </c>
      <c r="B7366" s="5">
        <f>YEAR(Table1[[#This Row],[Order Date]])</f>
        <v>2015</v>
      </c>
      <c r="C7366" s="5">
        <f t="shared" si="115"/>
        <v>1</v>
      </c>
      <c r="D7366" s="1" t="s">
        <v>875</v>
      </c>
      <c r="E7366" s="1" t="s">
        <v>556</v>
      </c>
      <c r="F7366" s="1" t="s">
        <v>11</v>
      </c>
      <c r="G7366" s="1" t="s">
        <v>16</v>
      </c>
      <c r="H7366" s="1" t="s">
        <v>2087</v>
      </c>
      <c r="I7366" s="4">
        <v>14.62</v>
      </c>
      <c r="J7366" s="5">
        <v>2</v>
      </c>
      <c r="K7366" s="4">
        <v>6.87</v>
      </c>
    </row>
    <row r="7367" spans="1:11" ht="12.5" x14ac:dyDescent="0.25">
      <c r="A7367" s="1" t="s">
        <v>2803</v>
      </c>
      <c r="B7367" s="5">
        <f>YEAR(Table1[[#This Row],[Order Date]])</f>
        <v>2016</v>
      </c>
      <c r="C7367" s="5">
        <f t="shared" si="115"/>
        <v>1</v>
      </c>
      <c r="D7367" s="1" t="s">
        <v>2645</v>
      </c>
      <c r="E7367" s="1" t="s">
        <v>27</v>
      </c>
      <c r="F7367" s="1" t="s">
        <v>34</v>
      </c>
      <c r="G7367" s="1" t="s">
        <v>47</v>
      </c>
      <c r="H7367" s="1" t="s">
        <v>1125</v>
      </c>
      <c r="I7367" s="4">
        <v>59.99</v>
      </c>
      <c r="J7367" s="5">
        <v>7</v>
      </c>
      <c r="K7367" s="4">
        <v>21.6</v>
      </c>
    </row>
    <row r="7368" spans="1:11" ht="12.5" x14ac:dyDescent="0.25">
      <c r="A7368" s="1" t="s">
        <v>2803</v>
      </c>
      <c r="B7368" s="5">
        <f>YEAR(Table1[[#This Row],[Order Date]])</f>
        <v>2016</v>
      </c>
      <c r="C7368" s="5">
        <f t="shared" si="115"/>
        <v>1</v>
      </c>
      <c r="D7368" s="1" t="s">
        <v>2067</v>
      </c>
      <c r="E7368" s="1" t="s">
        <v>2649</v>
      </c>
      <c r="F7368" s="1" t="s">
        <v>39</v>
      </c>
      <c r="G7368" s="1" t="s">
        <v>52</v>
      </c>
      <c r="H7368" s="1" t="s">
        <v>495</v>
      </c>
      <c r="I7368" s="4">
        <v>99.98</v>
      </c>
      <c r="J7368" s="5">
        <v>2</v>
      </c>
      <c r="K7368" s="4">
        <v>42.99</v>
      </c>
    </row>
    <row r="7369" spans="1:11" ht="12.5" x14ac:dyDescent="0.25">
      <c r="A7369" s="1" t="s">
        <v>2803</v>
      </c>
      <c r="B7369" s="5">
        <f>YEAR(Table1[[#This Row],[Order Date]])</f>
        <v>2016</v>
      </c>
      <c r="C7369" s="5">
        <f t="shared" si="115"/>
        <v>1</v>
      </c>
      <c r="D7369" s="1" t="s">
        <v>2067</v>
      </c>
      <c r="E7369" s="1" t="s">
        <v>2649</v>
      </c>
      <c r="F7369" s="1" t="s">
        <v>11</v>
      </c>
      <c r="G7369" s="1" t="s">
        <v>24</v>
      </c>
      <c r="H7369" s="1" t="s">
        <v>2804</v>
      </c>
      <c r="I7369" s="4">
        <v>8.0399999999999991</v>
      </c>
      <c r="J7369" s="5">
        <v>6</v>
      </c>
      <c r="K7369" s="4">
        <v>2.73</v>
      </c>
    </row>
    <row r="7370" spans="1:11" ht="12.5" x14ac:dyDescent="0.25">
      <c r="A7370" s="1" t="s">
        <v>2803</v>
      </c>
      <c r="B7370" s="5">
        <f>YEAR(Table1[[#This Row],[Order Date]])</f>
        <v>2016</v>
      </c>
      <c r="C7370" s="5">
        <f t="shared" si="115"/>
        <v>1</v>
      </c>
      <c r="D7370" s="1" t="s">
        <v>2067</v>
      </c>
      <c r="E7370" s="1" t="s">
        <v>2649</v>
      </c>
      <c r="F7370" s="1" t="s">
        <v>11</v>
      </c>
      <c r="G7370" s="1" t="s">
        <v>18</v>
      </c>
      <c r="H7370" s="1" t="s">
        <v>2417</v>
      </c>
      <c r="I7370" s="4">
        <v>1564.29</v>
      </c>
      <c r="J7370" s="5">
        <v>13</v>
      </c>
      <c r="K7370" s="4">
        <v>406.72</v>
      </c>
    </row>
    <row r="7371" spans="1:11" ht="12.5" x14ac:dyDescent="0.25">
      <c r="A7371" s="1" t="s">
        <v>3220</v>
      </c>
      <c r="B7371" s="5">
        <f>YEAR(Table1[[#This Row],[Order Date]])</f>
        <v>2017</v>
      </c>
      <c r="C7371" s="5">
        <f t="shared" si="115"/>
        <v>1</v>
      </c>
      <c r="D7371" s="1" t="s">
        <v>377</v>
      </c>
      <c r="E7371" s="1" t="s">
        <v>117</v>
      </c>
      <c r="F7371" s="1" t="s">
        <v>34</v>
      </c>
      <c r="G7371" s="1" t="s">
        <v>156</v>
      </c>
      <c r="H7371" s="1" t="s">
        <v>1309</v>
      </c>
      <c r="I7371" s="4">
        <v>210.98</v>
      </c>
      <c r="J7371" s="5">
        <v>2</v>
      </c>
      <c r="K7371" s="4">
        <v>21.1</v>
      </c>
    </row>
    <row r="7372" spans="1:11" ht="12.5" x14ac:dyDescent="0.25">
      <c r="A7372" s="1" t="s">
        <v>3220</v>
      </c>
      <c r="B7372" s="5">
        <f>YEAR(Table1[[#This Row],[Order Date]])</f>
        <v>2017</v>
      </c>
      <c r="C7372" s="5">
        <f t="shared" si="115"/>
        <v>1</v>
      </c>
      <c r="D7372" s="1" t="s">
        <v>62</v>
      </c>
      <c r="E7372" s="1" t="s">
        <v>178</v>
      </c>
      <c r="F7372" s="1" t="s">
        <v>11</v>
      </c>
      <c r="G7372" s="1" t="s">
        <v>20</v>
      </c>
      <c r="H7372" s="1" t="s">
        <v>1805</v>
      </c>
      <c r="I7372" s="4">
        <v>19.68</v>
      </c>
      <c r="J7372" s="5">
        <v>5</v>
      </c>
      <c r="K7372" s="4">
        <v>6.89</v>
      </c>
    </row>
    <row r="7373" spans="1:11" ht="12.5" x14ac:dyDescent="0.25">
      <c r="A7373" s="1" t="s">
        <v>3220</v>
      </c>
      <c r="B7373" s="5">
        <f>YEAR(Table1[[#This Row],[Order Date]])</f>
        <v>2017</v>
      </c>
      <c r="C7373" s="5">
        <f t="shared" si="115"/>
        <v>1</v>
      </c>
      <c r="D7373" s="1" t="s">
        <v>62</v>
      </c>
      <c r="E7373" s="1" t="s">
        <v>178</v>
      </c>
      <c r="F7373" s="1" t="s">
        <v>11</v>
      </c>
      <c r="G7373" s="1" t="s">
        <v>12</v>
      </c>
      <c r="H7373" s="1" t="s">
        <v>2455</v>
      </c>
      <c r="I7373" s="4">
        <v>25.92</v>
      </c>
      <c r="J7373" s="5">
        <v>4</v>
      </c>
      <c r="K7373" s="4">
        <v>12.44</v>
      </c>
    </row>
    <row r="7374" spans="1:11" ht="12.5" x14ac:dyDescent="0.25">
      <c r="A7374" s="1" t="s">
        <v>3220</v>
      </c>
      <c r="B7374" s="5">
        <f>YEAR(Table1[[#This Row],[Order Date]])</f>
        <v>2017</v>
      </c>
      <c r="C7374" s="5">
        <f t="shared" si="115"/>
        <v>1</v>
      </c>
      <c r="D7374" s="1" t="s">
        <v>62</v>
      </c>
      <c r="E7374" s="1" t="s">
        <v>178</v>
      </c>
      <c r="F7374" s="1" t="s">
        <v>11</v>
      </c>
      <c r="G7374" s="1" t="s">
        <v>12</v>
      </c>
      <c r="H7374" s="1" t="s">
        <v>1773</v>
      </c>
      <c r="I7374" s="4">
        <v>6.48</v>
      </c>
      <c r="J7374" s="5">
        <v>1</v>
      </c>
      <c r="K7374" s="4">
        <v>3.11</v>
      </c>
    </row>
    <row r="7375" spans="1:11" ht="12.5" x14ac:dyDescent="0.25">
      <c r="A7375" s="1" t="s">
        <v>3220</v>
      </c>
      <c r="B7375" s="5">
        <f>YEAR(Table1[[#This Row],[Order Date]])</f>
        <v>2017</v>
      </c>
      <c r="C7375" s="5">
        <f t="shared" si="115"/>
        <v>1</v>
      </c>
      <c r="D7375" s="1" t="s">
        <v>62</v>
      </c>
      <c r="E7375" s="1" t="s">
        <v>178</v>
      </c>
      <c r="F7375" s="1" t="s">
        <v>39</v>
      </c>
      <c r="G7375" s="1" t="s">
        <v>40</v>
      </c>
      <c r="H7375" s="1" t="s">
        <v>428</v>
      </c>
      <c r="I7375" s="4">
        <v>86.35</v>
      </c>
      <c r="J7375" s="5">
        <v>6</v>
      </c>
      <c r="K7375" s="4">
        <v>8.64</v>
      </c>
    </row>
    <row r="7376" spans="1:11" ht="12.5" x14ac:dyDescent="0.25">
      <c r="A7376" s="1" t="s">
        <v>3220</v>
      </c>
      <c r="B7376" s="5">
        <f>YEAR(Table1[[#This Row],[Order Date]])</f>
        <v>2017</v>
      </c>
      <c r="C7376" s="5">
        <f t="shared" si="115"/>
        <v>1</v>
      </c>
      <c r="D7376" s="1" t="s">
        <v>681</v>
      </c>
      <c r="E7376" s="1" t="s">
        <v>101</v>
      </c>
      <c r="F7376" s="1" t="s">
        <v>39</v>
      </c>
      <c r="G7376" s="1" t="s">
        <v>52</v>
      </c>
      <c r="H7376" s="1" t="s">
        <v>549</v>
      </c>
      <c r="I7376" s="4">
        <v>95.98</v>
      </c>
      <c r="J7376" s="5">
        <v>2</v>
      </c>
      <c r="K7376" s="4">
        <v>12</v>
      </c>
    </row>
    <row r="7377" spans="1:11" ht="12.5" x14ac:dyDescent="0.25">
      <c r="A7377" s="1" t="s">
        <v>3220</v>
      </c>
      <c r="B7377" s="5">
        <f>YEAR(Table1[[#This Row],[Order Date]])</f>
        <v>2017</v>
      </c>
      <c r="C7377" s="5">
        <f t="shared" si="115"/>
        <v>1</v>
      </c>
      <c r="D7377" s="1" t="s">
        <v>681</v>
      </c>
      <c r="E7377" s="1" t="s">
        <v>101</v>
      </c>
      <c r="F7377" s="1" t="s">
        <v>11</v>
      </c>
      <c r="G7377" s="1" t="s">
        <v>20</v>
      </c>
      <c r="H7377" s="1" t="s">
        <v>1145</v>
      </c>
      <c r="I7377" s="4">
        <v>4.9400000000000004</v>
      </c>
      <c r="J7377" s="5">
        <v>2</v>
      </c>
      <c r="K7377" s="4">
        <v>-3.62</v>
      </c>
    </row>
    <row r="7378" spans="1:11" ht="12.5" x14ac:dyDescent="0.25">
      <c r="A7378" s="1" t="s">
        <v>242</v>
      </c>
      <c r="B7378" s="5">
        <f>YEAR(Table1[[#This Row],[Order Date]])</f>
        <v>2014</v>
      </c>
      <c r="C7378" s="5">
        <f t="shared" si="115"/>
        <v>2</v>
      </c>
      <c r="D7378" s="1" t="s">
        <v>243</v>
      </c>
      <c r="E7378" s="1" t="s">
        <v>10</v>
      </c>
      <c r="F7378" s="1" t="s">
        <v>11</v>
      </c>
      <c r="G7378" s="1" t="s">
        <v>16</v>
      </c>
      <c r="H7378" s="1" t="s">
        <v>244</v>
      </c>
      <c r="I7378" s="4">
        <v>6.94</v>
      </c>
      <c r="J7378" s="5">
        <v>3</v>
      </c>
      <c r="K7378" s="4">
        <v>2.34</v>
      </c>
    </row>
    <row r="7379" spans="1:11" ht="12.5" x14ac:dyDescent="0.25">
      <c r="A7379" s="1" t="s">
        <v>242</v>
      </c>
      <c r="B7379" s="5">
        <f>YEAR(Table1[[#This Row],[Order Date]])</f>
        <v>2014</v>
      </c>
      <c r="C7379" s="5">
        <f t="shared" si="115"/>
        <v>2</v>
      </c>
      <c r="D7379" s="1" t="s">
        <v>243</v>
      </c>
      <c r="E7379" s="1" t="s">
        <v>10</v>
      </c>
      <c r="F7379" s="1" t="s">
        <v>11</v>
      </c>
      <c r="G7379" s="1" t="s">
        <v>20</v>
      </c>
      <c r="H7379" s="1" t="s">
        <v>245</v>
      </c>
      <c r="I7379" s="4">
        <v>4.43</v>
      </c>
      <c r="J7379" s="5">
        <v>3</v>
      </c>
      <c r="K7379" s="4">
        <v>-6.86</v>
      </c>
    </row>
    <row r="7380" spans="1:11" ht="12.5" x14ac:dyDescent="0.25">
      <c r="A7380" s="1" t="s">
        <v>2123</v>
      </c>
      <c r="B7380" s="5">
        <f>YEAR(Table1[[#This Row],[Order Date]])</f>
        <v>2015</v>
      </c>
      <c r="C7380" s="5">
        <f t="shared" si="115"/>
        <v>2</v>
      </c>
      <c r="D7380" s="1" t="s">
        <v>2124</v>
      </c>
      <c r="E7380" s="1" t="s">
        <v>161</v>
      </c>
      <c r="F7380" s="1" t="s">
        <v>11</v>
      </c>
      <c r="G7380" s="1" t="s">
        <v>97</v>
      </c>
      <c r="H7380" s="1" t="s">
        <v>2125</v>
      </c>
      <c r="I7380" s="4">
        <v>26.88</v>
      </c>
      <c r="J7380" s="5">
        <v>6</v>
      </c>
      <c r="K7380" s="4">
        <v>6.72</v>
      </c>
    </row>
    <row r="7381" spans="1:11" ht="12.5" x14ac:dyDescent="0.25">
      <c r="A7381" s="1" t="s">
        <v>2123</v>
      </c>
      <c r="B7381" s="5">
        <f>YEAR(Table1[[#This Row],[Order Date]])</f>
        <v>2015</v>
      </c>
      <c r="C7381" s="5">
        <f t="shared" si="115"/>
        <v>2</v>
      </c>
      <c r="D7381" s="1" t="s">
        <v>2124</v>
      </c>
      <c r="E7381" s="1" t="s">
        <v>161</v>
      </c>
      <c r="F7381" s="1" t="s">
        <v>11</v>
      </c>
      <c r="G7381" s="1" t="s">
        <v>20</v>
      </c>
      <c r="H7381" s="1" t="s">
        <v>1505</v>
      </c>
      <c r="I7381" s="4">
        <v>10.9</v>
      </c>
      <c r="J7381" s="5">
        <v>2</v>
      </c>
      <c r="K7381" s="4">
        <v>3.81</v>
      </c>
    </row>
    <row r="7382" spans="1:11" ht="12.5" x14ac:dyDescent="0.25">
      <c r="A7382" s="1" t="s">
        <v>2830</v>
      </c>
      <c r="B7382" s="5">
        <f>YEAR(Table1[[#This Row],[Order Date]])</f>
        <v>2016</v>
      </c>
      <c r="C7382" s="5">
        <f t="shared" si="115"/>
        <v>2</v>
      </c>
      <c r="D7382" s="1" t="s">
        <v>1028</v>
      </c>
      <c r="E7382" s="1" t="s">
        <v>23</v>
      </c>
      <c r="F7382" s="1" t="s">
        <v>11</v>
      </c>
      <c r="G7382" s="1" t="s">
        <v>64</v>
      </c>
      <c r="H7382" s="1" t="s">
        <v>2176</v>
      </c>
      <c r="I7382" s="4">
        <v>57.58</v>
      </c>
      <c r="J7382" s="5">
        <v>3</v>
      </c>
      <c r="K7382" s="4">
        <v>21.59</v>
      </c>
    </row>
    <row r="7383" spans="1:11" ht="12.5" x14ac:dyDescent="0.25">
      <c r="A7383" s="1" t="s">
        <v>3236</v>
      </c>
      <c r="B7383" s="5">
        <f>YEAR(Table1[[#This Row],[Order Date]])</f>
        <v>2017</v>
      </c>
      <c r="C7383" s="5">
        <f t="shared" si="115"/>
        <v>2</v>
      </c>
      <c r="D7383" s="1" t="s">
        <v>2019</v>
      </c>
      <c r="E7383" s="1" t="s">
        <v>27</v>
      </c>
      <c r="F7383" s="1" t="s">
        <v>11</v>
      </c>
      <c r="G7383" s="1" t="s">
        <v>12</v>
      </c>
      <c r="H7383" s="1" t="s">
        <v>2405</v>
      </c>
      <c r="I7383" s="4">
        <v>37.44</v>
      </c>
      <c r="J7383" s="5">
        <v>6</v>
      </c>
      <c r="K7383" s="4">
        <v>16.850000000000001</v>
      </c>
    </row>
    <row r="7384" spans="1:11" ht="12.5" x14ac:dyDescent="0.25">
      <c r="A7384" s="1" t="s">
        <v>3236</v>
      </c>
      <c r="B7384" s="5">
        <f>YEAR(Table1[[#This Row],[Order Date]])</f>
        <v>2017</v>
      </c>
      <c r="C7384" s="5">
        <f t="shared" si="115"/>
        <v>2</v>
      </c>
      <c r="D7384" s="1" t="s">
        <v>2545</v>
      </c>
      <c r="E7384" s="1" t="s">
        <v>178</v>
      </c>
      <c r="F7384" s="1" t="s">
        <v>11</v>
      </c>
      <c r="G7384" s="1" t="s">
        <v>43</v>
      </c>
      <c r="H7384" s="1" t="s">
        <v>2654</v>
      </c>
      <c r="I7384" s="4">
        <v>8.4</v>
      </c>
      <c r="J7384" s="5">
        <v>5</v>
      </c>
      <c r="K7384" s="4">
        <v>0.34</v>
      </c>
    </row>
    <row r="7385" spans="1:11" ht="12.5" x14ac:dyDescent="0.25">
      <c r="A7385" s="1" t="s">
        <v>3236</v>
      </c>
      <c r="B7385" s="5">
        <f>YEAR(Table1[[#This Row],[Order Date]])</f>
        <v>2017</v>
      </c>
      <c r="C7385" s="5">
        <f t="shared" si="115"/>
        <v>2</v>
      </c>
      <c r="D7385" s="1" t="s">
        <v>2545</v>
      </c>
      <c r="E7385" s="1" t="s">
        <v>178</v>
      </c>
      <c r="F7385" s="1" t="s">
        <v>39</v>
      </c>
      <c r="G7385" s="1" t="s">
        <v>40</v>
      </c>
      <c r="H7385" s="1" t="s">
        <v>1331</v>
      </c>
      <c r="I7385" s="4">
        <v>71.959999999999994</v>
      </c>
      <c r="J7385" s="5">
        <v>5</v>
      </c>
      <c r="K7385" s="4">
        <v>25.19</v>
      </c>
    </row>
    <row r="7386" spans="1:11" ht="12.5" x14ac:dyDescent="0.25">
      <c r="A7386" s="1" t="s">
        <v>406</v>
      </c>
      <c r="B7386" s="5">
        <f>YEAR(Table1[[#This Row],[Order Date]])</f>
        <v>2014</v>
      </c>
      <c r="C7386" s="5">
        <f t="shared" si="115"/>
        <v>3</v>
      </c>
      <c r="D7386" s="1" t="s">
        <v>407</v>
      </c>
      <c r="E7386" s="1" t="s">
        <v>27</v>
      </c>
      <c r="F7386" s="1" t="s">
        <v>11</v>
      </c>
      <c r="G7386" s="1" t="s">
        <v>18</v>
      </c>
      <c r="H7386" s="1" t="s">
        <v>408</v>
      </c>
      <c r="I7386" s="4">
        <v>330.4</v>
      </c>
      <c r="J7386" s="5">
        <v>2</v>
      </c>
      <c r="K7386" s="4">
        <v>85.9</v>
      </c>
    </row>
    <row r="7387" spans="1:11" ht="12.5" x14ac:dyDescent="0.25">
      <c r="A7387" s="1" t="s">
        <v>406</v>
      </c>
      <c r="B7387" s="5">
        <f>YEAR(Table1[[#This Row],[Order Date]])</f>
        <v>2014</v>
      </c>
      <c r="C7387" s="5">
        <f t="shared" si="115"/>
        <v>3</v>
      </c>
      <c r="D7387" s="1" t="s">
        <v>407</v>
      </c>
      <c r="E7387" s="1" t="s">
        <v>27</v>
      </c>
      <c r="F7387" s="1" t="s">
        <v>39</v>
      </c>
      <c r="G7387" s="1" t="s">
        <v>40</v>
      </c>
      <c r="H7387" s="1" t="s">
        <v>409</v>
      </c>
      <c r="I7387" s="4">
        <v>604.75</v>
      </c>
      <c r="J7387" s="5">
        <v>6</v>
      </c>
      <c r="K7387" s="4">
        <v>37.799999999999997</v>
      </c>
    </row>
    <row r="7388" spans="1:11" ht="12.5" x14ac:dyDescent="0.25">
      <c r="A7388" s="1" t="s">
        <v>406</v>
      </c>
      <c r="B7388" s="5">
        <f>YEAR(Table1[[#This Row],[Order Date]])</f>
        <v>2014</v>
      </c>
      <c r="C7388" s="5">
        <f t="shared" si="115"/>
        <v>3</v>
      </c>
      <c r="D7388" s="1" t="s">
        <v>410</v>
      </c>
      <c r="E7388" s="1" t="s">
        <v>131</v>
      </c>
      <c r="F7388" s="1" t="s">
        <v>11</v>
      </c>
      <c r="G7388" s="1" t="s">
        <v>16</v>
      </c>
      <c r="H7388" s="1" t="s">
        <v>411</v>
      </c>
      <c r="I7388" s="4">
        <v>9.91</v>
      </c>
      <c r="J7388" s="5">
        <v>3</v>
      </c>
      <c r="K7388" s="4">
        <v>3.22</v>
      </c>
    </row>
    <row r="7389" spans="1:11" ht="12.5" x14ac:dyDescent="0.25">
      <c r="A7389" s="1" t="s">
        <v>2188</v>
      </c>
      <c r="B7389" s="5">
        <f>YEAR(Table1[[#This Row],[Order Date]])</f>
        <v>2015</v>
      </c>
      <c r="C7389" s="5">
        <f t="shared" si="115"/>
        <v>3</v>
      </c>
      <c r="D7389" s="1" t="s">
        <v>1500</v>
      </c>
      <c r="E7389" s="1" t="s">
        <v>10</v>
      </c>
      <c r="F7389" s="1" t="s">
        <v>34</v>
      </c>
      <c r="G7389" s="1" t="s">
        <v>35</v>
      </c>
      <c r="H7389" s="1" t="s">
        <v>762</v>
      </c>
      <c r="I7389" s="4">
        <v>107.77</v>
      </c>
      <c r="J7389" s="5">
        <v>2</v>
      </c>
      <c r="K7389" s="4">
        <v>-29.25</v>
      </c>
    </row>
    <row r="7390" spans="1:11" ht="12.5" x14ac:dyDescent="0.25">
      <c r="A7390" s="1" t="s">
        <v>2188</v>
      </c>
      <c r="B7390" s="5">
        <f>YEAR(Table1[[#This Row],[Order Date]])</f>
        <v>2015</v>
      </c>
      <c r="C7390" s="5">
        <f t="shared" si="115"/>
        <v>3</v>
      </c>
      <c r="D7390" s="1" t="s">
        <v>1122</v>
      </c>
      <c r="E7390" s="1" t="s">
        <v>71</v>
      </c>
      <c r="F7390" s="1" t="s">
        <v>11</v>
      </c>
      <c r="G7390" s="1" t="s">
        <v>43</v>
      </c>
      <c r="H7390" s="1" t="s">
        <v>174</v>
      </c>
      <c r="I7390" s="4">
        <v>31.56</v>
      </c>
      <c r="J7390" s="5">
        <v>4</v>
      </c>
      <c r="K7390" s="4">
        <v>14.2</v>
      </c>
    </row>
    <row r="7391" spans="1:11" ht="12.5" x14ac:dyDescent="0.25">
      <c r="A7391" s="1" t="s">
        <v>2188</v>
      </c>
      <c r="B7391" s="5">
        <f>YEAR(Table1[[#This Row],[Order Date]])</f>
        <v>2015</v>
      </c>
      <c r="C7391" s="5">
        <f t="shared" si="115"/>
        <v>3</v>
      </c>
      <c r="D7391" s="1" t="s">
        <v>1122</v>
      </c>
      <c r="E7391" s="1" t="s">
        <v>71</v>
      </c>
      <c r="F7391" s="1" t="s">
        <v>11</v>
      </c>
      <c r="G7391" s="1" t="s">
        <v>18</v>
      </c>
      <c r="H7391" s="1" t="s">
        <v>276</v>
      </c>
      <c r="I7391" s="4">
        <v>27.92</v>
      </c>
      <c r="J7391" s="5">
        <v>4</v>
      </c>
      <c r="K7391" s="4">
        <v>0.56000000000000005</v>
      </c>
    </row>
    <row r="7392" spans="1:11" ht="12.5" x14ac:dyDescent="0.25">
      <c r="A7392" s="1" t="s">
        <v>2188</v>
      </c>
      <c r="B7392" s="5">
        <f>YEAR(Table1[[#This Row],[Order Date]])</f>
        <v>2015</v>
      </c>
      <c r="C7392" s="5">
        <f t="shared" si="115"/>
        <v>3</v>
      </c>
      <c r="D7392" s="1" t="s">
        <v>860</v>
      </c>
      <c r="E7392" s="1" t="s">
        <v>27</v>
      </c>
      <c r="F7392" s="1" t="s">
        <v>11</v>
      </c>
      <c r="G7392" s="1" t="s">
        <v>12</v>
      </c>
      <c r="H7392" s="1" t="s">
        <v>145</v>
      </c>
      <c r="I7392" s="4">
        <v>33.36</v>
      </c>
      <c r="J7392" s="5">
        <v>4</v>
      </c>
      <c r="K7392" s="4">
        <v>16.68</v>
      </c>
    </row>
    <row r="7393" spans="1:11" ht="12.5" x14ac:dyDescent="0.25">
      <c r="A7393" s="1" t="s">
        <v>2188</v>
      </c>
      <c r="B7393" s="5">
        <f>YEAR(Table1[[#This Row],[Order Date]])</f>
        <v>2015</v>
      </c>
      <c r="C7393" s="5">
        <f t="shared" si="115"/>
        <v>3</v>
      </c>
      <c r="D7393" s="1" t="s">
        <v>1571</v>
      </c>
      <c r="E7393" s="1" t="s">
        <v>27</v>
      </c>
      <c r="F7393" s="1" t="s">
        <v>11</v>
      </c>
      <c r="G7393" s="1" t="s">
        <v>12</v>
      </c>
      <c r="H7393" s="1" t="s">
        <v>103</v>
      </c>
      <c r="I7393" s="4">
        <v>192.72</v>
      </c>
      <c r="J7393" s="5">
        <v>11</v>
      </c>
      <c r="K7393" s="4">
        <v>92.51</v>
      </c>
    </row>
    <row r="7394" spans="1:11" ht="12.5" x14ac:dyDescent="0.25">
      <c r="A7394" s="1" t="s">
        <v>2188</v>
      </c>
      <c r="B7394" s="5">
        <f>YEAR(Table1[[#This Row],[Order Date]])</f>
        <v>2015</v>
      </c>
      <c r="C7394" s="5">
        <f t="shared" si="115"/>
        <v>3</v>
      </c>
      <c r="D7394" s="1" t="s">
        <v>1571</v>
      </c>
      <c r="E7394" s="1" t="s">
        <v>27</v>
      </c>
      <c r="F7394" s="1" t="s">
        <v>39</v>
      </c>
      <c r="G7394" s="1" t="s">
        <v>52</v>
      </c>
      <c r="H7394" s="1" t="s">
        <v>213</v>
      </c>
      <c r="I7394" s="4">
        <v>239.97</v>
      </c>
      <c r="J7394" s="5">
        <v>3</v>
      </c>
      <c r="K7394" s="4">
        <v>86.39</v>
      </c>
    </row>
    <row r="7395" spans="1:11" ht="12.5" x14ac:dyDescent="0.25">
      <c r="A7395" s="1" t="s">
        <v>3252</v>
      </c>
      <c r="B7395" s="5">
        <f>YEAR(Table1[[#This Row],[Order Date]])</f>
        <v>2017</v>
      </c>
      <c r="C7395" s="5">
        <f t="shared" si="115"/>
        <v>3</v>
      </c>
      <c r="D7395" s="1" t="s">
        <v>2797</v>
      </c>
      <c r="E7395" s="1" t="s">
        <v>27</v>
      </c>
      <c r="F7395" s="1" t="s">
        <v>34</v>
      </c>
      <c r="G7395" s="1" t="s">
        <v>47</v>
      </c>
      <c r="H7395" s="1" t="s">
        <v>1332</v>
      </c>
      <c r="I7395" s="4">
        <v>211.84</v>
      </c>
      <c r="J7395" s="5">
        <v>8</v>
      </c>
      <c r="K7395" s="4">
        <v>76.260000000000005</v>
      </c>
    </row>
    <row r="7396" spans="1:11" ht="12.5" x14ac:dyDescent="0.25">
      <c r="A7396" s="1" t="s">
        <v>3252</v>
      </c>
      <c r="B7396" s="5">
        <f>YEAR(Table1[[#This Row],[Order Date]])</f>
        <v>2017</v>
      </c>
      <c r="C7396" s="5">
        <f t="shared" si="115"/>
        <v>3</v>
      </c>
      <c r="D7396" s="1" t="s">
        <v>1610</v>
      </c>
      <c r="E7396" s="1" t="s">
        <v>10</v>
      </c>
      <c r="F7396" s="1" t="s">
        <v>11</v>
      </c>
      <c r="G7396" s="1" t="s">
        <v>18</v>
      </c>
      <c r="H7396" s="1" t="s">
        <v>798</v>
      </c>
      <c r="I7396" s="4">
        <v>143.72999999999999</v>
      </c>
      <c r="J7396" s="5">
        <v>2</v>
      </c>
      <c r="K7396" s="4">
        <v>-32.340000000000003</v>
      </c>
    </row>
    <row r="7397" spans="1:11" ht="12.5" x14ac:dyDescent="0.25">
      <c r="A7397" s="1" t="s">
        <v>3252</v>
      </c>
      <c r="B7397" s="5">
        <f>YEAR(Table1[[#This Row],[Order Date]])</f>
        <v>2017</v>
      </c>
      <c r="C7397" s="5">
        <f t="shared" si="115"/>
        <v>3</v>
      </c>
      <c r="D7397" s="1" t="s">
        <v>1972</v>
      </c>
      <c r="E7397" s="1" t="s">
        <v>161</v>
      </c>
      <c r="F7397" s="1" t="s">
        <v>11</v>
      </c>
      <c r="G7397" s="1" t="s">
        <v>12</v>
      </c>
      <c r="H7397" s="1" t="s">
        <v>3253</v>
      </c>
      <c r="I7397" s="4">
        <v>25.68</v>
      </c>
      <c r="J7397" s="5">
        <v>6</v>
      </c>
      <c r="K7397" s="4">
        <v>11.56</v>
      </c>
    </row>
    <row r="7398" spans="1:11" ht="12.5" x14ac:dyDescent="0.25">
      <c r="A7398" s="1" t="s">
        <v>3252</v>
      </c>
      <c r="B7398" s="5">
        <f>YEAR(Table1[[#This Row],[Order Date]])</f>
        <v>2017</v>
      </c>
      <c r="C7398" s="5">
        <f t="shared" si="115"/>
        <v>3</v>
      </c>
      <c r="D7398" s="1" t="s">
        <v>491</v>
      </c>
      <c r="E7398" s="1" t="s">
        <v>161</v>
      </c>
      <c r="F7398" s="1" t="s">
        <v>11</v>
      </c>
      <c r="G7398" s="1" t="s">
        <v>215</v>
      </c>
      <c r="H7398" s="1" t="s">
        <v>2911</v>
      </c>
      <c r="I7398" s="4">
        <v>347.58</v>
      </c>
      <c r="J7398" s="5">
        <v>3</v>
      </c>
      <c r="K7398" s="4">
        <v>17.38</v>
      </c>
    </row>
    <row r="7399" spans="1:11" ht="12.5" x14ac:dyDescent="0.25">
      <c r="A7399" s="1" t="s">
        <v>3252</v>
      </c>
      <c r="B7399" s="5">
        <f>YEAR(Table1[[#This Row],[Order Date]])</f>
        <v>2017</v>
      </c>
      <c r="C7399" s="5">
        <f t="shared" si="115"/>
        <v>3</v>
      </c>
      <c r="D7399" s="1" t="s">
        <v>2565</v>
      </c>
      <c r="E7399" s="1" t="s">
        <v>178</v>
      </c>
      <c r="F7399" s="1" t="s">
        <v>11</v>
      </c>
      <c r="G7399" s="1" t="s">
        <v>20</v>
      </c>
      <c r="H7399" s="1" t="s">
        <v>1058</v>
      </c>
      <c r="I7399" s="4">
        <v>34.76</v>
      </c>
      <c r="J7399" s="5">
        <v>5</v>
      </c>
      <c r="K7399" s="4">
        <v>11.3</v>
      </c>
    </row>
    <row r="7400" spans="1:11" ht="12.5" x14ac:dyDescent="0.25">
      <c r="A7400" s="1" t="s">
        <v>3252</v>
      </c>
      <c r="B7400" s="5">
        <f>YEAR(Table1[[#This Row],[Order Date]])</f>
        <v>2017</v>
      </c>
      <c r="C7400" s="5">
        <f t="shared" si="115"/>
        <v>3</v>
      </c>
      <c r="D7400" s="1" t="s">
        <v>2879</v>
      </c>
      <c r="E7400" s="1" t="s">
        <v>178</v>
      </c>
      <c r="F7400" s="1" t="s">
        <v>11</v>
      </c>
      <c r="G7400" s="1" t="s">
        <v>18</v>
      </c>
      <c r="H7400" s="1" t="s">
        <v>193</v>
      </c>
      <c r="I7400" s="4">
        <v>32.479999999999997</v>
      </c>
      <c r="J7400" s="5">
        <v>2</v>
      </c>
      <c r="K7400" s="4">
        <v>4.87</v>
      </c>
    </row>
    <row r="7401" spans="1:11" ht="12.5" x14ac:dyDescent="0.25">
      <c r="A7401" s="1" t="s">
        <v>3252</v>
      </c>
      <c r="B7401" s="5">
        <f>YEAR(Table1[[#This Row],[Order Date]])</f>
        <v>2017</v>
      </c>
      <c r="C7401" s="5">
        <f t="shared" si="115"/>
        <v>3</v>
      </c>
      <c r="D7401" s="1" t="s">
        <v>2879</v>
      </c>
      <c r="E7401" s="1" t="s">
        <v>178</v>
      </c>
      <c r="F7401" s="1" t="s">
        <v>11</v>
      </c>
      <c r="G7401" s="1" t="s">
        <v>12</v>
      </c>
      <c r="H7401" s="1" t="s">
        <v>482</v>
      </c>
      <c r="I7401" s="4">
        <v>20.04</v>
      </c>
      <c r="J7401" s="5">
        <v>3</v>
      </c>
      <c r="K7401" s="4">
        <v>9.6199999999999992</v>
      </c>
    </row>
    <row r="7402" spans="1:11" ht="12.5" x14ac:dyDescent="0.25">
      <c r="A7402" s="1" t="s">
        <v>3252</v>
      </c>
      <c r="B7402" s="5">
        <f>YEAR(Table1[[#This Row],[Order Date]])</f>
        <v>2017</v>
      </c>
      <c r="C7402" s="5">
        <f t="shared" si="115"/>
        <v>3</v>
      </c>
      <c r="D7402" s="1" t="s">
        <v>2879</v>
      </c>
      <c r="E7402" s="1" t="s">
        <v>178</v>
      </c>
      <c r="F7402" s="1" t="s">
        <v>39</v>
      </c>
      <c r="G7402" s="1" t="s">
        <v>658</v>
      </c>
      <c r="H7402" s="1" t="s">
        <v>2959</v>
      </c>
      <c r="I7402" s="4">
        <v>13999.96</v>
      </c>
      <c r="J7402" s="5">
        <v>4</v>
      </c>
      <c r="K7402" s="4">
        <v>6719.98</v>
      </c>
    </row>
    <row r="7403" spans="1:11" ht="12.5" x14ac:dyDescent="0.25">
      <c r="A7403" s="1" t="s">
        <v>609</v>
      </c>
      <c r="B7403" s="5">
        <f>YEAR(Table1[[#This Row],[Order Date]])</f>
        <v>2014</v>
      </c>
      <c r="C7403" s="5">
        <f t="shared" si="115"/>
        <v>4</v>
      </c>
      <c r="D7403" s="1" t="s">
        <v>610</v>
      </c>
      <c r="E7403" s="1" t="s">
        <v>23</v>
      </c>
      <c r="F7403" s="1" t="s">
        <v>11</v>
      </c>
      <c r="G7403" s="1" t="s">
        <v>20</v>
      </c>
      <c r="H7403" s="1" t="s">
        <v>611</v>
      </c>
      <c r="I7403" s="4">
        <v>2.5</v>
      </c>
      <c r="J7403" s="5">
        <v>3</v>
      </c>
      <c r="K7403" s="4">
        <v>-1.75</v>
      </c>
    </row>
    <row r="7404" spans="1:11" ht="12.5" x14ac:dyDescent="0.25">
      <c r="A7404" s="1" t="s">
        <v>609</v>
      </c>
      <c r="B7404" s="5">
        <f>YEAR(Table1[[#This Row],[Order Date]])</f>
        <v>2014</v>
      </c>
      <c r="C7404" s="5">
        <f t="shared" si="115"/>
        <v>4</v>
      </c>
      <c r="D7404" s="1" t="s">
        <v>612</v>
      </c>
      <c r="E7404" s="1" t="s">
        <v>79</v>
      </c>
      <c r="F7404" s="1" t="s">
        <v>34</v>
      </c>
      <c r="G7404" s="1" t="s">
        <v>35</v>
      </c>
      <c r="H7404" s="1" t="s">
        <v>471</v>
      </c>
      <c r="I7404" s="4">
        <v>281.37</v>
      </c>
      <c r="J7404" s="5">
        <v>2</v>
      </c>
      <c r="K7404" s="4">
        <v>-12.06</v>
      </c>
    </row>
    <row r="7405" spans="1:11" ht="12.5" x14ac:dyDescent="0.25">
      <c r="A7405" s="1" t="s">
        <v>609</v>
      </c>
      <c r="B7405" s="5">
        <f>YEAR(Table1[[#This Row],[Order Date]])</f>
        <v>2014</v>
      </c>
      <c r="C7405" s="5">
        <f t="shared" si="115"/>
        <v>4</v>
      </c>
      <c r="D7405" s="1" t="s">
        <v>612</v>
      </c>
      <c r="E7405" s="1" t="s">
        <v>79</v>
      </c>
      <c r="F7405" s="1" t="s">
        <v>11</v>
      </c>
      <c r="G7405" s="1" t="s">
        <v>20</v>
      </c>
      <c r="H7405" s="1" t="s">
        <v>477</v>
      </c>
      <c r="I7405" s="4">
        <v>7.49</v>
      </c>
      <c r="J7405" s="5">
        <v>8</v>
      </c>
      <c r="K7405" s="4">
        <v>-5.24</v>
      </c>
    </row>
    <row r="7406" spans="1:11" ht="12.5" x14ac:dyDescent="0.25">
      <c r="A7406" s="1" t="s">
        <v>609</v>
      </c>
      <c r="B7406" s="5">
        <f>YEAR(Table1[[#This Row],[Order Date]])</f>
        <v>2014</v>
      </c>
      <c r="C7406" s="5">
        <f t="shared" si="115"/>
        <v>4</v>
      </c>
      <c r="D7406" s="1" t="s">
        <v>612</v>
      </c>
      <c r="E7406" s="1" t="s">
        <v>79</v>
      </c>
      <c r="F7406" s="1" t="s">
        <v>34</v>
      </c>
      <c r="G7406" s="1" t="s">
        <v>47</v>
      </c>
      <c r="H7406" s="1" t="s">
        <v>613</v>
      </c>
      <c r="I7406" s="4">
        <v>22.34</v>
      </c>
      <c r="J7406" s="5">
        <v>4</v>
      </c>
      <c r="K7406" s="4">
        <v>7.82</v>
      </c>
    </row>
    <row r="7407" spans="1:11" ht="12.5" x14ac:dyDescent="0.25">
      <c r="A7407" s="1" t="s">
        <v>609</v>
      </c>
      <c r="B7407" s="5">
        <f>YEAR(Table1[[#This Row],[Order Date]])</f>
        <v>2014</v>
      </c>
      <c r="C7407" s="5">
        <f t="shared" si="115"/>
        <v>4</v>
      </c>
      <c r="D7407" s="1" t="s">
        <v>194</v>
      </c>
      <c r="E7407" s="1" t="s">
        <v>27</v>
      </c>
      <c r="F7407" s="1" t="s">
        <v>11</v>
      </c>
      <c r="G7407" s="1" t="s">
        <v>12</v>
      </c>
      <c r="H7407" s="1" t="s">
        <v>289</v>
      </c>
      <c r="I7407" s="4">
        <v>48.91</v>
      </c>
      <c r="J7407" s="5">
        <v>1</v>
      </c>
      <c r="K7407" s="4">
        <v>22.99</v>
      </c>
    </row>
    <row r="7408" spans="1:11" ht="12.5" x14ac:dyDescent="0.25">
      <c r="A7408" s="1" t="s">
        <v>2913</v>
      </c>
      <c r="B7408" s="5">
        <f>YEAR(Table1[[#This Row],[Order Date]])</f>
        <v>2016</v>
      </c>
      <c r="C7408" s="5">
        <f t="shared" si="115"/>
        <v>4</v>
      </c>
      <c r="D7408" s="1" t="s">
        <v>959</v>
      </c>
      <c r="E7408" s="1" t="s">
        <v>27</v>
      </c>
      <c r="F7408" s="1" t="s">
        <v>11</v>
      </c>
      <c r="G7408" s="1" t="s">
        <v>20</v>
      </c>
      <c r="H7408" s="1" t="s">
        <v>179</v>
      </c>
      <c r="I7408" s="4">
        <v>251.52</v>
      </c>
      <c r="J7408" s="5">
        <v>6</v>
      </c>
      <c r="K7408" s="4">
        <v>81.739999999999995</v>
      </c>
    </row>
    <row r="7409" spans="1:11" ht="12.5" x14ac:dyDescent="0.25">
      <c r="A7409" s="1" t="s">
        <v>2913</v>
      </c>
      <c r="B7409" s="5">
        <f>YEAR(Table1[[#This Row],[Order Date]])</f>
        <v>2016</v>
      </c>
      <c r="C7409" s="5">
        <f t="shared" si="115"/>
        <v>4</v>
      </c>
      <c r="D7409" s="1" t="s">
        <v>959</v>
      </c>
      <c r="E7409" s="1" t="s">
        <v>27</v>
      </c>
      <c r="F7409" s="1" t="s">
        <v>39</v>
      </c>
      <c r="G7409" s="1" t="s">
        <v>52</v>
      </c>
      <c r="H7409" s="1" t="s">
        <v>543</v>
      </c>
      <c r="I7409" s="4">
        <v>99.99</v>
      </c>
      <c r="J7409" s="5">
        <v>1</v>
      </c>
      <c r="K7409" s="4">
        <v>35</v>
      </c>
    </row>
    <row r="7410" spans="1:11" ht="12.5" x14ac:dyDescent="0.25">
      <c r="A7410" s="1" t="s">
        <v>2913</v>
      </c>
      <c r="B7410" s="5">
        <f>YEAR(Table1[[#This Row],[Order Date]])</f>
        <v>2016</v>
      </c>
      <c r="C7410" s="5">
        <f t="shared" si="115"/>
        <v>4</v>
      </c>
      <c r="D7410" s="1" t="s">
        <v>885</v>
      </c>
      <c r="E7410" s="1" t="s">
        <v>270</v>
      </c>
      <c r="F7410" s="1" t="s">
        <v>11</v>
      </c>
      <c r="G7410" s="1" t="s">
        <v>12</v>
      </c>
      <c r="H7410" s="1" t="s">
        <v>2914</v>
      </c>
      <c r="I7410" s="4">
        <v>36.24</v>
      </c>
      <c r="J7410" s="5">
        <v>5</v>
      </c>
      <c r="K7410" s="4">
        <v>11.33</v>
      </c>
    </row>
    <row r="7411" spans="1:11" ht="12.5" x14ac:dyDescent="0.25">
      <c r="A7411" s="1" t="s">
        <v>2913</v>
      </c>
      <c r="B7411" s="5">
        <f>YEAR(Table1[[#This Row],[Order Date]])</f>
        <v>2016</v>
      </c>
      <c r="C7411" s="5">
        <f t="shared" si="115"/>
        <v>4</v>
      </c>
      <c r="D7411" s="1" t="s">
        <v>2362</v>
      </c>
      <c r="E7411" s="1" t="s">
        <v>79</v>
      </c>
      <c r="F7411" s="1" t="s">
        <v>11</v>
      </c>
      <c r="G7411" s="1" t="s">
        <v>12</v>
      </c>
      <c r="H7411" s="1" t="s">
        <v>2915</v>
      </c>
      <c r="I7411" s="4">
        <v>108.34</v>
      </c>
      <c r="J7411" s="5">
        <v>6</v>
      </c>
      <c r="K7411" s="4">
        <v>37.92</v>
      </c>
    </row>
    <row r="7412" spans="1:11" ht="12.5" x14ac:dyDescent="0.25">
      <c r="A7412" s="1" t="s">
        <v>2913</v>
      </c>
      <c r="B7412" s="5">
        <f>YEAR(Table1[[#This Row],[Order Date]])</f>
        <v>2016</v>
      </c>
      <c r="C7412" s="5">
        <f t="shared" si="115"/>
        <v>4</v>
      </c>
      <c r="D7412" s="1" t="s">
        <v>2362</v>
      </c>
      <c r="E7412" s="1" t="s">
        <v>79</v>
      </c>
      <c r="F7412" s="1" t="s">
        <v>11</v>
      </c>
      <c r="G7412" s="1" t="s">
        <v>18</v>
      </c>
      <c r="H7412" s="1" t="s">
        <v>118</v>
      </c>
      <c r="I7412" s="4">
        <v>55.92</v>
      </c>
      <c r="J7412" s="5">
        <v>5</v>
      </c>
      <c r="K7412" s="4">
        <v>6.29</v>
      </c>
    </row>
    <row r="7413" spans="1:11" ht="12.5" x14ac:dyDescent="0.25">
      <c r="A7413" s="1" t="s">
        <v>2913</v>
      </c>
      <c r="B7413" s="5">
        <f>YEAR(Table1[[#This Row],[Order Date]])</f>
        <v>2016</v>
      </c>
      <c r="C7413" s="5">
        <f t="shared" si="115"/>
        <v>4</v>
      </c>
      <c r="D7413" s="1" t="s">
        <v>2362</v>
      </c>
      <c r="E7413" s="1" t="s">
        <v>79</v>
      </c>
      <c r="F7413" s="1" t="s">
        <v>11</v>
      </c>
      <c r="G7413" s="1" t="s">
        <v>12</v>
      </c>
      <c r="H7413" s="1" t="s">
        <v>1411</v>
      </c>
      <c r="I7413" s="4">
        <v>78.3</v>
      </c>
      <c r="J7413" s="5">
        <v>2</v>
      </c>
      <c r="K7413" s="4">
        <v>29.36</v>
      </c>
    </row>
    <row r="7414" spans="1:11" ht="12.5" x14ac:dyDescent="0.25">
      <c r="A7414" s="1" t="s">
        <v>2913</v>
      </c>
      <c r="B7414" s="5">
        <f>YEAR(Table1[[#This Row],[Order Date]])</f>
        <v>2016</v>
      </c>
      <c r="C7414" s="5">
        <f t="shared" si="115"/>
        <v>4</v>
      </c>
      <c r="D7414" s="1" t="s">
        <v>2727</v>
      </c>
      <c r="E7414" s="1" t="s">
        <v>27</v>
      </c>
      <c r="F7414" s="1" t="s">
        <v>11</v>
      </c>
      <c r="G7414" s="1" t="s">
        <v>20</v>
      </c>
      <c r="H7414" s="1" t="s">
        <v>563</v>
      </c>
      <c r="I7414" s="4">
        <v>18.09</v>
      </c>
      <c r="J7414" s="5">
        <v>7</v>
      </c>
      <c r="K7414" s="4">
        <v>6.56</v>
      </c>
    </row>
    <row r="7415" spans="1:11" ht="12.5" x14ac:dyDescent="0.25">
      <c r="A7415" s="1" t="s">
        <v>2913</v>
      </c>
      <c r="B7415" s="5">
        <f>YEAR(Table1[[#This Row],[Order Date]])</f>
        <v>2016</v>
      </c>
      <c r="C7415" s="5">
        <f t="shared" si="115"/>
        <v>4</v>
      </c>
      <c r="D7415" s="1" t="s">
        <v>2727</v>
      </c>
      <c r="E7415" s="1" t="s">
        <v>27</v>
      </c>
      <c r="F7415" s="1" t="s">
        <v>11</v>
      </c>
      <c r="G7415" s="1" t="s">
        <v>64</v>
      </c>
      <c r="H7415" s="1" t="s">
        <v>2176</v>
      </c>
      <c r="I7415" s="4">
        <v>71.97</v>
      </c>
      <c r="J7415" s="5">
        <v>3</v>
      </c>
      <c r="K7415" s="4">
        <v>35.99</v>
      </c>
    </row>
    <row r="7416" spans="1:11" ht="12.5" x14ac:dyDescent="0.25">
      <c r="A7416" s="1" t="s">
        <v>3280</v>
      </c>
      <c r="B7416" s="5">
        <f>YEAR(Table1[[#This Row],[Order Date]])</f>
        <v>2017</v>
      </c>
      <c r="C7416" s="5">
        <f t="shared" si="115"/>
        <v>4</v>
      </c>
      <c r="D7416" s="1" t="s">
        <v>3177</v>
      </c>
      <c r="E7416" s="1" t="s">
        <v>161</v>
      </c>
      <c r="F7416" s="1" t="s">
        <v>11</v>
      </c>
      <c r="G7416" s="1" t="s">
        <v>97</v>
      </c>
      <c r="H7416" s="1" t="s">
        <v>2605</v>
      </c>
      <c r="I7416" s="4">
        <v>121.94</v>
      </c>
      <c r="J7416" s="5">
        <v>2</v>
      </c>
      <c r="K7416" s="4">
        <v>35.36</v>
      </c>
    </row>
    <row r="7417" spans="1:11" ht="12.5" x14ac:dyDescent="0.25">
      <c r="A7417" s="1" t="s">
        <v>3280</v>
      </c>
      <c r="B7417" s="5">
        <f>YEAR(Table1[[#This Row],[Order Date]])</f>
        <v>2017</v>
      </c>
      <c r="C7417" s="5">
        <f t="shared" si="115"/>
        <v>4</v>
      </c>
      <c r="D7417" s="1" t="s">
        <v>3177</v>
      </c>
      <c r="E7417" s="1" t="s">
        <v>161</v>
      </c>
      <c r="F7417" s="1" t="s">
        <v>11</v>
      </c>
      <c r="G7417" s="1" t="s">
        <v>215</v>
      </c>
      <c r="H7417" s="1" t="s">
        <v>2294</v>
      </c>
      <c r="I7417" s="4">
        <v>122.71</v>
      </c>
      <c r="J7417" s="5">
        <v>7</v>
      </c>
      <c r="K7417" s="4">
        <v>36.81</v>
      </c>
    </row>
    <row r="7418" spans="1:11" ht="12.5" x14ac:dyDescent="0.25">
      <c r="A7418" s="1" t="s">
        <v>3280</v>
      </c>
      <c r="B7418" s="5">
        <f>YEAR(Table1[[#This Row],[Order Date]])</f>
        <v>2017</v>
      </c>
      <c r="C7418" s="5">
        <f t="shared" si="115"/>
        <v>4</v>
      </c>
      <c r="D7418" s="1" t="s">
        <v>1970</v>
      </c>
      <c r="E7418" s="1" t="s">
        <v>138</v>
      </c>
      <c r="F7418" s="1" t="s">
        <v>39</v>
      </c>
      <c r="G7418" s="1" t="s">
        <v>52</v>
      </c>
      <c r="H7418" s="1" t="s">
        <v>2261</v>
      </c>
      <c r="I7418" s="4">
        <v>155.34</v>
      </c>
      <c r="J7418" s="5">
        <v>6</v>
      </c>
      <c r="K7418" s="4">
        <v>55.92</v>
      </c>
    </row>
    <row r="7419" spans="1:11" ht="12.5" x14ac:dyDescent="0.25">
      <c r="A7419" s="1" t="s">
        <v>3280</v>
      </c>
      <c r="B7419" s="5">
        <f>YEAR(Table1[[#This Row],[Order Date]])</f>
        <v>2017</v>
      </c>
      <c r="C7419" s="5">
        <f t="shared" si="115"/>
        <v>4</v>
      </c>
      <c r="D7419" s="1" t="s">
        <v>744</v>
      </c>
      <c r="E7419" s="1" t="s">
        <v>161</v>
      </c>
      <c r="F7419" s="1" t="s">
        <v>11</v>
      </c>
      <c r="G7419" s="1" t="s">
        <v>215</v>
      </c>
      <c r="H7419" s="1" t="s">
        <v>2508</v>
      </c>
      <c r="I7419" s="4">
        <v>54.9</v>
      </c>
      <c r="J7419" s="5">
        <v>5</v>
      </c>
      <c r="K7419" s="4">
        <v>15.37</v>
      </c>
    </row>
    <row r="7420" spans="1:11" ht="12.5" x14ac:dyDescent="0.25">
      <c r="A7420" s="1" t="s">
        <v>3280</v>
      </c>
      <c r="B7420" s="5">
        <f>YEAR(Table1[[#This Row],[Order Date]])</f>
        <v>2017</v>
      </c>
      <c r="C7420" s="5">
        <f t="shared" si="115"/>
        <v>4</v>
      </c>
      <c r="D7420" s="1" t="s">
        <v>1671</v>
      </c>
      <c r="E7420" s="1" t="s">
        <v>79</v>
      </c>
      <c r="F7420" s="1" t="s">
        <v>11</v>
      </c>
      <c r="G7420" s="1" t="s">
        <v>20</v>
      </c>
      <c r="H7420" s="1" t="s">
        <v>2184</v>
      </c>
      <c r="I7420" s="4">
        <v>11.76</v>
      </c>
      <c r="J7420" s="5">
        <v>5</v>
      </c>
      <c r="K7420" s="4">
        <v>-7.84</v>
      </c>
    </row>
    <row r="7421" spans="1:11" ht="12.5" x14ac:dyDescent="0.25">
      <c r="A7421" s="1" t="s">
        <v>3280</v>
      </c>
      <c r="B7421" s="5">
        <f>YEAR(Table1[[#This Row],[Order Date]])</f>
        <v>2017</v>
      </c>
      <c r="C7421" s="5">
        <f t="shared" si="115"/>
        <v>4</v>
      </c>
      <c r="D7421" s="1" t="s">
        <v>1671</v>
      </c>
      <c r="E7421" s="1" t="s">
        <v>79</v>
      </c>
      <c r="F7421" s="1" t="s">
        <v>11</v>
      </c>
      <c r="G7421" s="1" t="s">
        <v>12</v>
      </c>
      <c r="H7421" s="1" t="s">
        <v>136</v>
      </c>
      <c r="I7421" s="4">
        <v>5.34</v>
      </c>
      <c r="J7421" s="5">
        <v>1</v>
      </c>
      <c r="K7421" s="4">
        <v>1.87</v>
      </c>
    </row>
    <row r="7422" spans="1:11" ht="12.5" x14ac:dyDescent="0.25">
      <c r="A7422" s="1" t="s">
        <v>3280</v>
      </c>
      <c r="B7422" s="5">
        <f>YEAR(Table1[[#This Row],[Order Date]])</f>
        <v>2017</v>
      </c>
      <c r="C7422" s="5">
        <f t="shared" si="115"/>
        <v>4</v>
      </c>
      <c r="D7422" s="1" t="s">
        <v>2614</v>
      </c>
      <c r="E7422" s="1" t="s">
        <v>27</v>
      </c>
      <c r="F7422" s="1" t="s">
        <v>34</v>
      </c>
      <c r="G7422" s="1" t="s">
        <v>47</v>
      </c>
      <c r="H7422" s="1" t="s">
        <v>2287</v>
      </c>
      <c r="I7422" s="4">
        <v>66.36</v>
      </c>
      <c r="J7422" s="5">
        <v>7</v>
      </c>
      <c r="K7422" s="4">
        <v>26.54</v>
      </c>
    </row>
    <row r="7423" spans="1:11" ht="12.5" x14ac:dyDescent="0.25">
      <c r="A7423" s="1" t="s">
        <v>3280</v>
      </c>
      <c r="B7423" s="5">
        <f>YEAR(Table1[[#This Row],[Order Date]])</f>
        <v>2017</v>
      </c>
      <c r="C7423" s="5">
        <f t="shared" si="115"/>
        <v>4</v>
      </c>
      <c r="D7423" s="1" t="s">
        <v>2614</v>
      </c>
      <c r="E7423" s="1" t="s">
        <v>27</v>
      </c>
      <c r="F7423" s="1" t="s">
        <v>11</v>
      </c>
      <c r="G7423" s="1" t="s">
        <v>20</v>
      </c>
      <c r="H7423" s="1" t="s">
        <v>594</v>
      </c>
      <c r="I7423" s="4">
        <v>92.88</v>
      </c>
      <c r="J7423" s="5">
        <v>6</v>
      </c>
      <c r="K7423" s="4">
        <v>30.19</v>
      </c>
    </row>
    <row r="7424" spans="1:11" ht="12.5" x14ac:dyDescent="0.25">
      <c r="A7424" s="1" t="s">
        <v>3280</v>
      </c>
      <c r="B7424" s="5">
        <f>YEAR(Table1[[#This Row],[Order Date]])</f>
        <v>2017</v>
      </c>
      <c r="C7424" s="5">
        <f t="shared" si="115"/>
        <v>4</v>
      </c>
      <c r="D7424" s="1" t="s">
        <v>2614</v>
      </c>
      <c r="E7424" s="1" t="s">
        <v>27</v>
      </c>
      <c r="F7424" s="1" t="s">
        <v>34</v>
      </c>
      <c r="G7424" s="1" t="s">
        <v>47</v>
      </c>
      <c r="H7424" s="1" t="s">
        <v>3047</v>
      </c>
      <c r="I7424" s="4">
        <v>24.14</v>
      </c>
      <c r="J7424" s="5">
        <v>2</v>
      </c>
      <c r="K7424" s="4">
        <v>7.97</v>
      </c>
    </row>
    <row r="7425" spans="1:11" ht="12.5" x14ac:dyDescent="0.25">
      <c r="A7425" s="1" t="s">
        <v>3280</v>
      </c>
      <c r="B7425" s="5">
        <f>YEAR(Table1[[#This Row],[Order Date]])</f>
        <v>2017</v>
      </c>
      <c r="C7425" s="5">
        <f t="shared" si="115"/>
        <v>4</v>
      </c>
      <c r="D7425" s="1" t="s">
        <v>2459</v>
      </c>
      <c r="E7425" s="1" t="s">
        <v>127</v>
      </c>
      <c r="F7425" s="1" t="s">
        <v>34</v>
      </c>
      <c r="G7425" s="1" t="s">
        <v>75</v>
      </c>
      <c r="H7425" s="1" t="s">
        <v>105</v>
      </c>
      <c r="I7425" s="4">
        <v>387.14</v>
      </c>
      <c r="J7425" s="5">
        <v>4</v>
      </c>
      <c r="K7425" s="4">
        <v>-14.52</v>
      </c>
    </row>
    <row r="7426" spans="1:11" ht="12.5" x14ac:dyDescent="0.25">
      <c r="A7426" s="1" t="s">
        <v>3280</v>
      </c>
      <c r="B7426" s="5">
        <f>YEAR(Table1[[#This Row],[Order Date]])</f>
        <v>2017</v>
      </c>
      <c r="C7426" s="5">
        <f t="shared" ref="C7426:C7489" si="116">MONTH(A7426)</f>
        <v>4</v>
      </c>
      <c r="D7426" s="1" t="s">
        <v>2459</v>
      </c>
      <c r="E7426" s="1" t="s">
        <v>127</v>
      </c>
      <c r="F7426" s="1" t="s">
        <v>39</v>
      </c>
      <c r="G7426" s="1" t="s">
        <v>52</v>
      </c>
      <c r="H7426" s="1" t="s">
        <v>1165</v>
      </c>
      <c r="I7426" s="4">
        <v>45.41</v>
      </c>
      <c r="J7426" s="5">
        <v>2</v>
      </c>
      <c r="K7426" s="4">
        <v>11.92</v>
      </c>
    </row>
    <row r="7427" spans="1:11" ht="12.5" x14ac:dyDescent="0.25">
      <c r="A7427" s="1" t="s">
        <v>3280</v>
      </c>
      <c r="B7427" s="5">
        <f>YEAR(Table1[[#This Row],[Order Date]])</f>
        <v>2017</v>
      </c>
      <c r="C7427" s="5">
        <f t="shared" si="116"/>
        <v>4</v>
      </c>
      <c r="D7427" s="1" t="s">
        <v>2459</v>
      </c>
      <c r="E7427" s="1" t="s">
        <v>127</v>
      </c>
      <c r="F7427" s="1" t="s">
        <v>34</v>
      </c>
      <c r="G7427" s="1" t="s">
        <v>47</v>
      </c>
      <c r="H7427" s="1" t="s">
        <v>1649</v>
      </c>
      <c r="I7427" s="4">
        <v>77.95</v>
      </c>
      <c r="J7427" s="5">
        <v>3</v>
      </c>
      <c r="K7427" s="4">
        <v>-11.69</v>
      </c>
    </row>
    <row r="7428" spans="1:11" ht="12.5" x14ac:dyDescent="0.25">
      <c r="A7428" s="1" t="s">
        <v>3280</v>
      </c>
      <c r="B7428" s="5">
        <f>YEAR(Table1[[#This Row],[Order Date]])</f>
        <v>2017</v>
      </c>
      <c r="C7428" s="5">
        <f t="shared" si="116"/>
        <v>4</v>
      </c>
      <c r="D7428" s="1" t="s">
        <v>2459</v>
      </c>
      <c r="E7428" s="1" t="s">
        <v>127</v>
      </c>
      <c r="F7428" s="1" t="s">
        <v>11</v>
      </c>
      <c r="G7428" s="1" t="s">
        <v>16</v>
      </c>
      <c r="H7428" s="1" t="s">
        <v>2929</v>
      </c>
      <c r="I7428" s="4">
        <v>3</v>
      </c>
      <c r="J7428" s="5">
        <v>1</v>
      </c>
      <c r="K7428" s="4">
        <v>1.05</v>
      </c>
    </row>
    <row r="7429" spans="1:11" ht="12.5" x14ac:dyDescent="0.25">
      <c r="A7429" s="1" t="s">
        <v>3280</v>
      </c>
      <c r="B7429" s="5">
        <f>YEAR(Table1[[#This Row],[Order Date]])</f>
        <v>2017</v>
      </c>
      <c r="C7429" s="5">
        <f t="shared" si="116"/>
        <v>4</v>
      </c>
      <c r="D7429" s="1" t="s">
        <v>2595</v>
      </c>
      <c r="E7429" s="1" t="s">
        <v>303</v>
      </c>
      <c r="F7429" s="1" t="s">
        <v>11</v>
      </c>
      <c r="G7429" s="1" t="s">
        <v>64</v>
      </c>
      <c r="H7429" s="1" t="s">
        <v>65</v>
      </c>
      <c r="I7429" s="4">
        <v>18.690000000000001</v>
      </c>
      <c r="J7429" s="5">
        <v>2</v>
      </c>
      <c r="K7429" s="4">
        <v>7.01</v>
      </c>
    </row>
    <row r="7430" spans="1:11" ht="12.5" x14ac:dyDescent="0.25">
      <c r="A7430" s="1" t="s">
        <v>3280</v>
      </c>
      <c r="B7430" s="5">
        <f>YEAR(Table1[[#This Row],[Order Date]])</f>
        <v>2017</v>
      </c>
      <c r="C7430" s="5">
        <f t="shared" si="116"/>
        <v>4</v>
      </c>
      <c r="D7430" s="1" t="s">
        <v>2595</v>
      </c>
      <c r="E7430" s="1" t="s">
        <v>303</v>
      </c>
      <c r="F7430" s="1" t="s">
        <v>34</v>
      </c>
      <c r="G7430" s="1" t="s">
        <v>47</v>
      </c>
      <c r="H7430" s="1" t="s">
        <v>2289</v>
      </c>
      <c r="I7430" s="4">
        <v>11.66</v>
      </c>
      <c r="J7430" s="5">
        <v>3</v>
      </c>
      <c r="K7430" s="4">
        <v>3.35</v>
      </c>
    </row>
    <row r="7431" spans="1:11" ht="12.5" x14ac:dyDescent="0.25">
      <c r="A7431" s="1" t="s">
        <v>769</v>
      </c>
      <c r="B7431" s="5">
        <f>YEAR(Table1[[#This Row],[Order Date]])</f>
        <v>2014</v>
      </c>
      <c r="C7431" s="5">
        <f t="shared" si="116"/>
        <v>5</v>
      </c>
      <c r="D7431" s="1" t="s">
        <v>656</v>
      </c>
      <c r="E7431" s="1" t="s">
        <v>23</v>
      </c>
      <c r="F7431" s="1" t="s">
        <v>11</v>
      </c>
      <c r="G7431" s="1" t="s">
        <v>20</v>
      </c>
      <c r="H7431" s="1" t="s">
        <v>770</v>
      </c>
      <c r="I7431" s="4">
        <v>3.28</v>
      </c>
      <c r="J7431" s="5">
        <v>2</v>
      </c>
      <c r="K7431" s="4">
        <v>-2.63</v>
      </c>
    </row>
    <row r="7432" spans="1:11" ht="12.5" x14ac:dyDescent="0.25">
      <c r="A7432" s="1" t="s">
        <v>769</v>
      </c>
      <c r="B7432" s="5">
        <f>YEAR(Table1[[#This Row],[Order Date]])</f>
        <v>2014</v>
      </c>
      <c r="C7432" s="5">
        <f t="shared" si="116"/>
        <v>5</v>
      </c>
      <c r="D7432" s="1" t="s">
        <v>656</v>
      </c>
      <c r="E7432" s="1" t="s">
        <v>23</v>
      </c>
      <c r="F7432" s="1" t="s">
        <v>11</v>
      </c>
      <c r="G7432" s="1" t="s">
        <v>24</v>
      </c>
      <c r="H7432" s="1" t="s">
        <v>771</v>
      </c>
      <c r="I7432" s="4">
        <v>21.17</v>
      </c>
      <c r="J7432" s="5">
        <v>9</v>
      </c>
      <c r="K7432" s="4">
        <v>2.38</v>
      </c>
    </row>
    <row r="7433" spans="1:11" ht="12.5" x14ac:dyDescent="0.25">
      <c r="A7433" s="1" t="s">
        <v>769</v>
      </c>
      <c r="B7433" s="5">
        <f>YEAR(Table1[[#This Row],[Order Date]])</f>
        <v>2014</v>
      </c>
      <c r="C7433" s="5">
        <f t="shared" si="116"/>
        <v>5</v>
      </c>
      <c r="D7433" s="1" t="s">
        <v>656</v>
      </c>
      <c r="E7433" s="1" t="s">
        <v>23</v>
      </c>
      <c r="F7433" s="1" t="s">
        <v>39</v>
      </c>
      <c r="G7433" s="1" t="s">
        <v>40</v>
      </c>
      <c r="H7433" s="1" t="s">
        <v>772</v>
      </c>
      <c r="I7433" s="4">
        <v>55.19</v>
      </c>
      <c r="J7433" s="5">
        <v>2</v>
      </c>
      <c r="K7433" s="4">
        <v>-10.119999999999999</v>
      </c>
    </row>
    <row r="7434" spans="1:11" ht="12.5" x14ac:dyDescent="0.25">
      <c r="A7434" s="1" t="s">
        <v>769</v>
      </c>
      <c r="B7434" s="5">
        <f>YEAR(Table1[[#This Row],[Order Date]])</f>
        <v>2014</v>
      </c>
      <c r="C7434" s="5">
        <f t="shared" si="116"/>
        <v>5</v>
      </c>
      <c r="D7434" s="1" t="s">
        <v>86</v>
      </c>
      <c r="E7434" s="1" t="s">
        <v>178</v>
      </c>
      <c r="F7434" s="1" t="s">
        <v>11</v>
      </c>
      <c r="G7434" s="1" t="s">
        <v>12</v>
      </c>
      <c r="H7434" s="1" t="s">
        <v>773</v>
      </c>
      <c r="I7434" s="4">
        <v>12.96</v>
      </c>
      <c r="J7434" s="5">
        <v>2</v>
      </c>
      <c r="K7434" s="4">
        <v>6.22</v>
      </c>
    </row>
    <row r="7435" spans="1:11" ht="12.5" x14ac:dyDescent="0.25">
      <c r="A7435" s="1" t="s">
        <v>769</v>
      </c>
      <c r="B7435" s="5">
        <f>YEAR(Table1[[#This Row],[Order Date]])</f>
        <v>2014</v>
      </c>
      <c r="C7435" s="5">
        <f t="shared" si="116"/>
        <v>5</v>
      </c>
      <c r="D7435" s="1" t="s">
        <v>774</v>
      </c>
      <c r="E7435" s="1" t="s">
        <v>161</v>
      </c>
      <c r="F7435" s="1" t="s">
        <v>11</v>
      </c>
      <c r="G7435" s="1" t="s">
        <v>20</v>
      </c>
      <c r="H7435" s="1" t="s">
        <v>492</v>
      </c>
      <c r="I7435" s="4">
        <v>17.96</v>
      </c>
      <c r="J7435" s="5">
        <v>5</v>
      </c>
      <c r="K7435" s="4">
        <v>5.84</v>
      </c>
    </row>
    <row r="7436" spans="1:11" ht="12.5" x14ac:dyDescent="0.25">
      <c r="A7436" s="1" t="s">
        <v>769</v>
      </c>
      <c r="B7436" s="5">
        <f>YEAR(Table1[[#This Row],[Order Date]])</f>
        <v>2014</v>
      </c>
      <c r="C7436" s="5">
        <f t="shared" si="116"/>
        <v>5</v>
      </c>
      <c r="D7436" s="1" t="s">
        <v>774</v>
      </c>
      <c r="E7436" s="1" t="s">
        <v>161</v>
      </c>
      <c r="F7436" s="1" t="s">
        <v>11</v>
      </c>
      <c r="G7436" s="1" t="s">
        <v>215</v>
      </c>
      <c r="H7436" s="1" t="s">
        <v>775</v>
      </c>
      <c r="I7436" s="4">
        <v>5.04</v>
      </c>
      <c r="J7436" s="5">
        <v>2</v>
      </c>
      <c r="K7436" s="4">
        <v>0.15</v>
      </c>
    </row>
    <row r="7437" spans="1:11" ht="12.5" x14ac:dyDescent="0.25">
      <c r="A7437" s="1" t="s">
        <v>769</v>
      </c>
      <c r="B7437" s="5">
        <f>YEAR(Table1[[#This Row],[Order Date]])</f>
        <v>2014</v>
      </c>
      <c r="C7437" s="5">
        <f t="shared" si="116"/>
        <v>5</v>
      </c>
      <c r="D7437" s="1" t="s">
        <v>774</v>
      </c>
      <c r="E7437" s="1" t="s">
        <v>161</v>
      </c>
      <c r="F7437" s="1" t="s">
        <v>11</v>
      </c>
      <c r="G7437" s="1" t="s">
        <v>97</v>
      </c>
      <c r="H7437" s="1" t="s">
        <v>776</v>
      </c>
      <c r="I7437" s="4">
        <v>208.16</v>
      </c>
      <c r="J7437" s="5">
        <v>1</v>
      </c>
      <c r="K7437" s="4">
        <v>56.2</v>
      </c>
    </row>
    <row r="7438" spans="1:11" ht="12.5" x14ac:dyDescent="0.25">
      <c r="A7438" s="1" t="s">
        <v>2326</v>
      </c>
      <c r="B7438" s="5">
        <f>YEAR(Table1[[#This Row],[Order Date]])</f>
        <v>2015</v>
      </c>
      <c r="C7438" s="5">
        <f t="shared" si="116"/>
        <v>5</v>
      </c>
      <c r="D7438" s="1" t="s">
        <v>1404</v>
      </c>
      <c r="E7438" s="1" t="s">
        <v>71</v>
      </c>
      <c r="F7438" s="1" t="s">
        <v>11</v>
      </c>
      <c r="G7438" s="1" t="s">
        <v>64</v>
      </c>
      <c r="H7438" s="1" t="s">
        <v>588</v>
      </c>
      <c r="I7438" s="4">
        <v>186.69</v>
      </c>
      <c r="J7438" s="5">
        <v>3</v>
      </c>
      <c r="K7438" s="4">
        <v>87.74</v>
      </c>
    </row>
    <row r="7439" spans="1:11" ht="12.5" x14ac:dyDescent="0.25">
      <c r="A7439" s="1" t="s">
        <v>2326</v>
      </c>
      <c r="B7439" s="5">
        <f>YEAR(Table1[[#This Row],[Order Date]])</f>
        <v>2015</v>
      </c>
      <c r="C7439" s="5">
        <f t="shared" si="116"/>
        <v>5</v>
      </c>
      <c r="D7439" s="1" t="s">
        <v>677</v>
      </c>
      <c r="E7439" s="1" t="s">
        <v>101</v>
      </c>
      <c r="F7439" s="1" t="s">
        <v>11</v>
      </c>
      <c r="G7439" s="1" t="s">
        <v>20</v>
      </c>
      <c r="H7439" s="1" t="s">
        <v>1715</v>
      </c>
      <c r="I7439" s="4">
        <v>19.190000000000001</v>
      </c>
      <c r="J7439" s="5">
        <v>7</v>
      </c>
      <c r="K7439" s="4">
        <v>-12.8</v>
      </c>
    </row>
    <row r="7440" spans="1:11" ht="12.5" x14ac:dyDescent="0.25">
      <c r="A7440" s="1" t="s">
        <v>2326</v>
      </c>
      <c r="B7440" s="5">
        <f>YEAR(Table1[[#This Row],[Order Date]])</f>
        <v>2015</v>
      </c>
      <c r="C7440" s="5">
        <f t="shared" si="116"/>
        <v>5</v>
      </c>
      <c r="D7440" s="1" t="s">
        <v>677</v>
      </c>
      <c r="E7440" s="1" t="s">
        <v>101</v>
      </c>
      <c r="F7440" s="1" t="s">
        <v>11</v>
      </c>
      <c r="G7440" s="1" t="s">
        <v>97</v>
      </c>
      <c r="H7440" s="1" t="s">
        <v>1182</v>
      </c>
      <c r="I7440" s="4">
        <v>121.79</v>
      </c>
      <c r="J7440" s="5">
        <v>4</v>
      </c>
      <c r="K7440" s="4">
        <v>13.7</v>
      </c>
    </row>
    <row r="7441" spans="1:11" ht="12.5" x14ac:dyDescent="0.25">
      <c r="A7441" s="1" t="s">
        <v>2326</v>
      </c>
      <c r="B7441" s="5">
        <f>YEAR(Table1[[#This Row],[Order Date]])</f>
        <v>2015</v>
      </c>
      <c r="C7441" s="5">
        <f t="shared" si="116"/>
        <v>5</v>
      </c>
      <c r="D7441" s="1" t="s">
        <v>389</v>
      </c>
      <c r="E7441" s="1" t="s">
        <v>1679</v>
      </c>
      <c r="F7441" s="1" t="s">
        <v>11</v>
      </c>
      <c r="G7441" s="1" t="s">
        <v>18</v>
      </c>
      <c r="H7441" s="1" t="s">
        <v>2027</v>
      </c>
      <c r="I7441" s="4">
        <v>51.45</v>
      </c>
      <c r="J7441" s="5">
        <v>3</v>
      </c>
      <c r="K7441" s="4">
        <v>13.89</v>
      </c>
    </row>
    <row r="7442" spans="1:11" ht="12.5" x14ac:dyDescent="0.25">
      <c r="A7442" s="1" t="s">
        <v>2326</v>
      </c>
      <c r="B7442" s="5">
        <f>YEAR(Table1[[#This Row],[Order Date]])</f>
        <v>2015</v>
      </c>
      <c r="C7442" s="5">
        <f t="shared" si="116"/>
        <v>5</v>
      </c>
      <c r="D7442" s="1" t="s">
        <v>194</v>
      </c>
      <c r="E7442" s="1" t="s">
        <v>117</v>
      </c>
      <c r="F7442" s="1" t="s">
        <v>11</v>
      </c>
      <c r="G7442" s="1" t="s">
        <v>97</v>
      </c>
      <c r="H7442" s="1" t="s">
        <v>782</v>
      </c>
      <c r="I7442" s="4">
        <v>850.5</v>
      </c>
      <c r="J7442" s="5">
        <v>5</v>
      </c>
      <c r="K7442" s="4">
        <v>245.7</v>
      </c>
    </row>
    <row r="7443" spans="1:11" ht="12.5" x14ac:dyDescent="0.25">
      <c r="A7443" s="1" t="s">
        <v>2326</v>
      </c>
      <c r="B7443" s="5">
        <f>YEAR(Table1[[#This Row],[Order Date]])</f>
        <v>2015</v>
      </c>
      <c r="C7443" s="5">
        <f t="shared" si="116"/>
        <v>5</v>
      </c>
      <c r="D7443" s="1" t="s">
        <v>194</v>
      </c>
      <c r="E7443" s="1" t="s">
        <v>117</v>
      </c>
      <c r="F7443" s="1" t="s">
        <v>34</v>
      </c>
      <c r="G7443" s="1" t="s">
        <v>47</v>
      </c>
      <c r="H7443" s="1" t="s">
        <v>1069</v>
      </c>
      <c r="I7443" s="4">
        <v>75.33</v>
      </c>
      <c r="J7443" s="5">
        <v>9</v>
      </c>
      <c r="K7443" s="4">
        <v>19.59</v>
      </c>
    </row>
    <row r="7444" spans="1:11" ht="12.5" x14ac:dyDescent="0.25">
      <c r="A7444" s="1" t="s">
        <v>2957</v>
      </c>
      <c r="B7444" s="5">
        <f>YEAR(Table1[[#This Row],[Order Date]])</f>
        <v>2016</v>
      </c>
      <c r="C7444" s="5">
        <f t="shared" si="116"/>
        <v>5</v>
      </c>
      <c r="D7444" s="1" t="s">
        <v>1537</v>
      </c>
      <c r="E7444" s="1" t="s">
        <v>27</v>
      </c>
      <c r="F7444" s="1" t="s">
        <v>34</v>
      </c>
      <c r="G7444" s="1" t="s">
        <v>47</v>
      </c>
      <c r="H7444" s="1" t="s">
        <v>1209</v>
      </c>
      <c r="I7444" s="4">
        <v>37.049999999999997</v>
      </c>
      <c r="J7444" s="5">
        <v>3</v>
      </c>
      <c r="K7444" s="4">
        <v>16.3</v>
      </c>
    </row>
    <row r="7445" spans="1:11" ht="12.5" x14ac:dyDescent="0.25">
      <c r="A7445" s="1" t="s">
        <v>2957</v>
      </c>
      <c r="B7445" s="5">
        <f>YEAR(Table1[[#This Row],[Order Date]])</f>
        <v>2016</v>
      </c>
      <c r="C7445" s="5">
        <f t="shared" si="116"/>
        <v>5</v>
      </c>
      <c r="D7445" s="1" t="s">
        <v>1110</v>
      </c>
      <c r="E7445" s="1" t="s">
        <v>15</v>
      </c>
      <c r="F7445" s="1" t="s">
        <v>39</v>
      </c>
      <c r="G7445" s="1" t="s">
        <v>40</v>
      </c>
      <c r="H7445" s="1" t="s">
        <v>2412</v>
      </c>
      <c r="I7445" s="4">
        <v>1979.93</v>
      </c>
      <c r="J7445" s="5">
        <v>9</v>
      </c>
      <c r="K7445" s="4">
        <v>148.49</v>
      </c>
    </row>
    <row r="7446" spans="1:11" ht="12.5" x14ac:dyDescent="0.25">
      <c r="A7446" s="1" t="s">
        <v>2957</v>
      </c>
      <c r="B7446" s="5">
        <f>YEAR(Table1[[#This Row],[Order Date]])</f>
        <v>2016</v>
      </c>
      <c r="C7446" s="5">
        <f t="shared" si="116"/>
        <v>5</v>
      </c>
      <c r="D7446" s="1" t="s">
        <v>271</v>
      </c>
      <c r="E7446" s="1" t="s">
        <v>529</v>
      </c>
      <c r="F7446" s="1" t="s">
        <v>11</v>
      </c>
      <c r="G7446" s="1" t="s">
        <v>12</v>
      </c>
      <c r="H7446" s="1" t="s">
        <v>739</v>
      </c>
      <c r="I7446" s="4">
        <v>4.9800000000000004</v>
      </c>
      <c r="J7446" s="5">
        <v>1</v>
      </c>
      <c r="K7446" s="4">
        <v>2.44</v>
      </c>
    </row>
    <row r="7447" spans="1:11" ht="12.5" x14ac:dyDescent="0.25">
      <c r="A7447" s="1" t="s">
        <v>2957</v>
      </c>
      <c r="B7447" s="5">
        <f>YEAR(Table1[[#This Row],[Order Date]])</f>
        <v>2016</v>
      </c>
      <c r="C7447" s="5">
        <f t="shared" si="116"/>
        <v>5</v>
      </c>
      <c r="D7447" s="1" t="s">
        <v>2958</v>
      </c>
      <c r="E7447" s="1" t="s">
        <v>23</v>
      </c>
      <c r="F7447" s="1" t="s">
        <v>39</v>
      </c>
      <c r="G7447" s="1" t="s">
        <v>658</v>
      </c>
      <c r="H7447" s="1" t="s">
        <v>2959</v>
      </c>
      <c r="I7447" s="4">
        <v>8399.98</v>
      </c>
      <c r="J7447" s="5">
        <v>4</v>
      </c>
      <c r="K7447" s="4">
        <v>1120</v>
      </c>
    </row>
    <row r="7448" spans="1:11" ht="12.5" x14ac:dyDescent="0.25">
      <c r="A7448" s="1" t="s">
        <v>2957</v>
      </c>
      <c r="B7448" s="5">
        <f>YEAR(Table1[[#This Row],[Order Date]])</f>
        <v>2016</v>
      </c>
      <c r="C7448" s="5">
        <f t="shared" si="116"/>
        <v>5</v>
      </c>
      <c r="D7448" s="1" t="s">
        <v>2958</v>
      </c>
      <c r="E7448" s="1" t="s">
        <v>23</v>
      </c>
      <c r="F7448" s="1" t="s">
        <v>11</v>
      </c>
      <c r="G7448" s="1" t="s">
        <v>20</v>
      </c>
      <c r="H7448" s="1" t="s">
        <v>1348</v>
      </c>
      <c r="I7448" s="4">
        <v>6.29</v>
      </c>
      <c r="J7448" s="5">
        <v>1</v>
      </c>
      <c r="K7448" s="4">
        <v>-4.2</v>
      </c>
    </row>
    <row r="7449" spans="1:11" ht="12.5" x14ac:dyDescent="0.25">
      <c r="A7449" s="1" t="s">
        <v>2957</v>
      </c>
      <c r="B7449" s="5">
        <f>YEAR(Table1[[#This Row],[Order Date]])</f>
        <v>2016</v>
      </c>
      <c r="C7449" s="5">
        <f t="shared" si="116"/>
        <v>5</v>
      </c>
      <c r="D7449" s="1" t="s">
        <v>2958</v>
      </c>
      <c r="E7449" s="1" t="s">
        <v>23</v>
      </c>
      <c r="F7449" s="1" t="s">
        <v>11</v>
      </c>
      <c r="G7449" s="1" t="s">
        <v>12</v>
      </c>
      <c r="H7449" s="1" t="s">
        <v>548</v>
      </c>
      <c r="I7449" s="4">
        <v>10.37</v>
      </c>
      <c r="J7449" s="5">
        <v>2</v>
      </c>
      <c r="K7449" s="4">
        <v>3.63</v>
      </c>
    </row>
    <row r="7450" spans="1:11" ht="12.5" x14ac:dyDescent="0.25">
      <c r="A7450" s="1" t="s">
        <v>2957</v>
      </c>
      <c r="B7450" s="5">
        <f>YEAR(Table1[[#This Row],[Order Date]])</f>
        <v>2016</v>
      </c>
      <c r="C7450" s="5">
        <f t="shared" si="116"/>
        <v>5</v>
      </c>
      <c r="D7450" s="1" t="s">
        <v>2958</v>
      </c>
      <c r="E7450" s="1" t="s">
        <v>23</v>
      </c>
      <c r="F7450" s="1" t="s">
        <v>39</v>
      </c>
      <c r="G7450" s="1" t="s">
        <v>40</v>
      </c>
      <c r="H7450" s="1" t="s">
        <v>2790</v>
      </c>
      <c r="I7450" s="4">
        <v>122.38</v>
      </c>
      <c r="J7450" s="5">
        <v>3</v>
      </c>
      <c r="K7450" s="4">
        <v>-24.48</v>
      </c>
    </row>
    <row r="7451" spans="1:11" ht="12.5" x14ac:dyDescent="0.25">
      <c r="A7451" s="1" t="s">
        <v>3303</v>
      </c>
      <c r="B7451" s="5">
        <f>YEAR(Table1[[#This Row],[Order Date]])</f>
        <v>2017</v>
      </c>
      <c r="C7451" s="5">
        <f t="shared" si="116"/>
        <v>5</v>
      </c>
      <c r="D7451" s="1" t="s">
        <v>46</v>
      </c>
      <c r="E7451" s="1" t="s">
        <v>27</v>
      </c>
      <c r="F7451" s="1" t="s">
        <v>34</v>
      </c>
      <c r="G7451" s="1" t="s">
        <v>156</v>
      </c>
      <c r="H7451" s="1" t="s">
        <v>893</v>
      </c>
      <c r="I7451" s="4">
        <v>171.29</v>
      </c>
      <c r="J7451" s="5">
        <v>3</v>
      </c>
      <c r="K7451" s="4">
        <v>-6.42</v>
      </c>
    </row>
    <row r="7452" spans="1:11" ht="12.5" x14ac:dyDescent="0.25">
      <c r="A7452" s="1" t="s">
        <v>3303</v>
      </c>
      <c r="B7452" s="5">
        <f>YEAR(Table1[[#This Row],[Order Date]])</f>
        <v>2017</v>
      </c>
      <c r="C7452" s="5">
        <f t="shared" si="116"/>
        <v>5</v>
      </c>
      <c r="D7452" s="1" t="s">
        <v>1110</v>
      </c>
      <c r="E7452" s="1" t="s">
        <v>10</v>
      </c>
      <c r="F7452" s="1" t="s">
        <v>11</v>
      </c>
      <c r="G7452" s="1" t="s">
        <v>43</v>
      </c>
      <c r="H7452" s="1" t="s">
        <v>669</v>
      </c>
      <c r="I7452" s="4">
        <v>1.82</v>
      </c>
      <c r="J7452" s="5">
        <v>2</v>
      </c>
      <c r="K7452" s="4">
        <v>0.62</v>
      </c>
    </row>
    <row r="7453" spans="1:11" ht="12.5" x14ac:dyDescent="0.25">
      <c r="A7453" s="1" t="s">
        <v>3303</v>
      </c>
      <c r="B7453" s="5">
        <f>YEAR(Table1[[#This Row],[Order Date]])</f>
        <v>2017</v>
      </c>
      <c r="C7453" s="5">
        <f t="shared" si="116"/>
        <v>5</v>
      </c>
      <c r="D7453" s="1" t="s">
        <v>1110</v>
      </c>
      <c r="E7453" s="1" t="s">
        <v>10</v>
      </c>
      <c r="F7453" s="1" t="s">
        <v>11</v>
      </c>
      <c r="G7453" s="1" t="s">
        <v>97</v>
      </c>
      <c r="H7453" s="1" t="s">
        <v>2203</v>
      </c>
      <c r="I7453" s="4">
        <v>18.32</v>
      </c>
      <c r="J7453" s="5">
        <v>5</v>
      </c>
      <c r="K7453" s="4">
        <v>-46.72</v>
      </c>
    </row>
    <row r="7454" spans="1:11" ht="12.5" x14ac:dyDescent="0.25">
      <c r="A7454" s="1" t="s">
        <v>3303</v>
      </c>
      <c r="B7454" s="5">
        <f>YEAR(Table1[[#This Row],[Order Date]])</f>
        <v>2017</v>
      </c>
      <c r="C7454" s="5">
        <f t="shared" si="116"/>
        <v>5</v>
      </c>
      <c r="D7454" s="1" t="s">
        <v>1110</v>
      </c>
      <c r="E7454" s="1" t="s">
        <v>10</v>
      </c>
      <c r="F7454" s="1" t="s">
        <v>11</v>
      </c>
      <c r="G7454" s="1" t="s">
        <v>18</v>
      </c>
      <c r="H7454" s="1" t="s">
        <v>388</v>
      </c>
      <c r="I7454" s="4">
        <v>48.82</v>
      </c>
      <c r="J7454" s="5">
        <v>3</v>
      </c>
      <c r="K7454" s="4">
        <v>-11.59</v>
      </c>
    </row>
    <row r="7455" spans="1:11" ht="12.5" x14ac:dyDescent="0.25">
      <c r="A7455" s="1" t="s">
        <v>3303</v>
      </c>
      <c r="B7455" s="5">
        <f>YEAR(Table1[[#This Row],[Order Date]])</f>
        <v>2017</v>
      </c>
      <c r="C7455" s="5">
        <f t="shared" si="116"/>
        <v>5</v>
      </c>
      <c r="D7455" s="1" t="s">
        <v>1110</v>
      </c>
      <c r="E7455" s="1" t="s">
        <v>10</v>
      </c>
      <c r="F7455" s="1" t="s">
        <v>11</v>
      </c>
      <c r="G7455" s="1" t="s">
        <v>20</v>
      </c>
      <c r="H7455" s="1" t="s">
        <v>125</v>
      </c>
      <c r="I7455" s="4">
        <v>1.19</v>
      </c>
      <c r="J7455" s="5">
        <v>1</v>
      </c>
      <c r="K7455" s="4">
        <v>-1.96</v>
      </c>
    </row>
    <row r="7456" spans="1:11" ht="12.5" x14ac:dyDescent="0.25">
      <c r="A7456" s="1" t="s">
        <v>947</v>
      </c>
      <c r="B7456" s="5">
        <f>YEAR(Table1[[#This Row],[Order Date]])</f>
        <v>2014</v>
      </c>
      <c r="C7456" s="5">
        <f t="shared" si="116"/>
        <v>6</v>
      </c>
      <c r="D7456" s="1" t="s">
        <v>948</v>
      </c>
      <c r="E7456" s="1" t="s">
        <v>23</v>
      </c>
      <c r="F7456" s="1" t="s">
        <v>39</v>
      </c>
      <c r="G7456" s="1" t="s">
        <v>52</v>
      </c>
      <c r="H7456" s="1" t="s">
        <v>949</v>
      </c>
      <c r="I7456" s="4">
        <v>86.38</v>
      </c>
      <c r="J7456" s="5">
        <v>3</v>
      </c>
      <c r="K7456" s="4">
        <v>1.08</v>
      </c>
    </row>
    <row r="7457" spans="1:11" ht="12.5" x14ac:dyDescent="0.25">
      <c r="A7457" s="1" t="s">
        <v>947</v>
      </c>
      <c r="B7457" s="5">
        <f>YEAR(Table1[[#This Row],[Order Date]])</f>
        <v>2014</v>
      </c>
      <c r="C7457" s="5">
        <f t="shared" si="116"/>
        <v>6</v>
      </c>
      <c r="D7457" s="1" t="s">
        <v>950</v>
      </c>
      <c r="E7457" s="1" t="s">
        <v>270</v>
      </c>
      <c r="F7457" s="1" t="s">
        <v>11</v>
      </c>
      <c r="G7457" s="1" t="s">
        <v>24</v>
      </c>
      <c r="H7457" s="1" t="s">
        <v>951</v>
      </c>
      <c r="I7457" s="4">
        <v>20.02</v>
      </c>
      <c r="J7457" s="5">
        <v>9</v>
      </c>
      <c r="K7457" s="4">
        <v>1.75</v>
      </c>
    </row>
    <row r="7458" spans="1:11" ht="12.5" x14ac:dyDescent="0.25">
      <c r="A7458" s="1" t="s">
        <v>947</v>
      </c>
      <c r="B7458" s="5">
        <f>YEAR(Table1[[#This Row],[Order Date]])</f>
        <v>2014</v>
      </c>
      <c r="C7458" s="5">
        <f t="shared" si="116"/>
        <v>6</v>
      </c>
      <c r="D7458" s="1" t="s">
        <v>950</v>
      </c>
      <c r="E7458" s="1" t="s">
        <v>270</v>
      </c>
      <c r="F7458" s="1" t="s">
        <v>11</v>
      </c>
      <c r="G7458" s="1" t="s">
        <v>215</v>
      </c>
      <c r="H7458" s="1" t="s">
        <v>952</v>
      </c>
      <c r="I7458" s="4">
        <v>3.1</v>
      </c>
      <c r="J7458" s="5">
        <v>1</v>
      </c>
      <c r="K7458" s="4">
        <v>0.35</v>
      </c>
    </row>
    <row r="7459" spans="1:11" ht="12.5" x14ac:dyDescent="0.25">
      <c r="A7459" s="1" t="s">
        <v>2392</v>
      </c>
      <c r="B7459" s="5">
        <f>YEAR(Table1[[#This Row],[Order Date]])</f>
        <v>2015</v>
      </c>
      <c r="C7459" s="5">
        <f t="shared" si="116"/>
        <v>6</v>
      </c>
      <c r="D7459" s="1" t="s">
        <v>866</v>
      </c>
      <c r="E7459" s="1" t="s">
        <v>178</v>
      </c>
      <c r="F7459" s="1" t="s">
        <v>39</v>
      </c>
      <c r="G7459" s="1" t="s">
        <v>40</v>
      </c>
      <c r="H7459" s="1" t="s">
        <v>2393</v>
      </c>
      <c r="I7459" s="4">
        <v>201.57</v>
      </c>
      <c r="J7459" s="5">
        <v>4</v>
      </c>
      <c r="K7459" s="4">
        <v>22.68</v>
      </c>
    </row>
    <row r="7460" spans="1:11" ht="12.5" x14ac:dyDescent="0.25">
      <c r="A7460" s="1" t="s">
        <v>2392</v>
      </c>
      <c r="B7460" s="5">
        <f>YEAR(Table1[[#This Row],[Order Date]])</f>
        <v>2015</v>
      </c>
      <c r="C7460" s="5">
        <f t="shared" si="116"/>
        <v>6</v>
      </c>
      <c r="D7460" s="1" t="s">
        <v>1225</v>
      </c>
      <c r="E7460" s="1" t="s">
        <v>27</v>
      </c>
      <c r="F7460" s="1" t="s">
        <v>39</v>
      </c>
      <c r="G7460" s="1" t="s">
        <v>40</v>
      </c>
      <c r="H7460" s="1" t="s">
        <v>1175</v>
      </c>
      <c r="I7460" s="4">
        <v>217.58</v>
      </c>
      <c r="J7460" s="5">
        <v>2</v>
      </c>
      <c r="K7460" s="4">
        <v>19.04</v>
      </c>
    </row>
    <row r="7461" spans="1:11" ht="12.5" x14ac:dyDescent="0.25">
      <c r="A7461" s="1" t="s">
        <v>2392</v>
      </c>
      <c r="B7461" s="5">
        <f>YEAR(Table1[[#This Row],[Order Date]])</f>
        <v>2015</v>
      </c>
      <c r="C7461" s="5">
        <f t="shared" si="116"/>
        <v>6</v>
      </c>
      <c r="D7461" s="1" t="s">
        <v>1225</v>
      </c>
      <c r="E7461" s="1" t="s">
        <v>27</v>
      </c>
      <c r="F7461" s="1" t="s">
        <v>11</v>
      </c>
      <c r="G7461" s="1" t="s">
        <v>43</v>
      </c>
      <c r="H7461" s="1" t="s">
        <v>1953</v>
      </c>
      <c r="I7461" s="4">
        <v>5.43</v>
      </c>
      <c r="J7461" s="5">
        <v>3</v>
      </c>
      <c r="K7461" s="4">
        <v>1.79</v>
      </c>
    </row>
    <row r="7462" spans="1:11" ht="12.5" x14ac:dyDescent="0.25">
      <c r="A7462" s="1" t="s">
        <v>2392</v>
      </c>
      <c r="B7462" s="5">
        <f>YEAR(Table1[[#This Row],[Order Date]])</f>
        <v>2015</v>
      </c>
      <c r="C7462" s="5">
        <f t="shared" si="116"/>
        <v>6</v>
      </c>
      <c r="D7462" s="1" t="s">
        <v>1225</v>
      </c>
      <c r="E7462" s="1" t="s">
        <v>27</v>
      </c>
      <c r="F7462" s="1" t="s">
        <v>39</v>
      </c>
      <c r="G7462" s="1" t="s">
        <v>40</v>
      </c>
      <c r="H7462" s="1" t="s">
        <v>1355</v>
      </c>
      <c r="I7462" s="4">
        <v>143.97999999999999</v>
      </c>
      <c r="J7462" s="5">
        <v>3</v>
      </c>
      <c r="K7462" s="4">
        <v>9</v>
      </c>
    </row>
    <row r="7463" spans="1:11" ht="12.5" x14ac:dyDescent="0.25">
      <c r="A7463" s="1" t="s">
        <v>2392</v>
      </c>
      <c r="B7463" s="5">
        <f>YEAR(Table1[[#This Row],[Order Date]])</f>
        <v>2015</v>
      </c>
      <c r="C7463" s="5">
        <f t="shared" si="116"/>
        <v>6</v>
      </c>
      <c r="D7463" s="1" t="s">
        <v>746</v>
      </c>
      <c r="E7463" s="1" t="s">
        <v>30</v>
      </c>
      <c r="F7463" s="1" t="s">
        <v>34</v>
      </c>
      <c r="G7463" s="1" t="s">
        <v>47</v>
      </c>
      <c r="H7463" s="1" t="s">
        <v>2394</v>
      </c>
      <c r="I7463" s="4">
        <v>27.42</v>
      </c>
      <c r="J7463" s="5">
        <v>3</v>
      </c>
      <c r="K7463" s="4">
        <v>9.32</v>
      </c>
    </row>
    <row r="7464" spans="1:11" ht="12.5" x14ac:dyDescent="0.25">
      <c r="A7464" s="1" t="s">
        <v>2392</v>
      </c>
      <c r="B7464" s="5">
        <f>YEAR(Table1[[#This Row],[Order Date]])</f>
        <v>2015</v>
      </c>
      <c r="C7464" s="5">
        <f t="shared" si="116"/>
        <v>6</v>
      </c>
      <c r="D7464" s="1" t="s">
        <v>746</v>
      </c>
      <c r="E7464" s="1" t="s">
        <v>30</v>
      </c>
      <c r="F7464" s="1" t="s">
        <v>11</v>
      </c>
      <c r="G7464" s="1" t="s">
        <v>20</v>
      </c>
      <c r="H7464" s="1" t="s">
        <v>722</v>
      </c>
      <c r="I7464" s="4">
        <v>165.98</v>
      </c>
      <c r="J7464" s="5">
        <v>1</v>
      </c>
      <c r="K7464" s="4">
        <v>74.69</v>
      </c>
    </row>
    <row r="7465" spans="1:11" ht="12.5" x14ac:dyDescent="0.25">
      <c r="A7465" s="1" t="s">
        <v>2392</v>
      </c>
      <c r="B7465" s="5">
        <f>YEAR(Table1[[#This Row],[Order Date]])</f>
        <v>2015</v>
      </c>
      <c r="C7465" s="5">
        <f t="shared" si="116"/>
        <v>6</v>
      </c>
      <c r="D7465" s="1" t="s">
        <v>746</v>
      </c>
      <c r="E7465" s="1" t="s">
        <v>30</v>
      </c>
      <c r="F7465" s="1" t="s">
        <v>39</v>
      </c>
      <c r="G7465" s="1" t="s">
        <v>52</v>
      </c>
      <c r="H7465" s="1" t="s">
        <v>2395</v>
      </c>
      <c r="I7465" s="4">
        <v>75</v>
      </c>
      <c r="J7465" s="5">
        <v>3</v>
      </c>
      <c r="K7465" s="4">
        <v>18</v>
      </c>
    </row>
    <row r="7466" spans="1:11" ht="12.5" x14ac:dyDescent="0.25">
      <c r="A7466" s="1" t="s">
        <v>3000</v>
      </c>
      <c r="B7466" s="5">
        <f>YEAR(Table1[[#This Row],[Order Date]])</f>
        <v>2016</v>
      </c>
      <c r="C7466" s="5">
        <f t="shared" si="116"/>
        <v>6</v>
      </c>
      <c r="D7466" s="1" t="s">
        <v>1976</v>
      </c>
      <c r="E7466" s="1" t="s">
        <v>161</v>
      </c>
      <c r="F7466" s="1" t="s">
        <v>11</v>
      </c>
      <c r="G7466" s="1" t="s">
        <v>16</v>
      </c>
      <c r="H7466" s="1" t="s">
        <v>1641</v>
      </c>
      <c r="I7466" s="4">
        <v>122.12</v>
      </c>
      <c r="J7466" s="5">
        <v>4</v>
      </c>
      <c r="K7466" s="4">
        <v>56.18</v>
      </c>
    </row>
    <row r="7467" spans="1:11" ht="12.5" x14ac:dyDescent="0.25">
      <c r="A7467" s="1" t="s">
        <v>3000</v>
      </c>
      <c r="B7467" s="5">
        <f>YEAR(Table1[[#This Row],[Order Date]])</f>
        <v>2016</v>
      </c>
      <c r="C7467" s="5">
        <f t="shared" si="116"/>
        <v>6</v>
      </c>
      <c r="D7467" s="1" t="s">
        <v>1976</v>
      </c>
      <c r="E7467" s="1" t="s">
        <v>161</v>
      </c>
      <c r="F7467" s="1" t="s">
        <v>11</v>
      </c>
      <c r="G7467" s="1" t="s">
        <v>16</v>
      </c>
      <c r="H7467" s="1" t="s">
        <v>1866</v>
      </c>
      <c r="I7467" s="4">
        <v>18.45</v>
      </c>
      <c r="J7467" s="5">
        <v>5</v>
      </c>
      <c r="K7467" s="4">
        <v>8.67</v>
      </c>
    </row>
    <row r="7468" spans="1:11" ht="12.5" x14ac:dyDescent="0.25">
      <c r="A7468" s="1" t="s">
        <v>3000</v>
      </c>
      <c r="B7468" s="5">
        <f>YEAR(Table1[[#This Row],[Order Date]])</f>
        <v>2016</v>
      </c>
      <c r="C7468" s="5">
        <f t="shared" si="116"/>
        <v>6</v>
      </c>
      <c r="D7468" s="1" t="s">
        <v>1976</v>
      </c>
      <c r="E7468" s="1" t="s">
        <v>161</v>
      </c>
      <c r="F7468" s="1" t="s">
        <v>11</v>
      </c>
      <c r="G7468" s="1" t="s">
        <v>18</v>
      </c>
      <c r="H7468" s="1" t="s">
        <v>2697</v>
      </c>
      <c r="I7468" s="4">
        <v>324.89999999999998</v>
      </c>
      <c r="J7468" s="5">
        <v>5</v>
      </c>
      <c r="K7468" s="4">
        <v>38.99</v>
      </c>
    </row>
    <row r="7469" spans="1:11" ht="12.5" x14ac:dyDescent="0.25">
      <c r="A7469" s="1" t="s">
        <v>3000</v>
      </c>
      <c r="B7469" s="5">
        <f>YEAR(Table1[[#This Row],[Order Date]])</f>
        <v>2016</v>
      </c>
      <c r="C7469" s="5">
        <f t="shared" si="116"/>
        <v>6</v>
      </c>
      <c r="D7469" s="1" t="s">
        <v>1976</v>
      </c>
      <c r="E7469" s="1" t="s">
        <v>161</v>
      </c>
      <c r="F7469" s="1" t="s">
        <v>11</v>
      </c>
      <c r="G7469" s="1" t="s">
        <v>12</v>
      </c>
      <c r="H7469" s="1" t="s">
        <v>2443</v>
      </c>
      <c r="I7469" s="4">
        <v>146.72999999999999</v>
      </c>
      <c r="J7469" s="5">
        <v>3</v>
      </c>
      <c r="K7469" s="4">
        <v>68.959999999999994</v>
      </c>
    </row>
    <row r="7470" spans="1:11" ht="12.5" x14ac:dyDescent="0.25">
      <c r="A7470" s="1" t="s">
        <v>3000</v>
      </c>
      <c r="B7470" s="5">
        <f>YEAR(Table1[[#This Row],[Order Date]])</f>
        <v>2016</v>
      </c>
      <c r="C7470" s="5">
        <f t="shared" si="116"/>
        <v>6</v>
      </c>
      <c r="D7470" s="1" t="s">
        <v>1976</v>
      </c>
      <c r="E7470" s="1" t="s">
        <v>161</v>
      </c>
      <c r="F7470" s="1" t="s">
        <v>11</v>
      </c>
      <c r="G7470" s="1" t="s">
        <v>43</v>
      </c>
      <c r="H7470" s="1" t="s">
        <v>3001</v>
      </c>
      <c r="I7470" s="4">
        <v>3.96</v>
      </c>
      <c r="J7470" s="5">
        <v>2</v>
      </c>
      <c r="K7470" s="4">
        <v>1.47</v>
      </c>
    </row>
    <row r="7471" spans="1:11" ht="12.5" x14ac:dyDescent="0.25">
      <c r="A7471" s="1" t="s">
        <v>3000</v>
      </c>
      <c r="B7471" s="5">
        <f>YEAR(Table1[[#This Row],[Order Date]])</f>
        <v>2016</v>
      </c>
      <c r="C7471" s="5">
        <f t="shared" si="116"/>
        <v>6</v>
      </c>
      <c r="D7471" s="1" t="s">
        <v>2021</v>
      </c>
      <c r="E7471" s="1" t="s">
        <v>161</v>
      </c>
      <c r="F7471" s="1" t="s">
        <v>11</v>
      </c>
      <c r="G7471" s="1" t="s">
        <v>215</v>
      </c>
      <c r="H7471" s="1" t="s">
        <v>216</v>
      </c>
      <c r="I7471" s="4">
        <v>835.17</v>
      </c>
      <c r="J7471" s="5">
        <v>7</v>
      </c>
      <c r="K7471" s="4">
        <v>16.7</v>
      </c>
    </row>
    <row r="7472" spans="1:11" ht="12.5" x14ac:dyDescent="0.25">
      <c r="A7472" s="1" t="s">
        <v>3000</v>
      </c>
      <c r="B7472" s="5">
        <f>YEAR(Table1[[#This Row],[Order Date]])</f>
        <v>2016</v>
      </c>
      <c r="C7472" s="5">
        <f t="shared" si="116"/>
        <v>6</v>
      </c>
      <c r="D7472" s="1" t="s">
        <v>506</v>
      </c>
      <c r="E7472" s="1" t="s">
        <v>27</v>
      </c>
      <c r="F7472" s="1" t="s">
        <v>11</v>
      </c>
      <c r="G7472" s="1" t="s">
        <v>18</v>
      </c>
      <c r="H7472" s="1" t="s">
        <v>2476</v>
      </c>
      <c r="I7472" s="4">
        <v>93.68</v>
      </c>
      <c r="J7472" s="5">
        <v>4</v>
      </c>
      <c r="K7472" s="4">
        <v>25.29</v>
      </c>
    </row>
    <row r="7473" spans="1:11" ht="12.5" x14ac:dyDescent="0.25">
      <c r="A7473" s="1" t="s">
        <v>3000</v>
      </c>
      <c r="B7473" s="5">
        <f>YEAR(Table1[[#This Row],[Order Date]])</f>
        <v>2016</v>
      </c>
      <c r="C7473" s="5">
        <f t="shared" si="116"/>
        <v>6</v>
      </c>
      <c r="D7473" s="1" t="s">
        <v>506</v>
      </c>
      <c r="E7473" s="1" t="s">
        <v>27</v>
      </c>
      <c r="F7473" s="1" t="s">
        <v>11</v>
      </c>
      <c r="G7473" s="1" t="s">
        <v>16</v>
      </c>
      <c r="H7473" s="1" t="s">
        <v>994</v>
      </c>
      <c r="I7473" s="4">
        <v>21.93</v>
      </c>
      <c r="J7473" s="5">
        <v>3</v>
      </c>
      <c r="K7473" s="4">
        <v>10.31</v>
      </c>
    </row>
    <row r="7474" spans="1:11" ht="12.5" x14ac:dyDescent="0.25">
      <c r="A7474" s="1" t="s">
        <v>3000</v>
      </c>
      <c r="B7474" s="5">
        <f>YEAR(Table1[[#This Row],[Order Date]])</f>
        <v>2016</v>
      </c>
      <c r="C7474" s="5">
        <f t="shared" si="116"/>
        <v>6</v>
      </c>
      <c r="D7474" s="1" t="s">
        <v>506</v>
      </c>
      <c r="E7474" s="1" t="s">
        <v>27</v>
      </c>
      <c r="F7474" s="1" t="s">
        <v>39</v>
      </c>
      <c r="G7474" s="1" t="s">
        <v>40</v>
      </c>
      <c r="H7474" s="1" t="s">
        <v>1471</v>
      </c>
      <c r="I7474" s="4">
        <v>862.34</v>
      </c>
      <c r="J7474" s="5">
        <v>7</v>
      </c>
      <c r="K7474" s="4">
        <v>97.01</v>
      </c>
    </row>
    <row r="7475" spans="1:11" ht="12.5" x14ac:dyDescent="0.25">
      <c r="A7475" s="1" t="s">
        <v>3000</v>
      </c>
      <c r="B7475" s="5">
        <f>YEAR(Table1[[#This Row],[Order Date]])</f>
        <v>2016</v>
      </c>
      <c r="C7475" s="5">
        <f t="shared" si="116"/>
        <v>6</v>
      </c>
      <c r="D7475" s="1" t="s">
        <v>506</v>
      </c>
      <c r="E7475" s="1" t="s">
        <v>27</v>
      </c>
      <c r="F7475" s="1" t="s">
        <v>11</v>
      </c>
      <c r="G7475" s="1" t="s">
        <v>12</v>
      </c>
      <c r="H7475" s="1" t="s">
        <v>1154</v>
      </c>
      <c r="I7475" s="4">
        <v>19.98</v>
      </c>
      <c r="J7475" s="5">
        <v>1</v>
      </c>
      <c r="K7475" s="4">
        <v>9.39</v>
      </c>
    </row>
    <row r="7476" spans="1:11" ht="12.5" x14ac:dyDescent="0.25">
      <c r="A7476" s="1" t="s">
        <v>3000</v>
      </c>
      <c r="B7476" s="5">
        <f>YEAR(Table1[[#This Row],[Order Date]])</f>
        <v>2016</v>
      </c>
      <c r="C7476" s="5">
        <f t="shared" si="116"/>
        <v>6</v>
      </c>
      <c r="D7476" s="1" t="s">
        <v>1844</v>
      </c>
      <c r="E7476" s="1" t="s">
        <v>161</v>
      </c>
      <c r="F7476" s="1" t="s">
        <v>11</v>
      </c>
      <c r="G7476" s="1" t="s">
        <v>16</v>
      </c>
      <c r="H7476" s="1" t="s">
        <v>1992</v>
      </c>
      <c r="I7476" s="4">
        <v>25.83</v>
      </c>
      <c r="J7476" s="5">
        <v>7</v>
      </c>
      <c r="K7476" s="4">
        <v>12.14</v>
      </c>
    </row>
    <row r="7477" spans="1:11" ht="12.5" x14ac:dyDescent="0.25">
      <c r="A7477" s="1" t="s">
        <v>1101</v>
      </c>
      <c r="B7477" s="5">
        <f>YEAR(Table1[[#This Row],[Order Date]])</f>
        <v>2014</v>
      </c>
      <c r="C7477" s="5">
        <f t="shared" si="116"/>
        <v>7</v>
      </c>
      <c r="D7477" s="1" t="s">
        <v>1102</v>
      </c>
      <c r="E7477" s="1" t="s">
        <v>101</v>
      </c>
      <c r="F7477" s="1" t="s">
        <v>11</v>
      </c>
      <c r="G7477" s="1" t="s">
        <v>20</v>
      </c>
      <c r="H7477" s="1" t="s">
        <v>1074</v>
      </c>
      <c r="I7477" s="4">
        <v>8.16</v>
      </c>
      <c r="J7477" s="5">
        <v>5</v>
      </c>
      <c r="K7477" s="4">
        <v>-5.71</v>
      </c>
    </row>
    <row r="7478" spans="1:11" ht="12.5" x14ac:dyDescent="0.25">
      <c r="A7478" s="1" t="s">
        <v>1101</v>
      </c>
      <c r="B7478" s="5">
        <f>YEAR(Table1[[#This Row],[Order Date]])</f>
        <v>2014</v>
      </c>
      <c r="C7478" s="5">
        <f t="shared" si="116"/>
        <v>7</v>
      </c>
      <c r="D7478" s="1" t="s">
        <v>1102</v>
      </c>
      <c r="E7478" s="1" t="s">
        <v>101</v>
      </c>
      <c r="F7478" s="1" t="s">
        <v>39</v>
      </c>
      <c r="G7478" s="1" t="s">
        <v>52</v>
      </c>
      <c r="H7478" s="1" t="s">
        <v>993</v>
      </c>
      <c r="I7478" s="4">
        <v>1023.94</v>
      </c>
      <c r="J7478" s="5">
        <v>8</v>
      </c>
      <c r="K7478" s="4">
        <v>179.19</v>
      </c>
    </row>
    <row r="7479" spans="1:11" ht="12.5" x14ac:dyDescent="0.25">
      <c r="A7479" s="1" t="s">
        <v>1101</v>
      </c>
      <c r="B7479" s="5">
        <f>YEAR(Table1[[#This Row],[Order Date]])</f>
        <v>2014</v>
      </c>
      <c r="C7479" s="5">
        <f t="shared" si="116"/>
        <v>7</v>
      </c>
      <c r="D7479" s="1" t="s">
        <v>1102</v>
      </c>
      <c r="E7479" s="1" t="s">
        <v>101</v>
      </c>
      <c r="F7479" s="1" t="s">
        <v>11</v>
      </c>
      <c r="G7479" s="1" t="s">
        <v>24</v>
      </c>
      <c r="H7479" s="1" t="s">
        <v>1103</v>
      </c>
      <c r="I7479" s="4">
        <v>9.24</v>
      </c>
      <c r="J7479" s="5">
        <v>1</v>
      </c>
      <c r="K7479" s="4">
        <v>0.92</v>
      </c>
    </row>
    <row r="7480" spans="1:11" ht="12.5" x14ac:dyDescent="0.25">
      <c r="A7480" s="1" t="s">
        <v>1101</v>
      </c>
      <c r="B7480" s="5">
        <f>YEAR(Table1[[#This Row],[Order Date]])</f>
        <v>2014</v>
      </c>
      <c r="C7480" s="5">
        <f t="shared" si="116"/>
        <v>7</v>
      </c>
      <c r="D7480" s="1" t="s">
        <v>1102</v>
      </c>
      <c r="E7480" s="1" t="s">
        <v>101</v>
      </c>
      <c r="F7480" s="1" t="s">
        <v>39</v>
      </c>
      <c r="G7480" s="1" t="s">
        <v>52</v>
      </c>
      <c r="H7480" s="1" t="s">
        <v>1104</v>
      </c>
      <c r="I7480" s="4">
        <v>479.04</v>
      </c>
      <c r="J7480" s="5">
        <v>10</v>
      </c>
      <c r="K7480" s="4">
        <v>-29.94</v>
      </c>
    </row>
    <row r="7481" spans="1:11" ht="12.5" x14ac:dyDescent="0.25">
      <c r="A7481" s="1" t="s">
        <v>1101</v>
      </c>
      <c r="B7481" s="5">
        <f>YEAR(Table1[[#This Row],[Order Date]])</f>
        <v>2014</v>
      </c>
      <c r="C7481" s="5">
        <f t="shared" si="116"/>
        <v>7</v>
      </c>
      <c r="D7481" s="1" t="s">
        <v>720</v>
      </c>
      <c r="E7481" s="1" t="s">
        <v>161</v>
      </c>
      <c r="F7481" s="1" t="s">
        <v>39</v>
      </c>
      <c r="G7481" s="1" t="s">
        <v>52</v>
      </c>
      <c r="H7481" s="1" t="s">
        <v>1105</v>
      </c>
      <c r="I7481" s="4">
        <v>99.98</v>
      </c>
      <c r="J7481" s="5">
        <v>2</v>
      </c>
      <c r="K7481" s="4">
        <v>8</v>
      </c>
    </row>
    <row r="7482" spans="1:11" ht="12.5" x14ac:dyDescent="0.25">
      <c r="A7482" s="1" t="s">
        <v>1101</v>
      </c>
      <c r="B7482" s="5">
        <f>YEAR(Table1[[#This Row],[Order Date]])</f>
        <v>2014</v>
      </c>
      <c r="C7482" s="5">
        <f t="shared" si="116"/>
        <v>7</v>
      </c>
      <c r="D7482" s="1" t="s">
        <v>1106</v>
      </c>
      <c r="E7482" s="1" t="s">
        <v>27</v>
      </c>
      <c r="F7482" s="1" t="s">
        <v>39</v>
      </c>
      <c r="G7482" s="1" t="s">
        <v>40</v>
      </c>
      <c r="H7482" s="1" t="s">
        <v>788</v>
      </c>
      <c r="I7482" s="4">
        <v>604.75</v>
      </c>
      <c r="J7482" s="5">
        <v>6</v>
      </c>
      <c r="K7482" s="4">
        <v>60.48</v>
      </c>
    </row>
    <row r="7483" spans="1:11" ht="12.5" x14ac:dyDescent="0.25">
      <c r="A7483" s="1" t="s">
        <v>1101</v>
      </c>
      <c r="B7483" s="5">
        <f>YEAR(Table1[[#This Row],[Order Date]])</f>
        <v>2014</v>
      </c>
      <c r="C7483" s="5">
        <f t="shared" si="116"/>
        <v>7</v>
      </c>
      <c r="D7483" s="1" t="s">
        <v>1106</v>
      </c>
      <c r="E7483" s="1" t="s">
        <v>27</v>
      </c>
      <c r="F7483" s="1" t="s">
        <v>11</v>
      </c>
      <c r="G7483" s="1" t="s">
        <v>215</v>
      </c>
      <c r="H7483" s="1" t="s">
        <v>1107</v>
      </c>
      <c r="I7483" s="4">
        <v>40.700000000000003</v>
      </c>
      <c r="J7483" s="5">
        <v>5</v>
      </c>
      <c r="K7483" s="4">
        <v>11.8</v>
      </c>
    </row>
    <row r="7484" spans="1:11" ht="12.5" x14ac:dyDescent="0.25">
      <c r="A7484" s="1" t="s">
        <v>1101</v>
      </c>
      <c r="B7484" s="5">
        <f>YEAR(Table1[[#This Row],[Order Date]])</f>
        <v>2014</v>
      </c>
      <c r="C7484" s="5">
        <f t="shared" si="116"/>
        <v>7</v>
      </c>
      <c r="D7484" s="1" t="s">
        <v>1106</v>
      </c>
      <c r="E7484" s="1" t="s">
        <v>27</v>
      </c>
      <c r="F7484" s="1" t="s">
        <v>39</v>
      </c>
      <c r="G7484" s="1" t="s">
        <v>40</v>
      </c>
      <c r="H7484" s="1" t="s">
        <v>619</v>
      </c>
      <c r="I7484" s="4">
        <v>302.38</v>
      </c>
      <c r="J7484" s="5">
        <v>3</v>
      </c>
      <c r="K7484" s="4">
        <v>37.799999999999997</v>
      </c>
    </row>
    <row r="7485" spans="1:11" ht="12.5" x14ac:dyDescent="0.25">
      <c r="A7485" s="1" t="s">
        <v>1101</v>
      </c>
      <c r="B7485" s="5">
        <f>YEAR(Table1[[#This Row],[Order Date]])</f>
        <v>2014</v>
      </c>
      <c r="C7485" s="5">
        <f t="shared" si="116"/>
        <v>7</v>
      </c>
      <c r="D7485" s="1" t="s">
        <v>1106</v>
      </c>
      <c r="E7485" s="1" t="s">
        <v>27</v>
      </c>
      <c r="F7485" s="1" t="s">
        <v>39</v>
      </c>
      <c r="G7485" s="1" t="s">
        <v>52</v>
      </c>
      <c r="H7485" s="1" t="s">
        <v>1108</v>
      </c>
      <c r="I7485" s="4">
        <v>45</v>
      </c>
      <c r="J7485" s="5">
        <v>3</v>
      </c>
      <c r="K7485" s="4">
        <v>4.95</v>
      </c>
    </row>
    <row r="7486" spans="1:11" ht="12.5" x14ac:dyDescent="0.25">
      <c r="A7486" s="1" t="s">
        <v>2445</v>
      </c>
      <c r="B7486" s="5">
        <f>YEAR(Table1[[#This Row],[Order Date]])</f>
        <v>2015</v>
      </c>
      <c r="C7486" s="5">
        <f t="shared" si="116"/>
        <v>7</v>
      </c>
      <c r="D7486" s="1" t="s">
        <v>497</v>
      </c>
      <c r="E7486" s="1" t="s">
        <v>161</v>
      </c>
      <c r="F7486" s="1" t="s">
        <v>11</v>
      </c>
      <c r="G7486" s="1" t="s">
        <v>97</v>
      </c>
      <c r="H7486" s="1" t="s">
        <v>873</v>
      </c>
      <c r="I7486" s="4">
        <v>68.94</v>
      </c>
      <c r="J7486" s="5">
        <v>3</v>
      </c>
      <c r="K7486" s="4">
        <v>20.68</v>
      </c>
    </row>
    <row r="7487" spans="1:11" ht="12.5" x14ac:dyDescent="0.25">
      <c r="A7487" s="1" t="s">
        <v>2445</v>
      </c>
      <c r="B7487" s="5">
        <f>YEAR(Table1[[#This Row],[Order Date]])</f>
        <v>2015</v>
      </c>
      <c r="C7487" s="5">
        <f t="shared" si="116"/>
        <v>7</v>
      </c>
      <c r="D7487" s="1" t="s">
        <v>497</v>
      </c>
      <c r="E7487" s="1" t="s">
        <v>161</v>
      </c>
      <c r="F7487" s="1" t="s">
        <v>34</v>
      </c>
      <c r="G7487" s="1" t="s">
        <v>47</v>
      </c>
      <c r="H7487" s="1" t="s">
        <v>1695</v>
      </c>
      <c r="I7487" s="4">
        <v>128.82</v>
      </c>
      <c r="J7487" s="5">
        <v>3</v>
      </c>
      <c r="K7487" s="4">
        <v>50.24</v>
      </c>
    </row>
    <row r="7488" spans="1:11" ht="12.5" x14ac:dyDescent="0.25">
      <c r="A7488" s="1" t="s">
        <v>2445</v>
      </c>
      <c r="B7488" s="5">
        <f>YEAR(Table1[[#This Row],[Order Date]])</f>
        <v>2015</v>
      </c>
      <c r="C7488" s="5">
        <f t="shared" si="116"/>
        <v>7</v>
      </c>
      <c r="D7488" s="1" t="s">
        <v>50</v>
      </c>
      <c r="E7488" s="1" t="s">
        <v>161</v>
      </c>
      <c r="F7488" s="1" t="s">
        <v>11</v>
      </c>
      <c r="G7488" s="1" t="s">
        <v>20</v>
      </c>
      <c r="H7488" s="1" t="s">
        <v>1509</v>
      </c>
      <c r="I7488" s="4">
        <v>10.51</v>
      </c>
      <c r="J7488" s="5">
        <v>3</v>
      </c>
      <c r="K7488" s="4">
        <v>3.68</v>
      </c>
    </row>
    <row r="7489" spans="1:11" ht="12.5" x14ac:dyDescent="0.25">
      <c r="A7489" s="1" t="s">
        <v>3036</v>
      </c>
      <c r="B7489" s="5">
        <f>YEAR(Table1[[#This Row],[Order Date]])</f>
        <v>2016</v>
      </c>
      <c r="C7489" s="5">
        <f t="shared" si="116"/>
        <v>7</v>
      </c>
      <c r="D7489" s="1" t="s">
        <v>1413</v>
      </c>
      <c r="E7489" s="1" t="s">
        <v>131</v>
      </c>
      <c r="F7489" s="1" t="s">
        <v>11</v>
      </c>
      <c r="G7489" s="1" t="s">
        <v>24</v>
      </c>
      <c r="H7489" s="1" t="s">
        <v>1482</v>
      </c>
      <c r="I7489" s="4">
        <v>35.22</v>
      </c>
      <c r="J7489" s="5">
        <v>2</v>
      </c>
      <c r="K7489" s="4">
        <v>2.64</v>
      </c>
    </row>
    <row r="7490" spans="1:11" ht="12.5" x14ac:dyDescent="0.25">
      <c r="A7490" s="1" t="s">
        <v>3036</v>
      </c>
      <c r="B7490" s="5">
        <f>YEAR(Table1[[#This Row],[Order Date]])</f>
        <v>2016</v>
      </c>
      <c r="C7490" s="5">
        <f t="shared" ref="C7490:C7553" si="117">MONTH(A7490)</f>
        <v>7</v>
      </c>
      <c r="D7490" s="1" t="s">
        <v>1413</v>
      </c>
      <c r="E7490" s="1" t="s">
        <v>131</v>
      </c>
      <c r="F7490" s="1" t="s">
        <v>11</v>
      </c>
      <c r="G7490" s="1" t="s">
        <v>97</v>
      </c>
      <c r="H7490" s="1" t="s">
        <v>2297</v>
      </c>
      <c r="I7490" s="4">
        <v>23.7</v>
      </c>
      <c r="J7490" s="5">
        <v>2</v>
      </c>
      <c r="K7490" s="4">
        <v>6.52</v>
      </c>
    </row>
    <row r="7491" spans="1:11" ht="12.5" x14ac:dyDescent="0.25">
      <c r="A7491" s="1" t="s">
        <v>3036</v>
      </c>
      <c r="B7491" s="5">
        <f>YEAR(Table1[[#This Row],[Order Date]])</f>
        <v>2016</v>
      </c>
      <c r="C7491" s="5">
        <f t="shared" si="117"/>
        <v>7</v>
      </c>
      <c r="D7491" s="1" t="s">
        <v>1413</v>
      </c>
      <c r="E7491" s="1" t="s">
        <v>131</v>
      </c>
      <c r="F7491" s="1" t="s">
        <v>39</v>
      </c>
      <c r="G7491" s="1" t="s">
        <v>328</v>
      </c>
      <c r="H7491" s="1" t="s">
        <v>2325</v>
      </c>
      <c r="I7491" s="4">
        <v>265.48</v>
      </c>
      <c r="J7491" s="5">
        <v>1</v>
      </c>
      <c r="K7491" s="4">
        <v>-111.5</v>
      </c>
    </row>
    <row r="7492" spans="1:11" ht="12.5" x14ac:dyDescent="0.25">
      <c r="A7492" s="1" t="s">
        <v>3036</v>
      </c>
      <c r="B7492" s="5">
        <f>YEAR(Table1[[#This Row],[Order Date]])</f>
        <v>2016</v>
      </c>
      <c r="C7492" s="5">
        <f t="shared" si="117"/>
        <v>7</v>
      </c>
      <c r="D7492" s="1" t="s">
        <v>331</v>
      </c>
      <c r="E7492" s="1" t="s">
        <v>15</v>
      </c>
      <c r="F7492" s="1" t="s">
        <v>11</v>
      </c>
      <c r="G7492" s="1" t="s">
        <v>20</v>
      </c>
      <c r="H7492" s="1" t="s">
        <v>1334</v>
      </c>
      <c r="I7492" s="4">
        <v>11.42</v>
      </c>
      <c r="J7492" s="5">
        <v>4</v>
      </c>
      <c r="K7492" s="4">
        <v>-18.84</v>
      </c>
    </row>
    <row r="7493" spans="1:11" ht="12.5" x14ac:dyDescent="0.25">
      <c r="A7493" s="1" t="s">
        <v>3036</v>
      </c>
      <c r="B7493" s="5">
        <f>YEAR(Table1[[#This Row],[Order Date]])</f>
        <v>2016</v>
      </c>
      <c r="C7493" s="5">
        <f t="shared" si="117"/>
        <v>7</v>
      </c>
      <c r="D7493" s="1" t="s">
        <v>305</v>
      </c>
      <c r="E7493" s="1" t="s">
        <v>10</v>
      </c>
      <c r="F7493" s="1" t="s">
        <v>11</v>
      </c>
      <c r="G7493" s="1" t="s">
        <v>24</v>
      </c>
      <c r="H7493" s="1" t="s">
        <v>3037</v>
      </c>
      <c r="I7493" s="4">
        <v>4.45</v>
      </c>
      <c r="J7493" s="5">
        <v>2</v>
      </c>
      <c r="K7493" s="4">
        <v>0.33</v>
      </c>
    </row>
    <row r="7494" spans="1:11" ht="12.5" x14ac:dyDescent="0.25">
      <c r="A7494" s="1" t="s">
        <v>3036</v>
      </c>
      <c r="B7494" s="5">
        <f>YEAR(Table1[[#This Row],[Order Date]])</f>
        <v>2016</v>
      </c>
      <c r="C7494" s="5">
        <f t="shared" si="117"/>
        <v>7</v>
      </c>
      <c r="D7494" s="1" t="s">
        <v>305</v>
      </c>
      <c r="E7494" s="1" t="s">
        <v>10</v>
      </c>
      <c r="F7494" s="1" t="s">
        <v>11</v>
      </c>
      <c r="G7494" s="1" t="s">
        <v>12</v>
      </c>
      <c r="H7494" s="1" t="s">
        <v>2383</v>
      </c>
      <c r="I7494" s="4">
        <v>5.18</v>
      </c>
      <c r="J7494" s="5">
        <v>1</v>
      </c>
      <c r="K7494" s="4">
        <v>1.81</v>
      </c>
    </row>
    <row r="7495" spans="1:11" ht="12.5" x14ac:dyDescent="0.25">
      <c r="A7495" s="1" t="s">
        <v>3036</v>
      </c>
      <c r="B7495" s="5">
        <f>YEAR(Table1[[#This Row],[Order Date]])</f>
        <v>2016</v>
      </c>
      <c r="C7495" s="5">
        <f t="shared" si="117"/>
        <v>7</v>
      </c>
      <c r="D7495" s="1" t="s">
        <v>305</v>
      </c>
      <c r="E7495" s="1" t="s">
        <v>10</v>
      </c>
      <c r="F7495" s="1" t="s">
        <v>11</v>
      </c>
      <c r="G7495" s="1" t="s">
        <v>24</v>
      </c>
      <c r="H7495" s="1" t="s">
        <v>877</v>
      </c>
      <c r="I7495" s="4">
        <v>175.92</v>
      </c>
      <c r="J7495" s="5">
        <v>5</v>
      </c>
      <c r="K7495" s="4">
        <v>15.39</v>
      </c>
    </row>
    <row r="7496" spans="1:11" ht="12.5" x14ac:dyDescent="0.25">
      <c r="A7496" s="1" t="s">
        <v>3036</v>
      </c>
      <c r="B7496" s="5">
        <f>YEAR(Table1[[#This Row],[Order Date]])</f>
        <v>2016</v>
      </c>
      <c r="C7496" s="5">
        <f t="shared" si="117"/>
        <v>7</v>
      </c>
      <c r="D7496" s="1" t="s">
        <v>305</v>
      </c>
      <c r="E7496" s="1" t="s">
        <v>10</v>
      </c>
      <c r="F7496" s="1" t="s">
        <v>11</v>
      </c>
      <c r="G7496" s="1" t="s">
        <v>20</v>
      </c>
      <c r="H7496" s="1" t="s">
        <v>125</v>
      </c>
      <c r="I7496" s="4">
        <v>4.75</v>
      </c>
      <c r="J7496" s="5">
        <v>4</v>
      </c>
      <c r="K7496" s="4">
        <v>-8.32</v>
      </c>
    </row>
    <row r="7497" spans="1:11" ht="12.5" x14ac:dyDescent="0.25">
      <c r="A7497" s="1" t="s">
        <v>3036</v>
      </c>
      <c r="B7497" s="5">
        <f>YEAR(Table1[[#This Row],[Order Date]])</f>
        <v>2016</v>
      </c>
      <c r="C7497" s="5">
        <f t="shared" si="117"/>
        <v>7</v>
      </c>
      <c r="D7497" s="1" t="s">
        <v>305</v>
      </c>
      <c r="E7497" s="1" t="s">
        <v>10</v>
      </c>
      <c r="F7497" s="1" t="s">
        <v>11</v>
      </c>
      <c r="G7497" s="1" t="s">
        <v>215</v>
      </c>
      <c r="H7497" s="1" t="s">
        <v>2171</v>
      </c>
      <c r="I7497" s="4">
        <v>13.34</v>
      </c>
      <c r="J7497" s="5">
        <v>2</v>
      </c>
      <c r="K7497" s="4">
        <v>1</v>
      </c>
    </row>
    <row r="7498" spans="1:11" ht="12.5" x14ac:dyDescent="0.25">
      <c r="A7498" s="1" t="s">
        <v>3036</v>
      </c>
      <c r="B7498" s="5">
        <f>YEAR(Table1[[#This Row],[Order Date]])</f>
        <v>2016</v>
      </c>
      <c r="C7498" s="5">
        <f t="shared" si="117"/>
        <v>7</v>
      </c>
      <c r="D7498" s="1" t="s">
        <v>1144</v>
      </c>
      <c r="E7498" s="1" t="s">
        <v>10</v>
      </c>
      <c r="F7498" s="1" t="s">
        <v>39</v>
      </c>
      <c r="G7498" s="1" t="s">
        <v>40</v>
      </c>
      <c r="H7498" s="1" t="s">
        <v>428</v>
      </c>
      <c r="I7498" s="4">
        <v>115.14</v>
      </c>
      <c r="J7498" s="5">
        <v>8</v>
      </c>
      <c r="K7498" s="4">
        <v>11.51</v>
      </c>
    </row>
    <row r="7499" spans="1:11" ht="12.5" x14ac:dyDescent="0.25">
      <c r="A7499" s="1" t="s">
        <v>3350</v>
      </c>
      <c r="B7499" s="5">
        <f>YEAR(Table1[[#This Row],[Order Date]])</f>
        <v>2017</v>
      </c>
      <c r="C7499" s="5">
        <f t="shared" si="117"/>
        <v>7</v>
      </c>
      <c r="D7499" s="1" t="s">
        <v>348</v>
      </c>
      <c r="E7499" s="1" t="s">
        <v>161</v>
      </c>
      <c r="F7499" s="1" t="s">
        <v>11</v>
      </c>
      <c r="G7499" s="1" t="s">
        <v>20</v>
      </c>
      <c r="H7499" s="1" t="s">
        <v>770</v>
      </c>
      <c r="I7499" s="4">
        <v>13.13</v>
      </c>
      <c r="J7499" s="5">
        <v>3</v>
      </c>
      <c r="K7499" s="4">
        <v>4.2699999999999996</v>
      </c>
    </row>
    <row r="7500" spans="1:11" ht="12.5" x14ac:dyDescent="0.25">
      <c r="A7500" s="1" t="s">
        <v>3350</v>
      </c>
      <c r="B7500" s="5">
        <f>YEAR(Table1[[#This Row],[Order Date]])</f>
        <v>2017</v>
      </c>
      <c r="C7500" s="5">
        <f t="shared" si="117"/>
        <v>7</v>
      </c>
      <c r="D7500" s="1" t="s">
        <v>1244</v>
      </c>
      <c r="E7500" s="1" t="s">
        <v>138</v>
      </c>
      <c r="F7500" s="1" t="s">
        <v>11</v>
      </c>
      <c r="G7500" s="1" t="s">
        <v>24</v>
      </c>
      <c r="H7500" s="1" t="s">
        <v>2492</v>
      </c>
      <c r="I7500" s="4">
        <v>11.68</v>
      </c>
      <c r="J7500" s="5">
        <v>2</v>
      </c>
      <c r="K7500" s="4">
        <v>5.49</v>
      </c>
    </row>
    <row r="7501" spans="1:11" ht="12.5" x14ac:dyDescent="0.25">
      <c r="A7501" s="1" t="s">
        <v>3350</v>
      </c>
      <c r="B7501" s="5">
        <f>YEAR(Table1[[#This Row],[Order Date]])</f>
        <v>2017</v>
      </c>
      <c r="C7501" s="5">
        <f t="shared" si="117"/>
        <v>7</v>
      </c>
      <c r="D7501" s="1" t="s">
        <v>1244</v>
      </c>
      <c r="E7501" s="1" t="s">
        <v>138</v>
      </c>
      <c r="F7501" s="1" t="s">
        <v>39</v>
      </c>
      <c r="G7501" s="1" t="s">
        <v>52</v>
      </c>
      <c r="H7501" s="1" t="s">
        <v>1892</v>
      </c>
      <c r="I7501" s="4">
        <v>159.75</v>
      </c>
      <c r="J7501" s="5">
        <v>5</v>
      </c>
      <c r="K7501" s="4">
        <v>11.18</v>
      </c>
    </row>
    <row r="7502" spans="1:11" ht="12.5" x14ac:dyDescent="0.25">
      <c r="A7502" s="1" t="s">
        <v>3350</v>
      </c>
      <c r="B7502" s="5">
        <f>YEAR(Table1[[#This Row],[Order Date]])</f>
        <v>2017</v>
      </c>
      <c r="C7502" s="5">
        <f t="shared" si="117"/>
        <v>7</v>
      </c>
      <c r="D7502" s="1" t="s">
        <v>1346</v>
      </c>
      <c r="E7502" s="1" t="s">
        <v>161</v>
      </c>
      <c r="F7502" s="1" t="s">
        <v>11</v>
      </c>
      <c r="G7502" s="1" t="s">
        <v>16</v>
      </c>
      <c r="H7502" s="1" t="s">
        <v>1872</v>
      </c>
      <c r="I7502" s="4">
        <v>41.4</v>
      </c>
      <c r="J7502" s="5">
        <v>4</v>
      </c>
      <c r="K7502" s="4">
        <v>19.87</v>
      </c>
    </row>
    <row r="7503" spans="1:11" ht="12.5" x14ac:dyDescent="0.25">
      <c r="A7503" s="1" t="s">
        <v>3350</v>
      </c>
      <c r="B7503" s="5">
        <f>YEAR(Table1[[#This Row],[Order Date]])</f>
        <v>2017</v>
      </c>
      <c r="C7503" s="5">
        <f t="shared" si="117"/>
        <v>7</v>
      </c>
      <c r="D7503" s="1" t="s">
        <v>194</v>
      </c>
      <c r="E7503" s="1" t="s">
        <v>161</v>
      </c>
      <c r="F7503" s="1" t="s">
        <v>11</v>
      </c>
      <c r="G7503" s="1" t="s">
        <v>20</v>
      </c>
      <c r="H7503" s="1" t="s">
        <v>2487</v>
      </c>
      <c r="I7503" s="4">
        <v>13.92</v>
      </c>
      <c r="J7503" s="5">
        <v>3</v>
      </c>
      <c r="K7503" s="4">
        <v>4.3499999999999996</v>
      </c>
    </row>
    <row r="7504" spans="1:11" ht="12.5" x14ac:dyDescent="0.25">
      <c r="A7504" s="1" t="s">
        <v>3350</v>
      </c>
      <c r="B7504" s="5">
        <f>YEAR(Table1[[#This Row],[Order Date]])</f>
        <v>2017</v>
      </c>
      <c r="C7504" s="5">
        <f t="shared" si="117"/>
        <v>7</v>
      </c>
      <c r="D7504" s="1" t="s">
        <v>2621</v>
      </c>
      <c r="E7504" s="1" t="s">
        <v>15</v>
      </c>
      <c r="F7504" s="1" t="s">
        <v>11</v>
      </c>
      <c r="G7504" s="1" t="s">
        <v>12</v>
      </c>
      <c r="H7504" s="1" t="s">
        <v>364</v>
      </c>
      <c r="I7504" s="4">
        <v>63.31</v>
      </c>
      <c r="J7504" s="5">
        <v>3</v>
      </c>
      <c r="K7504" s="4">
        <v>20.58</v>
      </c>
    </row>
    <row r="7505" spans="1:11" ht="12.5" x14ac:dyDescent="0.25">
      <c r="A7505" s="1" t="s">
        <v>3350</v>
      </c>
      <c r="B7505" s="5">
        <f>YEAR(Table1[[#This Row],[Order Date]])</f>
        <v>2017</v>
      </c>
      <c r="C7505" s="5">
        <f t="shared" si="117"/>
        <v>7</v>
      </c>
      <c r="D7505" s="1" t="s">
        <v>2471</v>
      </c>
      <c r="E7505" s="1" t="s">
        <v>171</v>
      </c>
      <c r="F7505" s="1" t="s">
        <v>39</v>
      </c>
      <c r="G7505" s="1" t="s">
        <v>52</v>
      </c>
      <c r="H7505" s="1" t="s">
        <v>213</v>
      </c>
      <c r="I7505" s="4">
        <v>399.95</v>
      </c>
      <c r="J7505" s="5">
        <v>5</v>
      </c>
      <c r="K7505" s="4">
        <v>143.97999999999999</v>
      </c>
    </row>
    <row r="7506" spans="1:11" ht="12.5" x14ac:dyDescent="0.25">
      <c r="A7506" s="1" t="s">
        <v>3350</v>
      </c>
      <c r="B7506" s="5">
        <f>YEAR(Table1[[#This Row],[Order Date]])</f>
        <v>2017</v>
      </c>
      <c r="C7506" s="5">
        <f t="shared" si="117"/>
        <v>7</v>
      </c>
      <c r="D7506" s="1" t="s">
        <v>1615</v>
      </c>
      <c r="E7506" s="1" t="s">
        <v>27</v>
      </c>
      <c r="F7506" s="1" t="s">
        <v>11</v>
      </c>
      <c r="G7506" s="1" t="s">
        <v>20</v>
      </c>
      <c r="H7506" s="1" t="s">
        <v>273</v>
      </c>
      <c r="I7506" s="4">
        <v>15.19</v>
      </c>
      <c r="J7506" s="5">
        <v>3</v>
      </c>
      <c r="K7506" s="4">
        <v>5.51</v>
      </c>
    </row>
    <row r="7507" spans="1:11" ht="12.5" x14ac:dyDescent="0.25">
      <c r="A7507" s="1" t="s">
        <v>3350</v>
      </c>
      <c r="B7507" s="5">
        <f>YEAR(Table1[[#This Row],[Order Date]])</f>
        <v>2017</v>
      </c>
      <c r="C7507" s="5">
        <f t="shared" si="117"/>
        <v>7</v>
      </c>
      <c r="D7507" s="1" t="s">
        <v>1615</v>
      </c>
      <c r="E7507" s="1" t="s">
        <v>27</v>
      </c>
      <c r="F7507" s="1" t="s">
        <v>11</v>
      </c>
      <c r="G7507" s="1" t="s">
        <v>12</v>
      </c>
      <c r="H7507" s="1" t="s">
        <v>695</v>
      </c>
      <c r="I7507" s="4">
        <v>58.32</v>
      </c>
      <c r="J7507" s="5">
        <v>9</v>
      </c>
      <c r="K7507" s="4">
        <v>27.99</v>
      </c>
    </row>
    <row r="7508" spans="1:11" ht="12.5" x14ac:dyDescent="0.25">
      <c r="A7508" s="1" t="s">
        <v>3350</v>
      </c>
      <c r="B7508" s="5">
        <f>YEAR(Table1[[#This Row],[Order Date]])</f>
        <v>2017</v>
      </c>
      <c r="C7508" s="5">
        <f t="shared" si="117"/>
        <v>7</v>
      </c>
      <c r="D7508" s="1" t="s">
        <v>354</v>
      </c>
      <c r="E7508" s="1" t="s">
        <v>15</v>
      </c>
      <c r="F7508" s="1" t="s">
        <v>11</v>
      </c>
      <c r="G7508" s="1" t="s">
        <v>24</v>
      </c>
      <c r="H7508" s="1" t="s">
        <v>1369</v>
      </c>
      <c r="I7508" s="4">
        <v>121.54</v>
      </c>
      <c r="J7508" s="5">
        <v>4</v>
      </c>
      <c r="K7508" s="4">
        <v>15.19</v>
      </c>
    </row>
    <row r="7509" spans="1:11" ht="12.5" x14ac:dyDescent="0.25">
      <c r="A7509" s="1" t="s">
        <v>1256</v>
      </c>
      <c r="B7509" s="5">
        <f>YEAR(Table1[[#This Row],[Order Date]])</f>
        <v>2014</v>
      </c>
      <c r="C7509" s="5">
        <f t="shared" si="117"/>
        <v>8</v>
      </c>
      <c r="D7509" s="1" t="s">
        <v>1257</v>
      </c>
      <c r="E7509" s="1" t="s">
        <v>161</v>
      </c>
      <c r="F7509" s="1" t="s">
        <v>11</v>
      </c>
      <c r="G7509" s="1" t="s">
        <v>12</v>
      </c>
      <c r="H7509" s="1" t="s">
        <v>1258</v>
      </c>
      <c r="I7509" s="4">
        <v>25.92</v>
      </c>
      <c r="J7509" s="5">
        <v>4</v>
      </c>
      <c r="K7509" s="4">
        <v>12.44</v>
      </c>
    </row>
    <row r="7510" spans="1:11" ht="12.5" x14ac:dyDescent="0.25">
      <c r="A7510" s="1" t="s">
        <v>1256</v>
      </c>
      <c r="B7510" s="5">
        <f>YEAR(Table1[[#This Row],[Order Date]])</f>
        <v>2014</v>
      </c>
      <c r="C7510" s="5">
        <f t="shared" si="117"/>
        <v>8</v>
      </c>
      <c r="D7510" s="1" t="s">
        <v>1257</v>
      </c>
      <c r="E7510" s="1" t="s">
        <v>161</v>
      </c>
      <c r="F7510" s="1" t="s">
        <v>11</v>
      </c>
      <c r="G7510" s="1" t="s">
        <v>12</v>
      </c>
      <c r="H7510" s="1" t="s">
        <v>1259</v>
      </c>
      <c r="I7510" s="4">
        <v>45.92</v>
      </c>
      <c r="J7510" s="5">
        <v>4</v>
      </c>
      <c r="K7510" s="4">
        <v>22.5</v>
      </c>
    </row>
    <row r="7511" spans="1:11" ht="12.5" x14ac:dyDescent="0.25">
      <c r="A7511" s="1" t="s">
        <v>1256</v>
      </c>
      <c r="B7511" s="5">
        <f>YEAR(Table1[[#This Row],[Order Date]])</f>
        <v>2014</v>
      </c>
      <c r="C7511" s="5">
        <f t="shared" si="117"/>
        <v>8</v>
      </c>
      <c r="D7511" s="1" t="s">
        <v>1260</v>
      </c>
      <c r="E7511" s="1" t="s">
        <v>27</v>
      </c>
      <c r="F7511" s="1" t="s">
        <v>11</v>
      </c>
      <c r="G7511" s="1" t="s">
        <v>20</v>
      </c>
      <c r="H7511" s="1" t="s">
        <v>92</v>
      </c>
      <c r="I7511" s="4">
        <v>49.57</v>
      </c>
      <c r="J7511" s="5">
        <v>2</v>
      </c>
      <c r="K7511" s="4">
        <v>17.350000000000001</v>
      </c>
    </row>
    <row r="7512" spans="1:11" ht="12.5" x14ac:dyDescent="0.25">
      <c r="A7512" s="1" t="s">
        <v>1256</v>
      </c>
      <c r="B7512" s="5">
        <f>YEAR(Table1[[#This Row],[Order Date]])</f>
        <v>2014</v>
      </c>
      <c r="C7512" s="5">
        <f t="shared" si="117"/>
        <v>8</v>
      </c>
      <c r="D7512" s="1" t="s">
        <v>1261</v>
      </c>
      <c r="E7512" s="1" t="s">
        <v>303</v>
      </c>
      <c r="F7512" s="1" t="s">
        <v>11</v>
      </c>
      <c r="G7512" s="1" t="s">
        <v>12</v>
      </c>
      <c r="H7512" s="1" t="s">
        <v>1262</v>
      </c>
      <c r="I7512" s="4">
        <v>15.55</v>
      </c>
      <c r="J7512" s="5">
        <v>3</v>
      </c>
      <c r="K7512" s="4">
        <v>5.44</v>
      </c>
    </row>
    <row r="7513" spans="1:11" ht="12.5" x14ac:dyDescent="0.25">
      <c r="A7513" s="1" t="s">
        <v>1256</v>
      </c>
      <c r="B7513" s="5">
        <f>YEAR(Table1[[#This Row],[Order Date]])</f>
        <v>2014</v>
      </c>
      <c r="C7513" s="5">
        <f t="shared" si="117"/>
        <v>8</v>
      </c>
      <c r="D7513" s="1" t="s">
        <v>1261</v>
      </c>
      <c r="E7513" s="1" t="s">
        <v>303</v>
      </c>
      <c r="F7513" s="1" t="s">
        <v>11</v>
      </c>
      <c r="G7513" s="1" t="s">
        <v>215</v>
      </c>
      <c r="H7513" s="1" t="s">
        <v>1263</v>
      </c>
      <c r="I7513" s="4">
        <v>6.8</v>
      </c>
      <c r="J7513" s="5">
        <v>1</v>
      </c>
      <c r="K7513" s="4">
        <v>0.51</v>
      </c>
    </row>
    <row r="7514" spans="1:11" ht="12.5" x14ac:dyDescent="0.25">
      <c r="A7514" s="1" t="s">
        <v>1256</v>
      </c>
      <c r="B7514" s="5">
        <f>YEAR(Table1[[#This Row],[Order Date]])</f>
        <v>2014</v>
      </c>
      <c r="C7514" s="5">
        <f t="shared" si="117"/>
        <v>8</v>
      </c>
      <c r="D7514" s="1" t="s">
        <v>1261</v>
      </c>
      <c r="E7514" s="1" t="s">
        <v>303</v>
      </c>
      <c r="F7514" s="1" t="s">
        <v>34</v>
      </c>
      <c r="G7514" s="1" t="s">
        <v>47</v>
      </c>
      <c r="H7514" s="1" t="s">
        <v>1264</v>
      </c>
      <c r="I7514" s="4">
        <v>4.22</v>
      </c>
      <c r="J7514" s="5">
        <v>3</v>
      </c>
      <c r="K7514" s="4">
        <v>1.27</v>
      </c>
    </row>
    <row r="7515" spans="1:11" ht="12.5" x14ac:dyDescent="0.25">
      <c r="A7515" s="1" t="s">
        <v>1256</v>
      </c>
      <c r="B7515" s="5">
        <f>YEAR(Table1[[#This Row],[Order Date]])</f>
        <v>2014</v>
      </c>
      <c r="C7515" s="5">
        <f t="shared" si="117"/>
        <v>8</v>
      </c>
      <c r="D7515" s="1" t="s">
        <v>1261</v>
      </c>
      <c r="E7515" s="1" t="s">
        <v>303</v>
      </c>
      <c r="F7515" s="1" t="s">
        <v>39</v>
      </c>
      <c r="G7515" s="1" t="s">
        <v>40</v>
      </c>
      <c r="H7515" s="1" t="s">
        <v>1265</v>
      </c>
      <c r="I7515" s="4">
        <v>143.63999999999999</v>
      </c>
      <c r="J7515" s="5">
        <v>9</v>
      </c>
      <c r="K7515" s="4">
        <v>10.77</v>
      </c>
    </row>
    <row r="7516" spans="1:11" ht="12.5" x14ac:dyDescent="0.25">
      <c r="A7516" s="1" t="s">
        <v>1256</v>
      </c>
      <c r="B7516" s="5">
        <f>YEAR(Table1[[#This Row],[Order Date]])</f>
        <v>2014</v>
      </c>
      <c r="C7516" s="5">
        <f t="shared" si="117"/>
        <v>8</v>
      </c>
      <c r="D7516" s="1" t="s">
        <v>1261</v>
      </c>
      <c r="E7516" s="1" t="s">
        <v>303</v>
      </c>
      <c r="F7516" s="1" t="s">
        <v>11</v>
      </c>
      <c r="G7516" s="1" t="s">
        <v>12</v>
      </c>
      <c r="H7516" s="1" t="s">
        <v>1266</v>
      </c>
      <c r="I7516" s="4">
        <v>31.1</v>
      </c>
      <c r="J7516" s="5">
        <v>6</v>
      </c>
      <c r="K7516" s="4">
        <v>10.89</v>
      </c>
    </row>
    <row r="7517" spans="1:11" ht="12.5" x14ac:dyDescent="0.25">
      <c r="A7517" s="1" t="s">
        <v>1256</v>
      </c>
      <c r="B7517" s="5">
        <f>YEAR(Table1[[#This Row],[Order Date]])</f>
        <v>2014</v>
      </c>
      <c r="C7517" s="5">
        <f t="shared" si="117"/>
        <v>8</v>
      </c>
      <c r="D7517" s="1" t="s">
        <v>1261</v>
      </c>
      <c r="E7517" s="1" t="s">
        <v>303</v>
      </c>
      <c r="F7517" s="1" t="s">
        <v>11</v>
      </c>
      <c r="G7517" s="1" t="s">
        <v>12</v>
      </c>
      <c r="H7517" s="1" t="s">
        <v>1267</v>
      </c>
      <c r="I7517" s="4">
        <v>223.06</v>
      </c>
      <c r="J7517" s="5">
        <v>9</v>
      </c>
      <c r="K7517" s="4">
        <v>69.709999999999994</v>
      </c>
    </row>
    <row r="7518" spans="1:11" ht="12.5" x14ac:dyDescent="0.25">
      <c r="A7518" s="1" t="s">
        <v>1256</v>
      </c>
      <c r="B7518" s="5">
        <f>YEAR(Table1[[#This Row],[Order Date]])</f>
        <v>2014</v>
      </c>
      <c r="C7518" s="5">
        <f t="shared" si="117"/>
        <v>8</v>
      </c>
      <c r="D7518" s="1" t="s">
        <v>829</v>
      </c>
      <c r="E7518" s="1" t="s">
        <v>117</v>
      </c>
      <c r="F7518" s="1" t="s">
        <v>11</v>
      </c>
      <c r="G7518" s="1" t="s">
        <v>12</v>
      </c>
      <c r="H7518" s="1" t="s">
        <v>1268</v>
      </c>
      <c r="I7518" s="4">
        <v>19.440000000000001</v>
      </c>
      <c r="J7518" s="5">
        <v>3</v>
      </c>
      <c r="K7518" s="4">
        <v>9.5299999999999994</v>
      </c>
    </row>
    <row r="7519" spans="1:11" ht="12.5" x14ac:dyDescent="0.25">
      <c r="A7519" s="1" t="s">
        <v>2496</v>
      </c>
      <c r="B7519" s="5">
        <f>YEAR(Table1[[#This Row],[Order Date]])</f>
        <v>2015</v>
      </c>
      <c r="C7519" s="5">
        <f t="shared" si="117"/>
        <v>8</v>
      </c>
      <c r="D7519" s="1" t="s">
        <v>744</v>
      </c>
      <c r="E7519" s="1" t="s">
        <v>15</v>
      </c>
      <c r="F7519" s="1" t="s">
        <v>11</v>
      </c>
      <c r="G7519" s="1" t="s">
        <v>215</v>
      </c>
      <c r="H7519" s="1" t="s">
        <v>2497</v>
      </c>
      <c r="I7519" s="4">
        <v>31.68</v>
      </c>
      <c r="J7519" s="5">
        <v>4</v>
      </c>
      <c r="K7519" s="4">
        <v>2.77</v>
      </c>
    </row>
    <row r="7520" spans="1:11" ht="12.5" x14ac:dyDescent="0.25">
      <c r="A7520" s="1" t="s">
        <v>2496</v>
      </c>
      <c r="B7520" s="5">
        <f>YEAR(Table1[[#This Row],[Order Date]])</f>
        <v>2015</v>
      </c>
      <c r="C7520" s="5">
        <f t="shared" si="117"/>
        <v>8</v>
      </c>
      <c r="D7520" s="1" t="s">
        <v>744</v>
      </c>
      <c r="E7520" s="1" t="s">
        <v>15</v>
      </c>
      <c r="F7520" s="1" t="s">
        <v>11</v>
      </c>
      <c r="G7520" s="1" t="s">
        <v>12</v>
      </c>
      <c r="H7520" s="1" t="s">
        <v>2498</v>
      </c>
      <c r="I7520" s="4">
        <v>10.37</v>
      </c>
      <c r="J7520" s="5">
        <v>2</v>
      </c>
      <c r="K7520" s="4">
        <v>3.63</v>
      </c>
    </row>
    <row r="7521" spans="1:11" ht="12.5" x14ac:dyDescent="0.25">
      <c r="A7521" s="1" t="s">
        <v>2496</v>
      </c>
      <c r="B7521" s="5">
        <f>YEAR(Table1[[#This Row],[Order Date]])</f>
        <v>2015</v>
      </c>
      <c r="C7521" s="5">
        <f t="shared" si="117"/>
        <v>8</v>
      </c>
      <c r="D7521" s="1" t="s">
        <v>744</v>
      </c>
      <c r="E7521" s="1" t="s">
        <v>15</v>
      </c>
      <c r="F7521" s="1" t="s">
        <v>11</v>
      </c>
      <c r="G7521" s="1" t="s">
        <v>43</v>
      </c>
      <c r="H7521" s="1" t="s">
        <v>174</v>
      </c>
      <c r="I7521" s="4">
        <v>12.03</v>
      </c>
      <c r="J7521" s="5">
        <v>8</v>
      </c>
      <c r="K7521" s="4">
        <v>2.2599999999999998</v>
      </c>
    </row>
    <row r="7522" spans="1:11" ht="12.5" x14ac:dyDescent="0.25">
      <c r="A7522" s="1" t="s">
        <v>2496</v>
      </c>
      <c r="B7522" s="5">
        <f>YEAR(Table1[[#This Row],[Order Date]])</f>
        <v>2015</v>
      </c>
      <c r="C7522" s="5">
        <f t="shared" si="117"/>
        <v>8</v>
      </c>
      <c r="D7522" s="1" t="s">
        <v>744</v>
      </c>
      <c r="E7522" s="1" t="s">
        <v>15</v>
      </c>
      <c r="F7522" s="1" t="s">
        <v>11</v>
      </c>
      <c r="G7522" s="1" t="s">
        <v>97</v>
      </c>
      <c r="H7522" s="1" t="s">
        <v>672</v>
      </c>
      <c r="I7522" s="4">
        <v>5.77</v>
      </c>
      <c r="J7522" s="5">
        <v>2</v>
      </c>
      <c r="K7522" s="4">
        <v>-13.55</v>
      </c>
    </row>
    <row r="7523" spans="1:11" ht="12.5" x14ac:dyDescent="0.25">
      <c r="A7523" s="1" t="s">
        <v>2496</v>
      </c>
      <c r="B7523" s="5">
        <f>YEAR(Table1[[#This Row],[Order Date]])</f>
        <v>2015</v>
      </c>
      <c r="C7523" s="5">
        <f t="shared" si="117"/>
        <v>8</v>
      </c>
      <c r="D7523" s="1" t="s">
        <v>2499</v>
      </c>
      <c r="E7523" s="1" t="s">
        <v>30</v>
      </c>
      <c r="F7523" s="1" t="s">
        <v>11</v>
      </c>
      <c r="G7523" s="1" t="s">
        <v>97</v>
      </c>
      <c r="H7523" s="1" t="s">
        <v>2013</v>
      </c>
      <c r="I7523" s="4">
        <v>542.94000000000005</v>
      </c>
      <c r="J7523" s="5">
        <v>3</v>
      </c>
      <c r="K7523" s="4">
        <v>152.02000000000001</v>
      </c>
    </row>
    <row r="7524" spans="1:11" ht="12.5" x14ac:dyDescent="0.25">
      <c r="A7524" s="1" t="s">
        <v>2496</v>
      </c>
      <c r="B7524" s="5">
        <f>YEAR(Table1[[#This Row],[Order Date]])</f>
        <v>2015</v>
      </c>
      <c r="C7524" s="5">
        <f t="shared" si="117"/>
        <v>8</v>
      </c>
      <c r="D7524" s="1" t="s">
        <v>2499</v>
      </c>
      <c r="E7524" s="1" t="s">
        <v>30</v>
      </c>
      <c r="F7524" s="1" t="s">
        <v>11</v>
      </c>
      <c r="G7524" s="1" t="s">
        <v>16</v>
      </c>
      <c r="H7524" s="1" t="s">
        <v>2500</v>
      </c>
      <c r="I7524" s="4">
        <v>8.64</v>
      </c>
      <c r="J7524" s="5">
        <v>3</v>
      </c>
      <c r="K7524" s="4">
        <v>4.2300000000000004</v>
      </c>
    </row>
    <row r="7525" spans="1:11" ht="12.5" x14ac:dyDescent="0.25">
      <c r="A7525" s="1" t="s">
        <v>2496</v>
      </c>
      <c r="B7525" s="5">
        <f>YEAR(Table1[[#This Row],[Order Date]])</f>
        <v>2015</v>
      </c>
      <c r="C7525" s="5">
        <f t="shared" si="117"/>
        <v>8</v>
      </c>
      <c r="D7525" s="1" t="s">
        <v>2499</v>
      </c>
      <c r="E7525" s="1" t="s">
        <v>30</v>
      </c>
      <c r="F7525" s="1" t="s">
        <v>11</v>
      </c>
      <c r="G7525" s="1" t="s">
        <v>12</v>
      </c>
      <c r="H7525" s="1" t="s">
        <v>779</v>
      </c>
      <c r="I7525" s="4">
        <v>193.8</v>
      </c>
      <c r="J7525" s="5">
        <v>5</v>
      </c>
      <c r="K7525" s="4">
        <v>94.96</v>
      </c>
    </row>
    <row r="7526" spans="1:11" ht="12.5" x14ac:dyDescent="0.25">
      <c r="A7526" s="1" t="s">
        <v>2496</v>
      </c>
      <c r="B7526" s="5">
        <f>YEAR(Table1[[#This Row],[Order Date]])</f>
        <v>2015</v>
      </c>
      <c r="C7526" s="5">
        <f t="shared" si="117"/>
        <v>8</v>
      </c>
      <c r="D7526" s="1" t="s">
        <v>2499</v>
      </c>
      <c r="E7526" s="1" t="s">
        <v>30</v>
      </c>
      <c r="F7526" s="1" t="s">
        <v>11</v>
      </c>
      <c r="G7526" s="1" t="s">
        <v>12</v>
      </c>
      <c r="H7526" s="1" t="s">
        <v>2307</v>
      </c>
      <c r="I7526" s="4">
        <v>21.4</v>
      </c>
      <c r="J7526" s="5">
        <v>5</v>
      </c>
      <c r="K7526" s="4">
        <v>9.6300000000000008</v>
      </c>
    </row>
    <row r="7527" spans="1:11" ht="12.5" x14ac:dyDescent="0.25">
      <c r="A7527" s="1" t="s">
        <v>2496</v>
      </c>
      <c r="B7527" s="5">
        <f>YEAR(Table1[[#This Row],[Order Date]])</f>
        <v>2015</v>
      </c>
      <c r="C7527" s="5">
        <f t="shared" si="117"/>
        <v>8</v>
      </c>
      <c r="D7527" s="1" t="s">
        <v>2499</v>
      </c>
      <c r="E7527" s="1" t="s">
        <v>30</v>
      </c>
      <c r="F7527" s="1" t="s">
        <v>11</v>
      </c>
      <c r="G7527" s="1" t="s">
        <v>12</v>
      </c>
      <c r="H7527" s="1" t="s">
        <v>2501</v>
      </c>
      <c r="I7527" s="4">
        <v>97.88</v>
      </c>
      <c r="J7527" s="5">
        <v>2</v>
      </c>
      <c r="K7527" s="4">
        <v>48.94</v>
      </c>
    </row>
    <row r="7528" spans="1:11" ht="12.5" x14ac:dyDescent="0.25">
      <c r="A7528" s="1" t="s">
        <v>2496</v>
      </c>
      <c r="B7528" s="5">
        <f>YEAR(Table1[[#This Row],[Order Date]])</f>
        <v>2015</v>
      </c>
      <c r="C7528" s="5">
        <f t="shared" si="117"/>
        <v>8</v>
      </c>
      <c r="D7528" s="1" t="s">
        <v>2499</v>
      </c>
      <c r="E7528" s="1" t="s">
        <v>30</v>
      </c>
      <c r="F7528" s="1" t="s">
        <v>39</v>
      </c>
      <c r="G7528" s="1" t="s">
        <v>52</v>
      </c>
      <c r="H7528" s="1" t="s">
        <v>1676</v>
      </c>
      <c r="I7528" s="4">
        <v>251.91</v>
      </c>
      <c r="J7528" s="5">
        <v>9</v>
      </c>
      <c r="K7528" s="4">
        <v>47.86</v>
      </c>
    </row>
    <row r="7529" spans="1:11" ht="12.5" x14ac:dyDescent="0.25">
      <c r="A7529" s="1" t="s">
        <v>2496</v>
      </c>
      <c r="B7529" s="5">
        <f>YEAR(Table1[[#This Row],[Order Date]])</f>
        <v>2015</v>
      </c>
      <c r="C7529" s="5">
        <f t="shared" si="117"/>
        <v>8</v>
      </c>
      <c r="D7529" s="1" t="s">
        <v>2499</v>
      </c>
      <c r="E7529" s="1" t="s">
        <v>30</v>
      </c>
      <c r="F7529" s="1" t="s">
        <v>11</v>
      </c>
      <c r="G7529" s="1" t="s">
        <v>97</v>
      </c>
      <c r="H7529" s="1" t="s">
        <v>1516</v>
      </c>
      <c r="I7529" s="4">
        <v>25.86</v>
      </c>
      <c r="J7529" s="5">
        <v>3</v>
      </c>
      <c r="K7529" s="4">
        <v>6.72</v>
      </c>
    </row>
    <row r="7530" spans="1:11" ht="12.5" x14ac:dyDescent="0.25">
      <c r="A7530" s="1" t="s">
        <v>3066</v>
      </c>
      <c r="B7530" s="5">
        <f>YEAR(Table1[[#This Row],[Order Date]])</f>
        <v>2016</v>
      </c>
      <c r="C7530" s="5">
        <f t="shared" si="117"/>
        <v>8</v>
      </c>
      <c r="D7530" s="1" t="s">
        <v>3067</v>
      </c>
      <c r="E7530" s="1" t="s">
        <v>10</v>
      </c>
      <c r="F7530" s="1" t="s">
        <v>11</v>
      </c>
      <c r="G7530" s="1" t="s">
        <v>18</v>
      </c>
      <c r="H7530" s="1" t="s">
        <v>19</v>
      </c>
      <c r="I7530" s="4">
        <v>727.3</v>
      </c>
      <c r="J7530" s="5">
        <v>8</v>
      </c>
      <c r="K7530" s="4">
        <v>-172.73</v>
      </c>
    </row>
    <row r="7531" spans="1:11" ht="12.5" x14ac:dyDescent="0.25">
      <c r="A7531" s="1" t="s">
        <v>3066</v>
      </c>
      <c r="B7531" s="5">
        <f>YEAR(Table1[[#This Row],[Order Date]])</f>
        <v>2016</v>
      </c>
      <c r="C7531" s="5">
        <f t="shared" si="117"/>
        <v>8</v>
      </c>
      <c r="D7531" s="1" t="s">
        <v>3067</v>
      </c>
      <c r="E7531" s="1" t="s">
        <v>10</v>
      </c>
      <c r="F7531" s="1" t="s">
        <v>34</v>
      </c>
      <c r="G7531" s="1" t="s">
        <v>47</v>
      </c>
      <c r="H7531" s="1" t="s">
        <v>2238</v>
      </c>
      <c r="I7531" s="4">
        <v>22.61</v>
      </c>
      <c r="J7531" s="5">
        <v>3</v>
      </c>
      <c r="K7531" s="4">
        <v>-10.17</v>
      </c>
    </row>
    <row r="7532" spans="1:11" ht="12.5" x14ac:dyDescent="0.25">
      <c r="A7532" s="1" t="s">
        <v>3066</v>
      </c>
      <c r="B7532" s="5">
        <f>YEAR(Table1[[#This Row],[Order Date]])</f>
        <v>2016</v>
      </c>
      <c r="C7532" s="5">
        <f t="shared" si="117"/>
        <v>8</v>
      </c>
      <c r="D7532" s="1" t="s">
        <v>3067</v>
      </c>
      <c r="E7532" s="1" t="s">
        <v>10</v>
      </c>
      <c r="F7532" s="1" t="s">
        <v>39</v>
      </c>
      <c r="G7532" s="1" t="s">
        <v>52</v>
      </c>
      <c r="H7532" s="1" t="s">
        <v>1132</v>
      </c>
      <c r="I7532" s="4">
        <v>666.4</v>
      </c>
      <c r="J7532" s="5">
        <v>7</v>
      </c>
      <c r="K7532" s="4">
        <v>-33.32</v>
      </c>
    </row>
    <row r="7533" spans="1:11" ht="12.5" x14ac:dyDescent="0.25">
      <c r="A7533" s="1" t="s">
        <v>3066</v>
      </c>
      <c r="B7533" s="5">
        <f>YEAR(Table1[[#This Row],[Order Date]])</f>
        <v>2016</v>
      </c>
      <c r="C7533" s="5">
        <f t="shared" si="117"/>
        <v>8</v>
      </c>
      <c r="D7533" s="1" t="s">
        <v>990</v>
      </c>
      <c r="E7533" s="1" t="s">
        <v>178</v>
      </c>
      <c r="F7533" s="1" t="s">
        <v>39</v>
      </c>
      <c r="G7533" s="1" t="s">
        <v>328</v>
      </c>
      <c r="H7533" s="1" t="s">
        <v>916</v>
      </c>
      <c r="I7533" s="4">
        <v>837.6</v>
      </c>
      <c r="J7533" s="5">
        <v>3</v>
      </c>
      <c r="K7533" s="4">
        <v>62.82</v>
      </c>
    </row>
    <row r="7534" spans="1:11" ht="12.5" x14ac:dyDescent="0.25">
      <c r="A7534" s="1" t="s">
        <v>3066</v>
      </c>
      <c r="B7534" s="5">
        <f>YEAR(Table1[[#This Row],[Order Date]])</f>
        <v>2016</v>
      </c>
      <c r="C7534" s="5">
        <f t="shared" si="117"/>
        <v>8</v>
      </c>
      <c r="D7534" s="1" t="s">
        <v>990</v>
      </c>
      <c r="E7534" s="1" t="s">
        <v>178</v>
      </c>
      <c r="F7534" s="1" t="s">
        <v>11</v>
      </c>
      <c r="G7534" s="1" t="s">
        <v>64</v>
      </c>
      <c r="H7534" s="1" t="s">
        <v>104</v>
      </c>
      <c r="I7534" s="4">
        <v>135.9</v>
      </c>
      <c r="J7534" s="5">
        <v>5</v>
      </c>
      <c r="K7534" s="4">
        <v>63.87</v>
      </c>
    </row>
    <row r="7535" spans="1:11" ht="12.5" x14ac:dyDescent="0.25">
      <c r="A7535" s="1" t="s">
        <v>3066</v>
      </c>
      <c r="B7535" s="5">
        <f>YEAR(Table1[[#This Row],[Order Date]])</f>
        <v>2016</v>
      </c>
      <c r="C7535" s="5">
        <f t="shared" si="117"/>
        <v>8</v>
      </c>
      <c r="D7535" s="1" t="s">
        <v>990</v>
      </c>
      <c r="E7535" s="1" t="s">
        <v>178</v>
      </c>
      <c r="F7535" s="1" t="s">
        <v>11</v>
      </c>
      <c r="G7535" s="1" t="s">
        <v>12</v>
      </c>
      <c r="H7535" s="1" t="s">
        <v>1291</v>
      </c>
      <c r="I7535" s="4">
        <v>34.68</v>
      </c>
      <c r="J7535" s="5">
        <v>6</v>
      </c>
      <c r="K7535" s="4">
        <v>16.989999999999998</v>
      </c>
    </row>
    <row r="7536" spans="1:11" ht="12.5" x14ac:dyDescent="0.25">
      <c r="A7536" s="1" t="s">
        <v>3066</v>
      </c>
      <c r="B7536" s="5">
        <f>YEAR(Table1[[#This Row],[Order Date]])</f>
        <v>2016</v>
      </c>
      <c r="C7536" s="5">
        <f t="shared" si="117"/>
        <v>8</v>
      </c>
      <c r="D7536" s="1" t="s">
        <v>990</v>
      </c>
      <c r="E7536" s="1" t="s">
        <v>178</v>
      </c>
      <c r="F7536" s="1" t="s">
        <v>34</v>
      </c>
      <c r="G7536" s="1" t="s">
        <v>35</v>
      </c>
      <c r="H7536" s="1" t="s">
        <v>1845</v>
      </c>
      <c r="I7536" s="4">
        <v>532.70000000000005</v>
      </c>
      <c r="J7536" s="5">
        <v>6</v>
      </c>
      <c r="K7536" s="4">
        <v>-39.950000000000003</v>
      </c>
    </row>
    <row r="7537" spans="1:11" ht="12.5" x14ac:dyDescent="0.25">
      <c r="A7537" s="1" t="s">
        <v>3066</v>
      </c>
      <c r="B7537" s="5">
        <f>YEAR(Table1[[#This Row],[Order Date]])</f>
        <v>2016</v>
      </c>
      <c r="C7537" s="5">
        <f t="shared" si="117"/>
        <v>8</v>
      </c>
      <c r="D7537" s="1" t="s">
        <v>990</v>
      </c>
      <c r="E7537" s="1" t="s">
        <v>178</v>
      </c>
      <c r="F7537" s="1" t="s">
        <v>11</v>
      </c>
      <c r="G7537" s="1" t="s">
        <v>97</v>
      </c>
      <c r="H7537" s="1" t="s">
        <v>1516</v>
      </c>
      <c r="I7537" s="4">
        <v>43.1</v>
      </c>
      <c r="J7537" s="5">
        <v>5</v>
      </c>
      <c r="K7537" s="4">
        <v>11.21</v>
      </c>
    </row>
    <row r="7538" spans="1:11" ht="12.5" x14ac:dyDescent="0.25">
      <c r="A7538" s="1" t="s">
        <v>3066</v>
      </c>
      <c r="B7538" s="5">
        <f>YEAR(Table1[[#This Row],[Order Date]])</f>
        <v>2016</v>
      </c>
      <c r="C7538" s="5">
        <f t="shared" si="117"/>
        <v>8</v>
      </c>
      <c r="D7538" s="1" t="s">
        <v>990</v>
      </c>
      <c r="E7538" s="1" t="s">
        <v>178</v>
      </c>
      <c r="F7538" s="1" t="s">
        <v>11</v>
      </c>
      <c r="G7538" s="1" t="s">
        <v>215</v>
      </c>
      <c r="H7538" s="1" t="s">
        <v>2020</v>
      </c>
      <c r="I7538" s="4">
        <v>15.88</v>
      </c>
      <c r="J7538" s="5">
        <v>4</v>
      </c>
      <c r="K7538" s="4">
        <v>0.16</v>
      </c>
    </row>
    <row r="7539" spans="1:11" ht="12.5" x14ac:dyDescent="0.25">
      <c r="A7539" s="1" t="s">
        <v>3066</v>
      </c>
      <c r="B7539" s="5">
        <f>YEAR(Table1[[#This Row],[Order Date]])</f>
        <v>2016</v>
      </c>
      <c r="C7539" s="5">
        <f t="shared" si="117"/>
        <v>8</v>
      </c>
      <c r="D7539" s="1" t="s">
        <v>1271</v>
      </c>
      <c r="E7539" s="1" t="s">
        <v>161</v>
      </c>
      <c r="F7539" s="1" t="s">
        <v>11</v>
      </c>
      <c r="G7539" s="1" t="s">
        <v>24</v>
      </c>
      <c r="H7539" s="1" t="s">
        <v>31</v>
      </c>
      <c r="I7539" s="4">
        <v>21.3</v>
      </c>
      <c r="J7539" s="5">
        <v>5</v>
      </c>
      <c r="K7539" s="4">
        <v>8.73</v>
      </c>
    </row>
    <row r="7540" spans="1:11" ht="12.5" x14ac:dyDescent="0.25">
      <c r="A7540" s="1" t="s">
        <v>3066</v>
      </c>
      <c r="B7540" s="5">
        <f>YEAR(Table1[[#This Row],[Order Date]])</f>
        <v>2016</v>
      </c>
      <c r="C7540" s="5">
        <f t="shared" si="117"/>
        <v>8</v>
      </c>
      <c r="D7540" s="1" t="s">
        <v>1271</v>
      </c>
      <c r="E7540" s="1" t="s">
        <v>161</v>
      </c>
      <c r="F7540" s="1" t="s">
        <v>11</v>
      </c>
      <c r="G7540" s="1" t="s">
        <v>97</v>
      </c>
      <c r="H7540" s="1" t="s">
        <v>776</v>
      </c>
      <c r="I7540" s="4">
        <v>1040.8</v>
      </c>
      <c r="J7540" s="5">
        <v>5</v>
      </c>
      <c r="K7540" s="4">
        <v>281.02</v>
      </c>
    </row>
    <row r="7541" spans="1:11" ht="12.5" x14ac:dyDescent="0.25">
      <c r="A7541" s="1" t="s">
        <v>3066</v>
      </c>
      <c r="B7541" s="5">
        <f>YEAR(Table1[[#This Row],[Order Date]])</f>
        <v>2016</v>
      </c>
      <c r="C7541" s="5">
        <f t="shared" si="117"/>
        <v>8</v>
      </c>
      <c r="D7541" s="1" t="s">
        <v>1271</v>
      </c>
      <c r="E7541" s="1" t="s">
        <v>161</v>
      </c>
      <c r="F7541" s="1" t="s">
        <v>11</v>
      </c>
      <c r="G7541" s="1" t="s">
        <v>24</v>
      </c>
      <c r="H7541" s="1" t="s">
        <v>1878</v>
      </c>
      <c r="I7541" s="4">
        <v>29.34</v>
      </c>
      <c r="J7541" s="5">
        <v>6</v>
      </c>
      <c r="K7541" s="4">
        <v>7.92</v>
      </c>
    </row>
    <row r="7542" spans="1:11" ht="12.5" x14ac:dyDescent="0.25">
      <c r="A7542" s="1" t="s">
        <v>3066</v>
      </c>
      <c r="B7542" s="5">
        <f>YEAR(Table1[[#This Row],[Order Date]])</f>
        <v>2016</v>
      </c>
      <c r="C7542" s="5">
        <f t="shared" si="117"/>
        <v>8</v>
      </c>
      <c r="D7542" s="1" t="s">
        <v>1190</v>
      </c>
      <c r="E7542" s="1" t="s">
        <v>171</v>
      </c>
      <c r="F7542" s="1" t="s">
        <v>11</v>
      </c>
      <c r="G7542" s="1" t="s">
        <v>16</v>
      </c>
      <c r="H7542" s="1" t="s">
        <v>1534</v>
      </c>
      <c r="I7542" s="4">
        <v>25.2</v>
      </c>
      <c r="J7542" s="5">
        <v>4</v>
      </c>
      <c r="K7542" s="4">
        <v>11.59</v>
      </c>
    </row>
    <row r="7543" spans="1:11" ht="12.5" x14ac:dyDescent="0.25">
      <c r="A7543" s="1" t="s">
        <v>3066</v>
      </c>
      <c r="B7543" s="5">
        <f>YEAR(Table1[[#This Row],[Order Date]])</f>
        <v>2016</v>
      </c>
      <c r="C7543" s="5">
        <f t="shared" si="117"/>
        <v>8</v>
      </c>
      <c r="D7543" s="1" t="s">
        <v>1190</v>
      </c>
      <c r="E7543" s="1" t="s">
        <v>171</v>
      </c>
      <c r="F7543" s="1" t="s">
        <v>11</v>
      </c>
      <c r="G7543" s="1" t="s">
        <v>16</v>
      </c>
      <c r="H7543" s="1" t="s">
        <v>3068</v>
      </c>
      <c r="I7543" s="4">
        <v>37.590000000000003</v>
      </c>
      <c r="J7543" s="5">
        <v>3</v>
      </c>
      <c r="K7543" s="4">
        <v>17.670000000000002</v>
      </c>
    </row>
    <row r="7544" spans="1:11" ht="12.5" x14ac:dyDescent="0.25">
      <c r="A7544" s="1" t="s">
        <v>3066</v>
      </c>
      <c r="B7544" s="5">
        <f>YEAR(Table1[[#This Row],[Order Date]])</f>
        <v>2016</v>
      </c>
      <c r="C7544" s="5">
        <f t="shared" si="117"/>
        <v>8</v>
      </c>
      <c r="D7544" s="1" t="s">
        <v>1190</v>
      </c>
      <c r="E7544" s="1" t="s">
        <v>171</v>
      </c>
      <c r="F7544" s="1" t="s">
        <v>11</v>
      </c>
      <c r="G7544" s="1" t="s">
        <v>18</v>
      </c>
      <c r="H7544" s="1" t="s">
        <v>1361</v>
      </c>
      <c r="I7544" s="4">
        <v>14.97</v>
      </c>
      <c r="J7544" s="5">
        <v>1</v>
      </c>
      <c r="K7544" s="4">
        <v>4.1900000000000004</v>
      </c>
    </row>
    <row r="7545" spans="1:11" ht="12.5" x14ac:dyDescent="0.25">
      <c r="A7545" s="1" t="s">
        <v>3066</v>
      </c>
      <c r="B7545" s="5">
        <f>YEAR(Table1[[#This Row],[Order Date]])</f>
        <v>2016</v>
      </c>
      <c r="C7545" s="5">
        <f t="shared" si="117"/>
        <v>8</v>
      </c>
      <c r="D7545" s="1" t="s">
        <v>1190</v>
      </c>
      <c r="E7545" s="1" t="s">
        <v>171</v>
      </c>
      <c r="F7545" s="1" t="s">
        <v>39</v>
      </c>
      <c r="G7545" s="1" t="s">
        <v>52</v>
      </c>
      <c r="H7545" s="1" t="s">
        <v>1669</v>
      </c>
      <c r="I7545" s="4">
        <v>1.98</v>
      </c>
      <c r="J7545" s="5">
        <v>2</v>
      </c>
      <c r="K7545" s="4">
        <v>0.89</v>
      </c>
    </row>
    <row r="7546" spans="1:11" ht="12.5" x14ac:dyDescent="0.25">
      <c r="A7546" s="1" t="s">
        <v>3372</v>
      </c>
      <c r="B7546" s="5">
        <f>YEAR(Table1[[#This Row],[Order Date]])</f>
        <v>2017</v>
      </c>
      <c r="C7546" s="5">
        <f t="shared" si="117"/>
        <v>8</v>
      </c>
      <c r="D7546" s="1" t="s">
        <v>1696</v>
      </c>
      <c r="E7546" s="1" t="s">
        <v>131</v>
      </c>
      <c r="F7546" s="1" t="s">
        <v>39</v>
      </c>
      <c r="G7546" s="1" t="s">
        <v>40</v>
      </c>
      <c r="H7546" s="1" t="s">
        <v>641</v>
      </c>
      <c r="I7546" s="4">
        <v>4367.8999999999996</v>
      </c>
      <c r="J7546" s="5">
        <v>13</v>
      </c>
      <c r="K7546" s="4">
        <v>327.58999999999997</v>
      </c>
    </row>
    <row r="7547" spans="1:11" ht="12.5" x14ac:dyDescent="0.25">
      <c r="A7547" s="1" t="s">
        <v>3372</v>
      </c>
      <c r="B7547" s="5">
        <f>YEAR(Table1[[#This Row],[Order Date]])</f>
        <v>2017</v>
      </c>
      <c r="C7547" s="5">
        <f t="shared" si="117"/>
        <v>8</v>
      </c>
      <c r="D7547" s="1" t="s">
        <v>1696</v>
      </c>
      <c r="E7547" s="1" t="s">
        <v>131</v>
      </c>
      <c r="F7547" s="1" t="s">
        <v>11</v>
      </c>
      <c r="G7547" s="1" t="s">
        <v>12</v>
      </c>
      <c r="H7547" s="1" t="s">
        <v>2984</v>
      </c>
      <c r="I7547" s="4">
        <v>49.57</v>
      </c>
      <c r="J7547" s="5">
        <v>2</v>
      </c>
      <c r="K7547" s="4">
        <v>15.49</v>
      </c>
    </row>
    <row r="7548" spans="1:11" ht="12.5" x14ac:dyDescent="0.25">
      <c r="A7548" s="1" t="s">
        <v>3372</v>
      </c>
      <c r="B7548" s="5">
        <f>YEAR(Table1[[#This Row],[Order Date]])</f>
        <v>2017</v>
      </c>
      <c r="C7548" s="5">
        <f t="shared" si="117"/>
        <v>8</v>
      </c>
      <c r="D7548" s="1" t="s">
        <v>1696</v>
      </c>
      <c r="E7548" s="1" t="s">
        <v>131</v>
      </c>
      <c r="F7548" s="1" t="s">
        <v>11</v>
      </c>
      <c r="G7548" s="1" t="s">
        <v>97</v>
      </c>
      <c r="H7548" s="1" t="s">
        <v>2740</v>
      </c>
      <c r="I7548" s="4">
        <v>161.38</v>
      </c>
      <c r="J7548" s="5">
        <v>6</v>
      </c>
      <c r="K7548" s="4">
        <v>12.1</v>
      </c>
    </row>
    <row r="7549" spans="1:11" ht="12.5" x14ac:dyDescent="0.25">
      <c r="A7549" s="1" t="s">
        <v>3372</v>
      </c>
      <c r="B7549" s="5">
        <f>YEAR(Table1[[#This Row],[Order Date]])</f>
        <v>2017</v>
      </c>
      <c r="C7549" s="5">
        <f t="shared" si="117"/>
        <v>8</v>
      </c>
      <c r="D7549" s="1" t="s">
        <v>1696</v>
      </c>
      <c r="E7549" s="1" t="s">
        <v>131</v>
      </c>
      <c r="F7549" s="1" t="s">
        <v>34</v>
      </c>
      <c r="G7549" s="1" t="s">
        <v>47</v>
      </c>
      <c r="H7549" s="1" t="s">
        <v>671</v>
      </c>
      <c r="I7549" s="4">
        <v>2.78</v>
      </c>
      <c r="J7549" s="5">
        <v>2</v>
      </c>
      <c r="K7549" s="4">
        <v>0.42</v>
      </c>
    </row>
    <row r="7550" spans="1:11" ht="12.5" x14ac:dyDescent="0.25">
      <c r="A7550" s="1" t="s">
        <v>3372</v>
      </c>
      <c r="B7550" s="5">
        <f>YEAR(Table1[[#This Row],[Order Date]])</f>
        <v>2017</v>
      </c>
      <c r="C7550" s="5">
        <f t="shared" si="117"/>
        <v>8</v>
      </c>
      <c r="D7550" s="1" t="s">
        <v>1696</v>
      </c>
      <c r="E7550" s="1" t="s">
        <v>131</v>
      </c>
      <c r="F7550" s="1" t="s">
        <v>11</v>
      </c>
      <c r="G7550" s="1" t="s">
        <v>12</v>
      </c>
      <c r="H7550" s="1" t="s">
        <v>1702</v>
      </c>
      <c r="I7550" s="4">
        <v>8.7200000000000006</v>
      </c>
      <c r="J7550" s="5">
        <v>5</v>
      </c>
      <c r="K7550" s="4">
        <v>2.94</v>
      </c>
    </row>
    <row r="7551" spans="1:11" ht="12.5" x14ac:dyDescent="0.25">
      <c r="A7551" s="1" t="s">
        <v>1490</v>
      </c>
      <c r="B7551" s="5">
        <f>YEAR(Table1[[#This Row],[Order Date]])</f>
        <v>2014</v>
      </c>
      <c r="C7551" s="5">
        <f t="shared" si="117"/>
        <v>9</v>
      </c>
      <c r="D7551" s="1" t="s">
        <v>1011</v>
      </c>
      <c r="E7551" s="1" t="s">
        <v>27</v>
      </c>
      <c r="F7551" s="1" t="s">
        <v>34</v>
      </c>
      <c r="G7551" s="1" t="s">
        <v>75</v>
      </c>
      <c r="H7551" s="1" t="s">
        <v>1141</v>
      </c>
      <c r="I7551" s="4">
        <v>436</v>
      </c>
      <c r="J7551" s="5">
        <v>3</v>
      </c>
      <c r="K7551" s="4">
        <v>20.52</v>
      </c>
    </row>
    <row r="7552" spans="1:11" ht="12.5" x14ac:dyDescent="0.25">
      <c r="A7552" s="1" t="s">
        <v>1490</v>
      </c>
      <c r="B7552" s="5">
        <f>YEAR(Table1[[#This Row],[Order Date]])</f>
        <v>2014</v>
      </c>
      <c r="C7552" s="5">
        <f t="shared" si="117"/>
        <v>9</v>
      </c>
      <c r="D7552" s="1" t="s">
        <v>1011</v>
      </c>
      <c r="E7552" s="1" t="s">
        <v>27</v>
      </c>
      <c r="F7552" s="1" t="s">
        <v>39</v>
      </c>
      <c r="G7552" s="1" t="s">
        <v>40</v>
      </c>
      <c r="H7552" s="1" t="s">
        <v>789</v>
      </c>
      <c r="I7552" s="4">
        <v>83.98</v>
      </c>
      <c r="J7552" s="5">
        <v>2</v>
      </c>
      <c r="K7552" s="4">
        <v>31.49</v>
      </c>
    </row>
    <row r="7553" spans="1:11" ht="12.5" x14ac:dyDescent="0.25">
      <c r="A7553" s="1" t="s">
        <v>1490</v>
      </c>
      <c r="B7553" s="5">
        <f>YEAR(Table1[[#This Row],[Order Date]])</f>
        <v>2014</v>
      </c>
      <c r="C7553" s="5">
        <f t="shared" si="117"/>
        <v>9</v>
      </c>
      <c r="D7553" s="1" t="s">
        <v>210</v>
      </c>
      <c r="E7553" s="1" t="s">
        <v>161</v>
      </c>
      <c r="F7553" s="1" t="s">
        <v>11</v>
      </c>
      <c r="G7553" s="1" t="s">
        <v>20</v>
      </c>
      <c r="H7553" s="1" t="s">
        <v>717</v>
      </c>
      <c r="I7553" s="4">
        <v>139.44</v>
      </c>
      <c r="J7553" s="5">
        <v>3</v>
      </c>
      <c r="K7553" s="4">
        <v>47.06</v>
      </c>
    </row>
    <row r="7554" spans="1:11" ht="12.5" x14ac:dyDescent="0.25">
      <c r="A7554" s="1" t="s">
        <v>1490</v>
      </c>
      <c r="B7554" s="5">
        <f>YEAR(Table1[[#This Row],[Order Date]])</f>
        <v>2014</v>
      </c>
      <c r="C7554" s="5">
        <f t="shared" ref="C7554:C7617" si="118">MONTH(A7554)</f>
        <v>9</v>
      </c>
      <c r="D7554" s="1" t="s">
        <v>207</v>
      </c>
      <c r="E7554" s="1" t="s">
        <v>344</v>
      </c>
      <c r="F7554" s="1" t="s">
        <v>11</v>
      </c>
      <c r="G7554" s="1" t="s">
        <v>12</v>
      </c>
      <c r="H7554" s="1" t="s">
        <v>1491</v>
      </c>
      <c r="I7554" s="4">
        <v>32.4</v>
      </c>
      <c r="J7554" s="5">
        <v>5</v>
      </c>
      <c r="K7554" s="4">
        <v>15.55</v>
      </c>
    </row>
    <row r="7555" spans="1:11" ht="12.5" x14ac:dyDescent="0.25">
      <c r="A7555" s="1" t="s">
        <v>1490</v>
      </c>
      <c r="B7555" s="5">
        <f>YEAR(Table1[[#This Row],[Order Date]])</f>
        <v>2014</v>
      </c>
      <c r="C7555" s="5">
        <f t="shared" si="118"/>
        <v>9</v>
      </c>
      <c r="D7555" s="1" t="s">
        <v>207</v>
      </c>
      <c r="E7555" s="1" t="s">
        <v>344</v>
      </c>
      <c r="F7555" s="1" t="s">
        <v>11</v>
      </c>
      <c r="G7555" s="1" t="s">
        <v>18</v>
      </c>
      <c r="H7555" s="1" t="s">
        <v>323</v>
      </c>
      <c r="I7555" s="4">
        <v>404.9</v>
      </c>
      <c r="J7555" s="5">
        <v>5</v>
      </c>
      <c r="K7555" s="4">
        <v>16.2</v>
      </c>
    </row>
    <row r="7556" spans="1:11" ht="12.5" x14ac:dyDescent="0.25">
      <c r="A7556" s="1" t="s">
        <v>1490</v>
      </c>
      <c r="B7556" s="5">
        <f>YEAR(Table1[[#This Row],[Order Date]])</f>
        <v>2014</v>
      </c>
      <c r="C7556" s="5">
        <f t="shared" si="118"/>
        <v>9</v>
      </c>
      <c r="D7556" s="1" t="s">
        <v>207</v>
      </c>
      <c r="E7556" s="1" t="s">
        <v>344</v>
      </c>
      <c r="F7556" s="1" t="s">
        <v>11</v>
      </c>
      <c r="G7556" s="1" t="s">
        <v>20</v>
      </c>
      <c r="H7556" s="1" t="s">
        <v>1492</v>
      </c>
      <c r="I7556" s="4">
        <v>9449.9500000000007</v>
      </c>
      <c r="J7556" s="5">
        <v>5</v>
      </c>
      <c r="K7556" s="4">
        <v>4630.4799999999996</v>
      </c>
    </row>
    <row r="7557" spans="1:11" ht="12.5" x14ac:dyDescent="0.25">
      <c r="A7557" s="1" t="s">
        <v>1490</v>
      </c>
      <c r="B7557" s="5">
        <f>YEAR(Table1[[#This Row],[Order Date]])</f>
        <v>2014</v>
      </c>
      <c r="C7557" s="5">
        <f t="shared" si="118"/>
        <v>9</v>
      </c>
      <c r="D7557" s="1" t="s">
        <v>207</v>
      </c>
      <c r="E7557" s="1" t="s">
        <v>344</v>
      </c>
      <c r="F7557" s="1" t="s">
        <v>11</v>
      </c>
      <c r="G7557" s="1" t="s">
        <v>20</v>
      </c>
      <c r="H7557" s="1" t="s">
        <v>1493</v>
      </c>
      <c r="I7557" s="4">
        <v>12.94</v>
      </c>
      <c r="J7557" s="5">
        <v>2</v>
      </c>
      <c r="K7557" s="4">
        <v>6.47</v>
      </c>
    </row>
    <row r="7558" spans="1:11" ht="12.5" x14ac:dyDescent="0.25">
      <c r="A7558" s="1" t="s">
        <v>1490</v>
      </c>
      <c r="B7558" s="5">
        <f>YEAR(Table1[[#This Row],[Order Date]])</f>
        <v>2014</v>
      </c>
      <c r="C7558" s="5">
        <f t="shared" si="118"/>
        <v>9</v>
      </c>
      <c r="D7558" s="1" t="s">
        <v>1454</v>
      </c>
      <c r="E7558" s="1" t="s">
        <v>79</v>
      </c>
      <c r="F7558" s="1" t="s">
        <v>11</v>
      </c>
      <c r="G7558" s="1" t="s">
        <v>12</v>
      </c>
      <c r="H7558" s="1" t="s">
        <v>361</v>
      </c>
      <c r="I7558" s="4">
        <v>28.8</v>
      </c>
      <c r="J7558" s="5">
        <v>9</v>
      </c>
      <c r="K7558" s="4">
        <v>10.08</v>
      </c>
    </row>
    <row r="7559" spans="1:11" ht="12.5" x14ac:dyDescent="0.25">
      <c r="A7559" s="1" t="s">
        <v>1490</v>
      </c>
      <c r="B7559" s="5">
        <f>YEAR(Table1[[#This Row],[Order Date]])</f>
        <v>2014</v>
      </c>
      <c r="C7559" s="5">
        <f t="shared" si="118"/>
        <v>9</v>
      </c>
      <c r="D7559" s="1" t="s">
        <v>1494</v>
      </c>
      <c r="E7559" s="1" t="s">
        <v>59</v>
      </c>
      <c r="F7559" s="1" t="s">
        <v>11</v>
      </c>
      <c r="G7559" s="1" t="s">
        <v>20</v>
      </c>
      <c r="H7559" s="1" t="s">
        <v>611</v>
      </c>
      <c r="I7559" s="4">
        <v>11.12</v>
      </c>
      <c r="J7559" s="5">
        <v>4</v>
      </c>
      <c r="K7559" s="4">
        <v>5.45</v>
      </c>
    </row>
    <row r="7560" spans="1:11" ht="12.5" x14ac:dyDescent="0.25">
      <c r="A7560" s="1" t="s">
        <v>1490</v>
      </c>
      <c r="B7560" s="5">
        <f>YEAR(Table1[[#This Row],[Order Date]])</f>
        <v>2014</v>
      </c>
      <c r="C7560" s="5">
        <f t="shared" si="118"/>
        <v>9</v>
      </c>
      <c r="D7560" s="1" t="s">
        <v>1495</v>
      </c>
      <c r="E7560" s="1" t="s">
        <v>161</v>
      </c>
      <c r="F7560" s="1" t="s">
        <v>11</v>
      </c>
      <c r="G7560" s="1" t="s">
        <v>20</v>
      </c>
      <c r="H7560" s="1" t="s">
        <v>1496</v>
      </c>
      <c r="I7560" s="4">
        <v>18.46</v>
      </c>
      <c r="J7560" s="5">
        <v>4</v>
      </c>
      <c r="K7560" s="4">
        <v>6.92</v>
      </c>
    </row>
    <row r="7561" spans="1:11" ht="12.5" x14ac:dyDescent="0.25">
      <c r="A7561" s="1" t="s">
        <v>1490</v>
      </c>
      <c r="B7561" s="5">
        <f>YEAR(Table1[[#This Row],[Order Date]])</f>
        <v>2014</v>
      </c>
      <c r="C7561" s="5">
        <f t="shared" si="118"/>
        <v>9</v>
      </c>
      <c r="D7561" s="1" t="s">
        <v>1497</v>
      </c>
      <c r="E7561" s="1" t="s">
        <v>59</v>
      </c>
      <c r="F7561" s="1" t="s">
        <v>11</v>
      </c>
      <c r="G7561" s="1" t="s">
        <v>24</v>
      </c>
      <c r="H7561" s="1" t="s">
        <v>110</v>
      </c>
      <c r="I7561" s="4">
        <v>9.84</v>
      </c>
      <c r="J7561" s="5">
        <v>3</v>
      </c>
      <c r="K7561" s="4">
        <v>2.85</v>
      </c>
    </row>
    <row r="7562" spans="1:11" ht="12.5" x14ac:dyDescent="0.25">
      <c r="A7562" s="1" t="s">
        <v>1490</v>
      </c>
      <c r="B7562" s="5">
        <f>YEAR(Table1[[#This Row],[Order Date]])</f>
        <v>2014</v>
      </c>
      <c r="C7562" s="5">
        <f t="shared" si="118"/>
        <v>9</v>
      </c>
      <c r="D7562" s="1" t="s">
        <v>1497</v>
      </c>
      <c r="E7562" s="1" t="s">
        <v>59</v>
      </c>
      <c r="F7562" s="1" t="s">
        <v>11</v>
      </c>
      <c r="G7562" s="1" t="s">
        <v>20</v>
      </c>
      <c r="H7562" s="1" t="s">
        <v>1498</v>
      </c>
      <c r="I7562" s="4">
        <v>34.5</v>
      </c>
      <c r="J7562" s="5">
        <v>3</v>
      </c>
      <c r="K7562" s="4">
        <v>15.53</v>
      </c>
    </row>
    <row r="7563" spans="1:11" ht="12.5" x14ac:dyDescent="0.25">
      <c r="A7563" s="1" t="s">
        <v>3101</v>
      </c>
      <c r="B7563" s="5">
        <f>YEAR(Table1[[#This Row],[Order Date]])</f>
        <v>2016</v>
      </c>
      <c r="C7563" s="5">
        <f t="shared" si="118"/>
        <v>9</v>
      </c>
      <c r="D7563" s="1" t="s">
        <v>892</v>
      </c>
      <c r="E7563" s="1" t="s">
        <v>79</v>
      </c>
      <c r="F7563" s="1" t="s">
        <v>34</v>
      </c>
      <c r="G7563" s="1" t="s">
        <v>47</v>
      </c>
      <c r="H7563" s="1" t="s">
        <v>204</v>
      </c>
      <c r="I7563" s="4">
        <v>532.70000000000005</v>
      </c>
      <c r="J7563" s="5">
        <v>6</v>
      </c>
      <c r="K7563" s="4">
        <v>-26.64</v>
      </c>
    </row>
    <row r="7564" spans="1:11" ht="12.5" x14ac:dyDescent="0.25">
      <c r="A7564" s="1" t="s">
        <v>3101</v>
      </c>
      <c r="B7564" s="5">
        <f>YEAR(Table1[[#This Row],[Order Date]])</f>
        <v>2016</v>
      </c>
      <c r="C7564" s="5">
        <f t="shared" si="118"/>
        <v>9</v>
      </c>
      <c r="D7564" s="1" t="s">
        <v>892</v>
      </c>
      <c r="E7564" s="1" t="s">
        <v>79</v>
      </c>
      <c r="F7564" s="1" t="s">
        <v>11</v>
      </c>
      <c r="G7564" s="1" t="s">
        <v>24</v>
      </c>
      <c r="H7564" s="1" t="s">
        <v>2808</v>
      </c>
      <c r="I7564" s="4">
        <v>4.91</v>
      </c>
      <c r="J7564" s="5">
        <v>2</v>
      </c>
      <c r="K7564" s="4">
        <v>0.31</v>
      </c>
    </row>
    <row r="7565" spans="1:11" ht="12.5" x14ac:dyDescent="0.25">
      <c r="A7565" s="1" t="s">
        <v>3101</v>
      </c>
      <c r="B7565" s="5">
        <f>YEAR(Table1[[#This Row],[Order Date]])</f>
        <v>2016</v>
      </c>
      <c r="C7565" s="5">
        <f t="shared" si="118"/>
        <v>9</v>
      </c>
      <c r="D7565" s="1" t="s">
        <v>977</v>
      </c>
      <c r="E7565" s="1" t="s">
        <v>30</v>
      </c>
      <c r="F7565" s="1" t="s">
        <v>11</v>
      </c>
      <c r="G7565" s="1" t="s">
        <v>18</v>
      </c>
      <c r="H7565" s="1" t="s">
        <v>1097</v>
      </c>
      <c r="I7565" s="4">
        <v>118.25</v>
      </c>
      <c r="J7565" s="5">
        <v>5</v>
      </c>
      <c r="K7565" s="4">
        <v>34.29</v>
      </c>
    </row>
    <row r="7566" spans="1:11" ht="12.5" x14ac:dyDescent="0.25">
      <c r="A7566" s="1" t="s">
        <v>3101</v>
      </c>
      <c r="B7566" s="5">
        <f>YEAR(Table1[[#This Row],[Order Date]])</f>
        <v>2016</v>
      </c>
      <c r="C7566" s="5">
        <f t="shared" si="118"/>
        <v>9</v>
      </c>
      <c r="D7566" s="1" t="s">
        <v>977</v>
      </c>
      <c r="E7566" s="1" t="s">
        <v>30</v>
      </c>
      <c r="F7566" s="1" t="s">
        <v>34</v>
      </c>
      <c r="G7566" s="1" t="s">
        <v>35</v>
      </c>
      <c r="H7566" s="1" t="s">
        <v>2147</v>
      </c>
      <c r="I7566" s="4">
        <v>368.97</v>
      </c>
      <c r="J7566" s="5">
        <v>3</v>
      </c>
      <c r="K7566" s="4">
        <v>81.17</v>
      </c>
    </row>
    <row r="7567" spans="1:11" ht="12.5" x14ac:dyDescent="0.25">
      <c r="A7567" s="1" t="s">
        <v>3101</v>
      </c>
      <c r="B7567" s="5">
        <f>YEAR(Table1[[#This Row],[Order Date]])</f>
        <v>2016</v>
      </c>
      <c r="C7567" s="5">
        <f t="shared" si="118"/>
        <v>9</v>
      </c>
      <c r="D7567" s="1" t="s">
        <v>1769</v>
      </c>
      <c r="E7567" s="1" t="s">
        <v>178</v>
      </c>
      <c r="F7567" s="1" t="s">
        <v>11</v>
      </c>
      <c r="G7567" s="1" t="s">
        <v>215</v>
      </c>
      <c r="H7567" s="1" t="s">
        <v>704</v>
      </c>
      <c r="I7567" s="4">
        <v>13.68</v>
      </c>
      <c r="J7567" s="5">
        <v>2</v>
      </c>
      <c r="K7567" s="4">
        <v>3.69</v>
      </c>
    </row>
    <row r="7568" spans="1:11" ht="12.5" x14ac:dyDescent="0.25">
      <c r="A7568" s="1" t="s">
        <v>3101</v>
      </c>
      <c r="B7568" s="5">
        <f>YEAR(Table1[[#This Row],[Order Date]])</f>
        <v>2016</v>
      </c>
      <c r="C7568" s="5">
        <f t="shared" si="118"/>
        <v>9</v>
      </c>
      <c r="D7568" s="1" t="s">
        <v>2982</v>
      </c>
      <c r="E7568" s="1" t="s">
        <v>27</v>
      </c>
      <c r="F7568" s="1" t="s">
        <v>11</v>
      </c>
      <c r="G7568" s="1" t="s">
        <v>64</v>
      </c>
      <c r="H7568" s="1" t="s">
        <v>434</v>
      </c>
      <c r="I7568" s="4">
        <v>4.08</v>
      </c>
      <c r="J7568" s="5">
        <v>2</v>
      </c>
      <c r="K7568" s="4">
        <v>1.92</v>
      </c>
    </row>
    <row r="7569" spans="1:11" ht="12.5" x14ac:dyDescent="0.25">
      <c r="A7569" s="1" t="s">
        <v>3101</v>
      </c>
      <c r="B7569" s="5">
        <f>YEAR(Table1[[#This Row],[Order Date]])</f>
        <v>2016</v>
      </c>
      <c r="C7569" s="5">
        <f t="shared" si="118"/>
        <v>9</v>
      </c>
      <c r="D7569" s="1" t="s">
        <v>2982</v>
      </c>
      <c r="E7569" s="1" t="s">
        <v>27</v>
      </c>
      <c r="F7569" s="1" t="s">
        <v>11</v>
      </c>
      <c r="G7569" s="1" t="s">
        <v>16</v>
      </c>
      <c r="H7569" s="1" t="s">
        <v>1415</v>
      </c>
      <c r="I7569" s="4">
        <v>18.899999999999999</v>
      </c>
      <c r="J7569" s="5">
        <v>3</v>
      </c>
      <c r="K7569" s="4">
        <v>8.69</v>
      </c>
    </row>
    <row r="7570" spans="1:11" ht="12.5" x14ac:dyDescent="0.25">
      <c r="A7570" s="1" t="s">
        <v>3101</v>
      </c>
      <c r="B7570" s="5">
        <f>YEAR(Table1[[#This Row],[Order Date]])</f>
        <v>2016</v>
      </c>
      <c r="C7570" s="5">
        <f t="shared" si="118"/>
        <v>9</v>
      </c>
      <c r="D7570" s="1" t="s">
        <v>2907</v>
      </c>
      <c r="E7570" s="1" t="s">
        <v>161</v>
      </c>
      <c r="F7570" s="1" t="s">
        <v>11</v>
      </c>
      <c r="G7570" s="1" t="s">
        <v>20</v>
      </c>
      <c r="H7570" s="1" t="s">
        <v>68</v>
      </c>
      <c r="I7570" s="4">
        <v>10.53</v>
      </c>
      <c r="J7570" s="5">
        <v>7</v>
      </c>
      <c r="K7570" s="4">
        <v>3.68</v>
      </c>
    </row>
    <row r="7571" spans="1:11" ht="12.5" x14ac:dyDescent="0.25">
      <c r="A7571" s="1" t="s">
        <v>3101</v>
      </c>
      <c r="B7571" s="5">
        <f>YEAR(Table1[[#This Row],[Order Date]])</f>
        <v>2016</v>
      </c>
      <c r="C7571" s="5">
        <f t="shared" si="118"/>
        <v>9</v>
      </c>
      <c r="D7571" s="1" t="s">
        <v>660</v>
      </c>
      <c r="E7571" s="1" t="s">
        <v>79</v>
      </c>
      <c r="F7571" s="1" t="s">
        <v>11</v>
      </c>
      <c r="G7571" s="1" t="s">
        <v>12</v>
      </c>
      <c r="H7571" s="1" t="s">
        <v>1873</v>
      </c>
      <c r="I7571" s="4">
        <v>11.95</v>
      </c>
      <c r="J7571" s="5">
        <v>3</v>
      </c>
      <c r="K7571" s="4">
        <v>4.03</v>
      </c>
    </row>
    <row r="7572" spans="1:11" ht="12.5" x14ac:dyDescent="0.25">
      <c r="A7572" s="1" t="s">
        <v>3101</v>
      </c>
      <c r="B7572" s="5">
        <f>YEAR(Table1[[#This Row],[Order Date]])</f>
        <v>2016</v>
      </c>
      <c r="C7572" s="5">
        <f t="shared" si="118"/>
        <v>9</v>
      </c>
      <c r="D7572" s="1" t="s">
        <v>660</v>
      </c>
      <c r="E7572" s="1" t="s">
        <v>79</v>
      </c>
      <c r="F7572" s="1" t="s">
        <v>34</v>
      </c>
      <c r="G7572" s="1" t="s">
        <v>47</v>
      </c>
      <c r="H7572" s="1" t="s">
        <v>3102</v>
      </c>
      <c r="I7572" s="4">
        <v>28</v>
      </c>
      <c r="J7572" s="5">
        <v>4</v>
      </c>
      <c r="K7572" s="4">
        <v>7.7</v>
      </c>
    </row>
    <row r="7573" spans="1:11" ht="12.5" x14ac:dyDescent="0.25">
      <c r="A7573" s="1" t="s">
        <v>3101</v>
      </c>
      <c r="B7573" s="5">
        <f>YEAR(Table1[[#This Row],[Order Date]])</f>
        <v>2016</v>
      </c>
      <c r="C7573" s="5">
        <f t="shared" si="118"/>
        <v>9</v>
      </c>
      <c r="D7573" s="1" t="s">
        <v>660</v>
      </c>
      <c r="E7573" s="1" t="s">
        <v>79</v>
      </c>
      <c r="F7573" s="1" t="s">
        <v>11</v>
      </c>
      <c r="G7573" s="1" t="s">
        <v>20</v>
      </c>
      <c r="H7573" s="1" t="s">
        <v>466</v>
      </c>
      <c r="I7573" s="4">
        <v>12.2</v>
      </c>
      <c r="J7573" s="5">
        <v>7</v>
      </c>
      <c r="K7573" s="4">
        <v>-9.76</v>
      </c>
    </row>
    <row r="7574" spans="1:11" ht="12.5" x14ac:dyDescent="0.25">
      <c r="A7574" s="1" t="s">
        <v>3101</v>
      </c>
      <c r="B7574" s="5">
        <f>YEAR(Table1[[#This Row],[Order Date]])</f>
        <v>2016</v>
      </c>
      <c r="C7574" s="5">
        <f t="shared" si="118"/>
        <v>9</v>
      </c>
      <c r="D7574" s="1" t="s">
        <v>2494</v>
      </c>
      <c r="E7574" s="1" t="s">
        <v>178</v>
      </c>
      <c r="F7574" s="1" t="s">
        <v>11</v>
      </c>
      <c r="G7574" s="1" t="s">
        <v>20</v>
      </c>
      <c r="H7574" s="1" t="s">
        <v>608</v>
      </c>
      <c r="I7574" s="4">
        <v>13.22</v>
      </c>
      <c r="J7574" s="5">
        <v>4</v>
      </c>
      <c r="K7574" s="4">
        <v>4.46</v>
      </c>
    </row>
    <row r="7575" spans="1:11" ht="12.5" x14ac:dyDescent="0.25">
      <c r="A7575" s="1" t="s">
        <v>3101</v>
      </c>
      <c r="B7575" s="5">
        <f>YEAR(Table1[[#This Row],[Order Date]])</f>
        <v>2016</v>
      </c>
      <c r="C7575" s="5">
        <f t="shared" si="118"/>
        <v>9</v>
      </c>
      <c r="D7575" s="1" t="s">
        <v>2494</v>
      </c>
      <c r="E7575" s="1" t="s">
        <v>178</v>
      </c>
      <c r="F7575" s="1" t="s">
        <v>34</v>
      </c>
      <c r="G7575" s="1" t="s">
        <v>35</v>
      </c>
      <c r="H7575" s="1" t="s">
        <v>762</v>
      </c>
      <c r="I7575" s="4">
        <v>184.75</v>
      </c>
      <c r="J7575" s="5">
        <v>3</v>
      </c>
      <c r="K7575" s="4">
        <v>-20.78</v>
      </c>
    </row>
    <row r="7576" spans="1:11" ht="12.5" x14ac:dyDescent="0.25">
      <c r="A7576" s="1" t="s">
        <v>3400</v>
      </c>
      <c r="B7576" s="5">
        <f>YEAR(Table1[[#This Row],[Order Date]])</f>
        <v>2017</v>
      </c>
      <c r="C7576" s="5">
        <f t="shared" si="118"/>
        <v>9</v>
      </c>
      <c r="D7576" s="1" t="s">
        <v>2833</v>
      </c>
      <c r="E7576" s="1" t="s">
        <v>178</v>
      </c>
      <c r="F7576" s="1" t="s">
        <v>11</v>
      </c>
      <c r="G7576" s="1" t="s">
        <v>97</v>
      </c>
      <c r="H7576" s="1" t="s">
        <v>1511</v>
      </c>
      <c r="I7576" s="4">
        <v>119.96</v>
      </c>
      <c r="J7576" s="5">
        <v>2</v>
      </c>
      <c r="K7576" s="4">
        <v>33.590000000000003</v>
      </c>
    </row>
    <row r="7577" spans="1:11" ht="12.5" x14ac:dyDescent="0.25">
      <c r="A7577" s="1" t="s">
        <v>3400</v>
      </c>
      <c r="B7577" s="5">
        <f>YEAR(Table1[[#This Row],[Order Date]])</f>
        <v>2017</v>
      </c>
      <c r="C7577" s="5">
        <f t="shared" si="118"/>
        <v>9</v>
      </c>
      <c r="D7577" s="1" t="s">
        <v>2833</v>
      </c>
      <c r="E7577" s="1" t="s">
        <v>178</v>
      </c>
      <c r="F7577" s="1" t="s">
        <v>11</v>
      </c>
      <c r="G7577" s="1" t="s">
        <v>18</v>
      </c>
      <c r="H7577" s="1" t="s">
        <v>2515</v>
      </c>
      <c r="I7577" s="4">
        <v>31.44</v>
      </c>
      <c r="J7577" s="5">
        <v>3</v>
      </c>
      <c r="K7577" s="4">
        <v>8.49</v>
      </c>
    </row>
    <row r="7578" spans="1:11" ht="12.5" x14ac:dyDescent="0.25">
      <c r="A7578" s="1" t="s">
        <v>3400</v>
      </c>
      <c r="B7578" s="5">
        <f>YEAR(Table1[[#This Row],[Order Date]])</f>
        <v>2017</v>
      </c>
      <c r="C7578" s="5">
        <f t="shared" si="118"/>
        <v>9</v>
      </c>
      <c r="D7578" s="1" t="s">
        <v>2833</v>
      </c>
      <c r="E7578" s="1" t="s">
        <v>178</v>
      </c>
      <c r="F7578" s="1" t="s">
        <v>11</v>
      </c>
      <c r="G7578" s="1" t="s">
        <v>20</v>
      </c>
      <c r="H7578" s="1" t="s">
        <v>2609</v>
      </c>
      <c r="I7578" s="4">
        <v>6.88</v>
      </c>
      <c r="J7578" s="5">
        <v>1</v>
      </c>
      <c r="K7578" s="4">
        <v>2.3199999999999998</v>
      </c>
    </row>
    <row r="7579" spans="1:11" ht="12.5" x14ac:dyDescent="0.25">
      <c r="A7579" s="1" t="s">
        <v>3400</v>
      </c>
      <c r="B7579" s="5">
        <f>YEAR(Table1[[#This Row],[Order Date]])</f>
        <v>2017</v>
      </c>
      <c r="C7579" s="5">
        <f t="shared" si="118"/>
        <v>9</v>
      </c>
      <c r="D7579" s="1" t="s">
        <v>712</v>
      </c>
      <c r="E7579" s="1" t="s">
        <v>303</v>
      </c>
      <c r="F7579" s="1" t="s">
        <v>34</v>
      </c>
      <c r="G7579" s="1" t="s">
        <v>47</v>
      </c>
      <c r="H7579" s="1" t="s">
        <v>838</v>
      </c>
      <c r="I7579" s="4">
        <v>29.33</v>
      </c>
      <c r="J7579" s="5">
        <v>3</v>
      </c>
      <c r="K7579" s="4">
        <v>3.67</v>
      </c>
    </row>
    <row r="7580" spans="1:11" ht="12.5" x14ac:dyDescent="0.25">
      <c r="A7580" s="1" t="s">
        <v>3400</v>
      </c>
      <c r="B7580" s="5">
        <f>YEAR(Table1[[#This Row],[Order Date]])</f>
        <v>2017</v>
      </c>
      <c r="C7580" s="5">
        <f t="shared" si="118"/>
        <v>9</v>
      </c>
      <c r="D7580" s="1" t="s">
        <v>2349</v>
      </c>
      <c r="E7580" s="1" t="s">
        <v>919</v>
      </c>
      <c r="F7580" s="1" t="s">
        <v>39</v>
      </c>
      <c r="G7580" s="1" t="s">
        <v>52</v>
      </c>
      <c r="H7580" s="1" t="s">
        <v>515</v>
      </c>
      <c r="I7580" s="4">
        <v>291.95999999999998</v>
      </c>
      <c r="J7580" s="5">
        <v>4</v>
      </c>
      <c r="K7580" s="4">
        <v>102.19</v>
      </c>
    </row>
    <row r="7581" spans="1:11" ht="12.5" x14ac:dyDescent="0.25">
      <c r="A7581" s="1" t="s">
        <v>3400</v>
      </c>
      <c r="B7581" s="5">
        <f>YEAR(Table1[[#This Row],[Order Date]])</f>
        <v>2017</v>
      </c>
      <c r="C7581" s="5">
        <f t="shared" si="118"/>
        <v>9</v>
      </c>
      <c r="D7581" s="1" t="s">
        <v>264</v>
      </c>
      <c r="E7581" s="1" t="s">
        <v>303</v>
      </c>
      <c r="F7581" s="1" t="s">
        <v>11</v>
      </c>
      <c r="G7581" s="1" t="s">
        <v>64</v>
      </c>
      <c r="H7581" s="1" t="s">
        <v>2315</v>
      </c>
      <c r="I7581" s="4">
        <v>14.35</v>
      </c>
      <c r="J7581" s="5">
        <v>3</v>
      </c>
      <c r="K7581" s="4">
        <v>5.2</v>
      </c>
    </row>
    <row r="7582" spans="1:11" ht="12.5" x14ac:dyDescent="0.25">
      <c r="A7582" s="1" t="s">
        <v>3400</v>
      </c>
      <c r="B7582" s="5">
        <f>YEAR(Table1[[#This Row],[Order Date]])</f>
        <v>2017</v>
      </c>
      <c r="C7582" s="5">
        <f t="shared" si="118"/>
        <v>9</v>
      </c>
      <c r="D7582" s="1" t="s">
        <v>1261</v>
      </c>
      <c r="E7582" s="1" t="s">
        <v>303</v>
      </c>
      <c r="F7582" s="1" t="s">
        <v>34</v>
      </c>
      <c r="G7582" s="1" t="s">
        <v>75</v>
      </c>
      <c r="H7582" s="1" t="s">
        <v>2135</v>
      </c>
      <c r="I7582" s="4">
        <v>180.59</v>
      </c>
      <c r="J7582" s="5">
        <v>2</v>
      </c>
      <c r="K7582" s="4">
        <v>-240.78</v>
      </c>
    </row>
    <row r="7583" spans="1:11" ht="12.5" x14ac:dyDescent="0.25">
      <c r="A7583" s="1" t="s">
        <v>3400</v>
      </c>
      <c r="B7583" s="5">
        <f>YEAR(Table1[[#This Row],[Order Date]])</f>
        <v>2017</v>
      </c>
      <c r="C7583" s="5">
        <f t="shared" si="118"/>
        <v>9</v>
      </c>
      <c r="D7583" s="1" t="s">
        <v>1261</v>
      </c>
      <c r="E7583" s="1" t="s">
        <v>303</v>
      </c>
      <c r="F7583" s="1" t="s">
        <v>39</v>
      </c>
      <c r="G7583" s="1" t="s">
        <v>52</v>
      </c>
      <c r="H7583" s="1" t="s">
        <v>1706</v>
      </c>
      <c r="I7583" s="4">
        <v>47.98</v>
      </c>
      <c r="J7583" s="5">
        <v>2</v>
      </c>
      <c r="K7583" s="4">
        <v>0.6</v>
      </c>
    </row>
    <row r="7584" spans="1:11" ht="12.5" x14ac:dyDescent="0.25">
      <c r="A7584" s="1" t="s">
        <v>3400</v>
      </c>
      <c r="B7584" s="5">
        <f>YEAR(Table1[[#This Row],[Order Date]])</f>
        <v>2017</v>
      </c>
      <c r="C7584" s="5">
        <f t="shared" si="118"/>
        <v>9</v>
      </c>
      <c r="D7584" s="1" t="s">
        <v>735</v>
      </c>
      <c r="E7584" s="1" t="s">
        <v>27</v>
      </c>
      <c r="F7584" s="1" t="s">
        <v>11</v>
      </c>
      <c r="G7584" s="1" t="s">
        <v>20</v>
      </c>
      <c r="H7584" s="1" t="s">
        <v>1373</v>
      </c>
      <c r="I7584" s="4">
        <v>25.82</v>
      </c>
      <c r="J7584" s="5">
        <v>6</v>
      </c>
      <c r="K7584" s="4">
        <v>9.0399999999999991</v>
      </c>
    </row>
    <row r="7585" spans="1:11" ht="12.5" x14ac:dyDescent="0.25">
      <c r="A7585" s="1" t="s">
        <v>3400</v>
      </c>
      <c r="B7585" s="5">
        <f>YEAR(Table1[[#This Row],[Order Date]])</f>
        <v>2017</v>
      </c>
      <c r="C7585" s="5">
        <f t="shared" si="118"/>
        <v>9</v>
      </c>
      <c r="D7585" s="1" t="s">
        <v>735</v>
      </c>
      <c r="E7585" s="1" t="s">
        <v>27</v>
      </c>
      <c r="F7585" s="1" t="s">
        <v>11</v>
      </c>
      <c r="G7585" s="1" t="s">
        <v>97</v>
      </c>
      <c r="H7585" s="1" t="s">
        <v>1794</v>
      </c>
      <c r="I7585" s="4">
        <v>160.96</v>
      </c>
      <c r="J7585" s="5">
        <v>2</v>
      </c>
      <c r="K7585" s="4">
        <v>48.29</v>
      </c>
    </row>
    <row r="7586" spans="1:11" ht="12.5" x14ac:dyDescent="0.25">
      <c r="A7586" s="1" t="s">
        <v>3400</v>
      </c>
      <c r="B7586" s="5">
        <f>YEAR(Table1[[#This Row],[Order Date]])</f>
        <v>2017</v>
      </c>
      <c r="C7586" s="5">
        <f t="shared" si="118"/>
        <v>9</v>
      </c>
      <c r="D7586" s="1" t="s">
        <v>2819</v>
      </c>
      <c r="E7586" s="1" t="s">
        <v>131</v>
      </c>
      <c r="F7586" s="1" t="s">
        <v>11</v>
      </c>
      <c r="G7586" s="1" t="s">
        <v>12</v>
      </c>
      <c r="H7586" s="1" t="s">
        <v>968</v>
      </c>
      <c r="I7586" s="4">
        <v>251.64</v>
      </c>
      <c r="J7586" s="5">
        <v>3</v>
      </c>
      <c r="K7586" s="4">
        <v>88.07</v>
      </c>
    </row>
    <row r="7587" spans="1:11" ht="12.5" x14ac:dyDescent="0.25">
      <c r="A7587" s="1" t="s">
        <v>3400</v>
      </c>
      <c r="B7587" s="5">
        <f>YEAR(Table1[[#This Row],[Order Date]])</f>
        <v>2017</v>
      </c>
      <c r="C7587" s="5">
        <f t="shared" si="118"/>
        <v>9</v>
      </c>
      <c r="D7587" s="1" t="s">
        <v>2298</v>
      </c>
      <c r="E7587" s="1" t="s">
        <v>15</v>
      </c>
      <c r="F7587" s="1" t="s">
        <v>11</v>
      </c>
      <c r="G7587" s="1" t="s">
        <v>97</v>
      </c>
      <c r="H7587" s="1" t="s">
        <v>2939</v>
      </c>
      <c r="I7587" s="4">
        <v>73.180000000000007</v>
      </c>
      <c r="J7587" s="5">
        <v>6</v>
      </c>
      <c r="K7587" s="4">
        <v>-197.58</v>
      </c>
    </row>
    <row r="7588" spans="1:11" ht="12.5" x14ac:dyDescent="0.25">
      <c r="A7588" s="1" t="s">
        <v>3400</v>
      </c>
      <c r="B7588" s="5">
        <f>YEAR(Table1[[#This Row],[Order Date]])</f>
        <v>2017</v>
      </c>
      <c r="C7588" s="5">
        <f t="shared" si="118"/>
        <v>9</v>
      </c>
      <c r="D7588" s="1" t="s">
        <v>2298</v>
      </c>
      <c r="E7588" s="1" t="s">
        <v>15</v>
      </c>
      <c r="F7588" s="1" t="s">
        <v>11</v>
      </c>
      <c r="G7588" s="1" t="s">
        <v>12</v>
      </c>
      <c r="H7588" s="1" t="s">
        <v>1491</v>
      </c>
      <c r="I7588" s="4">
        <v>20.74</v>
      </c>
      <c r="J7588" s="5">
        <v>4</v>
      </c>
      <c r="K7588" s="4">
        <v>7.26</v>
      </c>
    </row>
    <row r="7589" spans="1:11" ht="12.5" x14ac:dyDescent="0.25">
      <c r="A7589" s="1" t="s">
        <v>3400</v>
      </c>
      <c r="B7589" s="5">
        <f>YEAR(Table1[[#This Row],[Order Date]])</f>
        <v>2017</v>
      </c>
      <c r="C7589" s="5">
        <f t="shared" si="118"/>
        <v>9</v>
      </c>
      <c r="D7589" s="1" t="s">
        <v>2298</v>
      </c>
      <c r="E7589" s="1" t="s">
        <v>15</v>
      </c>
      <c r="F7589" s="1" t="s">
        <v>39</v>
      </c>
      <c r="G7589" s="1" t="s">
        <v>40</v>
      </c>
      <c r="H7589" s="1" t="s">
        <v>1789</v>
      </c>
      <c r="I7589" s="4">
        <v>39.979999999999997</v>
      </c>
      <c r="J7589" s="5">
        <v>2</v>
      </c>
      <c r="K7589" s="4">
        <v>-9</v>
      </c>
    </row>
    <row r="7590" spans="1:11" ht="12.5" x14ac:dyDescent="0.25">
      <c r="A7590" s="1" t="s">
        <v>3400</v>
      </c>
      <c r="B7590" s="5">
        <f>YEAR(Table1[[#This Row],[Order Date]])</f>
        <v>2017</v>
      </c>
      <c r="C7590" s="5">
        <f t="shared" si="118"/>
        <v>9</v>
      </c>
      <c r="D7590" s="1" t="s">
        <v>2650</v>
      </c>
      <c r="E7590" s="1" t="s">
        <v>108</v>
      </c>
      <c r="F7590" s="1" t="s">
        <v>39</v>
      </c>
      <c r="G7590" s="1" t="s">
        <v>52</v>
      </c>
      <c r="H7590" s="1" t="s">
        <v>3234</v>
      </c>
      <c r="I7590" s="4">
        <v>199.95</v>
      </c>
      <c r="J7590" s="5">
        <v>5</v>
      </c>
      <c r="K7590" s="4">
        <v>63.98</v>
      </c>
    </row>
    <row r="7591" spans="1:11" ht="12.5" x14ac:dyDescent="0.25">
      <c r="A7591" s="1" t="s">
        <v>3400</v>
      </c>
      <c r="B7591" s="5">
        <f>YEAR(Table1[[#This Row],[Order Date]])</f>
        <v>2017</v>
      </c>
      <c r="C7591" s="5">
        <f t="shared" si="118"/>
        <v>9</v>
      </c>
      <c r="D7591" s="1" t="s">
        <v>2650</v>
      </c>
      <c r="E7591" s="1" t="s">
        <v>108</v>
      </c>
      <c r="F7591" s="1" t="s">
        <v>11</v>
      </c>
      <c r="G7591" s="1" t="s">
        <v>12</v>
      </c>
      <c r="H7591" s="1" t="s">
        <v>28</v>
      </c>
      <c r="I7591" s="4">
        <v>12.96</v>
      </c>
      <c r="J7591" s="5">
        <v>2</v>
      </c>
      <c r="K7591" s="4">
        <v>6.22</v>
      </c>
    </row>
    <row r="7592" spans="1:11" ht="12.5" x14ac:dyDescent="0.25">
      <c r="A7592" s="1" t="s">
        <v>3400</v>
      </c>
      <c r="B7592" s="5">
        <f>YEAR(Table1[[#This Row],[Order Date]])</f>
        <v>2017</v>
      </c>
      <c r="C7592" s="5">
        <f t="shared" si="118"/>
        <v>9</v>
      </c>
      <c r="D7592" s="1" t="s">
        <v>901</v>
      </c>
      <c r="E7592" s="1" t="s">
        <v>27</v>
      </c>
      <c r="F7592" s="1" t="s">
        <v>11</v>
      </c>
      <c r="G7592" s="1" t="s">
        <v>12</v>
      </c>
      <c r="H7592" s="1" t="s">
        <v>364</v>
      </c>
      <c r="I7592" s="4">
        <v>211.04</v>
      </c>
      <c r="J7592" s="5">
        <v>8</v>
      </c>
      <c r="K7592" s="4">
        <v>97.08</v>
      </c>
    </row>
    <row r="7593" spans="1:11" ht="12.5" x14ac:dyDescent="0.25">
      <c r="A7593" s="1" t="s">
        <v>3400</v>
      </c>
      <c r="B7593" s="5">
        <f>YEAR(Table1[[#This Row],[Order Date]])</f>
        <v>2017</v>
      </c>
      <c r="C7593" s="5">
        <f t="shared" si="118"/>
        <v>9</v>
      </c>
      <c r="D7593" s="1" t="s">
        <v>901</v>
      </c>
      <c r="E7593" s="1" t="s">
        <v>27</v>
      </c>
      <c r="F7593" s="1" t="s">
        <v>34</v>
      </c>
      <c r="G7593" s="1" t="s">
        <v>35</v>
      </c>
      <c r="H7593" s="1" t="s">
        <v>623</v>
      </c>
      <c r="I7593" s="4">
        <v>594.82000000000005</v>
      </c>
      <c r="J7593" s="5">
        <v>2</v>
      </c>
      <c r="K7593" s="4">
        <v>59.48</v>
      </c>
    </row>
    <row r="7594" spans="1:11" ht="12.5" x14ac:dyDescent="0.25">
      <c r="A7594" s="1" t="s">
        <v>3400</v>
      </c>
      <c r="B7594" s="5">
        <f>YEAR(Table1[[#This Row],[Order Date]])</f>
        <v>2017</v>
      </c>
      <c r="C7594" s="5">
        <f t="shared" si="118"/>
        <v>9</v>
      </c>
      <c r="D7594" s="1" t="s">
        <v>901</v>
      </c>
      <c r="E7594" s="1" t="s">
        <v>27</v>
      </c>
      <c r="F7594" s="1" t="s">
        <v>11</v>
      </c>
      <c r="G7594" s="1" t="s">
        <v>20</v>
      </c>
      <c r="H7594" s="1" t="s">
        <v>764</v>
      </c>
      <c r="I7594" s="4">
        <v>72.959999999999994</v>
      </c>
      <c r="J7594" s="5">
        <v>3</v>
      </c>
      <c r="K7594" s="4">
        <v>23.71</v>
      </c>
    </row>
    <row r="7595" spans="1:11" ht="12.5" x14ac:dyDescent="0.25">
      <c r="A7595" s="1" t="s">
        <v>3400</v>
      </c>
      <c r="B7595" s="5">
        <f>YEAR(Table1[[#This Row],[Order Date]])</f>
        <v>2017</v>
      </c>
      <c r="C7595" s="5">
        <f t="shared" si="118"/>
        <v>9</v>
      </c>
      <c r="D7595" s="1" t="s">
        <v>796</v>
      </c>
      <c r="E7595" s="1" t="s">
        <v>10</v>
      </c>
      <c r="F7595" s="1" t="s">
        <v>11</v>
      </c>
      <c r="G7595" s="1" t="s">
        <v>12</v>
      </c>
      <c r="H7595" s="1" t="s">
        <v>1255</v>
      </c>
      <c r="I7595" s="4">
        <v>9.25</v>
      </c>
      <c r="J7595" s="5">
        <v>2</v>
      </c>
      <c r="K7595" s="4">
        <v>3.35</v>
      </c>
    </row>
    <row r="7596" spans="1:11" ht="12.5" x14ac:dyDescent="0.25">
      <c r="A7596" s="1" t="s">
        <v>2613</v>
      </c>
      <c r="B7596" s="5">
        <f>YEAR(Table1[[#This Row],[Order Date]])</f>
        <v>2015</v>
      </c>
      <c r="C7596" s="5">
        <f t="shared" si="118"/>
        <v>10</v>
      </c>
      <c r="D7596" s="1" t="s">
        <v>2614</v>
      </c>
      <c r="E7596" s="1" t="s">
        <v>27</v>
      </c>
      <c r="F7596" s="1" t="s">
        <v>39</v>
      </c>
      <c r="G7596" s="1" t="s">
        <v>52</v>
      </c>
      <c r="H7596" s="1" t="s">
        <v>192</v>
      </c>
      <c r="I7596" s="4">
        <v>148.32</v>
      </c>
      <c r="J7596" s="5">
        <v>9</v>
      </c>
      <c r="K7596" s="4">
        <v>63.78</v>
      </c>
    </row>
    <row r="7597" spans="1:11" ht="12.5" x14ac:dyDescent="0.25">
      <c r="A7597" s="1" t="s">
        <v>2613</v>
      </c>
      <c r="B7597" s="5">
        <f>YEAR(Table1[[#This Row],[Order Date]])</f>
        <v>2015</v>
      </c>
      <c r="C7597" s="5">
        <f t="shared" si="118"/>
        <v>10</v>
      </c>
      <c r="D7597" s="1" t="s">
        <v>2614</v>
      </c>
      <c r="E7597" s="1" t="s">
        <v>27</v>
      </c>
      <c r="F7597" s="1" t="s">
        <v>34</v>
      </c>
      <c r="G7597" s="1" t="s">
        <v>35</v>
      </c>
      <c r="H7597" s="1" t="s">
        <v>299</v>
      </c>
      <c r="I7597" s="4">
        <v>240.78</v>
      </c>
      <c r="J7597" s="5">
        <v>1</v>
      </c>
      <c r="K7597" s="4">
        <v>27.09</v>
      </c>
    </row>
    <row r="7598" spans="1:11" ht="12.5" x14ac:dyDescent="0.25">
      <c r="A7598" s="1" t="s">
        <v>2613</v>
      </c>
      <c r="B7598" s="5">
        <f>YEAR(Table1[[#This Row],[Order Date]])</f>
        <v>2015</v>
      </c>
      <c r="C7598" s="5">
        <f t="shared" si="118"/>
        <v>10</v>
      </c>
      <c r="D7598" s="1" t="s">
        <v>2614</v>
      </c>
      <c r="E7598" s="1" t="s">
        <v>27</v>
      </c>
      <c r="F7598" s="1" t="s">
        <v>34</v>
      </c>
      <c r="G7598" s="1" t="s">
        <v>35</v>
      </c>
      <c r="H7598" s="1" t="s">
        <v>2306</v>
      </c>
      <c r="I7598" s="4">
        <v>191.97</v>
      </c>
      <c r="J7598" s="5">
        <v>7</v>
      </c>
      <c r="K7598" s="4">
        <v>16.8</v>
      </c>
    </row>
    <row r="7599" spans="1:11" ht="12.5" x14ac:dyDescent="0.25">
      <c r="A7599" s="1" t="s">
        <v>2613</v>
      </c>
      <c r="B7599" s="5">
        <f>YEAR(Table1[[#This Row],[Order Date]])</f>
        <v>2015</v>
      </c>
      <c r="C7599" s="5">
        <f t="shared" si="118"/>
        <v>10</v>
      </c>
      <c r="D7599" s="1" t="s">
        <v>2614</v>
      </c>
      <c r="E7599" s="1" t="s">
        <v>27</v>
      </c>
      <c r="F7599" s="1" t="s">
        <v>11</v>
      </c>
      <c r="G7599" s="1" t="s">
        <v>12</v>
      </c>
      <c r="H7599" s="1" t="s">
        <v>2615</v>
      </c>
      <c r="I7599" s="4">
        <v>11.56</v>
      </c>
      <c r="J7599" s="5">
        <v>2</v>
      </c>
      <c r="K7599" s="4">
        <v>5.66</v>
      </c>
    </row>
    <row r="7600" spans="1:11" ht="12.5" x14ac:dyDescent="0.25">
      <c r="A7600" s="1" t="s">
        <v>2613</v>
      </c>
      <c r="B7600" s="5">
        <f>YEAR(Table1[[#This Row],[Order Date]])</f>
        <v>2015</v>
      </c>
      <c r="C7600" s="5">
        <f t="shared" si="118"/>
        <v>10</v>
      </c>
      <c r="D7600" s="1" t="s">
        <v>2614</v>
      </c>
      <c r="E7600" s="1" t="s">
        <v>27</v>
      </c>
      <c r="F7600" s="1" t="s">
        <v>11</v>
      </c>
      <c r="G7600" s="1" t="s">
        <v>64</v>
      </c>
      <c r="H7600" s="1" t="s">
        <v>1276</v>
      </c>
      <c r="I7600" s="4">
        <v>11.8</v>
      </c>
      <c r="J7600" s="5">
        <v>4</v>
      </c>
      <c r="K7600" s="4">
        <v>5.66</v>
      </c>
    </row>
    <row r="7601" spans="1:11" ht="12.5" x14ac:dyDescent="0.25">
      <c r="A7601" s="1" t="s">
        <v>2613</v>
      </c>
      <c r="B7601" s="5">
        <f>YEAR(Table1[[#This Row],[Order Date]])</f>
        <v>2015</v>
      </c>
      <c r="C7601" s="5">
        <f t="shared" si="118"/>
        <v>10</v>
      </c>
      <c r="D7601" s="1" t="s">
        <v>2614</v>
      </c>
      <c r="E7601" s="1" t="s">
        <v>27</v>
      </c>
      <c r="F7601" s="1" t="s">
        <v>34</v>
      </c>
      <c r="G7601" s="1" t="s">
        <v>35</v>
      </c>
      <c r="H7601" s="1" t="s">
        <v>1893</v>
      </c>
      <c r="I7601" s="4">
        <v>842.35</v>
      </c>
      <c r="J7601" s="5">
        <v>3</v>
      </c>
      <c r="K7601" s="4">
        <v>42.12</v>
      </c>
    </row>
    <row r="7602" spans="1:11" ht="12.5" x14ac:dyDescent="0.25">
      <c r="A7602" s="1" t="s">
        <v>2613</v>
      </c>
      <c r="B7602" s="5">
        <f>YEAR(Table1[[#This Row],[Order Date]])</f>
        <v>2015</v>
      </c>
      <c r="C7602" s="5">
        <f t="shared" si="118"/>
        <v>10</v>
      </c>
      <c r="D7602" s="1" t="s">
        <v>1949</v>
      </c>
      <c r="E7602" s="1" t="s">
        <v>131</v>
      </c>
      <c r="F7602" s="1" t="s">
        <v>39</v>
      </c>
      <c r="G7602" s="1" t="s">
        <v>40</v>
      </c>
      <c r="H7602" s="1" t="s">
        <v>2044</v>
      </c>
      <c r="I7602" s="4">
        <v>55.94</v>
      </c>
      <c r="J7602" s="5">
        <v>7</v>
      </c>
      <c r="K7602" s="4">
        <v>-13.29</v>
      </c>
    </row>
    <row r="7603" spans="1:11" ht="12.5" x14ac:dyDescent="0.25">
      <c r="A7603" s="1" t="s">
        <v>2613</v>
      </c>
      <c r="B7603" s="5">
        <f>YEAR(Table1[[#This Row],[Order Date]])</f>
        <v>2015</v>
      </c>
      <c r="C7603" s="5">
        <f t="shared" si="118"/>
        <v>10</v>
      </c>
      <c r="D7603" s="1" t="s">
        <v>1949</v>
      </c>
      <c r="E7603" s="1" t="s">
        <v>131</v>
      </c>
      <c r="F7603" s="1" t="s">
        <v>11</v>
      </c>
      <c r="G7603" s="1" t="s">
        <v>24</v>
      </c>
      <c r="H7603" s="1" t="s">
        <v>851</v>
      </c>
      <c r="I7603" s="4">
        <v>10.69</v>
      </c>
      <c r="J7603" s="5">
        <v>2</v>
      </c>
      <c r="K7603" s="4">
        <v>2.27</v>
      </c>
    </row>
    <row r="7604" spans="1:11" ht="12.5" x14ac:dyDescent="0.25">
      <c r="A7604" s="1" t="s">
        <v>2613</v>
      </c>
      <c r="B7604" s="5">
        <f>YEAR(Table1[[#This Row],[Order Date]])</f>
        <v>2015</v>
      </c>
      <c r="C7604" s="5">
        <f t="shared" si="118"/>
        <v>10</v>
      </c>
      <c r="D7604" s="1" t="s">
        <v>1949</v>
      </c>
      <c r="E7604" s="1" t="s">
        <v>131</v>
      </c>
      <c r="F7604" s="1" t="s">
        <v>39</v>
      </c>
      <c r="G7604" s="1" t="s">
        <v>40</v>
      </c>
      <c r="H7604" s="1" t="s">
        <v>2616</v>
      </c>
      <c r="I7604" s="4">
        <v>11.82</v>
      </c>
      <c r="J7604" s="5">
        <v>2</v>
      </c>
      <c r="K7604" s="4">
        <v>1.03</v>
      </c>
    </row>
    <row r="7605" spans="1:11" ht="12.5" x14ac:dyDescent="0.25">
      <c r="A7605" s="1" t="s">
        <v>2613</v>
      </c>
      <c r="B7605" s="5">
        <f>YEAR(Table1[[#This Row],[Order Date]])</f>
        <v>2015</v>
      </c>
      <c r="C7605" s="5">
        <f t="shared" si="118"/>
        <v>10</v>
      </c>
      <c r="D7605" s="1" t="s">
        <v>2070</v>
      </c>
      <c r="E7605" s="1" t="s">
        <v>178</v>
      </c>
      <c r="F7605" s="1" t="s">
        <v>11</v>
      </c>
      <c r="G7605" s="1" t="s">
        <v>20</v>
      </c>
      <c r="H7605" s="1" t="s">
        <v>492</v>
      </c>
      <c r="I7605" s="4">
        <v>3.59</v>
      </c>
      <c r="J7605" s="5">
        <v>1</v>
      </c>
      <c r="K7605" s="4">
        <v>1.1200000000000001</v>
      </c>
    </row>
    <row r="7606" spans="1:11" ht="12.5" x14ac:dyDescent="0.25">
      <c r="A7606" s="1" t="s">
        <v>2613</v>
      </c>
      <c r="B7606" s="5">
        <f>YEAR(Table1[[#This Row],[Order Date]])</f>
        <v>2015</v>
      </c>
      <c r="C7606" s="5">
        <f t="shared" si="118"/>
        <v>10</v>
      </c>
      <c r="D7606" s="1" t="s">
        <v>1284</v>
      </c>
      <c r="E7606" s="1" t="s">
        <v>10</v>
      </c>
      <c r="F7606" s="1" t="s">
        <v>11</v>
      </c>
      <c r="G7606" s="1" t="s">
        <v>12</v>
      </c>
      <c r="H7606" s="1" t="s">
        <v>2455</v>
      </c>
      <c r="I7606" s="4">
        <v>36.29</v>
      </c>
      <c r="J7606" s="5">
        <v>7</v>
      </c>
      <c r="K7606" s="4">
        <v>12.7</v>
      </c>
    </row>
    <row r="7607" spans="1:11" ht="12.5" x14ac:dyDescent="0.25">
      <c r="A7607" s="1" t="s">
        <v>2613</v>
      </c>
      <c r="B7607" s="5">
        <f>YEAR(Table1[[#This Row],[Order Date]])</f>
        <v>2015</v>
      </c>
      <c r="C7607" s="5">
        <f t="shared" si="118"/>
        <v>10</v>
      </c>
      <c r="D7607" s="1" t="s">
        <v>1284</v>
      </c>
      <c r="E7607" s="1" t="s">
        <v>10</v>
      </c>
      <c r="F7607" s="1" t="s">
        <v>39</v>
      </c>
      <c r="G7607" s="1" t="s">
        <v>40</v>
      </c>
      <c r="H7607" s="1" t="s">
        <v>148</v>
      </c>
      <c r="I7607" s="4">
        <v>150.38</v>
      </c>
      <c r="J7607" s="5">
        <v>2</v>
      </c>
      <c r="K7607" s="4">
        <v>15.04</v>
      </c>
    </row>
    <row r="7608" spans="1:11" ht="12.5" x14ac:dyDescent="0.25">
      <c r="A7608" s="1" t="s">
        <v>2613</v>
      </c>
      <c r="B7608" s="5">
        <f>YEAR(Table1[[#This Row],[Order Date]])</f>
        <v>2015</v>
      </c>
      <c r="C7608" s="5">
        <f t="shared" si="118"/>
        <v>10</v>
      </c>
      <c r="D7608" s="1" t="s">
        <v>399</v>
      </c>
      <c r="E7608" s="1" t="s">
        <v>10</v>
      </c>
      <c r="F7608" s="1" t="s">
        <v>11</v>
      </c>
      <c r="G7608" s="1" t="s">
        <v>12</v>
      </c>
      <c r="H7608" s="1" t="s">
        <v>248</v>
      </c>
      <c r="I7608" s="4">
        <v>60.74</v>
      </c>
      <c r="J7608" s="5">
        <v>8</v>
      </c>
      <c r="K7608" s="4">
        <v>20.5</v>
      </c>
    </row>
    <row r="7609" spans="1:11" ht="12.5" x14ac:dyDescent="0.25">
      <c r="A7609" s="1" t="s">
        <v>2613</v>
      </c>
      <c r="B7609" s="5">
        <f>YEAR(Table1[[#This Row],[Order Date]])</f>
        <v>2015</v>
      </c>
      <c r="C7609" s="5">
        <f t="shared" si="118"/>
        <v>10</v>
      </c>
      <c r="D7609" s="1" t="s">
        <v>399</v>
      </c>
      <c r="E7609" s="1" t="s">
        <v>10</v>
      </c>
      <c r="F7609" s="1" t="s">
        <v>39</v>
      </c>
      <c r="G7609" s="1" t="s">
        <v>658</v>
      </c>
      <c r="H7609" s="1" t="s">
        <v>2232</v>
      </c>
      <c r="I7609" s="4">
        <v>479.98</v>
      </c>
      <c r="J7609" s="5">
        <v>3</v>
      </c>
      <c r="K7609" s="4">
        <v>161.99</v>
      </c>
    </row>
    <row r="7610" spans="1:11" ht="12.5" x14ac:dyDescent="0.25">
      <c r="A7610" s="1" t="s">
        <v>2613</v>
      </c>
      <c r="B7610" s="5">
        <f>YEAR(Table1[[#This Row],[Order Date]])</f>
        <v>2015</v>
      </c>
      <c r="C7610" s="5">
        <f t="shared" si="118"/>
        <v>10</v>
      </c>
      <c r="D7610" s="1" t="s">
        <v>399</v>
      </c>
      <c r="E7610" s="1" t="s">
        <v>10</v>
      </c>
      <c r="F7610" s="1" t="s">
        <v>11</v>
      </c>
      <c r="G7610" s="1" t="s">
        <v>20</v>
      </c>
      <c r="H7610" s="1" t="s">
        <v>764</v>
      </c>
      <c r="I7610" s="4">
        <v>6.08</v>
      </c>
      <c r="J7610" s="5">
        <v>1</v>
      </c>
      <c r="K7610" s="4">
        <v>-10.34</v>
      </c>
    </row>
    <row r="7611" spans="1:11" ht="12.5" x14ac:dyDescent="0.25">
      <c r="A7611" s="1" t="s">
        <v>3130</v>
      </c>
      <c r="B7611" s="5">
        <f>YEAR(Table1[[#This Row],[Order Date]])</f>
        <v>2016</v>
      </c>
      <c r="C7611" s="5">
        <f t="shared" si="118"/>
        <v>10</v>
      </c>
      <c r="D7611" s="1" t="s">
        <v>235</v>
      </c>
      <c r="E7611" s="1" t="s">
        <v>161</v>
      </c>
      <c r="F7611" s="1" t="s">
        <v>11</v>
      </c>
      <c r="G7611" s="1" t="s">
        <v>12</v>
      </c>
      <c r="H7611" s="1" t="s">
        <v>1371</v>
      </c>
      <c r="I7611" s="4">
        <v>379.4</v>
      </c>
      <c r="J7611" s="5">
        <v>10</v>
      </c>
      <c r="K7611" s="4">
        <v>178.32</v>
      </c>
    </row>
    <row r="7612" spans="1:11" ht="12.5" x14ac:dyDescent="0.25">
      <c r="A7612" s="1" t="s">
        <v>3130</v>
      </c>
      <c r="B7612" s="5">
        <f>YEAR(Table1[[#This Row],[Order Date]])</f>
        <v>2016</v>
      </c>
      <c r="C7612" s="5">
        <f t="shared" si="118"/>
        <v>10</v>
      </c>
      <c r="D7612" s="1" t="s">
        <v>885</v>
      </c>
      <c r="E7612" s="1" t="s">
        <v>15</v>
      </c>
      <c r="F7612" s="1" t="s">
        <v>34</v>
      </c>
      <c r="G7612" s="1" t="s">
        <v>47</v>
      </c>
      <c r="H7612" s="1" t="s">
        <v>1583</v>
      </c>
      <c r="I7612" s="4">
        <v>16.16</v>
      </c>
      <c r="J7612" s="5">
        <v>7</v>
      </c>
      <c r="K7612" s="4">
        <v>-12.12</v>
      </c>
    </row>
    <row r="7613" spans="1:11" ht="12.5" x14ac:dyDescent="0.25">
      <c r="A7613" s="1" t="s">
        <v>3130</v>
      </c>
      <c r="B7613" s="5">
        <f>YEAR(Table1[[#This Row],[Order Date]])</f>
        <v>2016</v>
      </c>
      <c r="C7613" s="5">
        <f t="shared" si="118"/>
        <v>10</v>
      </c>
      <c r="D7613" s="1" t="s">
        <v>885</v>
      </c>
      <c r="E7613" s="1" t="s">
        <v>15</v>
      </c>
      <c r="F7613" s="1" t="s">
        <v>11</v>
      </c>
      <c r="G7613" s="1" t="s">
        <v>12</v>
      </c>
      <c r="H7613" s="1" t="s">
        <v>1237</v>
      </c>
      <c r="I7613" s="4">
        <v>54.82</v>
      </c>
      <c r="J7613" s="5">
        <v>3</v>
      </c>
      <c r="K7613" s="4">
        <v>17.82</v>
      </c>
    </row>
    <row r="7614" spans="1:11" ht="12.5" x14ac:dyDescent="0.25">
      <c r="A7614" s="1" t="s">
        <v>3130</v>
      </c>
      <c r="B7614" s="5">
        <f>YEAR(Table1[[#This Row],[Order Date]])</f>
        <v>2016</v>
      </c>
      <c r="C7614" s="5">
        <f t="shared" si="118"/>
        <v>10</v>
      </c>
      <c r="D7614" s="1" t="s">
        <v>1099</v>
      </c>
      <c r="E7614" s="1" t="s">
        <v>178</v>
      </c>
      <c r="F7614" s="1" t="s">
        <v>11</v>
      </c>
      <c r="G7614" s="1" t="s">
        <v>43</v>
      </c>
      <c r="H7614" s="1" t="s">
        <v>3070</v>
      </c>
      <c r="I7614" s="4">
        <v>17.05</v>
      </c>
      <c r="J7614" s="5">
        <v>5</v>
      </c>
      <c r="K7614" s="4">
        <v>8.18</v>
      </c>
    </row>
    <row r="7615" spans="1:11" ht="12.5" x14ac:dyDescent="0.25">
      <c r="A7615" s="1" t="s">
        <v>3421</v>
      </c>
      <c r="B7615" s="5">
        <f>YEAR(Table1[[#This Row],[Order Date]])</f>
        <v>2017</v>
      </c>
      <c r="C7615" s="5">
        <f t="shared" si="118"/>
        <v>10</v>
      </c>
      <c r="D7615" s="1" t="s">
        <v>3422</v>
      </c>
      <c r="E7615" s="1" t="s">
        <v>131</v>
      </c>
      <c r="F7615" s="1" t="s">
        <v>39</v>
      </c>
      <c r="G7615" s="1" t="s">
        <v>40</v>
      </c>
      <c r="H7615" s="1" t="s">
        <v>986</v>
      </c>
      <c r="I7615" s="4">
        <v>863.88</v>
      </c>
      <c r="J7615" s="5">
        <v>3</v>
      </c>
      <c r="K7615" s="4">
        <v>107.99</v>
      </c>
    </row>
    <row r="7616" spans="1:11" ht="12.5" x14ac:dyDescent="0.25">
      <c r="A7616" s="1" t="s">
        <v>3421</v>
      </c>
      <c r="B7616" s="5">
        <f>YEAR(Table1[[#This Row],[Order Date]])</f>
        <v>2017</v>
      </c>
      <c r="C7616" s="5">
        <f t="shared" si="118"/>
        <v>10</v>
      </c>
      <c r="D7616" s="1" t="s">
        <v>1810</v>
      </c>
      <c r="E7616" s="1" t="s">
        <v>161</v>
      </c>
      <c r="F7616" s="1" t="s">
        <v>11</v>
      </c>
      <c r="G7616" s="1" t="s">
        <v>12</v>
      </c>
      <c r="H7616" s="1" t="s">
        <v>3423</v>
      </c>
      <c r="I7616" s="4">
        <v>11.56</v>
      </c>
      <c r="J7616" s="5">
        <v>2</v>
      </c>
      <c r="K7616" s="4">
        <v>5.66</v>
      </c>
    </row>
    <row r="7617" spans="1:11" ht="12.5" x14ac:dyDescent="0.25">
      <c r="A7617" s="1" t="s">
        <v>3421</v>
      </c>
      <c r="B7617" s="5">
        <f>YEAR(Table1[[#This Row],[Order Date]])</f>
        <v>2017</v>
      </c>
      <c r="C7617" s="5">
        <f t="shared" si="118"/>
        <v>10</v>
      </c>
      <c r="D7617" s="1" t="s">
        <v>1810</v>
      </c>
      <c r="E7617" s="1" t="s">
        <v>161</v>
      </c>
      <c r="F7617" s="1" t="s">
        <v>11</v>
      </c>
      <c r="G7617" s="1" t="s">
        <v>12</v>
      </c>
      <c r="H7617" s="1" t="s">
        <v>1741</v>
      </c>
      <c r="I7617" s="4">
        <v>26.4</v>
      </c>
      <c r="J7617" s="5">
        <v>5</v>
      </c>
      <c r="K7617" s="4">
        <v>11.88</v>
      </c>
    </row>
    <row r="7618" spans="1:11" ht="12.5" x14ac:dyDescent="0.25">
      <c r="A7618" s="1" t="s">
        <v>3421</v>
      </c>
      <c r="B7618" s="5">
        <f>YEAR(Table1[[#This Row],[Order Date]])</f>
        <v>2017</v>
      </c>
      <c r="C7618" s="5">
        <f t="shared" ref="C7618:C7681" si="119">MONTH(A7618)</f>
        <v>10</v>
      </c>
      <c r="D7618" s="1" t="s">
        <v>1810</v>
      </c>
      <c r="E7618" s="1" t="s">
        <v>161</v>
      </c>
      <c r="F7618" s="1" t="s">
        <v>34</v>
      </c>
      <c r="G7618" s="1" t="s">
        <v>47</v>
      </c>
      <c r="H7618" s="1" t="s">
        <v>1279</v>
      </c>
      <c r="I7618" s="4">
        <v>69.08</v>
      </c>
      <c r="J7618" s="5">
        <v>11</v>
      </c>
      <c r="K7618" s="4">
        <v>29.01</v>
      </c>
    </row>
    <row r="7619" spans="1:11" ht="12.5" x14ac:dyDescent="0.25">
      <c r="A7619" s="1" t="s">
        <v>3421</v>
      </c>
      <c r="B7619" s="5">
        <f>YEAR(Table1[[#This Row],[Order Date]])</f>
        <v>2017</v>
      </c>
      <c r="C7619" s="5">
        <f t="shared" si="119"/>
        <v>10</v>
      </c>
      <c r="D7619" s="1" t="s">
        <v>1810</v>
      </c>
      <c r="E7619" s="1" t="s">
        <v>161</v>
      </c>
      <c r="F7619" s="1" t="s">
        <v>39</v>
      </c>
      <c r="G7619" s="1" t="s">
        <v>40</v>
      </c>
      <c r="H7619" s="1" t="s">
        <v>805</v>
      </c>
      <c r="I7619" s="4">
        <v>35.880000000000003</v>
      </c>
      <c r="J7619" s="5">
        <v>3</v>
      </c>
      <c r="K7619" s="4">
        <v>10.050000000000001</v>
      </c>
    </row>
    <row r="7620" spans="1:11" ht="12.5" x14ac:dyDescent="0.25">
      <c r="A7620" s="1" t="s">
        <v>3421</v>
      </c>
      <c r="B7620" s="5">
        <f>YEAR(Table1[[#This Row],[Order Date]])</f>
        <v>2017</v>
      </c>
      <c r="C7620" s="5">
        <f t="shared" si="119"/>
        <v>10</v>
      </c>
      <c r="D7620" s="1" t="s">
        <v>1421</v>
      </c>
      <c r="E7620" s="1" t="s">
        <v>10</v>
      </c>
      <c r="F7620" s="1" t="s">
        <v>11</v>
      </c>
      <c r="G7620" s="1" t="s">
        <v>20</v>
      </c>
      <c r="H7620" s="1" t="s">
        <v>125</v>
      </c>
      <c r="I7620" s="4">
        <v>3.56</v>
      </c>
      <c r="J7620" s="5">
        <v>3</v>
      </c>
      <c r="K7620" s="4">
        <v>-6.24</v>
      </c>
    </row>
    <row r="7621" spans="1:11" ht="12.5" x14ac:dyDescent="0.25">
      <c r="A7621" s="1" t="s">
        <v>3421</v>
      </c>
      <c r="B7621" s="5">
        <f>YEAR(Table1[[#This Row],[Order Date]])</f>
        <v>2017</v>
      </c>
      <c r="C7621" s="5">
        <f t="shared" si="119"/>
        <v>10</v>
      </c>
      <c r="D7621" s="1" t="s">
        <v>1421</v>
      </c>
      <c r="E7621" s="1" t="s">
        <v>10</v>
      </c>
      <c r="F7621" s="1" t="s">
        <v>39</v>
      </c>
      <c r="G7621" s="1" t="s">
        <v>40</v>
      </c>
      <c r="H7621" s="1" t="s">
        <v>3016</v>
      </c>
      <c r="I7621" s="4">
        <v>823.96</v>
      </c>
      <c r="J7621" s="5">
        <v>5</v>
      </c>
      <c r="K7621" s="4">
        <v>51.5</v>
      </c>
    </row>
    <row r="7622" spans="1:11" ht="12.5" x14ac:dyDescent="0.25">
      <c r="A7622" s="1" t="s">
        <v>3421</v>
      </c>
      <c r="B7622" s="5">
        <f>YEAR(Table1[[#This Row],[Order Date]])</f>
        <v>2017</v>
      </c>
      <c r="C7622" s="5">
        <f t="shared" si="119"/>
        <v>10</v>
      </c>
      <c r="D7622" s="1" t="s">
        <v>1421</v>
      </c>
      <c r="E7622" s="1" t="s">
        <v>10</v>
      </c>
      <c r="F7622" s="1" t="s">
        <v>11</v>
      </c>
      <c r="G7622" s="1" t="s">
        <v>24</v>
      </c>
      <c r="H7622" s="1" t="s">
        <v>1386</v>
      </c>
      <c r="I7622" s="4">
        <v>10.27</v>
      </c>
      <c r="J7622" s="5">
        <v>3</v>
      </c>
      <c r="K7622" s="4">
        <v>0.9</v>
      </c>
    </row>
    <row r="7623" spans="1:11" ht="12.5" x14ac:dyDescent="0.25">
      <c r="A7623" s="1" t="s">
        <v>3421</v>
      </c>
      <c r="B7623" s="5">
        <f>YEAR(Table1[[#This Row],[Order Date]])</f>
        <v>2017</v>
      </c>
      <c r="C7623" s="5">
        <f t="shared" si="119"/>
        <v>10</v>
      </c>
      <c r="D7623" s="1" t="s">
        <v>1795</v>
      </c>
      <c r="E7623" s="1" t="s">
        <v>10</v>
      </c>
      <c r="F7623" s="1" t="s">
        <v>11</v>
      </c>
      <c r="G7623" s="1" t="s">
        <v>20</v>
      </c>
      <c r="H7623" s="1" t="s">
        <v>1717</v>
      </c>
      <c r="I7623" s="4">
        <v>9.76</v>
      </c>
      <c r="J7623" s="5">
        <v>3</v>
      </c>
      <c r="K7623" s="4">
        <v>-15.13</v>
      </c>
    </row>
    <row r="7624" spans="1:11" ht="12.5" x14ac:dyDescent="0.25">
      <c r="A7624" s="1" t="s">
        <v>3421</v>
      </c>
      <c r="B7624" s="5">
        <f>YEAR(Table1[[#This Row],[Order Date]])</f>
        <v>2017</v>
      </c>
      <c r="C7624" s="5">
        <f t="shared" si="119"/>
        <v>10</v>
      </c>
      <c r="D7624" s="1" t="s">
        <v>1795</v>
      </c>
      <c r="E7624" s="1" t="s">
        <v>10</v>
      </c>
      <c r="F7624" s="1" t="s">
        <v>11</v>
      </c>
      <c r="G7624" s="1" t="s">
        <v>18</v>
      </c>
      <c r="H7624" s="1" t="s">
        <v>2027</v>
      </c>
      <c r="I7624" s="4">
        <v>13.72</v>
      </c>
      <c r="J7624" s="5">
        <v>1</v>
      </c>
      <c r="K7624" s="4">
        <v>1.2</v>
      </c>
    </row>
    <row r="7625" spans="1:11" ht="12.5" x14ac:dyDescent="0.25">
      <c r="A7625" s="1" t="s">
        <v>3421</v>
      </c>
      <c r="B7625" s="5">
        <f>YEAR(Table1[[#This Row],[Order Date]])</f>
        <v>2017</v>
      </c>
      <c r="C7625" s="5">
        <f t="shared" si="119"/>
        <v>10</v>
      </c>
      <c r="D7625" s="1" t="s">
        <v>1795</v>
      </c>
      <c r="E7625" s="1" t="s">
        <v>10</v>
      </c>
      <c r="F7625" s="1" t="s">
        <v>39</v>
      </c>
      <c r="G7625" s="1" t="s">
        <v>52</v>
      </c>
      <c r="H7625" s="1" t="s">
        <v>1584</v>
      </c>
      <c r="I7625" s="4">
        <v>55.2</v>
      </c>
      <c r="J7625" s="5">
        <v>1</v>
      </c>
      <c r="K7625" s="4">
        <v>-2.0699999999999998</v>
      </c>
    </row>
    <row r="7626" spans="1:11" ht="12.5" x14ac:dyDescent="0.25">
      <c r="A7626" s="1" t="s">
        <v>3421</v>
      </c>
      <c r="B7626" s="5">
        <f>YEAR(Table1[[#This Row],[Order Date]])</f>
        <v>2017</v>
      </c>
      <c r="C7626" s="5">
        <f t="shared" si="119"/>
        <v>10</v>
      </c>
      <c r="D7626" s="1" t="s">
        <v>1795</v>
      </c>
      <c r="E7626" s="1" t="s">
        <v>10</v>
      </c>
      <c r="F7626" s="1" t="s">
        <v>11</v>
      </c>
      <c r="G7626" s="1" t="s">
        <v>18</v>
      </c>
      <c r="H7626" s="1" t="s">
        <v>292</v>
      </c>
      <c r="I7626" s="4">
        <v>259.14</v>
      </c>
      <c r="J7626" s="5">
        <v>4</v>
      </c>
      <c r="K7626" s="4">
        <v>-58.31</v>
      </c>
    </row>
    <row r="7627" spans="1:11" ht="12.5" x14ac:dyDescent="0.25">
      <c r="A7627" s="1" t="s">
        <v>3421</v>
      </c>
      <c r="B7627" s="5">
        <f>YEAR(Table1[[#This Row],[Order Date]])</f>
        <v>2017</v>
      </c>
      <c r="C7627" s="5">
        <f t="shared" si="119"/>
        <v>10</v>
      </c>
      <c r="D7627" s="1" t="s">
        <v>1784</v>
      </c>
      <c r="E7627" s="1" t="s">
        <v>1679</v>
      </c>
      <c r="F7627" s="1" t="s">
        <v>34</v>
      </c>
      <c r="G7627" s="1" t="s">
        <v>156</v>
      </c>
      <c r="H7627" s="1" t="s">
        <v>514</v>
      </c>
      <c r="I7627" s="4">
        <v>240.74</v>
      </c>
      <c r="J7627" s="5">
        <v>4</v>
      </c>
      <c r="K7627" s="4">
        <v>-13.76</v>
      </c>
    </row>
    <row r="7628" spans="1:11" ht="12.5" x14ac:dyDescent="0.25">
      <c r="A7628" s="1" t="s">
        <v>3421</v>
      </c>
      <c r="B7628" s="5">
        <f>YEAR(Table1[[#This Row],[Order Date]])</f>
        <v>2017</v>
      </c>
      <c r="C7628" s="5">
        <f t="shared" si="119"/>
        <v>10</v>
      </c>
      <c r="D7628" s="1" t="s">
        <v>1784</v>
      </c>
      <c r="E7628" s="1" t="s">
        <v>1679</v>
      </c>
      <c r="F7628" s="1" t="s">
        <v>34</v>
      </c>
      <c r="G7628" s="1" t="s">
        <v>47</v>
      </c>
      <c r="H7628" s="1" t="s">
        <v>3102</v>
      </c>
      <c r="I7628" s="4">
        <v>35</v>
      </c>
      <c r="J7628" s="5">
        <v>4</v>
      </c>
      <c r="K7628" s="4">
        <v>14.7</v>
      </c>
    </row>
    <row r="7629" spans="1:11" ht="12.5" x14ac:dyDescent="0.25">
      <c r="A7629" s="1" t="s">
        <v>3421</v>
      </c>
      <c r="B7629" s="5">
        <f>YEAR(Table1[[#This Row],[Order Date]])</f>
        <v>2017</v>
      </c>
      <c r="C7629" s="5">
        <f t="shared" si="119"/>
        <v>10</v>
      </c>
      <c r="D7629" s="1" t="s">
        <v>1784</v>
      </c>
      <c r="E7629" s="1" t="s">
        <v>1679</v>
      </c>
      <c r="F7629" s="1" t="s">
        <v>34</v>
      </c>
      <c r="G7629" s="1" t="s">
        <v>47</v>
      </c>
      <c r="H7629" s="1" t="s">
        <v>1527</v>
      </c>
      <c r="I7629" s="4">
        <v>210.68</v>
      </c>
      <c r="J7629" s="5">
        <v>2</v>
      </c>
      <c r="K7629" s="4">
        <v>50.56</v>
      </c>
    </row>
    <row r="7630" spans="1:11" ht="12.5" x14ac:dyDescent="0.25">
      <c r="A7630" s="1" t="s">
        <v>3421</v>
      </c>
      <c r="B7630" s="5">
        <f>YEAR(Table1[[#This Row],[Order Date]])</f>
        <v>2017</v>
      </c>
      <c r="C7630" s="5">
        <f t="shared" si="119"/>
        <v>10</v>
      </c>
      <c r="D7630" s="1" t="s">
        <v>1784</v>
      </c>
      <c r="E7630" s="1" t="s">
        <v>1679</v>
      </c>
      <c r="F7630" s="1" t="s">
        <v>34</v>
      </c>
      <c r="G7630" s="1" t="s">
        <v>156</v>
      </c>
      <c r="H7630" s="1" t="s">
        <v>2840</v>
      </c>
      <c r="I7630" s="4">
        <v>637.9</v>
      </c>
      <c r="J7630" s="5">
        <v>3</v>
      </c>
      <c r="K7630" s="4">
        <v>-127.58</v>
      </c>
    </row>
    <row r="7631" spans="1:11" ht="12.5" x14ac:dyDescent="0.25">
      <c r="A7631" s="1" t="s">
        <v>3421</v>
      </c>
      <c r="B7631" s="5">
        <f>YEAR(Table1[[#This Row],[Order Date]])</f>
        <v>2017</v>
      </c>
      <c r="C7631" s="5">
        <f t="shared" si="119"/>
        <v>10</v>
      </c>
      <c r="D7631" s="1" t="s">
        <v>1784</v>
      </c>
      <c r="E7631" s="1" t="s">
        <v>1679</v>
      </c>
      <c r="F7631" s="1" t="s">
        <v>11</v>
      </c>
      <c r="G7631" s="1" t="s">
        <v>12</v>
      </c>
      <c r="H7631" s="1" t="s">
        <v>1460</v>
      </c>
      <c r="I7631" s="4">
        <v>43.44</v>
      </c>
      <c r="J7631" s="5">
        <v>8</v>
      </c>
      <c r="K7631" s="4">
        <v>21.29</v>
      </c>
    </row>
    <row r="7632" spans="1:11" ht="12.5" x14ac:dyDescent="0.25">
      <c r="A7632" s="1" t="s">
        <v>3421</v>
      </c>
      <c r="B7632" s="5">
        <f>YEAR(Table1[[#This Row],[Order Date]])</f>
        <v>2017</v>
      </c>
      <c r="C7632" s="5">
        <f t="shared" si="119"/>
        <v>10</v>
      </c>
      <c r="D7632" s="1" t="s">
        <v>1784</v>
      </c>
      <c r="E7632" s="1" t="s">
        <v>1679</v>
      </c>
      <c r="F7632" s="1" t="s">
        <v>11</v>
      </c>
      <c r="G7632" s="1" t="s">
        <v>97</v>
      </c>
      <c r="H7632" s="1" t="s">
        <v>2133</v>
      </c>
      <c r="I7632" s="4">
        <v>2.2200000000000002</v>
      </c>
      <c r="J7632" s="5">
        <v>1</v>
      </c>
      <c r="K7632" s="4">
        <v>0.67</v>
      </c>
    </row>
    <row r="7633" spans="1:11" ht="12.5" x14ac:dyDescent="0.25">
      <c r="A7633" s="1" t="s">
        <v>1838</v>
      </c>
      <c r="B7633" s="5">
        <f>YEAR(Table1[[#This Row],[Order Date]])</f>
        <v>2014</v>
      </c>
      <c r="C7633" s="5">
        <f t="shared" si="119"/>
        <v>11</v>
      </c>
      <c r="D7633" s="1" t="s">
        <v>207</v>
      </c>
      <c r="E7633" s="1" t="s">
        <v>27</v>
      </c>
      <c r="F7633" s="1" t="s">
        <v>34</v>
      </c>
      <c r="G7633" s="1" t="s">
        <v>35</v>
      </c>
      <c r="H7633" s="1" t="s">
        <v>256</v>
      </c>
      <c r="I7633" s="4">
        <v>603.91999999999996</v>
      </c>
      <c r="J7633" s="5">
        <v>5</v>
      </c>
      <c r="K7633" s="4">
        <v>-67.94</v>
      </c>
    </row>
    <row r="7634" spans="1:11" ht="12.5" x14ac:dyDescent="0.25">
      <c r="A7634" s="1" t="s">
        <v>1838</v>
      </c>
      <c r="B7634" s="5">
        <f>YEAR(Table1[[#This Row],[Order Date]])</f>
        <v>2014</v>
      </c>
      <c r="C7634" s="5">
        <f t="shared" si="119"/>
        <v>11</v>
      </c>
      <c r="D7634" s="1" t="s">
        <v>207</v>
      </c>
      <c r="E7634" s="1" t="s">
        <v>27</v>
      </c>
      <c r="F7634" s="1" t="s">
        <v>11</v>
      </c>
      <c r="G7634" s="1" t="s">
        <v>64</v>
      </c>
      <c r="H7634" s="1" t="s">
        <v>1598</v>
      </c>
      <c r="I7634" s="4">
        <v>21.84</v>
      </c>
      <c r="J7634" s="5">
        <v>3</v>
      </c>
      <c r="K7634" s="4">
        <v>10.48</v>
      </c>
    </row>
    <row r="7635" spans="1:11" ht="12.5" x14ac:dyDescent="0.25">
      <c r="A7635" s="1" t="s">
        <v>1838</v>
      </c>
      <c r="B7635" s="5">
        <f>YEAR(Table1[[#This Row],[Order Date]])</f>
        <v>2014</v>
      </c>
      <c r="C7635" s="5">
        <f t="shared" si="119"/>
        <v>11</v>
      </c>
      <c r="D7635" s="1" t="s">
        <v>207</v>
      </c>
      <c r="E7635" s="1" t="s">
        <v>27</v>
      </c>
      <c r="F7635" s="1" t="s">
        <v>39</v>
      </c>
      <c r="G7635" s="1" t="s">
        <v>52</v>
      </c>
      <c r="H7635" s="1" t="s">
        <v>1706</v>
      </c>
      <c r="I7635" s="4">
        <v>29.99</v>
      </c>
      <c r="J7635" s="5">
        <v>1</v>
      </c>
      <c r="K7635" s="4">
        <v>6.3</v>
      </c>
    </row>
    <row r="7636" spans="1:11" ht="12.5" x14ac:dyDescent="0.25">
      <c r="A7636" s="1" t="s">
        <v>1838</v>
      </c>
      <c r="B7636" s="5">
        <f>YEAR(Table1[[#This Row],[Order Date]])</f>
        <v>2014</v>
      </c>
      <c r="C7636" s="5">
        <f t="shared" si="119"/>
        <v>11</v>
      </c>
      <c r="D7636" s="1" t="s">
        <v>207</v>
      </c>
      <c r="E7636" s="1" t="s">
        <v>27</v>
      </c>
      <c r="F7636" s="1" t="s">
        <v>34</v>
      </c>
      <c r="G7636" s="1" t="s">
        <v>35</v>
      </c>
      <c r="H7636" s="1" t="s">
        <v>1839</v>
      </c>
      <c r="I7636" s="4">
        <v>381.44</v>
      </c>
      <c r="J7636" s="5">
        <v>2</v>
      </c>
      <c r="K7636" s="4">
        <v>23.84</v>
      </c>
    </row>
    <row r="7637" spans="1:11" ht="12.5" x14ac:dyDescent="0.25">
      <c r="A7637" s="1" t="s">
        <v>1838</v>
      </c>
      <c r="B7637" s="5">
        <f>YEAR(Table1[[#This Row],[Order Date]])</f>
        <v>2014</v>
      </c>
      <c r="C7637" s="5">
        <f t="shared" si="119"/>
        <v>11</v>
      </c>
      <c r="D7637" s="1" t="s">
        <v>1199</v>
      </c>
      <c r="E7637" s="1" t="s">
        <v>10</v>
      </c>
      <c r="F7637" s="1" t="s">
        <v>11</v>
      </c>
      <c r="G7637" s="1" t="s">
        <v>16</v>
      </c>
      <c r="H7637" s="1" t="s">
        <v>1375</v>
      </c>
      <c r="I7637" s="4">
        <v>23.68</v>
      </c>
      <c r="J7637" s="5">
        <v>2</v>
      </c>
      <c r="K7637" s="4">
        <v>8.8800000000000008</v>
      </c>
    </row>
    <row r="7638" spans="1:11" ht="12.5" x14ac:dyDescent="0.25">
      <c r="A7638" s="1" t="s">
        <v>1838</v>
      </c>
      <c r="B7638" s="5">
        <f>YEAR(Table1[[#This Row],[Order Date]])</f>
        <v>2014</v>
      </c>
      <c r="C7638" s="5">
        <f t="shared" si="119"/>
        <v>11</v>
      </c>
      <c r="D7638" s="1" t="s">
        <v>1840</v>
      </c>
      <c r="E7638" s="1" t="s">
        <v>10</v>
      </c>
      <c r="F7638" s="1" t="s">
        <v>34</v>
      </c>
      <c r="G7638" s="1" t="s">
        <v>47</v>
      </c>
      <c r="H7638" s="1" t="s">
        <v>1113</v>
      </c>
      <c r="I7638" s="4">
        <v>6.37</v>
      </c>
      <c r="J7638" s="5">
        <v>2</v>
      </c>
      <c r="K7638" s="4">
        <v>-2.5499999999999998</v>
      </c>
    </row>
    <row r="7639" spans="1:11" ht="12.5" x14ac:dyDescent="0.25">
      <c r="A7639" s="1" t="s">
        <v>1838</v>
      </c>
      <c r="B7639" s="5">
        <f>YEAR(Table1[[#This Row],[Order Date]])</f>
        <v>2014</v>
      </c>
      <c r="C7639" s="5">
        <f t="shared" si="119"/>
        <v>11</v>
      </c>
      <c r="D7639" s="1" t="s">
        <v>1840</v>
      </c>
      <c r="E7639" s="1" t="s">
        <v>10</v>
      </c>
      <c r="F7639" s="1" t="s">
        <v>11</v>
      </c>
      <c r="G7639" s="1" t="s">
        <v>97</v>
      </c>
      <c r="H7639" s="1" t="s">
        <v>1841</v>
      </c>
      <c r="I7639" s="4">
        <v>34.18</v>
      </c>
      <c r="J7639" s="5">
        <v>3</v>
      </c>
      <c r="K7639" s="4">
        <v>-87.15</v>
      </c>
    </row>
    <row r="7640" spans="1:11" ht="12.5" x14ac:dyDescent="0.25">
      <c r="A7640" s="1" t="s">
        <v>1838</v>
      </c>
      <c r="B7640" s="5">
        <f>YEAR(Table1[[#This Row],[Order Date]])</f>
        <v>2014</v>
      </c>
      <c r="C7640" s="5">
        <f t="shared" si="119"/>
        <v>11</v>
      </c>
      <c r="D7640" s="1" t="s">
        <v>1840</v>
      </c>
      <c r="E7640" s="1" t="s">
        <v>10</v>
      </c>
      <c r="F7640" s="1" t="s">
        <v>39</v>
      </c>
      <c r="G7640" s="1" t="s">
        <v>52</v>
      </c>
      <c r="H7640" s="1" t="s">
        <v>1052</v>
      </c>
      <c r="I7640" s="4">
        <v>5.54</v>
      </c>
      <c r="J7640" s="5">
        <v>7</v>
      </c>
      <c r="K7640" s="4">
        <v>1.66</v>
      </c>
    </row>
    <row r="7641" spans="1:11" ht="12.5" x14ac:dyDescent="0.25">
      <c r="A7641" s="1" t="s">
        <v>1838</v>
      </c>
      <c r="B7641" s="5">
        <f>YEAR(Table1[[#This Row],[Order Date]])</f>
        <v>2014</v>
      </c>
      <c r="C7641" s="5">
        <f t="shared" si="119"/>
        <v>11</v>
      </c>
      <c r="D7641" s="1" t="s">
        <v>1842</v>
      </c>
      <c r="E7641" s="1" t="s">
        <v>23</v>
      </c>
      <c r="F7641" s="1" t="s">
        <v>11</v>
      </c>
      <c r="G7641" s="1" t="s">
        <v>64</v>
      </c>
      <c r="H7641" s="1" t="s">
        <v>1843</v>
      </c>
      <c r="I7641" s="4">
        <v>62.81</v>
      </c>
      <c r="J7641" s="5">
        <v>3</v>
      </c>
      <c r="K7641" s="4">
        <v>21.2</v>
      </c>
    </row>
    <row r="7642" spans="1:11" ht="12.5" x14ac:dyDescent="0.25">
      <c r="A7642" s="1" t="s">
        <v>1838</v>
      </c>
      <c r="B7642" s="5">
        <f>YEAR(Table1[[#This Row],[Order Date]])</f>
        <v>2014</v>
      </c>
      <c r="C7642" s="5">
        <f t="shared" si="119"/>
        <v>11</v>
      </c>
      <c r="D7642" s="1" t="s">
        <v>1844</v>
      </c>
      <c r="E7642" s="1" t="s">
        <v>101</v>
      </c>
      <c r="F7642" s="1" t="s">
        <v>11</v>
      </c>
      <c r="G7642" s="1" t="s">
        <v>64</v>
      </c>
      <c r="H7642" s="1" t="s">
        <v>65</v>
      </c>
      <c r="I7642" s="4">
        <v>23.47</v>
      </c>
      <c r="J7642" s="5">
        <v>3</v>
      </c>
      <c r="K7642" s="4">
        <v>8.8000000000000007</v>
      </c>
    </row>
    <row r="7643" spans="1:11" ht="12.5" x14ac:dyDescent="0.25">
      <c r="A7643" s="1" t="s">
        <v>1838</v>
      </c>
      <c r="B7643" s="5">
        <f>YEAR(Table1[[#This Row],[Order Date]])</f>
        <v>2014</v>
      </c>
      <c r="C7643" s="5">
        <f t="shared" si="119"/>
        <v>11</v>
      </c>
      <c r="D7643" s="1" t="s">
        <v>426</v>
      </c>
      <c r="E7643" s="1" t="s">
        <v>10</v>
      </c>
      <c r="F7643" s="1" t="s">
        <v>34</v>
      </c>
      <c r="G7643" s="1" t="s">
        <v>35</v>
      </c>
      <c r="H7643" s="1" t="s">
        <v>1845</v>
      </c>
      <c r="I7643" s="4">
        <v>155.37</v>
      </c>
      <c r="J7643" s="5">
        <v>2</v>
      </c>
      <c r="K7643" s="4">
        <v>-35.51</v>
      </c>
    </row>
    <row r="7644" spans="1:11" ht="12.5" x14ac:dyDescent="0.25">
      <c r="A7644" s="1" t="s">
        <v>1838</v>
      </c>
      <c r="B7644" s="5">
        <f>YEAR(Table1[[#This Row],[Order Date]])</f>
        <v>2014</v>
      </c>
      <c r="C7644" s="5">
        <f t="shared" si="119"/>
        <v>11</v>
      </c>
      <c r="D7644" s="1" t="s">
        <v>846</v>
      </c>
      <c r="E7644" s="1" t="s">
        <v>117</v>
      </c>
      <c r="F7644" s="1" t="s">
        <v>11</v>
      </c>
      <c r="G7644" s="1" t="s">
        <v>20</v>
      </c>
      <c r="H7644" s="1" t="s">
        <v>1846</v>
      </c>
      <c r="I7644" s="4">
        <v>14.67</v>
      </c>
      <c r="J7644" s="5">
        <v>3</v>
      </c>
      <c r="K7644" s="4">
        <v>6.75</v>
      </c>
    </row>
    <row r="7645" spans="1:11" ht="12.5" x14ac:dyDescent="0.25">
      <c r="A7645" s="1" t="s">
        <v>2693</v>
      </c>
      <c r="B7645" s="5">
        <f>YEAR(Table1[[#This Row],[Order Date]])</f>
        <v>2015</v>
      </c>
      <c r="C7645" s="5">
        <f t="shared" si="119"/>
        <v>11</v>
      </c>
      <c r="D7645" s="1" t="s">
        <v>2435</v>
      </c>
      <c r="E7645" s="1" t="s">
        <v>10</v>
      </c>
      <c r="F7645" s="1" t="s">
        <v>11</v>
      </c>
      <c r="G7645" s="1" t="s">
        <v>12</v>
      </c>
      <c r="H7645" s="1" t="s">
        <v>2540</v>
      </c>
      <c r="I7645" s="4">
        <v>335.52</v>
      </c>
      <c r="J7645" s="5">
        <v>4</v>
      </c>
      <c r="K7645" s="4">
        <v>117.43</v>
      </c>
    </row>
    <row r="7646" spans="1:11" ht="12.5" x14ac:dyDescent="0.25">
      <c r="A7646" s="1" t="s">
        <v>2693</v>
      </c>
      <c r="B7646" s="5">
        <f>YEAR(Table1[[#This Row],[Order Date]])</f>
        <v>2015</v>
      </c>
      <c r="C7646" s="5">
        <f t="shared" si="119"/>
        <v>11</v>
      </c>
      <c r="D7646" s="1" t="s">
        <v>2435</v>
      </c>
      <c r="E7646" s="1" t="s">
        <v>10</v>
      </c>
      <c r="F7646" s="1" t="s">
        <v>11</v>
      </c>
      <c r="G7646" s="1" t="s">
        <v>20</v>
      </c>
      <c r="H7646" s="1" t="s">
        <v>976</v>
      </c>
      <c r="I7646" s="4">
        <v>23.91</v>
      </c>
      <c r="J7646" s="5">
        <v>2</v>
      </c>
      <c r="K7646" s="4">
        <v>-40.65</v>
      </c>
    </row>
    <row r="7647" spans="1:11" ht="12.5" x14ac:dyDescent="0.25">
      <c r="A7647" s="1" t="s">
        <v>2693</v>
      </c>
      <c r="B7647" s="5">
        <f>YEAR(Table1[[#This Row],[Order Date]])</f>
        <v>2015</v>
      </c>
      <c r="C7647" s="5">
        <f t="shared" si="119"/>
        <v>11</v>
      </c>
      <c r="D7647" s="1" t="s">
        <v>2435</v>
      </c>
      <c r="E7647" s="1" t="s">
        <v>10</v>
      </c>
      <c r="F7647" s="1" t="s">
        <v>11</v>
      </c>
      <c r="G7647" s="1" t="s">
        <v>18</v>
      </c>
      <c r="H7647" s="1" t="s">
        <v>2166</v>
      </c>
      <c r="I7647" s="4">
        <v>27.06</v>
      </c>
      <c r="J7647" s="5">
        <v>2</v>
      </c>
      <c r="K7647" s="4">
        <v>2.37</v>
      </c>
    </row>
    <row r="7648" spans="1:11" ht="12.5" x14ac:dyDescent="0.25">
      <c r="A7648" s="1" t="s">
        <v>2693</v>
      </c>
      <c r="B7648" s="5">
        <f>YEAR(Table1[[#This Row],[Order Date]])</f>
        <v>2015</v>
      </c>
      <c r="C7648" s="5">
        <f t="shared" si="119"/>
        <v>11</v>
      </c>
      <c r="D7648" s="1" t="s">
        <v>1311</v>
      </c>
      <c r="E7648" s="1" t="s">
        <v>191</v>
      </c>
      <c r="F7648" s="1" t="s">
        <v>11</v>
      </c>
      <c r="G7648" s="1" t="s">
        <v>97</v>
      </c>
      <c r="H7648" s="1" t="s">
        <v>2608</v>
      </c>
      <c r="I7648" s="4">
        <v>2625.12</v>
      </c>
      <c r="J7648" s="5">
        <v>8</v>
      </c>
      <c r="K7648" s="4">
        <v>735.03</v>
      </c>
    </row>
    <row r="7649" spans="1:11" ht="12.5" x14ac:dyDescent="0.25">
      <c r="A7649" s="1" t="s">
        <v>2693</v>
      </c>
      <c r="B7649" s="5">
        <f>YEAR(Table1[[#This Row],[Order Date]])</f>
        <v>2015</v>
      </c>
      <c r="C7649" s="5">
        <f t="shared" si="119"/>
        <v>11</v>
      </c>
      <c r="D7649" s="1" t="s">
        <v>1311</v>
      </c>
      <c r="E7649" s="1" t="s">
        <v>191</v>
      </c>
      <c r="F7649" s="1" t="s">
        <v>11</v>
      </c>
      <c r="G7649" s="1" t="s">
        <v>24</v>
      </c>
      <c r="H7649" s="1" t="s">
        <v>1050</v>
      </c>
      <c r="I7649" s="4">
        <v>17.940000000000001</v>
      </c>
      <c r="J7649" s="5">
        <v>3</v>
      </c>
      <c r="K7649" s="4">
        <v>4.49</v>
      </c>
    </row>
    <row r="7650" spans="1:11" ht="12.5" x14ac:dyDescent="0.25">
      <c r="A7650" s="1" t="s">
        <v>2693</v>
      </c>
      <c r="B7650" s="5">
        <f>YEAR(Table1[[#This Row],[Order Date]])</f>
        <v>2015</v>
      </c>
      <c r="C7650" s="5">
        <f t="shared" si="119"/>
        <v>11</v>
      </c>
      <c r="D7650" s="1" t="s">
        <v>1798</v>
      </c>
      <c r="E7650" s="1" t="s">
        <v>59</v>
      </c>
      <c r="F7650" s="1" t="s">
        <v>39</v>
      </c>
      <c r="G7650" s="1" t="s">
        <v>40</v>
      </c>
      <c r="H7650" s="1" t="s">
        <v>1471</v>
      </c>
      <c r="I7650" s="4">
        <v>307.98</v>
      </c>
      <c r="J7650" s="5">
        <v>2</v>
      </c>
      <c r="K7650" s="4">
        <v>89.31</v>
      </c>
    </row>
    <row r="7651" spans="1:11" ht="12.5" x14ac:dyDescent="0.25">
      <c r="A7651" s="1" t="s">
        <v>2693</v>
      </c>
      <c r="B7651" s="5">
        <f>YEAR(Table1[[#This Row],[Order Date]])</f>
        <v>2015</v>
      </c>
      <c r="C7651" s="5">
        <f t="shared" si="119"/>
        <v>11</v>
      </c>
      <c r="D7651" s="1" t="s">
        <v>1798</v>
      </c>
      <c r="E7651" s="1" t="s">
        <v>59</v>
      </c>
      <c r="F7651" s="1" t="s">
        <v>11</v>
      </c>
      <c r="G7651" s="1" t="s">
        <v>12</v>
      </c>
      <c r="H7651" s="1" t="s">
        <v>1822</v>
      </c>
      <c r="I7651" s="4">
        <v>44.1</v>
      </c>
      <c r="J7651" s="5">
        <v>6</v>
      </c>
      <c r="K7651" s="4">
        <v>20.73</v>
      </c>
    </row>
    <row r="7652" spans="1:11" ht="12.5" x14ac:dyDescent="0.25">
      <c r="A7652" s="1" t="s">
        <v>2693</v>
      </c>
      <c r="B7652" s="5">
        <f>YEAR(Table1[[#This Row],[Order Date]])</f>
        <v>2015</v>
      </c>
      <c r="C7652" s="5">
        <f t="shared" si="119"/>
        <v>11</v>
      </c>
      <c r="D7652" s="1" t="s">
        <v>1798</v>
      </c>
      <c r="E7652" s="1" t="s">
        <v>59</v>
      </c>
      <c r="F7652" s="1" t="s">
        <v>11</v>
      </c>
      <c r="G7652" s="1" t="s">
        <v>24</v>
      </c>
      <c r="H7652" s="1" t="s">
        <v>2694</v>
      </c>
      <c r="I7652" s="4">
        <v>13.12</v>
      </c>
      <c r="J7652" s="5">
        <v>4</v>
      </c>
      <c r="K7652" s="4">
        <v>5.64</v>
      </c>
    </row>
    <row r="7653" spans="1:11" ht="12.5" x14ac:dyDescent="0.25">
      <c r="A7653" s="1" t="s">
        <v>2693</v>
      </c>
      <c r="B7653" s="5">
        <f>YEAR(Table1[[#This Row],[Order Date]])</f>
        <v>2015</v>
      </c>
      <c r="C7653" s="5">
        <f t="shared" si="119"/>
        <v>11</v>
      </c>
      <c r="D7653" s="1" t="s">
        <v>1798</v>
      </c>
      <c r="E7653" s="1" t="s">
        <v>59</v>
      </c>
      <c r="F7653" s="1" t="s">
        <v>11</v>
      </c>
      <c r="G7653" s="1" t="s">
        <v>64</v>
      </c>
      <c r="H7653" s="1" t="s">
        <v>65</v>
      </c>
      <c r="I7653" s="4">
        <v>16.559999999999999</v>
      </c>
      <c r="J7653" s="5">
        <v>2</v>
      </c>
      <c r="K7653" s="4">
        <v>7.78</v>
      </c>
    </row>
    <row r="7654" spans="1:11" ht="12.5" x14ac:dyDescent="0.25">
      <c r="A7654" s="1" t="s">
        <v>2693</v>
      </c>
      <c r="B7654" s="5">
        <f>YEAR(Table1[[#This Row],[Order Date]])</f>
        <v>2015</v>
      </c>
      <c r="C7654" s="5">
        <f t="shared" si="119"/>
        <v>11</v>
      </c>
      <c r="D7654" s="1" t="s">
        <v>1798</v>
      </c>
      <c r="E7654" s="1" t="s">
        <v>59</v>
      </c>
      <c r="F7654" s="1" t="s">
        <v>11</v>
      </c>
      <c r="G7654" s="1" t="s">
        <v>12</v>
      </c>
      <c r="H7654" s="1" t="s">
        <v>534</v>
      </c>
      <c r="I7654" s="4">
        <v>38.880000000000003</v>
      </c>
      <c r="J7654" s="5">
        <v>6</v>
      </c>
      <c r="K7654" s="4">
        <v>18.66</v>
      </c>
    </row>
    <row r="7655" spans="1:11" ht="12.5" x14ac:dyDescent="0.25">
      <c r="A7655" s="1" t="s">
        <v>3162</v>
      </c>
      <c r="B7655" s="5">
        <f>YEAR(Table1[[#This Row],[Order Date]])</f>
        <v>2016</v>
      </c>
      <c r="C7655" s="5">
        <f t="shared" si="119"/>
        <v>11</v>
      </c>
      <c r="D7655" s="1" t="s">
        <v>1622</v>
      </c>
      <c r="E7655" s="1" t="s">
        <v>23</v>
      </c>
      <c r="F7655" s="1" t="s">
        <v>11</v>
      </c>
      <c r="G7655" s="1" t="s">
        <v>43</v>
      </c>
      <c r="H7655" s="1" t="s">
        <v>1652</v>
      </c>
      <c r="I7655" s="4">
        <v>15.8</v>
      </c>
      <c r="J7655" s="5">
        <v>5</v>
      </c>
      <c r="K7655" s="4">
        <v>2.37</v>
      </c>
    </row>
    <row r="7656" spans="1:11" ht="12.5" x14ac:dyDescent="0.25">
      <c r="A7656" s="1" t="s">
        <v>3162</v>
      </c>
      <c r="B7656" s="5">
        <f>YEAR(Table1[[#This Row],[Order Date]])</f>
        <v>2016</v>
      </c>
      <c r="C7656" s="5">
        <f t="shared" si="119"/>
        <v>11</v>
      </c>
      <c r="D7656" s="1" t="s">
        <v>1622</v>
      </c>
      <c r="E7656" s="1" t="s">
        <v>23</v>
      </c>
      <c r="F7656" s="1" t="s">
        <v>34</v>
      </c>
      <c r="G7656" s="1" t="s">
        <v>47</v>
      </c>
      <c r="H7656" s="1" t="s">
        <v>1194</v>
      </c>
      <c r="I7656" s="4">
        <v>14.37</v>
      </c>
      <c r="J7656" s="5">
        <v>2</v>
      </c>
      <c r="K7656" s="4">
        <v>3.95</v>
      </c>
    </row>
    <row r="7657" spans="1:11" ht="12.5" x14ac:dyDescent="0.25">
      <c r="A7657" s="1" t="s">
        <v>3162</v>
      </c>
      <c r="B7657" s="5">
        <f>YEAR(Table1[[#This Row],[Order Date]])</f>
        <v>2016</v>
      </c>
      <c r="C7657" s="5">
        <f t="shared" si="119"/>
        <v>11</v>
      </c>
      <c r="D7657" s="1" t="s">
        <v>1622</v>
      </c>
      <c r="E7657" s="1" t="s">
        <v>23</v>
      </c>
      <c r="F7657" s="1" t="s">
        <v>34</v>
      </c>
      <c r="G7657" s="1" t="s">
        <v>47</v>
      </c>
      <c r="H7657" s="1" t="s">
        <v>3008</v>
      </c>
      <c r="I7657" s="4">
        <v>70.45</v>
      </c>
      <c r="J7657" s="5">
        <v>7</v>
      </c>
      <c r="K7657" s="4">
        <v>12.33</v>
      </c>
    </row>
    <row r="7658" spans="1:11" ht="12.5" x14ac:dyDescent="0.25">
      <c r="A7658" s="1" t="s">
        <v>3446</v>
      </c>
      <c r="B7658" s="5">
        <f>YEAR(Table1[[#This Row],[Order Date]])</f>
        <v>2017</v>
      </c>
      <c r="C7658" s="5">
        <f t="shared" si="119"/>
        <v>11</v>
      </c>
      <c r="D7658" s="1" t="s">
        <v>2875</v>
      </c>
      <c r="E7658" s="1" t="s">
        <v>270</v>
      </c>
      <c r="F7658" s="1" t="s">
        <v>39</v>
      </c>
      <c r="G7658" s="1" t="s">
        <v>52</v>
      </c>
      <c r="H7658" s="1" t="s">
        <v>2105</v>
      </c>
      <c r="I7658" s="4">
        <v>74.11</v>
      </c>
      <c r="J7658" s="5">
        <v>8</v>
      </c>
      <c r="K7658" s="4">
        <v>17.600000000000001</v>
      </c>
    </row>
    <row r="7659" spans="1:11" ht="12.5" x14ac:dyDescent="0.25">
      <c r="A7659" s="1" t="s">
        <v>3446</v>
      </c>
      <c r="B7659" s="5">
        <f>YEAR(Table1[[#This Row],[Order Date]])</f>
        <v>2017</v>
      </c>
      <c r="C7659" s="5">
        <f t="shared" si="119"/>
        <v>11</v>
      </c>
      <c r="D7659" s="1" t="s">
        <v>2875</v>
      </c>
      <c r="E7659" s="1" t="s">
        <v>270</v>
      </c>
      <c r="F7659" s="1" t="s">
        <v>39</v>
      </c>
      <c r="G7659" s="1" t="s">
        <v>40</v>
      </c>
      <c r="H7659" s="1" t="s">
        <v>2065</v>
      </c>
      <c r="I7659" s="4">
        <v>27.99</v>
      </c>
      <c r="J7659" s="5">
        <v>1</v>
      </c>
      <c r="K7659" s="4">
        <v>2.1</v>
      </c>
    </row>
    <row r="7660" spans="1:11" ht="12.5" x14ac:dyDescent="0.25">
      <c r="A7660" s="1" t="s">
        <v>3446</v>
      </c>
      <c r="B7660" s="5">
        <f>YEAR(Table1[[#This Row],[Order Date]])</f>
        <v>2017</v>
      </c>
      <c r="C7660" s="5">
        <f t="shared" si="119"/>
        <v>11</v>
      </c>
      <c r="D7660" s="1" t="s">
        <v>2875</v>
      </c>
      <c r="E7660" s="1" t="s">
        <v>270</v>
      </c>
      <c r="F7660" s="1" t="s">
        <v>11</v>
      </c>
      <c r="G7660" s="1" t="s">
        <v>24</v>
      </c>
      <c r="H7660" s="1" t="s">
        <v>296</v>
      </c>
      <c r="I7660" s="4">
        <v>3.3</v>
      </c>
      <c r="J7660" s="5">
        <v>1</v>
      </c>
      <c r="K7660" s="4">
        <v>1.07</v>
      </c>
    </row>
    <row r="7661" spans="1:11" ht="12.5" x14ac:dyDescent="0.25">
      <c r="A7661" s="1" t="s">
        <v>3446</v>
      </c>
      <c r="B7661" s="5">
        <f>YEAR(Table1[[#This Row],[Order Date]])</f>
        <v>2017</v>
      </c>
      <c r="C7661" s="5">
        <f t="shared" si="119"/>
        <v>11</v>
      </c>
      <c r="D7661" s="1" t="s">
        <v>1278</v>
      </c>
      <c r="E7661" s="1" t="s">
        <v>117</v>
      </c>
      <c r="F7661" s="1" t="s">
        <v>34</v>
      </c>
      <c r="G7661" s="1" t="s">
        <v>47</v>
      </c>
      <c r="H7661" s="1" t="s">
        <v>2100</v>
      </c>
      <c r="I7661" s="4">
        <v>28.4</v>
      </c>
      <c r="J7661" s="5">
        <v>2</v>
      </c>
      <c r="K7661" s="4">
        <v>11.08</v>
      </c>
    </row>
    <row r="7662" spans="1:11" ht="12.5" x14ac:dyDescent="0.25">
      <c r="A7662" s="1" t="s">
        <v>3446</v>
      </c>
      <c r="B7662" s="5">
        <f>YEAR(Table1[[#This Row],[Order Date]])</f>
        <v>2017</v>
      </c>
      <c r="C7662" s="5">
        <f t="shared" si="119"/>
        <v>11</v>
      </c>
      <c r="D7662" s="1" t="s">
        <v>1278</v>
      </c>
      <c r="E7662" s="1" t="s">
        <v>117</v>
      </c>
      <c r="F7662" s="1" t="s">
        <v>11</v>
      </c>
      <c r="G7662" s="1" t="s">
        <v>20</v>
      </c>
      <c r="H7662" s="1" t="s">
        <v>338</v>
      </c>
      <c r="I7662" s="4">
        <v>287.92</v>
      </c>
      <c r="J7662" s="5">
        <v>8</v>
      </c>
      <c r="K7662" s="4">
        <v>138.19999999999999</v>
      </c>
    </row>
    <row r="7663" spans="1:11" ht="12.5" x14ac:dyDescent="0.25">
      <c r="A7663" s="1" t="s">
        <v>3446</v>
      </c>
      <c r="B7663" s="5">
        <f>YEAR(Table1[[#This Row],[Order Date]])</f>
        <v>2017</v>
      </c>
      <c r="C7663" s="5">
        <f t="shared" si="119"/>
        <v>11</v>
      </c>
      <c r="D7663" s="1" t="s">
        <v>744</v>
      </c>
      <c r="E7663" s="1" t="s">
        <v>23</v>
      </c>
      <c r="F7663" s="1" t="s">
        <v>34</v>
      </c>
      <c r="G7663" s="1" t="s">
        <v>47</v>
      </c>
      <c r="H7663" s="1" t="s">
        <v>1720</v>
      </c>
      <c r="I7663" s="4">
        <v>24.05</v>
      </c>
      <c r="J7663" s="5">
        <v>9</v>
      </c>
      <c r="K7663" s="4">
        <v>7.21</v>
      </c>
    </row>
    <row r="7664" spans="1:11" ht="12.5" x14ac:dyDescent="0.25">
      <c r="A7664" s="1" t="s">
        <v>3446</v>
      </c>
      <c r="B7664" s="5">
        <f>YEAR(Table1[[#This Row],[Order Date]])</f>
        <v>2017</v>
      </c>
      <c r="C7664" s="5">
        <f t="shared" si="119"/>
        <v>11</v>
      </c>
      <c r="D7664" s="1" t="s">
        <v>524</v>
      </c>
      <c r="E7664" s="1" t="s">
        <v>23</v>
      </c>
      <c r="F7664" s="1" t="s">
        <v>11</v>
      </c>
      <c r="G7664" s="1" t="s">
        <v>20</v>
      </c>
      <c r="H7664" s="1" t="s">
        <v>837</v>
      </c>
      <c r="I7664" s="4">
        <v>7.48</v>
      </c>
      <c r="J7664" s="5">
        <v>1</v>
      </c>
      <c r="K7664" s="4">
        <v>-5.98</v>
      </c>
    </row>
    <row r="7665" spans="1:11" ht="12.5" x14ac:dyDescent="0.25">
      <c r="A7665" s="1" t="s">
        <v>3446</v>
      </c>
      <c r="B7665" s="5">
        <f>YEAR(Table1[[#This Row],[Order Date]])</f>
        <v>2017</v>
      </c>
      <c r="C7665" s="5">
        <f t="shared" si="119"/>
        <v>11</v>
      </c>
      <c r="D7665" s="1" t="s">
        <v>2157</v>
      </c>
      <c r="E7665" s="1" t="s">
        <v>15</v>
      </c>
      <c r="F7665" s="1" t="s">
        <v>34</v>
      </c>
      <c r="G7665" s="1" t="s">
        <v>47</v>
      </c>
      <c r="H7665" s="1" t="s">
        <v>2637</v>
      </c>
      <c r="I7665" s="4">
        <v>6.46</v>
      </c>
      <c r="J7665" s="5">
        <v>1</v>
      </c>
      <c r="K7665" s="4">
        <v>-4.04</v>
      </c>
    </row>
    <row r="7666" spans="1:11" ht="12.5" x14ac:dyDescent="0.25">
      <c r="A7666" s="1" t="s">
        <v>3446</v>
      </c>
      <c r="B7666" s="5">
        <f>YEAR(Table1[[#This Row],[Order Date]])</f>
        <v>2017</v>
      </c>
      <c r="C7666" s="5">
        <f t="shared" si="119"/>
        <v>11</v>
      </c>
      <c r="D7666" s="1" t="s">
        <v>2157</v>
      </c>
      <c r="E7666" s="1" t="s">
        <v>15</v>
      </c>
      <c r="F7666" s="1" t="s">
        <v>11</v>
      </c>
      <c r="G7666" s="1" t="s">
        <v>16</v>
      </c>
      <c r="H7666" s="1" t="s">
        <v>637</v>
      </c>
      <c r="I7666" s="4">
        <v>11.52</v>
      </c>
      <c r="J7666" s="5">
        <v>5</v>
      </c>
      <c r="K7666" s="4">
        <v>4.18</v>
      </c>
    </row>
    <row r="7667" spans="1:11" ht="12.5" x14ac:dyDescent="0.25">
      <c r="A7667" s="1" t="s">
        <v>3446</v>
      </c>
      <c r="B7667" s="5">
        <f>YEAR(Table1[[#This Row],[Order Date]])</f>
        <v>2017</v>
      </c>
      <c r="C7667" s="5">
        <f t="shared" si="119"/>
        <v>11</v>
      </c>
      <c r="D7667" s="1" t="s">
        <v>2157</v>
      </c>
      <c r="E7667" s="1" t="s">
        <v>15</v>
      </c>
      <c r="F7667" s="1" t="s">
        <v>39</v>
      </c>
      <c r="G7667" s="1" t="s">
        <v>40</v>
      </c>
      <c r="H7667" s="1" t="s">
        <v>1730</v>
      </c>
      <c r="I7667" s="4">
        <v>222.38</v>
      </c>
      <c r="J7667" s="5">
        <v>2</v>
      </c>
      <c r="K7667" s="4">
        <v>16.68</v>
      </c>
    </row>
    <row r="7668" spans="1:11" ht="12.5" x14ac:dyDescent="0.25">
      <c r="A7668" s="1" t="s">
        <v>3446</v>
      </c>
      <c r="B7668" s="5">
        <f>YEAR(Table1[[#This Row],[Order Date]])</f>
        <v>2017</v>
      </c>
      <c r="C7668" s="5">
        <f t="shared" si="119"/>
        <v>11</v>
      </c>
      <c r="D7668" s="1" t="s">
        <v>1889</v>
      </c>
      <c r="E7668" s="1" t="s">
        <v>10</v>
      </c>
      <c r="F7668" s="1" t="s">
        <v>39</v>
      </c>
      <c r="G7668" s="1" t="s">
        <v>40</v>
      </c>
      <c r="H7668" s="1" t="s">
        <v>1633</v>
      </c>
      <c r="I7668" s="4">
        <v>195.96</v>
      </c>
      <c r="J7668" s="5">
        <v>5</v>
      </c>
      <c r="K7668" s="4">
        <v>19.600000000000001</v>
      </c>
    </row>
    <row r="7669" spans="1:11" ht="12.5" x14ac:dyDescent="0.25">
      <c r="A7669" s="1" t="s">
        <v>3446</v>
      </c>
      <c r="B7669" s="5">
        <f>YEAR(Table1[[#This Row],[Order Date]])</f>
        <v>2017</v>
      </c>
      <c r="C7669" s="5">
        <f t="shared" si="119"/>
        <v>11</v>
      </c>
      <c r="D7669" s="1" t="s">
        <v>995</v>
      </c>
      <c r="E7669" s="1" t="s">
        <v>117</v>
      </c>
      <c r="F7669" s="1" t="s">
        <v>11</v>
      </c>
      <c r="G7669" s="1" t="s">
        <v>215</v>
      </c>
      <c r="H7669" s="1" t="s">
        <v>879</v>
      </c>
      <c r="I7669" s="4">
        <v>4.3600000000000003</v>
      </c>
      <c r="J7669" s="5">
        <v>2</v>
      </c>
      <c r="K7669" s="4">
        <v>0.17</v>
      </c>
    </row>
    <row r="7670" spans="1:11" ht="12.5" x14ac:dyDescent="0.25">
      <c r="A7670" s="1" t="s">
        <v>3446</v>
      </c>
      <c r="B7670" s="5">
        <f>YEAR(Table1[[#This Row],[Order Date]])</f>
        <v>2017</v>
      </c>
      <c r="C7670" s="5">
        <f t="shared" si="119"/>
        <v>11</v>
      </c>
      <c r="D7670" s="1" t="s">
        <v>62</v>
      </c>
      <c r="E7670" s="1" t="s">
        <v>15</v>
      </c>
      <c r="F7670" s="1" t="s">
        <v>11</v>
      </c>
      <c r="G7670" s="1" t="s">
        <v>12</v>
      </c>
      <c r="H7670" s="1" t="s">
        <v>2068</v>
      </c>
      <c r="I7670" s="4">
        <v>10.69</v>
      </c>
      <c r="J7670" s="5">
        <v>2</v>
      </c>
      <c r="K7670" s="4">
        <v>3.74</v>
      </c>
    </row>
    <row r="7671" spans="1:11" ht="12.5" x14ac:dyDescent="0.25">
      <c r="A7671" s="1" t="s">
        <v>3446</v>
      </c>
      <c r="B7671" s="5">
        <f>YEAR(Table1[[#This Row],[Order Date]])</f>
        <v>2017</v>
      </c>
      <c r="C7671" s="5">
        <f t="shared" si="119"/>
        <v>11</v>
      </c>
      <c r="D7671" s="1" t="s">
        <v>1271</v>
      </c>
      <c r="E7671" s="1" t="s">
        <v>10</v>
      </c>
      <c r="F7671" s="1" t="s">
        <v>11</v>
      </c>
      <c r="G7671" s="1" t="s">
        <v>12</v>
      </c>
      <c r="H7671" s="1" t="s">
        <v>2115</v>
      </c>
      <c r="I7671" s="4">
        <v>36.29</v>
      </c>
      <c r="J7671" s="5">
        <v>7</v>
      </c>
      <c r="K7671" s="4">
        <v>12.7</v>
      </c>
    </row>
    <row r="7672" spans="1:11" ht="12.5" x14ac:dyDescent="0.25">
      <c r="A7672" s="1" t="s">
        <v>3446</v>
      </c>
      <c r="B7672" s="5">
        <f>YEAR(Table1[[#This Row],[Order Date]])</f>
        <v>2017</v>
      </c>
      <c r="C7672" s="5">
        <f t="shared" si="119"/>
        <v>11</v>
      </c>
      <c r="D7672" s="1" t="s">
        <v>1271</v>
      </c>
      <c r="E7672" s="1" t="s">
        <v>10</v>
      </c>
      <c r="F7672" s="1" t="s">
        <v>11</v>
      </c>
      <c r="G7672" s="1" t="s">
        <v>12</v>
      </c>
      <c r="H7672" s="1" t="s">
        <v>1411</v>
      </c>
      <c r="I7672" s="4">
        <v>78.3</v>
      </c>
      <c r="J7672" s="5">
        <v>2</v>
      </c>
      <c r="K7672" s="4">
        <v>29.36</v>
      </c>
    </row>
    <row r="7673" spans="1:11" ht="12.5" x14ac:dyDescent="0.25">
      <c r="A7673" s="1" t="s">
        <v>3446</v>
      </c>
      <c r="B7673" s="5">
        <f>YEAR(Table1[[#This Row],[Order Date]])</f>
        <v>2017</v>
      </c>
      <c r="C7673" s="5">
        <f t="shared" si="119"/>
        <v>11</v>
      </c>
      <c r="D7673" s="1" t="s">
        <v>1271</v>
      </c>
      <c r="E7673" s="1" t="s">
        <v>10</v>
      </c>
      <c r="F7673" s="1" t="s">
        <v>34</v>
      </c>
      <c r="G7673" s="1" t="s">
        <v>156</v>
      </c>
      <c r="H7673" s="1" t="s">
        <v>1637</v>
      </c>
      <c r="I7673" s="4">
        <v>127.79</v>
      </c>
      <c r="J7673" s="5">
        <v>1</v>
      </c>
      <c r="K7673" s="4">
        <v>-31.03</v>
      </c>
    </row>
    <row r="7674" spans="1:11" ht="12.5" x14ac:dyDescent="0.25">
      <c r="A7674" s="1" t="s">
        <v>3446</v>
      </c>
      <c r="B7674" s="5">
        <f>YEAR(Table1[[#This Row],[Order Date]])</f>
        <v>2017</v>
      </c>
      <c r="C7674" s="5">
        <f t="shared" si="119"/>
        <v>11</v>
      </c>
      <c r="D7674" s="1" t="s">
        <v>1271</v>
      </c>
      <c r="E7674" s="1" t="s">
        <v>10</v>
      </c>
      <c r="F7674" s="1" t="s">
        <v>11</v>
      </c>
      <c r="G7674" s="1" t="s">
        <v>20</v>
      </c>
      <c r="H7674" s="1" t="s">
        <v>2215</v>
      </c>
      <c r="I7674" s="4">
        <v>6.1</v>
      </c>
      <c r="J7674" s="5">
        <v>2</v>
      </c>
      <c r="K7674" s="4">
        <v>-9.16</v>
      </c>
    </row>
    <row r="7675" spans="1:11" ht="12.5" x14ac:dyDescent="0.25">
      <c r="A7675" s="1" t="s">
        <v>2004</v>
      </c>
      <c r="B7675" s="5">
        <f>YEAR(Table1[[#This Row],[Order Date]])</f>
        <v>2014</v>
      </c>
      <c r="C7675" s="5">
        <f t="shared" si="119"/>
        <v>12</v>
      </c>
      <c r="D7675" s="1" t="s">
        <v>2005</v>
      </c>
      <c r="E7675" s="1" t="s">
        <v>138</v>
      </c>
      <c r="F7675" s="1" t="s">
        <v>11</v>
      </c>
      <c r="G7675" s="1" t="s">
        <v>97</v>
      </c>
      <c r="H7675" s="1" t="s">
        <v>2006</v>
      </c>
      <c r="I7675" s="4">
        <v>207.24</v>
      </c>
      <c r="J7675" s="5">
        <v>11</v>
      </c>
      <c r="K7675" s="4">
        <v>58.03</v>
      </c>
    </row>
    <row r="7676" spans="1:11" ht="12.5" x14ac:dyDescent="0.25">
      <c r="A7676" s="1" t="s">
        <v>2004</v>
      </c>
      <c r="B7676" s="5">
        <f>YEAR(Table1[[#This Row],[Order Date]])</f>
        <v>2014</v>
      </c>
      <c r="C7676" s="5">
        <f t="shared" si="119"/>
        <v>12</v>
      </c>
      <c r="D7676" s="1" t="s">
        <v>1718</v>
      </c>
      <c r="E7676" s="1" t="s">
        <v>161</v>
      </c>
      <c r="F7676" s="1" t="s">
        <v>34</v>
      </c>
      <c r="G7676" s="1" t="s">
        <v>156</v>
      </c>
      <c r="H7676" s="1" t="s">
        <v>2007</v>
      </c>
      <c r="I7676" s="4">
        <v>53.32</v>
      </c>
      <c r="J7676" s="5">
        <v>2</v>
      </c>
      <c r="K7676" s="4">
        <v>-19.55</v>
      </c>
    </row>
    <row r="7677" spans="1:11" ht="12.5" x14ac:dyDescent="0.25">
      <c r="A7677" s="1" t="s">
        <v>2004</v>
      </c>
      <c r="B7677" s="5">
        <f>YEAR(Table1[[#This Row],[Order Date]])</f>
        <v>2014</v>
      </c>
      <c r="C7677" s="5">
        <f t="shared" si="119"/>
        <v>12</v>
      </c>
      <c r="D7677" s="1" t="s">
        <v>1718</v>
      </c>
      <c r="E7677" s="1" t="s">
        <v>161</v>
      </c>
      <c r="F7677" s="1" t="s">
        <v>11</v>
      </c>
      <c r="G7677" s="1" t="s">
        <v>97</v>
      </c>
      <c r="H7677" s="1" t="s">
        <v>2006</v>
      </c>
      <c r="I7677" s="4">
        <v>56.52</v>
      </c>
      <c r="J7677" s="5">
        <v>3</v>
      </c>
      <c r="K7677" s="4">
        <v>15.83</v>
      </c>
    </row>
    <row r="7678" spans="1:11" ht="12.5" x14ac:dyDescent="0.25">
      <c r="A7678" s="1" t="s">
        <v>2004</v>
      </c>
      <c r="B7678" s="5">
        <f>YEAR(Table1[[#This Row],[Order Date]])</f>
        <v>2014</v>
      </c>
      <c r="C7678" s="5">
        <f t="shared" si="119"/>
        <v>12</v>
      </c>
      <c r="D7678" s="1" t="s">
        <v>1084</v>
      </c>
      <c r="E7678" s="1" t="s">
        <v>10</v>
      </c>
      <c r="F7678" s="1" t="s">
        <v>11</v>
      </c>
      <c r="G7678" s="1" t="s">
        <v>12</v>
      </c>
      <c r="H7678" s="1" t="s">
        <v>1335</v>
      </c>
      <c r="I7678" s="4">
        <v>5.18</v>
      </c>
      <c r="J7678" s="5">
        <v>1</v>
      </c>
      <c r="K7678" s="4">
        <v>1.81</v>
      </c>
    </row>
    <row r="7679" spans="1:11" ht="12.5" x14ac:dyDescent="0.25">
      <c r="A7679" s="1" t="s">
        <v>2004</v>
      </c>
      <c r="B7679" s="5">
        <f>YEAR(Table1[[#This Row],[Order Date]])</f>
        <v>2014</v>
      </c>
      <c r="C7679" s="5">
        <f t="shared" si="119"/>
        <v>12</v>
      </c>
      <c r="D7679" s="1" t="s">
        <v>2008</v>
      </c>
      <c r="E7679" s="1" t="s">
        <v>131</v>
      </c>
      <c r="F7679" s="1" t="s">
        <v>11</v>
      </c>
      <c r="G7679" s="1" t="s">
        <v>12</v>
      </c>
      <c r="H7679" s="1" t="s">
        <v>2009</v>
      </c>
      <c r="I7679" s="4">
        <v>45.53</v>
      </c>
      <c r="J7679" s="5">
        <v>3</v>
      </c>
      <c r="K7679" s="4">
        <v>15.93</v>
      </c>
    </row>
    <row r="7680" spans="1:11" ht="12.5" x14ac:dyDescent="0.25">
      <c r="A7680" s="1" t="s">
        <v>2004</v>
      </c>
      <c r="B7680" s="5">
        <f>YEAR(Table1[[#This Row],[Order Date]])</f>
        <v>2014</v>
      </c>
      <c r="C7680" s="5">
        <f t="shared" si="119"/>
        <v>12</v>
      </c>
      <c r="D7680" s="1" t="s">
        <v>2008</v>
      </c>
      <c r="E7680" s="1" t="s">
        <v>131</v>
      </c>
      <c r="F7680" s="1" t="s">
        <v>34</v>
      </c>
      <c r="G7680" s="1" t="s">
        <v>35</v>
      </c>
      <c r="H7680" s="1" t="s">
        <v>943</v>
      </c>
      <c r="I7680" s="4">
        <v>64.78</v>
      </c>
      <c r="J7680" s="5">
        <v>1</v>
      </c>
      <c r="K7680" s="4">
        <v>6.48</v>
      </c>
    </row>
    <row r="7681" spans="1:11" ht="12.5" x14ac:dyDescent="0.25">
      <c r="A7681" s="1" t="s">
        <v>2004</v>
      </c>
      <c r="B7681" s="5">
        <f>YEAR(Table1[[#This Row],[Order Date]])</f>
        <v>2014</v>
      </c>
      <c r="C7681" s="5">
        <f t="shared" si="119"/>
        <v>12</v>
      </c>
      <c r="D7681" s="1" t="s">
        <v>2008</v>
      </c>
      <c r="E7681" s="1" t="s">
        <v>131</v>
      </c>
      <c r="F7681" s="1" t="s">
        <v>11</v>
      </c>
      <c r="G7681" s="1" t="s">
        <v>18</v>
      </c>
      <c r="H7681" s="1" t="s">
        <v>74</v>
      </c>
      <c r="I7681" s="4">
        <v>424.27</v>
      </c>
      <c r="J7681" s="5">
        <v>2</v>
      </c>
      <c r="K7681" s="4">
        <v>-10.61</v>
      </c>
    </row>
    <row r="7682" spans="1:11" ht="12.5" x14ac:dyDescent="0.25">
      <c r="A7682" s="1" t="s">
        <v>2004</v>
      </c>
      <c r="B7682" s="5">
        <f>YEAR(Table1[[#This Row],[Order Date]])</f>
        <v>2014</v>
      </c>
      <c r="C7682" s="5">
        <f t="shared" ref="C7682:C7745" si="120">MONTH(A7682)</f>
        <v>12</v>
      </c>
      <c r="D7682" s="1" t="s">
        <v>2008</v>
      </c>
      <c r="E7682" s="1" t="s">
        <v>131</v>
      </c>
      <c r="F7682" s="1" t="s">
        <v>11</v>
      </c>
      <c r="G7682" s="1" t="s">
        <v>24</v>
      </c>
      <c r="H7682" s="1" t="s">
        <v>586</v>
      </c>
      <c r="I7682" s="4">
        <v>1.34</v>
      </c>
      <c r="J7682" s="5">
        <v>1</v>
      </c>
      <c r="K7682" s="4">
        <v>0.5</v>
      </c>
    </row>
    <row r="7683" spans="1:11" ht="12.5" x14ac:dyDescent="0.25">
      <c r="A7683" s="1" t="s">
        <v>2004</v>
      </c>
      <c r="B7683" s="5">
        <f>YEAR(Table1[[#This Row],[Order Date]])</f>
        <v>2014</v>
      </c>
      <c r="C7683" s="5">
        <f t="shared" si="120"/>
        <v>12</v>
      </c>
      <c r="D7683" s="1" t="s">
        <v>2008</v>
      </c>
      <c r="E7683" s="1" t="s">
        <v>131</v>
      </c>
      <c r="F7683" s="1" t="s">
        <v>11</v>
      </c>
      <c r="G7683" s="1" t="s">
        <v>18</v>
      </c>
      <c r="H7683" s="1" t="s">
        <v>1742</v>
      </c>
      <c r="I7683" s="4">
        <v>83.92</v>
      </c>
      <c r="J7683" s="5">
        <v>5</v>
      </c>
      <c r="K7683" s="4">
        <v>-1.05</v>
      </c>
    </row>
    <row r="7684" spans="1:11" ht="12.5" x14ac:dyDescent="0.25">
      <c r="A7684" s="1" t="s">
        <v>2764</v>
      </c>
      <c r="B7684" s="5">
        <f>YEAR(Table1[[#This Row],[Order Date]])</f>
        <v>2015</v>
      </c>
      <c r="C7684" s="5">
        <f t="shared" si="120"/>
        <v>12</v>
      </c>
      <c r="D7684" s="1" t="s">
        <v>170</v>
      </c>
      <c r="E7684" s="1" t="s">
        <v>55</v>
      </c>
      <c r="F7684" s="1" t="s">
        <v>11</v>
      </c>
      <c r="G7684" s="1" t="s">
        <v>97</v>
      </c>
      <c r="H7684" s="1" t="s">
        <v>1994</v>
      </c>
      <c r="I7684" s="4">
        <v>194.32</v>
      </c>
      <c r="J7684" s="5">
        <v>4</v>
      </c>
      <c r="K7684" s="4">
        <v>56.35</v>
      </c>
    </row>
    <row r="7685" spans="1:11" ht="12.5" x14ac:dyDescent="0.25">
      <c r="A7685" s="1" t="s">
        <v>3198</v>
      </c>
      <c r="B7685" s="5">
        <f>YEAR(Table1[[#This Row],[Order Date]])</f>
        <v>2016</v>
      </c>
      <c r="C7685" s="5">
        <f t="shared" si="120"/>
        <v>12</v>
      </c>
      <c r="D7685" s="1" t="s">
        <v>1379</v>
      </c>
      <c r="E7685" s="1" t="s">
        <v>55</v>
      </c>
      <c r="F7685" s="1" t="s">
        <v>34</v>
      </c>
      <c r="G7685" s="1" t="s">
        <v>47</v>
      </c>
      <c r="H7685" s="1" t="s">
        <v>3088</v>
      </c>
      <c r="I7685" s="4">
        <v>572.76</v>
      </c>
      <c r="J7685" s="5">
        <v>6</v>
      </c>
      <c r="K7685" s="4">
        <v>166.1</v>
      </c>
    </row>
    <row r="7686" spans="1:11" ht="12.5" x14ac:dyDescent="0.25">
      <c r="A7686" s="1" t="s">
        <v>3198</v>
      </c>
      <c r="B7686" s="5">
        <f>YEAR(Table1[[#This Row],[Order Date]])</f>
        <v>2016</v>
      </c>
      <c r="C7686" s="5">
        <f t="shared" si="120"/>
        <v>12</v>
      </c>
      <c r="D7686" s="1" t="s">
        <v>1379</v>
      </c>
      <c r="E7686" s="1" t="s">
        <v>55</v>
      </c>
      <c r="F7686" s="1" t="s">
        <v>34</v>
      </c>
      <c r="G7686" s="1" t="s">
        <v>47</v>
      </c>
      <c r="H7686" s="1" t="s">
        <v>3088</v>
      </c>
      <c r="I7686" s="4">
        <v>286.38</v>
      </c>
      <c r="J7686" s="5">
        <v>3</v>
      </c>
      <c r="K7686" s="4">
        <v>83.05</v>
      </c>
    </row>
    <row r="7687" spans="1:11" ht="12.5" x14ac:dyDescent="0.25">
      <c r="A7687" s="1" t="s">
        <v>3198</v>
      </c>
      <c r="B7687" s="5">
        <f>YEAR(Table1[[#This Row],[Order Date]])</f>
        <v>2016</v>
      </c>
      <c r="C7687" s="5">
        <f t="shared" si="120"/>
        <v>12</v>
      </c>
      <c r="D7687" s="1" t="s">
        <v>2190</v>
      </c>
      <c r="E7687" s="1" t="s">
        <v>15</v>
      </c>
      <c r="F7687" s="1" t="s">
        <v>34</v>
      </c>
      <c r="G7687" s="1" t="s">
        <v>75</v>
      </c>
      <c r="H7687" s="1" t="s">
        <v>2904</v>
      </c>
      <c r="I7687" s="4">
        <v>141.37</v>
      </c>
      <c r="J7687" s="5">
        <v>2</v>
      </c>
      <c r="K7687" s="4">
        <v>-14.14</v>
      </c>
    </row>
    <row r="7688" spans="1:11" ht="12.5" x14ac:dyDescent="0.25">
      <c r="A7688" s="1" t="s">
        <v>3198</v>
      </c>
      <c r="B7688" s="5">
        <f>YEAR(Table1[[#This Row],[Order Date]])</f>
        <v>2016</v>
      </c>
      <c r="C7688" s="5">
        <f t="shared" si="120"/>
        <v>12</v>
      </c>
      <c r="D7688" s="1" t="s">
        <v>751</v>
      </c>
      <c r="E7688" s="1" t="s">
        <v>117</v>
      </c>
      <c r="F7688" s="1" t="s">
        <v>11</v>
      </c>
      <c r="G7688" s="1" t="s">
        <v>43</v>
      </c>
      <c r="H7688" s="1" t="s">
        <v>1147</v>
      </c>
      <c r="I7688" s="4">
        <v>24.85</v>
      </c>
      <c r="J7688" s="5">
        <v>7</v>
      </c>
      <c r="K7688" s="4">
        <v>11.68</v>
      </c>
    </row>
    <row r="7689" spans="1:11" ht="12.5" x14ac:dyDescent="0.25">
      <c r="A7689" s="1" t="s">
        <v>3198</v>
      </c>
      <c r="B7689" s="5">
        <f>YEAR(Table1[[#This Row],[Order Date]])</f>
        <v>2016</v>
      </c>
      <c r="C7689" s="5">
        <f t="shared" si="120"/>
        <v>12</v>
      </c>
      <c r="D7689" s="1" t="s">
        <v>2526</v>
      </c>
      <c r="E7689" s="1" t="s">
        <v>79</v>
      </c>
      <c r="F7689" s="1" t="s">
        <v>11</v>
      </c>
      <c r="G7689" s="1" t="s">
        <v>20</v>
      </c>
      <c r="H7689" s="1" t="s">
        <v>1749</v>
      </c>
      <c r="I7689" s="4">
        <v>5.55</v>
      </c>
      <c r="J7689" s="5">
        <v>3</v>
      </c>
      <c r="K7689" s="4">
        <v>-4.07</v>
      </c>
    </row>
    <row r="7690" spans="1:11" ht="12.5" x14ac:dyDescent="0.25">
      <c r="A7690" s="1" t="s">
        <v>3198</v>
      </c>
      <c r="B7690" s="5">
        <f>YEAR(Table1[[#This Row],[Order Date]])</f>
        <v>2016</v>
      </c>
      <c r="C7690" s="5">
        <f t="shared" si="120"/>
        <v>12</v>
      </c>
      <c r="D7690" s="1" t="s">
        <v>566</v>
      </c>
      <c r="E7690" s="1" t="s">
        <v>178</v>
      </c>
      <c r="F7690" s="1" t="s">
        <v>11</v>
      </c>
      <c r="G7690" s="1" t="s">
        <v>24</v>
      </c>
      <c r="H7690" s="1" t="s">
        <v>771</v>
      </c>
      <c r="I7690" s="4">
        <v>8.82</v>
      </c>
      <c r="J7690" s="5">
        <v>3</v>
      </c>
      <c r="K7690" s="4">
        <v>2.56</v>
      </c>
    </row>
    <row r="7691" spans="1:11" ht="12.5" x14ac:dyDescent="0.25">
      <c r="A7691" s="1" t="s">
        <v>3198</v>
      </c>
      <c r="B7691" s="5">
        <f>YEAR(Table1[[#This Row],[Order Date]])</f>
        <v>2016</v>
      </c>
      <c r="C7691" s="5">
        <f t="shared" si="120"/>
        <v>12</v>
      </c>
      <c r="D7691" s="1" t="s">
        <v>566</v>
      </c>
      <c r="E7691" s="1" t="s">
        <v>178</v>
      </c>
      <c r="F7691" s="1" t="s">
        <v>11</v>
      </c>
      <c r="G7691" s="1" t="s">
        <v>12</v>
      </c>
      <c r="H7691" s="1" t="s">
        <v>2009</v>
      </c>
      <c r="I7691" s="4">
        <v>37.94</v>
      </c>
      <c r="J7691" s="5">
        <v>2</v>
      </c>
      <c r="K7691" s="4">
        <v>18.21</v>
      </c>
    </row>
    <row r="7692" spans="1:11" ht="12.5" x14ac:dyDescent="0.25">
      <c r="A7692" s="1" t="s">
        <v>3198</v>
      </c>
      <c r="B7692" s="5">
        <f>YEAR(Table1[[#This Row],[Order Date]])</f>
        <v>2016</v>
      </c>
      <c r="C7692" s="5">
        <f t="shared" si="120"/>
        <v>12</v>
      </c>
      <c r="D7692" s="1" t="s">
        <v>566</v>
      </c>
      <c r="E7692" s="1" t="s">
        <v>178</v>
      </c>
      <c r="F7692" s="1" t="s">
        <v>11</v>
      </c>
      <c r="G7692" s="1" t="s">
        <v>24</v>
      </c>
      <c r="H7692" s="1" t="s">
        <v>451</v>
      </c>
      <c r="I7692" s="4">
        <v>4.2</v>
      </c>
      <c r="J7692" s="5">
        <v>2</v>
      </c>
      <c r="K7692" s="4">
        <v>1.18</v>
      </c>
    </row>
    <row r="7693" spans="1:11" ht="12.5" x14ac:dyDescent="0.25">
      <c r="A7693" s="1" t="s">
        <v>3198</v>
      </c>
      <c r="B7693" s="5">
        <f>YEAR(Table1[[#This Row],[Order Date]])</f>
        <v>2016</v>
      </c>
      <c r="C7693" s="5">
        <f t="shared" si="120"/>
        <v>12</v>
      </c>
      <c r="D7693" s="1" t="s">
        <v>566</v>
      </c>
      <c r="E7693" s="1" t="s">
        <v>178</v>
      </c>
      <c r="F7693" s="1" t="s">
        <v>11</v>
      </c>
      <c r="G7693" s="1" t="s">
        <v>18</v>
      </c>
      <c r="H7693" s="1" t="s">
        <v>19</v>
      </c>
      <c r="I7693" s="4">
        <v>227.28</v>
      </c>
      <c r="J7693" s="5">
        <v>2</v>
      </c>
      <c r="K7693" s="4">
        <v>2.27</v>
      </c>
    </row>
    <row r="7694" spans="1:11" ht="12.5" x14ac:dyDescent="0.25">
      <c r="A7694" s="1" t="s">
        <v>3198</v>
      </c>
      <c r="B7694" s="5">
        <f>YEAR(Table1[[#This Row],[Order Date]])</f>
        <v>2016</v>
      </c>
      <c r="C7694" s="5">
        <f t="shared" si="120"/>
        <v>12</v>
      </c>
      <c r="D7694" s="1" t="s">
        <v>566</v>
      </c>
      <c r="E7694" s="1" t="s">
        <v>178</v>
      </c>
      <c r="F7694" s="1" t="s">
        <v>11</v>
      </c>
      <c r="G7694" s="1" t="s">
        <v>12</v>
      </c>
      <c r="H7694" s="1" t="s">
        <v>2898</v>
      </c>
      <c r="I7694" s="4">
        <v>47.9</v>
      </c>
      <c r="J7694" s="5">
        <v>1</v>
      </c>
      <c r="K7694" s="4">
        <v>22.99</v>
      </c>
    </row>
    <row r="7695" spans="1:11" ht="12.5" x14ac:dyDescent="0.25">
      <c r="A7695" s="1" t="s">
        <v>3198</v>
      </c>
      <c r="B7695" s="5">
        <f>YEAR(Table1[[#This Row],[Order Date]])</f>
        <v>2016</v>
      </c>
      <c r="C7695" s="5">
        <f t="shared" si="120"/>
        <v>12</v>
      </c>
      <c r="D7695" s="1" t="s">
        <v>566</v>
      </c>
      <c r="E7695" s="1" t="s">
        <v>178</v>
      </c>
      <c r="F7695" s="1" t="s">
        <v>11</v>
      </c>
      <c r="G7695" s="1" t="s">
        <v>64</v>
      </c>
      <c r="H7695" s="1" t="s">
        <v>65</v>
      </c>
      <c r="I7695" s="4">
        <v>61.96</v>
      </c>
      <c r="J7695" s="5">
        <v>2</v>
      </c>
      <c r="K7695" s="4">
        <v>30.36</v>
      </c>
    </row>
    <row r="7696" spans="1:11" ht="12.5" x14ac:dyDescent="0.25">
      <c r="A7696" s="1" t="s">
        <v>3198</v>
      </c>
      <c r="B7696" s="5">
        <f>YEAR(Table1[[#This Row],[Order Date]])</f>
        <v>2016</v>
      </c>
      <c r="C7696" s="5">
        <f t="shared" si="120"/>
        <v>12</v>
      </c>
      <c r="D7696" s="1" t="s">
        <v>566</v>
      </c>
      <c r="E7696" s="1" t="s">
        <v>178</v>
      </c>
      <c r="F7696" s="1" t="s">
        <v>11</v>
      </c>
      <c r="G7696" s="1" t="s">
        <v>18</v>
      </c>
      <c r="H7696" s="1" t="s">
        <v>867</v>
      </c>
      <c r="I7696" s="4">
        <v>1117.92</v>
      </c>
      <c r="J7696" s="5">
        <v>4</v>
      </c>
      <c r="K7696" s="4">
        <v>55.9</v>
      </c>
    </row>
    <row r="7697" spans="1:11" ht="12.5" x14ac:dyDescent="0.25">
      <c r="A7697" s="1" t="s">
        <v>3198</v>
      </c>
      <c r="B7697" s="5">
        <f>YEAR(Table1[[#This Row],[Order Date]])</f>
        <v>2016</v>
      </c>
      <c r="C7697" s="5">
        <f t="shared" si="120"/>
        <v>12</v>
      </c>
      <c r="D7697" s="1" t="s">
        <v>149</v>
      </c>
      <c r="E7697" s="1" t="s">
        <v>1679</v>
      </c>
      <c r="F7697" s="1" t="s">
        <v>39</v>
      </c>
      <c r="G7697" s="1" t="s">
        <v>658</v>
      </c>
      <c r="H7697" s="1" t="s">
        <v>1604</v>
      </c>
      <c r="I7697" s="4">
        <v>1999.96</v>
      </c>
      <c r="J7697" s="5">
        <v>4</v>
      </c>
      <c r="K7697" s="4">
        <v>899.98</v>
      </c>
    </row>
    <row r="7698" spans="1:11" ht="12.5" x14ac:dyDescent="0.25">
      <c r="A7698" s="1" t="s">
        <v>3198</v>
      </c>
      <c r="B7698" s="5">
        <f>YEAR(Table1[[#This Row],[Order Date]])</f>
        <v>2016</v>
      </c>
      <c r="C7698" s="5">
        <f t="shared" si="120"/>
        <v>12</v>
      </c>
      <c r="D7698" s="1" t="s">
        <v>647</v>
      </c>
      <c r="E7698" s="1" t="s">
        <v>10</v>
      </c>
      <c r="F7698" s="1" t="s">
        <v>39</v>
      </c>
      <c r="G7698" s="1" t="s">
        <v>40</v>
      </c>
      <c r="H7698" s="1" t="s">
        <v>42</v>
      </c>
      <c r="I7698" s="4">
        <v>453.58</v>
      </c>
      <c r="J7698" s="5">
        <v>3</v>
      </c>
      <c r="K7698" s="4">
        <v>39.69</v>
      </c>
    </row>
    <row r="7699" spans="1:11" ht="12.5" x14ac:dyDescent="0.25">
      <c r="A7699" s="1" t="s">
        <v>3198</v>
      </c>
      <c r="B7699" s="5">
        <f>YEAR(Table1[[#This Row],[Order Date]])</f>
        <v>2016</v>
      </c>
      <c r="C7699" s="5">
        <f t="shared" si="120"/>
        <v>12</v>
      </c>
      <c r="D7699" s="1" t="s">
        <v>647</v>
      </c>
      <c r="E7699" s="1" t="s">
        <v>10</v>
      </c>
      <c r="F7699" s="1" t="s">
        <v>11</v>
      </c>
      <c r="G7699" s="1" t="s">
        <v>16</v>
      </c>
      <c r="H7699" s="1" t="s">
        <v>1534</v>
      </c>
      <c r="I7699" s="4">
        <v>45.36</v>
      </c>
      <c r="J7699" s="5">
        <v>9</v>
      </c>
      <c r="K7699" s="4">
        <v>14.74</v>
      </c>
    </row>
    <row r="7700" spans="1:11" ht="12.5" x14ac:dyDescent="0.25">
      <c r="A7700" s="1" t="s">
        <v>3198</v>
      </c>
      <c r="B7700" s="5">
        <f>YEAR(Table1[[#This Row],[Order Date]])</f>
        <v>2016</v>
      </c>
      <c r="C7700" s="5">
        <f t="shared" si="120"/>
        <v>12</v>
      </c>
      <c r="D7700" s="1" t="s">
        <v>647</v>
      </c>
      <c r="E7700" s="1" t="s">
        <v>10</v>
      </c>
      <c r="F7700" s="1" t="s">
        <v>39</v>
      </c>
      <c r="G7700" s="1" t="s">
        <v>40</v>
      </c>
      <c r="H7700" s="1" t="s">
        <v>2778</v>
      </c>
      <c r="I7700" s="4">
        <v>287.88</v>
      </c>
      <c r="J7700" s="5">
        <v>3</v>
      </c>
      <c r="K7700" s="4">
        <v>35.99</v>
      </c>
    </row>
    <row r="7701" spans="1:11" ht="12.5" x14ac:dyDescent="0.25">
      <c r="A7701" s="1" t="s">
        <v>3198</v>
      </c>
      <c r="B7701" s="5">
        <f>YEAR(Table1[[#This Row],[Order Date]])</f>
        <v>2016</v>
      </c>
      <c r="C7701" s="5">
        <f t="shared" si="120"/>
        <v>12</v>
      </c>
      <c r="D7701" s="1" t="s">
        <v>647</v>
      </c>
      <c r="E7701" s="1" t="s">
        <v>10</v>
      </c>
      <c r="F7701" s="1" t="s">
        <v>39</v>
      </c>
      <c r="G7701" s="1" t="s">
        <v>40</v>
      </c>
      <c r="H7701" s="1" t="s">
        <v>1027</v>
      </c>
      <c r="I7701" s="4">
        <v>131.88</v>
      </c>
      <c r="J7701" s="5">
        <v>3</v>
      </c>
      <c r="K7701" s="4">
        <v>14.84</v>
      </c>
    </row>
    <row r="7702" spans="1:11" ht="12.5" x14ac:dyDescent="0.25">
      <c r="A7702" s="1" t="s">
        <v>3198</v>
      </c>
      <c r="B7702" s="5">
        <f>YEAR(Table1[[#This Row],[Order Date]])</f>
        <v>2016</v>
      </c>
      <c r="C7702" s="5">
        <f t="shared" si="120"/>
        <v>12</v>
      </c>
      <c r="D7702" s="1" t="s">
        <v>647</v>
      </c>
      <c r="E7702" s="1" t="s">
        <v>10</v>
      </c>
      <c r="F7702" s="1" t="s">
        <v>34</v>
      </c>
      <c r="G7702" s="1" t="s">
        <v>47</v>
      </c>
      <c r="H7702" s="1" t="s">
        <v>2903</v>
      </c>
      <c r="I7702" s="4">
        <v>2.33</v>
      </c>
      <c r="J7702" s="5">
        <v>2</v>
      </c>
      <c r="K7702" s="4">
        <v>-0.76</v>
      </c>
    </row>
    <row r="7703" spans="1:11" ht="12.5" x14ac:dyDescent="0.25">
      <c r="A7703" s="1" t="s">
        <v>3198</v>
      </c>
      <c r="B7703" s="5">
        <f>YEAR(Table1[[#This Row],[Order Date]])</f>
        <v>2016</v>
      </c>
      <c r="C7703" s="5">
        <f t="shared" si="120"/>
        <v>12</v>
      </c>
      <c r="D7703" s="1" t="s">
        <v>1289</v>
      </c>
      <c r="E7703" s="1" t="s">
        <v>23</v>
      </c>
      <c r="F7703" s="1" t="s">
        <v>11</v>
      </c>
      <c r="G7703" s="1" t="s">
        <v>12</v>
      </c>
      <c r="H7703" s="1" t="s">
        <v>1674</v>
      </c>
      <c r="I7703" s="4">
        <v>7.97</v>
      </c>
      <c r="J7703" s="5">
        <v>2</v>
      </c>
      <c r="K7703" s="4">
        <v>2.69</v>
      </c>
    </row>
    <row r="7704" spans="1:11" ht="12.5" x14ac:dyDescent="0.25">
      <c r="A7704" s="1" t="s">
        <v>3198</v>
      </c>
      <c r="B7704" s="5">
        <f>YEAR(Table1[[#This Row],[Order Date]])</f>
        <v>2016</v>
      </c>
      <c r="C7704" s="5">
        <f t="shared" si="120"/>
        <v>12</v>
      </c>
      <c r="D7704" s="1" t="s">
        <v>1289</v>
      </c>
      <c r="E7704" s="1" t="s">
        <v>23</v>
      </c>
      <c r="F7704" s="1" t="s">
        <v>39</v>
      </c>
      <c r="G7704" s="1" t="s">
        <v>40</v>
      </c>
      <c r="H7704" s="1" t="s">
        <v>3199</v>
      </c>
      <c r="I7704" s="4">
        <v>1499.97</v>
      </c>
      <c r="J7704" s="5">
        <v>5</v>
      </c>
      <c r="K7704" s="4">
        <v>-374.99</v>
      </c>
    </row>
    <row r="7705" spans="1:11" ht="12.5" x14ac:dyDescent="0.25">
      <c r="A7705" s="1" t="s">
        <v>3466</v>
      </c>
      <c r="B7705" s="5">
        <f>YEAR(Table1[[#This Row],[Order Date]])</f>
        <v>2017</v>
      </c>
      <c r="C7705" s="5">
        <f t="shared" si="120"/>
        <v>12</v>
      </c>
      <c r="D7705" s="1" t="s">
        <v>1176</v>
      </c>
      <c r="E7705" s="1" t="s">
        <v>27</v>
      </c>
      <c r="F7705" s="1" t="s">
        <v>11</v>
      </c>
      <c r="G7705" s="1" t="s">
        <v>24</v>
      </c>
      <c r="H7705" s="1" t="s">
        <v>2313</v>
      </c>
      <c r="I7705" s="4">
        <v>13.48</v>
      </c>
      <c r="J7705" s="5">
        <v>4</v>
      </c>
      <c r="K7705" s="4">
        <v>5.93</v>
      </c>
    </row>
    <row r="7706" spans="1:11" ht="12.5" x14ac:dyDescent="0.25">
      <c r="A7706" s="1" t="s">
        <v>3466</v>
      </c>
      <c r="B7706" s="5">
        <f>YEAR(Table1[[#This Row],[Order Date]])</f>
        <v>2017</v>
      </c>
      <c r="C7706" s="5">
        <f t="shared" si="120"/>
        <v>12</v>
      </c>
      <c r="D7706" s="1" t="s">
        <v>310</v>
      </c>
      <c r="E7706" s="1" t="s">
        <v>668</v>
      </c>
      <c r="F7706" s="1" t="s">
        <v>34</v>
      </c>
      <c r="G7706" s="1" t="s">
        <v>47</v>
      </c>
      <c r="H7706" s="1" t="s">
        <v>621</v>
      </c>
      <c r="I7706" s="4">
        <v>181.95</v>
      </c>
      <c r="J7706" s="5">
        <v>3</v>
      </c>
      <c r="K7706" s="4">
        <v>38.21</v>
      </c>
    </row>
    <row r="7707" spans="1:11" ht="12.5" x14ac:dyDescent="0.25">
      <c r="A7707" s="1" t="s">
        <v>3466</v>
      </c>
      <c r="B7707" s="5">
        <f>YEAR(Table1[[#This Row],[Order Date]])</f>
        <v>2017</v>
      </c>
      <c r="C7707" s="5">
        <f t="shared" si="120"/>
        <v>12</v>
      </c>
      <c r="D7707" s="1" t="s">
        <v>78</v>
      </c>
      <c r="E7707" s="1" t="s">
        <v>10</v>
      </c>
      <c r="F7707" s="1" t="s">
        <v>11</v>
      </c>
      <c r="G7707" s="1" t="s">
        <v>12</v>
      </c>
      <c r="H7707" s="1" t="s">
        <v>1628</v>
      </c>
      <c r="I7707" s="4">
        <v>28.67</v>
      </c>
      <c r="J7707" s="5">
        <v>8</v>
      </c>
      <c r="K7707" s="4">
        <v>10.39</v>
      </c>
    </row>
    <row r="7708" spans="1:11" ht="12.5" x14ac:dyDescent="0.25">
      <c r="A7708" s="1" t="s">
        <v>3466</v>
      </c>
      <c r="B7708" s="5">
        <f>YEAR(Table1[[#This Row],[Order Date]])</f>
        <v>2017</v>
      </c>
      <c r="C7708" s="5">
        <f t="shared" si="120"/>
        <v>12</v>
      </c>
      <c r="D7708" s="1" t="s">
        <v>78</v>
      </c>
      <c r="E7708" s="1" t="s">
        <v>10</v>
      </c>
      <c r="F7708" s="1" t="s">
        <v>11</v>
      </c>
      <c r="G7708" s="1" t="s">
        <v>97</v>
      </c>
      <c r="H7708" s="1" t="s">
        <v>2203</v>
      </c>
      <c r="I7708" s="4">
        <v>29.31</v>
      </c>
      <c r="J7708" s="5">
        <v>8</v>
      </c>
      <c r="K7708" s="4">
        <v>-74.75</v>
      </c>
    </row>
    <row r="7709" spans="1:11" ht="12.5" x14ac:dyDescent="0.25">
      <c r="A7709" s="1" t="s">
        <v>3466</v>
      </c>
      <c r="B7709" s="5">
        <f>YEAR(Table1[[#This Row],[Order Date]])</f>
        <v>2017</v>
      </c>
      <c r="C7709" s="5">
        <f t="shared" si="120"/>
        <v>12</v>
      </c>
      <c r="D7709" s="1" t="s">
        <v>1854</v>
      </c>
      <c r="E7709" s="1" t="s">
        <v>127</v>
      </c>
      <c r="F7709" s="1" t="s">
        <v>34</v>
      </c>
      <c r="G7709" s="1" t="s">
        <v>47</v>
      </c>
      <c r="H7709" s="1" t="s">
        <v>2231</v>
      </c>
      <c r="I7709" s="4">
        <v>72.7</v>
      </c>
      <c r="J7709" s="5">
        <v>4</v>
      </c>
      <c r="K7709" s="4">
        <v>19.079999999999998</v>
      </c>
    </row>
    <row r="7710" spans="1:11" ht="12.5" x14ac:dyDescent="0.25">
      <c r="A7710" s="1" t="s">
        <v>3466</v>
      </c>
      <c r="B7710" s="5">
        <f>YEAR(Table1[[#This Row],[Order Date]])</f>
        <v>2017</v>
      </c>
      <c r="C7710" s="5">
        <f t="shared" si="120"/>
        <v>12</v>
      </c>
      <c r="D7710" s="1" t="s">
        <v>1854</v>
      </c>
      <c r="E7710" s="1" t="s">
        <v>127</v>
      </c>
      <c r="F7710" s="1" t="s">
        <v>11</v>
      </c>
      <c r="G7710" s="1" t="s">
        <v>24</v>
      </c>
      <c r="H7710" s="1" t="s">
        <v>3271</v>
      </c>
      <c r="I7710" s="4">
        <v>12.26</v>
      </c>
      <c r="J7710" s="5">
        <v>7</v>
      </c>
      <c r="K7710" s="4">
        <v>1.07</v>
      </c>
    </row>
    <row r="7711" spans="1:11" ht="12.5" x14ac:dyDescent="0.25">
      <c r="A7711" s="1" t="s">
        <v>3466</v>
      </c>
      <c r="B7711" s="5">
        <f>YEAR(Table1[[#This Row],[Order Date]])</f>
        <v>2017</v>
      </c>
      <c r="C7711" s="5">
        <f t="shared" si="120"/>
        <v>12</v>
      </c>
      <c r="D7711" s="1" t="s">
        <v>1854</v>
      </c>
      <c r="E7711" s="1" t="s">
        <v>127</v>
      </c>
      <c r="F7711" s="1" t="s">
        <v>11</v>
      </c>
      <c r="G7711" s="1" t="s">
        <v>18</v>
      </c>
      <c r="H7711" s="1" t="s">
        <v>917</v>
      </c>
      <c r="I7711" s="4">
        <v>218.35</v>
      </c>
      <c r="J7711" s="5">
        <v>3</v>
      </c>
      <c r="K7711" s="4">
        <v>-54.59</v>
      </c>
    </row>
    <row r="7712" spans="1:11" ht="12.5" x14ac:dyDescent="0.25">
      <c r="A7712" s="1" t="s">
        <v>3466</v>
      </c>
      <c r="B7712" s="5">
        <f>YEAR(Table1[[#This Row],[Order Date]])</f>
        <v>2017</v>
      </c>
      <c r="C7712" s="5">
        <f t="shared" si="120"/>
        <v>12</v>
      </c>
      <c r="D7712" s="1" t="s">
        <v>1429</v>
      </c>
      <c r="E7712" s="1" t="s">
        <v>108</v>
      </c>
      <c r="F7712" s="1" t="s">
        <v>11</v>
      </c>
      <c r="G7712" s="1" t="s">
        <v>18</v>
      </c>
      <c r="H7712" s="1" t="s">
        <v>1761</v>
      </c>
      <c r="I7712" s="4">
        <v>62.04</v>
      </c>
      <c r="J7712" s="5">
        <v>4</v>
      </c>
      <c r="K7712" s="4">
        <v>17.37</v>
      </c>
    </row>
    <row r="7713" spans="1:11" ht="12.5" x14ac:dyDescent="0.25">
      <c r="A7713" s="1" t="s">
        <v>3466</v>
      </c>
      <c r="B7713" s="5">
        <f>YEAR(Table1[[#This Row],[Order Date]])</f>
        <v>2017</v>
      </c>
      <c r="C7713" s="5">
        <f t="shared" si="120"/>
        <v>12</v>
      </c>
      <c r="D7713" s="1" t="s">
        <v>1429</v>
      </c>
      <c r="E7713" s="1" t="s">
        <v>108</v>
      </c>
      <c r="F7713" s="1" t="s">
        <v>39</v>
      </c>
      <c r="G7713" s="1" t="s">
        <v>40</v>
      </c>
      <c r="H7713" s="1" t="s">
        <v>2463</v>
      </c>
      <c r="I7713" s="4">
        <v>494.97</v>
      </c>
      <c r="J7713" s="5">
        <v>3</v>
      </c>
      <c r="K7713" s="4">
        <v>148.49</v>
      </c>
    </row>
    <row r="7714" spans="1:11" ht="12.5" x14ac:dyDescent="0.25">
      <c r="A7714" s="1" t="s">
        <v>3466</v>
      </c>
      <c r="B7714" s="5">
        <f>YEAR(Table1[[#This Row],[Order Date]])</f>
        <v>2017</v>
      </c>
      <c r="C7714" s="5">
        <f t="shared" si="120"/>
        <v>12</v>
      </c>
      <c r="D7714" s="1" t="s">
        <v>1429</v>
      </c>
      <c r="E7714" s="1" t="s">
        <v>108</v>
      </c>
      <c r="F7714" s="1" t="s">
        <v>11</v>
      </c>
      <c r="G7714" s="1" t="s">
        <v>18</v>
      </c>
      <c r="H7714" s="1" t="s">
        <v>996</v>
      </c>
      <c r="I7714" s="4">
        <v>367.96</v>
      </c>
      <c r="J7714" s="5">
        <v>4</v>
      </c>
      <c r="K7714" s="4">
        <v>14.72</v>
      </c>
    </row>
    <row r="7715" spans="1:11" ht="12.5" x14ac:dyDescent="0.25">
      <c r="A7715" s="1" t="s">
        <v>3466</v>
      </c>
      <c r="B7715" s="5">
        <f>YEAR(Table1[[#This Row],[Order Date]])</f>
        <v>2017</v>
      </c>
      <c r="C7715" s="5">
        <f t="shared" si="120"/>
        <v>12</v>
      </c>
      <c r="D7715" s="1" t="s">
        <v>1429</v>
      </c>
      <c r="E7715" s="1" t="s">
        <v>108</v>
      </c>
      <c r="F7715" s="1" t="s">
        <v>11</v>
      </c>
      <c r="G7715" s="1" t="s">
        <v>12</v>
      </c>
      <c r="H7715" s="1" t="s">
        <v>2868</v>
      </c>
      <c r="I7715" s="4">
        <v>44.96</v>
      </c>
      <c r="J7715" s="5">
        <v>2</v>
      </c>
      <c r="K7715" s="4">
        <v>20.68</v>
      </c>
    </row>
    <row r="7716" spans="1:11" ht="12.5" x14ac:dyDescent="0.25">
      <c r="A7716" s="1" t="s">
        <v>3466</v>
      </c>
      <c r="B7716" s="5">
        <f>YEAR(Table1[[#This Row],[Order Date]])</f>
        <v>2017</v>
      </c>
      <c r="C7716" s="5">
        <f t="shared" si="120"/>
        <v>12</v>
      </c>
      <c r="D7716" s="1" t="s">
        <v>1429</v>
      </c>
      <c r="E7716" s="1" t="s">
        <v>108</v>
      </c>
      <c r="F7716" s="1" t="s">
        <v>11</v>
      </c>
      <c r="G7716" s="1" t="s">
        <v>64</v>
      </c>
      <c r="H7716" s="1" t="s">
        <v>1440</v>
      </c>
      <c r="I7716" s="4">
        <v>182.94</v>
      </c>
      <c r="J7716" s="5">
        <v>3</v>
      </c>
      <c r="K7716" s="4">
        <v>85.98</v>
      </c>
    </row>
    <row r="7717" spans="1:11" ht="12.5" x14ac:dyDescent="0.25">
      <c r="A7717" s="1" t="s">
        <v>3466</v>
      </c>
      <c r="B7717" s="5">
        <f>YEAR(Table1[[#This Row],[Order Date]])</f>
        <v>2017</v>
      </c>
      <c r="C7717" s="5">
        <f t="shared" si="120"/>
        <v>12</v>
      </c>
      <c r="D7717" s="1" t="s">
        <v>1413</v>
      </c>
      <c r="E7717" s="1" t="s">
        <v>15</v>
      </c>
      <c r="F7717" s="1" t="s">
        <v>11</v>
      </c>
      <c r="G7717" s="1" t="s">
        <v>20</v>
      </c>
      <c r="H7717" s="1" t="s">
        <v>2379</v>
      </c>
      <c r="I7717" s="4">
        <v>13.84</v>
      </c>
      <c r="J7717" s="5">
        <v>4</v>
      </c>
      <c r="K7717" s="4">
        <v>-22.14</v>
      </c>
    </row>
    <row r="7718" spans="1:11" ht="12.5" x14ac:dyDescent="0.25">
      <c r="A7718" s="1" t="s">
        <v>3466</v>
      </c>
      <c r="B7718" s="5">
        <f>YEAR(Table1[[#This Row],[Order Date]])</f>
        <v>2017</v>
      </c>
      <c r="C7718" s="5">
        <f t="shared" si="120"/>
        <v>12</v>
      </c>
      <c r="D7718" s="1" t="s">
        <v>1413</v>
      </c>
      <c r="E7718" s="1" t="s">
        <v>15</v>
      </c>
      <c r="F7718" s="1" t="s">
        <v>11</v>
      </c>
      <c r="G7718" s="1" t="s">
        <v>12</v>
      </c>
      <c r="H7718" s="1" t="s">
        <v>1305</v>
      </c>
      <c r="I7718" s="4">
        <v>175.87</v>
      </c>
      <c r="J7718" s="5">
        <v>4</v>
      </c>
      <c r="K7718" s="4">
        <v>63.75</v>
      </c>
    </row>
    <row r="7719" spans="1:11" ht="12.5" x14ac:dyDescent="0.25">
      <c r="A7719" s="1" t="s">
        <v>3466</v>
      </c>
      <c r="B7719" s="5">
        <f>YEAR(Table1[[#This Row],[Order Date]])</f>
        <v>2017</v>
      </c>
      <c r="C7719" s="5">
        <f t="shared" si="120"/>
        <v>12</v>
      </c>
      <c r="D7719" s="1" t="s">
        <v>2295</v>
      </c>
      <c r="E7719" s="1" t="s">
        <v>668</v>
      </c>
      <c r="F7719" s="1" t="s">
        <v>34</v>
      </c>
      <c r="G7719" s="1" t="s">
        <v>47</v>
      </c>
      <c r="H7719" s="1" t="s">
        <v>397</v>
      </c>
      <c r="I7719" s="4">
        <v>27.46</v>
      </c>
      <c r="J7719" s="5">
        <v>2</v>
      </c>
      <c r="K7719" s="4">
        <v>9.89</v>
      </c>
    </row>
    <row r="7720" spans="1:11" ht="12.5" x14ac:dyDescent="0.25">
      <c r="A7720" s="1" t="s">
        <v>2088</v>
      </c>
      <c r="B7720" s="5">
        <f>YEAR(Table1[[#This Row],[Order Date]])</f>
        <v>2015</v>
      </c>
      <c r="C7720" s="5">
        <f t="shared" si="120"/>
        <v>1</v>
      </c>
      <c r="D7720" s="1" t="s">
        <v>2089</v>
      </c>
      <c r="E7720" s="1" t="s">
        <v>131</v>
      </c>
      <c r="F7720" s="1" t="s">
        <v>11</v>
      </c>
      <c r="G7720" s="1" t="s">
        <v>24</v>
      </c>
      <c r="H7720" s="1" t="s">
        <v>500</v>
      </c>
      <c r="I7720" s="4">
        <v>13.12</v>
      </c>
      <c r="J7720" s="5">
        <v>5</v>
      </c>
      <c r="K7720" s="4">
        <v>2.13</v>
      </c>
    </row>
    <row r="7721" spans="1:11" ht="12.5" x14ac:dyDescent="0.25">
      <c r="A7721" s="1" t="s">
        <v>2805</v>
      </c>
      <c r="B7721" s="5">
        <f>YEAR(Table1[[#This Row],[Order Date]])</f>
        <v>2016</v>
      </c>
      <c r="C7721" s="5">
        <f t="shared" si="120"/>
        <v>1</v>
      </c>
      <c r="D7721" s="1" t="s">
        <v>1466</v>
      </c>
      <c r="E7721" s="1" t="s">
        <v>358</v>
      </c>
      <c r="F7721" s="1" t="s">
        <v>11</v>
      </c>
      <c r="G7721" s="1" t="s">
        <v>20</v>
      </c>
      <c r="H7721" s="1" t="s">
        <v>2184</v>
      </c>
      <c r="I7721" s="4">
        <v>31.36</v>
      </c>
      <c r="J7721" s="5">
        <v>4</v>
      </c>
      <c r="K7721" s="4">
        <v>15.68</v>
      </c>
    </row>
    <row r="7722" spans="1:11" ht="12.5" x14ac:dyDescent="0.25">
      <c r="A7722" s="1" t="s">
        <v>3221</v>
      </c>
      <c r="B7722" s="5">
        <f>YEAR(Table1[[#This Row],[Order Date]])</f>
        <v>2017</v>
      </c>
      <c r="C7722" s="5">
        <f t="shared" si="120"/>
        <v>1</v>
      </c>
      <c r="D7722" s="1" t="s">
        <v>2245</v>
      </c>
      <c r="E7722" s="1" t="s">
        <v>30</v>
      </c>
      <c r="F7722" s="1" t="s">
        <v>11</v>
      </c>
      <c r="G7722" s="1" t="s">
        <v>43</v>
      </c>
      <c r="H7722" s="1" t="s">
        <v>1425</v>
      </c>
      <c r="I7722" s="4">
        <v>5.67</v>
      </c>
      <c r="J7722" s="5">
        <v>3</v>
      </c>
      <c r="K7722" s="4">
        <v>0.11</v>
      </c>
    </row>
    <row r="7723" spans="1:11" ht="12.5" x14ac:dyDescent="0.25">
      <c r="A7723" s="1" t="s">
        <v>3221</v>
      </c>
      <c r="B7723" s="5">
        <f>YEAR(Table1[[#This Row],[Order Date]])</f>
        <v>2017</v>
      </c>
      <c r="C7723" s="5">
        <f t="shared" si="120"/>
        <v>1</v>
      </c>
      <c r="D7723" s="1" t="s">
        <v>1525</v>
      </c>
      <c r="E7723" s="1" t="s">
        <v>27</v>
      </c>
      <c r="F7723" s="1" t="s">
        <v>11</v>
      </c>
      <c r="G7723" s="1" t="s">
        <v>97</v>
      </c>
      <c r="H7723" s="1" t="s">
        <v>1516</v>
      </c>
      <c r="I7723" s="4">
        <v>25.86</v>
      </c>
      <c r="J7723" s="5">
        <v>3</v>
      </c>
      <c r="K7723" s="4">
        <v>6.72</v>
      </c>
    </row>
    <row r="7724" spans="1:11" ht="12.5" x14ac:dyDescent="0.25">
      <c r="A7724" s="1" t="s">
        <v>3221</v>
      </c>
      <c r="B7724" s="5">
        <f>YEAR(Table1[[#This Row],[Order Date]])</f>
        <v>2017</v>
      </c>
      <c r="C7724" s="5">
        <f t="shared" si="120"/>
        <v>1</v>
      </c>
      <c r="D7724" s="1" t="s">
        <v>1525</v>
      </c>
      <c r="E7724" s="1" t="s">
        <v>27</v>
      </c>
      <c r="F7724" s="1" t="s">
        <v>11</v>
      </c>
      <c r="G7724" s="1" t="s">
        <v>20</v>
      </c>
      <c r="H7724" s="1" t="s">
        <v>2850</v>
      </c>
      <c r="I7724" s="4">
        <v>276.77999999999997</v>
      </c>
      <c r="J7724" s="5">
        <v>2</v>
      </c>
      <c r="K7724" s="4">
        <v>89.95</v>
      </c>
    </row>
    <row r="7725" spans="1:11" ht="12.5" x14ac:dyDescent="0.25">
      <c r="A7725" s="1" t="s">
        <v>3221</v>
      </c>
      <c r="B7725" s="5">
        <f>YEAR(Table1[[#This Row],[Order Date]])</f>
        <v>2017</v>
      </c>
      <c r="C7725" s="5">
        <f t="shared" si="120"/>
        <v>1</v>
      </c>
      <c r="D7725" s="1" t="s">
        <v>1525</v>
      </c>
      <c r="E7725" s="1" t="s">
        <v>27</v>
      </c>
      <c r="F7725" s="1" t="s">
        <v>39</v>
      </c>
      <c r="G7725" s="1" t="s">
        <v>40</v>
      </c>
      <c r="H7725" s="1" t="s">
        <v>2723</v>
      </c>
      <c r="I7725" s="4">
        <v>110.35</v>
      </c>
      <c r="J7725" s="5">
        <v>3</v>
      </c>
      <c r="K7725" s="4">
        <v>8.2799999999999994</v>
      </c>
    </row>
    <row r="7726" spans="1:11" ht="12.5" x14ac:dyDescent="0.25">
      <c r="A7726" s="1" t="s">
        <v>246</v>
      </c>
      <c r="B7726" s="5">
        <f>YEAR(Table1[[#This Row],[Order Date]])</f>
        <v>2014</v>
      </c>
      <c r="C7726" s="5">
        <f t="shared" si="120"/>
        <v>2</v>
      </c>
      <c r="D7726" s="1" t="s">
        <v>247</v>
      </c>
      <c r="E7726" s="1" t="s">
        <v>96</v>
      </c>
      <c r="F7726" s="1" t="s">
        <v>11</v>
      </c>
      <c r="G7726" s="1" t="s">
        <v>12</v>
      </c>
      <c r="H7726" s="1" t="s">
        <v>13</v>
      </c>
      <c r="I7726" s="4">
        <v>32.9</v>
      </c>
      <c r="J7726" s="5">
        <v>4</v>
      </c>
      <c r="K7726" s="4">
        <v>11.1</v>
      </c>
    </row>
    <row r="7727" spans="1:11" ht="12.5" x14ac:dyDescent="0.25">
      <c r="A7727" s="1" t="s">
        <v>246</v>
      </c>
      <c r="B7727" s="5">
        <f>YEAR(Table1[[#This Row],[Order Date]])</f>
        <v>2014</v>
      </c>
      <c r="C7727" s="5">
        <f t="shared" si="120"/>
        <v>2</v>
      </c>
      <c r="D7727" s="1" t="s">
        <v>247</v>
      </c>
      <c r="E7727" s="1" t="s">
        <v>96</v>
      </c>
      <c r="F7727" s="1" t="s">
        <v>11</v>
      </c>
      <c r="G7727" s="1" t="s">
        <v>12</v>
      </c>
      <c r="H7727" s="1" t="s">
        <v>248</v>
      </c>
      <c r="I7727" s="4">
        <v>22.78</v>
      </c>
      <c r="J7727" s="5">
        <v>3</v>
      </c>
      <c r="K7727" s="4">
        <v>7.69</v>
      </c>
    </row>
    <row r="7728" spans="1:11" ht="12.5" x14ac:dyDescent="0.25">
      <c r="A7728" s="1" t="s">
        <v>3237</v>
      </c>
      <c r="B7728" s="5">
        <f>YEAR(Table1[[#This Row],[Order Date]])</f>
        <v>2017</v>
      </c>
      <c r="C7728" s="5">
        <f t="shared" si="120"/>
        <v>2</v>
      </c>
      <c r="D7728" s="1" t="s">
        <v>2645</v>
      </c>
      <c r="E7728" s="1" t="s">
        <v>23</v>
      </c>
      <c r="F7728" s="1" t="s">
        <v>11</v>
      </c>
      <c r="G7728" s="1" t="s">
        <v>20</v>
      </c>
      <c r="H7728" s="1" t="s">
        <v>608</v>
      </c>
      <c r="I7728" s="4">
        <v>4.96</v>
      </c>
      <c r="J7728" s="5">
        <v>4</v>
      </c>
      <c r="K7728" s="4">
        <v>-3.8</v>
      </c>
    </row>
    <row r="7729" spans="1:11" ht="12.5" x14ac:dyDescent="0.25">
      <c r="A7729" s="1" t="s">
        <v>3237</v>
      </c>
      <c r="B7729" s="5">
        <f>YEAR(Table1[[#This Row],[Order Date]])</f>
        <v>2017</v>
      </c>
      <c r="C7729" s="5">
        <f t="shared" si="120"/>
        <v>2</v>
      </c>
      <c r="D7729" s="1" t="s">
        <v>1550</v>
      </c>
      <c r="E7729" s="1" t="s">
        <v>23</v>
      </c>
      <c r="F7729" s="1" t="s">
        <v>11</v>
      </c>
      <c r="G7729" s="1" t="s">
        <v>12</v>
      </c>
      <c r="H7729" s="1" t="s">
        <v>1267</v>
      </c>
      <c r="I7729" s="4">
        <v>123.92</v>
      </c>
      <c r="J7729" s="5">
        <v>5</v>
      </c>
      <c r="K7729" s="4">
        <v>38.729999999999997</v>
      </c>
    </row>
    <row r="7730" spans="1:11" ht="12.5" x14ac:dyDescent="0.25">
      <c r="A7730" s="1" t="s">
        <v>3237</v>
      </c>
      <c r="B7730" s="5">
        <f>YEAR(Table1[[#This Row],[Order Date]])</f>
        <v>2017</v>
      </c>
      <c r="C7730" s="5">
        <f t="shared" si="120"/>
        <v>2</v>
      </c>
      <c r="D7730" s="1" t="s">
        <v>1550</v>
      </c>
      <c r="E7730" s="1" t="s">
        <v>23</v>
      </c>
      <c r="F7730" s="1" t="s">
        <v>39</v>
      </c>
      <c r="G7730" s="1" t="s">
        <v>52</v>
      </c>
      <c r="H7730" s="1" t="s">
        <v>1956</v>
      </c>
      <c r="I7730" s="4">
        <v>1319.8</v>
      </c>
      <c r="J7730" s="5">
        <v>5</v>
      </c>
      <c r="K7730" s="4">
        <v>214.47</v>
      </c>
    </row>
    <row r="7731" spans="1:11" ht="12.5" x14ac:dyDescent="0.25">
      <c r="A7731" s="1" t="s">
        <v>412</v>
      </c>
      <c r="B7731" s="5">
        <f>YEAR(Table1[[#This Row],[Order Date]])</f>
        <v>2014</v>
      </c>
      <c r="C7731" s="5">
        <f t="shared" si="120"/>
        <v>3</v>
      </c>
      <c r="D7731" s="1" t="s">
        <v>413</v>
      </c>
      <c r="E7731" s="1" t="s">
        <v>161</v>
      </c>
      <c r="F7731" s="1" t="s">
        <v>11</v>
      </c>
      <c r="G7731" s="1" t="s">
        <v>12</v>
      </c>
      <c r="H7731" s="1" t="s">
        <v>414</v>
      </c>
      <c r="I7731" s="4">
        <v>24.9</v>
      </c>
      <c r="J7731" s="5">
        <v>5</v>
      </c>
      <c r="K7731" s="4">
        <v>11.7</v>
      </c>
    </row>
    <row r="7732" spans="1:11" ht="12.5" x14ac:dyDescent="0.25">
      <c r="A7732" s="1" t="s">
        <v>412</v>
      </c>
      <c r="B7732" s="5">
        <f>YEAR(Table1[[#This Row],[Order Date]])</f>
        <v>2014</v>
      </c>
      <c r="C7732" s="5">
        <f t="shared" si="120"/>
        <v>3</v>
      </c>
      <c r="D7732" s="1" t="s">
        <v>415</v>
      </c>
      <c r="E7732" s="1" t="s">
        <v>27</v>
      </c>
      <c r="F7732" s="1" t="s">
        <v>34</v>
      </c>
      <c r="G7732" s="1" t="s">
        <v>47</v>
      </c>
      <c r="H7732" s="1" t="s">
        <v>416</v>
      </c>
      <c r="I7732" s="4">
        <v>40.479999999999997</v>
      </c>
      <c r="J7732" s="5">
        <v>2</v>
      </c>
      <c r="K7732" s="4">
        <v>14.57</v>
      </c>
    </row>
    <row r="7733" spans="1:11" ht="12.5" x14ac:dyDescent="0.25">
      <c r="A7733" s="1" t="s">
        <v>2189</v>
      </c>
      <c r="B7733" s="5">
        <f>YEAR(Table1[[#This Row],[Order Date]])</f>
        <v>2015</v>
      </c>
      <c r="C7733" s="5">
        <f t="shared" si="120"/>
        <v>3</v>
      </c>
      <c r="D7733" s="1" t="s">
        <v>998</v>
      </c>
      <c r="E7733" s="1" t="s">
        <v>15</v>
      </c>
      <c r="F7733" s="1" t="s">
        <v>34</v>
      </c>
      <c r="G7733" s="1" t="s">
        <v>75</v>
      </c>
      <c r="H7733" s="1" t="s">
        <v>787</v>
      </c>
      <c r="I7733" s="4">
        <v>359.06</v>
      </c>
      <c r="J7733" s="5">
        <v>3</v>
      </c>
      <c r="K7733" s="4">
        <v>-35.909999999999997</v>
      </c>
    </row>
    <row r="7734" spans="1:11" ht="12.5" x14ac:dyDescent="0.25">
      <c r="A7734" s="1" t="s">
        <v>2189</v>
      </c>
      <c r="B7734" s="5">
        <f>YEAR(Table1[[#This Row],[Order Date]])</f>
        <v>2015</v>
      </c>
      <c r="C7734" s="5">
        <f t="shared" si="120"/>
        <v>3</v>
      </c>
      <c r="D7734" s="1" t="s">
        <v>2190</v>
      </c>
      <c r="E7734" s="1" t="s">
        <v>131</v>
      </c>
      <c r="F7734" s="1" t="s">
        <v>11</v>
      </c>
      <c r="G7734" s="1" t="s">
        <v>97</v>
      </c>
      <c r="H7734" s="1" t="s">
        <v>2191</v>
      </c>
      <c r="I7734" s="4">
        <v>6.99</v>
      </c>
      <c r="J7734" s="5">
        <v>2</v>
      </c>
      <c r="K7734" s="4">
        <v>0.52</v>
      </c>
    </row>
    <row r="7735" spans="1:11" ht="12.5" x14ac:dyDescent="0.25">
      <c r="A7735" s="1" t="s">
        <v>2189</v>
      </c>
      <c r="B7735" s="5">
        <f>YEAR(Table1[[#This Row],[Order Date]])</f>
        <v>2015</v>
      </c>
      <c r="C7735" s="5">
        <f t="shared" si="120"/>
        <v>3</v>
      </c>
      <c r="D7735" s="1" t="s">
        <v>1911</v>
      </c>
      <c r="E7735" s="1" t="s">
        <v>178</v>
      </c>
      <c r="F7735" s="1" t="s">
        <v>34</v>
      </c>
      <c r="G7735" s="1" t="s">
        <v>47</v>
      </c>
      <c r="H7735" s="1" t="s">
        <v>2192</v>
      </c>
      <c r="I7735" s="4">
        <v>46.9</v>
      </c>
      <c r="J7735" s="5">
        <v>5</v>
      </c>
      <c r="K7735" s="4">
        <v>13.13</v>
      </c>
    </row>
    <row r="7736" spans="1:11" ht="12.5" x14ac:dyDescent="0.25">
      <c r="A7736" s="1" t="s">
        <v>2867</v>
      </c>
      <c r="B7736" s="5">
        <f>YEAR(Table1[[#This Row],[Order Date]])</f>
        <v>2016</v>
      </c>
      <c r="C7736" s="5">
        <f t="shared" si="120"/>
        <v>3</v>
      </c>
      <c r="D7736" s="1" t="s">
        <v>2573</v>
      </c>
      <c r="E7736" s="1" t="s">
        <v>96</v>
      </c>
      <c r="F7736" s="1" t="s">
        <v>39</v>
      </c>
      <c r="G7736" s="1" t="s">
        <v>40</v>
      </c>
      <c r="H7736" s="1" t="s">
        <v>1216</v>
      </c>
      <c r="I7736" s="4">
        <v>403.17</v>
      </c>
      <c r="J7736" s="5">
        <v>4</v>
      </c>
      <c r="K7736" s="4">
        <v>25.2</v>
      </c>
    </row>
    <row r="7737" spans="1:11" ht="12.5" x14ac:dyDescent="0.25">
      <c r="A7737" s="1" t="s">
        <v>2867</v>
      </c>
      <c r="B7737" s="5">
        <f>YEAR(Table1[[#This Row],[Order Date]])</f>
        <v>2016</v>
      </c>
      <c r="C7737" s="5">
        <f t="shared" si="120"/>
        <v>3</v>
      </c>
      <c r="D7737" s="1" t="s">
        <v>1484</v>
      </c>
      <c r="E7737" s="1" t="s">
        <v>138</v>
      </c>
      <c r="F7737" s="1" t="s">
        <v>11</v>
      </c>
      <c r="G7737" s="1" t="s">
        <v>12</v>
      </c>
      <c r="H7737" s="1" t="s">
        <v>2868</v>
      </c>
      <c r="I7737" s="4">
        <v>22.48</v>
      </c>
      <c r="J7737" s="5">
        <v>1</v>
      </c>
      <c r="K7737" s="4">
        <v>10.34</v>
      </c>
    </row>
    <row r="7738" spans="1:11" ht="12.5" x14ac:dyDescent="0.25">
      <c r="A7738" s="1" t="s">
        <v>2867</v>
      </c>
      <c r="B7738" s="5">
        <f>YEAR(Table1[[#This Row],[Order Date]])</f>
        <v>2016</v>
      </c>
      <c r="C7738" s="5">
        <f t="shared" si="120"/>
        <v>3</v>
      </c>
      <c r="D7738" s="1" t="s">
        <v>995</v>
      </c>
      <c r="E7738" s="1" t="s">
        <v>79</v>
      </c>
      <c r="F7738" s="1" t="s">
        <v>34</v>
      </c>
      <c r="G7738" s="1" t="s">
        <v>75</v>
      </c>
      <c r="H7738" s="1" t="s">
        <v>2348</v>
      </c>
      <c r="I7738" s="4">
        <v>301.47000000000003</v>
      </c>
      <c r="J7738" s="5">
        <v>3</v>
      </c>
      <c r="K7738" s="4">
        <v>-241.18</v>
      </c>
    </row>
    <row r="7739" spans="1:11" ht="12.5" x14ac:dyDescent="0.25">
      <c r="A7739" s="1" t="s">
        <v>2867</v>
      </c>
      <c r="B7739" s="5">
        <f>YEAR(Table1[[#This Row],[Order Date]])</f>
        <v>2016</v>
      </c>
      <c r="C7739" s="5">
        <f t="shared" si="120"/>
        <v>3</v>
      </c>
      <c r="D7739" s="1" t="s">
        <v>995</v>
      </c>
      <c r="E7739" s="1" t="s">
        <v>79</v>
      </c>
      <c r="F7739" s="1" t="s">
        <v>11</v>
      </c>
      <c r="G7739" s="1" t="s">
        <v>24</v>
      </c>
      <c r="H7739" s="1" t="s">
        <v>961</v>
      </c>
      <c r="I7739" s="4">
        <v>18.66</v>
      </c>
      <c r="J7739" s="5">
        <v>2</v>
      </c>
      <c r="K7739" s="4">
        <v>1.63</v>
      </c>
    </row>
    <row r="7740" spans="1:11" ht="12.5" x14ac:dyDescent="0.25">
      <c r="A7740" s="1" t="s">
        <v>3254</v>
      </c>
      <c r="B7740" s="5">
        <f>YEAR(Table1[[#This Row],[Order Date]])</f>
        <v>2017</v>
      </c>
      <c r="C7740" s="5">
        <f t="shared" si="120"/>
        <v>3</v>
      </c>
      <c r="D7740" s="1" t="s">
        <v>1011</v>
      </c>
      <c r="E7740" s="1" t="s">
        <v>161</v>
      </c>
      <c r="F7740" s="1" t="s">
        <v>11</v>
      </c>
      <c r="G7740" s="1" t="s">
        <v>12</v>
      </c>
      <c r="H7740" s="1" t="s">
        <v>1820</v>
      </c>
      <c r="I7740" s="4">
        <v>221.92</v>
      </c>
      <c r="J7740" s="5">
        <v>4</v>
      </c>
      <c r="K7740" s="4">
        <v>106.52</v>
      </c>
    </row>
    <row r="7741" spans="1:11" ht="12.5" x14ac:dyDescent="0.25">
      <c r="A7741" s="1" t="s">
        <v>3254</v>
      </c>
      <c r="B7741" s="5">
        <f>YEAR(Table1[[#This Row],[Order Date]])</f>
        <v>2017</v>
      </c>
      <c r="C7741" s="5">
        <f t="shared" si="120"/>
        <v>3</v>
      </c>
      <c r="D7741" s="1" t="s">
        <v>1011</v>
      </c>
      <c r="E7741" s="1" t="s">
        <v>161</v>
      </c>
      <c r="F7741" s="1" t="s">
        <v>39</v>
      </c>
      <c r="G7741" s="1" t="s">
        <v>52</v>
      </c>
      <c r="H7741" s="1" t="s">
        <v>53</v>
      </c>
      <c r="I7741" s="4">
        <v>26</v>
      </c>
      <c r="J7741" s="5">
        <v>2</v>
      </c>
      <c r="K7741" s="4">
        <v>11.7</v>
      </c>
    </row>
    <row r="7742" spans="1:11" ht="12.5" x14ac:dyDescent="0.25">
      <c r="A7742" s="1" t="s">
        <v>3254</v>
      </c>
      <c r="B7742" s="5">
        <f>YEAR(Table1[[#This Row],[Order Date]])</f>
        <v>2017</v>
      </c>
      <c r="C7742" s="5">
        <f t="shared" si="120"/>
        <v>3</v>
      </c>
      <c r="D7742" s="1" t="s">
        <v>1849</v>
      </c>
      <c r="E7742" s="1" t="s">
        <v>161</v>
      </c>
      <c r="F7742" s="1" t="s">
        <v>11</v>
      </c>
      <c r="G7742" s="1" t="s">
        <v>64</v>
      </c>
      <c r="H7742" s="1" t="s">
        <v>1474</v>
      </c>
      <c r="I7742" s="4">
        <v>47.01</v>
      </c>
      <c r="J7742" s="5">
        <v>3</v>
      </c>
      <c r="K7742" s="4">
        <v>22.09</v>
      </c>
    </row>
    <row r="7743" spans="1:11" ht="12.5" x14ac:dyDescent="0.25">
      <c r="A7743" s="1" t="s">
        <v>3254</v>
      </c>
      <c r="B7743" s="5">
        <f>YEAR(Table1[[#This Row],[Order Date]])</f>
        <v>2017</v>
      </c>
      <c r="C7743" s="5">
        <f t="shared" si="120"/>
        <v>3</v>
      </c>
      <c r="D7743" s="1" t="s">
        <v>1849</v>
      </c>
      <c r="E7743" s="1" t="s">
        <v>161</v>
      </c>
      <c r="F7743" s="1" t="s">
        <v>39</v>
      </c>
      <c r="G7743" s="1" t="s">
        <v>40</v>
      </c>
      <c r="H7743" s="1" t="s">
        <v>2479</v>
      </c>
      <c r="I7743" s="4">
        <v>469.99</v>
      </c>
      <c r="J7743" s="5">
        <v>1</v>
      </c>
      <c r="K7743" s="4">
        <v>136.30000000000001</v>
      </c>
    </row>
    <row r="7744" spans="1:11" ht="12.5" x14ac:dyDescent="0.25">
      <c r="A7744" s="1" t="s">
        <v>3254</v>
      </c>
      <c r="B7744" s="5">
        <f>YEAR(Table1[[#This Row],[Order Date]])</f>
        <v>2017</v>
      </c>
      <c r="C7744" s="5">
        <f t="shared" si="120"/>
        <v>3</v>
      </c>
      <c r="D7744" s="1" t="s">
        <v>1849</v>
      </c>
      <c r="E7744" s="1" t="s">
        <v>161</v>
      </c>
      <c r="F7744" s="1" t="s">
        <v>34</v>
      </c>
      <c r="G7744" s="1" t="s">
        <v>35</v>
      </c>
      <c r="H7744" s="1" t="s">
        <v>762</v>
      </c>
      <c r="I7744" s="4">
        <v>207.85</v>
      </c>
      <c r="J7744" s="5">
        <v>3</v>
      </c>
      <c r="K7744" s="4">
        <v>2.31</v>
      </c>
    </row>
    <row r="7745" spans="1:11" ht="12.5" x14ac:dyDescent="0.25">
      <c r="A7745" s="1" t="s">
        <v>3254</v>
      </c>
      <c r="B7745" s="5">
        <f>YEAR(Table1[[#This Row],[Order Date]])</f>
        <v>2017</v>
      </c>
      <c r="C7745" s="5">
        <f t="shared" si="120"/>
        <v>3</v>
      </c>
      <c r="D7745" s="1" t="s">
        <v>114</v>
      </c>
      <c r="E7745" s="1" t="s">
        <v>161</v>
      </c>
      <c r="F7745" s="1" t="s">
        <v>34</v>
      </c>
      <c r="G7745" s="1" t="s">
        <v>35</v>
      </c>
      <c r="H7745" s="1" t="s">
        <v>1747</v>
      </c>
      <c r="I7745" s="4">
        <v>271.76</v>
      </c>
      <c r="J7745" s="5">
        <v>2</v>
      </c>
      <c r="K7745" s="4">
        <v>60.39</v>
      </c>
    </row>
    <row r="7746" spans="1:11" ht="12.5" x14ac:dyDescent="0.25">
      <c r="A7746" s="1" t="s">
        <v>3254</v>
      </c>
      <c r="B7746" s="5">
        <f>YEAR(Table1[[#This Row],[Order Date]])</f>
        <v>2017</v>
      </c>
      <c r="C7746" s="5">
        <f t="shared" ref="C7746:C7809" si="121">MONTH(A7746)</f>
        <v>3</v>
      </c>
      <c r="D7746" s="1" t="s">
        <v>2545</v>
      </c>
      <c r="E7746" s="1" t="s">
        <v>10</v>
      </c>
      <c r="F7746" s="1" t="s">
        <v>11</v>
      </c>
      <c r="G7746" s="1" t="s">
        <v>18</v>
      </c>
      <c r="H7746" s="1" t="s">
        <v>1586</v>
      </c>
      <c r="I7746" s="4">
        <v>12.77</v>
      </c>
      <c r="J7746" s="5">
        <v>2</v>
      </c>
      <c r="K7746" s="4">
        <v>0.96</v>
      </c>
    </row>
    <row r="7747" spans="1:11" ht="12.5" x14ac:dyDescent="0.25">
      <c r="A7747" s="1" t="s">
        <v>2272</v>
      </c>
      <c r="B7747" s="5">
        <f>YEAR(Table1[[#This Row],[Order Date]])</f>
        <v>2015</v>
      </c>
      <c r="C7747" s="5">
        <f t="shared" si="121"/>
        <v>4</v>
      </c>
      <c r="D7747" s="1" t="s">
        <v>181</v>
      </c>
      <c r="E7747" s="1" t="s">
        <v>161</v>
      </c>
      <c r="F7747" s="1" t="s">
        <v>11</v>
      </c>
      <c r="G7747" s="1" t="s">
        <v>24</v>
      </c>
      <c r="H7747" s="1" t="s">
        <v>304</v>
      </c>
      <c r="I7747" s="4">
        <v>25.99</v>
      </c>
      <c r="J7747" s="5">
        <v>1</v>
      </c>
      <c r="K7747" s="4">
        <v>7.54</v>
      </c>
    </row>
    <row r="7748" spans="1:11" ht="12.5" x14ac:dyDescent="0.25">
      <c r="A7748" s="1" t="s">
        <v>2916</v>
      </c>
      <c r="B7748" s="5">
        <f>YEAR(Table1[[#This Row],[Order Date]])</f>
        <v>2016</v>
      </c>
      <c r="C7748" s="5">
        <f t="shared" si="121"/>
        <v>4</v>
      </c>
      <c r="D7748" s="1" t="s">
        <v>2518</v>
      </c>
      <c r="E7748" s="1" t="s">
        <v>10</v>
      </c>
      <c r="F7748" s="1" t="s">
        <v>39</v>
      </c>
      <c r="G7748" s="1" t="s">
        <v>52</v>
      </c>
      <c r="H7748" s="1" t="s">
        <v>67</v>
      </c>
      <c r="I7748" s="4">
        <v>258.7</v>
      </c>
      <c r="J7748" s="5">
        <v>3</v>
      </c>
      <c r="K7748" s="4">
        <v>64.67</v>
      </c>
    </row>
    <row r="7749" spans="1:11" ht="12.5" x14ac:dyDescent="0.25">
      <c r="A7749" s="1" t="s">
        <v>2916</v>
      </c>
      <c r="B7749" s="5">
        <f>YEAR(Table1[[#This Row],[Order Date]])</f>
        <v>2016</v>
      </c>
      <c r="C7749" s="5">
        <f t="shared" si="121"/>
        <v>4</v>
      </c>
      <c r="D7749" s="1" t="s">
        <v>1057</v>
      </c>
      <c r="E7749" s="1" t="s">
        <v>27</v>
      </c>
      <c r="F7749" s="1" t="s">
        <v>11</v>
      </c>
      <c r="G7749" s="1" t="s">
        <v>20</v>
      </c>
      <c r="H7749" s="1" t="s">
        <v>985</v>
      </c>
      <c r="I7749" s="4">
        <v>3.98</v>
      </c>
      <c r="J7749" s="5">
        <v>1</v>
      </c>
      <c r="K7749" s="4">
        <v>1.39</v>
      </c>
    </row>
    <row r="7750" spans="1:11" ht="12.5" x14ac:dyDescent="0.25">
      <c r="A7750" s="1" t="s">
        <v>2916</v>
      </c>
      <c r="B7750" s="5">
        <f>YEAR(Table1[[#This Row],[Order Date]])</f>
        <v>2016</v>
      </c>
      <c r="C7750" s="5">
        <f t="shared" si="121"/>
        <v>4</v>
      </c>
      <c r="D7750" s="1" t="s">
        <v>2917</v>
      </c>
      <c r="E7750" s="1" t="s">
        <v>303</v>
      </c>
      <c r="F7750" s="1" t="s">
        <v>11</v>
      </c>
      <c r="G7750" s="1" t="s">
        <v>12</v>
      </c>
      <c r="H7750" s="1" t="s">
        <v>534</v>
      </c>
      <c r="I7750" s="4">
        <v>15.55</v>
      </c>
      <c r="J7750" s="5">
        <v>3</v>
      </c>
      <c r="K7750" s="4">
        <v>5.44</v>
      </c>
    </row>
    <row r="7751" spans="1:11" ht="12.5" x14ac:dyDescent="0.25">
      <c r="A7751" s="1" t="s">
        <v>2916</v>
      </c>
      <c r="B7751" s="5">
        <f>YEAR(Table1[[#This Row],[Order Date]])</f>
        <v>2016</v>
      </c>
      <c r="C7751" s="5">
        <f t="shared" si="121"/>
        <v>4</v>
      </c>
      <c r="D7751" s="1" t="s">
        <v>2917</v>
      </c>
      <c r="E7751" s="1" t="s">
        <v>303</v>
      </c>
      <c r="F7751" s="1" t="s">
        <v>34</v>
      </c>
      <c r="G7751" s="1" t="s">
        <v>35</v>
      </c>
      <c r="H7751" s="1" t="s">
        <v>1353</v>
      </c>
      <c r="I7751" s="4">
        <v>1325.76</v>
      </c>
      <c r="J7751" s="5">
        <v>6</v>
      </c>
      <c r="K7751" s="4">
        <v>149.15</v>
      </c>
    </row>
    <row r="7752" spans="1:11" ht="12.5" x14ac:dyDescent="0.25">
      <c r="A7752" s="1" t="s">
        <v>2916</v>
      </c>
      <c r="B7752" s="5">
        <f>YEAR(Table1[[#This Row],[Order Date]])</f>
        <v>2016</v>
      </c>
      <c r="C7752" s="5">
        <f t="shared" si="121"/>
        <v>4</v>
      </c>
      <c r="D7752" s="1" t="s">
        <v>2917</v>
      </c>
      <c r="E7752" s="1" t="s">
        <v>303</v>
      </c>
      <c r="F7752" s="1" t="s">
        <v>11</v>
      </c>
      <c r="G7752" s="1" t="s">
        <v>20</v>
      </c>
      <c r="H7752" s="1" t="s">
        <v>1396</v>
      </c>
      <c r="I7752" s="4">
        <v>3.11</v>
      </c>
      <c r="J7752" s="5">
        <v>2</v>
      </c>
      <c r="K7752" s="4">
        <v>-2.1800000000000002</v>
      </c>
    </row>
    <row r="7753" spans="1:11" ht="12.5" x14ac:dyDescent="0.25">
      <c r="A7753" s="1" t="s">
        <v>3281</v>
      </c>
      <c r="B7753" s="5">
        <f>YEAR(Table1[[#This Row],[Order Date]])</f>
        <v>2017</v>
      </c>
      <c r="C7753" s="5">
        <f t="shared" si="121"/>
        <v>4</v>
      </c>
      <c r="D7753" s="1" t="s">
        <v>426</v>
      </c>
      <c r="E7753" s="1" t="s">
        <v>23</v>
      </c>
      <c r="F7753" s="1" t="s">
        <v>11</v>
      </c>
      <c r="G7753" s="1" t="s">
        <v>97</v>
      </c>
      <c r="H7753" s="1" t="s">
        <v>1192</v>
      </c>
      <c r="I7753" s="4">
        <v>99.28</v>
      </c>
      <c r="J7753" s="5">
        <v>2</v>
      </c>
      <c r="K7753" s="4">
        <v>12.41</v>
      </c>
    </row>
    <row r="7754" spans="1:11" ht="12.5" x14ac:dyDescent="0.25">
      <c r="A7754" s="1" t="s">
        <v>3281</v>
      </c>
      <c r="B7754" s="5">
        <f>YEAR(Table1[[#This Row],[Order Date]])</f>
        <v>2017</v>
      </c>
      <c r="C7754" s="5">
        <f t="shared" si="121"/>
        <v>4</v>
      </c>
      <c r="D7754" s="1" t="s">
        <v>426</v>
      </c>
      <c r="E7754" s="1" t="s">
        <v>23</v>
      </c>
      <c r="F7754" s="1" t="s">
        <v>11</v>
      </c>
      <c r="G7754" s="1" t="s">
        <v>20</v>
      </c>
      <c r="H7754" s="1" t="s">
        <v>2600</v>
      </c>
      <c r="I7754" s="4">
        <v>1.19</v>
      </c>
      <c r="J7754" s="5">
        <v>2</v>
      </c>
      <c r="K7754" s="4">
        <v>-0.99</v>
      </c>
    </row>
    <row r="7755" spans="1:11" ht="12.5" x14ac:dyDescent="0.25">
      <c r="A7755" s="1" t="s">
        <v>3281</v>
      </c>
      <c r="B7755" s="5">
        <f>YEAR(Table1[[#This Row],[Order Date]])</f>
        <v>2017</v>
      </c>
      <c r="C7755" s="5">
        <f t="shared" si="121"/>
        <v>4</v>
      </c>
      <c r="D7755" s="1" t="s">
        <v>426</v>
      </c>
      <c r="E7755" s="1" t="s">
        <v>23</v>
      </c>
      <c r="F7755" s="1" t="s">
        <v>11</v>
      </c>
      <c r="G7755" s="1" t="s">
        <v>20</v>
      </c>
      <c r="H7755" s="1" t="s">
        <v>2894</v>
      </c>
      <c r="I7755" s="4">
        <v>7.52</v>
      </c>
      <c r="J7755" s="5">
        <v>2</v>
      </c>
      <c r="K7755" s="4">
        <v>-5.76</v>
      </c>
    </row>
    <row r="7756" spans="1:11" ht="12.5" x14ac:dyDescent="0.25">
      <c r="A7756" s="1" t="s">
        <v>3281</v>
      </c>
      <c r="B7756" s="5">
        <f>YEAR(Table1[[#This Row],[Order Date]])</f>
        <v>2017</v>
      </c>
      <c r="C7756" s="5">
        <f t="shared" si="121"/>
        <v>4</v>
      </c>
      <c r="D7756" s="1" t="s">
        <v>348</v>
      </c>
      <c r="E7756" s="1" t="s">
        <v>131</v>
      </c>
      <c r="F7756" s="1" t="s">
        <v>11</v>
      </c>
      <c r="G7756" s="1" t="s">
        <v>18</v>
      </c>
      <c r="H7756" s="1" t="s">
        <v>282</v>
      </c>
      <c r="I7756" s="4">
        <v>113.57</v>
      </c>
      <c r="J7756" s="5">
        <v>2</v>
      </c>
      <c r="K7756" s="4">
        <v>-21.29</v>
      </c>
    </row>
    <row r="7757" spans="1:11" ht="12.5" x14ac:dyDescent="0.25">
      <c r="A7757" s="1" t="s">
        <v>3281</v>
      </c>
      <c r="B7757" s="5">
        <f>YEAR(Table1[[#This Row],[Order Date]])</f>
        <v>2017</v>
      </c>
      <c r="C7757" s="5">
        <f t="shared" si="121"/>
        <v>4</v>
      </c>
      <c r="D7757" s="1" t="s">
        <v>2045</v>
      </c>
      <c r="E7757" s="1" t="s">
        <v>27</v>
      </c>
      <c r="F7757" s="1" t="s">
        <v>11</v>
      </c>
      <c r="G7757" s="1" t="s">
        <v>43</v>
      </c>
      <c r="H7757" s="1" t="s">
        <v>1238</v>
      </c>
      <c r="I7757" s="4">
        <v>1.81</v>
      </c>
      <c r="J7757" s="5">
        <v>1</v>
      </c>
      <c r="K7757" s="4">
        <v>0.65</v>
      </c>
    </row>
    <row r="7758" spans="1:11" ht="12.5" x14ac:dyDescent="0.25">
      <c r="A7758" s="1" t="s">
        <v>3281</v>
      </c>
      <c r="B7758" s="5">
        <f>YEAR(Table1[[#This Row],[Order Date]])</f>
        <v>2017</v>
      </c>
      <c r="C7758" s="5">
        <f t="shared" si="121"/>
        <v>4</v>
      </c>
      <c r="D7758" s="1" t="s">
        <v>2860</v>
      </c>
      <c r="E7758" s="1" t="s">
        <v>101</v>
      </c>
      <c r="F7758" s="1" t="s">
        <v>39</v>
      </c>
      <c r="G7758" s="1" t="s">
        <v>40</v>
      </c>
      <c r="H7758" s="1" t="s">
        <v>91</v>
      </c>
      <c r="I7758" s="4">
        <v>552</v>
      </c>
      <c r="J7758" s="5">
        <v>10</v>
      </c>
      <c r="K7758" s="4">
        <v>34.5</v>
      </c>
    </row>
    <row r="7759" spans="1:11" ht="12.5" x14ac:dyDescent="0.25">
      <c r="A7759" s="1" t="s">
        <v>3281</v>
      </c>
      <c r="B7759" s="5">
        <f>YEAR(Table1[[#This Row],[Order Date]])</f>
        <v>2017</v>
      </c>
      <c r="C7759" s="5">
        <f t="shared" si="121"/>
        <v>4</v>
      </c>
      <c r="D7759" s="1" t="s">
        <v>2275</v>
      </c>
      <c r="E7759" s="1" t="s">
        <v>1679</v>
      </c>
      <c r="F7759" s="1" t="s">
        <v>39</v>
      </c>
      <c r="G7759" s="1" t="s">
        <v>52</v>
      </c>
      <c r="H7759" s="1" t="s">
        <v>2855</v>
      </c>
      <c r="I7759" s="4">
        <v>69.98</v>
      </c>
      <c r="J7759" s="5">
        <v>2</v>
      </c>
      <c r="K7759" s="4">
        <v>4.9000000000000004</v>
      </c>
    </row>
    <row r="7760" spans="1:11" ht="12.5" x14ac:dyDescent="0.25">
      <c r="A7760" s="1" t="s">
        <v>3281</v>
      </c>
      <c r="B7760" s="5">
        <f>YEAR(Table1[[#This Row],[Order Date]])</f>
        <v>2017</v>
      </c>
      <c r="C7760" s="5">
        <f t="shared" si="121"/>
        <v>4</v>
      </c>
      <c r="D7760" s="1" t="s">
        <v>2727</v>
      </c>
      <c r="E7760" s="1" t="s">
        <v>15</v>
      </c>
      <c r="F7760" s="1" t="s">
        <v>11</v>
      </c>
      <c r="G7760" s="1" t="s">
        <v>20</v>
      </c>
      <c r="H7760" s="1" t="s">
        <v>632</v>
      </c>
      <c r="I7760" s="4">
        <v>10.43</v>
      </c>
      <c r="J7760" s="5">
        <v>5</v>
      </c>
      <c r="K7760" s="4">
        <v>-18.25</v>
      </c>
    </row>
    <row r="7761" spans="1:11" ht="12.5" x14ac:dyDescent="0.25">
      <c r="A7761" s="1" t="s">
        <v>3281</v>
      </c>
      <c r="B7761" s="5">
        <f>YEAR(Table1[[#This Row],[Order Date]])</f>
        <v>2017</v>
      </c>
      <c r="C7761" s="5">
        <f t="shared" si="121"/>
        <v>4</v>
      </c>
      <c r="D7761" s="1" t="s">
        <v>2727</v>
      </c>
      <c r="E7761" s="1" t="s">
        <v>15</v>
      </c>
      <c r="F7761" s="1" t="s">
        <v>11</v>
      </c>
      <c r="G7761" s="1" t="s">
        <v>18</v>
      </c>
      <c r="H7761" s="1" t="s">
        <v>917</v>
      </c>
      <c r="I7761" s="4">
        <v>72.78</v>
      </c>
      <c r="J7761" s="5">
        <v>1</v>
      </c>
      <c r="K7761" s="4">
        <v>-18.2</v>
      </c>
    </row>
    <row r="7762" spans="1:11" ht="12.5" x14ac:dyDescent="0.25">
      <c r="A7762" s="1" t="s">
        <v>777</v>
      </c>
      <c r="B7762" s="5">
        <f>YEAR(Table1[[#This Row],[Order Date]])</f>
        <v>2014</v>
      </c>
      <c r="C7762" s="5">
        <f t="shared" si="121"/>
        <v>5</v>
      </c>
      <c r="D7762" s="1" t="s">
        <v>778</v>
      </c>
      <c r="E7762" s="1" t="s">
        <v>573</v>
      </c>
      <c r="F7762" s="1" t="s">
        <v>11</v>
      </c>
      <c r="G7762" s="1" t="s">
        <v>12</v>
      </c>
      <c r="H7762" s="1" t="s">
        <v>779</v>
      </c>
      <c r="I7762" s="4">
        <v>116.28</v>
      </c>
      <c r="J7762" s="5">
        <v>3</v>
      </c>
      <c r="K7762" s="4">
        <v>56.98</v>
      </c>
    </row>
    <row r="7763" spans="1:11" ht="12.5" x14ac:dyDescent="0.25">
      <c r="A7763" s="1" t="s">
        <v>2327</v>
      </c>
      <c r="B7763" s="5">
        <f>YEAR(Table1[[#This Row],[Order Date]])</f>
        <v>2015</v>
      </c>
      <c r="C7763" s="5">
        <f t="shared" si="121"/>
        <v>5</v>
      </c>
      <c r="D7763" s="1" t="s">
        <v>46</v>
      </c>
      <c r="E7763" s="1" t="s">
        <v>15</v>
      </c>
      <c r="F7763" s="1" t="s">
        <v>34</v>
      </c>
      <c r="G7763" s="1" t="s">
        <v>35</v>
      </c>
      <c r="H7763" s="1" t="s">
        <v>1007</v>
      </c>
      <c r="I7763" s="4">
        <v>602.65</v>
      </c>
      <c r="J7763" s="5">
        <v>7</v>
      </c>
      <c r="K7763" s="4">
        <v>-163.58000000000001</v>
      </c>
    </row>
    <row r="7764" spans="1:11" ht="12.5" x14ac:dyDescent="0.25">
      <c r="A7764" s="1" t="s">
        <v>2327</v>
      </c>
      <c r="B7764" s="5">
        <f>YEAR(Table1[[#This Row],[Order Date]])</f>
        <v>2015</v>
      </c>
      <c r="C7764" s="5">
        <f t="shared" si="121"/>
        <v>5</v>
      </c>
      <c r="D7764" s="1" t="s">
        <v>46</v>
      </c>
      <c r="E7764" s="1" t="s">
        <v>15</v>
      </c>
      <c r="F7764" s="1" t="s">
        <v>11</v>
      </c>
      <c r="G7764" s="1" t="s">
        <v>20</v>
      </c>
      <c r="H7764" s="1" t="s">
        <v>743</v>
      </c>
      <c r="I7764" s="4">
        <v>7.66</v>
      </c>
      <c r="J7764" s="5">
        <v>6</v>
      </c>
      <c r="K7764" s="4">
        <v>-13.02</v>
      </c>
    </row>
    <row r="7765" spans="1:11" ht="12.5" x14ac:dyDescent="0.25">
      <c r="A7765" s="1" t="s">
        <v>2960</v>
      </c>
      <c r="B7765" s="5">
        <f>YEAR(Table1[[#This Row],[Order Date]])</f>
        <v>2016</v>
      </c>
      <c r="C7765" s="5">
        <f t="shared" si="121"/>
        <v>5</v>
      </c>
      <c r="D7765" s="1" t="s">
        <v>1634</v>
      </c>
      <c r="E7765" s="1" t="s">
        <v>55</v>
      </c>
      <c r="F7765" s="1" t="s">
        <v>11</v>
      </c>
      <c r="G7765" s="1" t="s">
        <v>215</v>
      </c>
      <c r="H7765" s="1" t="s">
        <v>1591</v>
      </c>
      <c r="I7765" s="4">
        <v>69.5</v>
      </c>
      <c r="J7765" s="5">
        <v>5</v>
      </c>
      <c r="K7765" s="4">
        <v>20.16</v>
      </c>
    </row>
    <row r="7766" spans="1:11" ht="12.5" x14ac:dyDescent="0.25">
      <c r="A7766" s="1" t="s">
        <v>2960</v>
      </c>
      <c r="B7766" s="5">
        <f>YEAR(Table1[[#This Row],[Order Date]])</f>
        <v>2016</v>
      </c>
      <c r="C7766" s="5">
        <f t="shared" si="121"/>
        <v>5</v>
      </c>
      <c r="D7766" s="1" t="s">
        <v>1634</v>
      </c>
      <c r="E7766" s="1" t="s">
        <v>55</v>
      </c>
      <c r="F7766" s="1" t="s">
        <v>11</v>
      </c>
      <c r="G7766" s="1" t="s">
        <v>12</v>
      </c>
      <c r="H7766" s="1" t="s">
        <v>2898</v>
      </c>
      <c r="I7766" s="4">
        <v>191.6</v>
      </c>
      <c r="J7766" s="5">
        <v>4</v>
      </c>
      <c r="K7766" s="4">
        <v>91.97</v>
      </c>
    </row>
    <row r="7767" spans="1:11" ht="12.5" x14ac:dyDescent="0.25">
      <c r="A7767" s="1" t="s">
        <v>2960</v>
      </c>
      <c r="B7767" s="5">
        <f>YEAR(Table1[[#This Row],[Order Date]])</f>
        <v>2016</v>
      </c>
      <c r="C7767" s="5">
        <f t="shared" si="121"/>
        <v>5</v>
      </c>
      <c r="D7767" s="1" t="s">
        <v>998</v>
      </c>
      <c r="E7767" s="1" t="s">
        <v>23</v>
      </c>
      <c r="F7767" s="1" t="s">
        <v>11</v>
      </c>
      <c r="G7767" s="1" t="s">
        <v>24</v>
      </c>
      <c r="H7767" s="1" t="s">
        <v>2961</v>
      </c>
      <c r="I7767" s="4">
        <v>16.66</v>
      </c>
      <c r="J7767" s="5">
        <v>3</v>
      </c>
      <c r="K7767" s="4">
        <v>3.33</v>
      </c>
    </row>
    <row r="7768" spans="1:11" ht="12.5" x14ac:dyDescent="0.25">
      <c r="A7768" s="1" t="s">
        <v>953</v>
      </c>
      <c r="B7768" s="5">
        <f>YEAR(Table1[[#This Row],[Order Date]])</f>
        <v>2014</v>
      </c>
      <c r="C7768" s="5">
        <f t="shared" si="121"/>
        <v>6</v>
      </c>
      <c r="D7768" s="1" t="s">
        <v>954</v>
      </c>
      <c r="E7768" s="1" t="s">
        <v>101</v>
      </c>
      <c r="F7768" s="1" t="s">
        <v>34</v>
      </c>
      <c r="G7768" s="1" t="s">
        <v>47</v>
      </c>
      <c r="H7768" s="1" t="s">
        <v>955</v>
      </c>
      <c r="I7768" s="4">
        <v>4.2699999999999996</v>
      </c>
      <c r="J7768" s="5">
        <v>2</v>
      </c>
      <c r="K7768" s="4">
        <v>0.96</v>
      </c>
    </row>
    <row r="7769" spans="1:11" ht="12.5" x14ac:dyDescent="0.25">
      <c r="A7769" s="1" t="s">
        <v>3002</v>
      </c>
      <c r="B7769" s="5">
        <f>YEAR(Table1[[#This Row],[Order Date]])</f>
        <v>2016</v>
      </c>
      <c r="C7769" s="5">
        <f t="shared" si="121"/>
        <v>6</v>
      </c>
      <c r="D7769" s="1" t="s">
        <v>2349</v>
      </c>
      <c r="E7769" s="1" t="s">
        <v>27</v>
      </c>
      <c r="F7769" s="1" t="s">
        <v>39</v>
      </c>
      <c r="G7769" s="1" t="s">
        <v>40</v>
      </c>
      <c r="H7769" s="1" t="s">
        <v>146</v>
      </c>
      <c r="I7769" s="4">
        <v>38.24</v>
      </c>
      <c r="J7769" s="5">
        <v>4</v>
      </c>
      <c r="K7769" s="4">
        <v>-9.56</v>
      </c>
    </row>
    <row r="7770" spans="1:11" ht="12.5" x14ac:dyDescent="0.25">
      <c r="A7770" s="1" t="s">
        <v>3002</v>
      </c>
      <c r="B7770" s="5">
        <f>YEAR(Table1[[#This Row],[Order Date]])</f>
        <v>2016</v>
      </c>
      <c r="C7770" s="5">
        <f t="shared" si="121"/>
        <v>6</v>
      </c>
      <c r="D7770" s="1" t="s">
        <v>107</v>
      </c>
      <c r="E7770" s="1" t="s">
        <v>138</v>
      </c>
      <c r="F7770" s="1" t="s">
        <v>39</v>
      </c>
      <c r="G7770" s="1" t="s">
        <v>40</v>
      </c>
      <c r="H7770" s="1" t="s">
        <v>1633</v>
      </c>
      <c r="I7770" s="4">
        <v>440.91</v>
      </c>
      <c r="J7770" s="5">
        <v>9</v>
      </c>
      <c r="K7770" s="4">
        <v>123.45</v>
      </c>
    </row>
    <row r="7771" spans="1:11" ht="12.5" x14ac:dyDescent="0.25">
      <c r="A7771" s="1" t="s">
        <v>3002</v>
      </c>
      <c r="B7771" s="5">
        <f>YEAR(Table1[[#This Row],[Order Date]])</f>
        <v>2016</v>
      </c>
      <c r="C7771" s="5">
        <f t="shared" si="121"/>
        <v>6</v>
      </c>
      <c r="D7771" s="1" t="s">
        <v>1827</v>
      </c>
      <c r="E7771" s="1" t="s">
        <v>10</v>
      </c>
      <c r="F7771" s="1" t="s">
        <v>11</v>
      </c>
      <c r="G7771" s="1" t="s">
        <v>97</v>
      </c>
      <c r="H7771" s="1" t="s">
        <v>2584</v>
      </c>
      <c r="I7771" s="4">
        <v>8.7100000000000009</v>
      </c>
      <c r="J7771" s="5">
        <v>2</v>
      </c>
      <c r="K7771" s="4">
        <v>-19.600000000000001</v>
      </c>
    </row>
    <row r="7772" spans="1:11" ht="12.5" x14ac:dyDescent="0.25">
      <c r="A7772" s="1" t="s">
        <v>3002</v>
      </c>
      <c r="B7772" s="5">
        <f>YEAR(Table1[[#This Row],[Order Date]])</f>
        <v>2016</v>
      </c>
      <c r="C7772" s="5">
        <f t="shared" si="121"/>
        <v>6</v>
      </c>
      <c r="D7772" s="1" t="s">
        <v>2362</v>
      </c>
      <c r="E7772" s="1" t="s">
        <v>27</v>
      </c>
      <c r="F7772" s="1" t="s">
        <v>39</v>
      </c>
      <c r="G7772" s="1" t="s">
        <v>328</v>
      </c>
      <c r="H7772" s="1" t="s">
        <v>2845</v>
      </c>
      <c r="I7772" s="4">
        <v>4476.8</v>
      </c>
      <c r="J7772" s="5">
        <v>4</v>
      </c>
      <c r="K7772" s="4">
        <v>503.64</v>
      </c>
    </row>
    <row r="7773" spans="1:11" ht="12.5" x14ac:dyDescent="0.25">
      <c r="A7773" s="1" t="s">
        <v>3002</v>
      </c>
      <c r="B7773" s="5">
        <f>YEAR(Table1[[#This Row],[Order Date]])</f>
        <v>2016</v>
      </c>
      <c r="C7773" s="5">
        <f t="shared" si="121"/>
        <v>6</v>
      </c>
      <c r="D7773" s="1" t="s">
        <v>2362</v>
      </c>
      <c r="E7773" s="1" t="s">
        <v>27</v>
      </c>
      <c r="F7773" s="1" t="s">
        <v>11</v>
      </c>
      <c r="G7773" s="1" t="s">
        <v>12</v>
      </c>
      <c r="H7773" s="1" t="s">
        <v>1073</v>
      </c>
      <c r="I7773" s="4">
        <v>104.85</v>
      </c>
      <c r="J7773" s="5">
        <v>1</v>
      </c>
      <c r="K7773" s="4">
        <v>50.33</v>
      </c>
    </row>
    <row r="7774" spans="1:11" ht="12.5" x14ac:dyDescent="0.25">
      <c r="A7774" s="1" t="s">
        <v>3002</v>
      </c>
      <c r="B7774" s="5">
        <f>YEAR(Table1[[#This Row],[Order Date]])</f>
        <v>2016</v>
      </c>
      <c r="C7774" s="5">
        <f t="shared" si="121"/>
        <v>6</v>
      </c>
      <c r="D7774" s="1" t="s">
        <v>2362</v>
      </c>
      <c r="E7774" s="1" t="s">
        <v>27</v>
      </c>
      <c r="F7774" s="1" t="s">
        <v>11</v>
      </c>
      <c r="G7774" s="1" t="s">
        <v>97</v>
      </c>
      <c r="H7774" s="1" t="s">
        <v>1794</v>
      </c>
      <c r="I7774" s="4">
        <v>241.44</v>
      </c>
      <c r="J7774" s="5">
        <v>3</v>
      </c>
      <c r="K7774" s="4">
        <v>72.430000000000007</v>
      </c>
    </row>
    <row r="7775" spans="1:11" ht="12.5" x14ac:dyDescent="0.25">
      <c r="A7775" s="1" t="s">
        <v>3330</v>
      </c>
      <c r="B7775" s="5">
        <f>YEAR(Table1[[#This Row],[Order Date]])</f>
        <v>2017</v>
      </c>
      <c r="C7775" s="5">
        <f t="shared" si="121"/>
        <v>6</v>
      </c>
      <c r="D7775" s="1" t="s">
        <v>1186</v>
      </c>
      <c r="E7775" s="1" t="s">
        <v>79</v>
      </c>
      <c r="F7775" s="1" t="s">
        <v>11</v>
      </c>
      <c r="G7775" s="1" t="s">
        <v>12</v>
      </c>
      <c r="H7775" s="1" t="s">
        <v>2914</v>
      </c>
      <c r="I7775" s="4">
        <v>21.74</v>
      </c>
      <c r="J7775" s="5">
        <v>3</v>
      </c>
      <c r="K7775" s="4">
        <v>6.8</v>
      </c>
    </row>
    <row r="7776" spans="1:11" ht="12.5" x14ac:dyDescent="0.25">
      <c r="A7776" s="1" t="s">
        <v>3330</v>
      </c>
      <c r="B7776" s="5">
        <f>YEAR(Table1[[#This Row],[Order Date]])</f>
        <v>2017</v>
      </c>
      <c r="C7776" s="5">
        <f t="shared" si="121"/>
        <v>6</v>
      </c>
      <c r="D7776" s="1" t="s">
        <v>2843</v>
      </c>
      <c r="E7776" s="1" t="s">
        <v>27</v>
      </c>
      <c r="F7776" s="1" t="s">
        <v>11</v>
      </c>
      <c r="G7776" s="1" t="s">
        <v>24</v>
      </c>
      <c r="H7776" s="1" t="s">
        <v>1219</v>
      </c>
      <c r="I7776" s="4">
        <v>95.92</v>
      </c>
      <c r="J7776" s="5">
        <v>8</v>
      </c>
      <c r="K7776" s="4">
        <v>25.9</v>
      </c>
    </row>
    <row r="7777" spans="1:11" ht="12.5" x14ac:dyDescent="0.25">
      <c r="A7777" s="1" t="s">
        <v>3330</v>
      </c>
      <c r="B7777" s="5">
        <f>YEAR(Table1[[#This Row],[Order Date]])</f>
        <v>2017</v>
      </c>
      <c r="C7777" s="5">
        <f t="shared" si="121"/>
        <v>6</v>
      </c>
      <c r="D7777" s="1" t="s">
        <v>266</v>
      </c>
      <c r="E7777" s="1" t="s">
        <v>27</v>
      </c>
      <c r="F7777" s="1" t="s">
        <v>11</v>
      </c>
      <c r="G7777" s="1" t="s">
        <v>24</v>
      </c>
      <c r="H7777" s="1" t="s">
        <v>831</v>
      </c>
      <c r="I7777" s="4">
        <v>385.6</v>
      </c>
      <c r="J7777" s="5">
        <v>8</v>
      </c>
      <c r="K7777" s="4">
        <v>111.82</v>
      </c>
    </row>
    <row r="7778" spans="1:11" ht="12.5" x14ac:dyDescent="0.25">
      <c r="A7778" s="1" t="s">
        <v>3330</v>
      </c>
      <c r="B7778" s="5">
        <f>YEAR(Table1[[#This Row],[Order Date]])</f>
        <v>2017</v>
      </c>
      <c r="C7778" s="5">
        <f t="shared" si="121"/>
        <v>6</v>
      </c>
      <c r="D7778" s="1" t="s">
        <v>266</v>
      </c>
      <c r="E7778" s="1" t="s">
        <v>27</v>
      </c>
      <c r="F7778" s="1" t="s">
        <v>11</v>
      </c>
      <c r="G7778" s="1" t="s">
        <v>24</v>
      </c>
      <c r="H7778" s="1" t="s">
        <v>77</v>
      </c>
      <c r="I7778" s="4">
        <v>35.82</v>
      </c>
      <c r="J7778" s="5">
        <v>9</v>
      </c>
      <c r="K7778" s="4">
        <v>11.82</v>
      </c>
    </row>
    <row r="7779" spans="1:11" ht="12.5" x14ac:dyDescent="0.25">
      <c r="A7779" s="1" t="s">
        <v>3330</v>
      </c>
      <c r="B7779" s="5">
        <f>YEAR(Table1[[#This Row],[Order Date]])</f>
        <v>2017</v>
      </c>
      <c r="C7779" s="5">
        <f t="shared" si="121"/>
        <v>6</v>
      </c>
      <c r="D7779" s="1" t="s">
        <v>740</v>
      </c>
      <c r="E7779" s="1" t="s">
        <v>161</v>
      </c>
      <c r="F7779" s="1" t="s">
        <v>34</v>
      </c>
      <c r="G7779" s="1" t="s">
        <v>47</v>
      </c>
      <c r="H7779" s="1" t="s">
        <v>2817</v>
      </c>
      <c r="I7779" s="4">
        <v>276.69</v>
      </c>
      <c r="J7779" s="5">
        <v>3</v>
      </c>
      <c r="K7779" s="4">
        <v>49.8</v>
      </c>
    </row>
    <row r="7780" spans="1:11" ht="12.5" x14ac:dyDescent="0.25">
      <c r="A7780" s="1" t="s">
        <v>3330</v>
      </c>
      <c r="B7780" s="5">
        <f>YEAR(Table1[[#This Row],[Order Date]])</f>
        <v>2017</v>
      </c>
      <c r="C7780" s="5">
        <f t="shared" si="121"/>
        <v>6</v>
      </c>
      <c r="D7780" s="1" t="s">
        <v>740</v>
      </c>
      <c r="E7780" s="1" t="s">
        <v>161</v>
      </c>
      <c r="F7780" s="1" t="s">
        <v>34</v>
      </c>
      <c r="G7780" s="1" t="s">
        <v>35</v>
      </c>
      <c r="H7780" s="1" t="s">
        <v>2018</v>
      </c>
      <c r="I7780" s="4">
        <v>172.76</v>
      </c>
      <c r="J7780" s="5">
        <v>2</v>
      </c>
      <c r="K7780" s="4">
        <v>32.630000000000003</v>
      </c>
    </row>
    <row r="7781" spans="1:11" ht="12.5" x14ac:dyDescent="0.25">
      <c r="A7781" s="1" t="s">
        <v>3330</v>
      </c>
      <c r="B7781" s="5">
        <f>YEAR(Table1[[#This Row],[Order Date]])</f>
        <v>2017</v>
      </c>
      <c r="C7781" s="5">
        <f t="shared" si="121"/>
        <v>6</v>
      </c>
      <c r="D7781" s="1" t="s">
        <v>1885</v>
      </c>
      <c r="E7781" s="1" t="s">
        <v>15</v>
      </c>
      <c r="F7781" s="1" t="s">
        <v>11</v>
      </c>
      <c r="G7781" s="1" t="s">
        <v>20</v>
      </c>
      <c r="H7781" s="1" t="s">
        <v>37</v>
      </c>
      <c r="I7781" s="4">
        <v>182.99</v>
      </c>
      <c r="J7781" s="5">
        <v>3</v>
      </c>
      <c r="K7781" s="4">
        <v>-320.24</v>
      </c>
    </row>
    <row r="7782" spans="1:11" ht="12.5" x14ac:dyDescent="0.25">
      <c r="A7782" s="1" t="s">
        <v>3330</v>
      </c>
      <c r="B7782" s="5">
        <f>YEAR(Table1[[#This Row],[Order Date]])</f>
        <v>2017</v>
      </c>
      <c r="C7782" s="5">
        <f t="shared" si="121"/>
        <v>6</v>
      </c>
      <c r="D7782" s="1" t="s">
        <v>1885</v>
      </c>
      <c r="E7782" s="1" t="s">
        <v>15</v>
      </c>
      <c r="F7782" s="1" t="s">
        <v>11</v>
      </c>
      <c r="G7782" s="1" t="s">
        <v>12</v>
      </c>
      <c r="H7782" s="1" t="s">
        <v>267</v>
      </c>
      <c r="I7782" s="4">
        <v>10.27</v>
      </c>
      <c r="J7782" s="5">
        <v>3</v>
      </c>
      <c r="K7782" s="4">
        <v>3.21</v>
      </c>
    </row>
    <row r="7783" spans="1:11" ht="12.5" x14ac:dyDescent="0.25">
      <c r="A7783" s="1" t="s">
        <v>3330</v>
      </c>
      <c r="B7783" s="5">
        <f>YEAR(Table1[[#This Row],[Order Date]])</f>
        <v>2017</v>
      </c>
      <c r="C7783" s="5">
        <f t="shared" si="121"/>
        <v>6</v>
      </c>
      <c r="D7783" s="1" t="s">
        <v>302</v>
      </c>
      <c r="E7783" s="1" t="s">
        <v>27</v>
      </c>
      <c r="F7783" s="1" t="s">
        <v>11</v>
      </c>
      <c r="G7783" s="1" t="s">
        <v>43</v>
      </c>
      <c r="H7783" s="1" t="s">
        <v>547</v>
      </c>
      <c r="I7783" s="4">
        <v>2.88</v>
      </c>
      <c r="J7783" s="5">
        <v>1</v>
      </c>
      <c r="K7783" s="4">
        <v>1.35</v>
      </c>
    </row>
    <row r="7784" spans="1:11" ht="12.5" x14ac:dyDescent="0.25">
      <c r="A7784" s="1" t="s">
        <v>3330</v>
      </c>
      <c r="B7784" s="5">
        <f>YEAR(Table1[[#This Row],[Order Date]])</f>
        <v>2017</v>
      </c>
      <c r="C7784" s="5">
        <f t="shared" si="121"/>
        <v>6</v>
      </c>
      <c r="D7784" s="1" t="s">
        <v>898</v>
      </c>
      <c r="E7784" s="1" t="s">
        <v>1679</v>
      </c>
      <c r="F7784" s="1" t="s">
        <v>11</v>
      </c>
      <c r="G7784" s="1" t="s">
        <v>20</v>
      </c>
      <c r="H7784" s="1" t="s">
        <v>401</v>
      </c>
      <c r="I7784" s="4">
        <v>102.93</v>
      </c>
      <c r="J7784" s="5">
        <v>3</v>
      </c>
      <c r="K7784" s="4">
        <v>48.38</v>
      </c>
    </row>
    <row r="7785" spans="1:11" ht="12.5" x14ac:dyDescent="0.25">
      <c r="A7785" s="1" t="s">
        <v>2446</v>
      </c>
      <c r="B7785" s="5">
        <f>YEAR(Table1[[#This Row],[Order Date]])</f>
        <v>2015</v>
      </c>
      <c r="C7785" s="5">
        <f t="shared" si="121"/>
        <v>7</v>
      </c>
      <c r="D7785" s="1" t="s">
        <v>1047</v>
      </c>
      <c r="E7785" s="1" t="s">
        <v>33</v>
      </c>
      <c r="F7785" s="1" t="s">
        <v>34</v>
      </c>
      <c r="G7785" s="1" t="s">
        <v>47</v>
      </c>
      <c r="H7785" s="1" t="s">
        <v>869</v>
      </c>
      <c r="I7785" s="4">
        <v>20.94</v>
      </c>
      <c r="J7785" s="5">
        <v>3</v>
      </c>
      <c r="K7785" s="4">
        <v>6.07</v>
      </c>
    </row>
    <row r="7786" spans="1:11" ht="12.5" x14ac:dyDescent="0.25">
      <c r="A7786" s="1" t="s">
        <v>2446</v>
      </c>
      <c r="B7786" s="5">
        <f>YEAR(Table1[[#This Row],[Order Date]])</f>
        <v>2015</v>
      </c>
      <c r="C7786" s="5">
        <f t="shared" si="121"/>
        <v>7</v>
      </c>
      <c r="D7786" s="1" t="s">
        <v>1047</v>
      </c>
      <c r="E7786" s="1" t="s">
        <v>33</v>
      </c>
      <c r="F7786" s="1" t="s">
        <v>11</v>
      </c>
      <c r="G7786" s="1" t="s">
        <v>20</v>
      </c>
      <c r="H7786" s="1" t="s">
        <v>932</v>
      </c>
      <c r="I7786" s="4">
        <v>135.09</v>
      </c>
      <c r="J7786" s="5">
        <v>9</v>
      </c>
      <c r="K7786" s="4">
        <v>62.14</v>
      </c>
    </row>
    <row r="7787" spans="1:11" ht="12.5" x14ac:dyDescent="0.25">
      <c r="A7787" s="1" t="s">
        <v>2446</v>
      </c>
      <c r="B7787" s="5">
        <f>YEAR(Table1[[#This Row],[Order Date]])</f>
        <v>2015</v>
      </c>
      <c r="C7787" s="5">
        <f t="shared" si="121"/>
        <v>7</v>
      </c>
      <c r="D7787" s="1" t="s">
        <v>1047</v>
      </c>
      <c r="E7787" s="1" t="s">
        <v>33</v>
      </c>
      <c r="F7787" s="1" t="s">
        <v>39</v>
      </c>
      <c r="G7787" s="1" t="s">
        <v>52</v>
      </c>
      <c r="H7787" s="1" t="s">
        <v>2214</v>
      </c>
      <c r="I7787" s="4">
        <v>279.86</v>
      </c>
      <c r="J7787" s="5">
        <v>14</v>
      </c>
      <c r="K7787" s="4">
        <v>64.37</v>
      </c>
    </row>
    <row r="7788" spans="1:11" ht="12.5" x14ac:dyDescent="0.25">
      <c r="A7788" s="1" t="s">
        <v>2446</v>
      </c>
      <c r="B7788" s="5">
        <f>YEAR(Table1[[#This Row],[Order Date]])</f>
        <v>2015</v>
      </c>
      <c r="C7788" s="5">
        <f t="shared" si="121"/>
        <v>7</v>
      </c>
      <c r="D7788" s="1" t="s">
        <v>1047</v>
      </c>
      <c r="E7788" s="1" t="s">
        <v>33</v>
      </c>
      <c r="F7788" s="1" t="s">
        <v>11</v>
      </c>
      <c r="G7788" s="1" t="s">
        <v>20</v>
      </c>
      <c r="H7788" s="1" t="s">
        <v>932</v>
      </c>
      <c r="I7788" s="4">
        <v>90.06</v>
      </c>
      <c r="J7788" s="5">
        <v>6</v>
      </c>
      <c r="K7788" s="4">
        <v>41.43</v>
      </c>
    </row>
    <row r="7789" spans="1:11" ht="12.5" x14ac:dyDescent="0.25">
      <c r="A7789" s="1" t="s">
        <v>3038</v>
      </c>
      <c r="B7789" s="5">
        <f>YEAR(Table1[[#This Row],[Order Date]])</f>
        <v>2016</v>
      </c>
      <c r="C7789" s="5">
        <f t="shared" si="121"/>
        <v>7</v>
      </c>
      <c r="D7789" s="1" t="s">
        <v>1764</v>
      </c>
      <c r="E7789" s="1" t="s">
        <v>161</v>
      </c>
      <c r="F7789" s="1" t="s">
        <v>34</v>
      </c>
      <c r="G7789" s="1" t="s">
        <v>35</v>
      </c>
      <c r="H7789" s="1" t="s">
        <v>1939</v>
      </c>
      <c r="I7789" s="4">
        <v>253.76</v>
      </c>
      <c r="J7789" s="5">
        <v>2</v>
      </c>
      <c r="K7789" s="4">
        <v>31.02</v>
      </c>
    </row>
    <row r="7790" spans="1:11" ht="12.5" x14ac:dyDescent="0.25">
      <c r="A7790" s="1" t="s">
        <v>3038</v>
      </c>
      <c r="B7790" s="5">
        <f>YEAR(Table1[[#This Row],[Order Date]])</f>
        <v>2016</v>
      </c>
      <c r="C7790" s="5">
        <f t="shared" si="121"/>
        <v>7</v>
      </c>
      <c r="D7790" s="1" t="s">
        <v>813</v>
      </c>
      <c r="E7790" s="1" t="s">
        <v>63</v>
      </c>
      <c r="F7790" s="1" t="s">
        <v>11</v>
      </c>
      <c r="G7790" s="1" t="s">
        <v>24</v>
      </c>
      <c r="H7790" s="1" t="s">
        <v>123</v>
      </c>
      <c r="I7790" s="4">
        <v>73.2</v>
      </c>
      <c r="J7790" s="5">
        <v>5</v>
      </c>
      <c r="K7790" s="4">
        <v>21.23</v>
      </c>
    </row>
    <row r="7791" spans="1:11" ht="12.5" x14ac:dyDescent="0.25">
      <c r="A7791" s="1" t="s">
        <v>3351</v>
      </c>
      <c r="B7791" s="5">
        <f>YEAR(Table1[[#This Row],[Order Date]])</f>
        <v>2017</v>
      </c>
      <c r="C7791" s="5">
        <f t="shared" si="121"/>
        <v>7</v>
      </c>
      <c r="D7791" s="1" t="s">
        <v>1849</v>
      </c>
      <c r="E7791" s="1" t="s">
        <v>27</v>
      </c>
      <c r="F7791" s="1" t="s">
        <v>39</v>
      </c>
      <c r="G7791" s="1" t="s">
        <v>658</v>
      </c>
      <c r="H7791" s="1" t="s">
        <v>689</v>
      </c>
      <c r="I7791" s="4">
        <v>2399.96</v>
      </c>
      <c r="J7791" s="5">
        <v>5</v>
      </c>
      <c r="K7791" s="4">
        <v>839.99</v>
      </c>
    </row>
    <row r="7792" spans="1:11" ht="12.5" x14ac:dyDescent="0.25">
      <c r="A7792" s="1" t="s">
        <v>1269</v>
      </c>
      <c r="B7792" s="5">
        <f>YEAR(Table1[[#This Row],[Order Date]])</f>
        <v>2014</v>
      </c>
      <c r="C7792" s="5">
        <f t="shared" si="121"/>
        <v>8</v>
      </c>
      <c r="D7792" s="1" t="s">
        <v>1260</v>
      </c>
      <c r="E7792" s="1" t="s">
        <v>556</v>
      </c>
      <c r="F7792" s="1" t="s">
        <v>11</v>
      </c>
      <c r="G7792" s="1" t="s">
        <v>20</v>
      </c>
      <c r="H7792" s="1" t="s">
        <v>1270</v>
      </c>
      <c r="I7792" s="4">
        <v>8.2899999999999991</v>
      </c>
      <c r="J7792" s="5">
        <v>2</v>
      </c>
      <c r="K7792" s="4">
        <v>2.69</v>
      </c>
    </row>
    <row r="7793" spans="1:11" ht="12.5" x14ac:dyDescent="0.25">
      <c r="A7793" s="1" t="s">
        <v>1269</v>
      </c>
      <c r="B7793" s="5">
        <f>YEAR(Table1[[#This Row],[Order Date]])</f>
        <v>2014</v>
      </c>
      <c r="C7793" s="5">
        <f t="shared" si="121"/>
        <v>8</v>
      </c>
      <c r="D7793" s="1" t="s">
        <v>1271</v>
      </c>
      <c r="E7793" s="1" t="s">
        <v>161</v>
      </c>
      <c r="F7793" s="1" t="s">
        <v>34</v>
      </c>
      <c r="G7793" s="1" t="s">
        <v>47</v>
      </c>
      <c r="H7793" s="1" t="s">
        <v>1272</v>
      </c>
      <c r="I7793" s="4">
        <v>13.28</v>
      </c>
      <c r="J7793" s="5">
        <v>2</v>
      </c>
      <c r="K7793" s="4">
        <v>6.37</v>
      </c>
    </row>
    <row r="7794" spans="1:11" ht="12.5" x14ac:dyDescent="0.25">
      <c r="A7794" s="1" t="s">
        <v>1269</v>
      </c>
      <c r="B7794" s="5">
        <f>YEAR(Table1[[#This Row],[Order Date]])</f>
        <v>2014</v>
      </c>
      <c r="C7794" s="5">
        <f t="shared" si="121"/>
        <v>8</v>
      </c>
      <c r="D7794" s="1" t="s">
        <v>1271</v>
      </c>
      <c r="E7794" s="1" t="s">
        <v>161</v>
      </c>
      <c r="F7794" s="1" t="s">
        <v>11</v>
      </c>
      <c r="G7794" s="1" t="s">
        <v>20</v>
      </c>
      <c r="H7794" s="1" t="s">
        <v>926</v>
      </c>
      <c r="I7794" s="4">
        <v>12.67</v>
      </c>
      <c r="J7794" s="5">
        <v>3</v>
      </c>
      <c r="K7794" s="4">
        <v>4.4400000000000004</v>
      </c>
    </row>
    <row r="7795" spans="1:11" ht="12.5" x14ac:dyDescent="0.25">
      <c r="A7795" s="1" t="s">
        <v>1269</v>
      </c>
      <c r="B7795" s="5">
        <f>YEAR(Table1[[#This Row],[Order Date]])</f>
        <v>2014</v>
      </c>
      <c r="C7795" s="5">
        <f t="shared" si="121"/>
        <v>8</v>
      </c>
      <c r="D7795" s="1" t="s">
        <v>1273</v>
      </c>
      <c r="E7795" s="1" t="s">
        <v>33</v>
      </c>
      <c r="F7795" s="1" t="s">
        <v>11</v>
      </c>
      <c r="G7795" s="1" t="s">
        <v>215</v>
      </c>
      <c r="H7795" s="1" t="s">
        <v>1263</v>
      </c>
      <c r="I7795" s="4">
        <v>25.5</v>
      </c>
      <c r="J7795" s="5">
        <v>3</v>
      </c>
      <c r="K7795" s="4">
        <v>6.63</v>
      </c>
    </row>
    <row r="7796" spans="1:11" ht="12.5" x14ac:dyDescent="0.25">
      <c r="A7796" s="1" t="s">
        <v>2502</v>
      </c>
      <c r="B7796" s="5">
        <f>YEAR(Table1[[#This Row],[Order Date]])</f>
        <v>2015</v>
      </c>
      <c r="C7796" s="5">
        <f t="shared" si="121"/>
        <v>8</v>
      </c>
      <c r="D7796" s="1" t="s">
        <v>384</v>
      </c>
      <c r="E7796" s="1" t="s">
        <v>10</v>
      </c>
      <c r="F7796" s="1" t="s">
        <v>11</v>
      </c>
      <c r="G7796" s="1" t="s">
        <v>18</v>
      </c>
      <c r="H7796" s="1" t="s">
        <v>335</v>
      </c>
      <c r="I7796" s="4">
        <v>999.43</v>
      </c>
      <c r="J7796" s="5">
        <v>7</v>
      </c>
      <c r="K7796" s="4">
        <v>124.93</v>
      </c>
    </row>
    <row r="7797" spans="1:11" ht="12.5" x14ac:dyDescent="0.25">
      <c r="A7797" s="1" t="s">
        <v>2502</v>
      </c>
      <c r="B7797" s="5">
        <f>YEAR(Table1[[#This Row],[Order Date]])</f>
        <v>2015</v>
      </c>
      <c r="C7797" s="5">
        <f t="shared" si="121"/>
        <v>8</v>
      </c>
      <c r="D7797" s="1" t="s">
        <v>384</v>
      </c>
      <c r="E7797" s="1" t="s">
        <v>10</v>
      </c>
      <c r="F7797" s="1" t="s">
        <v>11</v>
      </c>
      <c r="G7797" s="1" t="s">
        <v>18</v>
      </c>
      <c r="H7797" s="1" t="s">
        <v>458</v>
      </c>
      <c r="I7797" s="4">
        <v>724.08</v>
      </c>
      <c r="J7797" s="5">
        <v>14</v>
      </c>
      <c r="K7797" s="4">
        <v>-135.77000000000001</v>
      </c>
    </row>
    <row r="7798" spans="1:11" ht="12.5" x14ac:dyDescent="0.25">
      <c r="A7798" s="1" t="s">
        <v>2502</v>
      </c>
      <c r="B7798" s="5">
        <f>YEAR(Table1[[#This Row],[Order Date]])</f>
        <v>2015</v>
      </c>
      <c r="C7798" s="5">
        <f t="shared" si="121"/>
        <v>8</v>
      </c>
      <c r="D7798" s="1" t="s">
        <v>384</v>
      </c>
      <c r="E7798" s="1" t="s">
        <v>10</v>
      </c>
      <c r="F7798" s="1" t="s">
        <v>34</v>
      </c>
      <c r="G7798" s="1" t="s">
        <v>156</v>
      </c>
      <c r="H7798" s="1" t="s">
        <v>1703</v>
      </c>
      <c r="I7798" s="4">
        <v>918.79</v>
      </c>
      <c r="J7798" s="5">
        <v>5</v>
      </c>
      <c r="K7798" s="4">
        <v>-118.13</v>
      </c>
    </row>
    <row r="7799" spans="1:11" ht="12.5" x14ac:dyDescent="0.25">
      <c r="A7799" s="1" t="s">
        <v>2502</v>
      </c>
      <c r="B7799" s="5">
        <f>YEAR(Table1[[#This Row],[Order Date]])</f>
        <v>2015</v>
      </c>
      <c r="C7799" s="5">
        <f t="shared" si="121"/>
        <v>8</v>
      </c>
      <c r="D7799" s="1" t="s">
        <v>384</v>
      </c>
      <c r="E7799" s="1" t="s">
        <v>10</v>
      </c>
      <c r="F7799" s="1" t="s">
        <v>11</v>
      </c>
      <c r="G7799" s="1" t="s">
        <v>20</v>
      </c>
      <c r="H7799" s="1" t="s">
        <v>664</v>
      </c>
      <c r="I7799" s="4">
        <v>2.72</v>
      </c>
      <c r="J7799" s="5">
        <v>3</v>
      </c>
      <c r="K7799" s="4">
        <v>-4.22</v>
      </c>
    </row>
    <row r="7800" spans="1:11" ht="12.5" x14ac:dyDescent="0.25">
      <c r="A7800" s="1" t="s">
        <v>2502</v>
      </c>
      <c r="B7800" s="5">
        <f>YEAR(Table1[[#This Row],[Order Date]])</f>
        <v>2015</v>
      </c>
      <c r="C7800" s="5">
        <f t="shared" si="121"/>
        <v>8</v>
      </c>
      <c r="D7800" s="1" t="s">
        <v>2359</v>
      </c>
      <c r="E7800" s="1" t="s">
        <v>161</v>
      </c>
      <c r="F7800" s="1" t="s">
        <v>34</v>
      </c>
      <c r="G7800" s="1" t="s">
        <v>156</v>
      </c>
      <c r="H7800" s="1" t="s">
        <v>812</v>
      </c>
      <c r="I7800" s="4">
        <v>284.36</v>
      </c>
      <c r="J7800" s="5">
        <v>2</v>
      </c>
      <c r="K7800" s="4">
        <v>-75.83</v>
      </c>
    </row>
    <row r="7801" spans="1:11" ht="12.5" x14ac:dyDescent="0.25">
      <c r="A7801" s="1" t="s">
        <v>2502</v>
      </c>
      <c r="B7801" s="5">
        <f>YEAR(Table1[[#This Row],[Order Date]])</f>
        <v>2015</v>
      </c>
      <c r="C7801" s="5">
        <f t="shared" si="121"/>
        <v>8</v>
      </c>
      <c r="D7801" s="1" t="s">
        <v>2359</v>
      </c>
      <c r="E7801" s="1" t="s">
        <v>161</v>
      </c>
      <c r="F7801" s="1" t="s">
        <v>39</v>
      </c>
      <c r="G7801" s="1" t="s">
        <v>52</v>
      </c>
      <c r="H7801" s="1" t="s">
        <v>53</v>
      </c>
      <c r="I7801" s="4">
        <v>26</v>
      </c>
      <c r="J7801" s="5">
        <v>2</v>
      </c>
      <c r="K7801" s="4">
        <v>11.7</v>
      </c>
    </row>
    <row r="7802" spans="1:11" ht="12.5" x14ac:dyDescent="0.25">
      <c r="A7802" s="1" t="s">
        <v>2502</v>
      </c>
      <c r="B7802" s="5">
        <f>YEAR(Table1[[#This Row],[Order Date]])</f>
        <v>2015</v>
      </c>
      <c r="C7802" s="5">
        <f t="shared" si="121"/>
        <v>8</v>
      </c>
      <c r="D7802" s="1" t="s">
        <v>2503</v>
      </c>
      <c r="E7802" s="1" t="s">
        <v>33</v>
      </c>
      <c r="F7802" s="1" t="s">
        <v>39</v>
      </c>
      <c r="G7802" s="1" t="s">
        <v>328</v>
      </c>
      <c r="H7802" s="1" t="s">
        <v>2066</v>
      </c>
      <c r="I7802" s="4">
        <v>3080</v>
      </c>
      <c r="J7802" s="5">
        <v>7</v>
      </c>
      <c r="K7802" s="4">
        <v>1416.8</v>
      </c>
    </row>
    <row r="7803" spans="1:11" ht="12.5" x14ac:dyDescent="0.25">
      <c r="A7803" s="1" t="s">
        <v>2502</v>
      </c>
      <c r="B7803" s="5">
        <f>YEAR(Table1[[#This Row],[Order Date]])</f>
        <v>2015</v>
      </c>
      <c r="C7803" s="5">
        <f t="shared" si="121"/>
        <v>8</v>
      </c>
      <c r="D7803" s="1" t="s">
        <v>2503</v>
      </c>
      <c r="E7803" s="1" t="s">
        <v>33</v>
      </c>
      <c r="F7803" s="1" t="s">
        <v>39</v>
      </c>
      <c r="G7803" s="1" t="s">
        <v>52</v>
      </c>
      <c r="H7803" s="1" t="s">
        <v>2214</v>
      </c>
      <c r="I7803" s="4">
        <v>79.959999999999994</v>
      </c>
      <c r="J7803" s="5">
        <v>4</v>
      </c>
      <c r="K7803" s="4">
        <v>18.39</v>
      </c>
    </row>
    <row r="7804" spans="1:11" ht="12.5" x14ac:dyDescent="0.25">
      <c r="A7804" s="1" t="s">
        <v>2502</v>
      </c>
      <c r="B7804" s="5">
        <f>YEAR(Table1[[#This Row],[Order Date]])</f>
        <v>2015</v>
      </c>
      <c r="C7804" s="5">
        <f t="shared" si="121"/>
        <v>8</v>
      </c>
      <c r="D7804" s="1" t="s">
        <v>2503</v>
      </c>
      <c r="E7804" s="1" t="s">
        <v>33</v>
      </c>
      <c r="F7804" s="1" t="s">
        <v>39</v>
      </c>
      <c r="G7804" s="1" t="s">
        <v>40</v>
      </c>
      <c r="H7804" s="1" t="s">
        <v>2145</v>
      </c>
      <c r="I7804" s="4">
        <v>587.97</v>
      </c>
      <c r="J7804" s="5">
        <v>3</v>
      </c>
      <c r="K7804" s="4">
        <v>170.51</v>
      </c>
    </row>
    <row r="7805" spans="1:11" ht="12.5" x14ac:dyDescent="0.25">
      <c r="A7805" s="1" t="s">
        <v>2502</v>
      </c>
      <c r="B7805" s="5">
        <f>YEAR(Table1[[#This Row],[Order Date]])</f>
        <v>2015</v>
      </c>
      <c r="C7805" s="5">
        <f t="shared" si="121"/>
        <v>8</v>
      </c>
      <c r="D7805" s="1" t="s">
        <v>258</v>
      </c>
      <c r="E7805" s="1" t="s">
        <v>161</v>
      </c>
      <c r="F7805" s="1" t="s">
        <v>34</v>
      </c>
      <c r="G7805" s="1" t="s">
        <v>47</v>
      </c>
      <c r="H7805" s="1" t="s">
        <v>60</v>
      </c>
      <c r="I7805" s="4">
        <v>14.91</v>
      </c>
      <c r="J7805" s="5">
        <v>3</v>
      </c>
      <c r="K7805" s="4">
        <v>4.62</v>
      </c>
    </row>
    <row r="7806" spans="1:11" ht="12.5" x14ac:dyDescent="0.25">
      <c r="A7806" s="1" t="s">
        <v>2502</v>
      </c>
      <c r="B7806" s="5">
        <f>YEAR(Table1[[#This Row],[Order Date]])</f>
        <v>2015</v>
      </c>
      <c r="C7806" s="5">
        <f t="shared" si="121"/>
        <v>8</v>
      </c>
      <c r="D7806" s="1" t="s">
        <v>1559</v>
      </c>
      <c r="E7806" s="1" t="s">
        <v>96</v>
      </c>
      <c r="F7806" s="1" t="s">
        <v>11</v>
      </c>
      <c r="G7806" s="1" t="s">
        <v>24</v>
      </c>
      <c r="H7806" s="1" t="s">
        <v>1094</v>
      </c>
      <c r="I7806" s="4">
        <v>7.15</v>
      </c>
      <c r="J7806" s="5">
        <v>3</v>
      </c>
      <c r="K7806" s="4">
        <v>0.72</v>
      </c>
    </row>
    <row r="7807" spans="1:11" ht="12.5" x14ac:dyDescent="0.25">
      <c r="A7807" s="1" t="s">
        <v>2502</v>
      </c>
      <c r="B7807" s="5">
        <f>YEAR(Table1[[#This Row],[Order Date]])</f>
        <v>2015</v>
      </c>
      <c r="C7807" s="5">
        <f t="shared" si="121"/>
        <v>8</v>
      </c>
      <c r="D7807" s="1" t="s">
        <v>415</v>
      </c>
      <c r="E7807" s="1" t="s">
        <v>79</v>
      </c>
      <c r="F7807" s="1" t="s">
        <v>39</v>
      </c>
      <c r="G7807" s="1" t="s">
        <v>40</v>
      </c>
      <c r="H7807" s="1" t="s">
        <v>2504</v>
      </c>
      <c r="I7807" s="4">
        <v>26.98</v>
      </c>
      <c r="J7807" s="5">
        <v>3</v>
      </c>
      <c r="K7807" s="4">
        <v>4.05</v>
      </c>
    </row>
    <row r="7808" spans="1:11" ht="12.5" x14ac:dyDescent="0.25">
      <c r="A7808" s="1" t="s">
        <v>2502</v>
      </c>
      <c r="B7808" s="5">
        <f>YEAR(Table1[[#This Row],[Order Date]])</f>
        <v>2015</v>
      </c>
      <c r="C7808" s="5">
        <f t="shared" si="121"/>
        <v>8</v>
      </c>
      <c r="D7808" s="1" t="s">
        <v>415</v>
      </c>
      <c r="E7808" s="1" t="s">
        <v>79</v>
      </c>
      <c r="F7808" s="1" t="s">
        <v>11</v>
      </c>
      <c r="G7808" s="1" t="s">
        <v>16</v>
      </c>
      <c r="H7808" s="1" t="s">
        <v>2500</v>
      </c>
      <c r="I7808" s="4">
        <v>6.91</v>
      </c>
      <c r="J7808" s="5">
        <v>3</v>
      </c>
      <c r="K7808" s="4">
        <v>2.5099999999999998</v>
      </c>
    </row>
    <row r="7809" spans="1:11" ht="12.5" x14ac:dyDescent="0.25">
      <c r="A7809" s="1" t="s">
        <v>2502</v>
      </c>
      <c r="B7809" s="5">
        <f>YEAR(Table1[[#This Row],[Order Date]])</f>
        <v>2015</v>
      </c>
      <c r="C7809" s="5">
        <f t="shared" si="121"/>
        <v>8</v>
      </c>
      <c r="D7809" s="1" t="s">
        <v>415</v>
      </c>
      <c r="E7809" s="1" t="s">
        <v>79</v>
      </c>
      <c r="F7809" s="1" t="s">
        <v>11</v>
      </c>
      <c r="G7809" s="1" t="s">
        <v>18</v>
      </c>
      <c r="H7809" s="1" t="s">
        <v>1699</v>
      </c>
      <c r="I7809" s="4">
        <v>435.5</v>
      </c>
      <c r="J7809" s="5">
        <v>3</v>
      </c>
      <c r="K7809" s="4">
        <v>48.99</v>
      </c>
    </row>
    <row r="7810" spans="1:11" ht="12.5" x14ac:dyDescent="0.25">
      <c r="A7810" s="1" t="s">
        <v>3373</v>
      </c>
      <c r="B7810" s="5">
        <f>YEAR(Table1[[#This Row],[Order Date]])</f>
        <v>2017</v>
      </c>
      <c r="C7810" s="5">
        <f t="shared" ref="C7810:C7873" si="122">MONTH(A7810)</f>
        <v>8</v>
      </c>
      <c r="D7810" s="1" t="s">
        <v>2140</v>
      </c>
      <c r="E7810" s="1" t="s">
        <v>161</v>
      </c>
      <c r="F7810" s="1" t="s">
        <v>11</v>
      </c>
      <c r="G7810" s="1" t="s">
        <v>20</v>
      </c>
      <c r="H7810" s="1" t="s">
        <v>872</v>
      </c>
      <c r="I7810" s="4">
        <v>24.67</v>
      </c>
      <c r="J7810" s="5">
        <v>4</v>
      </c>
      <c r="K7810" s="4">
        <v>7.71</v>
      </c>
    </row>
    <row r="7811" spans="1:11" ht="12.5" x14ac:dyDescent="0.25">
      <c r="A7811" s="1" t="s">
        <v>3373</v>
      </c>
      <c r="B7811" s="5">
        <f>YEAR(Table1[[#This Row],[Order Date]])</f>
        <v>2017</v>
      </c>
      <c r="C7811" s="5">
        <f t="shared" si="122"/>
        <v>8</v>
      </c>
      <c r="D7811" s="1" t="s">
        <v>2140</v>
      </c>
      <c r="E7811" s="1" t="s">
        <v>161</v>
      </c>
      <c r="F7811" s="1" t="s">
        <v>11</v>
      </c>
      <c r="G7811" s="1" t="s">
        <v>20</v>
      </c>
      <c r="H7811" s="1" t="s">
        <v>1222</v>
      </c>
      <c r="I7811" s="4">
        <v>3.74</v>
      </c>
      <c r="J7811" s="5">
        <v>1</v>
      </c>
      <c r="K7811" s="4">
        <v>1.31</v>
      </c>
    </row>
    <row r="7812" spans="1:11" ht="12.5" x14ac:dyDescent="0.25">
      <c r="A7812" s="1" t="s">
        <v>3373</v>
      </c>
      <c r="B7812" s="5">
        <f>YEAR(Table1[[#This Row],[Order Date]])</f>
        <v>2017</v>
      </c>
      <c r="C7812" s="5">
        <f t="shared" si="122"/>
        <v>8</v>
      </c>
      <c r="D7812" s="1" t="s">
        <v>1421</v>
      </c>
      <c r="E7812" s="1" t="s">
        <v>79</v>
      </c>
      <c r="F7812" s="1" t="s">
        <v>11</v>
      </c>
      <c r="G7812" s="1" t="s">
        <v>97</v>
      </c>
      <c r="H7812" s="1" t="s">
        <v>3015</v>
      </c>
      <c r="I7812" s="4">
        <v>646.27</v>
      </c>
      <c r="J7812" s="5">
        <v>8</v>
      </c>
      <c r="K7812" s="4">
        <v>64.63</v>
      </c>
    </row>
    <row r="7813" spans="1:11" ht="12.5" x14ac:dyDescent="0.25">
      <c r="A7813" s="1" t="s">
        <v>3373</v>
      </c>
      <c r="B7813" s="5">
        <f>YEAR(Table1[[#This Row],[Order Date]])</f>
        <v>2017</v>
      </c>
      <c r="C7813" s="5">
        <f t="shared" si="122"/>
        <v>8</v>
      </c>
      <c r="D7813" s="1" t="s">
        <v>1421</v>
      </c>
      <c r="E7813" s="1" t="s">
        <v>79</v>
      </c>
      <c r="F7813" s="1" t="s">
        <v>11</v>
      </c>
      <c r="G7813" s="1" t="s">
        <v>12</v>
      </c>
      <c r="H7813" s="1" t="s">
        <v>356</v>
      </c>
      <c r="I7813" s="4">
        <v>10.37</v>
      </c>
      <c r="J7813" s="5">
        <v>2</v>
      </c>
      <c r="K7813" s="4">
        <v>3.76</v>
      </c>
    </row>
    <row r="7814" spans="1:11" ht="12.5" x14ac:dyDescent="0.25">
      <c r="A7814" s="1" t="s">
        <v>1499</v>
      </c>
      <c r="B7814" s="5">
        <f>YEAR(Table1[[#This Row],[Order Date]])</f>
        <v>2014</v>
      </c>
      <c r="C7814" s="5">
        <f t="shared" si="122"/>
        <v>9</v>
      </c>
      <c r="D7814" s="1" t="s">
        <v>1500</v>
      </c>
      <c r="E7814" s="1" t="s">
        <v>27</v>
      </c>
      <c r="F7814" s="1" t="s">
        <v>11</v>
      </c>
      <c r="G7814" s="1" t="s">
        <v>18</v>
      </c>
      <c r="H7814" s="1" t="s">
        <v>1501</v>
      </c>
      <c r="I7814" s="4">
        <v>211.96</v>
      </c>
      <c r="J7814" s="5">
        <v>4</v>
      </c>
      <c r="K7814" s="4">
        <v>8.48</v>
      </c>
    </row>
    <row r="7815" spans="1:11" ht="12.5" x14ac:dyDescent="0.25">
      <c r="A7815" s="1" t="s">
        <v>2567</v>
      </c>
      <c r="B7815" s="5">
        <f>YEAR(Table1[[#This Row],[Order Date]])</f>
        <v>2015</v>
      </c>
      <c r="C7815" s="5">
        <f t="shared" si="122"/>
        <v>9</v>
      </c>
      <c r="D7815" s="1" t="s">
        <v>1406</v>
      </c>
      <c r="E7815" s="1" t="s">
        <v>23</v>
      </c>
      <c r="F7815" s="1" t="s">
        <v>11</v>
      </c>
      <c r="G7815" s="1" t="s">
        <v>24</v>
      </c>
      <c r="H7815" s="1" t="s">
        <v>1386</v>
      </c>
      <c r="I7815" s="4">
        <v>6.85</v>
      </c>
      <c r="J7815" s="5">
        <v>2</v>
      </c>
      <c r="K7815" s="4">
        <v>0.6</v>
      </c>
    </row>
    <row r="7816" spans="1:11" ht="12.5" x14ac:dyDescent="0.25">
      <c r="A7816" s="1" t="s">
        <v>2567</v>
      </c>
      <c r="B7816" s="5">
        <f>YEAR(Table1[[#This Row],[Order Date]])</f>
        <v>2015</v>
      </c>
      <c r="C7816" s="5">
        <f t="shared" si="122"/>
        <v>9</v>
      </c>
      <c r="D7816" s="1" t="s">
        <v>1367</v>
      </c>
      <c r="E7816" s="1" t="s">
        <v>63</v>
      </c>
      <c r="F7816" s="1" t="s">
        <v>34</v>
      </c>
      <c r="G7816" s="1" t="s">
        <v>35</v>
      </c>
      <c r="H7816" s="1" t="s">
        <v>260</v>
      </c>
      <c r="I7816" s="4">
        <v>517.5</v>
      </c>
      <c r="J7816" s="5">
        <v>6</v>
      </c>
      <c r="K7816" s="4">
        <v>155.25</v>
      </c>
    </row>
    <row r="7817" spans="1:11" ht="12.5" x14ac:dyDescent="0.25">
      <c r="A7817" s="1" t="s">
        <v>2567</v>
      </c>
      <c r="B7817" s="5">
        <f>YEAR(Table1[[#This Row],[Order Date]])</f>
        <v>2015</v>
      </c>
      <c r="C7817" s="5">
        <f t="shared" si="122"/>
        <v>9</v>
      </c>
      <c r="D7817" s="1" t="s">
        <v>1251</v>
      </c>
      <c r="E7817" s="1" t="s">
        <v>433</v>
      </c>
      <c r="F7817" s="1" t="s">
        <v>11</v>
      </c>
      <c r="G7817" s="1" t="s">
        <v>20</v>
      </c>
      <c r="H7817" s="1" t="s">
        <v>627</v>
      </c>
      <c r="I7817" s="4">
        <v>15.24</v>
      </c>
      <c r="J7817" s="5">
        <v>4</v>
      </c>
      <c r="K7817" s="4">
        <v>6.86</v>
      </c>
    </row>
    <row r="7818" spans="1:11" ht="12.5" x14ac:dyDescent="0.25">
      <c r="A7818" s="1" t="s">
        <v>2567</v>
      </c>
      <c r="B7818" s="5">
        <f>YEAR(Table1[[#This Row],[Order Date]])</f>
        <v>2015</v>
      </c>
      <c r="C7818" s="5">
        <f t="shared" si="122"/>
        <v>9</v>
      </c>
      <c r="D7818" s="1" t="s">
        <v>1251</v>
      </c>
      <c r="E7818" s="1" t="s">
        <v>433</v>
      </c>
      <c r="F7818" s="1" t="s">
        <v>34</v>
      </c>
      <c r="G7818" s="1" t="s">
        <v>35</v>
      </c>
      <c r="H7818" s="1" t="s">
        <v>791</v>
      </c>
      <c r="I7818" s="4">
        <v>1408.1</v>
      </c>
      <c r="J7818" s="5">
        <v>10</v>
      </c>
      <c r="K7818" s="4">
        <v>394.27</v>
      </c>
    </row>
    <row r="7819" spans="1:11" ht="12.5" x14ac:dyDescent="0.25">
      <c r="A7819" s="1" t="s">
        <v>2567</v>
      </c>
      <c r="B7819" s="5">
        <f>YEAR(Table1[[#This Row],[Order Date]])</f>
        <v>2015</v>
      </c>
      <c r="C7819" s="5">
        <f t="shared" si="122"/>
        <v>9</v>
      </c>
      <c r="D7819" s="1" t="s">
        <v>1830</v>
      </c>
      <c r="E7819" s="1" t="s">
        <v>919</v>
      </c>
      <c r="F7819" s="1" t="s">
        <v>39</v>
      </c>
      <c r="G7819" s="1" t="s">
        <v>40</v>
      </c>
      <c r="H7819" s="1" t="s">
        <v>2568</v>
      </c>
      <c r="I7819" s="4">
        <v>821.94</v>
      </c>
      <c r="J7819" s="5">
        <v>6</v>
      </c>
      <c r="K7819" s="4">
        <v>213.7</v>
      </c>
    </row>
    <row r="7820" spans="1:11" ht="12.5" x14ac:dyDescent="0.25">
      <c r="A7820" s="1" t="s">
        <v>2567</v>
      </c>
      <c r="B7820" s="5">
        <f>YEAR(Table1[[#This Row],[Order Date]])</f>
        <v>2015</v>
      </c>
      <c r="C7820" s="5">
        <f t="shared" si="122"/>
        <v>9</v>
      </c>
      <c r="D7820" s="1" t="s">
        <v>1033</v>
      </c>
      <c r="E7820" s="1" t="s">
        <v>178</v>
      </c>
      <c r="F7820" s="1" t="s">
        <v>11</v>
      </c>
      <c r="G7820" s="1" t="s">
        <v>24</v>
      </c>
      <c r="H7820" s="1" t="s">
        <v>1317</v>
      </c>
      <c r="I7820" s="4">
        <v>35.96</v>
      </c>
      <c r="J7820" s="5">
        <v>2</v>
      </c>
      <c r="K7820" s="4">
        <v>10.43</v>
      </c>
    </row>
    <row r="7821" spans="1:11" ht="12.5" x14ac:dyDescent="0.25">
      <c r="A7821" s="1" t="s">
        <v>2567</v>
      </c>
      <c r="B7821" s="5">
        <f>YEAR(Table1[[#This Row],[Order Date]])</f>
        <v>2015</v>
      </c>
      <c r="C7821" s="5">
        <f t="shared" si="122"/>
        <v>9</v>
      </c>
      <c r="D7821" s="1" t="s">
        <v>1033</v>
      </c>
      <c r="E7821" s="1" t="s">
        <v>178</v>
      </c>
      <c r="F7821" s="1" t="s">
        <v>11</v>
      </c>
      <c r="G7821" s="1" t="s">
        <v>20</v>
      </c>
      <c r="H7821" s="1" t="s">
        <v>469</v>
      </c>
      <c r="I7821" s="4">
        <v>14.95</v>
      </c>
      <c r="J7821" s="5">
        <v>3</v>
      </c>
      <c r="K7821" s="4">
        <v>5.42</v>
      </c>
    </row>
    <row r="7822" spans="1:11" ht="12.5" x14ac:dyDescent="0.25">
      <c r="A7822" s="1" t="s">
        <v>2567</v>
      </c>
      <c r="B7822" s="5">
        <f>YEAR(Table1[[#This Row],[Order Date]])</f>
        <v>2015</v>
      </c>
      <c r="C7822" s="5">
        <f t="shared" si="122"/>
        <v>9</v>
      </c>
      <c r="D7822" s="1" t="s">
        <v>2486</v>
      </c>
      <c r="E7822" s="1" t="s">
        <v>27</v>
      </c>
      <c r="F7822" s="1" t="s">
        <v>34</v>
      </c>
      <c r="G7822" s="1" t="s">
        <v>47</v>
      </c>
      <c r="H7822" s="1" t="s">
        <v>60</v>
      </c>
      <c r="I7822" s="4">
        <v>14.91</v>
      </c>
      <c r="J7822" s="5">
        <v>3</v>
      </c>
      <c r="K7822" s="4">
        <v>4.62</v>
      </c>
    </row>
    <row r="7823" spans="1:11" ht="12.5" x14ac:dyDescent="0.25">
      <c r="A7823" s="1" t="s">
        <v>2567</v>
      </c>
      <c r="B7823" s="5">
        <f>YEAR(Table1[[#This Row],[Order Date]])</f>
        <v>2015</v>
      </c>
      <c r="C7823" s="5">
        <f t="shared" si="122"/>
        <v>9</v>
      </c>
      <c r="D7823" s="1" t="s">
        <v>2486</v>
      </c>
      <c r="E7823" s="1" t="s">
        <v>27</v>
      </c>
      <c r="F7823" s="1" t="s">
        <v>11</v>
      </c>
      <c r="G7823" s="1" t="s">
        <v>97</v>
      </c>
      <c r="H7823" s="1" t="s">
        <v>2034</v>
      </c>
      <c r="I7823" s="4">
        <v>1158.1199999999999</v>
      </c>
      <c r="J7823" s="5">
        <v>4</v>
      </c>
      <c r="K7823" s="4">
        <v>335.85</v>
      </c>
    </row>
    <row r="7824" spans="1:11" ht="12.5" x14ac:dyDescent="0.25">
      <c r="A7824" s="1" t="s">
        <v>2567</v>
      </c>
      <c r="B7824" s="5">
        <f>YEAR(Table1[[#This Row],[Order Date]])</f>
        <v>2015</v>
      </c>
      <c r="C7824" s="5">
        <f t="shared" si="122"/>
        <v>9</v>
      </c>
      <c r="D7824" s="1" t="s">
        <v>2569</v>
      </c>
      <c r="E7824" s="1" t="s">
        <v>101</v>
      </c>
      <c r="F7824" s="1" t="s">
        <v>39</v>
      </c>
      <c r="G7824" s="1" t="s">
        <v>40</v>
      </c>
      <c r="H7824" s="1" t="s">
        <v>1931</v>
      </c>
      <c r="I7824" s="4">
        <v>35.119999999999997</v>
      </c>
      <c r="J7824" s="5">
        <v>2</v>
      </c>
      <c r="K7824" s="4">
        <v>13.17</v>
      </c>
    </row>
    <row r="7825" spans="1:11" ht="12.5" x14ac:dyDescent="0.25">
      <c r="A7825" s="1" t="s">
        <v>2567</v>
      </c>
      <c r="B7825" s="5">
        <f>YEAR(Table1[[#This Row],[Order Date]])</f>
        <v>2015</v>
      </c>
      <c r="C7825" s="5">
        <f t="shared" si="122"/>
        <v>9</v>
      </c>
      <c r="D7825" s="1" t="s">
        <v>445</v>
      </c>
      <c r="E7825" s="1" t="s">
        <v>101</v>
      </c>
      <c r="F7825" s="1" t="s">
        <v>11</v>
      </c>
      <c r="G7825" s="1" t="s">
        <v>24</v>
      </c>
      <c r="H7825" s="1" t="s">
        <v>158</v>
      </c>
      <c r="I7825" s="4">
        <v>14.58</v>
      </c>
      <c r="J7825" s="5">
        <v>2</v>
      </c>
      <c r="K7825" s="4">
        <v>2.37</v>
      </c>
    </row>
    <row r="7826" spans="1:11" ht="12.5" x14ac:dyDescent="0.25">
      <c r="A7826" s="1" t="s">
        <v>2567</v>
      </c>
      <c r="B7826" s="5">
        <f>YEAR(Table1[[#This Row],[Order Date]])</f>
        <v>2015</v>
      </c>
      <c r="C7826" s="5">
        <f t="shared" si="122"/>
        <v>9</v>
      </c>
      <c r="D7826" s="1" t="s">
        <v>445</v>
      </c>
      <c r="E7826" s="1" t="s">
        <v>101</v>
      </c>
      <c r="F7826" s="1" t="s">
        <v>39</v>
      </c>
      <c r="G7826" s="1" t="s">
        <v>52</v>
      </c>
      <c r="H7826" s="1" t="s">
        <v>1816</v>
      </c>
      <c r="I7826" s="4">
        <v>23.2</v>
      </c>
      <c r="J7826" s="5">
        <v>2</v>
      </c>
      <c r="K7826" s="4">
        <v>1.45</v>
      </c>
    </row>
    <row r="7827" spans="1:11" ht="12.5" x14ac:dyDescent="0.25">
      <c r="A7827" s="1" t="s">
        <v>2567</v>
      </c>
      <c r="B7827" s="5">
        <f>YEAR(Table1[[#This Row],[Order Date]])</f>
        <v>2015</v>
      </c>
      <c r="C7827" s="5">
        <f t="shared" si="122"/>
        <v>9</v>
      </c>
      <c r="D7827" s="1" t="s">
        <v>445</v>
      </c>
      <c r="E7827" s="1" t="s">
        <v>101</v>
      </c>
      <c r="F7827" s="1" t="s">
        <v>11</v>
      </c>
      <c r="G7827" s="1" t="s">
        <v>24</v>
      </c>
      <c r="H7827" s="1" t="s">
        <v>771</v>
      </c>
      <c r="I7827" s="4">
        <v>16.46</v>
      </c>
      <c r="J7827" s="5">
        <v>7</v>
      </c>
      <c r="K7827" s="4">
        <v>1.85</v>
      </c>
    </row>
    <row r="7828" spans="1:11" ht="12.5" x14ac:dyDescent="0.25">
      <c r="A7828" s="1" t="s">
        <v>2567</v>
      </c>
      <c r="B7828" s="5">
        <f>YEAR(Table1[[#This Row],[Order Date]])</f>
        <v>2015</v>
      </c>
      <c r="C7828" s="5">
        <f t="shared" si="122"/>
        <v>9</v>
      </c>
      <c r="D7828" s="1" t="s">
        <v>1186</v>
      </c>
      <c r="E7828" s="1" t="s">
        <v>79</v>
      </c>
      <c r="F7828" s="1" t="s">
        <v>11</v>
      </c>
      <c r="G7828" s="1" t="s">
        <v>20</v>
      </c>
      <c r="H7828" s="1" t="s">
        <v>1630</v>
      </c>
      <c r="I7828" s="4">
        <v>6.73</v>
      </c>
      <c r="J7828" s="5">
        <v>6</v>
      </c>
      <c r="K7828" s="4">
        <v>-4.49</v>
      </c>
    </row>
    <row r="7829" spans="1:11" ht="12.5" x14ac:dyDescent="0.25">
      <c r="A7829" s="1" t="s">
        <v>2567</v>
      </c>
      <c r="B7829" s="5">
        <f>YEAR(Table1[[#This Row],[Order Date]])</f>
        <v>2015</v>
      </c>
      <c r="C7829" s="5">
        <f t="shared" si="122"/>
        <v>9</v>
      </c>
      <c r="D7829" s="1" t="s">
        <v>1186</v>
      </c>
      <c r="E7829" s="1" t="s">
        <v>79</v>
      </c>
      <c r="F7829" s="1" t="s">
        <v>11</v>
      </c>
      <c r="G7829" s="1" t="s">
        <v>18</v>
      </c>
      <c r="H7829" s="1" t="s">
        <v>2177</v>
      </c>
      <c r="I7829" s="4">
        <v>33.57</v>
      </c>
      <c r="J7829" s="5">
        <v>2</v>
      </c>
      <c r="K7829" s="4">
        <v>1.68</v>
      </c>
    </row>
    <row r="7830" spans="1:11" ht="12.5" x14ac:dyDescent="0.25">
      <c r="A7830" s="1" t="s">
        <v>2567</v>
      </c>
      <c r="B7830" s="5">
        <f>YEAR(Table1[[#This Row],[Order Date]])</f>
        <v>2015</v>
      </c>
      <c r="C7830" s="5">
        <f t="shared" si="122"/>
        <v>9</v>
      </c>
      <c r="D7830" s="1" t="s">
        <v>1186</v>
      </c>
      <c r="E7830" s="1" t="s">
        <v>79</v>
      </c>
      <c r="F7830" s="1" t="s">
        <v>11</v>
      </c>
      <c r="G7830" s="1" t="s">
        <v>64</v>
      </c>
      <c r="H7830" s="1" t="s">
        <v>2570</v>
      </c>
      <c r="I7830" s="4">
        <v>15.84</v>
      </c>
      <c r="J7830" s="5">
        <v>2</v>
      </c>
      <c r="K7830" s="4">
        <v>5.54</v>
      </c>
    </row>
    <row r="7831" spans="1:11" ht="12.5" x14ac:dyDescent="0.25">
      <c r="A7831" s="1" t="s">
        <v>2567</v>
      </c>
      <c r="B7831" s="5">
        <f>YEAR(Table1[[#This Row],[Order Date]])</f>
        <v>2015</v>
      </c>
      <c r="C7831" s="5">
        <f t="shared" si="122"/>
        <v>9</v>
      </c>
      <c r="D7831" s="1" t="s">
        <v>1186</v>
      </c>
      <c r="E7831" s="1" t="s">
        <v>79</v>
      </c>
      <c r="F7831" s="1" t="s">
        <v>11</v>
      </c>
      <c r="G7831" s="1" t="s">
        <v>16</v>
      </c>
      <c r="H7831" s="1" t="s">
        <v>1641</v>
      </c>
      <c r="I7831" s="4">
        <v>24.42</v>
      </c>
      <c r="J7831" s="5">
        <v>1</v>
      </c>
      <c r="K7831" s="4">
        <v>7.94</v>
      </c>
    </row>
    <row r="7832" spans="1:11" ht="12.5" x14ac:dyDescent="0.25">
      <c r="A7832" s="1" t="s">
        <v>2567</v>
      </c>
      <c r="B7832" s="5">
        <f>YEAR(Table1[[#This Row],[Order Date]])</f>
        <v>2015</v>
      </c>
      <c r="C7832" s="5">
        <f t="shared" si="122"/>
        <v>9</v>
      </c>
      <c r="D7832" s="1" t="s">
        <v>1186</v>
      </c>
      <c r="E7832" s="1" t="s">
        <v>79</v>
      </c>
      <c r="F7832" s="1" t="s">
        <v>11</v>
      </c>
      <c r="G7832" s="1" t="s">
        <v>24</v>
      </c>
      <c r="H7832" s="1" t="s">
        <v>629</v>
      </c>
      <c r="I7832" s="4">
        <v>17.12</v>
      </c>
      <c r="J7832" s="5">
        <v>5</v>
      </c>
      <c r="K7832" s="4">
        <v>1.93</v>
      </c>
    </row>
    <row r="7833" spans="1:11" ht="12.5" x14ac:dyDescent="0.25">
      <c r="A7833" s="1" t="s">
        <v>2567</v>
      </c>
      <c r="B7833" s="5">
        <f>YEAR(Table1[[#This Row],[Order Date]])</f>
        <v>2015</v>
      </c>
      <c r="C7833" s="5">
        <f t="shared" si="122"/>
        <v>9</v>
      </c>
      <c r="D7833" s="1" t="s">
        <v>1775</v>
      </c>
      <c r="E7833" s="1" t="s">
        <v>161</v>
      </c>
      <c r="F7833" s="1" t="s">
        <v>11</v>
      </c>
      <c r="G7833" s="1" t="s">
        <v>64</v>
      </c>
      <c r="H7833" s="1" t="s">
        <v>2571</v>
      </c>
      <c r="I7833" s="4">
        <v>39.979999999999997</v>
      </c>
      <c r="J7833" s="5">
        <v>1</v>
      </c>
      <c r="K7833" s="4">
        <v>17.989999999999998</v>
      </c>
    </row>
    <row r="7834" spans="1:11" ht="12.5" x14ac:dyDescent="0.25">
      <c r="A7834" s="1" t="s">
        <v>3103</v>
      </c>
      <c r="B7834" s="5">
        <f>YEAR(Table1[[#This Row],[Order Date]])</f>
        <v>2016</v>
      </c>
      <c r="C7834" s="5">
        <f t="shared" si="122"/>
        <v>9</v>
      </c>
      <c r="D7834" s="1" t="s">
        <v>1743</v>
      </c>
      <c r="E7834" s="1" t="s">
        <v>79</v>
      </c>
      <c r="F7834" s="1" t="s">
        <v>34</v>
      </c>
      <c r="G7834" s="1" t="s">
        <v>35</v>
      </c>
      <c r="H7834" s="1" t="s">
        <v>2399</v>
      </c>
      <c r="I7834" s="4">
        <v>155.37</v>
      </c>
      <c r="J7834" s="5">
        <v>2</v>
      </c>
      <c r="K7834" s="4">
        <v>-13.32</v>
      </c>
    </row>
    <row r="7835" spans="1:11" ht="12.5" x14ac:dyDescent="0.25">
      <c r="A7835" s="1" t="s">
        <v>3103</v>
      </c>
      <c r="B7835" s="5">
        <f>YEAR(Table1[[#This Row],[Order Date]])</f>
        <v>2016</v>
      </c>
      <c r="C7835" s="5">
        <f t="shared" si="122"/>
        <v>9</v>
      </c>
      <c r="D7835" s="1" t="s">
        <v>647</v>
      </c>
      <c r="E7835" s="1" t="s">
        <v>27</v>
      </c>
      <c r="F7835" s="1" t="s">
        <v>11</v>
      </c>
      <c r="G7835" s="1" t="s">
        <v>18</v>
      </c>
      <c r="H7835" s="1" t="s">
        <v>1572</v>
      </c>
      <c r="I7835" s="4">
        <v>41.96</v>
      </c>
      <c r="J7835" s="5">
        <v>2</v>
      </c>
      <c r="K7835" s="4">
        <v>2.94</v>
      </c>
    </row>
    <row r="7836" spans="1:11" ht="12.5" x14ac:dyDescent="0.25">
      <c r="A7836" s="1" t="s">
        <v>3103</v>
      </c>
      <c r="B7836" s="5">
        <f>YEAR(Table1[[#This Row],[Order Date]])</f>
        <v>2016</v>
      </c>
      <c r="C7836" s="5">
        <f t="shared" si="122"/>
        <v>9</v>
      </c>
      <c r="D7836" s="1" t="s">
        <v>647</v>
      </c>
      <c r="E7836" s="1" t="s">
        <v>27</v>
      </c>
      <c r="F7836" s="1" t="s">
        <v>11</v>
      </c>
      <c r="G7836" s="1" t="s">
        <v>12</v>
      </c>
      <c r="H7836" s="1" t="s">
        <v>145</v>
      </c>
      <c r="I7836" s="4">
        <v>41.7</v>
      </c>
      <c r="J7836" s="5">
        <v>5</v>
      </c>
      <c r="K7836" s="4">
        <v>20.85</v>
      </c>
    </row>
    <row r="7837" spans="1:11" ht="12.5" x14ac:dyDescent="0.25">
      <c r="A7837" s="1" t="s">
        <v>3103</v>
      </c>
      <c r="B7837" s="5">
        <f>YEAR(Table1[[#This Row],[Order Date]])</f>
        <v>2016</v>
      </c>
      <c r="C7837" s="5">
        <f t="shared" si="122"/>
        <v>9</v>
      </c>
      <c r="D7837" s="1" t="s">
        <v>2151</v>
      </c>
      <c r="E7837" s="1" t="s">
        <v>27</v>
      </c>
      <c r="F7837" s="1" t="s">
        <v>34</v>
      </c>
      <c r="G7837" s="1" t="s">
        <v>47</v>
      </c>
      <c r="H7837" s="1" t="s">
        <v>1385</v>
      </c>
      <c r="I7837" s="4">
        <v>63.2</v>
      </c>
      <c r="J7837" s="5">
        <v>5</v>
      </c>
      <c r="K7837" s="4">
        <v>23.38</v>
      </c>
    </row>
    <row r="7838" spans="1:11" ht="12.5" x14ac:dyDescent="0.25">
      <c r="A7838" s="1" t="s">
        <v>3103</v>
      </c>
      <c r="B7838" s="5">
        <f>YEAR(Table1[[#This Row],[Order Date]])</f>
        <v>2016</v>
      </c>
      <c r="C7838" s="5">
        <f t="shared" si="122"/>
        <v>9</v>
      </c>
      <c r="D7838" s="1" t="s">
        <v>2917</v>
      </c>
      <c r="E7838" s="1" t="s">
        <v>303</v>
      </c>
      <c r="F7838" s="1" t="s">
        <v>34</v>
      </c>
      <c r="G7838" s="1" t="s">
        <v>47</v>
      </c>
      <c r="H7838" s="1" t="s">
        <v>2300</v>
      </c>
      <c r="I7838" s="4">
        <v>21.44</v>
      </c>
      <c r="J7838" s="5">
        <v>2</v>
      </c>
      <c r="K7838" s="4">
        <v>7.5</v>
      </c>
    </row>
    <row r="7839" spans="1:11" ht="12.5" x14ac:dyDescent="0.25">
      <c r="A7839" s="1" t="s">
        <v>3103</v>
      </c>
      <c r="B7839" s="5">
        <f>YEAR(Table1[[#This Row],[Order Date]])</f>
        <v>2016</v>
      </c>
      <c r="C7839" s="5">
        <f t="shared" si="122"/>
        <v>9</v>
      </c>
      <c r="D7839" s="1" t="s">
        <v>2917</v>
      </c>
      <c r="E7839" s="1" t="s">
        <v>303</v>
      </c>
      <c r="F7839" s="1" t="s">
        <v>11</v>
      </c>
      <c r="G7839" s="1" t="s">
        <v>18</v>
      </c>
      <c r="H7839" s="1" t="s">
        <v>282</v>
      </c>
      <c r="I7839" s="4">
        <v>511.06</v>
      </c>
      <c r="J7839" s="5">
        <v>9</v>
      </c>
      <c r="K7839" s="4">
        <v>-95.82</v>
      </c>
    </row>
    <row r="7840" spans="1:11" ht="12.5" x14ac:dyDescent="0.25">
      <c r="A7840" s="1" t="s">
        <v>3103</v>
      </c>
      <c r="B7840" s="5">
        <f>YEAR(Table1[[#This Row],[Order Date]])</f>
        <v>2016</v>
      </c>
      <c r="C7840" s="5">
        <f t="shared" si="122"/>
        <v>9</v>
      </c>
      <c r="D7840" s="1" t="s">
        <v>599</v>
      </c>
      <c r="E7840" s="1" t="s">
        <v>919</v>
      </c>
      <c r="F7840" s="1" t="s">
        <v>11</v>
      </c>
      <c r="G7840" s="1" t="s">
        <v>20</v>
      </c>
      <c r="H7840" s="1" t="s">
        <v>743</v>
      </c>
      <c r="I7840" s="4">
        <v>6.38</v>
      </c>
      <c r="J7840" s="5">
        <v>1</v>
      </c>
      <c r="K7840" s="4">
        <v>2.93</v>
      </c>
    </row>
    <row r="7841" spans="1:11" ht="12.5" x14ac:dyDescent="0.25">
      <c r="A7841" s="1" t="s">
        <v>3103</v>
      </c>
      <c r="B7841" s="5">
        <f>YEAR(Table1[[#This Row],[Order Date]])</f>
        <v>2016</v>
      </c>
      <c r="C7841" s="5">
        <f t="shared" si="122"/>
        <v>9</v>
      </c>
      <c r="D7841" s="1" t="s">
        <v>599</v>
      </c>
      <c r="E7841" s="1" t="s">
        <v>919</v>
      </c>
      <c r="F7841" s="1" t="s">
        <v>11</v>
      </c>
      <c r="G7841" s="1" t="s">
        <v>12</v>
      </c>
      <c r="H7841" s="1" t="s">
        <v>595</v>
      </c>
      <c r="I7841" s="4">
        <v>6.48</v>
      </c>
      <c r="J7841" s="5">
        <v>1</v>
      </c>
      <c r="K7841" s="4">
        <v>3.11</v>
      </c>
    </row>
    <row r="7842" spans="1:11" ht="12.5" x14ac:dyDescent="0.25">
      <c r="A7842" s="1" t="s">
        <v>3103</v>
      </c>
      <c r="B7842" s="5">
        <f>YEAR(Table1[[#This Row],[Order Date]])</f>
        <v>2016</v>
      </c>
      <c r="C7842" s="5">
        <f t="shared" si="122"/>
        <v>9</v>
      </c>
      <c r="D7842" s="1" t="s">
        <v>506</v>
      </c>
      <c r="E7842" s="1" t="s">
        <v>138</v>
      </c>
      <c r="F7842" s="1" t="s">
        <v>34</v>
      </c>
      <c r="G7842" s="1" t="s">
        <v>47</v>
      </c>
      <c r="H7842" s="1" t="s">
        <v>1392</v>
      </c>
      <c r="I7842" s="4">
        <v>127.95</v>
      </c>
      <c r="J7842" s="5">
        <v>3</v>
      </c>
      <c r="K7842" s="4">
        <v>21.75</v>
      </c>
    </row>
    <row r="7843" spans="1:11" ht="12.5" x14ac:dyDescent="0.25">
      <c r="A7843" s="1" t="s">
        <v>3103</v>
      </c>
      <c r="B7843" s="5">
        <f>YEAR(Table1[[#This Row],[Order Date]])</f>
        <v>2016</v>
      </c>
      <c r="C7843" s="5">
        <f t="shared" si="122"/>
        <v>9</v>
      </c>
      <c r="D7843" s="1" t="s">
        <v>1812</v>
      </c>
      <c r="E7843" s="1" t="s">
        <v>15</v>
      </c>
      <c r="F7843" s="1" t="s">
        <v>11</v>
      </c>
      <c r="G7843" s="1" t="s">
        <v>20</v>
      </c>
      <c r="H7843" s="1" t="s">
        <v>2896</v>
      </c>
      <c r="I7843" s="4">
        <v>442.37</v>
      </c>
      <c r="J7843" s="5">
        <v>7</v>
      </c>
      <c r="K7843" s="4">
        <v>-729.91</v>
      </c>
    </row>
    <row r="7844" spans="1:11" ht="12.5" x14ac:dyDescent="0.25">
      <c r="A7844" s="1" t="s">
        <v>3103</v>
      </c>
      <c r="B7844" s="5">
        <f>YEAR(Table1[[#This Row],[Order Date]])</f>
        <v>2016</v>
      </c>
      <c r="C7844" s="5">
        <f t="shared" si="122"/>
        <v>9</v>
      </c>
      <c r="D7844" s="1" t="s">
        <v>566</v>
      </c>
      <c r="E7844" s="1" t="s">
        <v>27</v>
      </c>
      <c r="F7844" s="1" t="s">
        <v>11</v>
      </c>
      <c r="G7844" s="1" t="s">
        <v>64</v>
      </c>
      <c r="H7844" s="1" t="s">
        <v>1440</v>
      </c>
      <c r="I7844" s="4">
        <v>304.89999999999998</v>
      </c>
      <c r="J7844" s="5">
        <v>5</v>
      </c>
      <c r="K7844" s="4">
        <v>143.30000000000001</v>
      </c>
    </row>
    <row r="7845" spans="1:11" ht="12.5" x14ac:dyDescent="0.25">
      <c r="A7845" s="1" t="s">
        <v>3103</v>
      </c>
      <c r="B7845" s="5">
        <f>YEAR(Table1[[#This Row],[Order Date]])</f>
        <v>2016</v>
      </c>
      <c r="C7845" s="5">
        <f t="shared" si="122"/>
        <v>9</v>
      </c>
      <c r="D7845" s="1" t="s">
        <v>566</v>
      </c>
      <c r="E7845" s="1" t="s">
        <v>27</v>
      </c>
      <c r="F7845" s="1" t="s">
        <v>34</v>
      </c>
      <c r="G7845" s="1" t="s">
        <v>35</v>
      </c>
      <c r="H7845" s="1" t="s">
        <v>791</v>
      </c>
      <c r="I7845" s="4">
        <v>563.24</v>
      </c>
      <c r="J7845" s="5">
        <v>5</v>
      </c>
      <c r="K7845" s="4">
        <v>56.32</v>
      </c>
    </row>
    <row r="7846" spans="1:11" ht="12.5" x14ac:dyDescent="0.25">
      <c r="A7846" s="1" t="s">
        <v>3401</v>
      </c>
      <c r="B7846" s="5">
        <f>YEAR(Table1[[#This Row],[Order Date]])</f>
        <v>2017</v>
      </c>
      <c r="C7846" s="5">
        <f t="shared" si="122"/>
        <v>9</v>
      </c>
      <c r="D7846" s="1" t="s">
        <v>73</v>
      </c>
      <c r="E7846" s="1" t="s">
        <v>131</v>
      </c>
      <c r="F7846" s="1" t="s">
        <v>39</v>
      </c>
      <c r="G7846" s="1" t="s">
        <v>52</v>
      </c>
      <c r="H7846" s="1" t="s">
        <v>1034</v>
      </c>
      <c r="I7846" s="4">
        <v>17.88</v>
      </c>
      <c r="J7846" s="5">
        <v>3</v>
      </c>
      <c r="K7846" s="4">
        <v>2.46</v>
      </c>
    </row>
    <row r="7847" spans="1:11" ht="12.5" x14ac:dyDescent="0.25">
      <c r="A7847" s="1" t="s">
        <v>3401</v>
      </c>
      <c r="B7847" s="5">
        <f>YEAR(Table1[[#This Row],[Order Date]])</f>
        <v>2017</v>
      </c>
      <c r="C7847" s="5">
        <f t="shared" si="122"/>
        <v>9</v>
      </c>
      <c r="D7847" s="1" t="s">
        <v>73</v>
      </c>
      <c r="E7847" s="1" t="s">
        <v>131</v>
      </c>
      <c r="F7847" s="1" t="s">
        <v>11</v>
      </c>
      <c r="G7847" s="1" t="s">
        <v>16</v>
      </c>
      <c r="H7847" s="1" t="s">
        <v>886</v>
      </c>
      <c r="I7847" s="4">
        <v>235.94</v>
      </c>
      <c r="J7847" s="5">
        <v>3</v>
      </c>
      <c r="K7847" s="4">
        <v>85.53</v>
      </c>
    </row>
    <row r="7848" spans="1:11" ht="12.5" x14ac:dyDescent="0.25">
      <c r="A7848" s="1" t="s">
        <v>3401</v>
      </c>
      <c r="B7848" s="5">
        <f>YEAR(Table1[[#This Row],[Order Date]])</f>
        <v>2017</v>
      </c>
      <c r="C7848" s="5">
        <f t="shared" si="122"/>
        <v>9</v>
      </c>
      <c r="D7848" s="1" t="s">
        <v>2635</v>
      </c>
      <c r="E7848" s="1" t="s">
        <v>79</v>
      </c>
      <c r="F7848" s="1" t="s">
        <v>34</v>
      </c>
      <c r="G7848" s="1" t="s">
        <v>47</v>
      </c>
      <c r="H7848" s="1" t="s">
        <v>1695</v>
      </c>
      <c r="I7848" s="4">
        <v>103.06</v>
      </c>
      <c r="J7848" s="5">
        <v>3</v>
      </c>
      <c r="K7848" s="4">
        <v>24.48</v>
      </c>
    </row>
    <row r="7849" spans="1:11" ht="12.5" x14ac:dyDescent="0.25">
      <c r="A7849" s="1" t="s">
        <v>3401</v>
      </c>
      <c r="B7849" s="5">
        <f>YEAR(Table1[[#This Row],[Order Date]])</f>
        <v>2017</v>
      </c>
      <c r="C7849" s="5">
        <f t="shared" si="122"/>
        <v>9</v>
      </c>
      <c r="D7849" s="1" t="s">
        <v>468</v>
      </c>
      <c r="E7849" s="1" t="s">
        <v>344</v>
      </c>
      <c r="F7849" s="1" t="s">
        <v>39</v>
      </c>
      <c r="G7849" s="1" t="s">
        <v>52</v>
      </c>
      <c r="H7849" s="1" t="s">
        <v>2525</v>
      </c>
      <c r="I7849" s="4">
        <v>72</v>
      </c>
      <c r="J7849" s="5">
        <v>4</v>
      </c>
      <c r="K7849" s="4">
        <v>12.96</v>
      </c>
    </row>
    <row r="7850" spans="1:11" ht="12.5" x14ac:dyDescent="0.25">
      <c r="A7850" s="1" t="s">
        <v>3401</v>
      </c>
      <c r="B7850" s="5">
        <f>YEAR(Table1[[#This Row],[Order Date]])</f>
        <v>2017</v>
      </c>
      <c r="C7850" s="5">
        <f t="shared" si="122"/>
        <v>9</v>
      </c>
      <c r="D7850" s="1" t="s">
        <v>468</v>
      </c>
      <c r="E7850" s="1" t="s">
        <v>344</v>
      </c>
      <c r="F7850" s="1" t="s">
        <v>39</v>
      </c>
      <c r="G7850" s="1" t="s">
        <v>52</v>
      </c>
      <c r="H7850" s="1" t="s">
        <v>2688</v>
      </c>
      <c r="I7850" s="4">
        <v>655.9</v>
      </c>
      <c r="J7850" s="5">
        <v>5</v>
      </c>
      <c r="K7850" s="4">
        <v>275.48</v>
      </c>
    </row>
    <row r="7851" spans="1:11" ht="12.5" x14ac:dyDescent="0.25">
      <c r="A7851" s="1" t="s">
        <v>3401</v>
      </c>
      <c r="B7851" s="5">
        <f>YEAR(Table1[[#This Row],[Order Date]])</f>
        <v>2017</v>
      </c>
      <c r="C7851" s="5">
        <f t="shared" si="122"/>
        <v>9</v>
      </c>
      <c r="D7851" s="1" t="s">
        <v>468</v>
      </c>
      <c r="E7851" s="1" t="s">
        <v>344</v>
      </c>
      <c r="F7851" s="1" t="s">
        <v>34</v>
      </c>
      <c r="G7851" s="1" t="s">
        <v>35</v>
      </c>
      <c r="H7851" s="1" t="s">
        <v>1747</v>
      </c>
      <c r="I7851" s="4">
        <v>603.91999999999996</v>
      </c>
      <c r="J7851" s="5">
        <v>4</v>
      </c>
      <c r="K7851" s="4">
        <v>181.18</v>
      </c>
    </row>
    <row r="7852" spans="1:11" ht="12.5" x14ac:dyDescent="0.25">
      <c r="A7852" s="1" t="s">
        <v>3401</v>
      </c>
      <c r="B7852" s="5">
        <f>YEAR(Table1[[#This Row],[Order Date]])</f>
        <v>2017</v>
      </c>
      <c r="C7852" s="5">
        <f t="shared" si="122"/>
        <v>9</v>
      </c>
      <c r="D7852" s="1" t="s">
        <v>3067</v>
      </c>
      <c r="E7852" s="1" t="s">
        <v>79</v>
      </c>
      <c r="F7852" s="1" t="s">
        <v>39</v>
      </c>
      <c r="G7852" s="1" t="s">
        <v>40</v>
      </c>
      <c r="H7852" s="1" t="s">
        <v>736</v>
      </c>
      <c r="I7852" s="4">
        <v>1169.69</v>
      </c>
      <c r="J7852" s="5">
        <v>3</v>
      </c>
      <c r="K7852" s="4">
        <v>-253.43</v>
      </c>
    </row>
    <row r="7853" spans="1:11" ht="12.5" x14ac:dyDescent="0.25">
      <c r="A7853" s="1" t="s">
        <v>3401</v>
      </c>
      <c r="B7853" s="5">
        <f>YEAR(Table1[[#This Row],[Order Date]])</f>
        <v>2017</v>
      </c>
      <c r="C7853" s="5">
        <f t="shared" si="122"/>
        <v>9</v>
      </c>
      <c r="D7853" s="1" t="s">
        <v>2303</v>
      </c>
      <c r="E7853" s="1" t="s">
        <v>30</v>
      </c>
      <c r="F7853" s="1" t="s">
        <v>11</v>
      </c>
      <c r="G7853" s="1" t="s">
        <v>18</v>
      </c>
      <c r="H7853" s="1" t="s">
        <v>1811</v>
      </c>
      <c r="I7853" s="4">
        <v>40.29</v>
      </c>
      <c r="J7853" s="5">
        <v>3</v>
      </c>
      <c r="K7853" s="4">
        <v>10.07</v>
      </c>
    </row>
    <row r="7854" spans="1:11" ht="12.5" x14ac:dyDescent="0.25">
      <c r="A7854" s="1" t="s">
        <v>3401</v>
      </c>
      <c r="B7854" s="5">
        <f>YEAR(Table1[[#This Row],[Order Date]])</f>
        <v>2017</v>
      </c>
      <c r="C7854" s="5">
        <f t="shared" si="122"/>
        <v>9</v>
      </c>
      <c r="D7854" s="1" t="s">
        <v>2303</v>
      </c>
      <c r="E7854" s="1" t="s">
        <v>30</v>
      </c>
      <c r="F7854" s="1" t="s">
        <v>11</v>
      </c>
      <c r="G7854" s="1" t="s">
        <v>20</v>
      </c>
      <c r="H7854" s="1" t="s">
        <v>180</v>
      </c>
      <c r="I7854" s="4">
        <v>38.71</v>
      </c>
      <c r="J7854" s="5">
        <v>7</v>
      </c>
      <c r="K7854" s="4">
        <v>17.809999999999999</v>
      </c>
    </row>
    <row r="7855" spans="1:11" ht="12.5" x14ac:dyDescent="0.25">
      <c r="A7855" s="1" t="s">
        <v>3401</v>
      </c>
      <c r="B7855" s="5">
        <f>YEAR(Table1[[#This Row],[Order Date]])</f>
        <v>2017</v>
      </c>
      <c r="C7855" s="5">
        <f t="shared" si="122"/>
        <v>9</v>
      </c>
      <c r="D7855" s="1" t="s">
        <v>860</v>
      </c>
      <c r="E7855" s="1" t="s">
        <v>475</v>
      </c>
      <c r="F7855" s="1" t="s">
        <v>39</v>
      </c>
      <c r="G7855" s="1" t="s">
        <v>40</v>
      </c>
      <c r="H7855" s="1" t="s">
        <v>312</v>
      </c>
      <c r="I7855" s="4">
        <v>391.98</v>
      </c>
      <c r="J7855" s="5">
        <v>2</v>
      </c>
      <c r="K7855" s="4">
        <v>109.75</v>
      </c>
    </row>
    <row r="7856" spans="1:11" ht="12.5" x14ac:dyDescent="0.25">
      <c r="A7856" s="1" t="s">
        <v>3401</v>
      </c>
      <c r="B7856" s="5">
        <f>YEAR(Table1[[#This Row],[Order Date]])</f>
        <v>2017</v>
      </c>
      <c r="C7856" s="5">
        <f t="shared" si="122"/>
        <v>9</v>
      </c>
      <c r="D7856" s="1" t="s">
        <v>860</v>
      </c>
      <c r="E7856" s="1" t="s">
        <v>475</v>
      </c>
      <c r="F7856" s="1" t="s">
        <v>39</v>
      </c>
      <c r="G7856" s="1" t="s">
        <v>40</v>
      </c>
      <c r="H7856" s="1" t="s">
        <v>1980</v>
      </c>
      <c r="I7856" s="4">
        <v>437.85</v>
      </c>
      <c r="J7856" s="5">
        <v>3</v>
      </c>
      <c r="K7856" s="4">
        <v>131.36000000000001</v>
      </c>
    </row>
    <row r="7857" spans="1:11" ht="12.5" x14ac:dyDescent="0.25">
      <c r="A7857" s="1" t="s">
        <v>3401</v>
      </c>
      <c r="B7857" s="5">
        <f>YEAR(Table1[[#This Row],[Order Date]])</f>
        <v>2017</v>
      </c>
      <c r="C7857" s="5">
        <f t="shared" si="122"/>
        <v>9</v>
      </c>
      <c r="D7857" s="1" t="s">
        <v>1449</v>
      </c>
      <c r="E7857" s="1" t="s">
        <v>27</v>
      </c>
      <c r="F7857" s="1" t="s">
        <v>39</v>
      </c>
      <c r="G7857" s="1" t="s">
        <v>40</v>
      </c>
      <c r="H7857" s="1" t="s">
        <v>703</v>
      </c>
      <c r="I7857" s="4">
        <v>859.2</v>
      </c>
      <c r="J7857" s="5">
        <v>3</v>
      </c>
      <c r="K7857" s="4">
        <v>75.180000000000007</v>
      </c>
    </row>
    <row r="7858" spans="1:11" ht="12.5" x14ac:dyDescent="0.25">
      <c r="A7858" s="1" t="s">
        <v>3401</v>
      </c>
      <c r="B7858" s="5">
        <f>YEAR(Table1[[#This Row],[Order Date]])</f>
        <v>2017</v>
      </c>
      <c r="C7858" s="5">
        <f t="shared" si="122"/>
        <v>9</v>
      </c>
      <c r="D7858" s="1" t="s">
        <v>1449</v>
      </c>
      <c r="E7858" s="1" t="s">
        <v>27</v>
      </c>
      <c r="F7858" s="1" t="s">
        <v>39</v>
      </c>
      <c r="G7858" s="1" t="s">
        <v>328</v>
      </c>
      <c r="H7858" s="1" t="s">
        <v>3402</v>
      </c>
      <c r="I7858" s="4">
        <v>506.28</v>
      </c>
      <c r="J7858" s="5">
        <v>3</v>
      </c>
      <c r="K7858" s="4">
        <v>177.2</v>
      </c>
    </row>
    <row r="7859" spans="1:11" ht="12.5" x14ac:dyDescent="0.25">
      <c r="A7859" s="1" t="s">
        <v>3401</v>
      </c>
      <c r="B7859" s="5">
        <f>YEAR(Table1[[#This Row],[Order Date]])</f>
        <v>2017</v>
      </c>
      <c r="C7859" s="5">
        <f t="shared" si="122"/>
        <v>9</v>
      </c>
      <c r="D7859" s="1" t="s">
        <v>1293</v>
      </c>
      <c r="E7859" s="1" t="s">
        <v>131</v>
      </c>
      <c r="F7859" s="1" t="s">
        <v>39</v>
      </c>
      <c r="G7859" s="1" t="s">
        <v>40</v>
      </c>
      <c r="H7859" s="1" t="s">
        <v>1424</v>
      </c>
      <c r="I7859" s="4">
        <v>383.96</v>
      </c>
      <c r="J7859" s="5">
        <v>5</v>
      </c>
      <c r="K7859" s="4">
        <v>38.4</v>
      </c>
    </row>
    <row r="7860" spans="1:11" ht="12.5" x14ac:dyDescent="0.25">
      <c r="A7860" s="1" t="s">
        <v>3401</v>
      </c>
      <c r="B7860" s="5">
        <f>YEAR(Table1[[#This Row],[Order Date]])</f>
        <v>2017</v>
      </c>
      <c r="C7860" s="5">
        <f t="shared" si="122"/>
        <v>9</v>
      </c>
      <c r="D7860" s="1" t="s">
        <v>1293</v>
      </c>
      <c r="E7860" s="1" t="s">
        <v>131</v>
      </c>
      <c r="F7860" s="1" t="s">
        <v>11</v>
      </c>
      <c r="G7860" s="1" t="s">
        <v>20</v>
      </c>
      <c r="H7860" s="1" t="s">
        <v>2379</v>
      </c>
      <c r="I7860" s="4">
        <v>15.57</v>
      </c>
      <c r="J7860" s="5">
        <v>3</v>
      </c>
      <c r="K7860" s="4">
        <v>-11.42</v>
      </c>
    </row>
    <row r="7861" spans="1:11" ht="12.5" x14ac:dyDescent="0.25">
      <c r="A7861" s="1" t="s">
        <v>3401</v>
      </c>
      <c r="B7861" s="5">
        <f>YEAR(Table1[[#This Row],[Order Date]])</f>
        <v>2017</v>
      </c>
      <c r="C7861" s="5">
        <f t="shared" si="122"/>
        <v>9</v>
      </c>
      <c r="D7861" s="1" t="s">
        <v>1043</v>
      </c>
      <c r="E7861" s="1" t="s">
        <v>178</v>
      </c>
      <c r="F7861" s="1" t="s">
        <v>34</v>
      </c>
      <c r="G7861" s="1" t="s">
        <v>47</v>
      </c>
      <c r="H7861" s="1" t="s">
        <v>1902</v>
      </c>
      <c r="I7861" s="4">
        <v>199.8</v>
      </c>
      <c r="J7861" s="5">
        <v>10</v>
      </c>
      <c r="K7861" s="4">
        <v>71.930000000000007</v>
      </c>
    </row>
    <row r="7862" spans="1:11" ht="12.5" x14ac:dyDescent="0.25">
      <c r="A7862" s="1" t="s">
        <v>3401</v>
      </c>
      <c r="B7862" s="5">
        <f>YEAR(Table1[[#This Row],[Order Date]])</f>
        <v>2017</v>
      </c>
      <c r="C7862" s="5">
        <f t="shared" si="122"/>
        <v>9</v>
      </c>
      <c r="D7862" s="1" t="s">
        <v>1514</v>
      </c>
      <c r="E7862" s="1" t="s">
        <v>30</v>
      </c>
      <c r="F7862" s="1" t="s">
        <v>11</v>
      </c>
      <c r="G7862" s="1" t="s">
        <v>18</v>
      </c>
      <c r="H7862" s="1" t="s">
        <v>2782</v>
      </c>
      <c r="I7862" s="4">
        <v>15.51</v>
      </c>
      <c r="J7862" s="5">
        <v>1</v>
      </c>
      <c r="K7862" s="4">
        <v>3.88</v>
      </c>
    </row>
    <row r="7863" spans="1:11" ht="12.5" x14ac:dyDescent="0.25">
      <c r="A7863" s="1" t="s">
        <v>3401</v>
      </c>
      <c r="B7863" s="5">
        <f>YEAR(Table1[[#This Row],[Order Date]])</f>
        <v>2017</v>
      </c>
      <c r="C7863" s="5">
        <f t="shared" si="122"/>
        <v>9</v>
      </c>
      <c r="D7863" s="1" t="s">
        <v>1514</v>
      </c>
      <c r="E7863" s="1" t="s">
        <v>30</v>
      </c>
      <c r="F7863" s="1" t="s">
        <v>39</v>
      </c>
      <c r="G7863" s="1" t="s">
        <v>40</v>
      </c>
      <c r="H7863" s="1" t="s">
        <v>768</v>
      </c>
      <c r="I7863" s="4">
        <v>89.9</v>
      </c>
      <c r="J7863" s="5">
        <v>2</v>
      </c>
      <c r="K7863" s="4">
        <v>25.17</v>
      </c>
    </row>
    <row r="7864" spans="1:11" ht="12.5" x14ac:dyDescent="0.25">
      <c r="A7864" s="1" t="s">
        <v>3401</v>
      </c>
      <c r="B7864" s="5">
        <f>YEAR(Table1[[#This Row],[Order Date]])</f>
        <v>2017</v>
      </c>
      <c r="C7864" s="5">
        <f t="shared" si="122"/>
        <v>9</v>
      </c>
      <c r="D7864" s="1" t="s">
        <v>1514</v>
      </c>
      <c r="E7864" s="1" t="s">
        <v>30</v>
      </c>
      <c r="F7864" s="1" t="s">
        <v>11</v>
      </c>
      <c r="G7864" s="1" t="s">
        <v>24</v>
      </c>
      <c r="H7864" s="1" t="s">
        <v>2254</v>
      </c>
      <c r="I7864" s="4">
        <v>14.28</v>
      </c>
      <c r="J7864" s="5">
        <v>4</v>
      </c>
      <c r="K7864" s="4">
        <v>3.71</v>
      </c>
    </row>
    <row r="7865" spans="1:11" ht="12.5" x14ac:dyDescent="0.25">
      <c r="A7865" s="1" t="s">
        <v>3401</v>
      </c>
      <c r="B7865" s="5">
        <f>YEAR(Table1[[#This Row],[Order Date]])</f>
        <v>2017</v>
      </c>
      <c r="C7865" s="5">
        <f t="shared" si="122"/>
        <v>9</v>
      </c>
      <c r="D7865" s="1" t="s">
        <v>1514</v>
      </c>
      <c r="E7865" s="1" t="s">
        <v>30</v>
      </c>
      <c r="F7865" s="1" t="s">
        <v>11</v>
      </c>
      <c r="G7865" s="1" t="s">
        <v>24</v>
      </c>
      <c r="H7865" s="1" t="s">
        <v>422</v>
      </c>
      <c r="I7865" s="4">
        <v>12.72</v>
      </c>
      <c r="J7865" s="5">
        <v>3</v>
      </c>
      <c r="K7865" s="4">
        <v>4.96</v>
      </c>
    </row>
    <row r="7866" spans="1:11" ht="12.5" x14ac:dyDescent="0.25">
      <c r="A7866" s="1" t="s">
        <v>3401</v>
      </c>
      <c r="B7866" s="5">
        <f>YEAR(Table1[[#This Row],[Order Date]])</f>
        <v>2017</v>
      </c>
      <c r="C7866" s="5">
        <f t="shared" si="122"/>
        <v>9</v>
      </c>
      <c r="D7866" s="1" t="s">
        <v>1514</v>
      </c>
      <c r="E7866" s="1" t="s">
        <v>30</v>
      </c>
      <c r="F7866" s="1" t="s">
        <v>11</v>
      </c>
      <c r="G7866" s="1" t="s">
        <v>16</v>
      </c>
      <c r="H7866" s="1" t="s">
        <v>2320</v>
      </c>
      <c r="I7866" s="4">
        <v>15.75</v>
      </c>
      <c r="J7866" s="5">
        <v>5</v>
      </c>
      <c r="K7866" s="4">
        <v>7.56</v>
      </c>
    </row>
    <row r="7867" spans="1:11" ht="12.5" x14ac:dyDescent="0.25">
      <c r="A7867" s="1" t="s">
        <v>3401</v>
      </c>
      <c r="B7867" s="5">
        <f>YEAR(Table1[[#This Row],[Order Date]])</f>
        <v>2017</v>
      </c>
      <c r="C7867" s="5">
        <f t="shared" si="122"/>
        <v>9</v>
      </c>
      <c r="D7867" s="1" t="s">
        <v>2309</v>
      </c>
      <c r="E7867" s="1" t="s">
        <v>15</v>
      </c>
      <c r="F7867" s="1" t="s">
        <v>34</v>
      </c>
      <c r="G7867" s="1" t="s">
        <v>35</v>
      </c>
      <c r="H7867" s="1" t="s">
        <v>623</v>
      </c>
      <c r="I7867" s="4">
        <v>520.46</v>
      </c>
      <c r="J7867" s="5">
        <v>2</v>
      </c>
      <c r="K7867" s="4">
        <v>-14.87</v>
      </c>
    </row>
    <row r="7868" spans="1:11" ht="12.5" x14ac:dyDescent="0.25">
      <c r="A7868" s="1" t="s">
        <v>3401</v>
      </c>
      <c r="B7868" s="5">
        <f>YEAR(Table1[[#This Row],[Order Date]])</f>
        <v>2017</v>
      </c>
      <c r="C7868" s="5">
        <f t="shared" si="122"/>
        <v>9</v>
      </c>
      <c r="D7868" s="1" t="s">
        <v>2309</v>
      </c>
      <c r="E7868" s="1" t="s">
        <v>15</v>
      </c>
      <c r="F7868" s="1" t="s">
        <v>11</v>
      </c>
      <c r="G7868" s="1" t="s">
        <v>12</v>
      </c>
      <c r="H7868" s="1" t="s">
        <v>1640</v>
      </c>
      <c r="I7868" s="4">
        <v>11.42</v>
      </c>
      <c r="J7868" s="5">
        <v>3</v>
      </c>
      <c r="K7868" s="4">
        <v>3.71</v>
      </c>
    </row>
    <row r="7869" spans="1:11" ht="12.5" x14ac:dyDescent="0.25">
      <c r="A7869" s="1" t="s">
        <v>3401</v>
      </c>
      <c r="B7869" s="5">
        <f>YEAR(Table1[[#This Row],[Order Date]])</f>
        <v>2017</v>
      </c>
      <c r="C7869" s="5">
        <f t="shared" si="122"/>
        <v>9</v>
      </c>
      <c r="D7869" s="1" t="s">
        <v>2335</v>
      </c>
      <c r="E7869" s="1" t="s">
        <v>27</v>
      </c>
      <c r="F7869" s="1" t="s">
        <v>11</v>
      </c>
      <c r="G7869" s="1" t="s">
        <v>12</v>
      </c>
      <c r="H7869" s="1" t="s">
        <v>3055</v>
      </c>
      <c r="I7869" s="4">
        <v>31.08</v>
      </c>
      <c r="J7869" s="5">
        <v>6</v>
      </c>
      <c r="K7869" s="4">
        <v>15.23</v>
      </c>
    </row>
    <row r="7870" spans="1:11" ht="12.5" x14ac:dyDescent="0.25">
      <c r="A7870" s="1" t="s">
        <v>3401</v>
      </c>
      <c r="B7870" s="5">
        <f>YEAR(Table1[[#This Row],[Order Date]])</f>
        <v>2017</v>
      </c>
      <c r="C7870" s="5">
        <f t="shared" si="122"/>
        <v>9</v>
      </c>
      <c r="D7870" s="1" t="s">
        <v>2335</v>
      </c>
      <c r="E7870" s="1" t="s">
        <v>27</v>
      </c>
      <c r="F7870" s="1" t="s">
        <v>11</v>
      </c>
      <c r="G7870" s="1" t="s">
        <v>215</v>
      </c>
      <c r="H7870" s="1" t="s">
        <v>1409</v>
      </c>
      <c r="I7870" s="4">
        <v>7.3</v>
      </c>
      <c r="J7870" s="5">
        <v>2</v>
      </c>
      <c r="K7870" s="4">
        <v>2.19</v>
      </c>
    </row>
    <row r="7871" spans="1:11" ht="12.5" x14ac:dyDescent="0.25">
      <c r="A7871" s="1" t="s">
        <v>1650</v>
      </c>
      <c r="B7871" s="5">
        <f>YEAR(Table1[[#This Row],[Order Date]])</f>
        <v>2014</v>
      </c>
      <c r="C7871" s="5">
        <f t="shared" si="122"/>
        <v>10</v>
      </c>
      <c r="D7871" s="1" t="s">
        <v>1651</v>
      </c>
      <c r="E7871" s="1" t="s">
        <v>131</v>
      </c>
      <c r="F7871" s="1" t="s">
        <v>11</v>
      </c>
      <c r="G7871" s="1" t="s">
        <v>12</v>
      </c>
      <c r="H7871" s="1" t="s">
        <v>1380</v>
      </c>
      <c r="I7871" s="4">
        <v>10.37</v>
      </c>
      <c r="J7871" s="5">
        <v>2</v>
      </c>
      <c r="K7871" s="4">
        <v>3.63</v>
      </c>
    </row>
    <row r="7872" spans="1:11" ht="12.5" x14ac:dyDescent="0.25">
      <c r="A7872" s="1" t="s">
        <v>1650</v>
      </c>
      <c r="B7872" s="5">
        <f>YEAR(Table1[[#This Row],[Order Date]])</f>
        <v>2014</v>
      </c>
      <c r="C7872" s="5">
        <f t="shared" si="122"/>
        <v>10</v>
      </c>
      <c r="D7872" s="1" t="s">
        <v>602</v>
      </c>
      <c r="E7872" s="1" t="s">
        <v>27</v>
      </c>
      <c r="F7872" s="1" t="s">
        <v>11</v>
      </c>
      <c r="G7872" s="1" t="s">
        <v>20</v>
      </c>
      <c r="H7872" s="1" t="s">
        <v>894</v>
      </c>
      <c r="I7872" s="4">
        <v>34.270000000000003</v>
      </c>
      <c r="J7872" s="5">
        <v>3</v>
      </c>
      <c r="K7872" s="4">
        <v>11.14</v>
      </c>
    </row>
    <row r="7873" spans="1:11" ht="12.5" x14ac:dyDescent="0.25">
      <c r="A7873" s="1" t="s">
        <v>1650</v>
      </c>
      <c r="B7873" s="5">
        <f>YEAR(Table1[[#This Row],[Order Date]])</f>
        <v>2014</v>
      </c>
      <c r="C7873" s="5">
        <f t="shared" si="122"/>
        <v>10</v>
      </c>
      <c r="D7873" s="1" t="s">
        <v>1261</v>
      </c>
      <c r="E7873" s="1" t="s">
        <v>71</v>
      </c>
      <c r="F7873" s="1" t="s">
        <v>11</v>
      </c>
      <c r="G7873" s="1" t="s">
        <v>43</v>
      </c>
      <c r="H7873" s="1" t="s">
        <v>1652</v>
      </c>
      <c r="I7873" s="4">
        <v>11.85</v>
      </c>
      <c r="J7873" s="5">
        <v>3</v>
      </c>
      <c r="K7873" s="4">
        <v>3.79</v>
      </c>
    </row>
    <row r="7874" spans="1:11" ht="12.5" x14ac:dyDescent="0.25">
      <c r="A7874" s="1" t="s">
        <v>2617</v>
      </c>
      <c r="B7874" s="5">
        <f>YEAR(Table1[[#This Row],[Order Date]])</f>
        <v>2015</v>
      </c>
      <c r="C7874" s="5">
        <f t="shared" ref="C7874:C7937" si="123">MONTH(A7874)</f>
        <v>10</v>
      </c>
      <c r="D7874" s="1" t="s">
        <v>2070</v>
      </c>
      <c r="E7874" s="1" t="s">
        <v>10</v>
      </c>
      <c r="F7874" s="1" t="s">
        <v>11</v>
      </c>
      <c r="G7874" s="1" t="s">
        <v>12</v>
      </c>
      <c r="H7874" s="1" t="s">
        <v>773</v>
      </c>
      <c r="I7874" s="4">
        <v>15.55</v>
      </c>
      <c r="J7874" s="5">
        <v>3</v>
      </c>
      <c r="K7874" s="4">
        <v>5.44</v>
      </c>
    </row>
    <row r="7875" spans="1:11" ht="12.5" x14ac:dyDescent="0.25">
      <c r="A7875" s="1" t="s">
        <v>2617</v>
      </c>
      <c r="B7875" s="5">
        <f>YEAR(Table1[[#This Row],[Order Date]])</f>
        <v>2015</v>
      </c>
      <c r="C7875" s="5">
        <f t="shared" si="123"/>
        <v>10</v>
      </c>
      <c r="D7875" s="1" t="s">
        <v>2070</v>
      </c>
      <c r="E7875" s="1" t="s">
        <v>10</v>
      </c>
      <c r="F7875" s="1" t="s">
        <v>34</v>
      </c>
      <c r="G7875" s="1" t="s">
        <v>156</v>
      </c>
      <c r="H7875" s="1" t="s">
        <v>797</v>
      </c>
      <c r="I7875" s="4">
        <v>347.36</v>
      </c>
      <c r="J7875" s="5">
        <v>7</v>
      </c>
      <c r="K7875" s="4">
        <v>-69.47</v>
      </c>
    </row>
    <row r="7876" spans="1:11" ht="12.5" x14ac:dyDescent="0.25">
      <c r="A7876" s="1" t="s">
        <v>2617</v>
      </c>
      <c r="B7876" s="5">
        <f>YEAR(Table1[[#This Row],[Order Date]])</f>
        <v>2015</v>
      </c>
      <c r="C7876" s="5">
        <f t="shared" si="123"/>
        <v>10</v>
      </c>
      <c r="D7876" s="1" t="s">
        <v>2070</v>
      </c>
      <c r="E7876" s="1" t="s">
        <v>10</v>
      </c>
      <c r="F7876" s="1" t="s">
        <v>11</v>
      </c>
      <c r="G7876" s="1" t="s">
        <v>12</v>
      </c>
      <c r="H7876" s="1" t="s">
        <v>915</v>
      </c>
      <c r="I7876" s="4">
        <v>10.37</v>
      </c>
      <c r="J7876" s="5">
        <v>2</v>
      </c>
      <c r="K7876" s="4">
        <v>3.63</v>
      </c>
    </row>
    <row r="7877" spans="1:11" ht="12.5" x14ac:dyDescent="0.25">
      <c r="A7877" s="1" t="s">
        <v>2617</v>
      </c>
      <c r="B7877" s="5">
        <f>YEAR(Table1[[#This Row],[Order Date]])</f>
        <v>2015</v>
      </c>
      <c r="C7877" s="5">
        <f t="shared" si="123"/>
        <v>10</v>
      </c>
      <c r="D7877" s="1" t="s">
        <v>1503</v>
      </c>
      <c r="E7877" s="1" t="s">
        <v>10</v>
      </c>
      <c r="F7877" s="1" t="s">
        <v>11</v>
      </c>
      <c r="G7877" s="1" t="s">
        <v>20</v>
      </c>
      <c r="H7877" s="1" t="s">
        <v>492</v>
      </c>
      <c r="I7877" s="4">
        <v>3.59</v>
      </c>
      <c r="J7877" s="5">
        <v>4</v>
      </c>
      <c r="K7877" s="4">
        <v>-6.29</v>
      </c>
    </row>
    <row r="7878" spans="1:11" ht="12.5" x14ac:dyDescent="0.25">
      <c r="A7878" s="1" t="s">
        <v>2617</v>
      </c>
      <c r="B7878" s="5">
        <f>YEAR(Table1[[#This Row],[Order Date]])</f>
        <v>2015</v>
      </c>
      <c r="C7878" s="5">
        <f t="shared" si="123"/>
        <v>10</v>
      </c>
      <c r="D7878" s="1" t="s">
        <v>2233</v>
      </c>
      <c r="E7878" s="1" t="s">
        <v>27</v>
      </c>
      <c r="F7878" s="1" t="s">
        <v>34</v>
      </c>
      <c r="G7878" s="1" t="s">
        <v>35</v>
      </c>
      <c r="H7878" s="1" t="s">
        <v>2408</v>
      </c>
      <c r="I7878" s="4">
        <v>454.27</v>
      </c>
      <c r="J7878" s="5">
        <v>8</v>
      </c>
      <c r="K7878" s="4">
        <v>-73.819999999999993</v>
      </c>
    </row>
    <row r="7879" spans="1:11" ht="12.5" x14ac:dyDescent="0.25">
      <c r="A7879" s="1" t="s">
        <v>3131</v>
      </c>
      <c r="B7879" s="5">
        <f>YEAR(Table1[[#This Row],[Order Date]])</f>
        <v>2016</v>
      </c>
      <c r="C7879" s="5">
        <f t="shared" si="123"/>
        <v>10</v>
      </c>
      <c r="D7879" s="1" t="s">
        <v>714</v>
      </c>
      <c r="E7879" s="1" t="s">
        <v>27</v>
      </c>
      <c r="F7879" s="1" t="s">
        <v>39</v>
      </c>
      <c r="G7879" s="1" t="s">
        <v>52</v>
      </c>
      <c r="H7879" s="1" t="s">
        <v>2744</v>
      </c>
      <c r="I7879" s="4">
        <v>100</v>
      </c>
      <c r="J7879" s="5">
        <v>4</v>
      </c>
      <c r="K7879" s="4">
        <v>21</v>
      </c>
    </row>
    <row r="7880" spans="1:11" ht="12.5" x14ac:dyDescent="0.25">
      <c r="A7880" s="1" t="s">
        <v>3131</v>
      </c>
      <c r="B7880" s="5">
        <f>YEAR(Table1[[#This Row],[Order Date]])</f>
        <v>2016</v>
      </c>
      <c r="C7880" s="5">
        <f t="shared" si="123"/>
        <v>10</v>
      </c>
      <c r="D7880" s="1" t="s">
        <v>714</v>
      </c>
      <c r="E7880" s="1" t="s">
        <v>27</v>
      </c>
      <c r="F7880" s="1" t="s">
        <v>39</v>
      </c>
      <c r="G7880" s="1" t="s">
        <v>52</v>
      </c>
      <c r="H7880" s="1" t="s">
        <v>2658</v>
      </c>
      <c r="I7880" s="4">
        <v>359.98</v>
      </c>
      <c r="J7880" s="5">
        <v>2</v>
      </c>
      <c r="K7880" s="4">
        <v>21.6</v>
      </c>
    </row>
    <row r="7881" spans="1:11" ht="12.5" x14ac:dyDescent="0.25">
      <c r="A7881" s="1" t="s">
        <v>3131</v>
      </c>
      <c r="B7881" s="5">
        <f>YEAR(Table1[[#This Row],[Order Date]])</f>
        <v>2016</v>
      </c>
      <c r="C7881" s="5">
        <f t="shared" si="123"/>
        <v>10</v>
      </c>
      <c r="D7881" s="1" t="s">
        <v>2355</v>
      </c>
      <c r="E7881" s="1" t="s">
        <v>127</v>
      </c>
      <c r="F7881" s="1" t="s">
        <v>39</v>
      </c>
      <c r="G7881" s="1" t="s">
        <v>40</v>
      </c>
      <c r="H7881" s="1" t="s">
        <v>109</v>
      </c>
      <c r="I7881" s="4">
        <v>239.98</v>
      </c>
      <c r="J7881" s="5">
        <v>3</v>
      </c>
      <c r="K7881" s="4">
        <v>18</v>
      </c>
    </row>
    <row r="7882" spans="1:11" ht="12.5" x14ac:dyDescent="0.25">
      <c r="A7882" s="1" t="s">
        <v>3131</v>
      </c>
      <c r="B7882" s="5">
        <f>YEAR(Table1[[#This Row],[Order Date]])</f>
        <v>2016</v>
      </c>
      <c r="C7882" s="5">
        <f t="shared" si="123"/>
        <v>10</v>
      </c>
      <c r="D7882" s="1" t="s">
        <v>1169</v>
      </c>
      <c r="E7882" s="1" t="s">
        <v>27</v>
      </c>
      <c r="F7882" s="1" t="s">
        <v>39</v>
      </c>
      <c r="G7882" s="1" t="s">
        <v>52</v>
      </c>
      <c r="H7882" s="1" t="s">
        <v>2387</v>
      </c>
      <c r="I7882" s="4">
        <v>199.99</v>
      </c>
      <c r="J7882" s="5">
        <v>1</v>
      </c>
      <c r="K7882" s="4">
        <v>86</v>
      </c>
    </row>
    <row r="7883" spans="1:11" ht="12.5" x14ac:dyDescent="0.25">
      <c r="A7883" s="1" t="s">
        <v>3131</v>
      </c>
      <c r="B7883" s="5">
        <f>YEAR(Table1[[#This Row],[Order Date]])</f>
        <v>2016</v>
      </c>
      <c r="C7883" s="5">
        <f t="shared" si="123"/>
        <v>10</v>
      </c>
      <c r="D7883" s="1" t="s">
        <v>1271</v>
      </c>
      <c r="E7883" s="1" t="s">
        <v>10</v>
      </c>
      <c r="F7883" s="1" t="s">
        <v>11</v>
      </c>
      <c r="G7883" s="1" t="s">
        <v>12</v>
      </c>
      <c r="H7883" s="1" t="s">
        <v>144</v>
      </c>
      <c r="I7883" s="4">
        <v>15.55</v>
      </c>
      <c r="J7883" s="5">
        <v>3</v>
      </c>
      <c r="K7883" s="4">
        <v>5.44</v>
      </c>
    </row>
    <row r="7884" spans="1:11" ht="12.5" x14ac:dyDescent="0.25">
      <c r="A7884" s="1" t="s">
        <v>3131</v>
      </c>
      <c r="B7884" s="5">
        <f>YEAR(Table1[[#This Row],[Order Date]])</f>
        <v>2016</v>
      </c>
      <c r="C7884" s="5">
        <f t="shared" si="123"/>
        <v>10</v>
      </c>
      <c r="D7884" s="1" t="s">
        <v>1199</v>
      </c>
      <c r="E7884" s="1" t="s">
        <v>27</v>
      </c>
      <c r="F7884" s="1" t="s">
        <v>39</v>
      </c>
      <c r="G7884" s="1" t="s">
        <v>52</v>
      </c>
      <c r="H7884" s="1" t="s">
        <v>1709</v>
      </c>
      <c r="I7884" s="4">
        <v>450</v>
      </c>
      <c r="J7884" s="5">
        <v>5</v>
      </c>
      <c r="K7884" s="4">
        <v>162</v>
      </c>
    </row>
    <row r="7885" spans="1:11" ht="12.5" x14ac:dyDescent="0.25">
      <c r="A7885" s="1" t="s">
        <v>3424</v>
      </c>
      <c r="B7885" s="5">
        <f>YEAR(Table1[[#This Row],[Order Date]])</f>
        <v>2017</v>
      </c>
      <c r="C7885" s="5">
        <f t="shared" si="123"/>
        <v>10</v>
      </c>
      <c r="D7885" s="1" t="s">
        <v>1696</v>
      </c>
      <c r="E7885" s="1" t="s">
        <v>10</v>
      </c>
      <c r="F7885" s="1" t="s">
        <v>34</v>
      </c>
      <c r="G7885" s="1" t="s">
        <v>156</v>
      </c>
      <c r="H7885" s="1" t="s">
        <v>1455</v>
      </c>
      <c r="I7885" s="4">
        <v>517.41</v>
      </c>
      <c r="J7885" s="5">
        <v>5</v>
      </c>
      <c r="K7885" s="4">
        <v>-81.31</v>
      </c>
    </row>
    <row r="7886" spans="1:11" ht="12.5" x14ac:dyDescent="0.25">
      <c r="A7886" s="1" t="s">
        <v>3424</v>
      </c>
      <c r="B7886" s="5">
        <f>YEAR(Table1[[#This Row],[Order Date]])</f>
        <v>2017</v>
      </c>
      <c r="C7886" s="5">
        <f t="shared" si="123"/>
        <v>10</v>
      </c>
      <c r="D7886" s="1" t="s">
        <v>863</v>
      </c>
      <c r="E7886" s="1" t="s">
        <v>358</v>
      </c>
      <c r="F7886" s="1" t="s">
        <v>11</v>
      </c>
      <c r="G7886" s="1" t="s">
        <v>43</v>
      </c>
      <c r="H7886" s="1" t="s">
        <v>174</v>
      </c>
      <c r="I7886" s="4">
        <v>11.68</v>
      </c>
      <c r="J7886" s="5">
        <v>4</v>
      </c>
      <c r="K7886" s="4">
        <v>5.26</v>
      </c>
    </row>
    <row r="7887" spans="1:11" ht="12.5" x14ac:dyDescent="0.25">
      <c r="A7887" s="1" t="s">
        <v>1847</v>
      </c>
      <c r="B7887" s="5">
        <f>YEAR(Table1[[#This Row],[Order Date]])</f>
        <v>2014</v>
      </c>
      <c r="C7887" s="5">
        <f t="shared" si="123"/>
        <v>11</v>
      </c>
      <c r="D7887" s="1" t="s">
        <v>1848</v>
      </c>
      <c r="E7887" s="1" t="s">
        <v>79</v>
      </c>
      <c r="F7887" s="1" t="s">
        <v>11</v>
      </c>
      <c r="G7887" s="1" t="s">
        <v>24</v>
      </c>
      <c r="H7887" s="1" t="s">
        <v>500</v>
      </c>
      <c r="I7887" s="4">
        <v>2.62</v>
      </c>
      <c r="J7887" s="5">
        <v>1</v>
      </c>
      <c r="K7887" s="4">
        <v>0.43</v>
      </c>
    </row>
    <row r="7888" spans="1:11" ht="12.5" x14ac:dyDescent="0.25">
      <c r="A7888" s="1" t="s">
        <v>1847</v>
      </c>
      <c r="B7888" s="5">
        <f>YEAR(Table1[[#This Row],[Order Date]])</f>
        <v>2014</v>
      </c>
      <c r="C7888" s="5">
        <f t="shared" si="123"/>
        <v>11</v>
      </c>
      <c r="D7888" s="1" t="s">
        <v>1195</v>
      </c>
      <c r="E7888" s="1" t="s">
        <v>27</v>
      </c>
      <c r="F7888" s="1" t="s">
        <v>34</v>
      </c>
      <c r="G7888" s="1" t="s">
        <v>47</v>
      </c>
      <c r="H7888" s="1" t="s">
        <v>1187</v>
      </c>
      <c r="I7888" s="4">
        <v>151.72</v>
      </c>
      <c r="J7888" s="5">
        <v>4</v>
      </c>
      <c r="K7888" s="4">
        <v>27.31</v>
      </c>
    </row>
    <row r="7889" spans="1:11" ht="12.5" x14ac:dyDescent="0.25">
      <c r="A7889" s="1" t="s">
        <v>1847</v>
      </c>
      <c r="B7889" s="5">
        <f>YEAR(Table1[[#This Row],[Order Date]])</f>
        <v>2014</v>
      </c>
      <c r="C7889" s="5">
        <f t="shared" si="123"/>
        <v>11</v>
      </c>
      <c r="D7889" s="1" t="s">
        <v>1849</v>
      </c>
      <c r="E7889" s="1" t="s">
        <v>178</v>
      </c>
      <c r="F7889" s="1" t="s">
        <v>11</v>
      </c>
      <c r="G7889" s="1" t="s">
        <v>20</v>
      </c>
      <c r="H7889" s="1" t="s">
        <v>1802</v>
      </c>
      <c r="I7889" s="4">
        <v>12.1</v>
      </c>
      <c r="J7889" s="5">
        <v>7</v>
      </c>
      <c r="K7889" s="4">
        <v>4.2300000000000004</v>
      </c>
    </row>
    <row r="7890" spans="1:11" ht="12.5" x14ac:dyDescent="0.25">
      <c r="A7890" s="1" t="s">
        <v>1847</v>
      </c>
      <c r="B7890" s="5">
        <f>YEAR(Table1[[#This Row],[Order Date]])</f>
        <v>2014</v>
      </c>
      <c r="C7890" s="5">
        <f t="shared" si="123"/>
        <v>11</v>
      </c>
      <c r="D7890" s="1" t="s">
        <v>1849</v>
      </c>
      <c r="E7890" s="1" t="s">
        <v>178</v>
      </c>
      <c r="F7890" s="1" t="s">
        <v>11</v>
      </c>
      <c r="G7890" s="1" t="s">
        <v>18</v>
      </c>
      <c r="H7890" s="1" t="s">
        <v>292</v>
      </c>
      <c r="I7890" s="4">
        <v>485.88</v>
      </c>
      <c r="J7890" s="5">
        <v>6</v>
      </c>
      <c r="K7890" s="4">
        <v>9.7200000000000006</v>
      </c>
    </row>
    <row r="7891" spans="1:11" ht="12.5" x14ac:dyDescent="0.25">
      <c r="A7891" s="1" t="s">
        <v>1847</v>
      </c>
      <c r="B7891" s="5">
        <f>YEAR(Table1[[#This Row],[Order Date]])</f>
        <v>2014</v>
      </c>
      <c r="C7891" s="5">
        <f t="shared" si="123"/>
        <v>11</v>
      </c>
      <c r="D7891" s="1" t="s">
        <v>1849</v>
      </c>
      <c r="E7891" s="1" t="s">
        <v>178</v>
      </c>
      <c r="F7891" s="1" t="s">
        <v>11</v>
      </c>
      <c r="G7891" s="1" t="s">
        <v>12</v>
      </c>
      <c r="H7891" s="1" t="s">
        <v>241</v>
      </c>
      <c r="I7891" s="4">
        <v>25.92</v>
      </c>
      <c r="J7891" s="5">
        <v>4</v>
      </c>
      <c r="K7891" s="4">
        <v>12.44</v>
      </c>
    </row>
    <row r="7892" spans="1:11" ht="12.5" x14ac:dyDescent="0.25">
      <c r="A7892" s="1" t="s">
        <v>1847</v>
      </c>
      <c r="B7892" s="5">
        <f>YEAR(Table1[[#This Row],[Order Date]])</f>
        <v>2014</v>
      </c>
      <c r="C7892" s="5">
        <f t="shared" si="123"/>
        <v>11</v>
      </c>
      <c r="D7892" s="1" t="s">
        <v>1849</v>
      </c>
      <c r="E7892" s="1" t="s">
        <v>178</v>
      </c>
      <c r="F7892" s="1" t="s">
        <v>11</v>
      </c>
      <c r="G7892" s="1" t="s">
        <v>18</v>
      </c>
      <c r="H7892" s="1" t="s">
        <v>1850</v>
      </c>
      <c r="I7892" s="4">
        <v>197.58</v>
      </c>
      <c r="J7892" s="5">
        <v>2</v>
      </c>
      <c r="K7892" s="4">
        <v>53.35</v>
      </c>
    </row>
    <row r="7893" spans="1:11" ht="12.5" x14ac:dyDescent="0.25">
      <c r="A7893" s="1" t="s">
        <v>1847</v>
      </c>
      <c r="B7893" s="5">
        <f>YEAR(Table1[[#This Row],[Order Date]])</f>
        <v>2014</v>
      </c>
      <c r="C7893" s="5">
        <f t="shared" si="123"/>
        <v>11</v>
      </c>
      <c r="D7893" s="1" t="s">
        <v>314</v>
      </c>
      <c r="E7893" s="1" t="s">
        <v>200</v>
      </c>
      <c r="F7893" s="1" t="s">
        <v>39</v>
      </c>
      <c r="G7893" s="1" t="s">
        <v>52</v>
      </c>
      <c r="H7893" s="1" t="s">
        <v>1851</v>
      </c>
      <c r="I7893" s="4">
        <v>111.79</v>
      </c>
      <c r="J7893" s="5">
        <v>7</v>
      </c>
      <c r="K7893" s="4">
        <v>43.6</v>
      </c>
    </row>
    <row r="7894" spans="1:11" ht="12.5" x14ac:dyDescent="0.25">
      <c r="A7894" s="1" t="s">
        <v>1847</v>
      </c>
      <c r="B7894" s="5">
        <f>YEAR(Table1[[#This Row],[Order Date]])</f>
        <v>2014</v>
      </c>
      <c r="C7894" s="5">
        <f t="shared" si="123"/>
        <v>11</v>
      </c>
      <c r="D7894" s="1" t="s">
        <v>86</v>
      </c>
      <c r="E7894" s="1" t="s">
        <v>27</v>
      </c>
      <c r="F7894" s="1" t="s">
        <v>34</v>
      </c>
      <c r="G7894" s="1" t="s">
        <v>35</v>
      </c>
      <c r="H7894" s="1" t="s">
        <v>1852</v>
      </c>
      <c r="I7894" s="4">
        <v>120.71</v>
      </c>
      <c r="J7894" s="5">
        <v>1</v>
      </c>
      <c r="K7894" s="4">
        <v>-18.11</v>
      </c>
    </row>
    <row r="7895" spans="1:11" ht="12.5" x14ac:dyDescent="0.25">
      <c r="A7895" s="1" t="s">
        <v>1847</v>
      </c>
      <c r="B7895" s="5">
        <f>YEAR(Table1[[#This Row],[Order Date]])</f>
        <v>2014</v>
      </c>
      <c r="C7895" s="5">
        <f t="shared" si="123"/>
        <v>11</v>
      </c>
      <c r="D7895" s="1" t="s">
        <v>631</v>
      </c>
      <c r="E7895" s="1" t="s">
        <v>79</v>
      </c>
      <c r="F7895" s="1" t="s">
        <v>39</v>
      </c>
      <c r="G7895" s="1" t="s">
        <v>40</v>
      </c>
      <c r="H7895" s="1" t="s">
        <v>1746</v>
      </c>
      <c r="I7895" s="4">
        <v>1049.97</v>
      </c>
      <c r="J7895" s="5">
        <v>5</v>
      </c>
      <c r="K7895" s="4">
        <v>-209.99</v>
      </c>
    </row>
    <row r="7896" spans="1:11" ht="12.5" x14ac:dyDescent="0.25">
      <c r="A7896" s="1" t="s">
        <v>1847</v>
      </c>
      <c r="B7896" s="5">
        <f>YEAR(Table1[[#This Row],[Order Date]])</f>
        <v>2014</v>
      </c>
      <c r="C7896" s="5">
        <f t="shared" si="123"/>
        <v>11</v>
      </c>
      <c r="D7896" s="1" t="s">
        <v>631</v>
      </c>
      <c r="E7896" s="1" t="s">
        <v>79</v>
      </c>
      <c r="F7896" s="1" t="s">
        <v>34</v>
      </c>
      <c r="G7896" s="1" t="s">
        <v>35</v>
      </c>
      <c r="H7896" s="1" t="s">
        <v>1853</v>
      </c>
      <c r="I7896" s="4">
        <v>611.05999999999995</v>
      </c>
      <c r="J7896" s="5">
        <v>3</v>
      </c>
      <c r="K7896" s="4">
        <v>-34.92</v>
      </c>
    </row>
    <row r="7897" spans="1:11" ht="12.5" x14ac:dyDescent="0.25">
      <c r="A7897" s="1" t="s">
        <v>1847</v>
      </c>
      <c r="B7897" s="5">
        <f>YEAR(Table1[[#This Row],[Order Date]])</f>
        <v>2014</v>
      </c>
      <c r="C7897" s="5">
        <f t="shared" si="123"/>
        <v>11</v>
      </c>
      <c r="D7897" s="1" t="s">
        <v>1854</v>
      </c>
      <c r="E7897" s="1" t="s">
        <v>15</v>
      </c>
      <c r="F7897" s="1" t="s">
        <v>11</v>
      </c>
      <c r="G7897" s="1" t="s">
        <v>18</v>
      </c>
      <c r="H7897" s="1" t="s">
        <v>1542</v>
      </c>
      <c r="I7897" s="4">
        <v>646.20000000000005</v>
      </c>
      <c r="J7897" s="5">
        <v>5</v>
      </c>
      <c r="K7897" s="4">
        <v>-8.08</v>
      </c>
    </row>
    <row r="7898" spans="1:11" ht="12.5" x14ac:dyDescent="0.25">
      <c r="A7898" s="1" t="s">
        <v>1847</v>
      </c>
      <c r="B7898" s="5">
        <f>YEAR(Table1[[#This Row],[Order Date]])</f>
        <v>2014</v>
      </c>
      <c r="C7898" s="5">
        <f t="shared" si="123"/>
        <v>11</v>
      </c>
      <c r="D7898" s="1" t="s">
        <v>1522</v>
      </c>
      <c r="E7898" s="1" t="s">
        <v>79</v>
      </c>
      <c r="F7898" s="1" t="s">
        <v>34</v>
      </c>
      <c r="G7898" s="1" t="s">
        <v>47</v>
      </c>
      <c r="H7898" s="1" t="s">
        <v>1855</v>
      </c>
      <c r="I7898" s="4">
        <v>35.17</v>
      </c>
      <c r="J7898" s="5">
        <v>7</v>
      </c>
      <c r="K7898" s="4">
        <v>9.67</v>
      </c>
    </row>
    <row r="7899" spans="1:11" ht="12.5" x14ac:dyDescent="0.25">
      <c r="A7899" s="1" t="s">
        <v>1847</v>
      </c>
      <c r="B7899" s="5">
        <f>YEAR(Table1[[#This Row],[Order Date]])</f>
        <v>2014</v>
      </c>
      <c r="C7899" s="5">
        <f t="shared" si="123"/>
        <v>11</v>
      </c>
      <c r="D7899" s="1" t="s">
        <v>1522</v>
      </c>
      <c r="E7899" s="1" t="s">
        <v>79</v>
      </c>
      <c r="F7899" s="1" t="s">
        <v>39</v>
      </c>
      <c r="G7899" s="1" t="s">
        <v>40</v>
      </c>
      <c r="H7899" s="1" t="s">
        <v>1856</v>
      </c>
      <c r="I7899" s="4">
        <v>1502.38</v>
      </c>
      <c r="J7899" s="5">
        <v>4</v>
      </c>
      <c r="K7899" s="4">
        <v>-250.4</v>
      </c>
    </row>
    <row r="7900" spans="1:11" ht="12.5" x14ac:dyDescent="0.25">
      <c r="A7900" s="1" t="s">
        <v>1847</v>
      </c>
      <c r="B7900" s="5">
        <f>YEAR(Table1[[#This Row],[Order Date]])</f>
        <v>2014</v>
      </c>
      <c r="C7900" s="5">
        <f t="shared" si="123"/>
        <v>11</v>
      </c>
      <c r="D7900" s="1" t="s">
        <v>1857</v>
      </c>
      <c r="E7900" s="1" t="s">
        <v>117</v>
      </c>
      <c r="F7900" s="1" t="s">
        <v>11</v>
      </c>
      <c r="G7900" s="1" t="s">
        <v>24</v>
      </c>
      <c r="H7900" s="1" t="s">
        <v>1369</v>
      </c>
      <c r="I7900" s="4">
        <v>151.91999999999999</v>
      </c>
      <c r="J7900" s="5">
        <v>4</v>
      </c>
      <c r="K7900" s="4">
        <v>45.58</v>
      </c>
    </row>
    <row r="7901" spans="1:11" ht="12.5" x14ac:dyDescent="0.25">
      <c r="A7901" s="1" t="s">
        <v>1847</v>
      </c>
      <c r="B7901" s="5">
        <f>YEAR(Table1[[#This Row],[Order Date]])</f>
        <v>2014</v>
      </c>
      <c r="C7901" s="5">
        <f t="shared" si="123"/>
        <v>11</v>
      </c>
      <c r="D7901" s="1" t="s">
        <v>1857</v>
      </c>
      <c r="E7901" s="1" t="s">
        <v>117</v>
      </c>
      <c r="F7901" s="1" t="s">
        <v>11</v>
      </c>
      <c r="G7901" s="1" t="s">
        <v>16</v>
      </c>
      <c r="H7901" s="1" t="s">
        <v>886</v>
      </c>
      <c r="I7901" s="4">
        <v>196.62</v>
      </c>
      <c r="J7901" s="5">
        <v>2</v>
      </c>
      <c r="K7901" s="4">
        <v>96.34</v>
      </c>
    </row>
    <row r="7902" spans="1:11" ht="12.5" x14ac:dyDescent="0.25">
      <c r="A7902" s="1" t="s">
        <v>1847</v>
      </c>
      <c r="B7902" s="5">
        <f>YEAR(Table1[[#This Row],[Order Date]])</f>
        <v>2014</v>
      </c>
      <c r="C7902" s="5">
        <f t="shared" si="123"/>
        <v>11</v>
      </c>
      <c r="D7902" s="1" t="s">
        <v>1857</v>
      </c>
      <c r="E7902" s="1" t="s">
        <v>117</v>
      </c>
      <c r="F7902" s="1" t="s">
        <v>11</v>
      </c>
      <c r="G7902" s="1" t="s">
        <v>12</v>
      </c>
      <c r="H7902" s="1" t="s">
        <v>1858</v>
      </c>
      <c r="I7902" s="4">
        <v>144.12</v>
      </c>
      <c r="J7902" s="5">
        <v>3</v>
      </c>
      <c r="K7902" s="4">
        <v>69.180000000000007</v>
      </c>
    </row>
    <row r="7903" spans="1:11" ht="12.5" x14ac:dyDescent="0.25">
      <c r="A7903" s="1" t="s">
        <v>1847</v>
      </c>
      <c r="B7903" s="5">
        <f>YEAR(Table1[[#This Row],[Order Date]])</f>
        <v>2014</v>
      </c>
      <c r="C7903" s="5">
        <f t="shared" si="123"/>
        <v>11</v>
      </c>
      <c r="D7903" s="1" t="s">
        <v>1857</v>
      </c>
      <c r="E7903" s="1" t="s">
        <v>117</v>
      </c>
      <c r="F7903" s="1" t="s">
        <v>11</v>
      </c>
      <c r="G7903" s="1" t="s">
        <v>12</v>
      </c>
      <c r="H7903" s="1" t="s">
        <v>826</v>
      </c>
      <c r="I7903" s="4">
        <v>15.96</v>
      </c>
      <c r="J7903" s="5">
        <v>2</v>
      </c>
      <c r="K7903" s="4">
        <v>7.98</v>
      </c>
    </row>
    <row r="7904" spans="1:11" ht="12.5" x14ac:dyDescent="0.25">
      <c r="A7904" s="1" t="s">
        <v>1847</v>
      </c>
      <c r="B7904" s="5">
        <f>YEAR(Table1[[#This Row],[Order Date]])</f>
        <v>2014</v>
      </c>
      <c r="C7904" s="5">
        <f t="shared" si="123"/>
        <v>11</v>
      </c>
      <c r="D7904" s="1" t="s">
        <v>681</v>
      </c>
      <c r="E7904" s="1" t="s">
        <v>55</v>
      </c>
      <c r="F7904" s="1" t="s">
        <v>34</v>
      </c>
      <c r="G7904" s="1" t="s">
        <v>47</v>
      </c>
      <c r="H7904" s="1" t="s">
        <v>1859</v>
      </c>
      <c r="I7904" s="4">
        <v>111.15</v>
      </c>
      <c r="J7904" s="5">
        <v>5</v>
      </c>
      <c r="K7904" s="4">
        <v>48.91</v>
      </c>
    </row>
    <row r="7905" spans="1:11" ht="12.5" x14ac:dyDescent="0.25">
      <c r="A7905" s="1" t="s">
        <v>1847</v>
      </c>
      <c r="B7905" s="5">
        <f>YEAR(Table1[[#This Row],[Order Date]])</f>
        <v>2014</v>
      </c>
      <c r="C7905" s="5">
        <f t="shared" si="123"/>
        <v>11</v>
      </c>
      <c r="D7905" s="1" t="s">
        <v>1860</v>
      </c>
      <c r="E7905" s="1" t="s">
        <v>79</v>
      </c>
      <c r="F7905" s="1" t="s">
        <v>11</v>
      </c>
      <c r="G7905" s="1" t="s">
        <v>20</v>
      </c>
      <c r="H7905" s="1" t="s">
        <v>1861</v>
      </c>
      <c r="I7905" s="4">
        <v>5.74</v>
      </c>
      <c r="J7905" s="5">
        <v>3</v>
      </c>
      <c r="K7905" s="4">
        <v>-4.59</v>
      </c>
    </row>
    <row r="7906" spans="1:11" ht="12.5" x14ac:dyDescent="0.25">
      <c r="A7906" s="1" t="s">
        <v>2695</v>
      </c>
      <c r="B7906" s="5">
        <f>YEAR(Table1[[#This Row],[Order Date]])</f>
        <v>2015</v>
      </c>
      <c r="C7906" s="5">
        <f t="shared" si="123"/>
        <v>11</v>
      </c>
      <c r="D7906" s="1" t="s">
        <v>445</v>
      </c>
      <c r="E7906" s="1" t="s">
        <v>27</v>
      </c>
      <c r="F7906" s="1" t="s">
        <v>39</v>
      </c>
      <c r="G7906" s="1" t="s">
        <v>52</v>
      </c>
      <c r="H7906" s="1" t="s">
        <v>1446</v>
      </c>
      <c r="I7906" s="4">
        <v>13.98</v>
      </c>
      <c r="J7906" s="5">
        <v>2</v>
      </c>
      <c r="K7906" s="4">
        <v>6.15</v>
      </c>
    </row>
    <row r="7907" spans="1:11" ht="12.5" x14ac:dyDescent="0.25">
      <c r="A7907" s="1" t="s">
        <v>2695</v>
      </c>
      <c r="B7907" s="5">
        <f>YEAR(Table1[[#This Row],[Order Date]])</f>
        <v>2015</v>
      </c>
      <c r="C7907" s="5">
        <f t="shared" si="123"/>
        <v>11</v>
      </c>
      <c r="D7907" s="1" t="s">
        <v>445</v>
      </c>
      <c r="E7907" s="1" t="s">
        <v>27</v>
      </c>
      <c r="F7907" s="1" t="s">
        <v>11</v>
      </c>
      <c r="G7907" s="1" t="s">
        <v>20</v>
      </c>
      <c r="H7907" s="1" t="s">
        <v>686</v>
      </c>
      <c r="I7907" s="4">
        <v>25.82</v>
      </c>
      <c r="J7907" s="5">
        <v>6</v>
      </c>
      <c r="K7907" s="4">
        <v>9.36</v>
      </c>
    </row>
    <row r="7908" spans="1:11" ht="12.5" x14ac:dyDescent="0.25">
      <c r="A7908" s="1" t="s">
        <v>2695</v>
      </c>
      <c r="B7908" s="5">
        <f>YEAR(Table1[[#This Row],[Order Date]])</f>
        <v>2015</v>
      </c>
      <c r="C7908" s="5">
        <f t="shared" si="123"/>
        <v>11</v>
      </c>
      <c r="D7908" s="1" t="s">
        <v>445</v>
      </c>
      <c r="E7908" s="1" t="s">
        <v>27</v>
      </c>
      <c r="F7908" s="1" t="s">
        <v>11</v>
      </c>
      <c r="G7908" s="1" t="s">
        <v>12</v>
      </c>
      <c r="H7908" s="1" t="s">
        <v>2696</v>
      </c>
      <c r="I7908" s="4">
        <v>146.72999999999999</v>
      </c>
      <c r="J7908" s="5">
        <v>3</v>
      </c>
      <c r="K7908" s="4">
        <v>68.959999999999994</v>
      </c>
    </row>
    <row r="7909" spans="1:11" ht="12.5" x14ac:dyDescent="0.25">
      <c r="A7909" s="1" t="s">
        <v>2695</v>
      </c>
      <c r="B7909" s="5">
        <f>YEAR(Table1[[#This Row],[Order Date]])</f>
        <v>2015</v>
      </c>
      <c r="C7909" s="5">
        <f t="shared" si="123"/>
        <v>11</v>
      </c>
      <c r="D7909" s="1" t="s">
        <v>445</v>
      </c>
      <c r="E7909" s="1" t="s">
        <v>27</v>
      </c>
      <c r="F7909" s="1" t="s">
        <v>34</v>
      </c>
      <c r="G7909" s="1" t="s">
        <v>47</v>
      </c>
      <c r="H7909" s="1" t="s">
        <v>1736</v>
      </c>
      <c r="I7909" s="4">
        <v>79.760000000000005</v>
      </c>
      <c r="J7909" s="5">
        <v>4</v>
      </c>
      <c r="K7909" s="4">
        <v>22.33</v>
      </c>
    </row>
    <row r="7910" spans="1:11" ht="12.5" x14ac:dyDescent="0.25">
      <c r="A7910" s="1" t="s">
        <v>2695</v>
      </c>
      <c r="B7910" s="5">
        <f>YEAR(Table1[[#This Row],[Order Date]])</f>
        <v>2015</v>
      </c>
      <c r="C7910" s="5">
        <f t="shared" si="123"/>
        <v>11</v>
      </c>
      <c r="D7910" s="1" t="s">
        <v>9</v>
      </c>
      <c r="E7910" s="1" t="s">
        <v>27</v>
      </c>
      <c r="F7910" s="1" t="s">
        <v>11</v>
      </c>
      <c r="G7910" s="1" t="s">
        <v>12</v>
      </c>
      <c r="H7910" s="1" t="s">
        <v>392</v>
      </c>
      <c r="I7910" s="4">
        <v>368.91</v>
      </c>
      <c r="J7910" s="5">
        <v>9</v>
      </c>
      <c r="K7910" s="4">
        <v>180.77</v>
      </c>
    </row>
    <row r="7911" spans="1:11" ht="12.5" x14ac:dyDescent="0.25">
      <c r="A7911" s="1" t="s">
        <v>2695</v>
      </c>
      <c r="B7911" s="5">
        <f>YEAR(Table1[[#This Row],[Order Date]])</f>
        <v>2015</v>
      </c>
      <c r="C7911" s="5">
        <f t="shared" si="123"/>
        <v>11</v>
      </c>
      <c r="D7911" s="1" t="s">
        <v>9</v>
      </c>
      <c r="E7911" s="1" t="s">
        <v>27</v>
      </c>
      <c r="F7911" s="1" t="s">
        <v>11</v>
      </c>
      <c r="G7911" s="1" t="s">
        <v>24</v>
      </c>
      <c r="H7911" s="1" t="s">
        <v>1368</v>
      </c>
      <c r="I7911" s="4">
        <v>14.7</v>
      </c>
      <c r="J7911" s="5">
        <v>5</v>
      </c>
      <c r="K7911" s="4">
        <v>6.62</v>
      </c>
    </row>
    <row r="7912" spans="1:11" ht="12.5" x14ac:dyDescent="0.25">
      <c r="A7912" s="1" t="s">
        <v>2695</v>
      </c>
      <c r="B7912" s="5">
        <f>YEAR(Table1[[#This Row],[Order Date]])</f>
        <v>2015</v>
      </c>
      <c r="C7912" s="5">
        <f t="shared" si="123"/>
        <v>11</v>
      </c>
      <c r="D7912" s="1" t="s">
        <v>100</v>
      </c>
      <c r="E7912" s="1" t="s">
        <v>27</v>
      </c>
      <c r="F7912" s="1" t="s">
        <v>11</v>
      </c>
      <c r="G7912" s="1" t="s">
        <v>20</v>
      </c>
      <c r="H7912" s="1" t="s">
        <v>2600</v>
      </c>
      <c r="I7912" s="4">
        <v>3.17</v>
      </c>
      <c r="J7912" s="5">
        <v>2</v>
      </c>
      <c r="K7912" s="4">
        <v>0.99</v>
      </c>
    </row>
    <row r="7913" spans="1:11" ht="12.5" x14ac:dyDescent="0.25">
      <c r="A7913" s="1" t="s">
        <v>2695</v>
      </c>
      <c r="B7913" s="5">
        <f>YEAR(Table1[[#This Row],[Order Date]])</f>
        <v>2015</v>
      </c>
      <c r="C7913" s="5">
        <f t="shared" si="123"/>
        <v>11</v>
      </c>
      <c r="D7913" s="1" t="s">
        <v>100</v>
      </c>
      <c r="E7913" s="1" t="s">
        <v>27</v>
      </c>
      <c r="F7913" s="1" t="s">
        <v>11</v>
      </c>
      <c r="G7913" s="1" t="s">
        <v>12</v>
      </c>
      <c r="H7913" s="1" t="s">
        <v>28</v>
      </c>
      <c r="I7913" s="4">
        <v>19.440000000000001</v>
      </c>
      <c r="J7913" s="5">
        <v>3</v>
      </c>
      <c r="K7913" s="4">
        <v>9.33</v>
      </c>
    </row>
    <row r="7914" spans="1:11" ht="12.5" x14ac:dyDescent="0.25">
      <c r="A7914" s="1" t="s">
        <v>2695</v>
      </c>
      <c r="B7914" s="5">
        <f>YEAR(Table1[[#This Row],[Order Date]])</f>
        <v>2015</v>
      </c>
      <c r="C7914" s="5">
        <f t="shared" si="123"/>
        <v>11</v>
      </c>
      <c r="D7914" s="1" t="s">
        <v>100</v>
      </c>
      <c r="E7914" s="1" t="s">
        <v>27</v>
      </c>
      <c r="F7914" s="1" t="s">
        <v>11</v>
      </c>
      <c r="G7914" s="1" t="s">
        <v>18</v>
      </c>
      <c r="H7914" s="1" t="s">
        <v>2697</v>
      </c>
      <c r="I7914" s="4">
        <v>454.86</v>
      </c>
      <c r="J7914" s="5">
        <v>7</v>
      </c>
      <c r="K7914" s="4">
        <v>54.58</v>
      </c>
    </row>
    <row r="7915" spans="1:11" ht="12.5" x14ac:dyDescent="0.25">
      <c r="A7915" s="1" t="s">
        <v>2695</v>
      </c>
      <c r="B7915" s="5">
        <f>YEAR(Table1[[#This Row],[Order Date]])</f>
        <v>2015</v>
      </c>
      <c r="C7915" s="5">
        <f t="shared" si="123"/>
        <v>11</v>
      </c>
      <c r="D7915" s="1" t="s">
        <v>100</v>
      </c>
      <c r="E7915" s="1" t="s">
        <v>27</v>
      </c>
      <c r="F7915" s="1" t="s">
        <v>11</v>
      </c>
      <c r="G7915" s="1" t="s">
        <v>20</v>
      </c>
      <c r="H7915" s="1" t="s">
        <v>894</v>
      </c>
      <c r="I7915" s="4">
        <v>91.39</v>
      </c>
      <c r="J7915" s="5">
        <v>8</v>
      </c>
      <c r="K7915" s="4">
        <v>29.7</v>
      </c>
    </row>
    <row r="7916" spans="1:11" ht="12.5" x14ac:dyDescent="0.25">
      <c r="A7916" s="1" t="s">
        <v>3163</v>
      </c>
      <c r="B7916" s="5">
        <f>YEAR(Table1[[#This Row],[Order Date]])</f>
        <v>2016</v>
      </c>
      <c r="C7916" s="5">
        <f t="shared" si="123"/>
        <v>11</v>
      </c>
      <c r="D7916" s="1" t="s">
        <v>1201</v>
      </c>
      <c r="E7916" s="1" t="s">
        <v>23</v>
      </c>
      <c r="F7916" s="1" t="s">
        <v>11</v>
      </c>
      <c r="G7916" s="1" t="s">
        <v>43</v>
      </c>
      <c r="H7916" s="1" t="s">
        <v>3164</v>
      </c>
      <c r="I7916" s="4">
        <v>4.42</v>
      </c>
      <c r="J7916" s="5">
        <v>3</v>
      </c>
      <c r="K7916" s="4">
        <v>1.6</v>
      </c>
    </row>
    <row r="7917" spans="1:11" ht="12.5" x14ac:dyDescent="0.25">
      <c r="A7917" s="1" t="s">
        <v>3163</v>
      </c>
      <c r="B7917" s="5">
        <f>YEAR(Table1[[#This Row],[Order Date]])</f>
        <v>2016</v>
      </c>
      <c r="C7917" s="5">
        <f t="shared" si="123"/>
        <v>11</v>
      </c>
      <c r="D7917" s="1" t="s">
        <v>457</v>
      </c>
      <c r="E7917" s="1" t="s">
        <v>161</v>
      </c>
      <c r="F7917" s="1" t="s">
        <v>11</v>
      </c>
      <c r="G7917" s="1" t="s">
        <v>20</v>
      </c>
      <c r="H7917" s="1" t="s">
        <v>1373</v>
      </c>
      <c r="I7917" s="4">
        <v>17.22</v>
      </c>
      <c r="J7917" s="5">
        <v>4</v>
      </c>
      <c r="K7917" s="4">
        <v>6.03</v>
      </c>
    </row>
    <row r="7918" spans="1:11" ht="12.5" x14ac:dyDescent="0.25">
      <c r="A7918" s="1" t="s">
        <v>3163</v>
      </c>
      <c r="B7918" s="5">
        <f>YEAR(Table1[[#This Row],[Order Date]])</f>
        <v>2016</v>
      </c>
      <c r="C7918" s="5">
        <f t="shared" si="123"/>
        <v>11</v>
      </c>
      <c r="D7918" s="1" t="s">
        <v>457</v>
      </c>
      <c r="E7918" s="1" t="s">
        <v>161</v>
      </c>
      <c r="F7918" s="1" t="s">
        <v>11</v>
      </c>
      <c r="G7918" s="1" t="s">
        <v>12</v>
      </c>
      <c r="H7918" s="1" t="s">
        <v>2615</v>
      </c>
      <c r="I7918" s="4">
        <v>11.56</v>
      </c>
      <c r="J7918" s="5">
        <v>2</v>
      </c>
      <c r="K7918" s="4">
        <v>5.66</v>
      </c>
    </row>
    <row r="7919" spans="1:11" ht="12.5" x14ac:dyDescent="0.25">
      <c r="A7919" s="1" t="s">
        <v>3163</v>
      </c>
      <c r="B7919" s="5">
        <f>YEAR(Table1[[#This Row],[Order Date]])</f>
        <v>2016</v>
      </c>
      <c r="C7919" s="5">
        <f t="shared" si="123"/>
        <v>11</v>
      </c>
      <c r="D7919" s="1" t="s">
        <v>457</v>
      </c>
      <c r="E7919" s="1" t="s">
        <v>161</v>
      </c>
      <c r="F7919" s="1" t="s">
        <v>39</v>
      </c>
      <c r="G7919" s="1" t="s">
        <v>52</v>
      </c>
      <c r="H7919" s="1" t="s">
        <v>425</v>
      </c>
      <c r="I7919" s="4">
        <v>88.4</v>
      </c>
      <c r="J7919" s="5">
        <v>4</v>
      </c>
      <c r="K7919" s="4">
        <v>11.49</v>
      </c>
    </row>
    <row r="7920" spans="1:11" ht="12.5" x14ac:dyDescent="0.25">
      <c r="A7920" s="1" t="s">
        <v>3163</v>
      </c>
      <c r="B7920" s="5">
        <f>YEAR(Table1[[#This Row],[Order Date]])</f>
        <v>2016</v>
      </c>
      <c r="C7920" s="5">
        <f t="shared" si="123"/>
        <v>11</v>
      </c>
      <c r="D7920" s="1" t="s">
        <v>457</v>
      </c>
      <c r="E7920" s="1" t="s">
        <v>161</v>
      </c>
      <c r="F7920" s="1" t="s">
        <v>11</v>
      </c>
      <c r="G7920" s="1" t="s">
        <v>12</v>
      </c>
      <c r="H7920" s="1" t="s">
        <v>1491</v>
      </c>
      <c r="I7920" s="4">
        <v>6.48</v>
      </c>
      <c r="J7920" s="5">
        <v>1</v>
      </c>
      <c r="K7920" s="4">
        <v>3.11</v>
      </c>
    </row>
    <row r="7921" spans="1:11" ht="12.5" x14ac:dyDescent="0.25">
      <c r="A7921" s="1" t="s">
        <v>3163</v>
      </c>
      <c r="B7921" s="5">
        <f>YEAR(Table1[[#This Row],[Order Date]])</f>
        <v>2016</v>
      </c>
      <c r="C7921" s="5">
        <f t="shared" si="123"/>
        <v>11</v>
      </c>
      <c r="D7921" s="1" t="s">
        <v>1860</v>
      </c>
      <c r="E7921" s="1" t="s">
        <v>27</v>
      </c>
      <c r="F7921" s="1" t="s">
        <v>39</v>
      </c>
      <c r="G7921" s="1" t="s">
        <v>40</v>
      </c>
      <c r="H7921" s="1" t="s">
        <v>2288</v>
      </c>
      <c r="I7921" s="4">
        <v>33.520000000000003</v>
      </c>
      <c r="J7921" s="5">
        <v>2</v>
      </c>
      <c r="K7921" s="4">
        <v>3.35</v>
      </c>
    </row>
    <row r="7922" spans="1:11" ht="12.5" x14ac:dyDescent="0.25">
      <c r="A7922" s="1" t="s">
        <v>3163</v>
      </c>
      <c r="B7922" s="5">
        <f>YEAR(Table1[[#This Row],[Order Date]])</f>
        <v>2016</v>
      </c>
      <c r="C7922" s="5">
        <f t="shared" si="123"/>
        <v>11</v>
      </c>
      <c r="D7922" s="1" t="s">
        <v>1860</v>
      </c>
      <c r="E7922" s="1" t="s">
        <v>27</v>
      </c>
      <c r="F7922" s="1" t="s">
        <v>34</v>
      </c>
      <c r="G7922" s="1" t="s">
        <v>47</v>
      </c>
      <c r="H7922" s="1" t="s">
        <v>60</v>
      </c>
      <c r="I7922" s="4">
        <v>9.94</v>
      </c>
      <c r="J7922" s="5">
        <v>2</v>
      </c>
      <c r="K7922" s="4">
        <v>3.08</v>
      </c>
    </row>
    <row r="7923" spans="1:11" ht="12.5" x14ac:dyDescent="0.25">
      <c r="A7923" s="1" t="s">
        <v>3163</v>
      </c>
      <c r="B7923" s="5">
        <f>YEAR(Table1[[#This Row],[Order Date]])</f>
        <v>2016</v>
      </c>
      <c r="C7923" s="5">
        <f t="shared" si="123"/>
        <v>11</v>
      </c>
      <c r="D7923" s="1" t="s">
        <v>3165</v>
      </c>
      <c r="E7923" s="1" t="s">
        <v>10</v>
      </c>
      <c r="F7923" s="1" t="s">
        <v>11</v>
      </c>
      <c r="G7923" s="1" t="s">
        <v>18</v>
      </c>
      <c r="H7923" s="1" t="s">
        <v>2515</v>
      </c>
      <c r="I7923" s="4">
        <v>41.92</v>
      </c>
      <c r="J7923" s="5">
        <v>5</v>
      </c>
      <c r="K7923" s="4">
        <v>3.67</v>
      </c>
    </row>
    <row r="7924" spans="1:11" ht="12.5" x14ac:dyDescent="0.25">
      <c r="A7924" s="1" t="s">
        <v>3163</v>
      </c>
      <c r="B7924" s="5">
        <f>YEAR(Table1[[#This Row],[Order Date]])</f>
        <v>2016</v>
      </c>
      <c r="C7924" s="5">
        <f t="shared" si="123"/>
        <v>11</v>
      </c>
      <c r="D7924" s="1" t="s">
        <v>3165</v>
      </c>
      <c r="E7924" s="1" t="s">
        <v>10</v>
      </c>
      <c r="F7924" s="1" t="s">
        <v>39</v>
      </c>
      <c r="G7924" s="1" t="s">
        <v>52</v>
      </c>
      <c r="H7924" s="1" t="s">
        <v>2517</v>
      </c>
      <c r="I7924" s="4">
        <v>297.58</v>
      </c>
      <c r="J7924" s="5">
        <v>3</v>
      </c>
      <c r="K7924" s="4">
        <v>-7.44</v>
      </c>
    </row>
    <row r="7925" spans="1:11" ht="12.5" x14ac:dyDescent="0.25">
      <c r="A7925" s="1" t="s">
        <v>3163</v>
      </c>
      <c r="B7925" s="5">
        <f>YEAR(Table1[[#This Row],[Order Date]])</f>
        <v>2016</v>
      </c>
      <c r="C7925" s="5">
        <f t="shared" si="123"/>
        <v>11</v>
      </c>
      <c r="D7925" s="1" t="s">
        <v>3165</v>
      </c>
      <c r="E7925" s="1" t="s">
        <v>10</v>
      </c>
      <c r="F7925" s="1" t="s">
        <v>11</v>
      </c>
      <c r="G7925" s="1" t="s">
        <v>43</v>
      </c>
      <c r="H7925" s="1" t="s">
        <v>1238</v>
      </c>
      <c r="I7925" s="4">
        <v>4.34</v>
      </c>
      <c r="J7925" s="5">
        <v>3</v>
      </c>
      <c r="K7925" s="4">
        <v>0.87</v>
      </c>
    </row>
    <row r="7926" spans="1:11" ht="12.5" x14ac:dyDescent="0.25">
      <c r="A7926" s="1" t="s">
        <v>3163</v>
      </c>
      <c r="B7926" s="5">
        <f>YEAR(Table1[[#This Row],[Order Date]])</f>
        <v>2016</v>
      </c>
      <c r="C7926" s="5">
        <f t="shared" si="123"/>
        <v>11</v>
      </c>
      <c r="D7926" s="1" t="s">
        <v>3165</v>
      </c>
      <c r="E7926" s="1" t="s">
        <v>10</v>
      </c>
      <c r="F7926" s="1" t="s">
        <v>39</v>
      </c>
      <c r="G7926" s="1" t="s">
        <v>52</v>
      </c>
      <c r="H7926" s="1" t="s">
        <v>1561</v>
      </c>
      <c r="I7926" s="4">
        <v>94.99</v>
      </c>
      <c r="J7926" s="5">
        <v>2</v>
      </c>
      <c r="K7926" s="4">
        <v>-2.37</v>
      </c>
    </row>
    <row r="7927" spans="1:11" ht="12.5" x14ac:dyDescent="0.25">
      <c r="A7927" s="1" t="s">
        <v>3163</v>
      </c>
      <c r="B7927" s="5">
        <f>YEAR(Table1[[#This Row],[Order Date]])</f>
        <v>2016</v>
      </c>
      <c r="C7927" s="5">
        <f t="shared" si="123"/>
        <v>11</v>
      </c>
      <c r="D7927" s="1" t="s">
        <v>3165</v>
      </c>
      <c r="E7927" s="1" t="s">
        <v>10</v>
      </c>
      <c r="F7927" s="1" t="s">
        <v>11</v>
      </c>
      <c r="G7927" s="1" t="s">
        <v>12</v>
      </c>
      <c r="H7927" s="1" t="s">
        <v>1229</v>
      </c>
      <c r="I7927" s="4">
        <v>74.349999999999994</v>
      </c>
      <c r="J7927" s="5">
        <v>3</v>
      </c>
      <c r="K7927" s="4">
        <v>23.24</v>
      </c>
    </row>
    <row r="7928" spans="1:11" ht="12.5" x14ac:dyDescent="0.25">
      <c r="A7928" s="1" t="s">
        <v>3163</v>
      </c>
      <c r="B7928" s="5">
        <f>YEAR(Table1[[#This Row],[Order Date]])</f>
        <v>2016</v>
      </c>
      <c r="C7928" s="5">
        <f t="shared" si="123"/>
        <v>11</v>
      </c>
      <c r="D7928" s="1" t="s">
        <v>3165</v>
      </c>
      <c r="E7928" s="1" t="s">
        <v>10</v>
      </c>
      <c r="F7928" s="1" t="s">
        <v>11</v>
      </c>
      <c r="G7928" s="1" t="s">
        <v>24</v>
      </c>
      <c r="H7928" s="1" t="s">
        <v>972</v>
      </c>
      <c r="I7928" s="4">
        <v>14.04</v>
      </c>
      <c r="J7928" s="5">
        <v>3</v>
      </c>
      <c r="K7928" s="4">
        <v>1.58</v>
      </c>
    </row>
    <row r="7929" spans="1:11" ht="12.5" x14ac:dyDescent="0.25">
      <c r="A7929" s="1" t="s">
        <v>3163</v>
      </c>
      <c r="B7929" s="5">
        <f>YEAR(Table1[[#This Row],[Order Date]])</f>
        <v>2016</v>
      </c>
      <c r="C7929" s="5">
        <f t="shared" si="123"/>
        <v>11</v>
      </c>
      <c r="D7929" s="1" t="s">
        <v>3166</v>
      </c>
      <c r="E7929" s="1" t="s">
        <v>96</v>
      </c>
      <c r="F7929" s="1" t="s">
        <v>11</v>
      </c>
      <c r="G7929" s="1" t="s">
        <v>12</v>
      </c>
      <c r="H7929" s="1" t="s">
        <v>2984</v>
      </c>
      <c r="I7929" s="4">
        <v>24.78</v>
      </c>
      <c r="J7929" s="5">
        <v>1</v>
      </c>
      <c r="K7929" s="4">
        <v>7.75</v>
      </c>
    </row>
    <row r="7930" spans="1:11" ht="12.5" x14ac:dyDescent="0.25">
      <c r="A7930" s="1" t="s">
        <v>3163</v>
      </c>
      <c r="B7930" s="5">
        <f>YEAR(Table1[[#This Row],[Order Date]])</f>
        <v>2016</v>
      </c>
      <c r="C7930" s="5">
        <f t="shared" si="123"/>
        <v>11</v>
      </c>
      <c r="D7930" s="1" t="s">
        <v>740</v>
      </c>
      <c r="E7930" s="1" t="s">
        <v>10</v>
      </c>
      <c r="F7930" s="1" t="s">
        <v>39</v>
      </c>
      <c r="G7930" s="1" t="s">
        <v>40</v>
      </c>
      <c r="H7930" s="1" t="s">
        <v>2568</v>
      </c>
      <c r="I7930" s="4">
        <v>657.55</v>
      </c>
      <c r="J7930" s="5">
        <v>6</v>
      </c>
      <c r="K7930" s="4">
        <v>49.32</v>
      </c>
    </row>
    <row r="7931" spans="1:11" ht="12.5" x14ac:dyDescent="0.25">
      <c r="A7931" s="1" t="s">
        <v>3163</v>
      </c>
      <c r="B7931" s="5">
        <f>YEAR(Table1[[#This Row],[Order Date]])</f>
        <v>2016</v>
      </c>
      <c r="C7931" s="5">
        <f t="shared" si="123"/>
        <v>11</v>
      </c>
      <c r="D7931" s="1" t="s">
        <v>1961</v>
      </c>
      <c r="E7931" s="1" t="s">
        <v>27</v>
      </c>
      <c r="F7931" s="1" t="s">
        <v>39</v>
      </c>
      <c r="G7931" s="1" t="s">
        <v>52</v>
      </c>
      <c r="H7931" s="1" t="s">
        <v>1956</v>
      </c>
      <c r="I7931" s="4">
        <v>659.9</v>
      </c>
      <c r="J7931" s="5">
        <v>2</v>
      </c>
      <c r="K7931" s="4">
        <v>217.77</v>
      </c>
    </row>
    <row r="7932" spans="1:11" ht="12.5" x14ac:dyDescent="0.25">
      <c r="A7932" s="1" t="s">
        <v>3163</v>
      </c>
      <c r="B7932" s="5">
        <f>YEAR(Table1[[#This Row],[Order Date]])</f>
        <v>2016</v>
      </c>
      <c r="C7932" s="5">
        <f t="shared" si="123"/>
        <v>11</v>
      </c>
      <c r="D7932" s="1" t="s">
        <v>1961</v>
      </c>
      <c r="E7932" s="1" t="s">
        <v>27</v>
      </c>
      <c r="F7932" s="1" t="s">
        <v>34</v>
      </c>
      <c r="G7932" s="1" t="s">
        <v>35</v>
      </c>
      <c r="H7932" s="1" t="s">
        <v>648</v>
      </c>
      <c r="I7932" s="4">
        <v>1684.75</v>
      </c>
      <c r="J7932" s="5">
        <v>6</v>
      </c>
      <c r="K7932" s="4">
        <v>210.59</v>
      </c>
    </row>
    <row r="7933" spans="1:11" ht="12.5" x14ac:dyDescent="0.25">
      <c r="A7933" s="1" t="s">
        <v>3163</v>
      </c>
      <c r="B7933" s="5">
        <f>YEAR(Table1[[#This Row],[Order Date]])</f>
        <v>2016</v>
      </c>
      <c r="C7933" s="5">
        <f t="shared" si="123"/>
        <v>11</v>
      </c>
      <c r="D7933" s="1" t="s">
        <v>1961</v>
      </c>
      <c r="E7933" s="1" t="s">
        <v>27</v>
      </c>
      <c r="F7933" s="1" t="s">
        <v>39</v>
      </c>
      <c r="G7933" s="1" t="s">
        <v>52</v>
      </c>
      <c r="H7933" s="1" t="s">
        <v>2791</v>
      </c>
      <c r="I7933" s="4">
        <v>559.91999999999996</v>
      </c>
      <c r="J7933" s="5">
        <v>8</v>
      </c>
      <c r="K7933" s="4">
        <v>190.37</v>
      </c>
    </row>
    <row r="7934" spans="1:11" ht="12.5" x14ac:dyDescent="0.25">
      <c r="A7934" s="1" t="s">
        <v>3163</v>
      </c>
      <c r="B7934" s="5">
        <f>YEAR(Table1[[#This Row],[Order Date]])</f>
        <v>2016</v>
      </c>
      <c r="C7934" s="5">
        <f t="shared" si="123"/>
        <v>11</v>
      </c>
      <c r="D7934" s="1" t="s">
        <v>1684</v>
      </c>
      <c r="E7934" s="1" t="s">
        <v>178</v>
      </c>
      <c r="F7934" s="1" t="s">
        <v>11</v>
      </c>
      <c r="G7934" s="1" t="s">
        <v>20</v>
      </c>
      <c r="H7934" s="1" t="s">
        <v>37</v>
      </c>
      <c r="I7934" s="4">
        <v>1219.96</v>
      </c>
      <c r="J7934" s="5">
        <v>5</v>
      </c>
      <c r="K7934" s="4">
        <v>381.24</v>
      </c>
    </row>
    <row r="7935" spans="1:11" ht="12.5" x14ac:dyDescent="0.25">
      <c r="A7935" s="1" t="s">
        <v>3163</v>
      </c>
      <c r="B7935" s="5">
        <f>YEAR(Table1[[#This Row],[Order Date]])</f>
        <v>2016</v>
      </c>
      <c r="C7935" s="5">
        <f t="shared" si="123"/>
        <v>11</v>
      </c>
      <c r="D7935" s="1" t="s">
        <v>647</v>
      </c>
      <c r="E7935" s="1" t="s">
        <v>573</v>
      </c>
      <c r="F7935" s="1" t="s">
        <v>34</v>
      </c>
      <c r="G7935" s="1" t="s">
        <v>47</v>
      </c>
      <c r="H7935" s="1" t="s">
        <v>57</v>
      </c>
      <c r="I7935" s="4">
        <v>207.76</v>
      </c>
      <c r="J7935" s="5">
        <v>4</v>
      </c>
      <c r="K7935" s="4">
        <v>85.18</v>
      </c>
    </row>
    <row r="7936" spans="1:11" ht="12.5" x14ac:dyDescent="0.25">
      <c r="A7936" s="1" t="s">
        <v>3163</v>
      </c>
      <c r="B7936" s="5">
        <f>YEAR(Table1[[#This Row],[Order Date]])</f>
        <v>2016</v>
      </c>
      <c r="C7936" s="5">
        <f t="shared" si="123"/>
        <v>11</v>
      </c>
      <c r="D7936" s="1" t="s">
        <v>2518</v>
      </c>
      <c r="E7936" s="1" t="s">
        <v>79</v>
      </c>
      <c r="F7936" s="1" t="s">
        <v>11</v>
      </c>
      <c r="G7936" s="1" t="s">
        <v>64</v>
      </c>
      <c r="H7936" s="1" t="s">
        <v>66</v>
      </c>
      <c r="I7936" s="4">
        <v>40.75</v>
      </c>
      <c r="J7936" s="5">
        <v>3</v>
      </c>
      <c r="K7936" s="4">
        <v>15.28</v>
      </c>
    </row>
    <row r="7937" spans="1:11" ht="12.5" x14ac:dyDescent="0.25">
      <c r="A7937" s="1" t="s">
        <v>3163</v>
      </c>
      <c r="B7937" s="5">
        <f>YEAR(Table1[[#This Row],[Order Date]])</f>
        <v>2016</v>
      </c>
      <c r="C7937" s="5">
        <f t="shared" si="123"/>
        <v>11</v>
      </c>
      <c r="D7937" s="1" t="s">
        <v>2518</v>
      </c>
      <c r="E7937" s="1" t="s">
        <v>79</v>
      </c>
      <c r="F7937" s="1" t="s">
        <v>39</v>
      </c>
      <c r="G7937" s="1" t="s">
        <v>52</v>
      </c>
      <c r="H7937" s="1" t="s">
        <v>2855</v>
      </c>
      <c r="I7937" s="4">
        <v>139.96</v>
      </c>
      <c r="J7937" s="5">
        <v>5</v>
      </c>
      <c r="K7937" s="4">
        <v>-22.74</v>
      </c>
    </row>
    <row r="7938" spans="1:11" ht="12.5" x14ac:dyDescent="0.25">
      <c r="A7938" s="1" t="s">
        <v>3163</v>
      </c>
      <c r="B7938" s="5">
        <f>YEAR(Table1[[#This Row],[Order Date]])</f>
        <v>2016</v>
      </c>
      <c r="C7938" s="5">
        <f t="shared" ref="C7938:C8001" si="124">MONTH(A7938)</f>
        <v>11</v>
      </c>
      <c r="D7938" s="1" t="s">
        <v>2907</v>
      </c>
      <c r="E7938" s="1" t="s">
        <v>178</v>
      </c>
      <c r="F7938" s="1" t="s">
        <v>11</v>
      </c>
      <c r="G7938" s="1" t="s">
        <v>215</v>
      </c>
      <c r="H7938" s="1" t="s">
        <v>2553</v>
      </c>
      <c r="I7938" s="4">
        <v>25.35</v>
      </c>
      <c r="J7938" s="5">
        <v>3</v>
      </c>
      <c r="K7938" s="4">
        <v>7.61</v>
      </c>
    </row>
    <row r="7939" spans="1:11" ht="12.5" x14ac:dyDescent="0.25">
      <c r="A7939" s="1" t="s">
        <v>3163</v>
      </c>
      <c r="B7939" s="5">
        <f>YEAR(Table1[[#This Row],[Order Date]])</f>
        <v>2016</v>
      </c>
      <c r="C7939" s="5">
        <f t="shared" si="124"/>
        <v>11</v>
      </c>
      <c r="D7939" s="1" t="s">
        <v>1830</v>
      </c>
      <c r="E7939" s="1" t="s">
        <v>178</v>
      </c>
      <c r="F7939" s="1" t="s">
        <v>34</v>
      </c>
      <c r="G7939" s="1" t="s">
        <v>47</v>
      </c>
      <c r="H7939" s="1" t="s">
        <v>2550</v>
      </c>
      <c r="I7939" s="4">
        <v>82.26</v>
      </c>
      <c r="J7939" s="5">
        <v>3</v>
      </c>
      <c r="K7939" s="4">
        <v>33.729999999999997</v>
      </c>
    </row>
    <row r="7940" spans="1:11" ht="12.5" x14ac:dyDescent="0.25">
      <c r="A7940" s="1" t="s">
        <v>3163</v>
      </c>
      <c r="B7940" s="5">
        <f>YEAR(Table1[[#This Row],[Order Date]])</f>
        <v>2016</v>
      </c>
      <c r="C7940" s="5">
        <f t="shared" si="124"/>
        <v>11</v>
      </c>
      <c r="D7940" s="1" t="s">
        <v>373</v>
      </c>
      <c r="E7940" s="1" t="s">
        <v>131</v>
      </c>
      <c r="F7940" s="1" t="s">
        <v>34</v>
      </c>
      <c r="G7940" s="1" t="s">
        <v>75</v>
      </c>
      <c r="H7940" s="1" t="s">
        <v>3167</v>
      </c>
      <c r="I7940" s="4">
        <v>339.92</v>
      </c>
      <c r="J7940" s="5">
        <v>5</v>
      </c>
      <c r="K7940" s="4">
        <v>8.5</v>
      </c>
    </row>
    <row r="7941" spans="1:11" ht="12.5" x14ac:dyDescent="0.25">
      <c r="A7941" s="1" t="s">
        <v>3163</v>
      </c>
      <c r="B7941" s="5">
        <f>YEAR(Table1[[#This Row],[Order Date]])</f>
        <v>2016</v>
      </c>
      <c r="C7941" s="5">
        <f t="shared" si="124"/>
        <v>11</v>
      </c>
      <c r="D7941" s="1" t="s">
        <v>373</v>
      </c>
      <c r="E7941" s="1" t="s">
        <v>131</v>
      </c>
      <c r="F7941" s="1" t="s">
        <v>11</v>
      </c>
      <c r="G7941" s="1" t="s">
        <v>12</v>
      </c>
      <c r="H7941" s="1" t="s">
        <v>1831</v>
      </c>
      <c r="I7941" s="4">
        <v>10.53</v>
      </c>
      <c r="J7941" s="5">
        <v>4</v>
      </c>
      <c r="K7941" s="4">
        <v>3.42</v>
      </c>
    </row>
    <row r="7942" spans="1:11" ht="12.5" x14ac:dyDescent="0.25">
      <c r="A7942" s="1" t="s">
        <v>3163</v>
      </c>
      <c r="B7942" s="5">
        <f>YEAR(Table1[[#This Row],[Order Date]])</f>
        <v>2016</v>
      </c>
      <c r="C7942" s="5">
        <f t="shared" si="124"/>
        <v>11</v>
      </c>
      <c r="D7942" s="1" t="s">
        <v>373</v>
      </c>
      <c r="E7942" s="1" t="s">
        <v>131</v>
      </c>
      <c r="F7942" s="1" t="s">
        <v>11</v>
      </c>
      <c r="G7942" s="1" t="s">
        <v>97</v>
      </c>
      <c r="H7942" s="1" t="s">
        <v>462</v>
      </c>
      <c r="I7942" s="4">
        <v>42.38</v>
      </c>
      <c r="J7942" s="5">
        <v>2</v>
      </c>
      <c r="K7942" s="4">
        <v>4.24</v>
      </c>
    </row>
    <row r="7943" spans="1:11" ht="12.5" x14ac:dyDescent="0.25">
      <c r="A7943" s="1" t="s">
        <v>3447</v>
      </c>
      <c r="B7943" s="5">
        <f>YEAR(Table1[[#This Row],[Order Date]])</f>
        <v>2017</v>
      </c>
      <c r="C7943" s="5">
        <f t="shared" si="124"/>
        <v>11</v>
      </c>
      <c r="D7943" s="1" t="s">
        <v>774</v>
      </c>
      <c r="E7943" s="1" t="s">
        <v>10</v>
      </c>
      <c r="F7943" s="1" t="s">
        <v>11</v>
      </c>
      <c r="G7943" s="1" t="s">
        <v>43</v>
      </c>
      <c r="H7943" s="1" t="s">
        <v>1979</v>
      </c>
      <c r="I7943" s="4">
        <v>10.82</v>
      </c>
      <c r="J7943" s="5">
        <v>3</v>
      </c>
      <c r="K7943" s="4">
        <v>2.57</v>
      </c>
    </row>
    <row r="7944" spans="1:11" ht="12.5" x14ac:dyDescent="0.25">
      <c r="A7944" s="1" t="s">
        <v>3447</v>
      </c>
      <c r="B7944" s="5">
        <f>YEAR(Table1[[#This Row],[Order Date]])</f>
        <v>2017</v>
      </c>
      <c r="C7944" s="5">
        <f t="shared" si="124"/>
        <v>11</v>
      </c>
      <c r="D7944" s="1" t="s">
        <v>1662</v>
      </c>
      <c r="E7944" s="1" t="s">
        <v>161</v>
      </c>
      <c r="F7944" s="1" t="s">
        <v>11</v>
      </c>
      <c r="G7944" s="1" t="s">
        <v>12</v>
      </c>
      <c r="H7944" s="1" t="s">
        <v>1551</v>
      </c>
      <c r="I7944" s="4">
        <v>5.88</v>
      </c>
      <c r="J7944" s="5">
        <v>1</v>
      </c>
      <c r="K7944" s="4">
        <v>2.88</v>
      </c>
    </row>
    <row r="7945" spans="1:11" ht="12.5" x14ac:dyDescent="0.25">
      <c r="A7945" s="1" t="s">
        <v>3447</v>
      </c>
      <c r="B7945" s="5">
        <f>YEAR(Table1[[#This Row],[Order Date]])</f>
        <v>2017</v>
      </c>
      <c r="C7945" s="5">
        <f t="shared" si="124"/>
        <v>11</v>
      </c>
      <c r="D7945" s="1" t="s">
        <v>1662</v>
      </c>
      <c r="E7945" s="1" t="s">
        <v>161</v>
      </c>
      <c r="F7945" s="1" t="s">
        <v>34</v>
      </c>
      <c r="G7945" s="1" t="s">
        <v>35</v>
      </c>
      <c r="H7945" s="1" t="s">
        <v>2465</v>
      </c>
      <c r="I7945" s="4">
        <v>977.29</v>
      </c>
      <c r="J7945" s="5">
        <v>6</v>
      </c>
      <c r="K7945" s="4">
        <v>173.74</v>
      </c>
    </row>
    <row r="7946" spans="1:11" ht="12.5" x14ac:dyDescent="0.25">
      <c r="A7946" s="1" t="s">
        <v>3447</v>
      </c>
      <c r="B7946" s="5">
        <f>YEAR(Table1[[#This Row],[Order Date]])</f>
        <v>2017</v>
      </c>
      <c r="C7946" s="5">
        <f t="shared" si="124"/>
        <v>11</v>
      </c>
      <c r="D7946" s="1" t="s">
        <v>531</v>
      </c>
      <c r="E7946" s="1" t="s">
        <v>71</v>
      </c>
      <c r="F7946" s="1" t="s">
        <v>39</v>
      </c>
      <c r="G7946" s="1" t="s">
        <v>40</v>
      </c>
      <c r="H7946" s="1" t="s">
        <v>2713</v>
      </c>
      <c r="I7946" s="4">
        <v>79.099999999999994</v>
      </c>
      <c r="J7946" s="5">
        <v>2</v>
      </c>
      <c r="K7946" s="4">
        <v>39.549999999999997</v>
      </c>
    </row>
    <row r="7947" spans="1:11" ht="12.5" x14ac:dyDescent="0.25">
      <c r="A7947" s="1" t="s">
        <v>3447</v>
      </c>
      <c r="B7947" s="5">
        <f>YEAR(Table1[[#This Row],[Order Date]])</f>
        <v>2017</v>
      </c>
      <c r="C7947" s="5">
        <f t="shared" si="124"/>
        <v>11</v>
      </c>
      <c r="D7947" s="1" t="s">
        <v>531</v>
      </c>
      <c r="E7947" s="1" t="s">
        <v>71</v>
      </c>
      <c r="F7947" s="1" t="s">
        <v>11</v>
      </c>
      <c r="G7947" s="1" t="s">
        <v>20</v>
      </c>
      <c r="H7947" s="1" t="s">
        <v>394</v>
      </c>
      <c r="I7947" s="4">
        <v>327.84</v>
      </c>
      <c r="J7947" s="5">
        <v>8</v>
      </c>
      <c r="K7947" s="4">
        <v>157.36000000000001</v>
      </c>
    </row>
    <row r="7948" spans="1:11" ht="12.5" x14ac:dyDescent="0.25">
      <c r="A7948" s="1" t="s">
        <v>3447</v>
      </c>
      <c r="B7948" s="5">
        <f>YEAR(Table1[[#This Row],[Order Date]])</f>
        <v>2017</v>
      </c>
      <c r="C7948" s="5">
        <f t="shared" si="124"/>
        <v>11</v>
      </c>
      <c r="D7948" s="1" t="s">
        <v>1289</v>
      </c>
      <c r="E7948" s="1" t="s">
        <v>33</v>
      </c>
      <c r="F7948" s="1" t="s">
        <v>11</v>
      </c>
      <c r="G7948" s="1" t="s">
        <v>20</v>
      </c>
      <c r="H7948" s="1" t="s">
        <v>987</v>
      </c>
      <c r="I7948" s="4">
        <v>2.88</v>
      </c>
      <c r="J7948" s="5">
        <v>1</v>
      </c>
      <c r="K7948" s="4">
        <v>1.41</v>
      </c>
    </row>
    <row r="7949" spans="1:11" ht="12.5" x14ac:dyDescent="0.25">
      <c r="A7949" s="1" t="s">
        <v>3447</v>
      </c>
      <c r="B7949" s="5">
        <f>YEAR(Table1[[#This Row],[Order Date]])</f>
        <v>2017</v>
      </c>
      <c r="C7949" s="5">
        <f t="shared" si="124"/>
        <v>11</v>
      </c>
      <c r="D7949" s="1" t="s">
        <v>1289</v>
      </c>
      <c r="E7949" s="1" t="s">
        <v>33</v>
      </c>
      <c r="F7949" s="1" t="s">
        <v>11</v>
      </c>
      <c r="G7949" s="1" t="s">
        <v>18</v>
      </c>
      <c r="H7949" s="1" t="s">
        <v>2417</v>
      </c>
      <c r="I7949" s="4">
        <v>1443.96</v>
      </c>
      <c r="J7949" s="5">
        <v>12</v>
      </c>
      <c r="K7949" s="4">
        <v>375.43</v>
      </c>
    </row>
    <row r="7950" spans="1:11" ht="12.5" x14ac:dyDescent="0.25">
      <c r="A7950" s="1" t="s">
        <v>3447</v>
      </c>
      <c r="B7950" s="5">
        <f>YEAR(Table1[[#This Row],[Order Date]])</f>
        <v>2017</v>
      </c>
      <c r="C7950" s="5">
        <f t="shared" si="124"/>
        <v>11</v>
      </c>
      <c r="D7950" s="1" t="s">
        <v>114</v>
      </c>
      <c r="E7950" s="1" t="s">
        <v>101</v>
      </c>
      <c r="F7950" s="1" t="s">
        <v>11</v>
      </c>
      <c r="G7950" s="1" t="s">
        <v>20</v>
      </c>
      <c r="H7950" s="1" t="s">
        <v>182</v>
      </c>
      <c r="I7950" s="4">
        <v>20.72</v>
      </c>
      <c r="J7950" s="5">
        <v>2</v>
      </c>
      <c r="K7950" s="4">
        <v>-15.2</v>
      </c>
    </row>
    <row r="7951" spans="1:11" ht="12.5" x14ac:dyDescent="0.25">
      <c r="A7951" s="1" t="s">
        <v>3447</v>
      </c>
      <c r="B7951" s="5">
        <f>YEAR(Table1[[#This Row],[Order Date]])</f>
        <v>2017</v>
      </c>
      <c r="C7951" s="5">
        <f t="shared" si="124"/>
        <v>11</v>
      </c>
      <c r="D7951" s="1" t="s">
        <v>114</v>
      </c>
      <c r="E7951" s="1" t="s">
        <v>101</v>
      </c>
      <c r="F7951" s="1" t="s">
        <v>11</v>
      </c>
      <c r="G7951" s="1" t="s">
        <v>18</v>
      </c>
      <c r="H7951" s="1" t="s">
        <v>2697</v>
      </c>
      <c r="I7951" s="4">
        <v>415.87</v>
      </c>
      <c r="J7951" s="5">
        <v>8</v>
      </c>
      <c r="K7951" s="4">
        <v>-41.59</v>
      </c>
    </row>
    <row r="7952" spans="1:11" ht="12.5" x14ac:dyDescent="0.25">
      <c r="A7952" s="1" t="s">
        <v>3447</v>
      </c>
      <c r="B7952" s="5">
        <f>YEAR(Table1[[#This Row],[Order Date]])</f>
        <v>2017</v>
      </c>
      <c r="C7952" s="5">
        <f t="shared" si="124"/>
        <v>11</v>
      </c>
      <c r="D7952" s="1" t="s">
        <v>1901</v>
      </c>
      <c r="E7952" s="1" t="s">
        <v>270</v>
      </c>
      <c r="F7952" s="1" t="s">
        <v>11</v>
      </c>
      <c r="G7952" s="1" t="s">
        <v>20</v>
      </c>
      <c r="H7952" s="1" t="s">
        <v>2864</v>
      </c>
      <c r="I7952" s="4">
        <v>19.010000000000002</v>
      </c>
      <c r="J7952" s="5">
        <v>8</v>
      </c>
      <c r="K7952" s="4">
        <v>-12.67</v>
      </c>
    </row>
    <row r="7953" spans="1:11" ht="12.5" x14ac:dyDescent="0.25">
      <c r="A7953" s="1" t="s">
        <v>3447</v>
      </c>
      <c r="B7953" s="5">
        <f>YEAR(Table1[[#This Row],[Order Date]])</f>
        <v>2017</v>
      </c>
      <c r="C7953" s="5">
        <f t="shared" si="124"/>
        <v>11</v>
      </c>
      <c r="D7953" s="1" t="s">
        <v>308</v>
      </c>
      <c r="E7953" s="1" t="s">
        <v>161</v>
      </c>
      <c r="F7953" s="1" t="s">
        <v>11</v>
      </c>
      <c r="G7953" s="1" t="s">
        <v>24</v>
      </c>
      <c r="H7953" s="1" t="s">
        <v>2686</v>
      </c>
      <c r="I7953" s="4">
        <v>16.38</v>
      </c>
      <c r="J7953" s="5">
        <v>9</v>
      </c>
      <c r="K7953" s="4">
        <v>7.37</v>
      </c>
    </row>
    <row r="7954" spans="1:11" ht="12.5" x14ac:dyDescent="0.25">
      <c r="A7954" s="1" t="s">
        <v>3447</v>
      </c>
      <c r="B7954" s="5">
        <f>YEAR(Table1[[#This Row],[Order Date]])</f>
        <v>2017</v>
      </c>
      <c r="C7954" s="5">
        <f t="shared" si="124"/>
        <v>11</v>
      </c>
      <c r="D7954" s="1" t="s">
        <v>308</v>
      </c>
      <c r="E7954" s="1" t="s">
        <v>161</v>
      </c>
      <c r="F7954" s="1" t="s">
        <v>11</v>
      </c>
      <c r="G7954" s="1" t="s">
        <v>64</v>
      </c>
      <c r="H7954" s="1" t="s">
        <v>1778</v>
      </c>
      <c r="I7954" s="4">
        <v>167.96</v>
      </c>
      <c r="J7954" s="5">
        <v>2</v>
      </c>
      <c r="K7954" s="4">
        <v>78.94</v>
      </c>
    </row>
    <row r="7955" spans="1:11" ht="12.5" x14ac:dyDescent="0.25">
      <c r="A7955" s="1" t="s">
        <v>3447</v>
      </c>
      <c r="B7955" s="5">
        <f>YEAR(Table1[[#This Row],[Order Date]])</f>
        <v>2017</v>
      </c>
      <c r="C7955" s="5">
        <f t="shared" si="124"/>
        <v>11</v>
      </c>
      <c r="D7955" s="1" t="s">
        <v>308</v>
      </c>
      <c r="E7955" s="1" t="s">
        <v>161</v>
      </c>
      <c r="F7955" s="1" t="s">
        <v>34</v>
      </c>
      <c r="G7955" s="1" t="s">
        <v>75</v>
      </c>
      <c r="H7955" s="1" t="s">
        <v>2484</v>
      </c>
      <c r="I7955" s="4">
        <v>321.57</v>
      </c>
      <c r="J7955" s="5">
        <v>2</v>
      </c>
      <c r="K7955" s="4">
        <v>-16.079999999999998</v>
      </c>
    </row>
    <row r="7956" spans="1:11" ht="12.5" x14ac:dyDescent="0.25">
      <c r="A7956" s="1" t="s">
        <v>3447</v>
      </c>
      <c r="B7956" s="5">
        <f>YEAR(Table1[[#This Row],[Order Date]])</f>
        <v>2017</v>
      </c>
      <c r="C7956" s="5">
        <f t="shared" si="124"/>
        <v>11</v>
      </c>
      <c r="D7956" s="1" t="s">
        <v>308</v>
      </c>
      <c r="E7956" s="1" t="s">
        <v>161</v>
      </c>
      <c r="F7956" s="1" t="s">
        <v>11</v>
      </c>
      <c r="G7956" s="1" t="s">
        <v>12</v>
      </c>
      <c r="H7956" s="1" t="s">
        <v>1897</v>
      </c>
      <c r="I7956" s="4">
        <v>12.96</v>
      </c>
      <c r="J7956" s="5">
        <v>2</v>
      </c>
      <c r="K7956" s="4">
        <v>6.22</v>
      </c>
    </row>
    <row r="7957" spans="1:11" ht="12.5" x14ac:dyDescent="0.25">
      <c r="A7957" s="1" t="s">
        <v>3447</v>
      </c>
      <c r="B7957" s="5">
        <f>YEAR(Table1[[#This Row],[Order Date]])</f>
        <v>2017</v>
      </c>
      <c r="C7957" s="5">
        <f t="shared" si="124"/>
        <v>11</v>
      </c>
      <c r="D7957" s="1" t="s">
        <v>690</v>
      </c>
      <c r="E7957" s="1" t="s">
        <v>27</v>
      </c>
      <c r="F7957" s="1" t="s">
        <v>11</v>
      </c>
      <c r="G7957" s="1" t="s">
        <v>24</v>
      </c>
      <c r="H7957" s="1" t="s">
        <v>2961</v>
      </c>
      <c r="I7957" s="4">
        <v>27.76</v>
      </c>
      <c r="J7957" s="5">
        <v>4</v>
      </c>
      <c r="K7957" s="4">
        <v>9.99</v>
      </c>
    </row>
    <row r="7958" spans="1:11" ht="12.5" x14ac:dyDescent="0.25">
      <c r="A7958" s="1" t="s">
        <v>3447</v>
      </c>
      <c r="B7958" s="5">
        <f>YEAR(Table1[[#This Row],[Order Date]])</f>
        <v>2017</v>
      </c>
      <c r="C7958" s="5">
        <f t="shared" si="124"/>
        <v>11</v>
      </c>
      <c r="D7958" s="1" t="s">
        <v>2486</v>
      </c>
      <c r="E7958" s="1" t="s">
        <v>23</v>
      </c>
      <c r="F7958" s="1" t="s">
        <v>39</v>
      </c>
      <c r="G7958" s="1" t="s">
        <v>40</v>
      </c>
      <c r="H7958" s="1" t="s">
        <v>3019</v>
      </c>
      <c r="I7958" s="4">
        <v>89.99</v>
      </c>
      <c r="J7958" s="5">
        <v>2</v>
      </c>
      <c r="K7958" s="4">
        <v>-15</v>
      </c>
    </row>
    <row r="7959" spans="1:11" ht="12.5" x14ac:dyDescent="0.25">
      <c r="A7959" s="1" t="s">
        <v>3447</v>
      </c>
      <c r="B7959" s="5">
        <f>YEAR(Table1[[#This Row],[Order Date]])</f>
        <v>2017</v>
      </c>
      <c r="C7959" s="5">
        <f t="shared" si="124"/>
        <v>11</v>
      </c>
      <c r="D7959" s="1" t="s">
        <v>2486</v>
      </c>
      <c r="E7959" s="1" t="s">
        <v>23</v>
      </c>
      <c r="F7959" s="1" t="s">
        <v>11</v>
      </c>
      <c r="G7959" s="1" t="s">
        <v>12</v>
      </c>
      <c r="H7959" s="1" t="s">
        <v>392</v>
      </c>
      <c r="I7959" s="4">
        <v>229.54</v>
      </c>
      <c r="J7959" s="5">
        <v>7</v>
      </c>
      <c r="K7959" s="4">
        <v>83.21</v>
      </c>
    </row>
    <row r="7960" spans="1:11" ht="12.5" x14ac:dyDescent="0.25">
      <c r="A7960" s="1" t="s">
        <v>3447</v>
      </c>
      <c r="B7960" s="5">
        <f>YEAR(Table1[[#This Row],[Order Date]])</f>
        <v>2017</v>
      </c>
      <c r="C7960" s="5">
        <f t="shared" si="124"/>
        <v>11</v>
      </c>
      <c r="D7960" s="1" t="s">
        <v>712</v>
      </c>
      <c r="E7960" s="1" t="s">
        <v>1399</v>
      </c>
      <c r="F7960" s="1" t="s">
        <v>11</v>
      </c>
      <c r="G7960" s="1" t="s">
        <v>18</v>
      </c>
      <c r="H7960" s="1" t="s">
        <v>122</v>
      </c>
      <c r="I7960" s="4">
        <v>33.29</v>
      </c>
      <c r="J7960" s="5">
        <v>1</v>
      </c>
      <c r="K7960" s="4">
        <v>7.99</v>
      </c>
    </row>
    <row r="7961" spans="1:11" ht="12.5" x14ac:dyDescent="0.25">
      <c r="A7961" s="1" t="s">
        <v>3447</v>
      </c>
      <c r="B7961" s="5">
        <f>YEAR(Table1[[#This Row],[Order Date]])</f>
        <v>2017</v>
      </c>
      <c r="C7961" s="5">
        <f t="shared" si="124"/>
        <v>11</v>
      </c>
      <c r="D7961" s="1" t="s">
        <v>1328</v>
      </c>
      <c r="E7961" s="1" t="s">
        <v>27</v>
      </c>
      <c r="F7961" s="1" t="s">
        <v>11</v>
      </c>
      <c r="G7961" s="1" t="s">
        <v>12</v>
      </c>
      <c r="H7961" s="1" t="s">
        <v>309</v>
      </c>
      <c r="I7961" s="4">
        <v>7.78</v>
      </c>
      <c r="J7961" s="5">
        <v>1</v>
      </c>
      <c r="K7961" s="4">
        <v>3.5</v>
      </c>
    </row>
    <row r="7962" spans="1:11" ht="12.5" x14ac:dyDescent="0.25">
      <c r="A7962" s="1" t="s">
        <v>3447</v>
      </c>
      <c r="B7962" s="5">
        <f>YEAR(Table1[[#This Row],[Order Date]])</f>
        <v>2017</v>
      </c>
      <c r="C7962" s="5">
        <f t="shared" si="124"/>
        <v>11</v>
      </c>
      <c r="D7962" s="1" t="s">
        <v>2838</v>
      </c>
      <c r="E7962" s="1" t="s">
        <v>10</v>
      </c>
      <c r="F7962" s="1" t="s">
        <v>11</v>
      </c>
      <c r="G7962" s="1" t="s">
        <v>97</v>
      </c>
      <c r="H7962" s="1" t="s">
        <v>121</v>
      </c>
      <c r="I7962" s="4">
        <v>13.76</v>
      </c>
      <c r="J7962" s="5">
        <v>1</v>
      </c>
      <c r="K7962" s="4">
        <v>-24.77</v>
      </c>
    </row>
    <row r="7963" spans="1:11" ht="12.5" x14ac:dyDescent="0.25">
      <c r="A7963" s="1" t="s">
        <v>3447</v>
      </c>
      <c r="B7963" s="5">
        <f>YEAR(Table1[[#This Row],[Order Date]])</f>
        <v>2017</v>
      </c>
      <c r="C7963" s="5">
        <f t="shared" si="124"/>
        <v>11</v>
      </c>
      <c r="D7963" s="1" t="s">
        <v>2621</v>
      </c>
      <c r="E7963" s="1" t="s">
        <v>127</v>
      </c>
      <c r="F7963" s="1" t="s">
        <v>11</v>
      </c>
      <c r="G7963" s="1" t="s">
        <v>20</v>
      </c>
      <c r="H7963" s="1" t="s">
        <v>3360</v>
      </c>
      <c r="I7963" s="4">
        <v>11.67</v>
      </c>
      <c r="J7963" s="5">
        <v>3</v>
      </c>
      <c r="K7963" s="4">
        <v>-7.78</v>
      </c>
    </row>
    <row r="7964" spans="1:11" ht="12.5" x14ac:dyDescent="0.25">
      <c r="A7964" s="1" t="s">
        <v>3447</v>
      </c>
      <c r="B7964" s="5">
        <f>YEAR(Table1[[#This Row],[Order Date]])</f>
        <v>2017</v>
      </c>
      <c r="C7964" s="5">
        <f t="shared" si="124"/>
        <v>11</v>
      </c>
      <c r="D7964" s="1" t="s">
        <v>2621</v>
      </c>
      <c r="E7964" s="1" t="s">
        <v>127</v>
      </c>
      <c r="F7964" s="1" t="s">
        <v>11</v>
      </c>
      <c r="G7964" s="1" t="s">
        <v>64</v>
      </c>
      <c r="H7964" s="1" t="s">
        <v>1824</v>
      </c>
      <c r="I7964" s="4">
        <v>64.849999999999994</v>
      </c>
      <c r="J7964" s="5">
        <v>7</v>
      </c>
      <c r="K7964" s="4">
        <v>24.32</v>
      </c>
    </row>
    <row r="7965" spans="1:11" ht="12.5" x14ac:dyDescent="0.25">
      <c r="A7965" s="1" t="s">
        <v>3447</v>
      </c>
      <c r="B7965" s="5">
        <f>YEAR(Table1[[#This Row],[Order Date]])</f>
        <v>2017</v>
      </c>
      <c r="C7965" s="5">
        <f t="shared" si="124"/>
        <v>11</v>
      </c>
      <c r="D7965" s="1" t="s">
        <v>1556</v>
      </c>
      <c r="E7965" s="1" t="s">
        <v>27</v>
      </c>
      <c r="F7965" s="1" t="s">
        <v>34</v>
      </c>
      <c r="G7965" s="1" t="s">
        <v>156</v>
      </c>
      <c r="H7965" s="1" t="s">
        <v>1643</v>
      </c>
      <c r="I7965" s="4">
        <v>364.08</v>
      </c>
      <c r="J7965" s="5">
        <v>2</v>
      </c>
      <c r="K7965" s="4">
        <v>9.1</v>
      </c>
    </row>
    <row r="7966" spans="1:11" ht="12.5" x14ac:dyDescent="0.25">
      <c r="A7966" s="1" t="s">
        <v>3447</v>
      </c>
      <c r="B7966" s="5">
        <f>YEAR(Table1[[#This Row],[Order Date]])</f>
        <v>2017</v>
      </c>
      <c r="C7966" s="5">
        <f t="shared" si="124"/>
        <v>11</v>
      </c>
      <c r="D7966" s="1" t="s">
        <v>1556</v>
      </c>
      <c r="E7966" s="1" t="s">
        <v>27</v>
      </c>
      <c r="F7966" s="1" t="s">
        <v>34</v>
      </c>
      <c r="G7966" s="1" t="s">
        <v>156</v>
      </c>
      <c r="H7966" s="1" t="s">
        <v>2007</v>
      </c>
      <c r="I7966" s="4">
        <v>71.09</v>
      </c>
      <c r="J7966" s="5">
        <v>2</v>
      </c>
      <c r="K7966" s="4">
        <v>-1.78</v>
      </c>
    </row>
    <row r="7967" spans="1:11" ht="12.5" x14ac:dyDescent="0.25">
      <c r="A7967" s="1" t="s">
        <v>3447</v>
      </c>
      <c r="B7967" s="5">
        <f>YEAR(Table1[[#This Row],[Order Date]])</f>
        <v>2017</v>
      </c>
      <c r="C7967" s="5">
        <f t="shared" si="124"/>
        <v>11</v>
      </c>
      <c r="D7967" s="1" t="s">
        <v>582</v>
      </c>
      <c r="E7967" s="1" t="s">
        <v>27</v>
      </c>
      <c r="F7967" s="1" t="s">
        <v>39</v>
      </c>
      <c r="G7967" s="1" t="s">
        <v>52</v>
      </c>
      <c r="H7967" s="1" t="s">
        <v>1851</v>
      </c>
      <c r="I7967" s="4">
        <v>223.58</v>
      </c>
      <c r="J7967" s="5">
        <v>14</v>
      </c>
      <c r="K7967" s="4">
        <v>87.2</v>
      </c>
    </row>
    <row r="7968" spans="1:11" ht="12.5" x14ac:dyDescent="0.25">
      <c r="A7968" s="1" t="s">
        <v>2010</v>
      </c>
      <c r="B7968" s="5">
        <f>YEAR(Table1[[#This Row],[Order Date]])</f>
        <v>2014</v>
      </c>
      <c r="C7968" s="5">
        <f t="shared" si="124"/>
        <v>12</v>
      </c>
      <c r="D7968" s="1" t="s">
        <v>1126</v>
      </c>
      <c r="E7968" s="1" t="s">
        <v>131</v>
      </c>
      <c r="F7968" s="1" t="s">
        <v>11</v>
      </c>
      <c r="G7968" s="1" t="s">
        <v>12</v>
      </c>
      <c r="H7968" s="1" t="s">
        <v>1762</v>
      </c>
      <c r="I7968" s="4">
        <v>9.57</v>
      </c>
      <c r="J7968" s="5">
        <v>2</v>
      </c>
      <c r="K7968" s="4">
        <v>3.47</v>
      </c>
    </row>
    <row r="7969" spans="1:11" ht="12.5" x14ac:dyDescent="0.25">
      <c r="A7969" s="1" t="s">
        <v>2010</v>
      </c>
      <c r="B7969" s="5">
        <f>YEAR(Table1[[#This Row],[Order Date]])</f>
        <v>2014</v>
      </c>
      <c r="C7969" s="5">
        <f t="shared" si="124"/>
        <v>12</v>
      </c>
      <c r="D7969" s="1" t="s">
        <v>778</v>
      </c>
      <c r="E7969" s="1" t="s">
        <v>79</v>
      </c>
      <c r="F7969" s="1" t="s">
        <v>34</v>
      </c>
      <c r="G7969" s="1" t="s">
        <v>47</v>
      </c>
      <c r="H7969" s="1" t="s">
        <v>2011</v>
      </c>
      <c r="I7969" s="4">
        <v>30.36</v>
      </c>
      <c r="J7969" s="5">
        <v>5</v>
      </c>
      <c r="K7969" s="4">
        <v>8.73</v>
      </c>
    </row>
    <row r="7970" spans="1:11" ht="12.5" x14ac:dyDescent="0.25">
      <c r="A7970" s="1" t="s">
        <v>2010</v>
      </c>
      <c r="B7970" s="5">
        <f>YEAR(Table1[[#This Row],[Order Date]])</f>
        <v>2014</v>
      </c>
      <c r="C7970" s="5">
        <f t="shared" si="124"/>
        <v>12</v>
      </c>
      <c r="D7970" s="1" t="s">
        <v>1810</v>
      </c>
      <c r="E7970" s="1" t="s">
        <v>27</v>
      </c>
      <c r="F7970" s="1" t="s">
        <v>11</v>
      </c>
      <c r="G7970" s="1" t="s">
        <v>18</v>
      </c>
      <c r="H7970" s="1" t="s">
        <v>1068</v>
      </c>
      <c r="I7970" s="4">
        <v>142.86000000000001</v>
      </c>
      <c r="J7970" s="5">
        <v>1</v>
      </c>
      <c r="K7970" s="4">
        <v>41.43</v>
      </c>
    </row>
    <row r="7971" spans="1:11" ht="12.5" x14ac:dyDescent="0.25">
      <c r="A7971" s="1" t="s">
        <v>2010</v>
      </c>
      <c r="B7971" s="5">
        <f>YEAR(Table1[[#This Row],[Order Date]])</f>
        <v>2014</v>
      </c>
      <c r="C7971" s="5">
        <f t="shared" si="124"/>
        <v>12</v>
      </c>
      <c r="D7971" s="1" t="s">
        <v>1810</v>
      </c>
      <c r="E7971" s="1" t="s">
        <v>27</v>
      </c>
      <c r="F7971" s="1" t="s">
        <v>34</v>
      </c>
      <c r="G7971" s="1" t="s">
        <v>35</v>
      </c>
      <c r="H7971" s="1" t="s">
        <v>201</v>
      </c>
      <c r="I7971" s="4">
        <v>292.27</v>
      </c>
      <c r="J7971" s="5">
        <v>6</v>
      </c>
      <c r="K7971" s="4">
        <v>18.27</v>
      </c>
    </row>
    <row r="7972" spans="1:11" ht="12.5" x14ac:dyDescent="0.25">
      <c r="A7972" s="1" t="s">
        <v>2010</v>
      </c>
      <c r="B7972" s="5">
        <f>YEAR(Table1[[#This Row],[Order Date]])</f>
        <v>2014</v>
      </c>
      <c r="C7972" s="5">
        <f t="shared" si="124"/>
        <v>12</v>
      </c>
      <c r="D7972" s="1" t="s">
        <v>572</v>
      </c>
      <c r="E7972" s="1" t="s">
        <v>27</v>
      </c>
      <c r="F7972" s="1" t="s">
        <v>39</v>
      </c>
      <c r="G7972" s="1" t="s">
        <v>40</v>
      </c>
      <c r="H7972" s="1" t="s">
        <v>2012</v>
      </c>
      <c r="I7972" s="4">
        <v>173.66</v>
      </c>
      <c r="J7972" s="5">
        <v>7</v>
      </c>
      <c r="K7972" s="4">
        <v>17.37</v>
      </c>
    </row>
    <row r="7973" spans="1:11" ht="12.5" x14ac:dyDescent="0.25">
      <c r="A7973" s="1" t="s">
        <v>2010</v>
      </c>
      <c r="B7973" s="5">
        <f>YEAR(Table1[[#This Row],[Order Date]])</f>
        <v>2014</v>
      </c>
      <c r="C7973" s="5">
        <f t="shared" si="124"/>
        <v>12</v>
      </c>
      <c r="D7973" s="1" t="s">
        <v>572</v>
      </c>
      <c r="E7973" s="1" t="s">
        <v>27</v>
      </c>
      <c r="F7973" s="1" t="s">
        <v>11</v>
      </c>
      <c r="G7973" s="1" t="s">
        <v>97</v>
      </c>
      <c r="H7973" s="1" t="s">
        <v>2013</v>
      </c>
      <c r="I7973" s="4">
        <v>361.96</v>
      </c>
      <c r="J7973" s="5">
        <v>2</v>
      </c>
      <c r="K7973" s="4">
        <v>101.35</v>
      </c>
    </row>
    <row r="7974" spans="1:11" ht="12.5" x14ac:dyDescent="0.25">
      <c r="A7974" s="1" t="s">
        <v>2010</v>
      </c>
      <c r="B7974" s="5">
        <f>YEAR(Table1[[#This Row],[Order Date]])</f>
        <v>2014</v>
      </c>
      <c r="C7974" s="5">
        <f t="shared" si="124"/>
        <v>12</v>
      </c>
      <c r="D7974" s="1" t="s">
        <v>572</v>
      </c>
      <c r="E7974" s="1" t="s">
        <v>27</v>
      </c>
      <c r="F7974" s="1" t="s">
        <v>39</v>
      </c>
      <c r="G7974" s="1" t="s">
        <v>52</v>
      </c>
      <c r="H7974" s="1" t="s">
        <v>2014</v>
      </c>
      <c r="I7974" s="4">
        <v>62.85</v>
      </c>
      <c r="J7974" s="5">
        <v>3</v>
      </c>
      <c r="K7974" s="4">
        <v>13.2</v>
      </c>
    </row>
    <row r="7975" spans="1:11" ht="12.5" x14ac:dyDescent="0.25">
      <c r="A7975" s="1" t="s">
        <v>2010</v>
      </c>
      <c r="B7975" s="5">
        <f>YEAR(Table1[[#This Row],[Order Date]])</f>
        <v>2014</v>
      </c>
      <c r="C7975" s="5">
        <f t="shared" si="124"/>
        <v>12</v>
      </c>
      <c r="D7975" s="1" t="s">
        <v>572</v>
      </c>
      <c r="E7975" s="1" t="s">
        <v>27</v>
      </c>
      <c r="F7975" s="1" t="s">
        <v>39</v>
      </c>
      <c r="G7975" s="1" t="s">
        <v>40</v>
      </c>
      <c r="H7975" s="1" t="s">
        <v>1202</v>
      </c>
      <c r="I7975" s="4">
        <v>818.38</v>
      </c>
      <c r="J7975" s="5">
        <v>3</v>
      </c>
      <c r="K7975" s="4">
        <v>51.15</v>
      </c>
    </row>
    <row r="7976" spans="1:11" ht="12.5" x14ac:dyDescent="0.25">
      <c r="A7976" s="1" t="s">
        <v>2010</v>
      </c>
      <c r="B7976" s="5">
        <f>YEAR(Table1[[#This Row],[Order Date]])</f>
        <v>2014</v>
      </c>
      <c r="C7976" s="5">
        <f t="shared" si="124"/>
        <v>12</v>
      </c>
      <c r="D7976" s="1" t="s">
        <v>572</v>
      </c>
      <c r="E7976" s="1" t="s">
        <v>27</v>
      </c>
      <c r="F7976" s="1" t="s">
        <v>11</v>
      </c>
      <c r="G7976" s="1" t="s">
        <v>18</v>
      </c>
      <c r="H7976" s="1" t="s">
        <v>388</v>
      </c>
      <c r="I7976" s="4">
        <v>20.34</v>
      </c>
      <c r="J7976" s="5">
        <v>1</v>
      </c>
      <c r="K7976" s="4">
        <v>0.2</v>
      </c>
    </row>
    <row r="7977" spans="1:11" ht="12.5" x14ac:dyDescent="0.25">
      <c r="A7977" s="1" t="s">
        <v>2010</v>
      </c>
      <c r="B7977" s="5">
        <f>YEAR(Table1[[#This Row],[Order Date]])</f>
        <v>2014</v>
      </c>
      <c r="C7977" s="5">
        <f t="shared" si="124"/>
        <v>12</v>
      </c>
      <c r="D7977" s="1" t="s">
        <v>572</v>
      </c>
      <c r="E7977" s="1" t="s">
        <v>27</v>
      </c>
      <c r="F7977" s="1" t="s">
        <v>34</v>
      </c>
      <c r="G7977" s="1" t="s">
        <v>47</v>
      </c>
      <c r="H7977" s="1" t="s">
        <v>2015</v>
      </c>
      <c r="I7977" s="4">
        <v>23.99</v>
      </c>
      <c r="J7977" s="5">
        <v>1</v>
      </c>
      <c r="K7977" s="4">
        <v>5.52</v>
      </c>
    </row>
    <row r="7978" spans="1:11" ht="12.5" x14ac:dyDescent="0.25">
      <c r="A7978" s="1" t="s">
        <v>2010</v>
      </c>
      <c r="B7978" s="5">
        <f>YEAR(Table1[[#This Row],[Order Date]])</f>
        <v>2014</v>
      </c>
      <c r="C7978" s="5">
        <f t="shared" si="124"/>
        <v>12</v>
      </c>
      <c r="D7978" s="1" t="s">
        <v>1486</v>
      </c>
      <c r="E7978" s="1" t="s">
        <v>27</v>
      </c>
      <c r="F7978" s="1" t="s">
        <v>11</v>
      </c>
      <c r="G7978" s="1" t="s">
        <v>97</v>
      </c>
      <c r="H7978" s="1" t="s">
        <v>2016</v>
      </c>
      <c r="I7978" s="4">
        <v>13.97</v>
      </c>
      <c r="J7978" s="5">
        <v>1</v>
      </c>
      <c r="K7978" s="4">
        <v>3.63</v>
      </c>
    </row>
    <row r="7979" spans="1:11" ht="12.5" x14ac:dyDescent="0.25">
      <c r="A7979" s="1" t="s">
        <v>2765</v>
      </c>
      <c r="B7979" s="5">
        <f>YEAR(Table1[[#This Row],[Order Date]])</f>
        <v>2015</v>
      </c>
      <c r="C7979" s="5">
        <f t="shared" si="124"/>
        <v>12</v>
      </c>
      <c r="D7979" s="1" t="s">
        <v>1919</v>
      </c>
      <c r="E7979" s="1" t="s">
        <v>79</v>
      </c>
      <c r="F7979" s="1" t="s">
        <v>11</v>
      </c>
      <c r="G7979" s="1" t="s">
        <v>43</v>
      </c>
      <c r="H7979" s="1" t="s">
        <v>1711</v>
      </c>
      <c r="I7979" s="4">
        <v>5.58</v>
      </c>
      <c r="J7979" s="5">
        <v>2</v>
      </c>
      <c r="K7979" s="4">
        <v>1.81</v>
      </c>
    </row>
    <row r="7980" spans="1:11" ht="12.5" x14ac:dyDescent="0.25">
      <c r="A7980" s="1" t="s">
        <v>2765</v>
      </c>
      <c r="B7980" s="5">
        <f>YEAR(Table1[[#This Row],[Order Date]])</f>
        <v>2015</v>
      </c>
      <c r="C7980" s="5">
        <f t="shared" si="124"/>
        <v>12</v>
      </c>
      <c r="D7980" s="1" t="s">
        <v>1919</v>
      </c>
      <c r="E7980" s="1" t="s">
        <v>79</v>
      </c>
      <c r="F7980" s="1" t="s">
        <v>11</v>
      </c>
      <c r="G7980" s="1" t="s">
        <v>12</v>
      </c>
      <c r="H7980" s="1" t="s">
        <v>1478</v>
      </c>
      <c r="I7980" s="4">
        <v>22.7</v>
      </c>
      <c r="J7980" s="5">
        <v>6</v>
      </c>
      <c r="K7980" s="4">
        <v>8.23</v>
      </c>
    </row>
    <row r="7981" spans="1:11" ht="12.5" x14ac:dyDescent="0.25">
      <c r="A7981" s="1" t="s">
        <v>2765</v>
      </c>
      <c r="B7981" s="5">
        <f>YEAR(Table1[[#This Row],[Order Date]])</f>
        <v>2015</v>
      </c>
      <c r="C7981" s="5">
        <f t="shared" si="124"/>
        <v>12</v>
      </c>
      <c r="D7981" s="1" t="s">
        <v>1919</v>
      </c>
      <c r="E7981" s="1" t="s">
        <v>79</v>
      </c>
      <c r="F7981" s="1" t="s">
        <v>11</v>
      </c>
      <c r="G7981" s="1" t="s">
        <v>20</v>
      </c>
      <c r="H7981" s="1" t="s">
        <v>510</v>
      </c>
      <c r="I7981" s="4">
        <v>19.78</v>
      </c>
      <c r="J7981" s="5">
        <v>4</v>
      </c>
      <c r="K7981" s="4">
        <v>-13.84</v>
      </c>
    </row>
    <row r="7982" spans="1:11" ht="12.5" x14ac:dyDescent="0.25">
      <c r="A7982" s="1" t="s">
        <v>2765</v>
      </c>
      <c r="B7982" s="5">
        <f>YEAR(Table1[[#This Row],[Order Date]])</f>
        <v>2015</v>
      </c>
      <c r="C7982" s="5">
        <f t="shared" si="124"/>
        <v>12</v>
      </c>
      <c r="D7982" s="1" t="s">
        <v>1919</v>
      </c>
      <c r="E7982" s="1" t="s">
        <v>79</v>
      </c>
      <c r="F7982" s="1" t="s">
        <v>34</v>
      </c>
      <c r="G7982" s="1" t="s">
        <v>47</v>
      </c>
      <c r="H7982" s="1" t="s">
        <v>2231</v>
      </c>
      <c r="I7982" s="4">
        <v>72.7</v>
      </c>
      <c r="J7982" s="5">
        <v>4</v>
      </c>
      <c r="K7982" s="4">
        <v>19.079999999999998</v>
      </c>
    </row>
    <row r="7983" spans="1:11" ht="12.5" x14ac:dyDescent="0.25">
      <c r="A7983" s="1" t="s">
        <v>2765</v>
      </c>
      <c r="B7983" s="5">
        <f>YEAR(Table1[[#This Row],[Order Date]])</f>
        <v>2015</v>
      </c>
      <c r="C7983" s="5">
        <f t="shared" si="124"/>
        <v>12</v>
      </c>
      <c r="D7983" s="1" t="s">
        <v>1919</v>
      </c>
      <c r="E7983" s="1" t="s">
        <v>79</v>
      </c>
      <c r="F7983" s="1" t="s">
        <v>39</v>
      </c>
      <c r="G7983" s="1" t="s">
        <v>328</v>
      </c>
      <c r="H7983" s="1" t="s">
        <v>375</v>
      </c>
      <c r="I7983" s="4">
        <v>479.99</v>
      </c>
      <c r="J7983" s="5">
        <v>4</v>
      </c>
      <c r="K7983" s="4">
        <v>-383.99</v>
      </c>
    </row>
    <row r="7984" spans="1:11" ht="12.5" x14ac:dyDescent="0.25">
      <c r="A7984" s="1" t="s">
        <v>2765</v>
      </c>
      <c r="B7984" s="5">
        <f>YEAR(Table1[[#This Row],[Order Date]])</f>
        <v>2015</v>
      </c>
      <c r="C7984" s="5">
        <f t="shared" si="124"/>
        <v>12</v>
      </c>
      <c r="D7984" s="1" t="s">
        <v>1919</v>
      </c>
      <c r="E7984" s="1" t="s">
        <v>79</v>
      </c>
      <c r="F7984" s="1" t="s">
        <v>11</v>
      </c>
      <c r="G7984" s="1" t="s">
        <v>24</v>
      </c>
      <c r="H7984" s="1" t="s">
        <v>2766</v>
      </c>
      <c r="I7984" s="4">
        <v>27.17</v>
      </c>
      <c r="J7984" s="5">
        <v>2</v>
      </c>
      <c r="K7984" s="4">
        <v>2.72</v>
      </c>
    </row>
    <row r="7985" spans="1:11" ht="12.5" x14ac:dyDescent="0.25">
      <c r="A7985" s="1" t="s">
        <v>2765</v>
      </c>
      <c r="B7985" s="5">
        <f>YEAR(Table1[[#This Row],[Order Date]])</f>
        <v>2015</v>
      </c>
      <c r="C7985" s="5">
        <f t="shared" si="124"/>
        <v>12</v>
      </c>
      <c r="D7985" s="1" t="s">
        <v>2291</v>
      </c>
      <c r="E7985" s="1" t="s">
        <v>161</v>
      </c>
      <c r="F7985" s="1" t="s">
        <v>11</v>
      </c>
      <c r="G7985" s="1" t="s">
        <v>12</v>
      </c>
      <c r="H7985" s="1" t="s">
        <v>332</v>
      </c>
      <c r="I7985" s="4">
        <v>132.79</v>
      </c>
      <c r="J7985" s="5">
        <v>7</v>
      </c>
      <c r="K7985" s="4">
        <v>63.74</v>
      </c>
    </row>
    <row r="7986" spans="1:11" ht="12.5" x14ac:dyDescent="0.25">
      <c r="A7986" s="1" t="s">
        <v>2765</v>
      </c>
      <c r="B7986" s="5">
        <f>YEAR(Table1[[#This Row],[Order Date]])</f>
        <v>2015</v>
      </c>
      <c r="C7986" s="5">
        <f t="shared" si="124"/>
        <v>12</v>
      </c>
      <c r="D7986" s="1" t="s">
        <v>2291</v>
      </c>
      <c r="E7986" s="1" t="s">
        <v>161</v>
      </c>
      <c r="F7986" s="1" t="s">
        <v>11</v>
      </c>
      <c r="G7986" s="1" t="s">
        <v>12</v>
      </c>
      <c r="H7986" s="1" t="s">
        <v>357</v>
      </c>
      <c r="I7986" s="4">
        <v>12.96</v>
      </c>
      <c r="J7986" s="5">
        <v>2</v>
      </c>
      <c r="K7986" s="4">
        <v>6.22</v>
      </c>
    </row>
    <row r="7987" spans="1:11" ht="12.5" x14ac:dyDescent="0.25">
      <c r="A7987" s="1" t="s">
        <v>2765</v>
      </c>
      <c r="B7987" s="5">
        <f>YEAR(Table1[[#This Row],[Order Date]])</f>
        <v>2015</v>
      </c>
      <c r="C7987" s="5">
        <f t="shared" si="124"/>
        <v>12</v>
      </c>
      <c r="D7987" s="1" t="s">
        <v>2291</v>
      </c>
      <c r="E7987" s="1" t="s">
        <v>161</v>
      </c>
      <c r="F7987" s="1" t="s">
        <v>11</v>
      </c>
      <c r="G7987" s="1" t="s">
        <v>16</v>
      </c>
      <c r="H7987" s="1" t="s">
        <v>1563</v>
      </c>
      <c r="I7987" s="4">
        <v>21.56</v>
      </c>
      <c r="J7987" s="5">
        <v>7</v>
      </c>
      <c r="K7987" s="4">
        <v>10.35</v>
      </c>
    </row>
    <row r="7988" spans="1:11" ht="12.5" x14ac:dyDescent="0.25">
      <c r="A7988" s="1" t="s">
        <v>2765</v>
      </c>
      <c r="B7988" s="5">
        <f>YEAR(Table1[[#This Row],[Order Date]])</f>
        <v>2015</v>
      </c>
      <c r="C7988" s="5">
        <f t="shared" si="124"/>
        <v>12</v>
      </c>
      <c r="D7988" s="1" t="s">
        <v>2767</v>
      </c>
      <c r="E7988" s="1" t="s">
        <v>303</v>
      </c>
      <c r="F7988" s="1" t="s">
        <v>34</v>
      </c>
      <c r="G7988" s="1" t="s">
        <v>75</v>
      </c>
      <c r="H7988" s="1" t="s">
        <v>2056</v>
      </c>
      <c r="I7988" s="4">
        <v>590.05999999999995</v>
      </c>
      <c r="J7988" s="5">
        <v>7</v>
      </c>
      <c r="K7988" s="4">
        <v>-786.74</v>
      </c>
    </row>
    <row r="7989" spans="1:11" ht="12.5" x14ac:dyDescent="0.25">
      <c r="A7989" s="1" t="s">
        <v>2765</v>
      </c>
      <c r="B7989" s="5">
        <f>YEAR(Table1[[#This Row],[Order Date]])</f>
        <v>2015</v>
      </c>
      <c r="C7989" s="5">
        <f t="shared" si="124"/>
        <v>12</v>
      </c>
      <c r="D7989" s="1" t="s">
        <v>2767</v>
      </c>
      <c r="E7989" s="1" t="s">
        <v>303</v>
      </c>
      <c r="F7989" s="1" t="s">
        <v>11</v>
      </c>
      <c r="G7989" s="1" t="s">
        <v>24</v>
      </c>
      <c r="H7989" s="1" t="s">
        <v>972</v>
      </c>
      <c r="I7989" s="4">
        <v>14.04</v>
      </c>
      <c r="J7989" s="5">
        <v>3</v>
      </c>
      <c r="K7989" s="4">
        <v>1.58</v>
      </c>
    </row>
    <row r="7990" spans="1:11" ht="12.5" x14ac:dyDescent="0.25">
      <c r="A7990" s="1" t="s">
        <v>2765</v>
      </c>
      <c r="B7990" s="5">
        <f>YEAR(Table1[[#This Row],[Order Date]])</f>
        <v>2015</v>
      </c>
      <c r="C7990" s="5">
        <f t="shared" si="124"/>
        <v>12</v>
      </c>
      <c r="D7990" s="1" t="s">
        <v>1374</v>
      </c>
      <c r="E7990" s="1" t="s">
        <v>101</v>
      </c>
      <c r="F7990" s="1" t="s">
        <v>11</v>
      </c>
      <c r="G7990" s="1" t="s">
        <v>12</v>
      </c>
      <c r="H7990" s="1" t="s">
        <v>2009</v>
      </c>
      <c r="I7990" s="4">
        <v>106.23</v>
      </c>
      <c r="J7990" s="5">
        <v>7</v>
      </c>
      <c r="K7990" s="4">
        <v>37.18</v>
      </c>
    </row>
    <row r="7991" spans="1:11" ht="12.5" x14ac:dyDescent="0.25">
      <c r="A7991" s="1" t="s">
        <v>2765</v>
      </c>
      <c r="B7991" s="5">
        <f>YEAR(Table1[[#This Row],[Order Date]])</f>
        <v>2015</v>
      </c>
      <c r="C7991" s="5">
        <f t="shared" si="124"/>
        <v>12</v>
      </c>
      <c r="D7991" s="1" t="s">
        <v>1374</v>
      </c>
      <c r="E7991" s="1" t="s">
        <v>101</v>
      </c>
      <c r="F7991" s="1" t="s">
        <v>39</v>
      </c>
      <c r="G7991" s="1" t="s">
        <v>40</v>
      </c>
      <c r="H7991" s="1" t="s">
        <v>1871</v>
      </c>
      <c r="I7991" s="4">
        <v>111.98</v>
      </c>
      <c r="J7991" s="5">
        <v>2</v>
      </c>
      <c r="K7991" s="4">
        <v>11.2</v>
      </c>
    </row>
    <row r="7992" spans="1:11" ht="12.5" x14ac:dyDescent="0.25">
      <c r="A7992" s="1" t="s">
        <v>2765</v>
      </c>
      <c r="B7992" s="5">
        <f>YEAR(Table1[[#This Row],[Order Date]])</f>
        <v>2015</v>
      </c>
      <c r="C7992" s="5">
        <f t="shared" si="124"/>
        <v>12</v>
      </c>
      <c r="D7992" s="1" t="s">
        <v>1374</v>
      </c>
      <c r="E7992" s="1" t="s">
        <v>101</v>
      </c>
      <c r="F7992" s="1" t="s">
        <v>34</v>
      </c>
      <c r="G7992" s="1" t="s">
        <v>47</v>
      </c>
      <c r="H7992" s="1" t="s">
        <v>2626</v>
      </c>
      <c r="I7992" s="4">
        <v>7.71</v>
      </c>
      <c r="J7992" s="5">
        <v>2</v>
      </c>
      <c r="K7992" s="4">
        <v>1.74</v>
      </c>
    </row>
    <row r="7993" spans="1:11" ht="12.5" x14ac:dyDescent="0.25">
      <c r="A7993" s="1" t="s">
        <v>2765</v>
      </c>
      <c r="B7993" s="5">
        <f>YEAR(Table1[[#This Row],[Order Date]])</f>
        <v>2015</v>
      </c>
      <c r="C7993" s="5">
        <f t="shared" si="124"/>
        <v>12</v>
      </c>
      <c r="D7993" s="1" t="s">
        <v>1849</v>
      </c>
      <c r="E7993" s="1" t="s">
        <v>101</v>
      </c>
      <c r="F7993" s="1" t="s">
        <v>34</v>
      </c>
      <c r="G7993" s="1" t="s">
        <v>35</v>
      </c>
      <c r="H7993" s="1" t="s">
        <v>1353</v>
      </c>
      <c r="I7993" s="4">
        <v>883.84</v>
      </c>
      <c r="J7993" s="5">
        <v>4</v>
      </c>
      <c r="K7993" s="4">
        <v>99.43</v>
      </c>
    </row>
    <row r="7994" spans="1:11" ht="12.5" x14ac:dyDescent="0.25">
      <c r="A7994" s="1" t="s">
        <v>2765</v>
      </c>
      <c r="B7994" s="5">
        <f>YEAR(Table1[[#This Row],[Order Date]])</f>
        <v>2015</v>
      </c>
      <c r="C7994" s="5">
        <f t="shared" si="124"/>
        <v>12</v>
      </c>
      <c r="D7994" s="1" t="s">
        <v>1370</v>
      </c>
      <c r="E7994" s="1" t="s">
        <v>27</v>
      </c>
      <c r="F7994" s="1" t="s">
        <v>11</v>
      </c>
      <c r="G7994" s="1" t="s">
        <v>20</v>
      </c>
      <c r="H7994" s="1" t="s">
        <v>469</v>
      </c>
      <c r="I7994" s="4">
        <v>19.940000000000001</v>
      </c>
      <c r="J7994" s="5">
        <v>4</v>
      </c>
      <c r="K7994" s="4">
        <v>7.23</v>
      </c>
    </row>
    <row r="7995" spans="1:11" ht="12.5" x14ac:dyDescent="0.25">
      <c r="A7995" s="1" t="s">
        <v>2765</v>
      </c>
      <c r="B7995" s="5">
        <f>YEAR(Table1[[#This Row],[Order Date]])</f>
        <v>2015</v>
      </c>
      <c r="C7995" s="5">
        <f t="shared" si="124"/>
        <v>12</v>
      </c>
      <c r="D7995" s="1" t="s">
        <v>1370</v>
      </c>
      <c r="E7995" s="1" t="s">
        <v>27</v>
      </c>
      <c r="F7995" s="1" t="s">
        <v>11</v>
      </c>
      <c r="G7995" s="1" t="s">
        <v>43</v>
      </c>
      <c r="H7995" s="1" t="s">
        <v>1211</v>
      </c>
      <c r="I7995" s="4">
        <v>45.92</v>
      </c>
      <c r="J7995" s="5">
        <v>4</v>
      </c>
      <c r="K7995" s="4">
        <v>21.58</v>
      </c>
    </row>
    <row r="7996" spans="1:11" ht="12.5" x14ac:dyDescent="0.25">
      <c r="A7996" s="1" t="s">
        <v>2765</v>
      </c>
      <c r="B7996" s="5">
        <f>YEAR(Table1[[#This Row],[Order Date]])</f>
        <v>2015</v>
      </c>
      <c r="C7996" s="5">
        <f t="shared" si="124"/>
        <v>12</v>
      </c>
      <c r="D7996" s="1" t="s">
        <v>1087</v>
      </c>
      <c r="E7996" s="1" t="s">
        <v>200</v>
      </c>
      <c r="F7996" s="1" t="s">
        <v>34</v>
      </c>
      <c r="G7996" s="1" t="s">
        <v>47</v>
      </c>
      <c r="H7996" s="1" t="s">
        <v>2629</v>
      </c>
      <c r="I7996" s="4">
        <v>9.68</v>
      </c>
      <c r="J7996" s="5">
        <v>2</v>
      </c>
      <c r="K7996" s="4">
        <v>3.78</v>
      </c>
    </row>
    <row r="7997" spans="1:11" ht="12.5" x14ac:dyDescent="0.25">
      <c r="A7997" s="1" t="s">
        <v>2765</v>
      </c>
      <c r="B7997" s="5">
        <f>YEAR(Table1[[#This Row],[Order Date]])</f>
        <v>2015</v>
      </c>
      <c r="C7997" s="5">
        <f t="shared" si="124"/>
        <v>12</v>
      </c>
      <c r="D7997" s="1" t="s">
        <v>1087</v>
      </c>
      <c r="E7997" s="1" t="s">
        <v>200</v>
      </c>
      <c r="F7997" s="1" t="s">
        <v>39</v>
      </c>
      <c r="G7997" s="1" t="s">
        <v>658</v>
      </c>
      <c r="H7997" s="1" t="s">
        <v>2143</v>
      </c>
      <c r="I7997" s="4">
        <v>4899.93</v>
      </c>
      <c r="J7997" s="5">
        <v>7</v>
      </c>
      <c r="K7997" s="4">
        <v>2302.9699999999998</v>
      </c>
    </row>
    <row r="7998" spans="1:11" ht="12.5" x14ac:dyDescent="0.25">
      <c r="A7998" s="1" t="s">
        <v>3200</v>
      </c>
      <c r="B7998" s="5">
        <f>YEAR(Table1[[#This Row],[Order Date]])</f>
        <v>2016</v>
      </c>
      <c r="C7998" s="5">
        <f t="shared" si="124"/>
        <v>12</v>
      </c>
      <c r="D7998" s="1" t="s">
        <v>841</v>
      </c>
      <c r="E7998" s="1" t="s">
        <v>270</v>
      </c>
      <c r="F7998" s="1" t="s">
        <v>11</v>
      </c>
      <c r="G7998" s="1" t="s">
        <v>20</v>
      </c>
      <c r="H7998" s="1" t="s">
        <v>92</v>
      </c>
      <c r="I7998" s="4">
        <v>27.88</v>
      </c>
      <c r="J7998" s="5">
        <v>3</v>
      </c>
      <c r="K7998" s="4">
        <v>-20.45</v>
      </c>
    </row>
    <row r="7999" spans="1:11" ht="12.5" x14ac:dyDescent="0.25">
      <c r="A7999" s="1" t="s">
        <v>3200</v>
      </c>
      <c r="B7999" s="5">
        <f>YEAR(Table1[[#This Row],[Order Date]])</f>
        <v>2016</v>
      </c>
      <c r="C7999" s="5">
        <f t="shared" si="124"/>
        <v>12</v>
      </c>
      <c r="D7999" s="1" t="s">
        <v>841</v>
      </c>
      <c r="E7999" s="1" t="s">
        <v>270</v>
      </c>
      <c r="F7999" s="1" t="s">
        <v>11</v>
      </c>
      <c r="G7999" s="1" t="s">
        <v>18</v>
      </c>
      <c r="H7999" s="1" t="s">
        <v>1722</v>
      </c>
      <c r="I7999" s="4">
        <v>540.04999999999995</v>
      </c>
      <c r="J7999" s="5">
        <v>3</v>
      </c>
      <c r="K7999" s="4">
        <v>-47.25</v>
      </c>
    </row>
    <row r="8000" spans="1:11" ht="12.5" x14ac:dyDescent="0.25">
      <c r="A8000" s="1" t="s">
        <v>3200</v>
      </c>
      <c r="B8000" s="5">
        <f>YEAR(Table1[[#This Row],[Order Date]])</f>
        <v>2016</v>
      </c>
      <c r="C8000" s="5">
        <f t="shared" si="124"/>
        <v>12</v>
      </c>
      <c r="D8000" s="1" t="s">
        <v>841</v>
      </c>
      <c r="E8000" s="1" t="s">
        <v>270</v>
      </c>
      <c r="F8000" s="1" t="s">
        <v>39</v>
      </c>
      <c r="G8000" s="1" t="s">
        <v>52</v>
      </c>
      <c r="H8000" s="1" t="s">
        <v>2144</v>
      </c>
      <c r="I8000" s="4">
        <v>255.68</v>
      </c>
      <c r="J8000" s="5">
        <v>8</v>
      </c>
      <c r="K8000" s="4">
        <v>76.7</v>
      </c>
    </row>
    <row r="8001" spans="1:11" ht="12.5" x14ac:dyDescent="0.25">
      <c r="A8001" s="1" t="s">
        <v>3200</v>
      </c>
      <c r="B8001" s="5">
        <f>YEAR(Table1[[#This Row],[Order Date]])</f>
        <v>2016</v>
      </c>
      <c r="C8001" s="5">
        <f t="shared" si="124"/>
        <v>12</v>
      </c>
      <c r="D8001" s="1" t="s">
        <v>2194</v>
      </c>
      <c r="E8001" s="1" t="s">
        <v>178</v>
      </c>
      <c r="F8001" s="1" t="s">
        <v>11</v>
      </c>
      <c r="G8001" s="1" t="s">
        <v>12</v>
      </c>
      <c r="H8001" s="1" t="s">
        <v>482</v>
      </c>
      <c r="I8001" s="4">
        <v>33.4</v>
      </c>
      <c r="J8001" s="5">
        <v>5</v>
      </c>
      <c r="K8001" s="4">
        <v>16.03</v>
      </c>
    </row>
    <row r="8002" spans="1:11" ht="12.5" x14ac:dyDescent="0.25">
      <c r="A8002" s="1" t="s">
        <v>3200</v>
      </c>
      <c r="B8002" s="5">
        <f>YEAR(Table1[[#This Row],[Order Date]])</f>
        <v>2016</v>
      </c>
      <c r="C8002" s="5">
        <f t="shared" ref="C8002:C8065" si="125">MONTH(A8002)</f>
        <v>12</v>
      </c>
      <c r="D8002" s="1" t="s">
        <v>1405</v>
      </c>
      <c r="E8002" s="1" t="s">
        <v>161</v>
      </c>
      <c r="F8002" s="1" t="s">
        <v>34</v>
      </c>
      <c r="G8002" s="1" t="s">
        <v>47</v>
      </c>
      <c r="H8002" s="1" t="s">
        <v>485</v>
      </c>
      <c r="I8002" s="4">
        <v>799.56</v>
      </c>
      <c r="J8002" s="5">
        <v>9</v>
      </c>
      <c r="K8002" s="4">
        <v>207.89</v>
      </c>
    </row>
    <row r="8003" spans="1:11" ht="12.5" x14ac:dyDescent="0.25">
      <c r="A8003" s="1" t="s">
        <v>3200</v>
      </c>
      <c r="B8003" s="5">
        <f>YEAR(Table1[[#This Row],[Order Date]])</f>
        <v>2016</v>
      </c>
      <c r="C8003" s="5">
        <f t="shared" si="125"/>
        <v>12</v>
      </c>
      <c r="D8003" s="1" t="s">
        <v>729</v>
      </c>
      <c r="E8003" s="1" t="s">
        <v>161</v>
      </c>
      <c r="F8003" s="1" t="s">
        <v>39</v>
      </c>
      <c r="G8003" s="1" t="s">
        <v>40</v>
      </c>
      <c r="H8003" s="1" t="s">
        <v>1701</v>
      </c>
      <c r="I8003" s="4">
        <v>197.97</v>
      </c>
      <c r="J8003" s="5">
        <v>3</v>
      </c>
      <c r="K8003" s="4">
        <v>53.45</v>
      </c>
    </row>
    <row r="8004" spans="1:11" ht="12.5" x14ac:dyDescent="0.25">
      <c r="A8004" s="1" t="s">
        <v>3200</v>
      </c>
      <c r="B8004" s="5">
        <f>YEAR(Table1[[#This Row],[Order Date]])</f>
        <v>2016</v>
      </c>
      <c r="C8004" s="5">
        <f t="shared" si="125"/>
        <v>12</v>
      </c>
      <c r="D8004" s="1" t="s">
        <v>1970</v>
      </c>
      <c r="E8004" s="1" t="s">
        <v>27</v>
      </c>
      <c r="F8004" s="1" t="s">
        <v>34</v>
      </c>
      <c r="G8004" s="1" t="s">
        <v>47</v>
      </c>
      <c r="H8004" s="1" t="s">
        <v>1279</v>
      </c>
      <c r="I8004" s="4">
        <v>43.96</v>
      </c>
      <c r="J8004" s="5">
        <v>7</v>
      </c>
      <c r="K8004" s="4">
        <v>18.46</v>
      </c>
    </row>
    <row r="8005" spans="1:11" ht="12.5" x14ac:dyDescent="0.25">
      <c r="A8005" s="1" t="s">
        <v>3200</v>
      </c>
      <c r="B8005" s="5">
        <f>YEAR(Table1[[#This Row],[Order Date]])</f>
        <v>2016</v>
      </c>
      <c r="C8005" s="5">
        <f t="shared" si="125"/>
        <v>12</v>
      </c>
      <c r="D8005" s="1" t="s">
        <v>1970</v>
      </c>
      <c r="E8005" s="1" t="s">
        <v>27</v>
      </c>
      <c r="F8005" s="1" t="s">
        <v>11</v>
      </c>
      <c r="G8005" s="1" t="s">
        <v>64</v>
      </c>
      <c r="H8005" s="1" t="s">
        <v>65</v>
      </c>
      <c r="I8005" s="4">
        <v>39.76</v>
      </c>
      <c r="J8005" s="5">
        <v>7</v>
      </c>
      <c r="K8005" s="4">
        <v>18.690000000000001</v>
      </c>
    </row>
    <row r="8006" spans="1:11" ht="12.5" x14ac:dyDescent="0.25">
      <c r="A8006" s="1" t="s">
        <v>3467</v>
      </c>
      <c r="B8006" s="5">
        <f>YEAR(Table1[[#This Row],[Order Date]])</f>
        <v>2017</v>
      </c>
      <c r="C8006" s="5">
        <f t="shared" si="125"/>
        <v>12</v>
      </c>
      <c r="D8006" s="1" t="s">
        <v>1760</v>
      </c>
      <c r="E8006" s="1" t="s">
        <v>161</v>
      </c>
      <c r="F8006" s="1" t="s">
        <v>11</v>
      </c>
      <c r="G8006" s="1" t="s">
        <v>97</v>
      </c>
      <c r="H8006" s="1" t="s">
        <v>713</v>
      </c>
      <c r="I8006" s="4">
        <v>35.909999999999997</v>
      </c>
      <c r="J8006" s="5">
        <v>3</v>
      </c>
      <c r="K8006" s="4">
        <v>9.6999999999999993</v>
      </c>
    </row>
    <row r="8007" spans="1:11" ht="12.5" x14ac:dyDescent="0.25">
      <c r="A8007" s="1" t="s">
        <v>3467</v>
      </c>
      <c r="B8007" s="5">
        <f>YEAR(Table1[[#This Row],[Order Date]])</f>
        <v>2017</v>
      </c>
      <c r="C8007" s="5">
        <f t="shared" si="125"/>
        <v>12</v>
      </c>
      <c r="D8007" s="1" t="s">
        <v>1867</v>
      </c>
      <c r="E8007" s="1" t="s">
        <v>161</v>
      </c>
      <c r="F8007" s="1" t="s">
        <v>11</v>
      </c>
      <c r="G8007" s="1" t="s">
        <v>20</v>
      </c>
      <c r="H8007" s="1" t="s">
        <v>49</v>
      </c>
      <c r="I8007" s="4">
        <v>17.88</v>
      </c>
      <c r="J8007" s="5">
        <v>3</v>
      </c>
      <c r="K8007" s="4">
        <v>5.59</v>
      </c>
    </row>
    <row r="8008" spans="1:11" ht="12.5" x14ac:dyDescent="0.25">
      <c r="A8008" s="1" t="s">
        <v>3467</v>
      </c>
      <c r="B8008" s="5">
        <f>YEAR(Table1[[#This Row],[Order Date]])</f>
        <v>2017</v>
      </c>
      <c r="C8008" s="5">
        <f t="shared" si="125"/>
        <v>12</v>
      </c>
      <c r="D8008" s="1" t="s">
        <v>1889</v>
      </c>
      <c r="E8008" s="1" t="s">
        <v>178</v>
      </c>
      <c r="F8008" s="1" t="s">
        <v>11</v>
      </c>
      <c r="G8008" s="1" t="s">
        <v>18</v>
      </c>
      <c r="H8008" s="1" t="s">
        <v>941</v>
      </c>
      <c r="I8008" s="4">
        <v>1003.62</v>
      </c>
      <c r="J8008" s="5">
        <v>6</v>
      </c>
      <c r="K8008" s="4">
        <v>0</v>
      </c>
    </row>
    <row r="8009" spans="1:11" ht="12.5" x14ac:dyDescent="0.25">
      <c r="A8009" s="1" t="s">
        <v>3467</v>
      </c>
      <c r="B8009" s="5">
        <f>YEAR(Table1[[#This Row],[Order Date]])</f>
        <v>2017</v>
      </c>
      <c r="C8009" s="5">
        <f t="shared" si="125"/>
        <v>12</v>
      </c>
      <c r="D8009" s="1" t="s">
        <v>1602</v>
      </c>
      <c r="E8009" s="1" t="s">
        <v>161</v>
      </c>
      <c r="F8009" s="1" t="s">
        <v>34</v>
      </c>
      <c r="G8009" s="1" t="s">
        <v>35</v>
      </c>
      <c r="H8009" s="1" t="s">
        <v>587</v>
      </c>
      <c r="I8009" s="4">
        <v>271.76</v>
      </c>
      <c r="J8009" s="5">
        <v>2</v>
      </c>
      <c r="K8009" s="4">
        <v>48.31</v>
      </c>
    </row>
    <row r="8010" spans="1:11" ht="12.5" x14ac:dyDescent="0.25">
      <c r="A8010" s="1" t="s">
        <v>3467</v>
      </c>
      <c r="B8010" s="5">
        <f>YEAR(Table1[[#This Row],[Order Date]])</f>
        <v>2017</v>
      </c>
      <c r="C8010" s="5">
        <f t="shared" si="125"/>
        <v>12</v>
      </c>
      <c r="D8010" s="1" t="s">
        <v>1602</v>
      </c>
      <c r="E8010" s="1" t="s">
        <v>161</v>
      </c>
      <c r="F8010" s="1" t="s">
        <v>11</v>
      </c>
      <c r="G8010" s="1" t="s">
        <v>20</v>
      </c>
      <c r="H8010" s="1" t="s">
        <v>2253</v>
      </c>
      <c r="I8010" s="4">
        <v>14.38</v>
      </c>
      <c r="J8010" s="5">
        <v>3</v>
      </c>
      <c r="K8010" s="4">
        <v>4.8499999999999996</v>
      </c>
    </row>
    <row r="8011" spans="1:11" ht="12.5" x14ac:dyDescent="0.25">
      <c r="A8011" s="1" t="s">
        <v>3467</v>
      </c>
      <c r="B8011" s="5">
        <f>YEAR(Table1[[#This Row],[Order Date]])</f>
        <v>2017</v>
      </c>
      <c r="C8011" s="5">
        <f t="shared" si="125"/>
        <v>12</v>
      </c>
      <c r="D8011" s="1" t="s">
        <v>2545</v>
      </c>
      <c r="E8011" s="1" t="s">
        <v>161</v>
      </c>
      <c r="F8011" s="1" t="s">
        <v>34</v>
      </c>
      <c r="G8011" s="1" t="s">
        <v>47</v>
      </c>
      <c r="H8011" s="1" t="s">
        <v>1187</v>
      </c>
      <c r="I8011" s="4">
        <v>37.93</v>
      </c>
      <c r="J8011" s="5">
        <v>1</v>
      </c>
      <c r="K8011" s="4">
        <v>6.83</v>
      </c>
    </row>
    <row r="8012" spans="1:11" ht="12.5" x14ac:dyDescent="0.25">
      <c r="A8012" s="1" t="s">
        <v>3467</v>
      </c>
      <c r="B8012" s="5">
        <f>YEAR(Table1[[#This Row],[Order Date]])</f>
        <v>2017</v>
      </c>
      <c r="C8012" s="5">
        <f t="shared" si="125"/>
        <v>12</v>
      </c>
      <c r="D8012" s="1" t="s">
        <v>1225</v>
      </c>
      <c r="E8012" s="1" t="s">
        <v>63</v>
      </c>
      <c r="F8012" s="1" t="s">
        <v>39</v>
      </c>
      <c r="G8012" s="1" t="s">
        <v>328</v>
      </c>
      <c r="H8012" s="1" t="s">
        <v>2040</v>
      </c>
      <c r="I8012" s="4">
        <v>479.97</v>
      </c>
      <c r="J8012" s="5">
        <v>3</v>
      </c>
      <c r="K8012" s="4">
        <v>239.99</v>
      </c>
    </row>
    <row r="8013" spans="1:11" ht="12.5" x14ac:dyDescent="0.25">
      <c r="A8013" s="1" t="s">
        <v>3467</v>
      </c>
      <c r="B8013" s="5">
        <f>YEAR(Table1[[#This Row],[Order Date]])</f>
        <v>2017</v>
      </c>
      <c r="C8013" s="5">
        <f t="shared" si="125"/>
        <v>12</v>
      </c>
      <c r="D8013" s="1" t="s">
        <v>1225</v>
      </c>
      <c r="E8013" s="1" t="s">
        <v>63</v>
      </c>
      <c r="F8013" s="1" t="s">
        <v>34</v>
      </c>
      <c r="G8013" s="1" t="s">
        <v>35</v>
      </c>
      <c r="H8013" s="1" t="s">
        <v>418</v>
      </c>
      <c r="I8013" s="4">
        <v>232.88</v>
      </c>
      <c r="J8013" s="5">
        <v>4</v>
      </c>
      <c r="K8013" s="4">
        <v>60.55</v>
      </c>
    </row>
    <row r="8014" spans="1:11" ht="12.5" x14ac:dyDescent="0.25">
      <c r="A8014" s="1" t="s">
        <v>3467</v>
      </c>
      <c r="B8014" s="5">
        <f>YEAR(Table1[[#This Row],[Order Date]])</f>
        <v>2017</v>
      </c>
      <c r="C8014" s="5">
        <f t="shared" si="125"/>
        <v>12</v>
      </c>
      <c r="D8014" s="1" t="s">
        <v>1771</v>
      </c>
      <c r="E8014" s="1" t="s">
        <v>27</v>
      </c>
      <c r="F8014" s="1" t="s">
        <v>39</v>
      </c>
      <c r="G8014" s="1" t="s">
        <v>658</v>
      </c>
      <c r="H8014" s="1" t="s">
        <v>689</v>
      </c>
      <c r="I8014" s="4">
        <v>2879.95</v>
      </c>
      <c r="J8014" s="5">
        <v>6</v>
      </c>
      <c r="K8014" s="4">
        <v>1007.98</v>
      </c>
    </row>
    <row r="8015" spans="1:11" ht="12.5" x14ac:dyDescent="0.25">
      <c r="A8015" s="1" t="s">
        <v>3467</v>
      </c>
      <c r="B8015" s="5">
        <f>YEAR(Table1[[#This Row],[Order Date]])</f>
        <v>2017</v>
      </c>
      <c r="C8015" s="5">
        <f t="shared" si="125"/>
        <v>12</v>
      </c>
      <c r="D8015" s="1" t="s">
        <v>1771</v>
      </c>
      <c r="E8015" s="1" t="s">
        <v>27</v>
      </c>
      <c r="F8015" s="1" t="s">
        <v>11</v>
      </c>
      <c r="G8015" s="1" t="s">
        <v>20</v>
      </c>
      <c r="H8015" s="1" t="s">
        <v>999</v>
      </c>
      <c r="I8015" s="4">
        <v>90.48</v>
      </c>
      <c r="J8015" s="5">
        <v>3</v>
      </c>
      <c r="K8015" s="4">
        <v>33.93</v>
      </c>
    </row>
    <row r="8016" spans="1:11" ht="12.5" x14ac:dyDescent="0.25">
      <c r="A8016" s="1" t="s">
        <v>3467</v>
      </c>
      <c r="B8016" s="5">
        <f>YEAR(Table1[[#This Row],[Order Date]])</f>
        <v>2017</v>
      </c>
      <c r="C8016" s="5">
        <f t="shared" si="125"/>
        <v>12</v>
      </c>
      <c r="D8016" s="1" t="s">
        <v>2061</v>
      </c>
      <c r="E8016" s="1" t="s">
        <v>101</v>
      </c>
      <c r="F8016" s="1" t="s">
        <v>34</v>
      </c>
      <c r="G8016" s="1" t="s">
        <v>47</v>
      </c>
      <c r="H8016" s="1" t="s">
        <v>955</v>
      </c>
      <c r="I8016" s="4">
        <v>8.5399999999999991</v>
      </c>
      <c r="J8016" s="5">
        <v>4</v>
      </c>
      <c r="K8016" s="4">
        <v>1.92</v>
      </c>
    </row>
    <row r="8017" spans="1:11" ht="12.5" x14ac:dyDescent="0.25">
      <c r="A8017" s="1" t="s">
        <v>3467</v>
      </c>
      <c r="B8017" s="5">
        <f>YEAR(Table1[[#This Row],[Order Date]])</f>
        <v>2017</v>
      </c>
      <c r="C8017" s="5">
        <f t="shared" si="125"/>
        <v>12</v>
      </c>
      <c r="D8017" s="1" t="s">
        <v>2061</v>
      </c>
      <c r="E8017" s="1" t="s">
        <v>101</v>
      </c>
      <c r="F8017" s="1" t="s">
        <v>34</v>
      </c>
      <c r="G8017" s="1" t="s">
        <v>35</v>
      </c>
      <c r="H8017" s="1" t="s">
        <v>648</v>
      </c>
      <c r="I8017" s="4">
        <v>842.38</v>
      </c>
      <c r="J8017" s="5">
        <v>3</v>
      </c>
      <c r="K8017" s="4">
        <v>105.3</v>
      </c>
    </row>
    <row r="8018" spans="1:11" ht="12.5" x14ac:dyDescent="0.25">
      <c r="A8018" s="1" t="s">
        <v>3467</v>
      </c>
      <c r="B8018" s="5">
        <f>YEAR(Table1[[#This Row],[Order Date]])</f>
        <v>2017</v>
      </c>
      <c r="C8018" s="5">
        <f t="shared" si="125"/>
        <v>12</v>
      </c>
      <c r="D8018" s="1" t="s">
        <v>3165</v>
      </c>
      <c r="E8018" s="1" t="s">
        <v>10</v>
      </c>
      <c r="F8018" s="1" t="s">
        <v>11</v>
      </c>
      <c r="G8018" s="1" t="s">
        <v>18</v>
      </c>
      <c r="H8018" s="1" t="s">
        <v>408</v>
      </c>
      <c r="I8018" s="4">
        <v>264.32</v>
      </c>
      <c r="J8018" s="5">
        <v>2</v>
      </c>
      <c r="K8018" s="4">
        <v>19.82</v>
      </c>
    </row>
    <row r="8019" spans="1:11" ht="12.5" x14ac:dyDescent="0.25">
      <c r="A8019" s="1" t="s">
        <v>3467</v>
      </c>
      <c r="B8019" s="5">
        <f>YEAR(Table1[[#This Row],[Order Date]])</f>
        <v>2017</v>
      </c>
      <c r="C8019" s="5">
        <f t="shared" si="125"/>
        <v>12</v>
      </c>
      <c r="D8019" s="1" t="s">
        <v>2494</v>
      </c>
      <c r="E8019" s="1" t="s">
        <v>551</v>
      </c>
      <c r="F8019" s="1" t="s">
        <v>11</v>
      </c>
      <c r="G8019" s="1" t="s">
        <v>20</v>
      </c>
      <c r="H8019" s="1" t="s">
        <v>1129</v>
      </c>
      <c r="I8019" s="4">
        <v>21.31</v>
      </c>
      <c r="J8019" s="5">
        <v>3</v>
      </c>
      <c r="K8019" s="4">
        <v>7.99</v>
      </c>
    </row>
    <row r="8020" spans="1:11" ht="12.5" x14ac:dyDescent="0.25">
      <c r="A8020" s="1" t="s">
        <v>3467</v>
      </c>
      <c r="B8020" s="5">
        <f>YEAR(Table1[[#This Row],[Order Date]])</f>
        <v>2017</v>
      </c>
      <c r="C8020" s="5">
        <f t="shared" si="125"/>
        <v>12</v>
      </c>
      <c r="D8020" s="1" t="s">
        <v>1106</v>
      </c>
      <c r="E8020" s="1" t="s">
        <v>475</v>
      </c>
      <c r="F8020" s="1" t="s">
        <v>11</v>
      </c>
      <c r="G8020" s="1" t="s">
        <v>12</v>
      </c>
      <c r="H8020" s="1" t="s">
        <v>1897</v>
      </c>
      <c r="I8020" s="4">
        <v>19.440000000000001</v>
      </c>
      <c r="J8020" s="5">
        <v>3</v>
      </c>
      <c r="K8020" s="4">
        <v>9.33</v>
      </c>
    </row>
    <row r="8021" spans="1:11" ht="12.5" x14ac:dyDescent="0.25">
      <c r="A8021" s="1" t="s">
        <v>3467</v>
      </c>
      <c r="B8021" s="5">
        <f>YEAR(Table1[[#This Row],[Order Date]])</f>
        <v>2017</v>
      </c>
      <c r="C8021" s="5">
        <f t="shared" si="125"/>
        <v>12</v>
      </c>
      <c r="D8021" s="1" t="s">
        <v>1106</v>
      </c>
      <c r="E8021" s="1" t="s">
        <v>475</v>
      </c>
      <c r="F8021" s="1" t="s">
        <v>11</v>
      </c>
      <c r="G8021" s="1" t="s">
        <v>20</v>
      </c>
      <c r="H8021" s="1" t="s">
        <v>1727</v>
      </c>
      <c r="I8021" s="4">
        <v>12.3</v>
      </c>
      <c r="J8021" s="5">
        <v>5</v>
      </c>
      <c r="K8021" s="4">
        <v>6.15</v>
      </c>
    </row>
    <row r="8022" spans="1:11" ht="12.5" x14ac:dyDescent="0.25">
      <c r="A8022" s="1" t="s">
        <v>2806</v>
      </c>
      <c r="B8022" s="5">
        <f>YEAR(Table1[[#This Row],[Order Date]])</f>
        <v>2016</v>
      </c>
      <c r="C8022" s="5">
        <f t="shared" si="125"/>
        <v>1</v>
      </c>
      <c r="D8022" s="1" t="s">
        <v>2807</v>
      </c>
      <c r="E8022" s="1" t="s">
        <v>191</v>
      </c>
      <c r="F8022" s="1" t="s">
        <v>11</v>
      </c>
      <c r="G8022" s="1" t="s">
        <v>24</v>
      </c>
      <c r="H8022" s="1" t="s">
        <v>2808</v>
      </c>
      <c r="I8022" s="4">
        <v>9.2100000000000009</v>
      </c>
      <c r="J8022" s="5">
        <v>3</v>
      </c>
      <c r="K8022" s="4">
        <v>2.2999999999999998</v>
      </c>
    </row>
    <row r="8023" spans="1:11" ht="12.5" x14ac:dyDescent="0.25">
      <c r="A8023" s="1" t="s">
        <v>2806</v>
      </c>
      <c r="B8023" s="5">
        <f>YEAR(Table1[[#This Row],[Order Date]])</f>
        <v>2016</v>
      </c>
      <c r="C8023" s="5">
        <f t="shared" si="125"/>
        <v>1</v>
      </c>
      <c r="D8023" s="1" t="s">
        <v>2807</v>
      </c>
      <c r="E8023" s="1" t="s">
        <v>191</v>
      </c>
      <c r="F8023" s="1" t="s">
        <v>11</v>
      </c>
      <c r="G8023" s="1" t="s">
        <v>12</v>
      </c>
      <c r="H8023" s="1" t="s">
        <v>2809</v>
      </c>
      <c r="I8023" s="4">
        <v>18</v>
      </c>
      <c r="J8023" s="5">
        <v>5</v>
      </c>
      <c r="K8023" s="4">
        <v>8.2799999999999994</v>
      </c>
    </row>
    <row r="8024" spans="1:11" ht="12.5" x14ac:dyDescent="0.25">
      <c r="A8024" s="1" t="s">
        <v>2806</v>
      </c>
      <c r="B8024" s="5">
        <f>YEAR(Table1[[#This Row],[Order Date]])</f>
        <v>2016</v>
      </c>
      <c r="C8024" s="5">
        <f t="shared" si="125"/>
        <v>1</v>
      </c>
      <c r="D8024" s="1" t="s">
        <v>424</v>
      </c>
      <c r="E8024" s="1" t="s">
        <v>161</v>
      </c>
      <c r="F8024" s="1" t="s">
        <v>11</v>
      </c>
      <c r="G8024" s="1" t="s">
        <v>20</v>
      </c>
      <c r="H8024" s="1" t="s">
        <v>102</v>
      </c>
      <c r="I8024" s="4">
        <v>43.12</v>
      </c>
      <c r="J8024" s="5">
        <v>5</v>
      </c>
      <c r="K8024" s="4">
        <v>15.09</v>
      </c>
    </row>
    <row r="8025" spans="1:11" ht="12.5" x14ac:dyDescent="0.25">
      <c r="A8025" s="1" t="s">
        <v>2806</v>
      </c>
      <c r="B8025" s="5">
        <f>YEAR(Table1[[#This Row],[Order Date]])</f>
        <v>2016</v>
      </c>
      <c r="C8025" s="5">
        <f t="shared" si="125"/>
        <v>1</v>
      </c>
      <c r="D8025" s="1" t="s">
        <v>424</v>
      </c>
      <c r="E8025" s="1" t="s">
        <v>161</v>
      </c>
      <c r="F8025" s="1" t="s">
        <v>34</v>
      </c>
      <c r="G8025" s="1" t="s">
        <v>156</v>
      </c>
      <c r="H8025" s="1" t="s">
        <v>2304</v>
      </c>
      <c r="I8025" s="4">
        <v>313.72000000000003</v>
      </c>
      <c r="J8025" s="5">
        <v>3</v>
      </c>
      <c r="K8025" s="4">
        <v>-99.35</v>
      </c>
    </row>
    <row r="8026" spans="1:11" ht="12.5" x14ac:dyDescent="0.25">
      <c r="A8026" s="1" t="s">
        <v>2806</v>
      </c>
      <c r="B8026" s="5">
        <f>YEAR(Table1[[#This Row],[Order Date]])</f>
        <v>2016</v>
      </c>
      <c r="C8026" s="5">
        <f t="shared" si="125"/>
        <v>1</v>
      </c>
      <c r="D8026" s="1" t="s">
        <v>424</v>
      </c>
      <c r="E8026" s="1" t="s">
        <v>161</v>
      </c>
      <c r="F8026" s="1" t="s">
        <v>34</v>
      </c>
      <c r="G8026" s="1" t="s">
        <v>47</v>
      </c>
      <c r="H8026" s="1" t="s">
        <v>520</v>
      </c>
      <c r="I8026" s="4">
        <v>45.98</v>
      </c>
      <c r="J8026" s="5">
        <v>1</v>
      </c>
      <c r="K8026" s="4">
        <v>7.82</v>
      </c>
    </row>
    <row r="8027" spans="1:11" ht="12.5" x14ac:dyDescent="0.25">
      <c r="A8027" s="1" t="s">
        <v>2806</v>
      </c>
      <c r="B8027" s="5">
        <f>YEAR(Table1[[#This Row],[Order Date]])</f>
        <v>2016</v>
      </c>
      <c r="C8027" s="5">
        <f t="shared" si="125"/>
        <v>1</v>
      </c>
      <c r="D8027" s="1" t="s">
        <v>424</v>
      </c>
      <c r="E8027" s="1" t="s">
        <v>161</v>
      </c>
      <c r="F8027" s="1" t="s">
        <v>11</v>
      </c>
      <c r="G8027" s="1" t="s">
        <v>18</v>
      </c>
      <c r="H8027" s="1" t="s">
        <v>143</v>
      </c>
      <c r="I8027" s="4">
        <v>428.68</v>
      </c>
      <c r="J8027" s="5">
        <v>7</v>
      </c>
      <c r="K8027" s="4">
        <v>0</v>
      </c>
    </row>
    <row r="8028" spans="1:11" ht="12.5" x14ac:dyDescent="0.25">
      <c r="A8028" s="1" t="s">
        <v>2126</v>
      </c>
      <c r="B8028" s="5">
        <f>YEAR(Table1[[#This Row],[Order Date]])</f>
        <v>2015</v>
      </c>
      <c r="C8028" s="5">
        <f t="shared" si="125"/>
        <v>2</v>
      </c>
      <c r="D8028" s="1" t="s">
        <v>1954</v>
      </c>
      <c r="E8028" s="1" t="s">
        <v>475</v>
      </c>
      <c r="F8028" s="1" t="s">
        <v>11</v>
      </c>
      <c r="G8028" s="1" t="s">
        <v>16</v>
      </c>
      <c r="H8028" s="1" t="s">
        <v>488</v>
      </c>
      <c r="I8028" s="4">
        <v>3.15</v>
      </c>
      <c r="J8028" s="5">
        <v>1</v>
      </c>
      <c r="K8028" s="4">
        <v>1.51</v>
      </c>
    </row>
    <row r="8029" spans="1:11" ht="12.5" x14ac:dyDescent="0.25">
      <c r="A8029" s="1" t="s">
        <v>2126</v>
      </c>
      <c r="B8029" s="5">
        <f>YEAR(Table1[[#This Row],[Order Date]])</f>
        <v>2015</v>
      </c>
      <c r="C8029" s="5">
        <f t="shared" si="125"/>
        <v>2</v>
      </c>
      <c r="D8029" s="1" t="s">
        <v>1954</v>
      </c>
      <c r="E8029" s="1" t="s">
        <v>475</v>
      </c>
      <c r="F8029" s="1" t="s">
        <v>11</v>
      </c>
      <c r="G8029" s="1" t="s">
        <v>12</v>
      </c>
      <c r="H8029" s="1" t="s">
        <v>2127</v>
      </c>
      <c r="I8029" s="4">
        <v>22.72</v>
      </c>
      <c r="J8029" s="5">
        <v>4</v>
      </c>
      <c r="K8029" s="4">
        <v>10.220000000000001</v>
      </c>
    </row>
    <row r="8030" spans="1:11" ht="12.5" x14ac:dyDescent="0.25">
      <c r="A8030" s="1" t="s">
        <v>2831</v>
      </c>
      <c r="B8030" s="5">
        <f>YEAR(Table1[[#This Row],[Order Date]])</f>
        <v>2016</v>
      </c>
      <c r="C8030" s="5">
        <f t="shared" si="125"/>
        <v>2</v>
      </c>
      <c r="D8030" s="1" t="s">
        <v>2407</v>
      </c>
      <c r="E8030" s="1" t="s">
        <v>79</v>
      </c>
      <c r="F8030" s="1" t="s">
        <v>11</v>
      </c>
      <c r="G8030" s="1" t="s">
        <v>64</v>
      </c>
      <c r="H8030" s="1" t="s">
        <v>65</v>
      </c>
      <c r="I8030" s="4">
        <v>46.72</v>
      </c>
      <c r="J8030" s="5">
        <v>5</v>
      </c>
      <c r="K8030" s="4">
        <v>17.52</v>
      </c>
    </row>
    <row r="8031" spans="1:11" ht="12.5" x14ac:dyDescent="0.25">
      <c r="A8031" s="1" t="s">
        <v>3238</v>
      </c>
      <c r="B8031" s="5">
        <f>YEAR(Table1[[#This Row],[Order Date]])</f>
        <v>2017</v>
      </c>
      <c r="C8031" s="5">
        <f t="shared" si="125"/>
        <v>2</v>
      </c>
      <c r="D8031" s="1" t="s">
        <v>1009</v>
      </c>
      <c r="E8031" s="1" t="s">
        <v>15</v>
      </c>
      <c r="F8031" s="1" t="s">
        <v>11</v>
      </c>
      <c r="G8031" s="1" t="s">
        <v>20</v>
      </c>
      <c r="H8031" s="1" t="s">
        <v>1017</v>
      </c>
      <c r="I8031" s="4">
        <v>1.79</v>
      </c>
      <c r="J8031" s="5">
        <v>3</v>
      </c>
      <c r="K8031" s="4">
        <v>-3.04</v>
      </c>
    </row>
    <row r="8032" spans="1:11" ht="12.5" x14ac:dyDescent="0.25">
      <c r="A8032" s="1" t="s">
        <v>3238</v>
      </c>
      <c r="B8032" s="5">
        <f>YEAR(Table1[[#This Row],[Order Date]])</f>
        <v>2017</v>
      </c>
      <c r="C8032" s="5">
        <f t="shared" si="125"/>
        <v>2</v>
      </c>
      <c r="D8032" s="1" t="s">
        <v>1071</v>
      </c>
      <c r="E8032" s="1" t="s">
        <v>270</v>
      </c>
      <c r="F8032" s="1" t="s">
        <v>34</v>
      </c>
      <c r="G8032" s="1" t="s">
        <v>35</v>
      </c>
      <c r="H8032" s="1" t="s">
        <v>1007</v>
      </c>
      <c r="I8032" s="4">
        <v>196.78</v>
      </c>
      <c r="J8032" s="5">
        <v>2</v>
      </c>
      <c r="K8032" s="4">
        <v>-22.14</v>
      </c>
    </row>
    <row r="8033" spans="1:11" ht="12.5" x14ac:dyDescent="0.25">
      <c r="A8033" s="1" t="s">
        <v>3238</v>
      </c>
      <c r="B8033" s="5">
        <f>YEAR(Table1[[#This Row],[Order Date]])</f>
        <v>2017</v>
      </c>
      <c r="C8033" s="5">
        <f t="shared" si="125"/>
        <v>2</v>
      </c>
      <c r="D8033" s="1" t="s">
        <v>1071</v>
      </c>
      <c r="E8033" s="1" t="s">
        <v>270</v>
      </c>
      <c r="F8033" s="1" t="s">
        <v>34</v>
      </c>
      <c r="G8033" s="1" t="s">
        <v>75</v>
      </c>
      <c r="H8033" s="1" t="s">
        <v>2434</v>
      </c>
      <c r="I8033" s="4">
        <v>231.92</v>
      </c>
      <c r="J8033" s="5">
        <v>5</v>
      </c>
      <c r="K8033" s="4">
        <v>5.8</v>
      </c>
    </row>
    <row r="8034" spans="1:11" ht="12.5" x14ac:dyDescent="0.25">
      <c r="A8034" s="1" t="s">
        <v>417</v>
      </c>
      <c r="B8034" s="5">
        <f>YEAR(Table1[[#This Row],[Order Date]])</f>
        <v>2014</v>
      </c>
      <c r="C8034" s="5">
        <f t="shared" si="125"/>
        <v>3</v>
      </c>
      <c r="D8034" s="1" t="s">
        <v>354</v>
      </c>
      <c r="E8034" s="1" t="s">
        <v>161</v>
      </c>
      <c r="F8034" s="1" t="s">
        <v>34</v>
      </c>
      <c r="G8034" s="1" t="s">
        <v>35</v>
      </c>
      <c r="H8034" s="1" t="s">
        <v>418</v>
      </c>
      <c r="I8034" s="4">
        <v>366.79</v>
      </c>
      <c r="J8034" s="5">
        <v>7</v>
      </c>
      <c r="K8034" s="4">
        <v>65.209999999999994</v>
      </c>
    </row>
    <row r="8035" spans="1:11" ht="12.5" x14ac:dyDescent="0.25">
      <c r="A8035" s="1" t="s">
        <v>417</v>
      </c>
      <c r="B8035" s="5">
        <f>YEAR(Table1[[#This Row],[Order Date]])</f>
        <v>2014</v>
      </c>
      <c r="C8035" s="5">
        <f t="shared" si="125"/>
        <v>3</v>
      </c>
      <c r="D8035" s="1" t="s">
        <v>419</v>
      </c>
      <c r="E8035" s="1" t="s">
        <v>27</v>
      </c>
      <c r="F8035" s="1" t="s">
        <v>11</v>
      </c>
      <c r="G8035" s="1" t="s">
        <v>24</v>
      </c>
      <c r="H8035" s="1" t="s">
        <v>346</v>
      </c>
      <c r="I8035" s="4">
        <v>6.56</v>
      </c>
      <c r="J8035" s="5">
        <v>2</v>
      </c>
      <c r="K8035" s="4">
        <v>1.9</v>
      </c>
    </row>
    <row r="8036" spans="1:11" ht="12.5" x14ac:dyDescent="0.25">
      <c r="A8036" s="1" t="s">
        <v>417</v>
      </c>
      <c r="B8036" s="5">
        <f>YEAR(Table1[[#This Row],[Order Date]])</f>
        <v>2014</v>
      </c>
      <c r="C8036" s="5">
        <f t="shared" si="125"/>
        <v>3</v>
      </c>
      <c r="D8036" s="1" t="s">
        <v>419</v>
      </c>
      <c r="E8036" s="1" t="s">
        <v>27</v>
      </c>
      <c r="F8036" s="1" t="s">
        <v>11</v>
      </c>
      <c r="G8036" s="1" t="s">
        <v>24</v>
      </c>
      <c r="H8036" s="1" t="s">
        <v>420</v>
      </c>
      <c r="I8036" s="4">
        <v>14.88</v>
      </c>
      <c r="J8036" s="5">
        <v>2</v>
      </c>
      <c r="K8036" s="4">
        <v>3.72</v>
      </c>
    </row>
    <row r="8037" spans="1:11" ht="12.5" x14ac:dyDescent="0.25">
      <c r="A8037" s="1" t="s">
        <v>417</v>
      </c>
      <c r="B8037" s="5">
        <f>YEAR(Table1[[#This Row],[Order Date]])</f>
        <v>2014</v>
      </c>
      <c r="C8037" s="5">
        <f t="shared" si="125"/>
        <v>3</v>
      </c>
      <c r="D8037" s="1" t="s">
        <v>419</v>
      </c>
      <c r="E8037" s="1" t="s">
        <v>27</v>
      </c>
      <c r="F8037" s="1" t="s">
        <v>39</v>
      </c>
      <c r="G8037" s="1" t="s">
        <v>52</v>
      </c>
      <c r="H8037" s="1" t="s">
        <v>421</v>
      </c>
      <c r="I8037" s="4">
        <v>45.48</v>
      </c>
      <c r="J8037" s="5">
        <v>4</v>
      </c>
      <c r="K8037" s="4">
        <v>15.92</v>
      </c>
    </row>
    <row r="8038" spans="1:11" ht="12.5" x14ac:dyDescent="0.25">
      <c r="A8038" s="1" t="s">
        <v>417</v>
      </c>
      <c r="B8038" s="5">
        <f>YEAR(Table1[[#This Row],[Order Date]])</f>
        <v>2014</v>
      </c>
      <c r="C8038" s="5">
        <f t="shared" si="125"/>
        <v>3</v>
      </c>
      <c r="D8038" s="1" t="s">
        <v>419</v>
      </c>
      <c r="E8038" s="1" t="s">
        <v>27</v>
      </c>
      <c r="F8038" s="1" t="s">
        <v>11</v>
      </c>
      <c r="G8038" s="1" t="s">
        <v>24</v>
      </c>
      <c r="H8038" s="1" t="s">
        <v>422</v>
      </c>
      <c r="I8038" s="4">
        <v>25.44</v>
      </c>
      <c r="J8038" s="5">
        <v>6</v>
      </c>
      <c r="K8038" s="4">
        <v>9.92</v>
      </c>
    </row>
    <row r="8039" spans="1:11" ht="12.5" x14ac:dyDescent="0.25">
      <c r="A8039" s="1" t="s">
        <v>2869</v>
      </c>
      <c r="B8039" s="5">
        <f>YEAR(Table1[[#This Row],[Order Date]])</f>
        <v>2016</v>
      </c>
      <c r="C8039" s="5">
        <f t="shared" si="125"/>
        <v>3</v>
      </c>
      <c r="D8039" s="1" t="s">
        <v>933</v>
      </c>
      <c r="E8039" s="1" t="s">
        <v>919</v>
      </c>
      <c r="F8039" s="1" t="s">
        <v>39</v>
      </c>
      <c r="G8039" s="1" t="s">
        <v>52</v>
      </c>
      <c r="H8039" s="1" t="s">
        <v>1780</v>
      </c>
      <c r="I8039" s="4">
        <v>1287.45</v>
      </c>
      <c r="J8039" s="5">
        <v>5</v>
      </c>
      <c r="K8039" s="4">
        <v>244.62</v>
      </c>
    </row>
    <row r="8040" spans="1:11" ht="12.5" x14ac:dyDescent="0.25">
      <c r="A8040" s="1" t="s">
        <v>2869</v>
      </c>
      <c r="B8040" s="5">
        <f>YEAR(Table1[[#This Row],[Order Date]])</f>
        <v>2016</v>
      </c>
      <c r="C8040" s="5">
        <f t="shared" si="125"/>
        <v>3</v>
      </c>
      <c r="D8040" s="1" t="s">
        <v>426</v>
      </c>
      <c r="E8040" s="1" t="s">
        <v>161</v>
      </c>
      <c r="F8040" s="1" t="s">
        <v>11</v>
      </c>
      <c r="G8040" s="1" t="s">
        <v>24</v>
      </c>
      <c r="H8040" s="1" t="s">
        <v>490</v>
      </c>
      <c r="I8040" s="4">
        <v>59.52</v>
      </c>
      <c r="J8040" s="5">
        <v>3</v>
      </c>
      <c r="K8040" s="4">
        <v>17.86</v>
      </c>
    </row>
    <row r="8041" spans="1:11" ht="12.5" x14ac:dyDescent="0.25">
      <c r="A8041" s="1" t="s">
        <v>3255</v>
      </c>
      <c r="B8041" s="5">
        <f>YEAR(Table1[[#This Row],[Order Date]])</f>
        <v>2017</v>
      </c>
      <c r="C8041" s="5">
        <f t="shared" si="125"/>
        <v>3</v>
      </c>
      <c r="D8041" s="1" t="s">
        <v>1419</v>
      </c>
      <c r="E8041" s="1" t="s">
        <v>10</v>
      </c>
      <c r="F8041" s="1" t="s">
        <v>39</v>
      </c>
      <c r="G8041" s="1" t="s">
        <v>40</v>
      </c>
      <c r="H8041" s="1" t="s">
        <v>312</v>
      </c>
      <c r="I8041" s="4">
        <v>470.38</v>
      </c>
      <c r="J8041" s="5">
        <v>3</v>
      </c>
      <c r="K8041" s="4">
        <v>47.04</v>
      </c>
    </row>
    <row r="8042" spans="1:11" ht="12.5" x14ac:dyDescent="0.25">
      <c r="A8042" s="1" t="s">
        <v>3255</v>
      </c>
      <c r="B8042" s="5">
        <f>YEAR(Table1[[#This Row],[Order Date]])</f>
        <v>2017</v>
      </c>
      <c r="C8042" s="5">
        <f t="shared" si="125"/>
        <v>3</v>
      </c>
      <c r="D8042" s="1" t="s">
        <v>432</v>
      </c>
      <c r="E8042" s="1" t="s">
        <v>27</v>
      </c>
      <c r="F8042" s="1" t="s">
        <v>11</v>
      </c>
      <c r="G8042" s="1" t="s">
        <v>97</v>
      </c>
      <c r="H8042" s="1" t="s">
        <v>1220</v>
      </c>
      <c r="I8042" s="4">
        <v>176.04</v>
      </c>
      <c r="J8042" s="5">
        <v>4</v>
      </c>
      <c r="K8042" s="4">
        <v>45.77</v>
      </c>
    </row>
    <row r="8043" spans="1:11" ht="12.5" x14ac:dyDescent="0.25">
      <c r="A8043" s="1" t="s">
        <v>3255</v>
      </c>
      <c r="B8043" s="5">
        <f>YEAR(Table1[[#This Row],[Order Date]])</f>
        <v>2017</v>
      </c>
      <c r="C8043" s="5">
        <f t="shared" si="125"/>
        <v>3</v>
      </c>
      <c r="D8043" s="1" t="s">
        <v>432</v>
      </c>
      <c r="E8043" s="1" t="s">
        <v>27</v>
      </c>
      <c r="F8043" s="1" t="s">
        <v>11</v>
      </c>
      <c r="G8043" s="1" t="s">
        <v>24</v>
      </c>
      <c r="H8043" s="1" t="s">
        <v>225</v>
      </c>
      <c r="I8043" s="4">
        <v>16.02</v>
      </c>
      <c r="J8043" s="5">
        <v>9</v>
      </c>
      <c r="K8043" s="4">
        <v>4.49</v>
      </c>
    </row>
    <row r="8044" spans="1:11" ht="12.5" x14ac:dyDescent="0.25">
      <c r="A8044" s="1" t="s">
        <v>3255</v>
      </c>
      <c r="B8044" s="5">
        <f>YEAR(Table1[[#This Row],[Order Date]])</f>
        <v>2017</v>
      </c>
      <c r="C8044" s="5">
        <f t="shared" si="125"/>
        <v>3</v>
      </c>
      <c r="D8044" s="1" t="s">
        <v>432</v>
      </c>
      <c r="E8044" s="1" t="s">
        <v>27</v>
      </c>
      <c r="F8044" s="1" t="s">
        <v>11</v>
      </c>
      <c r="G8044" s="1" t="s">
        <v>20</v>
      </c>
      <c r="H8044" s="1" t="s">
        <v>717</v>
      </c>
      <c r="I8044" s="4">
        <v>185.92</v>
      </c>
      <c r="J8044" s="5">
        <v>4</v>
      </c>
      <c r="K8044" s="4">
        <v>62.75</v>
      </c>
    </row>
    <row r="8045" spans="1:11" ht="12.5" x14ac:dyDescent="0.25">
      <c r="A8045" s="1" t="s">
        <v>3255</v>
      </c>
      <c r="B8045" s="5">
        <f>YEAR(Table1[[#This Row],[Order Date]])</f>
        <v>2017</v>
      </c>
      <c r="C8045" s="5">
        <f t="shared" si="125"/>
        <v>3</v>
      </c>
      <c r="D8045" s="1" t="s">
        <v>432</v>
      </c>
      <c r="E8045" s="1" t="s">
        <v>27</v>
      </c>
      <c r="F8045" s="1" t="s">
        <v>39</v>
      </c>
      <c r="G8045" s="1" t="s">
        <v>40</v>
      </c>
      <c r="H8045" s="1" t="s">
        <v>2876</v>
      </c>
      <c r="I8045" s="4">
        <v>211.17</v>
      </c>
      <c r="J8045" s="5">
        <v>4</v>
      </c>
      <c r="K8045" s="4">
        <v>15.84</v>
      </c>
    </row>
    <row r="8046" spans="1:11" ht="12.5" x14ac:dyDescent="0.25">
      <c r="A8046" s="1" t="s">
        <v>3255</v>
      </c>
      <c r="B8046" s="5">
        <f>YEAR(Table1[[#This Row],[Order Date]])</f>
        <v>2017</v>
      </c>
      <c r="C8046" s="5">
        <f t="shared" si="125"/>
        <v>3</v>
      </c>
      <c r="D8046" s="1" t="s">
        <v>432</v>
      </c>
      <c r="E8046" s="1" t="s">
        <v>27</v>
      </c>
      <c r="F8046" s="1" t="s">
        <v>39</v>
      </c>
      <c r="G8046" s="1" t="s">
        <v>658</v>
      </c>
      <c r="H8046" s="1" t="s">
        <v>2535</v>
      </c>
      <c r="I8046" s="4">
        <v>479.98</v>
      </c>
      <c r="J8046" s="5">
        <v>2</v>
      </c>
      <c r="K8046" s="4">
        <v>60</v>
      </c>
    </row>
    <row r="8047" spans="1:11" ht="12.5" x14ac:dyDescent="0.25">
      <c r="A8047" s="1" t="s">
        <v>3255</v>
      </c>
      <c r="B8047" s="5">
        <f>YEAR(Table1[[#This Row],[Order Date]])</f>
        <v>2017</v>
      </c>
      <c r="C8047" s="5">
        <f t="shared" si="125"/>
        <v>3</v>
      </c>
      <c r="D8047" s="1" t="s">
        <v>1788</v>
      </c>
      <c r="E8047" s="1" t="s">
        <v>171</v>
      </c>
      <c r="F8047" s="1" t="s">
        <v>34</v>
      </c>
      <c r="G8047" s="1" t="s">
        <v>35</v>
      </c>
      <c r="H8047" s="1" t="s">
        <v>72</v>
      </c>
      <c r="I8047" s="4">
        <v>90.99</v>
      </c>
      <c r="J8047" s="5">
        <v>1</v>
      </c>
      <c r="K8047" s="4">
        <v>14.56</v>
      </c>
    </row>
    <row r="8048" spans="1:11" ht="12.5" x14ac:dyDescent="0.25">
      <c r="A8048" s="1" t="s">
        <v>3255</v>
      </c>
      <c r="B8048" s="5">
        <f>YEAR(Table1[[#This Row],[Order Date]])</f>
        <v>2017</v>
      </c>
      <c r="C8048" s="5">
        <f t="shared" si="125"/>
        <v>3</v>
      </c>
      <c r="D8048" s="1" t="s">
        <v>1788</v>
      </c>
      <c r="E8048" s="1" t="s">
        <v>171</v>
      </c>
      <c r="F8048" s="1" t="s">
        <v>34</v>
      </c>
      <c r="G8048" s="1" t="s">
        <v>35</v>
      </c>
      <c r="H8048" s="1" t="s">
        <v>688</v>
      </c>
      <c r="I8048" s="4">
        <v>1526.56</v>
      </c>
      <c r="J8048" s="5">
        <v>7</v>
      </c>
      <c r="K8048" s="4">
        <v>427.44</v>
      </c>
    </row>
    <row r="8049" spans="1:11" ht="12.5" x14ac:dyDescent="0.25">
      <c r="A8049" s="1" t="s">
        <v>3255</v>
      </c>
      <c r="B8049" s="5">
        <f>YEAR(Table1[[#This Row],[Order Date]])</f>
        <v>2017</v>
      </c>
      <c r="C8049" s="5">
        <f t="shared" si="125"/>
        <v>3</v>
      </c>
      <c r="D8049" s="1" t="s">
        <v>1788</v>
      </c>
      <c r="E8049" s="1" t="s">
        <v>171</v>
      </c>
      <c r="F8049" s="1" t="s">
        <v>34</v>
      </c>
      <c r="G8049" s="1" t="s">
        <v>35</v>
      </c>
      <c r="H8049" s="1" t="s">
        <v>1007</v>
      </c>
      <c r="I8049" s="4">
        <v>368.97</v>
      </c>
      <c r="J8049" s="5">
        <v>3</v>
      </c>
      <c r="K8049" s="4">
        <v>40.590000000000003</v>
      </c>
    </row>
    <row r="8050" spans="1:11" ht="12.5" x14ac:dyDescent="0.25">
      <c r="A8050" s="1" t="s">
        <v>3255</v>
      </c>
      <c r="B8050" s="5">
        <f>YEAR(Table1[[#This Row],[Order Date]])</f>
        <v>2017</v>
      </c>
      <c r="C8050" s="5">
        <f t="shared" si="125"/>
        <v>3</v>
      </c>
      <c r="D8050" s="1" t="s">
        <v>901</v>
      </c>
      <c r="E8050" s="1" t="s">
        <v>10</v>
      </c>
      <c r="F8050" s="1" t="s">
        <v>11</v>
      </c>
      <c r="G8050" s="1" t="s">
        <v>12</v>
      </c>
      <c r="H8050" s="1" t="s">
        <v>2308</v>
      </c>
      <c r="I8050" s="4">
        <v>6.85</v>
      </c>
      <c r="J8050" s="5">
        <v>2</v>
      </c>
      <c r="K8050" s="4">
        <v>2.14</v>
      </c>
    </row>
    <row r="8051" spans="1:11" ht="12.5" x14ac:dyDescent="0.25">
      <c r="A8051" s="1" t="s">
        <v>3255</v>
      </c>
      <c r="B8051" s="5">
        <f>YEAR(Table1[[#This Row],[Order Date]])</f>
        <v>2017</v>
      </c>
      <c r="C8051" s="5">
        <f t="shared" si="125"/>
        <v>3</v>
      </c>
      <c r="D8051" s="1" t="s">
        <v>310</v>
      </c>
      <c r="E8051" s="1" t="s">
        <v>178</v>
      </c>
      <c r="F8051" s="1" t="s">
        <v>11</v>
      </c>
      <c r="G8051" s="1" t="s">
        <v>24</v>
      </c>
      <c r="H8051" s="1" t="s">
        <v>2473</v>
      </c>
      <c r="I8051" s="4">
        <v>23.1</v>
      </c>
      <c r="J8051" s="5">
        <v>2</v>
      </c>
      <c r="K8051" s="4">
        <v>6.93</v>
      </c>
    </row>
    <row r="8052" spans="1:11" ht="12.5" x14ac:dyDescent="0.25">
      <c r="A8052" s="1" t="s">
        <v>3255</v>
      </c>
      <c r="B8052" s="5">
        <f>YEAR(Table1[[#This Row],[Order Date]])</f>
        <v>2017</v>
      </c>
      <c r="C8052" s="5">
        <f t="shared" si="125"/>
        <v>3</v>
      </c>
      <c r="D8052" s="1" t="s">
        <v>582</v>
      </c>
      <c r="E8052" s="1" t="s">
        <v>161</v>
      </c>
      <c r="F8052" s="1" t="s">
        <v>11</v>
      </c>
      <c r="G8052" s="1" t="s">
        <v>24</v>
      </c>
      <c r="H8052" s="1" t="s">
        <v>2336</v>
      </c>
      <c r="I8052" s="4">
        <v>11.05</v>
      </c>
      <c r="J8052" s="5">
        <v>5</v>
      </c>
      <c r="K8052" s="4">
        <v>2.98</v>
      </c>
    </row>
    <row r="8053" spans="1:11" ht="12.5" x14ac:dyDescent="0.25">
      <c r="A8053" s="1" t="s">
        <v>614</v>
      </c>
      <c r="B8053" s="5">
        <f>YEAR(Table1[[#This Row],[Order Date]])</f>
        <v>2014</v>
      </c>
      <c r="C8053" s="5">
        <f t="shared" si="125"/>
        <v>4</v>
      </c>
      <c r="D8053" s="1" t="s">
        <v>615</v>
      </c>
      <c r="E8053" s="1" t="s">
        <v>10</v>
      </c>
      <c r="F8053" s="1" t="s">
        <v>11</v>
      </c>
      <c r="G8053" s="1" t="s">
        <v>12</v>
      </c>
      <c r="H8053" s="1" t="s">
        <v>616</v>
      </c>
      <c r="I8053" s="4">
        <v>10.37</v>
      </c>
      <c r="J8053" s="5">
        <v>2</v>
      </c>
      <c r="K8053" s="4">
        <v>3.63</v>
      </c>
    </row>
    <row r="8054" spans="1:11" ht="12.5" x14ac:dyDescent="0.25">
      <c r="A8054" s="1" t="s">
        <v>614</v>
      </c>
      <c r="B8054" s="5">
        <f>YEAR(Table1[[#This Row],[Order Date]])</f>
        <v>2014</v>
      </c>
      <c r="C8054" s="5">
        <f t="shared" si="125"/>
        <v>4</v>
      </c>
      <c r="D8054" s="1" t="s">
        <v>615</v>
      </c>
      <c r="E8054" s="1" t="s">
        <v>10</v>
      </c>
      <c r="F8054" s="1" t="s">
        <v>11</v>
      </c>
      <c r="G8054" s="1" t="s">
        <v>24</v>
      </c>
      <c r="H8054" s="1" t="s">
        <v>617</v>
      </c>
      <c r="I8054" s="4">
        <v>6.24</v>
      </c>
      <c r="J8054" s="5">
        <v>3</v>
      </c>
      <c r="K8054" s="4">
        <v>0.55000000000000004</v>
      </c>
    </row>
    <row r="8055" spans="1:11" ht="12.5" x14ac:dyDescent="0.25">
      <c r="A8055" s="1" t="s">
        <v>614</v>
      </c>
      <c r="B8055" s="5">
        <f>YEAR(Table1[[#This Row],[Order Date]])</f>
        <v>2014</v>
      </c>
      <c r="C8055" s="5">
        <f t="shared" si="125"/>
        <v>4</v>
      </c>
      <c r="D8055" s="1" t="s">
        <v>618</v>
      </c>
      <c r="E8055" s="1" t="s">
        <v>270</v>
      </c>
      <c r="F8055" s="1" t="s">
        <v>39</v>
      </c>
      <c r="G8055" s="1" t="s">
        <v>40</v>
      </c>
      <c r="H8055" s="1" t="s">
        <v>619</v>
      </c>
      <c r="I8055" s="4">
        <v>302.38</v>
      </c>
      <c r="J8055" s="5">
        <v>3</v>
      </c>
      <c r="K8055" s="4">
        <v>37.799999999999997</v>
      </c>
    </row>
    <row r="8056" spans="1:11" ht="12.5" x14ac:dyDescent="0.25">
      <c r="A8056" s="1" t="s">
        <v>614</v>
      </c>
      <c r="B8056" s="5">
        <f>YEAR(Table1[[#This Row],[Order Date]])</f>
        <v>2014</v>
      </c>
      <c r="C8056" s="5">
        <f t="shared" si="125"/>
        <v>4</v>
      </c>
      <c r="D8056" s="1" t="s">
        <v>620</v>
      </c>
      <c r="E8056" s="1" t="s">
        <v>27</v>
      </c>
      <c r="F8056" s="1" t="s">
        <v>34</v>
      </c>
      <c r="G8056" s="1" t="s">
        <v>47</v>
      </c>
      <c r="H8056" s="1" t="s">
        <v>621</v>
      </c>
      <c r="I8056" s="4">
        <v>303.25</v>
      </c>
      <c r="J8056" s="5">
        <v>5</v>
      </c>
      <c r="K8056" s="4">
        <v>63.68</v>
      </c>
    </row>
    <row r="8057" spans="1:11" ht="12.5" x14ac:dyDescent="0.25">
      <c r="A8057" s="1" t="s">
        <v>614</v>
      </c>
      <c r="B8057" s="5">
        <f>YEAR(Table1[[#This Row],[Order Date]])</f>
        <v>2014</v>
      </c>
      <c r="C8057" s="5">
        <f t="shared" si="125"/>
        <v>4</v>
      </c>
      <c r="D8057" s="1" t="s">
        <v>620</v>
      </c>
      <c r="E8057" s="1" t="s">
        <v>27</v>
      </c>
      <c r="F8057" s="1" t="s">
        <v>11</v>
      </c>
      <c r="G8057" s="1" t="s">
        <v>97</v>
      </c>
      <c r="H8057" s="1" t="s">
        <v>622</v>
      </c>
      <c r="I8057" s="4">
        <v>270.72000000000003</v>
      </c>
      <c r="J8057" s="5">
        <v>3</v>
      </c>
      <c r="K8057" s="4">
        <v>78.510000000000005</v>
      </c>
    </row>
    <row r="8058" spans="1:11" ht="12.5" x14ac:dyDescent="0.25">
      <c r="A8058" s="1" t="s">
        <v>614</v>
      </c>
      <c r="B8058" s="5">
        <f>YEAR(Table1[[#This Row],[Order Date]])</f>
        <v>2014</v>
      </c>
      <c r="C8058" s="5">
        <f t="shared" si="125"/>
        <v>4</v>
      </c>
      <c r="D8058" s="1" t="s">
        <v>620</v>
      </c>
      <c r="E8058" s="1" t="s">
        <v>27</v>
      </c>
      <c r="F8058" s="1" t="s">
        <v>34</v>
      </c>
      <c r="G8058" s="1" t="s">
        <v>35</v>
      </c>
      <c r="H8058" s="1" t="s">
        <v>623</v>
      </c>
      <c r="I8058" s="4">
        <v>1487.04</v>
      </c>
      <c r="J8058" s="5">
        <v>5</v>
      </c>
      <c r="K8058" s="4">
        <v>148.69999999999999</v>
      </c>
    </row>
    <row r="8059" spans="1:11" ht="12.5" x14ac:dyDescent="0.25">
      <c r="A8059" s="1" t="s">
        <v>2273</v>
      </c>
      <c r="B8059" s="5">
        <f>YEAR(Table1[[#This Row],[Order Date]])</f>
        <v>2015</v>
      </c>
      <c r="C8059" s="5">
        <f t="shared" si="125"/>
        <v>4</v>
      </c>
      <c r="D8059" s="1" t="s">
        <v>274</v>
      </c>
      <c r="E8059" s="1" t="s">
        <v>27</v>
      </c>
      <c r="F8059" s="1" t="s">
        <v>11</v>
      </c>
      <c r="G8059" s="1" t="s">
        <v>20</v>
      </c>
      <c r="H8059" s="1" t="s">
        <v>466</v>
      </c>
      <c r="I8059" s="4">
        <v>13.94</v>
      </c>
      <c r="J8059" s="5">
        <v>3</v>
      </c>
      <c r="K8059" s="4">
        <v>4.53</v>
      </c>
    </row>
    <row r="8060" spans="1:11" ht="12.5" x14ac:dyDescent="0.25">
      <c r="A8060" s="1" t="s">
        <v>2273</v>
      </c>
      <c r="B8060" s="5">
        <f>YEAR(Table1[[#This Row],[Order Date]])</f>
        <v>2015</v>
      </c>
      <c r="C8060" s="5">
        <f t="shared" si="125"/>
        <v>4</v>
      </c>
      <c r="D8060" s="1" t="s">
        <v>1100</v>
      </c>
      <c r="E8060" s="1" t="s">
        <v>161</v>
      </c>
      <c r="F8060" s="1" t="s">
        <v>11</v>
      </c>
      <c r="G8060" s="1" t="s">
        <v>97</v>
      </c>
      <c r="H8060" s="1" t="s">
        <v>121</v>
      </c>
      <c r="I8060" s="4">
        <v>206.43</v>
      </c>
      <c r="J8060" s="5">
        <v>3</v>
      </c>
      <c r="K8060" s="4">
        <v>90.83</v>
      </c>
    </row>
    <row r="8061" spans="1:11" ht="12.5" x14ac:dyDescent="0.25">
      <c r="A8061" s="1" t="s">
        <v>2273</v>
      </c>
      <c r="B8061" s="5">
        <f>YEAR(Table1[[#This Row],[Order Date]])</f>
        <v>2015</v>
      </c>
      <c r="C8061" s="5">
        <f t="shared" si="125"/>
        <v>4</v>
      </c>
      <c r="D8061" s="1" t="s">
        <v>2104</v>
      </c>
      <c r="E8061" s="1" t="s">
        <v>171</v>
      </c>
      <c r="F8061" s="1" t="s">
        <v>11</v>
      </c>
      <c r="G8061" s="1" t="s">
        <v>24</v>
      </c>
      <c r="H8061" s="1" t="s">
        <v>1103</v>
      </c>
      <c r="I8061" s="4">
        <v>57.75</v>
      </c>
      <c r="J8061" s="5">
        <v>5</v>
      </c>
      <c r="K8061" s="4">
        <v>16.170000000000002</v>
      </c>
    </row>
    <row r="8062" spans="1:11" ht="12.5" x14ac:dyDescent="0.25">
      <c r="A8062" s="1" t="s">
        <v>2273</v>
      </c>
      <c r="B8062" s="5">
        <f>YEAR(Table1[[#This Row],[Order Date]])</f>
        <v>2015</v>
      </c>
      <c r="C8062" s="5">
        <f t="shared" si="125"/>
        <v>4</v>
      </c>
      <c r="D8062" s="1" t="s">
        <v>2104</v>
      </c>
      <c r="E8062" s="1" t="s">
        <v>171</v>
      </c>
      <c r="F8062" s="1" t="s">
        <v>11</v>
      </c>
      <c r="G8062" s="1" t="s">
        <v>97</v>
      </c>
      <c r="H8062" s="1" t="s">
        <v>2072</v>
      </c>
      <c r="I8062" s="4">
        <v>272.39999999999998</v>
      </c>
      <c r="J8062" s="5">
        <v>5</v>
      </c>
      <c r="K8062" s="4">
        <v>76.27</v>
      </c>
    </row>
    <row r="8063" spans="1:11" ht="12.5" x14ac:dyDescent="0.25">
      <c r="A8063" s="1" t="s">
        <v>2273</v>
      </c>
      <c r="B8063" s="5">
        <f>YEAR(Table1[[#This Row],[Order Date]])</f>
        <v>2015</v>
      </c>
      <c r="C8063" s="5">
        <f t="shared" si="125"/>
        <v>4</v>
      </c>
      <c r="D8063" s="1" t="s">
        <v>1593</v>
      </c>
      <c r="E8063" s="1" t="s">
        <v>15</v>
      </c>
      <c r="F8063" s="1" t="s">
        <v>11</v>
      </c>
      <c r="G8063" s="1" t="s">
        <v>18</v>
      </c>
      <c r="H8063" s="1" t="s">
        <v>605</v>
      </c>
      <c r="I8063" s="4">
        <v>221.02</v>
      </c>
      <c r="J8063" s="5">
        <v>2</v>
      </c>
      <c r="K8063" s="4">
        <v>-55.26</v>
      </c>
    </row>
    <row r="8064" spans="1:11" ht="12.5" x14ac:dyDescent="0.25">
      <c r="A8064" s="1" t="s">
        <v>2273</v>
      </c>
      <c r="B8064" s="5">
        <f>YEAR(Table1[[#This Row],[Order Date]])</f>
        <v>2015</v>
      </c>
      <c r="C8064" s="5">
        <f t="shared" si="125"/>
        <v>4</v>
      </c>
      <c r="D8064" s="1" t="s">
        <v>1593</v>
      </c>
      <c r="E8064" s="1" t="s">
        <v>15</v>
      </c>
      <c r="F8064" s="1" t="s">
        <v>34</v>
      </c>
      <c r="G8064" s="1" t="s">
        <v>35</v>
      </c>
      <c r="H8064" s="1" t="s">
        <v>2274</v>
      </c>
      <c r="I8064" s="4">
        <v>128.06</v>
      </c>
      <c r="J8064" s="5">
        <v>3</v>
      </c>
      <c r="K8064" s="4">
        <v>-23.78</v>
      </c>
    </row>
    <row r="8065" spans="1:11" ht="12.5" x14ac:dyDescent="0.25">
      <c r="A8065" s="1" t="s">
        <v>2273</v>
      </c>
      <c r="B8065" s="5">
        <f>YEAR(Table1[[#This Row],[Order Date]])</f>
        <v>2015</v>
      </c>
      <c r="C8065" s="5">
        <f t="shared" si="125"/>
        <v>4</v>
      </c>
      <c r="D8065" s="1" t="s">
        <v>2275</v>
      </c>
      <c r="E8065" s="1" t="s">
        <v>27</v>
      </c>
      <c r="F8065" s="1" t="s">
        <v>11</v>
      </c>
      <c r="G8065" s="1" t="s">
        <v>64</v>
      </c>
      <c r="H8065" s="1" t="s">
        <v>1886</v>
      </c>
      <c r="I8065" s="4">
        <v>21.34</v>
      </c>
      <c r="J8065" s="5">
        <v>2</v>
      </c>
      <c r="K8065" s="4">
        <v>9.82</v>
      </c>
    </row>
    <row r="8066" spans="1:11" ht="12.5" x14ac:dyDescent="0.25">
      <c r="A8066" s="1" t="s">
        <v>2918</v>
      </c>
      <c r="B8066" s="5">
        <f>YEAR(Table1[[#This Row],[Order Date]])</f>
        <v>2016</v>
      </c>
      <c r="C8066" s="5">
        <f t="shared" ref="C8066:C8129" si="126">MONTH(A8066)</f>
        <v>4</v>
      </c>
      <c r="D8066" s="1" t="s">
        <v>1100</v>
      </c>
      <c r="E8066" s="1" t="s">
        <v>23</v>
      </c>
      <c r="F8066" s="1" t="s">
        <v>39</v>
      </c>
      <c r="G8066" s="1" t="s">
        <v>40</v>
      </c>
      <c r="H8066" s="1" t="s">
        <v>91</v>
      </c>
      <c r="I8066" s="4">
        <v>82.8</v>
      </c>
      <c r="J8066" s="5">
        <v>2</v>
      </c>
      <c r="K8066" s="4">
        <v>-20.7</v>
      </c>
    </row>
    <row r="8067" spans="1:11" ht="12.5" x14ac:dyDescent="0.25">
      <c r="A8067" s="1" t="s">
        <v>2918</v>
      </c>
      <c r="B8067" s="5">
        <f>YEAR(Table1[[#This Row],[Order Date]])</f>
        <v>2016</v>
      </c>
      <c r="C8067" s="5">
        <f t="shared" si="126"/>
        <v>4</v>
      </c>
      <c r="D8067" s="1" t="s">
        <v>1100</v>
      </c>
      <c r="E8067" s="1" t="s">
        <v>23</v>
      </c>
      <c r="F8067" s="1" t="s">
        <v>11</v>
      </c>
      <c r="G8067" s="1" t="s">
        <v>20</v>
      </c>
      <c r="H8067" s="1" t="s">
        <v>2745</v>
      </c>
      <c r="I8067" s="4">
        <v>20.72</v>
      </c>
      <c r="J8067" s="5">
        <v>2</v>
      </c>
      <c r="K8067" s="4">
        <v>-13.82</v>
      </c>
    </row>
    <row r="8068" spans="1:11" ht="12.5" x14ac:dyDescent="0.25">
      <c r="A8068" s="1" t="s">
        <v>2918</v>
      </c>
      <c r="B8068" s="5">
        <f>YEAR(Table1[[#This Row],[Order Date]])</f>
        <v>2016</v>
      </c>
      <c r="C8068" s="5">
        <f t="shared" si="126"/>
        <v>4</v>
      </c>
      <c r="D8068" s="1" t="s">
        <v>1100</v>
      </c>
      <c r="E8068" s="1" t="s">
        <v>23</v>
      </c>
      <c r="F8068" s="1" t="s">
        <v>11</v>
      </c>
      <c r="G8068" s="1" t="s">
        <v>20</v>
      </c>
      <c r="H8068" s="1" t="s">
        <v>1074</v>
      </c>
      <c r="I8068" s="4">
        <v>4.9000000000000004</v>
      </c>
      <c r="J8068" s="5">
        <v>3</v>
      </c>
      <c r="K8068" s="4">
        <v>-3.43</v>
      </c>
    </row>
    <row r="8069" spans="1:11" ht="12.5" x14ac:dyDescent="0.25">
      <c r="A8069" s="1" t="s">
        <v>3282</v>
      </c>
      <c r="B8069" s="5">
        <f>YEAR(Table1[[#This Row],[Order Date]])</f>
        <v>2017</v>
      </c>
      <c r="C8069" s="5">
        <f t="shared" si="126"/>
        <v>4</v>
      </c>
      <c r="D8069" s="1" t="s">
        <v>22</v>
      </c>
      <c r="E8069" s="1" t="s">
        <v>27</v>
      </c>
      <c r="F8069" s="1" t="s">
        <v>11</v>
      </c>
      <c r="G8069" s="1" t="s">
        <v>20</v>
      </c>
      <c r="H8069" s="1" t="s">
        <v>1058</v>
      </c>
      <c r="I8069" s="4">
        <v>13.9</v>
      </c>
      <c r="J8069" s="5">
        <v>2</v>
      </c>
      <c r="K8069" s="4">
        <v>4.5199999999999996</v>
      </c>
    </row>
    <row r="8070" spans="1:11" ht="12.5" x14ac:dyDescent="0.25">
      <c r="A8070" s="1" t="s">
        <v>3282</v>
      </c>
      <c r="B8070" s="5">
        <f>YEAR(Table1[[#This Row],[Order Date]])</f>
        <v>2017</v>
      </c>
      <c r="C8070" s="5">
        <f t="shared" si="126"/>
        <v>4</v>
      </c>
      <c r="D8070" s="1" t="s">
        <v>2459</v>
      </c>
      <c r="E8070" s="1" t="s">
        <v>127</v>
      </c>
      <c r="F8070" s="1" t="s">
        <v>11</v>
      </c>
      <c r="G8070" s="1" t="s">
        <v>24</v>
      </c>
      <c r="H8070" s="1" t="s">
        <v>51</v>
      </c>
      <c r="I8070" s="4">
        <v>42.05</v>
      </c>
      <c r="J8070" s="5">
        <v>9</v>
      </c>
      <c r="K8070" s="4">
        <v>5.26</v>
      </c>
    </row>
    <row r="8071" spans="1:11" ht="12.5" x14ac:dyDescent="0.25">
      <c r="A8071" s="1" t="s">
        <v>3282</v>
      </c>
      <c r="B8071" s="5">
        <f>YEAR(Table1[[#This Row],[Order Date]])</f>
        <v>2017</v>
      </c>
      <c r="C8071" s="5">
        <f t="shared" si="126"/>
        <v>4</v>
      </c>
      <c r="D8071" s="1" t="s">
        <v>2459</v>
      </c>
      <c r="E8071" s="1" t="s">
        <v>127</v>
      </c>
      <c r="F8071" s="1" t="s">
        <v>11</v>
      </c>
      <c r="G8071" s="1" t="s">
        <v>24</v>
      </c>
      <c r="H8071" s="1" t="s">
        <v>2766</v>
      </c>
      <c r="I8071" s="4">
        <v>67.92</v>
      </c>
      <c r="J8071" s="5">
        <v>5</v>
      </c>
      <c r="K8071" s="4">
        <v>6.79</v>
      </c>
    </row>
    <row r="8072" spans="1:11" ht="12.5" x14ac:dyDescent="0.25">
      <c r="A8072" s="1" t="s">
        <v>3282</v>
      </c>
      <c r="B8072" s="5">
        <f>YEAR(Table1[[#This Row],[Order Date]])</f>
        <v>2017</v>
      </c>
      <c r="C8072" s="5">
        <f t="shared" si="126"/>
        <v>4</v>
      </c>
      <c r="D8072" s="1" t="s">
        <v>1480</v>
      </c>
      <c r="E8072" s="1" t="s">
        <v>101</v>
      </c>
      <c r="F8072" s="1" t="s">
        <v>11</v>
      </c>
      <c r="G8072" s="1" t="s">
        <v>24</v>
      </c>
      <c r="H8072" s="1" t="s">
        <v>3182</v>
      </c>
      <c r="I8072" s="4">
        <v>8.9</v>
      </c>
      <c r="J8072" s="5">
        <v>4</v>
      </c>
      <c r="K8072" s="4">
        <v>0.67</v>
      </c>
    </row>
    <row r="8073" spans="1:11" ht="12.5" x14ac:dyDescent="0.25">
      <c r="A8073" s="1" t="s">
        <v>3282</v>
      </c>
      <c r="B8073" s="5">
        <f>YEAR(Table1[[#This Row],[Order Date]])</f>
        <v>2017</v>
      </c>
      <c r="C8073" s="5">
        <f t="shared" si="126"/>
        <v>4</v>
      </c>
      <c r="D8073" s="1" t="s">
        <v>644</v>
      </c>
      <c r="E8073" s="1" t="s">
        <v>27</v>
      </c>
      <c r="F8073" s="1" t="s">
        <v>11</v>
      </c>
      <c r="G8073" s="1" t="s">
        <v>12</v>
      </c>
      <c r="H8073" s="1" t="s">
        <v>2966</v>
      </c>
      <c r="I8073" s="4">
        <v>19.05</v>
      </c>
      <c r="J8073" s="5">
        <v>3</v>
      </c>
      <c r="K8073" s="4">
        <v>8.76</v>
      </c>
    </row>
    <row r="8074" spans="1:11" ht="12.5" x14ac:dyDescent="0.25">
      <c r="A8074" s="1" t="s">
        <v>3282</v>
      </c>
      <c r="B8074" s="5">
        <f>YEAR(Table1[[#This Row],[Order Date]])</f>
        <v>2017</v>
      </c>
      <c r="C8074" s="5">
        <f t="shared" si="126"/>
        <v>4</v>
      </c>
      <c r="D8074" s="1" t="s">
        <v>644</v>
      </c>
      <c r="E8074" s="1" t="s">
        <v>27</v>
      </c>
      <c r="F8074" s="1" t="s">
        <v>11</v>
      </c>
      <c r="G8074" s="1" t="s">
        <v>20</v>
      </c>
      <c r="H8074" s="1" t="s">
        <v>176</v>
      </c>
      <c r="I8074" s="4">
        <v>73.34</v>
      </c>
      <c r="J8074" s="5">
        <v>3</v>
      </c>
      <c r="K8074" s="4">
        <v>27.5</v>
      </c>
    </row>
    <row r="8075" spans="1:11" ht="12.5" x14ac:dyDescent="0.25">
      <c r="A8075" s="1" t="s">
        <v>3282</v>
      </c>
      <c r="B8075" s="5">
        <f>YEAR(Table1[[#This Row],[Order Date]])</f>
        <v>2017</v>
      </c>
      <c r="C8075" s="5">
        <f t="shared" si="126"/>
        <v>4</v>
      </c>
      <c r="D8075" s="1" t="s">
        <v>137</v>
      </c>
      <c r="E8075" s="1" t="s">
        <v>27</v>
      </c>
      <c r="F8075" s="1" t="s">
        <v>39</v>
      </c>
      <c r="G8075" s="1" t="s">
        <v>52</v>
      </c>
      <c r="H8075" s="1" t="s">
        <v>949</v>
      </c>
      <c r="I8075" s="4">
        <v>107.97</v>
      </c>
      <c r="J8075" s="5">
        <v>3</v>
      </c>
      <c r="K8075" s="4">
        <v>22.67</v>
      </c>
    </row>
    <row r="8076" spans="1:11" ht="12.5" x14ac:dyDescent="0.25">
      <c r="A8076" s="1" t="s">
        <v>3282</v>
      </c>
      <c r="B8076" s="5">
        <f>YEAR(Table1[[#This Row],[Order Date]])</f>
        <v>2017</v>
      </c>
      <c r="C8076" s="5">
        <f t="shared" si="126"/>
        <v>4</v>
      </c>
      <c r="D8076" s="1" t="s">
        <v>1918</v>
      </c>
      <c r="E8076" s="1" t="s">
        <v>27</v>
      </c>
      <c r="F8076" s="1" t="s">
        <v>34</v>
      </c>
      <c r="G8076" s="1" t="s">
        <v>75</v>
      </c>
      <c r="H8076" s="1" t="s">
        <v>2434</v>
      </c>
      <c r="I8076" s="4">
        <v>344.98</v>
      </c>
      <c r="J8076" s="5">
        <v>7</v>
      </c>
      <c r="K8076" s="4">
        <v>28.41</v>
      </c>
    </row>
    <row r="8077" spans="1:11" ht="12.5" x14ac:dyDescent="0.25">
      <c r="A8077" s="1" t="s">
        <v>780</v>
      </c>
      <c r="B8077" s="5">
        <f>YEAR(Table1[[#This Row],[Order Date]])</f>
        <v>2014</v>
      </c>
      <c r="C8077" s="5">
        <f t="shared" si="126"/>
        <v>5</v>
      </c>
      <c r="D8077" s="1" t="s">
        <v>781</v>
      </c>
      <c r="E8077" s="1" t="s">
        <v>15</v>
      </c>
      <c r="F8077" s="1" t="s">
        <v>11</v>
      </c>
      <c r="G8077" s="1" t="s">
        <v>97</v>
      </c>
      <c r="H8077" s="1" t="s">
        <v>782</v>
      </c>
      <c r="I8077" s="4">
        <v>75.599999999999994</v>
      </c>
      <c r="J8077" s="5">
        <v>2</v>
      </c>
      <c r="K8077" s="4">
        <v>-166.32</v>
      </c>
    </row>
    <row r="8078" spans="1:11" ht="12.5" x14ac:dyDescent="0.25">
      <c r="A8078" s="1" t="s">
        <v>780</v>
      </c>
      <c r="B8078" s="5">
        <f>YEAR(Table1[[#This Row],[Order Date]])</f>
        <v>2014</v>
      </c>
      <c r="C8078" s="5">
        <f t="shared" si="126"/>
        <v>5</v>
      </c>
      <c r="D8078" s="1" t="s">
        <v>781</v>
      </c>
      <c r="E8078" s="1" t="s">
        <v>15</v>
      </c>
      <c r="F8078" s="1" t="s">
        <v>34</v>
      </c>
      <c r="G8078" s="1" t="s">
        <v>47</v>
      </c>
      <c r="H8078" s="1" t="s">
        <v>783</v>
      </c>
      <c r="I8078" s="4">
        <v>29.32</v>
      </c>
      <c r="J8078" s="5">
        <v>2</v>
      </c>
      <c r="K8078" s="4">
        <v>-24.19</v>
      </c>
    </row>
    <row r="8079" spans="1:11" ht="12.5" x14ac:dyDescent="0.25">
      <c r="A8079" s="1" t="s">
        <v>780</v>
      </c>
      <c r="B8079" s="5">
        <f>YEAR(Table1[[#This Row],[Order Date]])</f>
        <v>2014</v>
      </c>
      <c r="C8079" s="5">
        <f t="shared" si="126"/>
        <v>5</v>
      </c>
      <c r="D8079" s="1" t="s">
        <v>784</v>
      </c>
      <c r="E8079" s="1" t="s">
        <v>161</v>
      </c>
      <c r="F8079" s="1" t="s">
        <v>11</v>
      </c>
      <c r="G8079" s="1" t="s">
        <v>12</v>
      </c>
      <c r="H8079" s="1" t="s">
        <v>785</v>
      </c>
      <c r="I8079" s="4">
        <v>14.62</v>
      </c>
      <c r="J8079" s="5">
        <v>2</v>
      </c>
      <c r="K8079" s="4">
        <v>6.73</v>
      </c>
    </row>
    <row r="8080" spans="1:11" ht="12.5" x14ac:dyDescent="0.25">
      <c r="A8080" s="1" t="s">
        <v>2328</v>
      </c>
      <c r="B8080" s="5">
        <f>YEAR(Table1[[#This Row],[Order Date]])</f>
        <v>2015</v>
      </c>
      <c r="C8080" s="5">
        <f t="shared" si="126"/>
        <v>5</v>
      </c>
      <c r="D8080" s="1" t="s">
        <v>2329</v>
      </c>
      <c r="E8080" s="1" t="s">
        <v>303</v>
      </c>
      <c r="F8080" s="1" t="s">
        <v>11</v>
      </c>
      <c r="G8080" s="1" t="s">
        <v>97</v>
      </c>
      <c r="H8080" s="1" t="s">
        <v>2229</v>
      </c>
      <c r="I8080" s="4">
        <v>845.73</v>
      </c>
      <c r="J8080" s="5">
        <v>13</v>
      </c>
      <c r="K8080" s="4">
        <v>84.57</v>
      </c>
    </row>
    <row r="8081" spans="1:11" ht="12.5" x14ac:dyDescent="0.25">
      <c r="A8081" s="1" t="s">
        <v>2328</v>
      </c>
      <c r="B8081" s="5">
        <f>YEAR(Table1[[#This Row],[Order Date]])</f>
        <v>2015</v>
      </c>
      <c r="C8081" s="5">
        <f t="shared" si="126"/>
        <v>5</v>
      </c>
      <c r="D8081" s="1" t="s">
        <v>293</v>
      </c>
      <c r="E8081" s="1" t="s">
        <v>27</v>
      </c>
      <c r="F8081" s="1" t="s">
        <v>34</v>
      </c>
      <c r="G8081" s="1" t="s">
        <v>47</v>
      </c>
      <c r="H8081" s="1" t="s">
        <v>124</v>
      </c>
      <c r="I8081" s="4">
        <v>14.73</v>
      </c>
      <c r="J8081" s="5">
        <v>3</v>
      </c>
      <c r="K8081" s="4">
        <v>4.8600000000000003</v>
      </c>
    </row>
    <row r="8082" spans="1:11" ht="12.5" x14ac:dyDescent="0.25">
      <c r="A8082" s="1" t="s">
        <v>2328</v>
      </c>
      <c r="B8082" s="5">
        <f>YEAR(Table1[[#This Row],[Order Date]])</f>
        <v>2015</v>
      </c>
      <c r="C8082" s="5">
        <f t="shared" si="126"/>
        <v>5</v>
      </c>
      <c r="D8082" s="1" t="s">
        <v>194</v>
      </c>
      <c r="E8082" s="1" t="s">
        <v>1399</v>
      </c>
      <c r="F8082" s="1" t="s">
        <v>11</v>
      </c>
      <c r="G8082" s="1" t="s">
        <v>24</v>
      </c>
      <c r="H8082" s="1" t="s">
        <v>1322</v>
      </c>
      <c r="I8082" s="4">
        <v>21.24</v>
      </c>
      <c r="J8082" s="5">
        <v>3</v>
      </c>
      <c r="K8082" s="4">
        <v>8.07</v>
      </c>
    </row>
    <row r="8083" spans="1:11" ht="12.5" x14ac:dyDescent="0.25">
      <c r="A8083" s="1" t="s">
        <v>2328</v>
      </c>
      <c r="B8083" s="5">
        <f>YEAR(Table1[[#This Row],[Order Date]])</f>
        <v>2015</v>
      </c>
      <c r="C8083" s="5">
        <f t="shared" si="126"/>
        <v>5</v>
      </c>
      <c r="D8083" s="1" t="s">
        <v>194</v>
      </c>
      <c r="E8083" s="1" t="s">
        <v>1399</v>
      </c>
      <c r="F8083" s="1" t="s">
        <v>11</v>
      </c>
      <c r="G8083" s="1" t="s">
        <v>20</v>
      </c>
      <c r="H8083" s="1" t="s">
        <v>1242</v>
      </c>
      <c r="I8083" s="4">
        <v>127.96</v>
      </c>
      <c r="J8083" s="5">
        <v>2</v>
      </c>
      <c r="K8083" s="4">
        <v>60.14</v>
      </c>
    </row>
    <row r="8084" spans="1:11" ht="12.5" x14ac:dyDescent="0.25">
      <c r="A8084" s="1" t="s">
        <v>2328</v>
      </c>
      <c r="B8084" s="5">
        <f>YEAR(Table1[[#This Row],[Order Date]])</f>
        <v>2015</v>
      </c>
      <c r="C8084" s="5">
        <f t="shared" si="126"/>
        <v>5</v>
      </c>
      <c r="D8084" s="1" t="s">
        <v>1943</v>
      </c>
      <c r="E8084" s="1" t="s">
        <v>127</v>
      </c>
      <c r="F8084" s="1" t="s">
        <v>39</v>
      </c>
      <c r="G8084" s="1" t="s">
        <v>40</v>
      </c>
      <c r="H8084" s="1" t="s">
        <v>1980</v>
      </c>
      <c r="I8084" s="4">
        <v>467.04</v>
      </c>
      <c r="J8084" s="5">
        <v>4</v>
      </c>
      <c r="K8084" s="4">
        <v>58.38</v>
      </c>
    </row>
    <row r="8085" spans="1:11" ht="12.5" x14ac:dyDescent="0.25">
      <c r="A8085" s="1" t="s">
        <v>2328</v>
      </c>
      <c r="B8085" s="5">
        <f>YEAR(Table1[[#This Row],[Order Date]])</f>
        <v>2015</v>
      </c>
      <c r="C8085" s="5">
        <f t="shared" si="126"/>
        <v>5</v>
      </c>
      <c r="D8085" s="1" t="s">
        <v>126</v>
      </c>
      <c r="E8085" s="1" t="s">
        <v>10</v>
      </c>
      <c r="F8085" s="1" t="s">
        <v>11</v>
      </c>
      <c r="G8085" s="1" t="s">
        <v>215</v>
      </c>
      <c r="H8085" s="1" t="s">
        <v>2330</v>
      </c>
      <c r="I8085" s="4">
        <v>22.37</v>
      </c>
      <c r="J8085" s="5">
        <v>2</v>
      </c>
      <c r="K8085" s="4">
        <v>1.68</v>
      </c>
    </row>
    <row r="8086" spans="1:11" ht="12.5" x14ac:dyDescent="0.25">
      <c r="A8086" s="1" t="s">
        <v>2328</v>
      </c>
      <c r="B8086" s="5">
        <f>YEAR(Table1[[#This Row],[Order Date]])</f>
        <v>2015</v>
      </c>
      <c r="C8086" s="5">
        <f t="shared" si="126"/>
        <v>5</v>
      </c>
      <c r="D8086" s="1" t="s">
        <v>126</v>
      </c>
      <c r="E8086" s="1" t="s">
        <v>10</v>
      </c>
      <c r="F8086" s="1" t="s">
        <v>11</v>
      </c>
      <c r="G8086" s="1" t="s">
        <v>12</v>
      </c>
      <c r="H8086" s="1" t="s">
        <v>1291</v>
      </c>
      <c r="I8086" s="4">
        <v>32.369999999999997</v>
      </c>
      <c r="J8086" s="5">
        <v>7</v>
      </c>
      <c r="K8086" s="4">
        <v>11.73</v>
      </c>
    </row>
    <row r="8087" spans="1:11" ht="12.5" x14ac:dyDescent="0.25">
      <c r="A8087" s="1" t="s">
        <v>2328</v>
      </c>
      <c r="B8087" s="5">
        <f>YEAR(Table1[[#This Row],[Order Date]])</f>
        <v>2015</v>
      </c>
      <c r="C8087" s="5">
        <f t="shared" si="126"/>
        <v>5</v>
      </c>
      <c r="D8087" s="1" t="s">
        <v>126</v>
      </c>
      <c r="E8087" s="1" t="s">
        <v>10</v>
      </c>
      <c r="F8087" s="1" t="s">
        <v>39</v>
      </c>
      <c r="G8087" s="1" t="s">
        <v>52</v>
      </c>
      <c r="H8087" s="1" t="s">
        <v>2331</v>
      </c>
      <c r="I8087" s="4">
        <v>207.98</v>
      </c>
      <c r="J8087" s="5">
        <v>2</v>
      </c>
      <c r="K8087" s="4">
        <v>36.4</v>
      </c>
    </row>
    <row r="8088" spans="1:11" ht="12.5" x14ac:dyDescent="0.25">
      <c r="A8088" s="1" t="s">
        <v>2962</v>
      </c>
      <c r="B8088" s="5">
        <f>YEAR(Table1[[#This Row],[Order Date]])</f>
        <v>2016</v>
      </c>
      <c r="C8088" s="5">
        <f t="shared" si="126"/>
        <v>5</v>
      </c>
      <c r="D8088" s="1" t="s">
        <v>2295</v>
      </c>
      <c r="E8088" s="1" t="s">
        <v>30</v>
      </c>
      <c r="F8088" s="1" t="s">
        <v>34</v>
      </c>
      <c r="G8088" s="1" t="s">
        <v>47</v>
      </c>
      <c r="H8088" s="1" t="s">
        <v>2963</v>
      </c>
      <c r="I8088" s="4">
        <v>24.96</v>
      </c>
      <c r="J8088" s="5">
        <v>4</v>
      </c>
      <c r="K8088" s="4">
        <v>6.24</v>
      </c>
    </row>
    <row r="8089" spans="1:11" ht="12.5" x14ac:dyDescent="0.25">
      <c r="A8089" s="1" t="s">
        <v>2962</v>
      </c>
      <c r="B8089" s="5">
        <f>YEAR(Table1[[#This Row],[Order Date]])</f>
        <v>2016</v>
      </c>
      <c r="C8089" s="5">
        <f t="shared" si="126"/>
        <v>5</v>
      </c>
      <c r="D8089" s="1" t="s">
        <v>2295</v>
      </c>
      <c r="E8089" s="1" t="s">
        <v>30</v>
      </c>
      <c r="F8089" s="1" t="s">
        <v>11</v>
      </c>
      <c r="G8089" s="1" t="s">
        <v>12</v>
      </c>
      <c r="H8089" s="1" t="s">
        <v>115</v>
      </c>
      <c r="I8089" s="4">
        <v>19.36</v>
      </c>
      <c r="J8089" s="5">
        <v>2</v>
      </c>
      <c r="K8089" s="4">
        <v>9.2899999999999991</v>
      </c>
    </row>
    <row r="8090" spans="1:11" ht="12.5" x14ac:dyDescent="0.25">
      <c r="A8090" s="1" t="s">
        <v>2962</v>
      </c>
      <c r="B8090" s="5">
        <f>YEAR(Table1[[#This Row],[Order Date]])</f>
        <v>2016</v>
      </c>
      <c r="C8090" s="5">
        <f t="shared" si="126"/>
        <v>5</v>
      </c>
      <c r="D8090" s="1" t="s">
        <v>2295</v>
      </c>
      <c r="E8090" s="1" t="s">
        <v>30</v>
      </c>
      <c r="F8090" s="1" t="s">
        <v>11</v>
      </c>
      <c r="G8090" s="1" t="s">
        <v>18</v>
      </c>
      <c r="H8090" s="1" t="s">
        <v>2035</v>
      </c>
      <c r="I8090" s="4">
        <v>1267.6500000000001</v>
      </c>
      <c r="J8090" s="5">
        <v>9</v>
      </c>
      <c r="K8090" s="4">
        <v>152.12</v>
      </c>
    </row>
    <row r="8091" spans="1:11" ht="12.5" x14ac:dyDescent="0.25">
      <c r="A8091" s="1" t="s">
        <v>3304</v>
      </c>
      <c r="B8091" s="5">
        <f>YEAR(Table1[[#This Row],[Order Date]])</f>
        <v>2017</v>
      </c>
      <c r="C8091" s="5">
        <f t="shared" si="126"/>
        <v>5</v>
      </c>
      <c r="D8091" s="1" t="s">
        <v>3067</v>
      </c>
      <c r="E8091" s="1" t="s">
        <v>30</v>
      </c>
      <c r="F8091" s="1" t="s">
        <v>11</v>
      </c>
      <c r="G8091" s="1" t="s">
        <v>20</v>
      </c>
      <c r="H8091" s="1" t="s">
        <v>2001</v>
      </c>
      <c r="I8091" s="4">
        <v>29.84</v>
      </c>
      <c r="J8091" s="5">
        <v>2</v>
      </c>
      <c r="K8091" s="4">
        <v>13.43</v>
      </c>
    </row>
    <row r="8092" spans="1:11" ht="12.5" x14ac:dyDescent="0.25">
      <c r="A8092" s="1" t="s">
        <v>3304</v>
      </c>
      <c r="B8092" s="5">
        <f>YEAR(Table1[[#This Row],[Order Date]])</f>
        <v>2017</v>
      </c>
      <c r="C8092" s="5">
        <f t="shared" si="126"/>
        <v>5</v>
      </c>
      <c r="D8092" s="1" t="s">
        <v>1179</v>
      </c>
      <c r="E8092" s="1" t="s">
        <v>161</v>
      </c>
      <c r="F8092" s="1" t="s">
        <v>11</v>
      </c>
      <c r="G8092" s="1" t="s">
        <v>20</v>
      </c>
      <c r="H8092" s="1" t="s">
        <v>722</v>
      </c>
      <c r="I8092" s="4">
        <v>663.92</v>
      </c>
      <c r="J8092" s="5">
        <v>5</v>
      </c>
      <c r="K8092" s="4">
        <v>207.48</v>
      </c>
    </row>
    <row r="8093" spans="1:11" ht="12.5" x14ac:dyDescent="0.25">
      <c r="A8093" s="1" t="s">
        <v>3304</v>
      </c>
      <c r="B8093" s="5">
        <f>YEAR(Table1[[#This Row],[Order Date]])</f>
        <v>2017</v>
      </c>
      <c r="C8093" s="5">
        <f t="shared" si="126"/>
        <v>5</v>
      </c>
      <c r="D8093" s="1" t="s">
        <v>1179</v>
      </c>
      <c r="E8093" s="1" t="s">
        <v>161</v>
      </c>
      <c r="F8093" s="1" t="s">
        <v>39</v>
      </c>
      <c r="G8093" s="1" t="s">
        <v>52</v>
      </c>
      <c r="H8093" s="1" t="s">
        <v>1108</v>
      </c>
      <c r="I8093" s="4">
        <v>120</v>
      </c>
      <c r="J8093" s="5">
        <v>8</v>
      </c>
      <c r="K8093" s="4">
        <v>13.2</v>
      </c>
    </row>
    <row r="8094" spans="1:11" ht="12.5" x14ac:dyDescent="0.25">
      <c r="A8094" s="1" t="s">
        <v>3304</v>
      </c>
      <c r="B8094" s="5">
        <f>YEAR(Table1[[#This Row],[Order Date]])</f>
        <v>2017</v>
      </c>
      <c r="C8094" s="5">
        <f t="shared" si="126"/>
        <v>5</v>
      </c>
      <c r="D8094" s="1" t="s">
        <v>1179</v>
      </c>
      <c r="E8094" s="1" t="s">
        <v>161</v>
      </c>
      <c r="F8094" s="1" t="s">
        <v>11</v>
      </c>
      <c r="G8094" s="1" t="s">
        <v>43</v>
      </c>
      <c r="H8094" s="1" t="s">
        <v>1349</v>
      </c>
      <c r="I8094" s="4">
        <v>3.29</v>
      </c>
      <c r="J8094" s="5">
        <v>1</v>
      </c>
      <c r="K8094" s="4">
        <v>1.48</v>
      </c>
    </row>
    <row r="8095" spans="1:11" ht="12.5" x14ac:dyDescent="0.25">
      <c r="A8095" s="1" t="s">
        <v>3304</v>
      </c>
      <c r="B8095" s="5">
        <f>YEAR(Table1[[#This Row],[Order Date]])</f>
        <v>2017</v>
      </c>
      <c r="C8095" s="5">
        <f t="shared" si="126"/>
        <v>5</v>
      </c>
      <c r="D8095" s="1" t="s">
        <v>1179</v>
      </c>
      <c r="E8095" s="1" t="s">
        <v>161</v>
      </c>
      <c r="F8095" s="1" t="s">
        <v>34</v>
      </c>
      <c r="G8095" s="1" t="s">
        <v>47</v>
      </c>
      <c r="H8095" s="1" t="s">
        <v>2382</v>
      </c>
      <c r="I8095" s="4">
        <v>18.84</v>
      </c>
      <c r="J8095" s="5">
        <v>3</v>
      </c>
      <c r="K8095" s="4">
        <v>6.03</v>
      </c>
    </row>
    <row r="8096" spans="1:11" ht="12.5" x14ac:dyDescent="0.25">
      <c r="A8096" s="1" t="s">
        <v>3304</v>
      </c>
      <c r="B8096" s="5">
        <f>YEAR(Table1[[#This Row],[Order Date]])</f>
        <v>2017</v>
      </c>
      <c r="C8096" s="5">
        <f t="shared" si="126"/>
        <v>5</v>
      </c>
      <c r="D8096" s="1" t="s">
        <v>1768</v>
      </c>
      <c r="E8096" s="1" t="s">
        <v>10</v>
      </c>
      <c r="F8096" s="1" t="s">
        <v>11</v>
      </c>
      <c r="G8096" s="1" t="s">
        <v>18</v>
      </c>
      <c r="H8096" s="1" t="s">
        <v>2187</v>
      </c>
      <c r="I8096" s="4">
        <v>50.14</v>
      </c>
      <c r="J8096" s="5">
        <v>3</v>
      </c>
      <c r="K8096" s="4">
        <v>-11.28</v>
      </c>
    </row>
    <row r="8097" spans="1:11" ht="12.5" x14ac:dyDescent="0.25">
      <c r="A8097" s="1" t="s">
        <v>956</v>
      </c>
      <c r="B8097" s="5">
        <f>YEAR(Table1[[#This Row],[Order Date]])</f>
        <v>2014</v>
      </c>
      <c r="C8097" s="5">
        <f t="shared" si="126"/>
        <v>6</v>
      </c>
      <c r="D8097" s="1" t="s">
        <v>957</v>
      </c>
      <c r="E8097" s="1" t="s">
        <v>27</v>
      </c>
      <c r="F8097" s="1" t="s">
        <v>34</v>
      </c>
      <c r="G8097" s="1" t="s">
        <v>156</v>
      </c>
      <c r="H8097" s="1" t="s">
        <v>958</v>
      </c>
      <c r="I8097" s="4">
        <v>447.84</v>
      </c>
      <c r="J8097" s="5">
        <v>5</v>
      </c>
      <c r="K8097" s="4">
        <v>11.2</v>
      </c>
    </row>
    <row r="8098" spans="1:11" ht="12.5" x14ac:dyDescent="0.25">
      <c r="A8098" s="1" t="s">
        <v>956</v>
      </c>
      <c r="B8098" s="5">
        <f>YEAR(Table1[[#This Row],[Order Date]])</f>
        <v>2014</v>
      </c>
      <c r="C8098" s="5">
        <f t="shared" si="126"/>
        <v>6</v>
      </c>
      <c r="D8098" s="1" t="s">
        <v>959</v>
      </c>
      <c r="E8098" s="1" t="s">
        <v>96</v>
      </c>
      <c r="F8098" s="1" t="s">
        <v>39</v>
      </c>
      <c r="G8098" s="1" t="s">
        <v>40</v>
      </c>
      <c r="H8098" s="1" t="s">
        <v>960</v>
      </c>
      <c r="I8098" s="4">
        <v>263.95999999999998</v>
      </c>
      <c r="J8098" s="5">
        <v>5</v>
      </c>
      <c r="K8098" s="4">
        <v>19.8</v>
      </c>
    </row>
    <row r="8099" spans="1:11" ht="12.5" x14ac:dyDescent="0.25">
      <c r="A8099" s="1" t="s">
        <v>956</v>
      </c>
      <c r="B8099" s="5">
        <f>YEAR(Table1[[#This Row],[Order Date]])</f>
        <v>2014</v>
      </c>
      <c r="C8099" s="5">
        <f t="shared" si="126"/>
        <v>6</v>
      </c>
      <c r="D8099" s="1" t="s">
        <v>959</v>
      </c>
      <c r="E8099" s="1" t="s">
        <v>96</v>
      </c>
      <c r="F8099" s="1" t="s">
        <v>11</v>
      </c>
      <c r="G8099" s="1" t="s">
        <v>24</v>
      </c>
      <c r="H8099" s="1" t="s">
        <v>25</v>
      </c>
      <c r="I8099" s="4">
        <v>71.63</v>
      </c>
      <c r="J8099" s="5">
        <v>11</v>
      </c>
      <c r="K8099" s="4">
        <v>17.91</v>
      </c>
    </row>
    <row r="8100" spans="1:11" ht="12.5" x14ac:dyDescent="0.25">
      <c r="A8100" s="1" t="s">
        <v>956</v>
      </c>
      <c r="B8100" s="5">
        <f>YEAR(Table1[[#This Row],[Order Date]])</f>
        <v>2014</v>
      </c>
      <c r="C8100" s="5">
        <f t="shared" si="126"/>
        <v>6</v>
      </c>
      <c r="D8100" s="1" t="s">
        <v>959</v>
      </c>
      <c r="E8100" s="1" t="s">
        <v>96</v>
      </c>
      <c r="F8100" s="1" t="s">
        <v>11</v>
      </c>
      <c r="G8100" s="1" t="s">
        <v>24</v>
      </c>
      <c r="H8100" s="1" t="s">
        <v>961</v>
      </c>
      <c r="I8100" s="4">
        <v>9.33</v>
      </c>
      <c r="J8100" s="5">
        <v>1</v>
      </c>
      <c r="K8100" s="4">
        <v>0.82</v>
      </c>
    </row>
    <row r="8101" spans="1:11" ht="12.5" x14ac:dyDescent="0.25">
      <c r="A8101" s="1" t="s">
        <v>2396</v>
      </c>
      <c r="B8101" s="5">
        <f>YEAR(Table1[[#This Row],[Order Date]])</f>
        <v>2015</v>
      </c>
      <c r="C8101" s="5">
        <f t="shared" si="126"/>
        <v>6</v>
      </c>
      <c r="D8101" s="1" t="s">
        <v>2397</v>
      </c>
      <c r="E8101" s="1" t="s">
        <v>23</v>
      </c>
      <c r="F8101" s="1" t="s">
        <v>11</v>
      </c>
      <c r="G8101" s="1" t="s">
        <v>12</v>
      </c>
      <c r="H8101" s="1" t="s">
        <v>522</v>
      </c>
      <c r="I8101" s="4">
        <v>31.1</v>
      </c>
      <c r="J8101" s="5">
        <v>6</v>
      </c>
      <c r="K8101" s="4">
        <v>10.89</v>
      </c>
    </row>
    <row r="8102" spans="1:11" ht="12.5" x14ac:dyDescent="0.25">
      <c r="A8102" s="1" t="s">
        <v>2396</v>
      </c>
      <c r="B8102" s="5">
        <f>YEAR(Table1[[#This Row],[Order Date]])</f>
        <v>2015</v>
      </c>
      <c r="C8102" s="5">
        <f t="shared" si="126"/>
        <v>6</v>
      </c>
      <c r="D8102" s="1" t="s">
        <v>2397</v>
      </c>
      <c r="E8102" s="1" t="s">
        <v>23</v>
      </c>
      <c r="F8102" s="1" t="s">
        <v>11</v>
      </c>
      <c r="G8102" s="1" t="s">
        <v>18</v>
      </c>
      <c r="H8102" s="1" t="s">
        <v>2053</v>
      </c>
      <c r="I8102" s="4">
        <v>78.260000000000005</v>
      </c>
      <c r="J8102" s="5">
        <v>2</v>
      </c>
      <c r="K8102" s="4">
        <v>-17.61</v>
      </c>
    </row>
    <row r="8103" spans="1:11" ht="12.5" x14ac:dyDescent="0.25">
      <c r="A8103" s="1" t="s">
        <v>2396</v>
      </c>
      <c r="B8103" s="5">
        <f>YEAR(Table1[[#This Row],[Order Date]])</f>
        <v>2015</v>
      </c>
      <c r="C8103" s="5">
        <f t="shared" si="126"/>
        <v>6</v>
      </c>
      <c r="D8103" s="1" t="s">
        <v>1581</v>
      </c>
      <c r="E8103" s="1" t="s">
        <v>27</v>
      </c>
      <c r="F8103" s="1" t="s">
        <v>34</v>
      </c>
      <c r="G8103" s="1" t="s">
        <v>47</v>
      </c>
      <c r="H8103" s="1" t="s">
        <v>1185</v>
      </c>
      <c r="I8103" s="4">
        <v>204.85</v>
      </c>
      <c r="J8103" s="5">
        <v>5</v>
      </c>
      <c r="K8103" s="4">
        <v>57.36</v>
      </c>
    </row>
    <row r="8104" spans="1:11" ht="12.5" x14ac:dyDescent="0.25">
      <c r="A8104" s="1" t="s">
        <v>2396</v>
      </c>
      <c r="B8104" s="5">
        <f>YEAR(Table1[[#This Row],[Order Date]])</f>
        <v>2015</v>
      </c>
      <c r="C8104" s="5">
        <f t="shared" si="126"/>
        <v>6</v>
      </c>
      <c r="D8104" s="1" t="s">
        <v>1786</v>
      </c>
      <c r="E8104" s="1" t="s">
        <v>27</v>
      </c>
      <c r="F8104" s="1" t="s">
        <v>11</v>
      </c>
      <c r="G8104" s="1" t="s">
        <v>24</v>
      </c>
      <c r="H8104" s="1" t="s">
        <v>225</v>
      </c>
      <c r="I8104" s="4">
        <v>20.96</v>
      </c>
      <c r="J8104" s="5">
        <v>2</v>
      </c>
      <c r="K8104" s="4">
        <v>5.24</v>
      </c>
    </row>
    <row r="8105" spans="1:11" ht="12.5" x14ac:dyDescent="0.25">
      <c r="A8105" s="1" t="s">
        <v>2396</v>
      </c>
      <c r="B8105" s="5">
        <f>YEAR(Table1[[#This Row],[Order Date]])</f>
        <v>2015</v>
      </c>
      <c r="C8105" s="5">
        <f t="shared" si="126"/>
        <v>6</v>
      </c>
      <c r="D8105" s="1" t="s">
        <v>1786</v>
      </c>
      <c r="E8105" s="1" t="s">
        <v>27</v>
      </c>
      <c r="F8105" s="1" t="s">
        <v>11</v>
      </c>
      <c r="G8105" s="1" t="s">
        <v>20</v>
      </c>
      <c r="H8105" s="1" t="s">
        <v>2247</v>
      </c>
      <c r="I8105" s="4">
        <v>88.75</v>
      </c>
      <c r="J8105" s="5">
        <v>3</v>
      </c>
      <c r="K8105" s="4">
        <v>27.74</v>
      </c>
    </row>
    <row r="8106" spans="1:11" ht="12.5" x14ac:dyDescent="0.25">
      <c r="A8106" s="1" t="s">
        <v>2396</v>
      </c>
      <c r="B8106" s="5">
        <f>YEAR(Table1[[#This Row],[Order Date]])</f>
        <v>2015</v>
      </c>
      <c r="C8106" s="5">
        <f t="shared" si="126"/>
        <v>6</v>
      </c>
      <c r="D8106" s="1" t="s">
        <v>1786</v>
      </c>
      <c r="E8106" s="1" t="s">
        <v>27</v>
      </c>
      <c r="F8106" s="1" t="s">
        <v>11</v>
      </c>
      <c r="G8106" s="1" t="s">
        <v>18</v>
      </c>
      <c r="H8106" s="1" t="s">
        <v>1675</v>
      </c>
      <c r="I8106" s="4">
        <v>304.23</v>
      </c>
      <c r="J8106" s="5">
        <v>3</v>
      </c>
      <c r="K8106" s="4">
        <v>9.1300000000000008</v>
      </c>
    </row>
    <row r="8107" spans="1:11" ht="12.5" x14ac:dyDescent="0.25">
      <c r="A8107" s="1" t="s">
        <v>2396</v>
      </c>
      <c r="B8107" s="5">
        <f>YEAR(Table1[[#This Row],[Order Date]])</f>
        <v>2015</v>
      </c>
      <c r="C8107" s="5">
        <f t="shared" si="126"/>
        <v>6</v>
      </c>
      <c r="D8107" s="1" t="s">
        <v>114</v>
      </c>
      <c r="E8107" s="1" t="s">
        <v>10</v>
      </c>
      <c r="F8107" s="1" t="s">
        <v>11</v>
      </c>
      <c r="G8107" s="1" t="s">
        <v>12</v>
      </c>
      <c r="H8107" s="1" t="s">
        <v>1154</v>
      </c>
      <c r="I8107" s="4">
        <v>47.95</v>
      </c>
      <c r="J8107" s="5">
        <v>3</v>
      </c>
      <c r="K8107" s="4">
        <v>16.18</v>
      </c>
    </row>
    <row r="8108" spans="1:11" ht="12.5" x14ac:dyDescent="0.25">
      <c r="A8108" s="1" t="s">
        <v>2396</v>
      </c>
      <c r="B8108" s="5">
        <f>YEAR(Table1[[#This Row],[Order Date]])</f>
        <v>2015</v>
      </c>
      <c r="C8108" s="5">
        <f t="shared" si="126"/>
        <v>6</v>
      </c>
      <c r="D8108" s="1" t="s">
        <v>114</v>
      </c>
      <c r="E8108" s="1" t="s">
        <v>10</v>
      </c>
      <c r="F8108" s="1" t="s">
        <v>11</v>
      </c>
      <c r="G8108" s="1" t="s">
        <v>20</v>
      </c>
      <c r="H8108" s="1" t="s">
        <v>1727</v>
      </c>
      <c r="I8108" s="4">
        <v>0.98</v>
      </c>
      <c r="J8108" s="5">
        <v>2</v>
      </c>
      <c r="K8108" s="4">
        <v>-1.48</v>
      </c>
    </row>
    <row r="8109" spans="1:11" ht="12.5" x14ac:dyDescent="0.25">
      <c r="A8109" s="1" t="s">
        <v>2396</v>
      </c>
      <c r="B8109" s="5">
        <f>YEAR(Table1[[#This Row],[Order Date]])</f>
        <v>2015</v>
      </c>
      <c r="C8109" s="5">
        <f t="shared" si="126"/>
        <v>6</v>
      </c>
      <c r="D8109" s="1" t="s">
        <v>114</v>
      </c>
      <c r="E8109" s="1" t="s">
        <v>10</v>
      </c>
      <c r="F8109" s="1" t="s">
        <v>34</v>
      </c>
      <c r="G8109" s="1" t="s">
        <v>47</v>
      </c>
      <c r="H8109" s="1" t="s">
        <v>142</v>
      </c>
      <c r="I8109" s="4">
        <v>75.38</v>
      </c>
      <c r="J8109" s="5">
        <v>9</v>
      </c>
      <c r="K8109" s="4">
        <v>-20.73</v>
      </c>
    </row>
    <row r="8110" spans="1:11" ht="12.5" x14ac:dyDescent="0.25">
      <c r="A8110" s="1" t="s">
        <v>2396</v>
      </c>
      <c r="B8110" s="5">
        <f>YEAR(Table1[[#This Row],[Order Date]])</f>
        <v>2015</v>
      </c>
      <c r="C8110" s="5">
        <f t="shared" si="126"/>
        <v>6</v>
      </c>
      <c r="D8110" s="1" t="s">
        <v>114</v>
      </c>
      <c r="E8110" s="1" t="s">
        <v>10</v>
      </c>
      <c r="F8110" s="1" t="s">
        <v>11</v>
      </c>
      <c r="G8110" s="1" t="s">
        <v>16</v>
      </c>
      <c r="H8110" s="1" t="s">
        <v>637</v>
      </c>
      <c r="I8110" s="4">
        <v>4.6100000000000003</v>
      </c>
      <c r="J8110" s="5">
        <v>2</v>
      </c>
      <c r="K8110" s="4">
        <v>1.67</v>
      </c>
    </row>
    <row r="8111" spans="1:11" ht="12.5" x14ac:dyDescent="0.25">
      <c r="A8111" s="1" t="s">
        <v>3003</v>
      </c>
      <c r="B8111" s="5">
        <f>YEAR(Table1[[#This Row],[Order Date]])</f>
        <v>2016</v>
      </c>
      <c r="C8111" s="5">
        <f t="shared" si="126"/>
        <v>6</v>
      </c>
      <c r="D8111" s="1" t="s">
        <v>610</v>
      </c>
      <c r="E8111" s="1" t="s">
        <v>23</v>
      </c>
      <c r="F8111" s="1" t="s">
        <v>34</v>
      </c>
      <c r="G8111" s="1" t="s">
        <v>35</v>
      </c>
      <c r="H8111" s="1" t="s">
        <v>471</v>
      </c>
      <c r="I8111" s="4">
        <v>422.06</v>
      </c>
      <c r="J8111" s="5">
        <v>3</v>
      </c>
      <c r="K8111" s="4">
        <v>-18.09</v>
      </c>
    </row>
    <row r="8112" spans="1:11" ht="12.5" x14ac:dyDescent="0.25">
      <c r="A8112" s="1" t="s">
        <v>3003</v>
      </c>
      <c r="B8112" s="5">
        <f>YEAR(Table1[[#This Row],[Order Date]])</f>
        <v>2016</v>
      </c>
      <c r="C8112" s="5">
        <f t="shared" si="126"/>
        <v>6</v>
      </c>
      <c r="D8112" s="1" t="s">
        <v>610</v>
      </c>
      <c r="E8112" s="1" t="s">
        <v>23</v>
      </c>
      <c r="F8112" s="1" t="s">
        <v>11</v>
      </c>
      <c r="G8112" s="1" t="s">
        <v>20</v>
      </c>
      <c r="H8112" s="1" t="s">
        <v>2524</v>
      </c>
      <c r="I8112" s="4">
        <v>38.090000000000003</v>
      </c>
      <c r="J8112" s="5">
        <v>4</v>
      </c>
      <c r="K8112" s="4">
        <v>-27.93</v>
      </c>
    </row>
    <row r="8113" spans="1:11" ht="12.5" x14ac:dyDescent="0.25">
      <c r="A8113" s="1" t="s">
        <v>3003</v>
      </c>
      <c r="B8113" s="5">
        <f>YEAR(Table1[[#This Row],[Order Date]])</f>
        <v>2016</v>
      </c>
      <c r="C8113" s="5">
        <f t="shared" si="126"/>
        <v>6</v>
      </c>
      <c r="D8113" s="1" t="s">
        <v>610</v>
      </c>
      <c r="E8113" s="1" t="s">
        <v>23</v>
      </c>
      <c r="F8113" s="1" t="s">
        <v>11</v>
      </c>
      <c r="G8113" s="1" t="s">
        <v>18</v>
      </c>
      <c r="H8113" s="1" t="s">
        <v>1501</v>
      </c>
      <c r="I8113" s="4">
        <v>254.35</v>
      </c>
      <c r="J8113" s="5">
        <v>6</v>
      </c>
      <c r="K8113" s="4">
        <v>-50.87</v>
      </c>
    </row>
    <row r="8114" spans="1:11" ht="12.5" x14ac:dyDescent="0.25">
      <c r="A8114" s="1" t="s">
        <v>3003</v>
      </c>
      <c r="B8114" s="5">
        <f>YEAR(Table1[[#This Row],[Order Date]])</f>
        <v>2016</v>
      </c>
      <c r="C8114" s="5">
        <f t="shared" si="126"/>
        <v>6</v>
      </c>
      <c r="D8114" s="1" t="s">
        <v>334</v>
      </c>
      <c r="E8114" s="1" t="s">
        <v>27</v>
      </c>
      <c r="F8114" s="1" t="s">
        <v>11</v>
      </c>
      <c r="G8114" s="1" t="s">
        <v>97</v>
      </c>
      <c r="H8114" s="1" t="s">
        <v>98</v>
      </c>
      <c r="I8114" s="4">
        <v>60.81</v>
      </c>
      <c r="J8114" s="5">
        <v>3</v>
      </c>
      <c r="K8114" s="4">
        <v>17.03</v>
      </c>
    </row>
    <row r="8115" spans="1:11" ht="12.5" x14ac:dyDescent="0.25">
      <c r="A8115" s="1" t="s">
        <v>3003</v>
      </c>
      <c r="B8115" s="5">
        <f>YEAR(Table1[[#This Row],[Order Date]])</f>
        <v>2016</v>
      </c>
      <c r="C8115" s="5">
        <f t="shared" si="126"/>
        <v>6</v>
      </c>
      <c r="D8115" s="1" t="s">
        <v>1379</v>
      </c>
      <c r="E8115" s="1" t="s">
        <v>10</v>
      </c>
      <c r="F8115" s="1" t="s">
        <v>34</v>
      </c>
      <c r="G8115" s="1" t="s">
        <v>35</v>
      </c>
      <c r="H8115" s="1" t="s">
        <v>201</v>
      </c>
      <c r="I8115" s="4">
        <v>85.25</v>
      </c>
      <c r="J8115" s="5">
        <v>2</v>
      </c>
      <c r="K8115" s="4">
        <v>-6.09</v>
      </c>
    </row>
    <row r="8116" spans="1:11" ht="12.5" x14ac:dyDescent="0.25">
      <c r="A8116" s="1" t="s">
        <v>3003</v>
      </c>
      <c r="B8116" s="5">
        <f>YEAR(Table1[[#This Row],[Order Date]])</f>
        <v>2016</v>
      </c>
      <c r="C8116" s="5">
        <f t="shared" si="126"/>
        <v>6</v>
      </c>
      <c r="D8116" s="1" t="s">
        <v>1379</v>
      </c>
      <c r="E8116" s="1" t="s">
        <v>10</v>
      </c>
      <c r="F8116" s="1" t="s">
        <v>34</v>
      </c>
      <c r="G8116" s="1" t="s">
        <v>47</v>
      </c>
      <c r="H8116" s="1" t="s">
        <v>3004</v>
      </c>
      <c r="I8116" s="4">
        <v>32.71</v>
      </c>
      <c r="J8116" s="5">
        <v>2</v>
      </c>
      <c r="K8116" s="4">
        <v>-26.17</v>
      </c>
    </row>
    <row r="8117" spans="1:11" ht="12.5" x14ac:dyDescent="0.25">
      <c r="A8117" s="1" t="s">
        <v>3331</v>
      </c>
      <c r="B8117" s="5">
        <f>YEAR(Table1[[#This Row],[Order Date]])</f>
        <v>2017</v>
      </c>
      <c r="C8117" s="5">
        <f t="shared" si="126"/>
        <v>6</v>
      </c>
      <c r="D8117" s="1" t="s">
        <v>3051</v>
      </c>
      <c r="E8117" s="1" t="s">
        <v>96</v>
      </c>
      <c r="F8117" s="1" t="s">
        <v>11</v>
      </c>
      <c r="G8117" s="1" t="s">
        <v>16</v>
      </c>
      <c r="H8117" s="1" t="s">
        <v>1375</v>
      </c>
      <c r="I8117" s="4">
        <v>71.040000000000006</v>
      </c>
      <c r="J8117" s="5">
        <v>6</v>
      </c>
      <c r="K8117" s="4">
        <v>26.64</v>
      </c>
    </row>
    <row r="8118" spans="1:11" ht="12.5" x14ac:dyDescent="0.25">
      <c r="A8118" s="1" t="s">
        <v>3331</v>
      </c>
      <c r="B8118" s="5">
        <f>YEAR(Table1[[#This Row],[Order Date]])</f>
        <v>2017</v>
      </c>
      <c r="C8118" s="5">
        <f t="shared" si="126"/>
        <v>6</v>
      </c>
      <c r="D8118" s="1" t="s">
        <v>3051</v>
      </c>
      <c r="E8118" s="1" t="s">
        <v>96</v>
      </c>
      <c r="F8118" s="1" t="s">
        <v>11</v>
      </c>
      <c r="G8118" s="1" t="s">
        <v>24</v>
      </c>
      <c r="H8118" s="1" t="s">
        <v>2023</v>
      </c>
      <c r="I8118" s="4">
        <v>5.34</v>
      </c>
      <c r="J8118" s="5">
        <v>2</v>
      </c>
      <c r="K8118" s="4">
        <v>0.73</v>
      </c>
    </row>
    <row r="8119" spans="1:11" ht="12.5" x14ac:dyDescent="0.25">
      <c r="A8119" s="1" t="s">
        <v>3331</v>
      </c>
      <c r="B8119" s="5">
        <f>YEAR(Table1[[#This Row],[Order Date]])</f>
        <v>2017</v>
      </c>
      <c r="C8119" s="5">
        <f t="shared" si="126"/>
        <v>6</v>
      </c>
      <c r="D8119" s="1" t="s">
        <v>3051</v>
      </c>
      <c r="E8119" s="1" t="s">
        <v>96</v>
      </c>
      <c r="F8119" s="1" t="s">
        <v>11</v>
      </c>
      <c r="G8119" s="1" t="s">
        <v>43</v>
      </c>
      <c r="H8119" s="1" t="s">
        <v>259</v>
      </c>
      <c r="I8119" s="4">
        <v>11.3</v>
      </c>
      <c r="J8119" s="5">
        <v>3</v>
      </c>
      <c r="K8119" s="4">
        <v>-2.12</v>
      </c>
    </row>
    <row r="8120" spans="1:11" ht="12.5" x14ac:dyDescent="0.25">
      <c r="A8120" s="1" t="s">
        <v>3331</v>
      </c>
      <c r="B8120" s="5">
        <f>YEAR(Table1[[#This Row],[Order Date]])</f>
        <v>2017</v>
      </c>
      <c r="C8120" s="5">
        <f t="shared" si="126"/>
        <v>6</v>
      </c>
      <c r="D8120" s="1" t="s">
        <v>1678</v>
      </c>
      <c r="E8120" s="1" t="s">
        <v>178</v>
      </c>
      <c r="F8120" s="1" t="s">
        <v>34</v>
      </c>
      <c r="G8120" s="1" t="s">
        <v>156</v>
      </c>
      <c r="H8120" s="1" t="s">
        <v>517</v>
      </c>
      <c r="I8120" s="4">
        <v>871.4</v>
      </c>
      <c r="J8120" s="5">
        <v>4</v>
      </c>
      <c r="K8120" s="4">
        <v>148.13999999999999</v>
      </c>
    </row>
    <row r="8121" spans="1:11" ht="12.5" x14ac:dyDescent="0.25">
      <c r="A8121" s="1" t="s">
        <v>3331</v>
      </c>
      <c r="B8121" s="5">
        <f>YEAR(Table1[[#This Row],[Order Date]])</f>
        <v>2017</v>
      </c>
      <c r="C8121" s="5">
        <f t="shared" si="126"/>
        <v>6</v>
      </c>
      <c r="D8121" s="1" t="s">
        <v>2425</v>
      </c>
      <c r="E8121" s="1" t="s">
        <v>15</v>
      </c>
      <c r="F8121" s="1" t="s">
        <v>39</v>
      </c>
      <c r="G8121" s="1" t="s">
        <v>40</v>
      </c>
      <c r="H8121" s="1" t="s">
        <v>816</v>
      </c>
      <c r="I8121" s="4">
        <v>148.47999999999999</v>
      </c>
      <c r="J8121" s="5">
        <v>2</v>
      </c>
      <c r="K8121" s="4">
        <v>16.7</v>
      </c>
    </row>
    <row r="8122" spans="1:11" ht="12.5" x14ac:dyDescent="0.25">
      <c r="A8122" s="1" t="s">
        <v>3331</v>
      </c>
      <c r="B8122" s="5">
        <f>YEAR(Table1[[#This Row],[Order Date]])</f>
        <v>2017</v>
      </c>
      <c r="C8122" s="5">
        <f t="shared" si="126"/>
        <v>6</v>
      </c>
      <c r="D8122" s="1" t="s">
        <v>1464</v>
      </c>
      <c r="E8122" s="1" t="s">
        <v>161</v>
      </c>
      <c r="F8122" s="1" t="s">
        <v>34</v>
      </c>
      <c r="G8122" s="1" t="s">
        <v>75</v>
      </c>
      <c r="H8122" s="1" t="s">
        <v>1467</v>
      </c>
      <c r="I8122" s="4">
        <v>400.78</v>
      </c>
      <c r="J8122" s="5">
        <v>1</v>
      </c>
      <c r="K8122" s="4">
        <v>-5.01</v>
      </c>
    </row>
    <row r="8123" spans="1:11" ht="12.5" x14ac:dyDescent="0.25">
      <c r="A8123" s="1" t="s">
        <v>1109</v>
      </c>
      <c r="B8123" s="5">
        <f>YEAR(Table1[[#This Row],[Order Date]])</f>
        <v>2014</v>
      </c>
      <c r="C8123" s="5">
        <f t="shared" si="126"/>
        <v>7</v>
      </c>
      <c r="D8123" s="1" t="s">
        <v>1110</v>
      </c>
      <c r="E8123" s="1" t="s">
        <v>27</v>
      </c>
      <c r="F8123" s="1" t="s">
        <v>11</v>
      </c>
      <c r="G8123" s="1" t="s">
        <v>18</v>
      </c>
      <c r="H8123" s="1" t="s">
        <v>1111</v>
      </c>
      <c r="I8123" s="4">
        <v>53.72</v>
      </c>
      <c r="J8123" s="5">
        <v>4</v>
      </c>
      <c r="K8123" s="4">
        <v>15.04</v>
      </c>
    </row>
    <row r="8124" spans="1:11" ht="12.5" x14ac:dyDescent="0.25">
      <c r="A8124" s="1" t="s">
        <v>1109</v>
      </c>
      <c r="B8124" s="5">
        <f>YEAR(Table1[[#This Row],[Order Date]])</f>
        <v>2014</v>
      </c>
      <c r="C8124" s="5">
        <f t="shared" si="126"/>
        <v>7</v>
      </c>
      <c r="D8124" s="1" t="s">
        <v>1110</v>
      </c>
      <c r="E8124" s="1" t="s">
        <v>27</v>
      </c>
      <c r="F8124" s="1" t="s">
        <v>11</v>
      </c>
      <c r="G8124" s="1" t="s">
        <v>215</v>
      </c>
      <c r="H8124" s="1" t="s">
        <v>1112</v>
      </c>
      <c r="I8124" s="4">
        <v>8187.65</v>
      </c>
      <c r="J8124" s="5">
        <v>5</v>
      </c>
      <c r="K8124" s="4">
        <v>327.51</v>
      </c>
    </row>
    <row r="8125" spans="1:11" ht="12.5" x14ac:dyDescent="0.25">
      <c r="A8125" s="1" t="s">
        <v>1109</v>
      </c>
      <c r="B8125" s="5">
        <f>YEAR(Table1[[#This Row],[Order Date]])</f>
        <v>2014</v>
      </c>
      <c r="C8125" s="5">
        <f t="shared" si="126"/>
        <v>7</v>
      </c>
      <c r="D8125" s="1" t="s">
        <v>1110</v>
      </c>
      <c r="E8125" s="1" t="s">
        <v>27</v>
      </c>
      <c r="F8125" s="1" t="s">
        <v>34</v>
      </c>
      <c r="G8125" s="1" t="s">
        <v>47</v>
      </c>
      <c r="H8125" s="1" t="s">
        <v>1113</v>
      </c>
      <c r="I8125" s="4">
        <v>77.92</v>
      </c>
      <c r="J8125" s="5">
        <v>8</v>
      </c>
      <c r="K8125" s="4">
        <v>34.28</v>
      </c>
    </row>
    <row r="8126" spans="1:11" ht="12.5" x14ac:dyDescent="0.25">
      <c r="A8126" s="1" t="s">
        <v>1109</v>
      </c>
      <c r="B8126" s="5">
        <f>YEAR(Table1[[#This Row],[Order Date]])</f>
        <v>2014</v>
      </c>
      <c r="C8126" s="5">
        <f t="shared" si="126"/>
        <v>7</v>
      </c>
      <c r="D8126" s="1" t="s">
        <v>255</v>
      </c>
      <c r="E8126" s="1" t="s">
        <v>27</v>
      </c>
      <c r="F8126" s="1" t="s">
        <v>11</v>
      </c>
      <c r="G8126" s="1" t="s">
        <v>12</v>
      </c>
      <c r="H8126" s="1" t="s">
        <v>356</v>
      </c>
      <c r="I8126" s="4">
        <v>6.48</v>
      </c>
      <c r="J8126" s="5">
        <v>1</v>
      </c>
      <c r="K8126" s="4">
        <v>3.18</v>
      </c>
    </row>
    <row r="8127" spans="1:11" ht="12.5" x14ac:dyDescent="0.25">
      <c r="A8127" s="1" t="s">
        <v>1109</v>
      </c>
      <c r="B8127" s="5">
        <f>YEAR(Table1[[#This Row],[Order Date]])</f>
        <v>2014</v>
      </c>
      <c r="C8127" s="5">
        <f t="shared" si="126"/>
        <v>7</v>
      </c>
      <c r="D8127" s="1" t="s">
        <v>255</v>
      </c>
      <c r="E8127" s="1" t="s">
        <v>27</v>
      </c>
      <c r="F8127" s="1" t="s">
        <v>11</v>
      </c>
      <c r="G8127" s="1" t="s">
        <v>215</v>
      </c>
      <c r="H8127" s="1" t="s">
        <v>952</v>
      </c>
      <c r="I8127" s="4">
        <v>15.52</v>
      </c>
      <c r="J8127" s="5">
        <v>4</v>
      </c>
      <c r="K8127" s="4">
        <v>4.5</v>
      </c>
    </row>
    <row r="8128" spans="1:11" ht="12.5" x14ac:dyDescent="0.25">
      <c r="A8128" s="1" t="s">
        <v>2447</v>
      </c>
      <c r="B8128" s="5">
        <f>YEAR(Table1[[#This Row],[Order Date]])</f>
        <v>2015</v>
      </c>
      <c r="C8128" s="5">
        <f t="shared" si="126"/>
        <v>7</v>
      </c>
      <c r="D8128" s="1" t="s">
        <v>841</v>
      </c>
      <c r="E8128" s="1" t="s">
        <v>23</v>
      </c>
      <c r="F8128" s="1" t="s">
        <v>11</v>
      </c>
      <c r="G8128" s="1" t="s">
        <v>20</v>
      </c>
      <c r="H8128" s="1" t="s">
        <v>1128</v>
      </c>
      <c r="I8128" s="4">
        <v>25.18</v>
      </c>
      <c r="J8128" s="5">
        <v>4</v>
      </c>
      <c r="K8128" s="4">
        <v>-18.46</v>
      </c>
    </row>
    <row r="8129" spans="1:11" ht="12.5" x14ac:dyDescent="0.25">
      <c r="A8129" s="1" t="s">
        <v>2447</v>
      </c>
      <c r="B8129" s="5">
        <f>YEAR(Table1[[#This Row],[Order Date]])</f>
        <v>2015</v>
      </c>
      <c r="C8129" s="5">
        <f t="shared" si="126"/>
        <v>7</v>
      </c>
      <c r="D8129" s="1" t="s">
        <v>1009</v>
      </c>
      <c r="E8129" s="1" t="s">
        <v>178</v>
      </c>
      <c r="F8129" s="1" t="s">
        <v>11</v>
      </c>
      <c r="G8129" s="1" t="s">
        <v>43</v>
      </c>
      <c r="H8129" s="1" t="s">
        <v>259</v>
      </c>
      <c r="I8129" s="4">
        <v>9.42</v>
      </c>
      <c r="J8129" s="5">
        <v>2</v>
      </c>
      <c r="K8129" s="4">
        <v>0.47</v>
      </c>
    </row>
    <row r="8130" spans="1:11" ht="12.5" x14ac:dyDescent="0.25">
      <c r="A8130" s="1" t="s">
        <v>2447</v>
      </c>
      <c r="B8130" s="5">
        <f>YEAR(Table1[[#This Row],[Order Date]])</f>
        <v>2015</v>
      </c>
      <c r="C8130" s="5">
        <f t="shared" ref="C8130:C8193" si="127">MONTH(A8130)</f>
        <v>7</v>
      </c>
      <c r="D8130" s="1" t="s">
        <v>1009</v>
      </c>
      <c r="E8130" s="1" t="s">
        <v>178</v>
      </c>
      <c r="F8130" s="1" t="s">
        <v>11</v>
      </c>
      <c r="G8130" s="1" t="s">
        <v>12</v>
      </c>
      <c r="H8130" s="1" t="s">
        <v>2448</v>
      </c>
      <c r="I8130" s="4">
        <v>12.96</v>
      </c>
      <c r="J8130" s="5">
        <v>2</v>
      </c>
      <c r="K8130" s="4">
        <v>6.22</v>
      </c>
    </row>
    <row r="8131" spans="1:11" ht="12.5" x14ac:dyDescent="0.25">
      <c r="A8131" s="1" t="s">
        <v>2447</v>
      </c>
      <c r="B8131" s="5">
        <f>YEAR(Table1[[#This Row],[Order Date]])</f>
        <v>2015</v>
      </c>
      <c r="C8131" s="5">
        <f t="shared" si="127"/>
        <v>7</v>
      </c>
      <c r="D8131" s="1" t="s">
        <v>1009</v>
      </c>
      <c r="E8131" s="1" t="s">
        <v>178</v>
      </c>
      <c r="F8131" s="1" t="s">
        <v>34</v>
      </c>
      <c r="G8131" s="1" t="s">
        <v>75</v>
      </c>
      <c r="H8131" s="1" t="s">
        <v>2449</v>
      </c>
      <c r="I8131" s="4">
        <v>704.9</v>
      </c>
      <c r="J8131" s="5">
        <v>5</v>
      </c>
      <c r="K8131" s="4">
        <v>56.39</v>
      </c>
    </row>
    <row r="8132" spans="1:11" ht="12.5" x14ac:dyDescent="0.25">
      <c r="A8132" s="1" t="s">
        <v>2447</v>
      </c>
      <c r="B8132" s="5">
        <f>YEAR(Table1[[#This Row],[Order Date]])</f>
        <v>2015</v>
      </c>
      <c r="C8132" s="5">
        <f t="shared" si="127"/>
        <v>7</v>
      </c>
      <c r="D8132" s="1" t="s">
        <v>1009</v>
      </c>
      <c r="E8132" s="1" t="s">
        <v>178</v>
      </c>
      <c r="F8132" s="1" t="s">
        <v>34</v>
      </c>
      <c r="G8132" s="1" t="s">
        <v>35</v>
      </c>
      <c r="H8132" s="1" t="s">
        <v>1893</v>
      </c>
      <c r="I8132" s="4">
        <v>561.57000000000005</v>
      </c>
      <c r="J8132" s="5">
        <v>2</v>
      </c>
      <c r="K8132" s="4">
        <v>28.08</v>
      </c>
    </row>
    <row r="8133" spans="1:11" ht="12.5" x14ac:dyDescent="0.25">
      <c r="A8133" s="1" t="s">
        <v>2447</v>
      </c>
      <c r="B8133" s="5">
        <f>YEAR(Table1[[#This Row],[Order Date]])</f>
        <v>2015</v>
      </c>
      <c r="C8133" s="5">
        <f t="shared" si="127"/>
        <v>7</v>
      </c>
      <c r="D8133" s="1" t="s">
        <v>2075</v>
      </c>
      <c r="E8133" s="1" t="s">
        <v>529</v>
      </c>
      <c r="F8133" s="1" t="s">
        <v>11</v>
      </c>
      <c r="G8133" s="1" t="s">
        <v>64</v>
      </c>
      <c r="H8133" s="1" t="s">
        <v>1620</v>
      </c>
      <c r="I8133" s="4">
        <v>98.46</v>
      </c>
      <c r="J8133" s="5">
        <v>9</v>
      </c>
      <c r="K8133" s="4">
        <v>49.23</v>
      </c>
    </row>
    <row r="8134" spans="1:11" ht="12.5" x14ac:dyDescent="0.25">
      <c r="A8134" s="1" t="s">
        <v>2447</v>
      </c>
      <c r="B8134" s="5">
        <f>YEAR(Table1[[#This Row],[Order Date]])</f>
        <v>2015</v>
      </c>
      <c r="C8134" s="5">
        <f t="shared" si="127"/>
        <v>7</v>
      </c>
      <c r="D8134" s="1" t="s">
        <v>2075</v>
      </c>
      <c r="E8134" s="1" t="s">
        <v>529</v>
      </c>
      <c r="F8134" s="1" t="s">
        <v>34</v>
      </c>
      <c r="G8134" s="1" t="s">
        <v>156</v>
      </c>
      <c r="H8134" s="1" t="s">
        <v>862</v>
      </c>
      <c r="I8134" s="4">
        <v>358.58</v>
      </c>
      <c r="J8134" s="5">
        <v>2</v>
      </c>
      <c r="K8134" s="4">
        <v>39.44</v>
      </c>
    </row>
    <row r="8135" spans="1:11" ht="12.5" x14ac:dyDescent="0.25">
      <c r="A8135" s="1" t="s">
        <v>2447</v>
      </c>
      <c r="B8135" s="5">
        <f>YEAR(Table1[[#This Row],[Order Date]])</f>
        <v>2015</v>
      </c>
      <c r="C8135" s="5">
        <f t="shared" si="127"/>
        <v>7</v>
      </c>
      <c r="D8135" s="1" t="s">
        <v>1562</v>
      </c>
      <c r="E8135" s="1" t="s">
        <v>27</v>
      </c>
      <c r="F8135" s="1" t="s">
        <v>39</v>
      </c>
      <c r="G8135" s="1" t="s">
        <v>40</v>
      </c>
      <c r="H8135" s="1" t="s">
        <v>2450</v>
      </c>
      <c r="I8135" s="4">
        <v>623.96</v>
      </c>
      <c r="J8135" s="5">
        <v>5</v>
      </c>
      <c r="K8135" s="4">
        <v>39</v>
      </c>
    </row>
    <row r="8136" spans="1:11" ht="12.5" x14ac:dyDescent="0.25">
      <c r="A8136" s="1" t="s">
        <v>3039</v>
      </c>
      <c r="B8136" s="5">
        <f>YEAR(Table1[[#This Row],[Order Date]])</f>
        <v>2016</v>
      </c>
      <c r="C8136" s="5">
        <f t="shared" si="127"/>
        <v>7</v>
      </c>
      <c r="D8136" s="1" t="s">
        <v>207</v>
      </c>
      <c r="E8136" s="1" t="s">
        <v>27</v>
      </c>
      <c r="F8136" s="1" t="s">
        <v>11</v>
      </c>
      <c r="G8136" s="1" t="s">
        <v>20</v>
      </c>
      <c r="H8136" s="1" t="s">
        <v>1078</v>
      </c>
      <c r="I8136" s="4">
        <v>119.62</v>
      </c>
      <c r="J8136" s="5">
        <v>8</v>
      </c>
      <c r="K8136" s="4">
        <v>40.369999999999997</v>
      </c>
    </row>
    <row r="8137" spans="1:11" ht="12.5" x14ac:dyDescent="0.25">
      <c r="A8137" s="1" t="s">
        <v>3039</v>
      </c>
      <c r="B8137" s="5">
        <f>YEAR(Table1[[#This Row],[Order Date]])</f>
        <v>2016</v>
      </c>
      <c r="C8137" s="5">
        <f t="shared" si="127"/>
        <v>7</v>
      </c>
      <c r="D8137" s="1" t="s">
        <v>207</v>
      </c>
      <c r="E8137" s="1" t="s">
        <v>27</v>
      </c>
      <c r="F8137" s="1" t="s">
        <v>34</v>
      </c>
      <c r="G8137" s="1" t="s">
        <v>47</v>
      </c>
      <c r="H8137" s="1" t="s">
        <v>48</v>
      </c>
      <c r="I8137" s="4">
        <v>255.76</v>
      </c>
      <c r="J8137" s="5">
        <v>4</v>
      </c>
      <c r="K8137" s="4">
        <v>81.84</v>
      </c>
    </row>
    <row r="8138" spans="1:11" ht="12.5" x14ac:dyDescent="0.25">
      <c r="A8138" s="1" t="s">
        <v>3039</v>
      </c>
      <c r="B8138" s="5">
        <f>YEAR(Table1[[#This Row],[Order Date]])</f>
        <v>2016</v>
      </c>
      <c r="C8138" s="5">
        <f t="shared" si="127"/>
        <v>7</v>
      </c>
      <c r="D8138" s="1" t="s">
        <v>207</v>
      </c>
      <c r="E8138" s="1" t="s">
        <v>27</v>
      </c>
      <c r="F8138" s="1" t="s">
        <v>34</v>
      </c>
      <c r="G8138" s="1" t="s">
        <v>35</v>
      </c>
      <c r="H8138" s="1" t="s">
        <v>587</v>
      </c>
      <c r="I8138" s="4">
        <v>241.57</v>
      </c>
      <c r="J8138" s="5">
        <v>2</v>
      </c>
      <c r="K8138" s="4">
        <v>18.12</v>
      </c>
    </row>
    <row r="8139" spans="1:11" ht="12.5" x14ac:dyDescent="0.25">
      <c r="A8139" s="1" t="s">
        <v>3039</v>
      </c>
      <c r="B8139" s="5">
        <f>YEAR(Table1[[#This Row],[Order Date]])</f>
        <v>2016</v>
      </c>
      <c r="C8139" s="5">
        <f t="shared" si="127"/>
        <v>7</v>
      </c>
      <c r="D8139" s="1" t="s">
        <v>207</v>
      </c>
      <c r="E8139" s="1" t="s">
        <v>27</v>
      </c>
      <c r="F8139" s="1" t="s">
        <v>34</v>
      </c>
      <c r="G8139" s="1" t="s">
        <v>47</v>
      </c>
      <c r="H8139" s="1" t="s">
        <v>2532</v>
      </c>
      <c r="I8139" s="4">
        <v>69.3</v>
      </c>
      <c r="J8139" s="5">
        <v>9</v>
      </c>
      <c r="K8139" s="4">
        <v>22.87</v>
      </c>
    </row>
    <row r="8140" spans="1:11" ht="12.5" x14ac:dyDescent="0.25">
      <c r="A8140" s="1" t="s">
        <v>3039</v>
      </c>
      <c r="B8140" s="5">
        <f>YEAR(Table1[[#This Row],[Order Date]])</f>
        <v>2016</v>
      </c>
      <c r="C8140" s="5">
        <f t="shared" si="127"/>
        <v>7</v>
      </c>
      <c r="D8140" s="1" t="s">
        <v>2645</v>
      </c>
      <c r="E8140" s="1" t="s">
        <v>79</v>
      </c>
      <c r="F8140" s="1" t="s">
        <v>39</v>
      </c>
      <c r="G8140" s="1" t="s">
        <v>658</v>
      </c>
      <c r="H8140" s="1" t="s">
        <v>689</v>
      </c>
      <c r="I8140" s="4">
        <v>1439.98</v>
      </c>
      <c r="J8140" s="5">
        <v>4</v>
      </c>
      <c r="K8140" s="4">
        <v>192</v>
      </c>
    </row>
    <row r="8141" spans="1:11" ht="12.5" x14ac:dyDescent="0.25">
      <c r="A8141" s="1" t="s">
        <v>3039</v>
      </c>
      <c r="B8141" s="5">
        <f>YEAR(Table1[[#This Row],[Order Date]])</f>
        <v>2016</v>
      </c>
      <c r="C8141" s="5">
        <f t="shared" si="127"/>
        <v>7</v>
      </c>
      <c r="D8141" s="1" t="s">
        <v>3040</v>
      </c>
      <c r="E8141" s="1" t="s">
        <v>27</v>
      </c>
      <c r="F8141" s="1" t="s">
        <v>11</v>
      </c>
      <c r="G8141" s="1" t="s">
        <v>43</v>
      </c>
      <c r="H8141" s="1" t="s">
        <v>904</v>
      </c>
      <c r="I8141" s="4">
        <v>21.48</v>
      </c>
      <c r="J8141" s="5">
        <v>6</v>
      </c>
      <c r="K8141" s="4">
        <v>10.74</v>
      </c>
    </row>
    <row r="8142" spans="1:11" ht="12.5" x14ac:dyDescent="0.25">
      <c r="A8142" s="1" t="s">
        <v>3039</v>
      </c>
      <c r="B8142" s="5">
        <f>YEAR(Table1[[#This Row],[Order Date]])</f>
        <v>2016</v>
      </c>
      <c r="C8142" s="5">
        <f t="shared" si="127"/>
        <v>7</v>
      </c>
      <c r="D8142" s="1" t="s">
        <v>1376</v>
      </c>
      <c r="E8142" s="1" t="s">
        <v>79</v>
      </c>
      <c r="F8142" s="1" t="s">
        <v>11</v>
      </c>
      <c r="G8142" s="1" t="s">
        <v>97</v>
      </c>
      <c r="H8142" s="1" t="s">
        <v>2605</v>
      </c>
      <c r="I8142" s="4">
        <v>243.88</v>
      </c>
      <c r="J8142" s="5">
        <v>5</v>
      </c>
      <c r="K8142" s="4">
        <v>27.44</v>
      </c>
    </row>
    <row r="8143" spans="1:11" ht="12.5" x14ac:dyDescent="0.25">
      <c r="A8143" s="1" t="s">
        <v>3039</v>
      </c>
      <c r="B8143" s="5">
        <f>YEAR(Table1[[#This Row],[Order Date]])</f>
        <v>2016</v>
      </c>
      <c r="C8143" s="5">
        <f t="shared" si="127"/>
        <v>7</v>
      </c>
      <c r="D8143" s="1" t="s">
        <v>1688</v>
      </c>
      <c r="E8143" s="1" t="s">
        <v>10</v>
      </c>
      <c r="F8143" s="1" t="s">
        <v>11</v>
      </c>
      <c r="G8143" s="1" t="s">
        <v>16</v>
      </c>
      <c r="H8143" s="1" t="s">
        <v>2921</v>
      </c>
      <c r="I8143" s="4">
        <v>15.71</v>
      </c>
      <c r="J8143" s="5">
        <v>4</v>
      </c>
      <c r="K8143" s="4">
        <v>5.7</v>
      </c>
    </row>
    <row r="8144" spans="1:11" ht="12.5" x14ac:dyDescent="0.25">
      <c r="A8144" s="1" t="s">
        <v>3039</v>
      </c>
      <c r="B8144" s="5">
        <f>YEAR(Table1[[#This Row],[Order Date]])</f>
        <v>2016</v>
      </c>
      <c r="C8144" s="5">
        <f t="shared" si="127"/>
        <v>7</v>
      </c>
      <c r="D8144" s="1" t="s">
        <v>2646</v>
      </c>
      <c r="E8144" s="1" t="s">
        <v>358</v>
      </c>
      <c r="F8144" s="1" t="s">
        <v>11</v>
      </c>
      <c r="G8144" s="1" t="s">
        <v>18</v>
      </c>
      <c r="H8144" s="1" t="s">
        <v>230</v>
      </c>
      <c r="I8144" s="4">
        <v>7.89</v>
      </c>
      <c r="J8144" s="5">
        <v>1</v>
      </c>
      <c r="K8144" s="4">
        <v>0.32</v>
      </c>
    </row>
    <row r="8145" spans="1:11" ht="12.5" x14ac:dyDescent="0.25">
      <c r="A8145" s="1" t="s">
        <v>3039</v>
      </c>
      <c r="B8145" s="5">
        <f>YEAR(Table1[[#This Row],[Order Date]])</f>
        <v>2016</v>
      </c>
      <c r="C8145" s="5">
        <f t="shared" si="127"/>
        <v>7</v>
      </c>
      <c r="D8145" s="1" t="s">
        <v>2646</v>
      </c>
      <c r="E8145" s="1" t="s">
        <v>358</v>
      </c>
      <c r="F8145" s="1" t="s">
        <v>11</v>
      </c>
      <c r="G8145" s="1" t="s">
        <v>12</v>
      </c>
      <c r="H8145" s="1" t="s">
        <v>1378</v>
      </c>
      <c r="I8145" s="4">
        <v>65.5</v>
      </c>
      <c r="J8145" s="5">
        <v>5</v>
      </c>
      <c r="K8145" s="4">
        <v>32.1</v>
      </c>
    </row>
    <row r="8146" spans="1:11" ht="12.5" x14ac:dyDescent="0.25">
      <c r="A8146" s="1" t="s">
        <v>3039</v>
      </c>
      <c r="B8146" s="5">
        <f>YEAR(Table1[[#This Row],[Order Date]])</f>
        <v>2016</v>
      </c>
      <c r="C8146" s="5">
        <f t="shared" si="127"/>
        <v>7</v>
      </c>
      <c r="D8146" s="1" t="s">
        <v>2646</v>
      </c>
      <c r="E8146" s="1" t="s">
        <v>358</v>
      </c>
      <c r="F8146" s="1" t="s">
        <v>34</v>
      </c>
      <c r="G8146" s="1" t="s">
        <v>156</v>
      </c>
      <c r="H8146" s="1" t="s">
        <v>2840</v>
      </c>
      <c r="I8146" s="4">
        <v>2430.08</v>
      </c>
      <c r="J8146" s="5">
        <v>8</v>
      </c>
      <c r="K8146" s="4">
        <v>388.81</v>
      </c>
    </row>
    <row r="8147" spans="1:11" ht="12.5" x14ac:dyDescent="0.25">
      <c r="A8147" s="1" t="s">
        <v>3039</v>
      </c>
      <c r="B8147" s="5">
        <f>YEAR(Table1[[#This Row],[Order Date]])</f>
        <v>2016</v>
      </c>
      <c r="C8147" s="5">
        <f t="shared" si="127"/>
        <v>7</v>
      </c>
      <c r="D8147" s="1" t="s">
        <v>1067</v>
      </c>
      <c r="E8147" s="1" t="s">
        <v>55</v>
      </c>
      <c r="F8147" s="1" t="s">
        <v>11</v>
      </c>
      <c r="G8147" s="1" t="s">
        <v>20</v>
      </c>
      <c r="H8147" s="1" t="s">
        <v>1062</v>
      </c>
      <c r="I8147" s="4">
        <v>10.44</v>
      </c>
      <c r="J8147" s="5">
        <v>1</v>
      </c>
      <c r="K8147" s="4">
        <v>4.8</v>
      </c>
    </row>
    <row r="8148" spans="1:11" ht="12.5" x14ac:dyDescent="0.25">
      <c r="A8148" s="1" t="s">
        <v>3039</v>
      </c>
      <c r="B8148" s="5">
        <f>YEAR(Table1[[#This Row],[Order Date]])</f>
        <v>2016</v>
      </c>
      <c r="C8148" s="5">
        <f t="shared" si="127"/>
        <v>7</v>
      </c>
      <c r="D8148" s="1" t="s">
        <v>2797</v>
      </c>
      <c r="E8148" s="1" t="s">
        <v>10</v>
      </c>
      <c r="F8148" s="1" t="s">
        <v>11</v>
      </c>
      <c r="G8148" s="1" t="s">
        <v>64</v>
      </c>
      <c r="H8148" s="1" t="s">
        <v>1843</v>
      </c>
      <c r="I8148" s="4">
        <v>20.94</v>
      </c>
      <c r="J8148" s="5">
        <v>1</v>
      </c>
      <c r="K8148" s="4">
        <v>7.07</v>
      </c>
    </row>
    <row r="8149" spans="1:11" ht="12.5" x14ac:dyDescent="0.25">
      <c r="A8149" s="1" t="s">
        <v>3039</v>
      </c>
      <c r="B8149" s="5">
        <f>YEAR(Table1[[#This Row],[Order Date]])</f>
        <v>2016</v>
      </c>
      <c r="C8149" s="5">
        <f t="shared" si="127"/>
        <v>7</v>
      </c>
      <c r="D8149" s="1" t="s">
        <v>1005</v>
      </c>
      <c r="E8149" s="1" t="s">
        <v>27</v>
      </c>
      <c r="F8149" s="1" t="s">
        <v>11</v>
      </c>
      <c r="G8149" s="1" t="s">
        <v>24</v>
      </c>
      <c r="H8149" s="1" t="s">
        <v>1677</v>
      </c>
      <c r="I8149" s="4">
        <v>37.17</v>
      </c>
      <c r="J8149" s="5">
        <v>9</v>
      </c>
      <c r="K8149" s="4">
        <v>11.15</v>
      </c>
    </row>
    <row r="8150" spans="1:11" ht="12.5" x14ac:dyDescent="0.25">
      <c r="A8150" s="1" t="s">
        <v>3039</v>
      </c>
      <c r="B8150" s="5">
        <f>YEAR(Table1[[#This Row],[Order Date]])</f>
        <v>2016</v>
      </c>
      <c r="C8150" s="5">
        <f t="shared" si="127"/>
        <v>7</v>
      </c>
      <c r="D8150" s="1" t="s">
        <v>1938</v>
      </c>
      <c r="E8150" s="1" t="s">
        <v>171</v>
      </c>
      <c r="F8150" s="1" t="s">
        <v>11</v>
      </c>
      <c r="G8150" s="1" t="s">
        <v>12</v>
      </c>
      <c r="H8150" s="1" t="s">
        <v>2074</v>
      </c>
      <c r="I8150" s="4">
        <v>20.62</v>
      </c>
      <c r="J8150" s="5">
        <v>2</v>
      </c>
      <c r="K8150" s="4">
        <v>9.69</v>
      </c>
    </row>
    <row r="8151" spans="1:11" ht="12.5" x14ac:dyDescent="0.25">
      <c r="A8151" s="1" t="s">
        <v>3039</v>
      </c>
      <c r="B8151" s="5">
        <f>YEAR(Table1[[#This Row],[Order Date]])</f>
        <v>2016</v>
      </c>
      <c r="C8151" s="5">
        <f t="shared" si="127"/>
        <v>7</v>
      </c>
      <c r="D8151" s="1" t="s">
        <v>1938</v>
      </c>
      <c r="E8151" s="1" t="s">
        <v>171</v>
      </c>
      <c r="F8151" s="1" t="s">
        <v>39</v>
      </c>
      <c r="G8151" s="1" t="s">
        <v>52</v>
      </c>
      <c r="H8151" s="1" t="s">
        <v>2205</v>
      </c>
      <c r="I8151" s="4">
        <v>124.25</v>
      </c>
      <c r="J8151" s="5">
        <v>7</v>
      </c>
      <c r="K8151" s="4">
        <v>48.46</v>
      </c>
    </row>
    <row r="8152" spans="1:11" ht="12.5" x14ac:dyDescent="0.25">
      <c r="A8152" s="1" t="s">
        <v>3039</v>
      </c>
      <c r="B8152" s="5">
        <f>YEAR(Table1[[#This Row],[Order Date]])</f>
        <v>2016</v>
      </c>
      <c r="C8152" s="5">
        <f t="shared" si="127"/>
        <v>7</v>
      </c>
      <c r="D8152" s="1" t="s">
        <v>1938</v>
      </c>
      <c r="E8152" s="1" t="s">
        <v>171</v>
      </c>
      <c r="F8152" s="1" t="s">
        <v>39</v>
      </c>
      <c r="G8152" s="1" t="s">
        <v>40</v>
      </c>
      <c r="H8152" s="1" t="s">
        <v>2079</v>
      </c>
      <c r="I8152" s="4">
        <v>297.55</v>
      </c>
      <c r="J8152" s="5">
        <v>5</v>
      </c>
      <c r="K8152" s="4">
        <v>83.31</v>
      </c>
    </row>
    <row r="8153" spans="1:11" ht="12.5" x14ac:dyDescent="0.25">
      <c r="A8153" s="1" t="s">
        <v>3039</v>
      </c>
      <c r="B8153" s="5">
        <f>YEAR(Table1[[#This Row],[Order Date]])</f>
        <v>2016</v>
      </c>
      <c r="C8153" s="5">
        <f t="shared" si="127"/>
        <v>7</v>
      </c>
      <c r="D8153" s="1" t="s">
        <v>1938</v>
      </c>
      <c r="E8153" s="1" t="s">
        <v>171</v>
      </c>
      <c r="F8153" s="1" t="s">
        <v>34</v>
      </c>
      <c r="G8153" s="1" t="s">
        <v>35</v>
      </c>
      <c r="H8153" s="1" t="s">
        <v>1623</v>
      </c>
      <c r="I8153" s="4">
        <v>403.56</v>
      </c>
      <c r="J8153" s="5">
        <v>4</v>
      </c>
      <c r="K8153" s="4">
        <v>96.85</v>
      </c>
    </row>
    <row r="8154" spans="1:11" ht="12.5" x14ac:dyDescent="0.25">
      <c r="A8154" s="1" t="s">
        <v>3039</v>
      </c>
      <c r="B8154" s="5">
        <f>YEAR(Table1[[#This Row],[Order Date]])</f>
        <v>2016</v>
      </c>
      <c r="C8154" s="5">
        <f t="shared" si="127"/>
        <v>7</v>
      </c>
      <c r="D8154" s="1" t="s">
        <v>1938</v>
      </c>
      <c r="E8154" s="1" t="s">
        <v>171</v>
      </c>
      <c r="F8154" s="1" t="s">
        <v>34</v>
      </c>
      <c r="G8154" s="1" t="s">
        <v>47</v>
      </c>
      <c r="H8154" s="1" t="s">
        <v>336</v>
      </c>
      <c r="I8154" s="4">
        <v>95.2</v>
      </c>
      <c r="J8154" s="5">
        <v>5</v>
      </c>
      <c r="K8154" s="4">
        <v>27.61</v>
      </c>
    </row>
    <row r="8155" spans="1:11" ht="12.5" x14ac:dyDescent="0.25">
      <c r="A8155" s="1" t="s">
        <v>3352</v>
      </c>
      <c r="B8155" s="5">
        <f>YEAR(Table1[[#This Row],[Order Date]])</f>
        <v>2017</v>
      </c>
      <c r="C8155" s="5">
        <f t="shared" si="127"/>
        <v>7</v>
      </c>
      <c r="D8155" s="1" t="s">
        <v>2879</v>
      </c>
      <c r="E8155" s="1" t="s">
        <v>150</v>
      </c>
      <c r="F8155" s="1" t="s">
        <v>11</v>
      </c>
      <c r="G8155" s="1" t="s">
        <v>16</v>
      </c>
      <c r="H8155" s="1" t="s">
        <v>3045</v>
      </c>
      <c r="I8155" s="4">
        <v>20.23</v>
      </c>
      <c r="J8155" s="5">
        <v>7</v>
      </c>
      <c r="K8155" s="4">
        <v>9.51</v>
      </c>
    </row>
    <row r="8156" spans="1:11" ht="12.5" x14ac:dyDescent="0.25">
      <c r="A8156" s="1" t="s">
        <v>3352</v>
      </c>
      <c r="B8156" s="5">
        <f>YEAR(Table1[[#This Row],[Order Date]])</f>
        <v>2017</v>
      </c>
      <c r="C8156" s="5">
        <f t="shared" si="127"/>
        <v>7</v>
      </c>
      <c r="D8156" s="1" t="s">
        <v>465</v>
      </c>
      <c r="E8156" s="1" t="s">
        <v>23</v>
      </c>
      <c r="F8156" s="1" t="s">
        <v>11</v>
      </c>
      <c r="G8156" s="1" t="s">
        <v>16</v>
      </c>
      <c r="H8156" s="1" t="s">
        <v>2354</v>
      </c>
      <c r="I8156" s="4">
        <v>3.3</v>
      </c>
      <c r="J8156" s="5">
        <v>1</v>
      </c>
      <c r="K8156" s="4">
        <v>1.07</v>
      </c>
    </row>
    <row r="8157" spans="1:11" ht="12.5" x14ac:dyDescent="0.25">
      <c r="A8157" s="1" t="s">
        <v>3352</v>
      </c>
      <c r="B8157" s="5">
        <f>YEAR(Table1[[#This Row],[Order Date]])</f>
        <v>2017</v>
      </c>
      <c r="C8157" s="5">
        <f t="shared" si="127"/>
        <v>7</v>
      </c>
      <c r="D8157" s="1" t="s">
        <v>1419</v>
      </c>
      <c r="E8157" s="1" t="s">
        <v>23</v>
      </c>
      <c r="F8157" s="1" t="s">
        <v>34</v>
      </c>
      <c r="G8157" s="1" t="s">
        <v>47</v>
      </c>
      <c r="H8157" s="1" t="s">
        <v>2382</v>
      </c>
      <c r="I8157" s="4">
        <v>20.100000000000001</v>
      </c>
      <c r="J8157" s="5">
        <v>4</v>
      </c>
      <c r="K8157" s="4">
        <v>3.01</v>
      </c>
    </row>
    <row r="8158" spans="1:11" ht="12.5" x14ac:dyDescent="0.25">
      <c r="A8158" s="1" t="s">
        <v>3352</v>
      </c>
      <c r="B8158" s="5">
        <f>YEAR(Table1[[#This Row],[Order Date]])</f>
        <v>2017</v>
      </c>
      <c r="C8158" s="5">
        <f t="shared" si="127"/>
        <v>7</v>
      </c>
      <c r="D8158" s="1" t="s">
        <v>1419</v>
      </c>
      <c r="E8158" s="1" t="s">
        <v>23</v>
      </c>
      <c r="F8158" s="1" t="s">
        <v>11</v>
      </c>
      <c r="G8158" s="1" t="s">
        <v>215</v>
      </c>
      <c r="H8158" s="1" t="s">
        <v>2585</v>
      </c>
      <c r="I8158" s="4">
        <v>37.75</v>
      </c>
      <c r="J8158" s="5">
        <v>3</v>
      </c>
      <c r="K8158" s="4">
        <v>4.25</v>
      </c>
    </row>
    <row r="8159" spans="1:11" ht="12.5" x14ac:dyDescent="0.25">
      <c r="A8159" s="1" t="s">
        <v>3352</v>
      </c>
      <c r="B8159" s="5">
        <f>YEAR(Table1[[#This Row],[Order Date]])</f>
        <v>2017</v>
      </c>
      <c r="C8159" s="5">
        <f t="shared" si="127"/>
        <v>7</v>
      </c>
      <c r="D8159" s="1" t="s">
        <v>1419</v>
      </c>
      <c r="E8159" s="1" t="s">
        <v>23</v>
      </c>
      <c r="F8159" s="1" t="s">
        <v>34</v>
      </c>
      <c r="G8159" s="1" t="s">
        <v>156</v>
      </c>
      <c r="H8159" s="1" t="s">
        <v>2981</v>
      </c>
      <c r="I8159" s="4">
        <v>138.59</v>
      </c>
      <c r="J8159" s="5">
        <v>1</v>
      </c>
      <c r="K8159" s="4">
        <v>-34.65</v>
      </c>
    </row>
    <row r="8160" spans="1:11" ht="12.5" x14ac:dyDescent="0.25">
      <c r="A8160" s="1" t="s">
        <v>3352</v>
      </c>
      <c r="B8160" s="5">
        <f>YEAR(Table1[[#This Row],[Order Date]])</f>
        <v>2017</v>
      </c>
      <c r="C8160" s="5">
        <f t="shared" si="127"/>
        <v>7</v>
      </c>
      <c r="D8160" s="1" t="s">
        <v>1419</v>
      </c>
      <c r="E8160" s="1" t="s">
        <v>23</v>
      </c>
      <c r="F8160" s="1" t="s">
        <v>11</v>
      </c>
      <c r="G8160" s="1" t="s">
        <v>18</v>
      </c>
      <c r="H8160" s="1" t="s">
        <v>2697</v>
      </c>
      <c r="I8160" s="4">
        <v>259.92</v>
      </c>
      <c r="J8160" s="5">
        <v>5</v>
      </c>
      <c r="K8160" s="4">
        <v>-25.99</v>
      </c>
    </row>
    <row r="8161" spans="1:11" ht="12.5" x14ac:dyDescent="0.25">
      <c r="A8161" s="1" t="s">
        <v>3352</v>
      </c>
      <c r="B8161" s="5">
        <f>YEAR(Table1[[#This Row],[Order Date]])</f>
        <v>2017</v>
      </c>
      <c r="C8161" s="5">
        <f t="shared" si="127"/>
        <v>7</v>
      </c>
      <c r="D8161" s="1" t="s">
        <v>1419</v>
      </c>
      <c r="E8161" s="1" t="s">
        <v>23</v>
      </c>
      <c r="F8161" s="1" t="s">
        <v>11</v>
      </c>
      <c r="G8161" s="1" t="s">
        <v>12</v>
      </c>
      <c r="H8161" s="1" t="s">
        <v>1319</v>
      </c>
      <c r="I8161" s="4">
        <v>20.74</v>
      </c>
      <c r="J8161" s="5">
        <v>4</v>
      </c>
      <c r="K8161" s="4">
        <v>7.26</v>
      </c>
    </row>
    <row r="8162" spans="1:11" ht="12.5" x14ac:dyDescent="0.25">
      <c r="A8162" s="1" t="s">
        <v>3352</v>
      </c>
      <c r="B8162" s="5">
        <f>YEAR(Table1[[#This Row],[Order Date]])</f>
        <v>2017</v>
      </c>
      <c r="C8162" s="5">
        <f t="shared" si="127"/>
        <v>7</v>
      </c>
      <c r="D8162" s="1" t="s">
        <v>2758</v>
      </c>
      <c r="E8162" s="1" t="s">
        <v>10</v>
      </c>
      <c r="F8162" s="1" t="s">
        <v>34</v>
      </c>
      <c r="G8162" s="1" t="s">
        <v>156</v>
      </c>
      <c r="H8162" s="1" t="s">
        <v>1098</v>
      </c>
      <c r="I8162" s="4">
        <v>298.12</v>
      </c>
      <c r="J8162" s="5">
        <v>6</v>
      </c>
      <c r="K8162" s="4">
        <v>-4.26</v>
      </c>
    </row>
    <row r="8163" spans="1:11" ht="12.5" x14ac:dyDescent="0.25">
      <c r="A8163" s="1" t="s">
        <v>1274</v>
      </c>
      <c r="B8163" s="5">
        <f>YEAR(Table1[[#This Row],[Order Date]])</f>
        <v>2014</v>
      </c>
      <c r="C8163" s="5">
        <f t="shared" si="127"/>
        <v>8</v>
      </c>
      <c r="D8163" s="1" t="s">
        <v>1275</v>
      </c>
      <c r="E8163" s="1" t="s">
        <v>79</v>
      </c>
      <c r="F8163" s="1" t="s">
        <v>11</v>
      </c>
      <c r="G8163" s="1" t="s">
        <v>43</v>
      </c>
      <c r="H8163" s="1" t="s">
        <v>1137</v>
      </c>
      <c r="I8163" s="4">
        <v>40.1</v>
      </c>
      <c r="J8163" s="5">
        <v>14</v>
      </c>
      <c r="K8163" s="4">
        <v>14.53</v>
      </c>
    </row>
    <row r="8164" spans="1:11" ht="12.5" x14ac:dyDescent="0.25">
      <c r="A8164" s="1" t="s">
        <v>1274</v>
      </c>
      <c r="B8164" s="5">
        <f>YEAR(Table1[[#This Row],[Order Date]])</f>
        <v>2014</v>
      </c>
      <c r="C8164" s="5">
        <f t="shared" si="127"/>
        <v>8</v>
      </c>
      <c r="D8164" s="1" t="s">
        <v>1275</v>
      </c>
      <c r="E8164" s="1" t="s">
        <v>79</v>
      </c>
      <c r="F8164" s="1" t="s">
        <v>11</v>
      </c>
      <c r="G8164" s="1" t="s">
        <v>64</v>
      </c>
      <c r="H8164" s="1" t="s">
        <v>1276</v>
      </c>
      <c r="I8164" s="4">
        <v>4.72</v>
      </c>
      <c r="J8164" s="5">
        <v>2</v>
      </c>
      <c r="K8164" s="4">
        <v>1.65</v>
      </c>
    </row>
    <row r="8165" spans="1:11" ht="12.5" x14ac:dyDescent="0.25">
      <c r="A8165" s="1" t="s">
        <v>1274</v>
      </c>
      <c r="B8165" s="5">
        <f>YEAR(Table1[[#This Row],[Order Date]])</f>
        <v>2014</v>
      </c>
      <c r="C8165" s="5">
        <f t="shared" si="127"/>
        <v>8</v>
      </c>
      <c r="D8165" s="1" t="s">
        <v>1275</v>
      </c>
      <c r="E8165" s="1" t="s">
        <v>79</v>
      </c>
      <c r="F8165" s="1" t="s">
        <v>11</v>
      </c>
      <c r="G8165" s="1" t="s">
        <v>12</v>
      </c>
      <c r="H8165" s="1" t="s">
        <v>1277</v>
      </c>
      <c r="I8165" s="4">
        <v>23.98</v>
      </c>
      <c r="J8165" s="5">
        <v>3</v>
      </c>
      <c r="K8165" s="4">
        <v>7.49</v>
      </c>
    </row>
    <row r="8166" spans="1:11" ht="12.5" x14ac:dyDescent="0.25">
      <c r="A8166" s="1" t="s">
        <v>1274</v>
      </c>
      <c r="B8166" s="5">
        <f>YEAR(Table1[[#This Row],[Order Date]])</f>
        <v>2014</v>
      </c>
      <c r="C8166" s="5">
        <f t="shared" si="127"/>
        <v>8</v>
      </c>
      <c r="D8166" s="1" t="s">
        <v>1275</v>
      </c>
      <c r="E8166" s="1" t="s">
        <v>79</v>
      </c>
      <c r="F8166" s="1" t="s">
        <v>11</v>
      </c>
      <c r="G8166" s="1" t="s">
        <v>64</v>
      </c>
      <c r="H8166" s="1" t="s">
        <v>104</v>
      </c>
      <c r="I8166" s="4">
        <v>130.46</v>
      </c>
      <c r="J8166" s="5">
        <v>6</v>
      </c>
      <c r="K8166" s="4">
        <v>44.03</v>
      </c>
    </row>
    <row r="8167" spans="1:11" ht="12.5" x14ac:dyDescent="0.25">
      <c r="A8167" s="1" t="s">
        <v>1274</v>
      </c>
      <c r="B8167" s="5">
        <f>YEAR(Table1[[#This Row],[Order Date]])</f>
        <v>2014</v>
      </c>
      <c r="C8167" s="5">
        <f t="shared" si="127"/>
        <v>8</v>
      </c>
      <c r="D8167" s="1" t="s">
        <v>1278</v>
      </c>
      <c r="E8167" s="1" t="s">
        <v>27</v>
      </c>
      <c r="F8167" s="1" t="s">
        <v>34</v>
      </c>
      <c r="G8167" s="1" t="s">
        <v>47</v>
      </c>
      <c r="H8167" s="1" t="s">
        <v>1279</v>
      </c>
      <c r="I8167" s="4">
        <v>6.28</v>
      </c>
      <c r="J8167" s="5">
        <v>1</v>
      </c>
      <c r="K8167" s="4">
        <v>2.64</v>
      </c>
    </row>
    <row r="8168" spans="1:11" ht="12.5" x14ac:dyDescent="0.25">
      <c r="A8168" s="1" t="s">
        <v>1274</v>
      </c>
      <c r="B8168" s="5">
        <f>YEAR(Table1[[#This Row],[Order Date]])</f>
        <v>2014</v>
      </c>
      <c r="C8168" s="5">
        <f t="shared" si="127"/>
        <v>8</v>
      </c>
      <c r="D8168" s="1" t="s">
        <v>1278</v>
      </c>
      <c r="E8168" s="1" t="s">
        <v>27</v>
      </c>
      <c r="F8168" s="1" t="s">
        <v>39</v>
      </c>
      <c r="G8168" s="1" t="s">
        <v>52</v>
      </c>
      <c r="H8168" s="1" t="s">
        <v>1280</v>
      </c>
      <c r="I8168" s="4">
        <v>95.1</v>
      </c>
      <c r="J8168" s="5">
        <v>5</v>
      </c>
      <c r="K8168" s="4">
        <v>30.43</v>
      </c>
    </row>
    <row r="8169" spans="1:11" ht="12.5" x14ac:dyDescent="0.25">
      <c r="A8169" s="1" t="s">
        <v>1274</v>
      </c>
      <c r="B8169" s="5">
        <f>YEAR(Table1[[#This Row],[Order Date]])</f>
        <v>2014</v>
      </c>
      <c r="C8169" s="5">
        <f t="shared" si="127"/>
        <v>8</v>
      </c>
      <c r="D8169" s="1" t="s">
        <v>1278</v>
      </c>
      <c r="E8169" s="1" t="s">
        <v>27</v>
      </c>
      <c r="F8169" s="1" t="s">
        <v>11</v>
      </c>
      <c r="G8169" s="1" t="s">
        <v>12</v>
      </c>
      <c r="H8169" s="1" t="s">
        <v>1281</v>
      </c>
      <c r="I8169" s="4">
        <v>25.92</v>
      </c>
      <c r="J8169" s="5">
        <v>4</v>
      </c>
      <c r="K8169" s="4">
        <v>12.44</v>
      </c>
    </row>
    <row r="8170" spans="1:11" ht="12.5" x14ac:dyDescent="0.25">
      <c r="A8170" s="1" t="s">
        <v>1274</v>
      </c>
      <c r="B8170" s="5">
        <f>YEAR(Table1[[#This Row],[Order Date]])</f>
        <v>2014</v>
      </c>
      <c r="C8170" s="5">
        <f t="shared" si="127"/>
        <v>8</v>
      </c>
      <c r="D8170" s="1" t="s">
        <v>1278</v>
      </c>
      <c r="E8170" s="1" t="s">
        <v>27</v>
      </c>
      <c r="F8170" s="1" t="s">
        <v>11</v>
      </c>
      <c r="G8170" s="1" t="s">
        <v>18</v>
      </c>
      <c r="H8170" s="1" t="s">
        <v>1282</v>
      </c>
      <c r="I8170" s="4">
        <v>48.84</v>
      </c>
      <c r="J8170" s="5">
        <v>4</v>
      </c>
      <c r="K8170" s="4">
        <v>13.19</v>
      </c>
    </row>
    <row r="8171" spans="1:11" ht="12.5" x14ac:dyDescent="0.25">
      <c r="A8171" s="1" t="s">
        <v>1274</v>
      </c>
      <c r="B8171" s="5">
        <f>YEAR(Table1[[#This Row],[Order Date]])</f>
        <v>2014</v>
      </c>
      <c r="C8171" s="5">
        <f t="shared" si="127"/>
        <v>8</v>
      </c>
      <c r="D8171" s="1" t="s">
        <v>1283</v>
      </c>
      <c r="E8171" s="1" t="s">
        <v>178</v>
      </c>
      <c r="F8171" s="1" t="s">
        <v>39</v>
      </c>
      <c r="G8171" s="1" t="s">
        <v>40</v>
      </c>
      <c r="H8171" s="1" t="s">
        <v>1021</v>
      </c>
      <c r="I8171" s="4">
        <v>1007.94</v>
      </c>
      <c r="J8171" s="5">
        <v>7</v>
      </c>
      <c r="K8171" s="4">
        <v>75.599999999999994</v>
      </c>
    </row>
    <row r="8172" spans="1:11" ht="12.5" x14ac:dyDescent="0.25">
      <c r="A8172" s="1" t="s">
        <v>1274</v>
      </c>
      <c r="B8172" s="5">
        <f>YEAR(Table1[[#This Row],[Order Date]])</f>
        <v>2014</v>
      </c>
      <c r="C8172" s="5">
        <f t="shared" si="127"/>
        <v>8</v>
      </c>
      <c r="D8172" s="1" t="s">
        <v>1284</v>
      </c>
      <c r="E8172" s="1" t="s">
        <v>10</v>
      </c>
      <c r="F8172" s="1" t="s">
        <v>11</v>
      </c>
      <c r="G8172" s="1" t="s">
        <v>20</v>
      </c>
      <c r="H8172" s="1" t="s">
        <v>1285</v>
      </c>
      <c r="I8172" s="4">
        <v>25.68</v>
      </c>
      <c r="J8172" s="5">
        <v>3</v>
      </c>
      <c r="K8172" s="4">
        <v>-39.799999999999997</v>
      </c>
    </row>
    <row r="8173" spans="1:11" ht="12.5" x14ac:dyDescent="0.25">
      <c r="A8173" s="1" t="s">
        <v>1274</v>
      </c>
      <c r="B8173" s="5">
        <f>YEAR(Table1[[#This Row],[Order Date]])</f>
        <v>2014</v>
      </c>
      <c r="C8173" s="5">
        <f t="shared" si="127"/>
        <v>8</v>
      </c>
      <c r="D8173" s="1" t="s">
        <v>1284</v>
      </c>
      <c r="E8173" s="1" t="s">
        <v>10</v>
      </c>
      <c r="F8173" s="1" t="s">
        <v>11</v>
      </c>
      <c r="G8173" s="1" t="s">
        <v>20</v>
      </c>
      <c r="H8173" s="1" t="s">
        <v>1286</v>
      </c>
      <c r="I8173" s="4">
        <v>12.38</v>
      </c>
      <c r="J8173" s="5">
        <v>3</v>
      </c>
      <c r="K8173" s="4">
        <v>-19.809999999999999</v>
      </c>
    </row>
    <row r="8174" spans="1:11" ht="12.5" x14ac:dyDescent="0.25">
      <c r="A8174" s="1" t="s">
        <v>1274</v>
      </c>
      <c r="B8174" s="5">
        <f>YEAR(Table1[[#This Row],[Order Date]])</f>
        <v>2014</v>
      </c>
      <c r="C8174" s="5">
        <f t="shared" si="127"/>
        <v>8</v>
      </c>
      <c r="D8174" s="1" t="s">
        <v>83</v>
      </c>
      <c r="E8174" s="1" t="s">
        <v>79</v>
      </c>
      <c r="F8174" s="1" t="s">
        <v>11</v>
      </c>
      <c r="G8174" s="1" t="s">
        <v>20</v>
      </c>
      <c r="H8174" s="1" t="s">
        <v>1074</v>
      </c>
      <c r="I8174" s="4">
        <v>6.53</v>
      </c>
      <c r="J8174" s="5">
        <v>4</v>
      </c>
      <c r="K8174" s="4">
        <v>-4.57</v>
      </c>
    </row>
    <row r="8175" spans="1:11" ht="12.5" x14ac:dyDescent="0.25">
      <c r="A8175" s="1" t="s">
        <v>1274</v>
      </c>
      <c r="B8175" s="5">
        <f>YEAR(Table1[[#This Row],[Order Date]])</f>
        <v>2014</v>
      </c>
      <c r="C8175" s="5">
        <f t="shared" si="127"/>
        <v>8</v>
      </c>
      <c r="D8175" s="1" t="s">
        <v>83</v>
      </c>
      <c r="E8175" s="1" t="s">
        <v>79</v>
      </c>
      <c r="F8175" s="1" t="s">
        <v>11</v>
      </c>
      <c r="G8175" s="1" t="s">
        <v>20</v>
      </c>
      <c r="H8175" s="1" t="s">
        <v>1287</v>
      </c>
      <c r="I8175" s="4">
        <v>2.86</v>
      </c>
      <c r="J8175" s="5">
        <v>3</v>
      </c>
      <c r="K8175" s="4">
        <v>-2.29</v>
      </c>
    </row>
    <row r="8176" spans="1:11" ht="12.5" x14ac:dyDescent="0.25">
      <c r="A8176" s="1" t="s">
        <v>1274</v>
      </c>
      <c r="B8176" s="5">
        <f>YEAR(Table1[[#This Row],[Order Date]])</f>
        <v>2014</v>
      </c>
      <c r="C8176" s="5">
        <f t="shared" si="127"/>
        <v>8</v>
      </c>
      <c r="D8176" s="1" t="s">
        <v>83</v>
      </c>
      <c r="E8176" s="1" t="s">
        <v>79</v>
      </c>
      <c r="F8176" s="1" t="s">
        <v>11</v>
      </c>
      <c r="G8176" s="1" t="s">
        <v>20</v>
      </c>
      <c r="H8176" s="1" t="s">
        <v>1058</v>
      </c>
      <c r="I8176" s="4">
        <v>20.86</v>
      </c>
      <c r="J8176" s="5">
        <v>8</v>
      </c>
      <c r="K8176" s="4">
        <v>-16.68</v>
      </c>
    </row>
    <row r="8177" spans="1:11" ht="12.5" x14ac:dyDescent="0.25">
      <c r="A8177" s="1" t="s">
        <v>2505</v>
      </c>
      <c r="B8177" s="5">
        <f>YEAR(Table1[[#This Row],[Order Date]])</f>
        <v>2015</v>
      </c>
      <c r="C8177" s="5">
        <f t="shared" si="127"/>
        <v>8</v>
      </c>
      <c r="D8177" s="1" t="s">
        <v>1685</v>
      </c>
      <c r="E8177" s="1" t="s">
        <v>27</v>
      </c>
      <c r="F8177" s="1" t="s">
        <v>34</v>
      </c>
      <c r="G8177" s="1" t="s">
        <v>35</v>
      </c>
      <c r="H8177" s="1" t="s">
        <v>1558</v>
      </c>
      <c r="I8177" s="4">
        <v>40.78</v>
      </c>
      <c r="J8177" s="5">
        <v>1</v>
      </c>
      <c r="K8177" s="4">
        <v>4.59</v>
      </c>
    </row>
    <row r="8178" spans="1:11" ht="12.5" x14ac:dyDescent="0.25">
      <c r="A8178" s="1" t="s">
        <v>2505</v>
      </c>
      <c r="B8178" s="5">
        <f>YEAR(Table1[[#This Row],[Order Date]])</f>
        <v>2015</v>
      </c>
      <c r="C8178" s="5">
        <f t="shared" si="127"/>
        <v>8</v>
      </c>
      <c r="D8178" s="1" t="s">
        <v>1685</v>
      </c>
      <c r="E8178" s="1" t="s">
        <v>27</v>
      </c>
      <c r="F8178" s="1" t="s">
        <v>11</v>
      </c>
      <c r="G8178" s="1" t="s">
        <v>97</v>
      </c>
      <c r="H8178" s="1" t="s">
        <v>462</v>
      </c>
      <c r="I8178" s="4">
        <v>105.96</v>
      </c>
      <c r="J8178" s="5">
        <v>4</v>
      </c>
      <c r="K8178" s="4">
        <v>29.67</v>
      </c>
    </row>
    <row r="8179" spans="1:11" ht="12.5" x14ac:dyDescent="0.25">
      <c r="A8179" s="1" t="s">
        <v>2505</v>
      </c>
      <c r="B8179" s="5">
        <f>YEAR(Table1[[#This Row],[Order Date]])</f>
        <v>2015</v>
      </c>
      <c r="C8179" s="5">
        <f t="shared" si="127"/>
        <v>8</v>
      </c>
      <c r="D8179" s="1" t="s">
        <v>909</v>
      </c>
      <c r="E8179" s="1" t="s">
        <v>10</v>
      </c>
      <c r="F8179" s="1" t="s">
        <v>34</v>
      </c>
      <c r="G8179" s="1" t="s">
        <v>47</v>
      </c>
      <c r="H8179" s="1" t="s">
        <v>1801</v>
      </c>
      <c r="I8179" s="4">
        <v>20.100000000000001</v>
      </c>
      <c r="J8179" s="5">
        <v>2</v>
      </c>
      <c r="K8179" s="4">
        <v>-16.59</v>
      </c>
    </row>
    <row r="8180" spans="1:11" ht="12.5" x14ac:dyDescent="0.25">
      <c r="A8180" s="1" t="s">
        <v>2505</v>
      </c>
      <c r="B8180" s="5">
        <f>YEAR(Table1[[#This Row],[Order Date]])</f>
        <v>2015</v>
      </c>
      <c r="C8180" s="5">
        <f t="shared" si="127"/>
        <v>8</v>
      </c>
      <c r="D8180" s="1" t="s">
        <v>909</v>
      </c>
      <c r="E8180" s="1" t="s">
        <v>10</v>
      </c>
      <c r="F8180" s="1" t="s">
        <v>11</v>
      </c>
      <c r="G8180" s="1" t="s">
        <v>20</v>
      </c>
      <c r="H8180" s="1" t="s">
        <v>1937</v>
      </c>
      <c r="I8180" s="4">
        <v>3.8</v>
      </c>
      <c r="J8180" s="5">
        <v>1</v>
      </c>
      <c r="K8180" s="4">
        <v>-6.08</v>
      </c>
    </row>
    <row r="8181" spans="1:11" ht="12.5" x14ac:dyDescent="0.25">
      <c r="A8181" s="1" t="s">
        <v>2505</v>
      </c>
      <c r="B8181" s="5">
        <f>YEAR(Table1[[#This Row],[Order Date]])</f>
        <v>2015</v>
      </c>
      <c r="C8181" s="5">
        <f t="shared" si="127"/>
        <v>8</v>
      </c>
      <c r="D8181" s="1" t="s">
        <v>909</v>
      </c>
      <c r="E8181" s="1" t="s">
        <v>10</v>
      </c>
      <c r="F8181" s="1" t="s">
        <v>34</v>
      </c>
      <c r="G8181" s="1" t="s">
        <v>47</v>
      </c>
      <c r="H8181" s="1" t="s">
        <v>2506</v>
      </c>
      <c r="I8181" s="4">
        <v>7.88</v>
      </c>
      <c r="J8181" s="5">
        <v>5</v>
      </c>
      <c r="K8181" s="4">
        <v>-3.94</v>
      </c>
    </row>
    <row r="8182" spans="1:11" ht="12.5" x14ac:dyDescent="0.25">
      <c r="A8182" s="1" t="s">
        <v>3374</v>
      </c>
      <c r="B8182" s="5">
        <f>YEAR(Table1[[#This Row],[Order Date]])</f>
        <v>2017</v>
      </c>
      <c r="C8182" s="5">
        <f t="shared" si="127"/>
        <v>8</v>
      </c>
      <c r="D8182" s="1" t="s">
        <v>199</v>
      </c>
      <c r="E8182" s="1" t="s">
        <v>270</v>
      </c>
      <c r="F8182" s="1" t="s">
        <v>11</v>
      </c>
      <c r="G8182" s="1" t="s">
        <v>12</v>
      </c>
      <c r="H8182" s="1" t="s">
        <v>2661</v>
      </c>
      <c r="I8182" s="4">
        <v>192.16</v>
      </c>
      <c r="J8182" s="5">
        <v>5</v>
      </c>
      <c r="K8182" s="4">
        <v>67.260000000000005</v>
      </c>
    </row>
    <row r="8183" spans="1:11" ht="12.5" x14ac:dyDescent="0.25">
      <c r="A8183" s="1" t="s">
        <v>3374</v>
      </c>
      <c r="B8183" s="5">
        <f>YEAR(Table1[[#This Row],[Order Date]])</f>
        <v>2017</v>
      </c>
      <c r="C8183" s="5">
        <f t="shared" si="127"/>
        <v>8</v>
      </c>
      <c r="D8183" s="1" t="s">
        <v>2833</v>
      </c>
      <c r="E8183" s="1" t="s">
        <v>127</v>
      </c>
      <c r="F8183" s="1" t="s">
        <v>11</v>
      </c>
      <c r="G8183" s="1" t="s">
        <v>24</v>
      </c>
      <c r="H8183" s="1" t="s">
        <v>251</v>
      </c>
      <c r="I8183" s="4">
        <v>9.73</v>
      </c>
      <c r="J8183" s="5">
        <v>2</v>
      </c>
      <c r="K8183" s="4">
        <v>1.7</v>
      </c>
    </row>
    <row r="8184" spans="1:11" ht="12.5" x14ac:dyDescent="0.25">
      <c r="A8184" s="1" t="s">
        <v>3374</v>
      </c>
      <c r="B8184" s="5">
        <f>YEAR(Table1[[#This Row],[Order Date]])</f>
        <v>2017</v>
      </c>
      <c r="C8184" s="5">
        <f t="shared" si="127"/>
        <v>8</v>
      </c>
      <c r="D8184" s="1" t="s">
        <v>2833</v>
      </c>
      <c r="E8184" s="1" t="s">
        <v>127</v>
      </c>
      <c r="F8184" s="1" t="s">
        <v>11</v>
      </c>
      <c r="G8184" s="1" t="s">
        <v>12</v>
      </c>
      <c r="H8184" s="1" t="s">
        <v>1740</v>
      </c>
      <c r="I8184" s="4">
        <v>3.42</v>
      </c>
      <c r="J8184" s="5">
        <v>1</v>
      </c>
      <c r="K8184" s="4">
        <v>1.07</v>
      </c>
    </row>
    <row r="8185" spans="1:11" ht="12.5" x14ac:dyDescent="0.25">
      <c r="A8185" s="1" t="s">
        <v>3374</v>
      </c>
      <c r="B8185" s="5">
        <f>YEAR(Table1[[#This Row],[Order Date]])</f>
        <v>2017</v>
      </c>
      <c r="C8185" s="5">
        <f t="shared" si="127"/>
        <v>8</v>
      </c>
      <c r="D8185" s="1" t="s">
        <v>1284</v>
      </c>
      <c r="E8185" s="1" t="s">
        <v>79</v>
      </c>
      <c r="F8185" s="1" t="s">
        <v>11</v>
      </c>
      <c r="G8185" s="1" t="s">
        <v>18</v>
      </c>
      <c r="H8185" s="1" t="s">
        <v>1672</v>
      </c>
      <c r="I8185" s="4">
        <v>25.7</v>
      </c>
      <c r="J8185" s="5">
        <v>2</v>
      </c>
      <c r="K8185" s="4">
        <v>1.93</v>
      </c>
    </row>
    <row r="8186" spans="1:11" ht="12.5" x14ac:dyDescent="0.25">
      <c r="A8186" s="1" t="s">
        <v>3374</v>
      </c>
      <c r="B8186" s="5">
        <f>YEAR(Table1[[#This Row],[Order Date]])</f>
        <v>2017</v>
      </c>
      <c r="C8186" s="5">
        <f t="shared" si="127"/>
        <v>8</v>
      </c>
      <c r="D8186" s="1" t="s">
        <v>58</v>
      </c>
      <c r="E8186" s="1" t="s">
        <v>23</v>
      </c>
      <c r="F8186" s="1" t="s">
        <v>34</v>
      </c>
      <c r="G8186" s="1" t="s">
        <v>75</v>
      </c>
      <c r="H8186" s="1" t="s">
        <v>2889</v>
      </c>
      <c r="I8186" s="4">
        <v>130.97999999999999</v>
      </c>
      <c r="J8186" s="5">
        <v>2</v>
      </c>
      <c r="K8186" s="4">
        <v>-89.07</v>
      </c>
    </row>
    <row r="8187" spans="1:11" ht="12.5" x14ac:dyDescent="0.25">
      <c r="A8187" s="1" t="s">
        <v>1502</v>
      </c>
      <c r="B8187" s="5">
        <f>YEAR(Table1[[#This Row],[Order Date]])</f>
        <v>2014</v>
      </c>
      <c r="C8187" s="5">
        <f t="shared" si="127"/>
        <v>9</v>
      </c>
      <c r="D8187" s="1" t="s">
        <v>1503</v>
      </c>
      <c r="E8187" s="1" t="s">
        <v>10</v>
      </c>
      <c r="F8187" s="1" t="s">
        <v>11</v>
      </c>
      <c r="G8187" s="1" t="s">
        <v>12</v>
      </c>
      <c r="H8187" s="1" t="s">
        <v>1504</v>
      </c>
      <c r="I8187" s="4">
        <v>33.79</v>
      </c>
      <c r="J8187" s="5">
        <v>8</v>
      </c>
      <c r="K8187" s="4">
        <v>10.56</v>
      </c>
    </row>
    <row r="8188" spans="1:11" ht="12.5" x14ac:dyDescent="0.25">
      <c r="A8188" s="1" t="s">
        <v>1502</v>
      </c>
      <c r="B8188" s="5">
        <f>YEAR(Table1[[#This Row],[Order Date]])</f>
        <v>2014</v>
      </c>
      <c r="C8188" s="5">
        <f t="shared" si="127"/>
        <v>9</v>
      </c>
      <c r="D8188" s="1" t="s">
        <v>1503</v>
      </c>
      <c r="E8188" s="1" t="s">
        <v>10</v>
      </c>
      <c r="F8188" s="1" t="s">
        <v>34</v>
      </c>
      <c r="G8188" s="1" t="s">
        <v>75</v>
      </c>
      <c r="H8188" s="1" t="s">
        <v>849</v>
      </c>
      <c r="I8188" s="4">
        <v>300.52999999999997</v>
      </c>
      <c r="J8188" s="5">
        <v>2</v>
      </c>
      <c r="K8188" s="4">
        <v>-97.23</v>
      </c>
    </row>
    <row r="8189" spans="1:11" ht="12.5" x14ac:dyDescent="0.25">
      <c r="A8189" s="1" t="s">
        <v>1502</v>
      </c>
      <c r="B8189" s="5">
        <f>YEAR(Table1[[#This Row],[Order Date]])</f>
        <v>2014</v>
      </c>
      <c r="C8189" s="5">
        <f t="shared" si="127"/>
        <v>9</v>
      </c>
      <c r="D8189" s="1" t="s">
        <v>1503</v>
      </c>
      <c r="E8189" s="1" t="s">
        <v>10</v>
      </c>
      <c r="F8189" s="1" t="s">
        <v>11</v>
      </c>
      <c r="G8189" s="1" t="s">
        <v>20</v>
      </c>
      <c r="H8189" s="1" t="s">
        <v>1505</v>
      </c>
      <c r="I8189" s="4">
        <v>2.72</v>
      </c>
      <c r="J8189" s="5">
        <v>2</v>
      </c>
      <c r="K8189" s="4">
        <v>-4.3600000000000003</v>
      </c>
    </row>
    <row r="8190" spans="1:11" ht="12.5" x14ac:dyDescent="0.25">
      <c r="A8190" s="1" t="s">
        <v>1502</v>
      </c>
      <c r="B8190" s="5">
        <f>YEAR(Table1[[#This Row],[Order Date]])</f>
        <v>2014</v>
      </c>
      <c r="C8190" s="5">
        <f t="shared" si="127"/>
        <v>9</v>
      </c>
      <c r="D8190" s="1" t="s">
        <v>1503</v>
      </c>
      <c r="E8190" s="1" t="s">
        <v>10</v>
      </c>
      <c r="F8190" s="1" t="s">
        <v>11</v>
      </c>
      <c r="G8190" s="1" t="s">
        <v>64</v>
      </c>
      <c r="H8190" s="1" t="s">
        <v>434</v>
      </c>
      <c r="I8190" s="4">
        <v>3.26</v>
      </c>
      <c r="J8190" s="5">
        <v>2</v>
      </c>
      <c r="K8190" s="4">
        <v>1.1000000000000001</v>
      </c>
    </row>
    <row r="8191" spans="1:11" ht="12.5" x14ac:dyDescent="0.25">
      <c r="A8191" s="1" t="s">
        <v>1502</v>
      </c>
      <c r="B8191" s="5">
        <f>YEAR(Table1[[#This Row],[Order Date]])</f>
        <v>2014</v>
      </c>
      <c r="C8191" s="5">
        <f t="shared" si="127"/>
        <v>9</v>
      </c>
      <c r="D8191" s="1" t="s">
        <v>1506</v>
      </c>
      <c r="E8191" s="1" t="s">
        <v>303</v>
      </c>
      <c r="F8191" s="1" t="s">
        <v>11</v>
      </c>
      <c r="G8191" s="1" t="s">
        <v>24</v>
      </c>
      <c r="H8191" s="1" t="s">
        <v>158</v>
      </c>
      <c r="I8191" s="4">
        <v>14.58</v>
      </c>
      <c r="J8191" s="5">
        <v>2</v>
      </c>
      <c r="K8191" s="4">
        <v>2.37</v>
      </c>
    </row>
    <row r="8192" spans="1:11" ht="12.5" x14ac:dyDescent="0.25">
      <c r="A8192" s="1" t="s">
        <v>2572</v>
      </c>
      <c r="B8192" s="5">
        <f>YEAR(Table1[[#This Row],[Order Date]])</f>
        <v>2015</v>
      </c>
      <c r="C8192" s="5">
        <f t="shared" si="127"/>
        <v>9</v>
      </c>
      <c r="D8192" s="1" t="s">
        <v>677</v>
      </c>
      <c r="E8192" s="1" t="s">
        <v>322</v>
      </c>
      <c r="F8192" s="1" t="s">
        <v>34</v>
      </c>
      <c r="G8192" s="1" t="s">
        <v>156</v>
      </c>
      <c r="H8192" s="1" t="s">
        <v>1865</v>
      </c>
      <c r="I8192" s="4">
        <v>1044.6300000000001</v>
      </c>
      <c r="J8192" s="5">
        <v>3</v>
      </c>
      <c r="K8192" s="4">
        <v>240.26</v>
      </c>
    </row>
    <row r="8193" spans="1:11" ht="12.5" x14ac:dyDescent="0.25">
      <c r="A8193" s="1" t="s">
        <v>2572</v>
      </c>
      <c r="B8193" s="5">
        <f>YEAR(Table1[[#This Row],[Order Date]])</f>
        <v>2015</v>
      </c>
      <c r="C8193" s="5">
        <f t="shared" si="127"/>
        <v>9</v>
      </c>
      <c r="D8193" s="1" t="s">
        <v>14</v>
      </c>
      <c r="E8193" s="1" t="s">
        <v>191</v>
      </c>
      <c r="F8193" s="1" t="s">
        <v>39</v>
      </c>
      <c r="G8193" s="1" t="s">
        <v>52</v>
      </c>
      <c r="H8193" s="1" t="s">
        <v>1121</v>
      </c>
      <c r="I8193" s="4">
        <v>63.96</v>
      </c>
      <c r="J8193" s="5">
        <v>4</v>
      </c>
      <c r="K8193" s="4">
        <v>19.829999999999998</v>
      </c>
    </row>
    <row r="8194" spans="1:11" ht="12.5" x14ac:dyDescent="0.25">
      <c r="A8194" s="1" t="s">
        <v>2572</v>
      </c>
      <c r="B8194" s="5">
        <f>YEAR(Table1[[#This Row],[Order Date]])</f>
        <v>2015</v>
      </c>
      <c r="C8194" s="5">
        <f t="shared" ref="C8194:C8257" si="128">MONTH(A8194)</f>
        <v>9</v>
      </c>
      <c r="D8194" s="1" t="s">
        <v>14</v>
      </c>
      <c r="E8194" s="1" t="s">
        <v>191</v>
      </c>
      <c r="F8194" s="1" t="s">
        <v>11</v>
      </c>
      <c r="G8194" s="1" t="s">
        <v>20</v>
      </c>
      <c r="H8194" s="1" t="s">
        <v>1029</v>
      </c>
      <c r="I8194" s="4">
        <v>14.46</v>
      </c>
      <c r="J8194" s="5">
        <v>3</v>
      </c>
      <c r="K8194" s="4">
        <v>7.09</v>
      </c>
    </row>
    <row r="8195" spans="1:11" ht="12.5" x14ac:dyDescent="0.25">
      <c r="A8195" s="1" t="s">
        <v>2572</v>
      </c>
      <c r="B8195" s="5">
        <f>YEAR(Table1[[#This Row],[Order Date]])</f>
        <v>2015</v>
      </c>
      <c r="C8195" s="5">
        <f t="shared" si="128"/>
        <v>9</v>
      </c>
      <c r="D8195" s="1" t="s">
        <v>14</v>
      </c>
      <c r="E8195" s="1" t="s">
        <v>191</v>
      </c>
      <c r="F8195" s="1" t="s">
        <v>39</v>
      </c>
      <c r="G8195" s="1" t="s">
        <v>40</v>
      </c>
      <c r="H8195" s="1" t="s">
        <v>789</v>
      </c>
      <c r="I8195" s="4">
        <v>104.98</v>
      </c>
      <c r="J8195" s="5">
        <v>2</v>
      </c>
      <c r="K8195" s="4">
        <v>52.49</v>
      </c>
    </row>
    <row r="8196" spans="1:11" ht="12.5" x14ac:dyDescent="0.25">
      <c r="A8196" s="1" t="s">
        <v>2572</v>
      </c>
      <c r="B8196" s="5">
        <f>YEAR(Table1[[#This Row],[Order Date]])</f>
        <v>2015</v>
      </c>
      <c r="C8196" s="5">
        <f t="shared" si="128"/>
        <v>9</v>
      </c>
      <c r="D8196" s="1" t="s">
        <v>1678</v>
      </c>
      <c r="E8196" s="1" t="s">
        <v>27</v>
      </c>
      <c r="F8196" s="1" t="s">
        <v>11</v>
      </c>
      <c r="G8196" s="1" t="s">
        <v>64</v>
      </c>
      <c r="H8196" s="1" t="s">
        <v>857</v>
      </c>
      <c r="I8196" s="4">
        <v>17.48</v>
      </c>
      <c r="J8196" s="5">
        <v>2</v>
      </c>
      <c r="K8196" s="4">
        <v>8.2200000000000006</v>
      </c>
    </row>
    <row r="8197" spans="1:11" ht="12.5" x14ac:dyDescent="0.25">
      <c r="A8197" s="1" t="s">
        <v>2572</v>
      </c>
      <c r="B8197" s="5">
        <f>YEAR(Table1[[#This Row],[Order Date]])</f>
        <v>2015</v>
      </c>
      <c r="C8197" s="5">
        <f t="shared" si="128"/>
        <v>9</v>
      </c>
      <c r="D8197" s="1" t="s">
        <v>1464</v>
      </c>
      <c r="E8197" s="1" t="s">
        <v>747</v>
      </c>
      <c r="F8197" s="1" t="s">
        <v>11</v>
      </c>
      <c r="G8197" s="1" t="s">
        <v>20</v>
      </c>
      <c r="H8197" s="1" t="s">
        <v>401</v>
      </c>
      <c r="I8197" s="4">
        <v>68.62</v>
      </c>
      <c r="J8197" s="5">
        <v>2</v>
      </c>
      <c r="K8197" s="4">
        <v>32.25</v>
      </c>
    </row>
    <row r="8198" spans="1:11" ht="12.5" x14ac:dyDescent="0.25">
      <c r="A8198" s="1" t="s">
        <v>2572</v>
      </c>
      <c r="B8198" s="5">
        <f>YEAR(Table1[[#This Row],[Order Date]])</f>
        <v>2015</v>
      </c>
      <c r="C8198" s="5">
        <f t="shared" si="128"/>
        <v>9</v>
      </c>
      <c r="D8198" s="1" t="s">
        <v>2573</v>
      </c>
      <c r="E8198" s="1" t="s">
        <v>161</v>
      </c>
      <c r="F8198" s="1" t="s">
        <v>39</v>
      </c>
      <c r="G8198" s="1" t="s">
        <v>52</v>
      </c>
      <c r="H8198" s="1" t="s">
        <v>527</v>
      </c>
      <c r="I8198" s="4">
        <v>899.91</v>
      </c>
      <c r="J8198" s="5">
        <v>9</v>
      </c>
      <c r="K8198" s="4">
        <v>395.96</v>
      </c>
    </row>
    <row r="8199" spans="1:11" ht="12.5" x14ac:dyDescent="0.25">
      <c r="A8199" s="1" t="s">
        <v>2572</v>
      </c>
      <c r="B8199" s="5">
        <f>YEAR(Table1[[#This Row],[Order Date]])</f>
        <v>2015</v>
      </c>
      <c r="C8199" s="5">
        <f t="shared" si="128"/>
        <v>9</v>
      </c>
      <c r="D8199" s="1" t="s">
        <v>86</v>
      </c>
      <c r="E8199" s="1" t="s">
        <v>668</v>
      </c>
      <c r="F8199" s="1" t="s">
        <v>11</v>
      </c>
      <c r="G8199" s="1" t="s">
        <v>20</v>
      </c>
      <c r="H8199" s="1" t="s">
        <v>1373</v>
      </c>
      <c r="I8199" s="4">
        <v>10.76</v>
      </c>
      <c r="J8199" s="5">
        <v>2</v>
      </c>
      <c r="K8199" s="4">
        <v>5.16</v>
      </c>
    </row>
    <row r="8200" spans="1:11" ht="12.5" x14ac:dyDescent="0.25">
      <c r="A8200" s="1" t="s">
        <v>2572</v>
      </c>
      <c r="B8200" s="5">
        <f>YEAR(Table1[[#This Row],[Order Date]])</f>
        <v>2015</v>
      </c>
      <c r="C8200" s="5">
        <f t="shared" si="128"/>
        <v>9</v>
      </c>
      <c r="D8200" s="1" t="s">
        <v>86</v>
      </c>
      <c r="E8200" s="1" t="s">
        <v>668</v>
      </c>
      <c r="F8200" s="1" t="s">
        <v>11</v>
      </c>
      <c r="G8200" s="1" t="s">
        <v>12</v>
      </c>
      <c r="H8200" s="1" t="s">
        <v>1940</v>
      </c>
      <c r="I8200" s="4">
        <v>45.68</v>
      </c>
      <c r="J8200" s="5">
        <v>2</v>
      </c>
      <c r="K8200" s="4">
        <v>21.01</v>
      </c>
    </row>
    <row r="8201" spans="1:11" ht="12.5" x14ac:dyDescent="0.25">
      <c r="A8201" s="1" t="s">
        <v>2572</v>
      </c>
      <c r="B8201" s="5">
        <f>YEAR(Table1[[#This Row],[Order Date]])</f>
        <v>2015</v>
      </c>
      <c r="C8201" s="5">
        <f t="shared" si="128"/>
        <v>9</v>
      </c>
      <c r="D8201" s="1" t="s">
        <v>86</v>
      </c>
      <c r="E8201" s="1" t="s">
        <v>668</v>
      </c>
      <c r="F8201" s="1" t="s">
        <v>11</v>
      </c>
      <c r="G8201" s="1" t="s">
        <v>24</v>
      </c>
      <c r="H8201" s="1" t="s">
        <v>1241</v>
      </c>
      <c r="I8201" s="4">
        <v>6.7</v>
      </c>
      <c r="J8201" s="5">
        <v>1</v>
      </c>
      <c r="K8201" s="4">
        <v>2.21</v>
      </c>
    </row>
    <row r="8202" spans="1:11" ht="12.5" x14ac:dyDescent="0.25">
      <c r="A8202" s="1" t="s">
        <v>2572</v>
      </c>
      <c r="B8202" s="5">
        <f>YEAR(Table1[[#This Row],[Order Date]])</f>
        <v>2015</v>
      </c>
      <c r="C8202" s="5">
        <f t="shared" si="128"/>
        <v>9</v>
      </c>
      <c r="D8202" s="1" t="s">
        <v>2146</v>
      </c>
      <c r="E8202" s="1" t="s">
        <v>15</v>
      </c>
      <c r="F8202" s="1" t="s">
        <v>11</v>
      </c>
      <c r="G8202" s="1" t="s">
        <v>24</v>
      </c>
      <c r="H8202" s="1" t="s">
        <v>1171</v>
      </c>
      <c r="I8202" s="4">
        <v>128.74</v>
      </c>
      <c r="J8202" s="5">
        <v>7</v>
      </c>
      <c r="K8202" s="4">
        <v>12.87</v>
      </c>
    </row>
    <row r="8203" spans="1:11" ht="12.5" x14ac:dyDescent="0.25">
      <c r="A8203" s="1" t="s">
        <v>2572</v>
      </c>
      <c r="B8203" s="5">
        <f>YEAR(Table1[[#This Row],[Order Date]])</f>
        <v>2015</v>
      </c>
      <c r="C8203" s="5">
        <f t="shared" si="128"/>
        <v>9</v>
      </c>
      <c r="D8203" s="1" t="s">
        <v>1938</v>
      </c>
      <c r="E8203" s="1" t="s">
        <v>178</v>
      </c>
      <c r="F8203" s="1" t="s">
        <v>34</v>
      </c>
      <c r="G8203" s="1" t="s">
        <v>35</v>
      </c>
      <c r="H8203" s="1" t="s">
        <v>1372</v>
      </c>
      <c r="I8203" s="4">
        <v>307.14</v>
      </c>
      <c r="J8203" s="5">
        <v>4</v>
      </c>
      <c r="K8203" s="4">
        <v>-11.52</v>
      </c>
    </row>
    <row r="8204" spans="1:11" ht="12.5" x14ac:dyDescent="0.25">
      <c r="A8204" s="1" t="s">
        <v>2572</v>
      </c>
      <c r="B8204" s="5">
        <f>YEAR(Table1[[#This Row],[Order Date]])</f>
        <v>2015</v>
      </c>
      <c r="C8204" s="5">
        <f t="shared" si="128"/>
        <v>9</v>
      </c>
      <c r="D8204" s="1" t="s">
        <v>1938</v>
      </c>
      <c r="E8204" s="1" t="s">
        <v>178</v>
      </c>
      <c r="F8204" s="1" t="s">
        <v>11</v>
      </c>
      <c r="G8204" s="1" t="s">
        <v>16</v>
      </c>
      <c r="H8204" s="1" t="s">
        <v>1534</v>
      </c>
      <c r="I8204" s="4">
        <v>12.6</v>
      </c>
      <c r="J8204" s="5">
        <v>2</v>
      </c>
      <c r="K8204" s="4">
        <v>5.8</v>
      </c>
    </row>
    <row r="8205" spans="1:11" ht="12.5" x14ac:dyDescent="0.25">
      <c r="A8205" s="1" t="s">
        <v>2572</v>
      </c>
      <c r="B8205" s="5">
        <f>YEAR(Table1[[#This Row],[Order Date]])</f>
        <v>2015</v>
      </c>
      <c r="C8205" s="5">
        <f t="shared" si="128"/>
        <v>9</v>
      </c>
      <c r="D8205" s="1" t="s">
        <v>1938</v>
      </c>
      <c r="E8205" s="1" t="s">
        <v>178</v>
      </c>
      <c r="F8205" s="1" t="s">
        <v>39</v>
      </c>
      <c r="G8205" s="1" t="s">
        <v>52</v>
      </c>
      <c r="H8205" s="1" t="s">
        <v>1095</v>
      </c>
      <c r="I8205" s="4">
        <v>159.97999999999999</v>
      </c>
      <c r="J8205" s="5">
        <v>2</v>
      </c>
      <c r="K8205" s="4">
        <v>57.59</v>
      </c>
    </row>
    <row r="8206" spans="1:11" ht="12.5" x14ac:dyDescent="0.25">
      <c r="A8206" s="1" t="s">
        <v>2572</v>
      </c>
      <c r="B8206" s="5">
        <f>YEAR(Table1[[#This Row],[Order Date]])</f>
        <v>2015</v>
      </c>
      <c r="C8206" s="5">
        <f t="shared" si="128"/>
        <v>9</v>
      </c>
      <c r="D8206" s="1" t="s">
        <v>212</v>
      </c>
      <c r="E8206" s="1" t="s">
        <v>127</v>
      </c>
      <c r="F8206" s="1" t="s">
        <v>11</v>
      </c>
      <c r="G8206" s="1" t="s">
        <v>20</v>
      </c>
      <c r="H8206" s="1" t="s">
        <v>926</v>
      </c>
      <c r="I8206" s="4">
        <v>6.34</v>
      </c>
      <c r="J8206" s="5">
        <v>4</v>
      </c>
      <c r="K8206" s="4">
        <v>-4.6500000000000004</v>
      </c>
    </row>
    <row r="8207" spans="1:11" ht="12.5" x14ac:dyDescent="0.25">
      <c r="A8207" s="1" t="s">
        <v>2572</v>
      </c>
      <c r="B8207" s="5">
        <f>YEAR(Table1[[#This Row],[Order Date]])</f>
        <v>2015</v>
      </c>
      <c r="C8207" s="5">
        <f t="shared" si="128"/>
        <v>9</v>
      </c>
      <c r="D8207" s="1" t="s">
        <v>212</v>
      </c>
      <c r="E8207" s="1" t="s">
        <v>127</v>
      </c>
      <c r="F8207" s="1" t="s">
        <v>11</v>
      </c>
      <c r="G8207" s="1" t="s">
        <v>12</v>
      </c>
      <c r="H8207" s="1" t="s">
        <v>1378</v>
      </c>
      <c r="I8207" s="4">
        <v>10.48</v>
      </c>
      <c r="J8207" s="5">
        <v>1</v>
      </c>
      <c r="K8207" s="4">
        <v>3.8</v>
      </c>
    </row>
    <row r="8208" spans="1:11" ht="12.5" x14ac:dyDescent="0.25">
      <c r="A8208" s="1" t="s">
        <v>2572</v>
      </c>
      <c r="B8208" s="5">
        <f>YEAR(Table1[[#This Row],[Order Date]])</f>
        <v>2015</v>
      </c>
      <c r="C8208" s="5">
        <f t="shared" si="128"/>
        <v>9</v>
      </c>
      <c r="D8208" s="1" t="s">
        <v>212</v>
      </c>
      <c r="E8208" s="1" t="s">
        <v>127</v>
      </c>
      <c r="F8208" s="1" t="s">
        <v>11</v>
      </c>
      <c r="G8208" s="1" t="s">
        <v>20</v>
      </c>
      <c r="H8208" s="1" t="s">
        <v>1145</v>
      </c>
      <c r="I8208" s="4">
        <v>2.4700000000000002</v>
      </c>
      <c r="J8208" s="5">
        <v>1</v>
      </c>
      <c r="K8208" s="4">
        <v>-1.81</v>
      </c>
    </row>
    <row r="8209" spans="1:11" ht="12.5" x14ac:dyDescent="0.25">
      <c r="A8209" s="1" t="s">
        <v>2572</v>
      </c>
      <c r="B8209" s="5">
        <f>YEAR(Table1[[#This Row],[Order Date]])</f>
        <v>2015</v>
      </c>
      <c r="C8209" s="5">
        <f t="shared" si="128"/>
        <v>9</v>
      </c>
      <c r="D8209" s="1" t="s">
        <v>212</v>
      </c>
      <c r="E8209" s="1" t="s">
        <v>127</v>
      </c>
      <c r="F8209" s="1" t="s">
        <v>11</v>
      </c>
      <c r="G8209" s="1" t="s">
        <v>20</v>
      </c>
      <c r="H8209" s="1" t="s">
        <v>1074</v>
      </c>
      <c r="I8209" s="4">
        <v>3.26</v>
      </c>
      <c r="J8209" s="5">
        <v>2</v>
      </c>
      <c r="K8209" s="4">
        <v>-2.2799999999999998</v>
      </c>
    </row>
    <row r="8210" spans="1:11" ht="12.5" x14ac:dyDescent="0.25">
      <c r="A8210" s="1" t="s">
        <v>2572</v>
      </c>
      <c r="B8210" s="5">
        <f>YEAR(Table1[[#This Row],[Order Date]])</f>
        <v>2015</v>
      </c>
      <c r="C8210" s="5">
        <f t="shared" si="128"/>
        <v>9</v>
      </c>
      <c r="D8210" s="1" t="s">
        <v>863</v>
      </c>
      <c r="E8210" s="1" t="s">
        <v>161</v>
      </c>
      <c r="F8210" s="1" t="s">
        <v>34</v>
      </c>
      <c r="G8210" s="1" t="s">
        <v>35</v>
      </c>
      <c r="H8210" s="1" t="s">
        <v>2574</v>
      </c>
      <c r="I8210" s="4">
        <v>102.58</v>
      </c>
      <c r="J8210" s="5">
        <v>1</v>
      </c>
      <c r="K8210" s="4">
        <v>6.84</v>
      </c>
    </row>
    <row r="8211" spans="1:11" ht="12.5" x14ac:dyDescent="0.25">
      <c r="A8211" s="1" t="s">
        <v>2572</v>
      </c>
      <c r="B8211" s="5">
        <f>YEAR(Table1[[#This Row],[Order Date]])</f>
        <v>2015</v>
      </c>
      <c r="C8211" s="5">
        <f t="shared" si="128"/>
        <v>9</v>
      </c>
      <c r="D8211" s="1" t="s">
        <v>863</v>
      </c>
      <c r="E8211" s="1" t="s">
        <v>161</v>
      </c>
      <c r="F8211" s="1" t="s">
        <v>11</v>
      </c>
      <c r="G8211" s="1" t="s">
        <v>12</v>
      </c>
      <c r="H8211" s="1" t="s">
        <v>80</v>
      </c>
      <c r="I8211" s="4">
        <v>20.04</v>
      </c>
      <c r="J8211" s="5">
        <v>3</v>
      </c>
      <c r="K8211" s="4">
        <v>9.6199999999999992</v>
      </c>
    </row>
    <row r="8212" spans="1:11" ht="12.5" x14ac:dyDescent="0.25">
      <c r="A8212" s="1" t="s">
        <v>2572</v>
      </c>
      <c r="B8212" s="5">
        <f>YEAR(Table1[[#This Row],[Order Date]])</f>
        <v>2015</v>
      </c>
      <c r="C8212" s="5">
        <f t="shared" si="128"/>
        <v>9</v>
      </c>
      <c r="D8212" s="1" t="s">
        <v>850</v>
      </c>
      <c r="E8212" s="1" t="s">
        <v>23</v>
      </c>
      <c r="F8212" s="1" t="s">
        <v>11</v>
      </c>
      <c r="G8212" s="1" t="s">
        <v>20</v>
      </c>
      <c r="H8212" s="1" t="s">
        <v>1434</v>
      </c>
      <c r="I8212" s="4">
        <v>2.95</v>
      </c>
      <c r="J8212" s="5">
        <v>2</v>
      </c>
      <c r="K8212" s="4">
        <v>-2.06</v>
      </c>
    </row>
    <row r="8213" spans="1:11" ht="12.5" x14ac:dyDescent="0.25">
      <c r="A8213" s="1" t="s">
        <v>3104</v>
      </c>
      <c r="B8213" s="5">
        <f>YEAR(Table1[[#This Row],[Order Date]])</f>
        <v>2016</v>
      </c>
      <c r="C8213" s="5">
        <f t="shared" si="128"/>
        <v>9</v>
      </c>
      <c r="D8213" s="1" t="s">
        <v>1991</v>
      </c>
      <c r="E8213" s="1" t="s">
        <v>101</v>
      </c>
      <c r="F8213" s="1" t="s">
        <v>34</v>
      </c>
      <c r="G8213" s="1" t="s">
        <v>156</v>
      </c>
      <c r="H8213" s="1" t="s">
        <v>1763</v>
      </c>
      <c r="I8213" s="4">
        <v>393.17</v>
      </c>
      <c r="J8213" s="5">
        <v>3</v>
      </c>
      <c r="K8213" s="4">
        <v>-204.45</v>
      </c>
    </row>
    <row r="8214" spans="1:11" ht="12.5" x14ac:dyDescent="0.25">
      <c r="A8214" s="1" t="s">
        <v>3104</v>
      </c>
      <c r="B8214" s="5">
        <f>YEAR(Table1[[#This Row],[Order Date]])</f>
        <v>2016</v>
      </c>
      <c r="C8214" s="5">
        <f t="shared" si="128"/>
        <v>9</v>
      </c>
      <c r="D8214" s="1" t="s">
        <v>266</v>
      </c>
      <c r="E8214" s="1" t="s">
        <v>10</v>
      </c>
      <c r="F8214" s="1" t="s">
        <v>11</v>
      </c>
      <c r="G8214" s="1" t="s">
        <v>16</v>
      </c>
      <c r="H8214" s="1" t="s">
        <v>1459</v>
      </c>
      <c r="I8214" s="4">
        <v>15.94</v>
      </c>
      <c r="J8214" s="5">
        <v>4</v>
      </c>
      <c r="K8214" s="4">
        <v>5.18</v>
      </c>
    </row>
    <row r="8215" spans="1:11" ht="12.5" x14ac:dyDescent="0.25">
      <c r="A8215" s="1" t="s">
        <v>3104</v>
      </c>
      <c r="B8215" s="5">
        <f>YEAR(Table1[[#This Row],[Order Date]])</f>
        <v>2016</v>
      </c>
      <c r="C8215" s="5">
        <f t="shared" si="128"/>
        <v>9</v>
      </c>
      <c r="D8215" s="1" t="s">
        <v>486</v>
      </c>
      <c r="E8215" s="1" t="s">
        <v>96</v>
      </c>
      <c r="F8215" s="1" t="s">
        <v>11</v>
      </c>
      <c r="G8215" s="1" t="s">
        <v>12</v>
      </c>
      <c r="H8215" s="1" t="s">
        <v>145</v>
      </c>
      <c r="I8215" s="4">
        <v>60.05</v>
      </c>
      <c r="J8215" s="5">
        <v>9</v>
      </c>
      <c r="K8215" s="4">
        <v>22.52</v>
      </c>
    </row>
    <row r="8216" spans="1:11" ht="12.5" x14ac:dyDescent="0.25">
      <c r="A8216" s="1" t="s">
        <v>3104</v>
      </c>
      <c r="B8216" s="5">
        <f>YEAR(Table1[[#This Row],[Order Date]])</f>
        <v>2016</v>
      </c>
      <c r="C8216" s="5">
        <f t="shared" si="128"/>
        <v>9</v>
      </c>
      <c r="D8216" s="1" t="s">
        <v>486</v>
      </c>
      <c r="E8216" s="1" t="s">
        <v>96</v>
      </c>
      <c r="F8216" s="1" t="s">
        <v>11</v>
      </c>
      <c r="G8216" s="1" t="s">
        <v>20</v>
      </c>
      <c r="H8216" s="1" t="s">
        <v>663</v>
      </c>
      <c r="I8216" s="4">
        <v>5.0199999999999996</v>
      </c>
      <c r="J8216" s="5">
        <v>1</v>
      </c>
      <c r="K8216" s="4">
        <v>-3.52</v>
      </c>
    </row>
    <row r="8217" spans="1:11" ht="12.5" x14ac:dyDescent="0.25">
      <c r="A8217" s="1" t="s">
        <v>3104</v>
      </c>
      <c r="B8217" s="5">
        <f>YEAR(Table1[[#This Row],[Order Date]])</f>
        <v>2016</v>
      </c>
      <c r="C8217" s="5">
        <f t="shared" si="128"/>
        <v>9</v>
      </c>
      <c r="D8217" s="1" t="s">
        <v>2179</v>
      </c>
      <c r="E8217" s="1" t="s">
        <v>27</v>
      </c>
      <c r="F8217" s="1" t="s">
        <v>11</v>
      </c>
      <c r="G8217" s="1" t="s">
        <v>24</v>
      </c>
      <c r="H8217" s="1" t="s">
        <v>1351</v>
      </c>
      <c r="I8217" s="4">
        <v>16.559999999999999</v>
      </c>
      <c r="J8217" s="5">
        <v>4</v>
      </c>
      <c r="K8217" s="4">
        <v>6.96</v>
      </c>
    </row>
    <row r="8218" spans="1:11" ht="12.5" x14ac:dyDescent="0.25">
      <c r="A8218" s="1" t="s">
        <v>3104</v>
      </c>
      <c r="B8218" s="5">
        <f>YEAR(Table1[[#This Row],[Order Date]])</f>
        <v>2016</v>
      </c>
      <c r="C8218" s="5">
        <f t="shared" si="128"/>
        <v>9</v>
      </c>
      <c r="D8218" s="1" t="s">
        <v>1968</v>
      </c>
      <c r="E8218" s="1" t="s">
        <v>171</v>
      </c>
      <c r="F8218" s="1" t="s">
        <v>39</v>
      </c>
      <c r="G8218" s="1" t="s">
        <v>52</v>
      </c>
      <c r="H8218" s="1" t="s">
        <v>543</v>
      </c>
      <c r="I8218" s="4">
        <v>499.95</v>
      </c>
      <c r="J8218" s="5">
        <v>5</v>
      </c>
      <c r="K8218" s="4">
        <v>174.98</v>
      </c>
    </row>
    <row r="8219" spans="1:11" ht="12.5" x14ac:dyDescent="0.25">
      <c r="A8219" s="1" t="s">
        <v>3104</v>
      </c>
      <c r="B8219" s="5">
        <f>YEAR(Table1[[#This Row],[Order Date]])</f>
        <v>2016</v>
      </c>
      <c r="C8219" s="5">
        <f t="shared" si="128"/>
        <v>9</v>
      </c>
      <c r="D8219" s="1" t="s">
        <v>1968</v>
      </c>
      <c r="E8219" s="1" t="s">
        <v>171</v>
      </c>
      <c r="F8219" s="1" t="s">
        <v>11</v>
      </c>
      <c r="G8219" s="1" t="s">
        <v>24</v>
      </c>
      <c r="H8219" s="1" t="s">
        <v>2529</v>
      </c>
      <c r="I8219" s="4">
        <v>3.04</v>
      </c>
      <c r="J8219" s="5">
        <v>1</v>
      </c>
      <c r="K8219" s="4">
        <v>1.03</v>
      </c>
    </row>
    <row r="8220" spans="1:11" ht="12.5" x14ac:dyDescent="0.25">
      <c r="A8220" s="1" t="s">
        <v>3104</v>
      </c>
      <c r="B8220" s="5">
        <f>YEAR(Table1[[#This Row],[Order Date]])</f>
        <v>2016</v>
      </c>
      <c r="C8220" s="5">
        <f t="shared" si="128"/>
        <v>9</v>
      </c>
      <c r="D8220" s="1" t="s">
        <v>1968</v>
      </c>
      <c r="E8220" s="1" t="s">
        <v>171</v>
      </c>
      <c r="F8220" s="1" t="s">
        <v>34</v>
      </c>
      <c r="G8220" s="1" t="s">
        <v>35</v>
      </c>
      <c r="H8220" s="1" t="s">
        <v>2060</v>
      </c>
      <c r="I8220" s="4">
        <v>201.96</v>
      </c>
      <c r="J8220" s="5">
        <v>2</v>
      </c>
      <c r="K8220" s="4">
        <v>50.49</v>
      </c>
    </row>
    <row r="8221" spans="1:11" ht="12.5" x14ac:dyDescent="0.25">
      <c r="A8221" s="1" t="s">
        <v>3104</v>
      </c>
      <c r="B8221" s="5">
        <f>YEAR(Table1[[#This Row],[Order Date]])</f>
        <v>2016</v>
      </c>
      <c r="C8221" s="5">
        <f t="shared" si="128"/>
        <v>9</v>
      </c>
      <c r="D8221" s="1" t="s">
        <v>1968</v>
      </c>
      <c r="E8221" s="1" t="s">
        <v>171</v>
      </c>
      <c r="F8221" s="1" t="s">
        <v>34</v>
      </c>
      <c r="G8221" s="1" t="s">
        <v>47</v>
      </c>
      <c r="H8221" s="1" t="s">
        <v>2963</v>
      </c>
      <c r="I8221" s="4">
        <v>68.64</v>
      </c>
      <c r="J8221" s="5">
        <v>11</v>
      </c>
      <c r="K8221" s="4">
        <v>17.16</v>
      </c>
    </row>
    <row r="8222" spans="1:11" ht="12.5" x14ac:dyDescent="0.25">
      <c r="A8222" s="1" t="s">
        <v>3104</v>
      </c>
      <c r="B8222" s="5">
        <f>YEAR(Table1[[#This Row],[Order Date]])</f>
        <v>2016</v>
      </c>
      <c r="C8222" s="5">
        <f t="shared" si="128"/>
        <v>9</v>
      </c>
      <c r="D8222" s="1" t="s">
        <v>1987</v>
      </c>
      <c r="E8222" s="1" t="s">
        <v>79</v>
      </c>
      <c r="F8222" s="1" t="s">
        <v>11</v>
      </c>
      <c r="G8222" s="1" t="s">
        <v>97</v>
      </c>
      <c r="H8222" s="1" t="s">
        <v>2219</v>
      </c>
      <c r="I8222" s="4">
        <v>286.26</v>
      </c>
      <c r="J8222" s="5">
        <v>1</v>
      </c>
      <c r="K8222" s="4">
        <v>17.89</v>
      </c>
    </row>
    <row r="8223" spans="1:11" ht="12.5" x14ac:dyDescent="0.25">
      <c r="A8223" s="1" t="s">
        <v>3104</v>
      </c>
      <c r="B8223" s="5">
        <f>YEAR(Table1[[#This Row],[Order Date]])</f>
        <v>2016</v>
      </c>
      <c r="C8223" s="5">
        <f t="shared" si="128"/>
        <v>9</v>
      </c>
      <c r="D8223" s="1" t="s">
        <v>1987</v>
      </c>
      <c r="E8223" s="1" t="s">
        <v>79</v>
      </c>
      <c r="F8223" s="1" t="s">
        <v>11</v>
      </c>
      <c r="G8223" s="1" t="s">
        <v>18</v>
      </c>
      <c r="H8223" s="1" t="s">
        <v>1437</v>
      </c>
      <c r="I8223" s="4">
        <v>24.22</v>
      </c>
      <c r="J8223" s="5">
        <v>2</v>
      </c>
      <c r="K8223" s="4">
        <v>-4.84</v>
      </c>
    </row>
    <row r="8224" spans="1:11" ht="12.5" x14ac:dyDescent="0.25">
      <c r="A8224" s="1" t="s">
        <v>3104</v>
      </c>
      <c r="B8224" s="5">
        <f>YEAR(Table1[[#This Row],[Order Date]])</f>
        <v>2016</v>
      </c>
      <c r="C8224" s="5">
        <f t="shared" si="128"/>
        <v>9</v>
      </c>
      <c r="D8224" s="1" t="s">
        <v>1987</v>
      </c>
      <c r="E8224" s="1" t="s">
        <v>79</v>
      </c>
      <c r="F8224" s="1" t="s">
        <v>11</v>
      </c>
      <c r="G8224" s="1" t="s">
        <v>18</v>
      </c>
      <c r="H8224" s="1" t="s">
        <v>605</v>
      </c>
      <c r="I8224" s="4">
        <v>331.54</v>
      </c>
      <c r="J8224" s="5">
        <v>3</v>
      </c>
      <c r="K8224" s="4">
        <v>-82.88</v>
      </c>
    </row>
    <row r="8225" spans="1:11" ht="12.5" x14ac:dyDescent="0.25">
      <c r="A8225" s="1" t="s">
        <v>3104</v>
      </c>
      <c r="B8225" s="5">
        <f>YEAR(Table1[[#This Row],[Order Date]])</f>
        <v>2016</v>
      </c>
      <c r="C8225" s="5">
        <f t="shared" si="128"/>
        <v>9</v>
      </c>
      <c r="D8225" s="1" t="s">
        <v>1133</v>
      </c>
      <c r="E8225" s="1" t="s">
        <v>27</v>
      </c>
      <c r="F8225" s="1" t="s">
        <v>34</v>
      </c>
      <c r="G8225" s="1" t="s">
        <v>75</v>
      </c>
      <c r="H8225" s="1" t="s">
        <v>2056</v>
      </c>
      <c r="I8225" s="4">
        <v>477.67</v>
      </c>
      <c r="J8225" s="5">
        <v>2</v>
      </c>
      <c r="K8225" s="4">
        <v>84.29</v>
      </c>
    </row>
    <row r="8226" spans="1:11" ht="12.5" x14ac:dyDescent="0.25">
      <c r="A8226" s="1" t="s">
        <v>3104</v>
      </c>
      <c r="B8226" s="5">
        <f>YEAR(Table1[[#This Row],[Order Date]])</f>
        <v>2016</v>
      </c>
      <c r="C8226" s="5">
        <f t="shared" si="128"/>
        <v>9</v>
      </c>
      <c r="D8226" s="1" t="s">
        <v>971</v>
      </c>
      <c r="E8226" s="1" t="s">
        <v>27</v>
      </c>
      <c r="F8226" s="1" t="s">
        <v>11</v>
      </c>
      <c r="G8226" s="1" t="s">
        <v>12</v>
      </c>
      <c r="H8226" s="1" t="s">
        <v>1702</v>
      </c>
      <c r="I8226" s="4">
        <v>10.9</v>
      </c>
      <c r="J8226" s="5">
        <v>5</v>
      </c>
      <c r="K8226" s="4">
        <v>5.12</v>
      </c>
    </row>
    <row r="8227" spans="1:11" ht="12.5" x14ac:dyDescent="0.25">
      <c r="A8227" s="1" t="s">
        <v>3104</v>
      </c>
      <c r="B8227" s="5">
        <f>YEAR(Table1[[#This Row],[Order Date]])</f>
        <v>2016</v>
      </c>
      <c r="C8227" s="5">
        <f t="shared" si="128"/>
        <v>9</v>
      </c>
      <c r="D8227" s="1" t="s">
        <v>971</v>
      </c>
      <c r="E8227" s="1" t="s">
        <v>27</v>
      </c>
      <c r="F8227" s="1" t="s">
        <v>11</v>
      </c>
      <c r="G8227" s="1" t="s">
        <v>16</v>
      </c>
      <c r="H8227" s="1" t="s">
        <v>1375</v>
      </c>
      <c r="I8227" s="4">
        <v>29.6</v>
      </c>
      <c r="J8227" s="5">
        <v>2</v>
      </c>
      <c r="K8227" s="4">
        <v>14.8</v>
      </c>
    </row>
    <row r="8228" spans="1:11" ht="12.5" x14ac:dyDescent="0.25">
      <c r="A8228" s="1" t="s">
        <v>3104</v>
      </c>
      <c r="B8228" s="5">
        <f>YEAR(Table1[[#This Row],[Order Date]])</f>
        <v>2016</v>
      </c>
      <c r="C8228" s="5">
        <f t="shared" si="128"/>
        <v>9</v>
      </c>
      <c r="D8228" s="1" t="s">
        <v>971</v>
      </c>
      <c r="E8228" s="1" t="s">
        <v>27</v>
      </c>
      <c r="F8228" s="1" t="s">
        <v>11</v>
      </c>
      <c r="G8228" s="1" t="s">
        <v>16</v>
      </c>
      <c r="H8228" s="1" t="s">
        <v>844</v>
      </c>
      <c r="I8228" s="4">
        <v>4.9800000000000004</v>
      </c>
      <c r="J8228" s="5">
        <v>1</v>
      </c>
      <c r="K8228" s="4">
        <v>2.29</v>
      </c>
    </row>
    <row r="8229" spans="1:11" ht="12.5" x14ac:dyDescent="0.25">
      <c r="A8229" s="1" t="s">
        <v>3104</v>
      </c>
      <c r="B8229" s="5">
        <f>YEAR(Table1[[#This Row],[Order Date]])</f>
        <v>2016</v>
      </c>
      <c r="C8229" s="5">
        <f t="shared" si="128"/>
        <v>9</v>
      </c>
      <c r="D8229" s="1" t="s">
        <v>971</v>
      </c>
      <c r="E8229" s="1" t="s">
        <v>27</v>
      </c>
      <c r="F8229" s="1" t="s">
        <v>39</v>
      </c>
      <c r="G8229" s="1" t="s">
        <v>658</v>
      </c>
      <c r="H8229" s="1" t="s">
        <v>2232</v>
      </c>
      <c r="I8229" s="4">
        <v>479.98</v>
      </c>
      <c r="J8229" s="5">
        <v>3</v>
      </c>
      <c r="K8229" s="4">
        <v>161.99</v>
      </c>
    </row>
    <row r="8230" spans="1:11" ht="12.5" x14ac:dyDescent="0.25">
      <c r="A8230" s="1" t="s">
        <v>3104</v>
      </c>
      <c r="B8230" s="5">
        <f>YEAR(Table1[[#This Row],[Order Date]])</f>
        <v>2016</v>
      </c>
      <c r="C8230" s="5">
        <f t="shared" si="128"/>
        <v>9</v>
      </c>
      <c r="D8230" s="1" t="s">
        <v>971</v>
      </c>
      <c r="E8230" s="1" t="s">
        <v>27</v>
      </c>
      <c r="F8230" s="1" t="s">
        <v>39</v>
      </c>
      <c r="G8230" s="1" t="s">
        <v>40</v>
      </c>
      <c r="H8230" s="1" t="s">
        <v>2155</v>
      </c>
      <c r="I8230" s="4">
        <v>44.74</v>
      </c>
      <c r="J8230" s="5">
        <v>8</v>
      </c>
      <c r="K8230" s="4">
        <v>4.47</v>
      </c>
    </row>
    <row r="8231" spans="1:11" ht="12.5" x14ac:dyDescent="0.25">
      <c r="A8231" s="1" t="s">
        <v>3104</v>
      </c>
      <c r="B8231" s="5">
        <f>YEAR(Table1[[#This Row],[Order Date]])</f>
        <v>2016</v>
      </c>
      <c r="C8231" s="5">
        <f t="shared" si="128"/>
        <v>9</v>
      </c>
      <c r="D8231" s="1" t="s">
        <v>971</v>
      </c>
      <c r="E8231" s="1" t="s">
        <v>27</v>
      </c>
      <c r="F8231" s="1" t="s">
        <v>11</v>
      </c>
      <c r="G8231" s="1" t="s">
        <v>24</v>
      </c>
      <c r="H8231" s="1" t="s">
        <v>2478</v>
      </c>
      <c r="I8231" s="4">
        <v>5.76</v>
      </c>
      <c r="J8231" s="5">
        <v>2</v>
      </c>
      <c r="K8231" s="4">
        <v>1.67</v>
      </c>
    </row>
    <row r="8232" spans="1:11" ht="12.5" x14ac:dyDescent="0.25">
      <c r="A8232" s="1" t="s">
        <v>3104</v>
      </c>
      <c r="B8232" s="5">
        <f>YEAR(Table1[[#This Row],[Order Date]])</f>
        <v>2016</v>
      </c>
      <c r="C8232" s="5">
        <f t="shared" si="128"/>
        <v>9</v>
      </c>
      <c r="D8232" s="1" t="s">
        <v>971</v>
      </c>
      <c r="E8232" s="1" t="s">
        <v>27</v>
      </c>
      <c r="F8232" s="1" t="s">
        <v>34</v>
      </c>
      <c r="G8232" s="1" t="s">
        <v>35</v>
      </c>
      <c r="H8232" s="1" t="s">
        <v>1747</v>
      </c>
      <c r="I8232" s="4">
        <v>483.14</v>
      </c>
      <c r="J8232" s="5">
        <v>4</v>
      </c>
      <c r="K8232" s="4">
        <v>60.39</v>
      </c>
    </row>
    <row r="8233" spans="1:11" ht="12.5" x14ac:dyDescent="0.25">
      <c r="A8233" s="1" t="s">
        <v>3403</v>
      </c>
      <c r="B8233" s="5">
        <f>YEAR(Table1[[#This Row],[Order Date]])</f>
        <v>2017</v>
      </c>
      <c r="C8233" s="5">
        <f t="shared" si="128"/>
        <v>9</v>
      </c>
      <c r="D8233" s="1" t="s">
        <v>2503</v>
      </c>
      <c r="E8233" s="1" t="s">
        <v>161</v>
      </c>
      <c r="F8233" s="1" t="s">
        <v>11</v>
      </c>
      <c r="G8233" s="1" t="s">
        <v>16</v>
      </c>
      <c r="H8233" s="1" t="s">
        <v>1872</v>
      </c>
      <c r="I8233" s="4">
        <v>20.7</v>
      </c>
      <c r="J8233" s="5">
        <v>2</v>
      </c>
      <c r="K8233" s="4">
        <v>9.94</v>
      </c>
    </row>
    <row r="8234" spans="1:11" ht="12.5" x14ac:dyDescent="0.25">
      <c r="A8234" s="1" t="s">
        <v>3403</v>
      </c>
      <c r="B8234" s="5">
        <f>YEAR(Table1[[#This Row],[Order Date]])</f>
        <v>2017</v>
      </c>
      <c r="C8234" s="5">
        <f t="shared" si="128"/>
        <v>9</v>
      </c>
      <c r="D8234" s="1" t="s">
        <v>2503</v>
      </c>
      <c r="E8234" s="1" t="s">
        <v>161</v>
      </c>
      <c r="F8234" s="1" t="s">
        <v>34</v>
      </c>
      <c r="G8234" s="1" t="s">
        <v>35</v>
      </c>
      <c r="H8234" s="1" t="s">
        <v>2465</v>
      </c>
      <c r="I8234" s="4">
        <v>488.65</v>
      </c>
      <c r="J8234" s="5">
        <v>3</v>
      </c>
      <c r="K8234" s="4">
        <v>86.87</v>
      </c>
    </row>
    <row r="8235" spans="1:11" ht="12.5" x14ac:dyDescent="0.25">
      <c r="A8235" s="1" t="s">
        <v>3403</v>
      </c>
      <c r="B8235" s="5">
        <f>YEAR(Table1[[#This Row],[Order Date]])</f>
        <v>2017</v>
      </c>
      <c r="C8235" s="5">
        <f t="shared" si="128"/>
        <v>9</v>
      </c>
      <c r="D8235" s="1" t="s">
        <v>2503</v>
      </c>
      <c r="E8235" s="1" t="s">
        <v>161</v>
      </c>
      <c r="F8235" s="1" t="s">
        <v>11</v>
      </c>
      <c r="G8235" s="1" t="s">
        <v>24</v>
      </c>
      <c r="H8235" s="1" t="s">
        <v>355</v>
      </c>
      <c r="I8235" s="4">
        <v>5.56</v>
      </c>
      <c r="J8235" s="5">
        <v>2</v>
      </c>
      <c r="K8235" s="4">
        <v>1.45</v>
      </c>
    </row>
    <row r="8236" spans="1:11" ht="12.5" x14ac:dyDescent="0.25">
      <c r="A8236" s="1" t="s">
        <v>3403</v>
      </c>
      <c r="B8236" s="5">
        <f>YEAR(Table1[[#This Row],[Order Date]])</f>
        <v>2017</v>
      </c>
      <c r="C8236" s="5">
        <f t="shared" si="128"/>
        <v>9</v>
      </c>
      <c r="D8236" s="1" t="s">
        <v>2503</v>
      </c>
      <c r="E8236" s="1" t="s">
        <v>161</v>
      </c>
      <c r="F8236" s="1" t="s">
        <v>34</v>
      </c>
      <c r="G8236" s="1" t="s">
        <v>47</v>
      </c>
      <c r="H8236" s="1" t="s">
        <v>306</v>
      </c>
      <c r="I8236" s="4">
        <v>47.12</v>
      </c>
      <c r="J8236" s="5">
        <v>8</v>
      </c>
      <c r="K8236" s="4">
        <v>20.73</v>
      </c>
    </row>
    <row r="8237" spans="1:11" ht="12.5" x14ac:dyDescent="0.25">
      <c r="A8237" s="1" t="s">
        <v>3403</v>
      </c>
      <c r="B8237" s="5">
        <f>YEAR(Table1[[#This Row],[Order Date]])</f>
        <v>2017</v>
      </c>
      <c r="C8237" s="5">
        <f t="shared" si="128"/>
        <v>9</v>
      </c>
      <c r="D8237" s="1" t="s">
        <v>685</v>
      </c>
      <c r="E8237" s="1" t="s">
        <v>344</v>
      </c>
      <c r="F8237" s="1" t="s">
        <v>11</v>
      </c>
      <c r="G8237" s="1" t="s">
        <v>20</v>
      </c>
      <c r="H8237" s="1" t="s">
        <v>603</v>
      </c>
      <c r="I8237" s="4">
        <v>8.26</v>
      </c>
      <c r="J8237" s="5">
        <v>2</v>
      </c>
      <c r="K8237" s="4">
        <v>3.88</v>
      </c>
    </row>
    <row r="8238" spans="1:11" ht="12.5" x14ac:dyDescent="0.25">
      <c r="A8238" s="1" t="s">
        <v>3403</v>
      </c>
      <c r="B8238" s="5">
        <f>YEAR(Table1[[#This Row],[Order Date]])</f>
        <v>2017</v>
      </c>
      <c r="C8238" s="5">
        <f t="shared" si="128"/>
        <v>9</v>
      </c>
      <c r="D8238" s="1" t="s">
        <v>685</v>
      </c>
      <c r="E8238" s="1" t="s">
        <v>344</v>
      </c>
      <c r="F8238" s="1" t="s">
        <v>34</v>
      </c>
      <c r="G8238" s="1" t="s">
        <v>35</v>
      </c>
      <c r="H8238" s="1" t="s">
        <v>2256</v>
      </c>
      <c r="I8238" s="4">
        <v>269.97000000000003</v>
      </c>
      <c r="J8238" s="5">
        <v>3</v>
      </c>
      <c r="K8238" s="4">
        <v>51.29</v>
      </c>
    </row>
    <row r="8239" spans="1:11" ht="12.5" x14ac:dyDescent="0.25">
      <c r="A8239" s="1" t="s">
        <v>3403</v>
      </c>
      <c r="B8239" s="5">
        <f>YEAR(Table1[[#This Row],[Order Date]])</f>
        <v>2017</v>
      </c>
      <c r="C8239" s="5">
        <f t="shared" si="128"/>
        <v>9</v>
      </c>
      <c r="D8239" s="1" t="s">
        <v>2879</v>
      </c>
      <c r="E8239" s="1" t="s">
        <v>79</v>
      </c>
      <c r="F8239" s="1" t="s">
        <v>39</v>
      </c>
      <c r="G8239" s="1" t="s">
        <v>52</v>
      </c>
      <c r="H8239" s="1" t="s">
        <v>87</v>
      </c>
      <c r="I8239" s="4">
        <v>119.96</v>
      </c>
      <c r="J8239" s="5">
        <v>5</v>
      </c>
      <c r="K8239" s="4">
        <v>35.99</v>
      </c>
    </row>
    <row r="8240" spans="1:11" ht="12.5" x14ac:dyDescent="0.25">
      <c r="A8240" s="1" t="s">
        <v>3403</v>
      </c>
      <c r="B8240" s="5">
        <f>YEAR(Table1[[#This Row],[Order Date]])</f>
        <v>2017</v>
      </c>
      <c r="C8240" s="5">
        <f t="shared" si="128"/>
        <v>9</v>
      </c>
      <c r="D8240" s="1" t="s">
        <v>2879</v>
      </c>
      <c r="E8240" s="1" t="s">
        <v>79</v>
      </c>
      <c r="F8240" s="1" t="s">
        <v>11</v>
      </c>
      <c r="G8240" s="1" t="s">
        <v>24</v>
      </c>
      <c r="H8240" s="1" t="s">
        <v>2336</v>
      </c>
      <c r="I8240" s="4">
        <v>10.61</v>
      </c>
      <c r="J8240" s="5">
        <v>6</v>
      </c>
      <c r="K8240" s="4">
        <v>0.93</v>
      </c>
    </row>
    <row r="8241" spans="1:11" ht="12.5" x14ac:dyDescent="0.25">
      <c r="A8241" s="1" t="s">
        <v>3403</v>
      </c>
      <c r="B8241" s="5">
        <f>YEAR(Table1[[#This Row],[Order Date]])</f>
        <v>2017</v>
      </c>
      <c r="C8241" s="5">
        <f t="shared" si="128"/>
        <v>9</v>
      </c>
      <c r="D8241" s="1" t="s">
        <v>1622</v>
      </c>
      <c r="E8241" s="1" t="s">
        <v>556</v>
      </c>
      <c r="F8241" s="1" t="s">
        <v>11</v>
      </c>
      <c r="G8241" s="1" t="s">
        <v>18</v>
      </c>
      <c r="H8241" s="1" t="s">
        <v>1586</v>
      </c>
      <c r="I8241" s="4">
        <v>39.9</v>
      </c>
      <c r="J8241" s="5">
        <v>5</v>
      </c>
      <c r="K8241" s="4">
        <v>10.37</v>
      </c>
    </row>
    <row r="8242" spans="1:11" ht="12.5" x14ac:dyDescent="0.25">
      <c r="A8242" s="1" t="s">
        <v>3403</v>
      </c>
      <c r="B8242" s="5">
        <f>YEAR(Table1[[#This Row],[Order Date]])</f>
        <v>2017</v>
      </c>
      <c r="C8242" s="5">
        <f t="shared" si="128"/>
        <v>9</v>
      </c>
      <c r="D8242" s="1" t="s">
        <v>1102</v>
      </c>
      <c r="E8242" s="1" t="s">
        <v>55</v>
      </c>
      <c r="F8242" s="1" t="s">
        <v>11</v>
      </c>
      <c r="G8242" s="1" t="s">
        <v>18</v>
      </c>
      <c r="H8242" s="1" t="s">
        <v>2227</v>
      </c>
      <c r="I8242" s="4">
        <v>177.55</v>
      </c>
      <c r="J8242" s="5">
        <v>5</v>
      </c>
      <c r="K8242" s="4">
        <v>47.94</v>
      </c>
    </row>
    <row r="8243" spans="1:11" ht="12.5" x14ac:dyDescent="0.25">
      <c r="A8243" s="1" t="s">
        <v>3403</v>
      </c>
      <c r="B8243" s="5">
        <f>YEAR(Table1[[#This Row],[Order Date]])</f>
        <v>2017</v>
      </c>
      <c r="C8243" s="5">
        <f t="shared" si="128"/>
        <v>9</v>
      </c>
      <c r="D8243" s="1" t="s">
        <v>1784</v>
      </c>
      <c r="E8243" s="1" t="s">
        <v>23</v>
      </c>
      <c r="F8243" s="1" t="s">
        <v>11</v>
      </c>
      <c r="G8243" s="1" t="s">
        <v>20</v>
      </c>
      <c r="H8243" s="1" t="s">
        <v>81</v>
      </c>
      <c r="I8243" s="4">
        <v>8.6</v>
      </c>
      <c r="J8243" s="5">
        <v>5</v>
      </c>
      <c r="K8243" s="4">
        <v>-6.3</v>
      </c>
    </row>
    <row r="8244" spans="1:11" ht="12.5" x14ac:dyDescent="0.25">
      <c r="A8244" s="1" t="s">
        <v>3403</v>
      </c>
      <c r="B8244" s="5">
        <f>YEAR(Table1[[#This Row],[Order Date]])</f>
        <v>2017</v>
      </c>
      <c r="C8244" s="5">
        <f t="shared" si="128"/>
        <v>9</v>
      </c>
      <c r="D8244" s="1" t="s">
        <v>1784</v>
      </c>
      <c r="E8244" s="1" t="s">
        <v>23</v>
      </c>
      <c r="F8244" s="1" t="s">
        <v>11</v>
      </c>
      <c r="G8244" s="1" t="s">
        <v>215</v>
      </c>
      <c r="H8244" s="1" t="s">
        <v>216</v>
      </c>
      <c r="I8244" s="4">
        <v>190.9</v>
      </c>
      <c r="J8244" s="5">
        <v>2</v>
      </c>
      <c r="K8244" s="4">
        <v>-42.95</v>
      </c>
    </row>
    <row r="8245" spans="1:11" ht="12.5" x14ac:dyDescent="0.25">
      <c r="A8245" s="1" t="s">
        <v>3403</v>
      </c>
      <c r="B8245" s="5">
        <f>YEAR(Table1[[#This Row],[Order Date]])</f>
        <v>2017</v>
      </c>
      <c r="C8245" s="5">
        <f t="shared" si="128"/>
        <v>9</v>
      </c>
      <c r="D8245" s="1" t="s">
        <v>149</v>
      </c>
      <c r="E8245" s="1" t="s">
        <v>79</v>
      </c>
      <c r="F8245" s="1" t="s">
        <v>11</v>
      </c>
      <c r="G8245" s="1" t="s">
        <v>64</v>
      </c>
      <c r="H8245" s="1" t="s">
        <v>842</v>
      </c>
      <c r="I8245" s="4">
        <v>24.45</v>
      </c>
      <c r="J8245" s="5">
        <v>4</v>
      </c>
      <c r="K8245" s="4">
        <v>8.86</v>
      </c>
    </row>
    <row r="8246" spans="1:11" ht="12.5" x14ac:dyDescent="0.25">
      <c r="A8246" s="1" t="s">
        <v>1653</v>
      </c>
      <c r="B8246" s="5">
        <f>YEAR(Table1[[#This Row],[Order Date]])</f>
        <v>2014</v>
      </c>
      <c r="C8246" s="5">
        <f t="shared" si="128"/>
        <v>10</v>
      </c>
      <c r="D8246" s="1" t="s">
        <v>607</v>
      </c>
      <c r="E8246" s="1" t="s">
        <v>27</v>
      </c>
      <c r="F8246" s="1" t="s">
        <v>11</v>
      </c>
      <c r="G8246" s="1" t="s">
        <v>20</v>
      </c>
      <c r="H8246" s="1" t="s">
        <v>1654</v>
      </c>
      <c r="I8246" s="4">
        <v>49.41</v>
      </c>
      <c r="J8246" s="5">
        <v>4</v>
      </c>
      <c r="K8246" s="4">
        <v>18.53</v>
      </c>
    </row>
    <row r="8247" spans="1:11" ht="12.5" x14ac:dyDescent="0.25">
      <c r="A8247" s="1" t="s">
        <v>1653</v>
      </c>
      <c r="B8247" s="5">
        <f>YEAR(Table1[[#This Row],[Order Date]])</f>
        <v>2014</v>
      </c>
      <c r="C8247" s="5">
        <f t="shared" si="128"/>
        <v>10</v>
      </c>
      <c r="D8247" s="1" t="s">
        <v>766</v>
      </c>
      <c r="E8247" s="1" t="s">
        <v>23</v>
      </c>
      <c r="F8247" s="1" t="s">
        <v>39</v>
      </c>
      <c r="G8247" s="1" t="s">
        <v>52</v>
      </c>
      <c r="H8247" s="1" t="s">
        <v>1655</v>
      </c>
      <c r="I8247" s="4">
        <v>40.78</v>
      </c>
      <c r="J8247" s="5">
        <v>3</v>
      </c>
      <c r="K8247" s="4">
        <v>0.51</v>
      </c>
    </row>
    <row r="8248" spans="1:11" ht="12.5" x14ac:dyDescent="0.25">
      <c r="A8248" s="1" t="s">
        <v>1653</v>
      </c>
      <c r="B8248" s="5">
        <f>YEAR(Table1[[#This Row],[Order Date]])</f>
        <v>2014</v>
      </c>
      <c r="C8248" s="5">
        <f t="shared" si="128"/>
        <v>10</v>
      </c>
      <c r="D8248" s="1" t="s">
        <v>766</v>
      </c>
      <c r="E8248" s="1" t="s">
        <v>23</v>
      </c>
      <c r="F8248" s="1" t="s">
        <v>11</v>
      </c>
      <c r="G8248" s="1" t="s">
        <v>20</v>
      </c>
      <c r="H8248" s="1" t="s">
        <v>359</v>
      </c>
      <c r="I8248" s="4">
        <v>13.7</v>
      </c>
      <c r="J8248" s="5">
        <v>3</v>
      </c>
      <c r="K8248" s="4">
        <v>-9.59</v>
      </c>
    </row>
    <row r="8249" spans="1:11" ht="12.5" x14ac:dyDescent="0.25">
      <c r="A8249" s="1" t="s">
        <v>2618</v>
      </c>
      <c r="B8249" s="5">
        <f>YEAR(Table1[[#This Row],[Order Date]])</f>
        <v>2015</v>
      </c>
      <c r="C8249" s="5">
        <f t="shared" si="128"/>
        <v>10</v>
      </c>
      <c r="D8249" s="1" t="s">
        <v>1179</v>
      </c>
      <c r="E8249" s="1" t="s">
        <v>27</v>
      </c>
      <c r="F8249" s="1" t="s">
        <v>11</v>
      </c>
      <c r="G8249" s="1" t="s">
        <v>24</v>
      </c>
      <c r="H8249" s="1" t="s">
        <v>2530</v>
      </c>
      <c r="I8249" s="4">
        <v>60.45</v>
      </c>
      <c r="J8249" s="5">
        <v>3</v>
      </c>
      <c r="K8249" s="4">
        <v>16.32</v>
      </c>
    </row>
    <row r="8250" spans="1:11" ht="12.5" x14ac:dyDescent="0.25">
      <c r="A8250" s="1" t="s">
        <v>2618</v>
      </c>
      <c r="B8250" s="5">
        <f>YEAR(Table1[[#This Row],[Order Date]])</f>
        <v>2015</v>
      </c>
      <c r="C8250" s="5">
        <f t="shared" si="128"/>
        <v>10</v>
      </c>
      <c r="D8250" s="1" t="s">
        <v>1179</v>
      </c>
      <c r="E8250" s="1" t="s">
        <v>27</v>
      </c>
      <c r="F8250" s="1" t="s">
        <v>34</v>
      </c>
      <c r="G8250" s="1" t="s">
        <v>156</v>
      </c>
      <c r="H8250" s="1" t="s">
        <v>1309</v>
      </c>
      <c r="I8250" s="4">
        <v>253.18</v>
      </c>
      <c r="J8250" s="5">
        <v>3</v>
      </c>
      <c r="K8250" s="4">
        <v>-31.65</v>
      </c>
    </row>
    <row r="8251" spans="1:11" ht="12.5" x14ac:dyDescent="0.25">
      <c r="A8251" s="1" t="s">
        <v>2618</v>
      </c>
      <c r="B8251" s="5">
        <f>YEAR(Table1[[#This Row],[Order Date]])</f>
        <v>2015</v>
      </c>
      <c r="C8251" s="5">
        <f t="shared" si="128"/>
        <v>10</v>
      </c>
      <c r="D8251" s="1" t="s">
        <v>885</v>
      </c>
      <c r="E8251" s="1" t="s">
        <v>59</v>
      </c>
      <c r="F8251" s="1" t="s">
        <v>39</v>
      </c>
      <c r="G8251" s="1" t="s">
        <v>40</v>
      </c>
      <c r="H8251" s="1" t="s">
        <v>2619</v>
      </c>
      <c r="I8251" s="4">
        <v>158.99</v>
      </c>
      <c r="J8251" s="5">
        <v>1</v>
      </c>
      <c r="K8251" s="4">
        <v>41.34</v>
      </c>
    </row>
    <row r="8252" spans="1:11" ht="12.5" x14ac:dyDescent="0.25">
      <c r="A8252" s="1" t="s">
        <v>2618</v>
      </c>
      <c r="B8252" s="5">
        <f>YEAR(Table1[[#This Row],[Order Date]])</f>
        <v>2015</v>
      </c>
      <c r="C8252" s="5">
        <f t="shared" si="128"/>
        <v>10</v>
      </c>
      <c r="D8252" s="1" t="s">
        <v>885</v>
      </c>
      <c r="E8252" s="1" t="s">
        <v>59</v>
      </c>
      <c r="F8252" s="1" t="s">
        <v>34</v>
      </c>
      <c r="G8252" s="1" t="s">
        <v>35</v>
      </c>
      <c r="H8252" s="1" t="s">
        <v>418</v>
      </c>
      <c r="I8252" s="4">
        <v>291.10000000000002</v>
      </c>
      <c r="J8252" s="5">
        <v>5</v>
      </c>
      <c r="K8252" s="4">
        <v>75.69</v>
      </c>
    </row>
    <row r="8253" spans="1:11" ht="12.5" x14ac:dyDescent="0.25">
      <c r="A8253" s="1" t="s">
        <v>2618</v>
      </c>
      <c r="B8253" s="5">
        <f>YEAR(Table1[[#This Row],[Order Date]])</f>
        <v>2015</v>
      </c>
      <c r="C8253" s="5">
        <f t="shared" si="128"/>
        <v>10</v>
      </c>
      <c r="D8253" s="1" t="s">
        <v>906</v>
      </c>
      <c r="E8253" s="1" t="s">
        <v>135</v>
      </c>
      <c r="F8253" s="1" t="s">
        <v>11</v>
      </c>
      <c r="G8253" s="1" t="s">
        <v>24</v>
      </c>
      <c r="H8253" s="1" t="s">
        <v>490</v>
      </c>
      <c r="I8253" s="4">
        <v>79.36</v>
      </c>
      <c r="J8253" s="5">
        <v>4</v>
      </c>
      <c r="K8253" s="4">
        <v>23.81</v>
      </c>
    </row>
    <row r="8254" spans="1:11" ht="12.5" x14ac:dyDescent="0.25">
      <c r="A8254" s="1" t="s">
        <v>2618</v>
      </c>
      <c r="B8254" s="5">
        <f>YEAR(Table1[[#This Row],[Order Date]])</f>
        <v>2015</v>
      </c>
      <c r="C8254" s="5">
        <f t="shared" si="128"/>
        <v>10</v>
      </c>
      <c r="D8254" s="1" t="s">
        <v>1694</v>
      </c>
      <c r="E8254" s="1" t="s">
        <v>303</v>
      </c>
      <c r="F8254" s="1" t="s">
        <v>34</v>
      </c>
      <c r="G8254" s="1" t="s">
        <v>35</v>
      </c>
      <c r="H8254" s="1" t="s">
        <v>72</v>
      </c>
      <c r="I8254" s="4">
        <v>582.34</v>
      </c>
      <c r="J8254" s="5">
        <v>8</v>
      </c>
      <c r="K8254" s="4">
        <v>-29.12</v>
      </c>
    </row>
    <row r="8255" spans="1:11" ht="12.5" x14ac:dyDescent="0.25">
      <c r="A8255" s="1" t="s">
        <v>3132</v>
      </c>
      <c r="B8255" s="5">
        <f>YEAR(Table1[[#This Row],[Order Date]])</f>
        <v>2016</v>
      </c>
      <c r="C8255" s="5">
        <f t="shared" si="128"/>
        <v>10</v>
      </c>
      <c r="D8255" s="1" t="s">
        <v>274</v>
      </c>
      <c r="E8255" s="1" t="s">
        <v>131</v>
      </c>
      <c r="F8255" s="1" t="s">
        <v>39</v>
      </c>
      <c r="G8255" s="1" t="s">
        <v>40</v>
      </c>
      <c r="H8255" s="1" t="s">
        <v>312</v>
      </c>
      <c r="I8255" s="4">
        <v>783.96</v>
      </c>
      <c r="J8255" s="5">
        <v>5</v>
      </c>
      <c r="K8255" s="4">
        <v>78.400000000000006</v>
      </c>
    </row>
    <row r="8256" spans="1:11" ht="12.5" x14ac:dyDescent="0.25">
      <c r="A8256" s="1" t="s">
        <v>1862</v>
      </c>
      <c r="B8256" s="5">
        <f>YEAR(Table1[[#This Row],[Order Date]])</f>
        <v>2014</v>
      </c>
      <c r="C8256" s="5">
        <f t="shared" si="128"/>
        <v>11</v>
      </c>
      <c r="D8256" s="1" t="s">
        <v>814</v>
      </c>
      <c r="E8256" s="1" t="s">
        <v>27</v>
      </c>
      <c r="F8256" s="1" t="s">
        <v>11</v>
      </c>
      <c r="G8256" s="1" t="s">
        <v>97</v>
      </c>
      <c r="H8256" s="1" t="s">
        <v>577</v>
      </c>
      <c r="I8256" s="4">
        <v>320.88</v>
      </c>
      <c r="J8256" s="5">
        <v>6</v>
      </c>
      <c r="K8256" s="4">
        <v>93.06</v>
      </c>
    </row>
    <row r="8257" spans="1:11" ht="12.5" x14ac:dyDescent="0.25">
      <c r="A8257" s="1" t="s">
        <v>1862</v>
      </c>
      <c r="B8257" s="5">
        <f>YEAR(Table1[[#This Row],[Order Date]])</f>
        <v>2014</v>
      </c>
      <c r="C8257" s="5">
        <f t="shared" si="128"/>
        <v>11</v>
      </c>
      <c r="D8257" s="1" t="s">
        <v>814</v>
      </c>
      <c r="E8257" s="1" t="s">
        <v>27</v>
      </c>
      <c r="F8257" s="1" t="s">
        <v>34</v>
      </c>
      <c r="G8257" s="1" t="s">
        <v>47</v>
      </c>
      <c r="H8257" s="1" t="s">
        <v>1113</v>
      </c>
      <c r="I8257" s="4">
        <v>23.88</v>
      </c>
      <c r="J8257" s="5">
        <v>3</v>
      </c>
      <c r="K8257" s="4">
        <v>10.51</v>
      </c>
    </row>
    <row r="8258" spans="1:11" ht="12.5" x14ac:dyDescent="0.25">
      <c r="A8258" s="1" t="s">
        <v>1862</v>
      </c>
      <c r="B8258" s="5">
        <f>YEAR(Table1[[#This Row],[Order Date]])</f>
        <v>2014</v>
      </c>
      <c r="C8258" s="5">
        <f t="shared" ref="C8258:C8321" si="129">MONTH(A8258)</f>
        <v>11</v>
      </c>
      <c r="D8258" s="1" t="s">
        <v>814</v>
      </c>
      <c r="E8258" s="1" t="s">
        <v>27</v>
      </c>
      <c r="F8258" s="1" t="s">
        <v>11</v>
      </c>
      <c r="G8258" s="1" t="s">
        <v>12</v>
      </c>
      <c r="H8258" s="1" t="s">
        <v>1863</v>
      </c>
      <c r="I8258" s="4">
        <v>26.76</v>
      </c>
      <c r="J8258" s="5">
        <v>4</v>
      </c>
      <c r="K8258" s="4">
        <v>12.31</v>
      </c>
    </row>
    <row r="8259" spans="1:11" ht="12.5" x14ac:dyDescent="0.25">
      <c r="A8259" s="1" t="s">
        <v>1862</v>
      </c>
      <c r="B8259" s="5">
        <f>YEAR(Table1[[#This Row],[Order Date]])</f>
        <v>2014</v>
      </c>
      <c r="C8259" s="5">
        <f t="shared" si="129"/>
        <v>11</v>
      </c>
      <c r="D8259" s="1" t="s">
        <v>751</v>
      </c>
      <c r="E8259" s="1" t="s">
        <v>10</v>
      </c>
      <c r="F8259" s="1" t="s">
        <v>39</v>
      </c>
      <c r="G8259" s="1" t="s">
        <v>52</v>
      </c>
      <c r="H8259" s="1" t="s">
        <v>1315</v>
      </c>
      <c r="I8259" s="4">
        <v>24.67</v>
      </c>
      <c r="J8259" s="5">
        <v>3</v>
      </c>
      <c r="K8259" s="4">
        <v>0</v>
      </c>
    </row>
    <row r="8260" spans="1:11" ht="12.5" x14ac:dyDescent="0.25">
      <c r="A8260" s="1" t="s">
        <v>1862</v>
      </c>
      <c r="B8260" s="5">
        <f>YEAR(Table1[[#This Row],[Order Date]])</f>
        <v>2014</v>
      </c>
      <c r="C8260" s="5">
        <f t="shared" si="129"/>
        <v>11</v>
      </c>
      <c r="D8260" s="1" t="s">
        <v>751</v>
      </c>
      <c r="E8260" s="1" t="s">
        <v>10</v>
      </c>
      <c r="F8260" s="1" t="s">
        <v>11</v>
      </c>
      <c r="G8260" s="1" t="s">
        <v>16</v>
      </c>
      <c r="H8260" s="1" t="s">
        <v>1864</v>
      </c>
      <c r="I8260" s="4">
        <v>2.52</v>
      </c>
      <c r="J8260" s="5">
        <v>1</v>
      </c>
      <c r="K8260" s="4">
        <v>0.88</v>
      </c>
    </row>
    <row r="8261" spans="1:11" ht="12.5" x14ac:dyDescent="0.25">
      <c r="A8261" s="1" t="s">
        <v>1862</v>
      </c>
      <c r="B8261" s="5">
        <f>YEAR(Table1[[#This Row],[Order Date]])</f>
        <v>2014</v>
      </c>
      <c r="C8261" s="5">
        <f t="shared" si="129"/>
        <v>11</v>
      </c>
      <c r="D8261" s="1" t="s">
        <v>751</v>
      </c>
      <c r="E8261" s="1" t="s">
        <v>10</v>
      </c>
      <c r="F8261" s="1" t="s">
        <v>34</v>
      </c>
      <c r="G8261" s="1" t="s">
        <v>156</v>
      </c>
      <c r="H8261" s="1" t="s">
        <v>1865</v>
      </c>
      <c r="I8261" s="4">
        <v>1218.74</v>
      </c>
      <c r="J8261" s="5">
        <v>5</v>
      </c>
      <c r="K8261" s="4">
        <v>-121.87</v>
      </c>
    </row>
    <row r="8262" spans="1:11" ht="12.5" x14ac:dyDescent="0.25">
      <c r="A8262" s="1" t="s">
        <v>1862</v>
      </c>
      <c r="B8262" s="5">
        <f>YEAR(Table1[[#This Row],[Order Date]])</f>
        <v>2014</v>
      </c>
      <c r="C8262" s="5">
        <f t="shared" si="129"/>
        <v>11</v>
      </c>
      <c r="D8262" s="1" t="s">
        <v>751</v>
      </c>
      <c r="E8262" s="1" t="s">
        <v>10</v>
      </c>
      <c r="F8262" s="1" t="s">
        <v>11</v>
      </c>
      <c r="G8262" s="1" t="s">
        <v>16</v>
      </c>
      <c r="H8262" s="1" t="s">
        <v>1866</v>
      </c>
      <c r="I8262" s="4">
        <v>5.9</v>
      </c>
      <c r="J8262" s="5">
        <v>2</v>
      </c>
      <c r="K8262" s="4">
        <v>1.99</v>
      </c>
    </row>
    <row r="8263" spans="1:11" ht="12.5" x14ac:dyDescent="0.25">
      <c r="A8263" s="1" t="s">
        <v>1862</v>
      </c>
      <c r="B8263" s="5">
        <f>YEAR(Table1[[#This Row],[Order Date]])</f>
        <v>2014</v>
      </c>
      <c r="C8263" s="5">
        <f t="shared" si="129"/>
        <v>11</v>
      </c>
      <c r="D8263" s="1" t="s">
        <v>751</v>
      </c>
      <c r="E8263" s="1" t="s">
        <v>10</v>
      </c>
      <c r="F8263" s="1" t="s">
        <v>11</v>
      </c>
      <c r="G8263" s="1" t="s">
        <v>12</v>
      </c>
      <c r="H8263" s="1" t="s">
        <v>45</v>
      </c>
      <c r="I8263" s="4">
        <v>15.7</v>
      </c>
      <c r="J8263" s="5">
        <v>3</v>
      </c>
      <c r="K8263" s="4">
        <v>5.0999999999999996</v>
      </c>
    </row>
    <row r="8264" spans="1:11" ht="12.5" x14ac:dyDescent="0.25">
      <c r="A8264" s="1" t="s">
        <v>1862</v>
      </c>
      <c r="B8264" s="5">
        <f>YEAR(Table1[[#This Row],[Order Date]])</f>
        <v>2014</v>
      </c>
      <c r="C8264" s="5">
        <f t="shared" si="129"/>
        <v>11</v>
      </c>
      <c r="D8264" s="1" t="s">
        <v>751</v>
      </c>
      <c r="E8264" s="1" t="s">
        <v>10</v>
      </c>
      <c r="F8264" s="1" t="s">
        <v>34</v>
      </c>
      <c r="G8264" s="1" t="s">
        <v>47</v>
      </c>
      <c r="H8264" s="1" t="s">
        <v>234</v>
      </c>
      <c r="I8264" s="4">
        <v>6.1</v>
      </c>
      <c r="J8264" s="5">
        <v>3</v>
      </c>
      <c r="K8264" s="4">
        <v>-3.96</v>
      </c>
    </row>
    <row r="8265" spans="1:11" ht="12.5" x14ac:dyDescent="0.25">
      <c r="A8265" s="1" t="s">
        <v>1862</v>
      </c>
      <c r="B8265" s="5">
        <f>YEAR(Table1[[#This Row],[Order Date]])</f>
        <v>2014</v>
      </c>
      <c r="C8265" s="5">
        <f t="shared" si="129"/>
        <v>11</v>
      </c>
      <c r="D8265" s="1" t="s">
        <v>1867</v>
      </c>
      <c r="E8265" s="1" t="s">
        <v>1679</v>
      </c>
      <c r="F8265" s="1" t="s">
        <v>34</v>
      </c>
      <c r="G8265" s="1" t="s">
        <v>47</v>
      </c>
      <c r="H8265" s="1" t="s">
        <v>90</v>
      </c>
      <c r="I8265" s="4">
        <v>52.96</v>
      </c>
      <c r="J8265" s="5">
        <v>2</v>
      </c>
      <c r="K8265" s="4">
        <v>20.12</v>
      </c>
    </row>
    <row r="8266" spans="1:11" ht="12.5" x14ac:dyDescent="0.25">
      <c r="A8266" s="1" t="s">
        <v>1862</v>
      </c>
      <c r="B8266" s="5">
        <f>YEAR(Table1[[#This Row],[Order Date]])</f>
        <v>2014</v>
      </c>
      <c r="C8266" s="5">
        <f t="shared" si="129"/>
        <v>11</v>
      </c>
      <c r="D8266" s="1" t="s">
        <v>439</v>
      </c>
      <c r="E8266" s="1" t="s">
        <v>161</v>
      </c>
      <c r="F8266" s="1" t="s">
        <v>11</v>
      </c>
      <c r="G8266" s="1" t="s">
        <v>18</v>
      </c>
      <c r="H8266" s="1" t="s">
        <v>867</v>
      </c>
      <c r="I8266" s="4">
        <v>1117.92</v>
      </c>
      <c r="J8266" s="5">
        <v>4</v>
      </c>
      <c r="K8266" s="4">
        <v>55.9</v>
      </c>
    </row>
    <row r="8267" spans="1:11" ht="12.5" x14ac:dyDescent="0.25">
      <c r="A8267" s="1" t="s">
        <v>1862</v>
      </c>
      <c r="B8267" s="5">
        <f>YEAR(Table1[[#This Row],[Order Date]])</f>
        <v>2014</v>
      </c>
      <c r="C8267" s="5">
        <f t="shared" si="129"/>
        <v>11</v>
      </c>
      <c r="D8267" s="1" t="s">
        <v>439</v>
      </c>
      <c r="E8267" s="1" t="s">
        <v>161</v>
      </c>
      <c r="F8267" s="1" t="s">
        <v>34</v>
      </c>
      <c r="G8267" s="1" t="s">
        <v>75</v>
      </c>
      <c r="H8267" s="1" t="s">
        <v>1868</v>
      </c>
      <c r="I8267" s="4">
        <v>275.95</v>
      </c>
      <c r="J8267" s="5">
        <v>3</v>
      </c>
      <c r="K8267" s="4">
        <v>-37.94</v>
      </c>
    </row>
    <row r="8268" spans="1:11" ht="12.5" x14ac:dyDescent="0.25">
      <c r="A8268" s="1" t="s">
        <v>1862</v>
      </c>
      <c r="B8268" s="5">
        <f>YEAR(Table1[[#This Row],[Order Date]])</f>
        <v>2014</v>
      </c>
      <c r="C8268" s="5">
        <f t="shared" si="129"/>
        <v>11</v>
      </c>
      <c r="D8268" s="1" t="s">
        <v>550</v>
      </c>
      <c r="E8268" s="1" t="s">
        <v>96</v>
      </c>
      <c r="F8268" s="1" t="s">
        <v>11</v>
      </c>
      <c r="G8268" s="1" t="s">
        <v>24</v>
      </c>
      <c r="H8268" s="1" t="s">
        <v>158</v>
      </c>
      <c r="I8268" s="4">
        <v>51.02</v>
      </c>
      <c r="J8268" s="5">
        <v>7</v>
      </c>
      <c r="K8268" s="4">
        <v>8.2899999999999991</v>
      </c>
    </row>
    <row r="8269" spans="1:11" ht="12.5" x14ac:dyDescent="0.25">
      <c r="A8269" s="1" t="s">
        <v>1862</v>
      </c>
      <c r="B8269" s="5">
        <f>YEAR(Table1[[#This Row],[Order Date]])</f>
        <v>2014</v>
      </c>
      <c r="C8269" s="5">
        <f t="shared" si="129"/>
        <v>11</v>
      </c>
      <c r="D8269" s="1" t="s">
        <v>314</v>
      </c>
      <c r="E8269" s="1" t="s">
        <v>27</v>
      </c>
      <c r="F8269" s="1" t="s">
        <v>39</v>
      </c>
      <c r="G8269" s="1" t="s">
        <v>40</v>
      </c>
      <c r="H8269" s="1" t="s">
        <v>1869</v>
      </c>
      <c r="I8269" s="4">
        <v>539.91999999999996</v>
      </c>
      <c r="J8269" s="5">
        <v>5</v>
      </c>
      <c r="K8269" s="4">
        <v>47.24</v>
      </c>
    </row>
    <row r="8270" spans="1:11" ht="12.5" x14ac:dyDescent="0.25">
      <c r="A8270" s="1" t="s">
        <v>1862</v>
      </c>
      <c r="B8270" s="5">
        <f>YEAR(Table1[[#This Row],[Order Date]])</f>
        <v>2014</v>
      </c>
      <c r="C8270" s="5">
        <f t="shared" si="129"/>
        <v>11</v>
      </c>
      <c r="D8270" s="1" t="s">
        <v>314</v>
      </c>
      <c r="E8270" s="1" t="s">
        <v>27</v>
      </c>
      <c r="F8270" s="1" t="s">
        <v>34</v>
      </c>
      <c r="G8270" s="1" t="s">
        <v>35</v>
      </c>
      <c r="H8270" s="1" t="s">
        <v>1174</v>
      </c>
      <c r="I8270" s="4">
        <v>725.34</v>
      </c>
      <c r="J8270" s="5">
        <v>4</v>
      </c>
      <c r="K8270" s="4">
        <v>54.4</v>
      </c>
    </row>
    <row r="8271" spans="1:11" ht="12.5" x14ac:dyDescent="0.25">
      <c r="A8271" s="1" t="s">
        <v>1862</v>
      </c>
      <c r="B8271" s="5">
        <f>YEAR(Table1[[#This Row],[Order Date]])</f>
        <v>2014</v>
      </c>
      <c r="C8271" s="5">
        <f t="shared" si="129"/>
        <v>11</v>
      </c>
      <c r="D8271" s="1" t="s">
        <v>314</v>
      </c>
      <c r="E8271" s="1" t="s">
        <v>27</v>
      </c>
      <c r="F8271" s="1" t="s">
        <v>11</v>
      </c>
      <c r="G8271" s="1" t="s">
        <v>24</v>
      </c>
      <c r="H8271" s="1" t="s">
        <v>225</v>
      </c>
      <c r="I8271" s="4">
        <v>7.44</v>
      </c>
      <c r="J8271" s="5">
        <v>3</v>
      </c>
      <c r="K8271" s="4">
        <v>2.6</v>
      </c>
    </row>
    <row r="8272" spans="1:11" ht="12.5" x14ac:dyDescent="0.25">
      <c r="A8272" s="1" t="s">
        <v>2698</v>
      </c>
      <c r="B8272" s="5">
        <f>YEAR(Table1[[#This Row],[Order Date]])</f>
        <v>2015</v>
      </c>
      <c r="C8272" s="5">
        <f t="shared" si="129"/>
        <v>11</v>
      </c>
      <c r="D8272" s="1" t="s">
        <v>1389</v>
      </c>
      <c r="E8272" s="1" t="s">
        <v>270</v>
      </c>
      <c r="F8272" s="1" t="s">
        <v>11</v>
      </c>
      <c r="G8272" s="1" t="s">
        <v>24</v>
      </c>
      <c r="H8272" s="1" t="s">
        <v>2699</v>
      </c>
      <c r="I8272" s="4">
        <v>13.12</v>
      </c>
      <c r="J8272" s="5">
        <v>5</v>
      </c>
      <c r="K8272" s="4">
        <v>1.48</v>
      </c>
    </row>
    <row r="8273" spans="1:11" ht="12.5" x14ac:dyDescent="0.25">
      <c r="A8273" s="1" t="s">
        <v>3168</v>
      </c>
      <c r="B8273" s="5">
        <f>YEAR(Table1[[#This Row],[Order Date]])</f>
        <v>2016</v>
      </c>
      <c r="C8273" s="5">
        <f t="shared" si="129"/>
        <v>11</v>
      </c>
      <c r="D8273" s="1" t="s">
        <v>2236</v>
      </c>
      <c r="E8273" s="1" t="s">
        <v>131</v>
      </c>
      <c r="F8273" s="1" t="s">
        <v>11</v>
      </c>
      <c r="G8273" s="1" t="s">
        <v>12</v>
      </c>
      <c r="H8273" s="1" t="s">
        <v>2966</v>
      </c>
      <c r="I8273" s="4">
        <v>5.08</v>
      </c>
      <c r="J8273" s="5">
        <v>1</v>
      </c>
      <c r="K8273" s="4">
        <v>1.65</v>
      </c>
    </row>
    <row r="8274" spans="1:11" ht="12.5" x14ac:dyDescent="0.25">
      <c r="A8274" s="1" t="s">
        <v>3168</v>
      </c>
      <c r="B8274" s="5">
        <f>YEAR(Table1[[#This Row],[Order Date]])</f>
        <v>2016</v>
      </c>
      <c r="C8274" s="5">
        <f t="shared" si="129"/>
        <v>11</v>
      </c>
      <c r="D8274" s="1" t="s">
        <v>1590</v>
      </c>
      <c r="E8274" s="1" t="s">
        <v>191</v>
      </c>
      <c r="F8274" s="1" t="s">
        <v>11</v>
      </c>
      <c r="G8274" s="1" t="s">
        <v>18</v>
      </c>
      <c r="H8274" s="1" t="s">
        <v>2035</v>
      </c>
      <c r="I8274" s="4">
        <v>563.4</v>
      </c>
      <c r="J8274" s="5">
        <v>4</v>
      </c>
      <c r="K8274" s="4">
        <v>67.61</v>
      </c>
    </row>
    <row r="8275" spans="1:11" ht="12.5" x14ac:dyDescent="0.25">
      <c r="A8275" s="1" t="s">
        <v>3168</v>
      </c>
      <c r="B8275" s="5">
        <f>YEAR(Table1[[#This Row],[Order Date]])</f>
        <v>2016</v>
      </c>
      <c r="C8275" s="5">
        <f t="shared" si="129"/>
        <v>11</v>
      </c>
      <c r="D8275" s="1" t="s">
        <v>1590</v>
      </c>
      <c r="E8275" s="1" t="s">
        <v>191</v>
      </c>
      <c r="F8275" s="1" t="s">
        <v>39</v>
      </c>
      <c r="G8275" s="1" t="s">
        <v>328</v>
      </c>
      <c r="H8275" s="1" t="s">
        <v>3169</v>
      </c>
      <c r="I8275" s="4">
        <v>319.92</v>
      </c>
      <c r="J8275" s="5">
        <v>8</v>
      </c>
      <c r="K8275" s="4">
        <v>118.37</v>
      </c>
    </row>
    <row r="8276" spans="1:11" ht="12.5" x14ac:dyDescent="0.25">
      <c r="A8276" s="1" t="s">
        <v>3168</v>
      </c>
      <c r="B8276" s="5">
        <f>YEAR(Table1[[#This Row],[Order Date]])</f>
        <v>2016</v>
      </c>
      <c r="C8276" s="5">
        <f t="shared" si="129"/>
        <v>11</v>
      </c>
      <c r="D8276" s="1" t="s">
        <v>1003</v>
      </c>
      <c r="E8276" s="1" t="s">
        <v>108</v>
      </c>
      <c r="F8276" s="1" t="s">
        <v>39</v>
      </c>
      <c r="G8276" s="1" t="s">
        <v>40</v>
      </c>
      <c r="H8276" s="1" t="s">
        <v>2607</v>
      </c>
      <c r="I8276" s="4">
        <v>59.98</v>
      </c>
      <c r="J8276" s="5">
        <v>2</v>
      </c>
      <c r="K8276" s="4">
        <v>17.989999999999998</v>
      </c>
    </row>
    <row r="8277" spans="1:11" ht="12.5" x14ac:dyDescent="0.25">
      <c r="A8277" s="1" t="s">
        <v>3168</v>
      </c>
      <c r="B8277" s="5">
        <f>YEAR(Table1[[#This Row],[Order Date]])</f>
        <v>2016</v>
      </c>
      <c r="C8277" s="5">
        <f t="shared" si="129"/>
        <v>11</v>
      </c>
      <c r="D8277" s="1" t="s">
        <v>2358</v>
      </c>
      <c r="E8277" s="1" t="s">
        <v>117</v>
      </c>
      <c r="F8277" s="1" t="s">
        <v>34</v>
      </c>
      <c r="G8277" s="1" t="s">
        <v>156</v>
      </c>
      <c r="H8277" s="1" t="s">
        <v>2304</v>
      </c>
      <c r="I8277" s="4">
        <v>1568.61</v>
      </c>
      <c r="J8277" s="5">
        <v>9</v>
      </c>
      <c r="K8277" s="4">
        <v>329.41</v>
      </c>
    </row>
    <row r="8278" spans="1:11" ht="12.5" x14ac:dyDescent="0.25">
      <c r="A8278" s="1" t="s">
        <v>3168</v>
      </c>
      <c r="B8278" s="5">
        <f>YEAR(Table1[[#This Row],[Order Date]])</f>
        <v>2016</v>
      </c>
      <c r="C8278" s="5">
        <f t="shared" si="129"/>
        <v>11</v>
      </c>
      <c r="D8278" s="1" t="s">
        <v>2358</v>
      </c>
      <c r="E8278" s="1" t="s">
        <v>117</v>
      </c>
      <c r="F8278" s="1" t="s">
        <v>11</v>
      </c>
      <c r="G8278" s="1" t="s">
        <v>20</v>
      </c>
      <c r="H8278" s="1" t="s">
        <v>2379</v>
      </c>
      <c r="I8278" s="4">
        <v>17.3</v>
      </c>
      <c r="J8278" s="5">
        <v>1</v>
      </c>
      <c r="K8278" s="4">
        <v>8.3000000000000007</v>
      </c>
    </row>
    <row r="8279" spans="1:11" ht="12.5" x14ac:dyDescent="0.25">
      <c r="A8279" s="1" t="s">
        <v>3168</v>
      </c>
      <c r="B8279" s="5">
        <f>YEAR(Table1[[#This Row],[Order Date]])</f>
        <v>2016</v>
      </c>
      <c r="C8279" s="5">
        <f t="shared" si="129"/>
        <v>11</v>
      </c>
      <c r="D8279" s="1" t="s">
        <v>2358</v>
      </c>
      <c r="E8279" s="1" t="s">
        <v>117</v>
      </c>
      <c r="F8279" s="1" t="s">
        <v>39</v>
      </c>
      <c r="G8279" s="1" t="s">
        <v>52</v>
      </c>
      <c r="H8279" s="1" t="s">
        <v>2942</v>
      </c>
      <c r="I8279" s="4">
        <v>160</v>
      </c>
      <c r="J8279" s="5">
        <v>8</v>
      </c>
      <c r="K8279" s="4">
        <v>62.4</v>
      </c>
    </row>
    <row r="8280" spans="1:11" ht="12.5" x14ac:dyDescent="0.25">
      <c r="A8280" s="1" t="s">
        <v>3168</v>
      </c>
      <c r="B8280" s="5">
        <f>YEAR(Table1[[#This Row],[Order Date]])</f>
        <v>2016</v>
      </c>
      <c r="C8280" s="5">
        <f t="shared" si="129"/>
        <v>11</v>
      </c>
      <c r="D8280" s="1" t="s">
        <v>429</v>
      </c>
      <c r="E8280" s="1" t="s">
        <v>79</v>
      </c>
      <c r="F8280" s="1" t="s">
        <v>11</v>
      </c>
      <c r="G8280" s="1" t="s">
        <v>20</v>
      </c>
      <c r="H8280" s="1" t="s">
        <v>2391</v>
      </c>
      <c r="I8280" s="4">
        <v>456.59</v>
      </c>
      <c r="J8280" s="5">
        <v>2</v>
      </c>
      <c r="K8280" s="4">
        <v>-304.39</v>
      </c>
    </row>
    <row r="8281" spans="1:11" ht="12.5" x14ac:dyDescent="0.25">
      <c r="A8281" s="1" t="s">
        <v>3168</v>
      </c>
      <c r="B8281" s="5">
        <f>YEAR(Table1[[#This Row],[Order Date]])</f>
        <v>2016</v>
      </c>
      <c r="C8281" s="5">
        <f t="shared" si="129"/>
        <v>11</v>
      </c>
      <c r="D8281" s="1" t="s">
        <v>429</v>
      </c>
      <c r="E8281" s="1" t="s">
        <v>79</v>
      </c>
      <c r="F8281" s="1" t="s">
        <v>39</v>
      </c>
      <c r="G8281" s="1" t="s">
        <v>328</v>
      </c>
      <c r="H8281" s="1" t="s">
        <v>2749</v>
      </c>
      <c r="I8281" s="4">
        <v>4499.99</v>
      </c>
      <c r="J8281" s="5">
        <v>5</v>
      </c>
      <c r="K8281" s="4">
        <v>-6599.98</v>
      </c>
    </row>
    <row r="8282" spans="1:11" ht="12.5" x14ac:dyDescent="0.25">
      <c r="A8282" s="1" t="s">
        <v>3168</v>
      </c>
      <c r="B8282" s="5">
        <f>YEAR(Table1[[#This Row],[Order Date]])</f>
        <v>2016</v>
      </c>
      <c r="C8282" s="5">
        <f t="shared" si="129"/>
        <v>11</v>
      </c>
      <c r="D8282" s="1" t="s">
        <v>429</v>
      </c>
      <c r="E8282" s="1" t="s">
        <v>79</v>
      </c>
      <c r="F8282" s="1" t="s">
        <v>39</v>
      </c>
      <c r="G8282" s="1" t="s">
        <v>52</v>
      </c>
      <c r="H8282" s="1" t="s">
        <v>3170</v>
      </c>
      <c r="I8282" s="4">
        <v>59.98</v>
      </c>
      <c r="J8282" s="5">
        <v>3</v>
      </c>
      <c r="K8282" s="4">
        <v>12</v>
      </c>
    </row>
    <row r="8283" spans="1:11" ht="12.5" x14ac:dyDescent="0.25">
      <c r="A8283" s="1" t="s">
        <v>3168</v>
      </c>
      <c r="B8283" s="5">
        <f>YEAR(Table1[[#This Row],[Order Date]])</f>
        <v>2016</v>
      </c>
      <c r="C8283" s="5">
        <f t="shared" si="129"/>
        <v>11</v>
      </c>
      <c r="D8283" s="1" t="s">
        <v>546</v>
      </c>
      <c r="E8283" s="1" t="s">
        <v>529</v>
      </c>
      <c r="F8283" s="1" t="s">
        <v>11</v>
      </c>
      <c r="G8283" s="1" t="s">
        <v>18</v>
      </c>
      <c r="H8283" s="1" t="s">
        <v>2515</v>
      </c>
      <c r="I8283" s="4">
        <v>73.36</v>
      </c>
      <c r="J8283" s="5">
        <v>7</v>
      </c>
      <c r="K8283" s="4">
        <v>19.809999999999999</v>
      </c>
    </row>
    <row r="8284" spans="1:11" ht="12.5" x14ac:dyDescent="0.25">
      <c r="A8284" s="1" t="s">
        <v>3168</v>
      </c>
      <c r="B8284" s="5">
        <f>YEAR(Table1[[#This Row],[Order Date]])</f>
        <v>2016</v>
      </c>
      <c r="C8284" s="5">
        <f t="shared" si="129"/>
        <v>11</v>
      </c>
      <c r="D8284" s="1" t="s">
        <v>1023</v>
      </c>
      <c r="E8284" s="1" t="s">
        <v>27</v>
      </c>
      <c r="F8284" s="1" t="s">
        <v>34</v>
      </c>
      <c r="G8284" s="1" t="s">
        <v>35</v>
      </c>
      <c r="H8284" s="1" t="s">
        <v>943</v>
      </c>
      <c r="I8284" s="4">
        <v>194.35</v>
      </c>
      <c r="J8284" s="5">
        <v>3</v>
      </c>
      <c r="K8284" s="4">
        <v>19.440000000000001</v>
      </c>
    </row>
    <row r="8285" spans="1:11" ht="12.5" x14ac:dyDescent="0.25">
      <c r="A8285" s="1" t="s">
        <v>3448</v>
      </c>
      <c r="B8285" s="5">
        <f>YEAR(Table1[[#This Row],[Order Date]])</f>
        <v>2017</v>
      </c>
      <c r="C8285" s="5">
        <f t="shared" si="129"/>
        <v>11</v>
      </c>
      <c r="D8285" s="1" t="s">
        <v>1339</v>
      </c>
      <c r="E8285" s="1" t="s">
        <v>117</v>
      </c>
      <c r="F8285" s="1" t="s">
        <v>11</v>
      </c>
      <c r="G8285" s="1" t="s">
        <v>18</v>
      </c>
      <c r="H8285" s="1" t="s">
        <v>941</v>
      </c>
      <c r="I8285" s="4">
        <v>501.81</v>
      </c>
      <c r="J8285" s="5">
        <v>3</v>
      </c>
      <c r="K8285" s="4">
        <v>0</v>
      </c>
    </row>
    <row r="8286" spans="1:11" ht="12.5" x14ac:dyDescent="0.25">
      <c r="A8286" s="1" t="s">
        <v>3448</v>
      </c>
      <c r="B8286" s="5">
        <f>YEAR(Table1[[#This Row],[Order Date]])</f>
        <v>2017</v>
      </c>
      <c r="C8286" s="5">
        <f t="shared" si="129"/>
        <v>11</v>
      </c>
      <c r="D8286" s="1" t="s">
        <v>170</v>
      </c>
      <c r="E8286" s="1" t="s">
        <v>27</v>
      </c>
      <c r="F8286" s="1" t="s">
        <v>34</v>
      </c>
      <c r="G8286" s="1" t="s">
        <v>75</v>
      </c>
      <c r="H8286" s="1" t="s">
        <v>2449</v>
      </c>
      <c r="I8286" s="4">
        <v>359.5</v>
      </c>
      <c r="J8286" s="5">
        <v>3</v>
      </c>
      <c r="K8286" s="4">
        <v>-29.61</v>
      </c>
    </row>
    <row r="8287" spans="1:11" ht="12.5" x14ac:dyDescent="0.25">
      <c r="A8287" s="1" t="s">
        <v>3448</v>
      </c>
      <c r="B8287" s="5">
        <f>YEAR(Table1[[#This Row],[Order Date]])</f>
        <v>2017</v>
      </c>
      <c r="C8287" s="5">
        <f t="shared" si="129"/>
        <v>11</v>
      </c>
      <c r="D8287" s="1" t="s">
        <v>170</v>
      </c>
      <c r="E8287" s="1" t="s">
        <v>27</v>
      </c>
      <c r="F8287" s="1" t="s">
        <v>11</v>
      </c>
      <c r="G8287" s="1" t="s">
        <v>18</v>
      </c>
      <c r="H8287" s="1" t="s">
        <v>2515</v>
      </c>
      <c r="I8287" s="4">
        <v>10.48</v>
      </c>
      <c r="J8287" s="5">
        <v>1</v>
      </c>
      <c r="K8287" s="4">
        <v>2.83</v>
      </c>
    </row>
    <row r="8288" spans="1:11" ht="12.5" x14ac:dyDescent="0.25">
      <c r="A8288" s="1" t="s">
        <v>3448</v>
      </c>
      <c r="B8288" s="5">
        <f>YEAR(Table1[[#This Row],[Order Date]])</f>
        <v>2017</v>
      </c>
      <c r="C8288" s="5">
        <f t="shared" si="129"/>
        <v>11</v>
      </c>
      <c r="D8288" s="1" t="s">
        <v>2151</v>
      </c>
      <c r="E8288" s="1" t="s">
        <v>27</v>
      </c>
      <c r="F8288" s="1" t="s">
        <v>39</v>
      </c>
      <c r="G8288" s="1" t="s">
        <v>40</v>
      </c>
      <c r="H8288" s="1" t="s">
        <v>3100</v>
      </c>
      <c r="I8288" s="4">
        <v>39.96</v>
      </c>
      <c r="J8288" s="5">
        <v>5</v>
      </c>
      <c r="K8288" s="4">
        <v>3.5</v>
      </c>
    </row>
    <row r="8289" spans="1:11" ht="12.5" x14ac:dyDescent="0.25">
      <c r="A8289" s="1" t="s">
        <v>3448</v>
      </c>
      <c r="B8289" s="5">
        <f>YEAR(Table1[[#This Row],[Order Date]])</f>
        <v>2017</v>
      </c>
      <c r="C8289" s="5">
        <f t="shared" si="129"/>
        <v>11</v>
      </c>
      <c r="D8289" s="1" t="s">
        <v>2151</v>
      </c>
      <c r="E8289" s="1" t="s">
        <v>27</v>
      </c>
      <c r="F8289" s="1" t="s">
        <v>11</v>
      </c>
      <c r="G8289" s="1" t="s">
        <v>12</v>
      </c>
      <c r="H8289" s="1" t="s">
        <v>2127</v>
      </c>
      <c r="I8289" s="4">
        <v>34.08</v>
      </c>
      <c r="J8289" s="5">
        <v>6</v>
      </c>
      <c r="K8289" s="4">
        <v>15.34</v>
      </c>
    </row>
    <row r="8290" spans="1:11" ht="12.5" x14ac:dyDescent="0.25">
      <c r="A8290" s="1" t="s">
        <v>3448</v>
      </c>
      <c r="B8290" s="5">
        <f>YEAR(Table1[[#This Row],[Order Date]])</f>
        <v>2017</v>
      </c>
      <c r="C8290" s="5">
        <f t="shared" si="129"/>
        <v>11</v>
      </c>
      <c r="D8290" s="1" t="s">
        <v>89</v>
      </c>
      <c r="E8290" s="1" t="s">
        <v>30</v>
      </c>
      <c r="F8290" s="1" t="s">
        <v>11</v>
      </c>
      <c r="G8290" s="1" t="s">
        <v>12</v>
      </c>
      <c r="H8290" s="1" t="s">
        <v>1460</v>
      </c>
      <c r="I8290" s="4">
        <v>48.87</v>
      </c>
      <c r="J8290" s="5">
        <v>9</v>
      </c>
      <c r="K8290" s="4">
        <v>23.95</v>
      </c>
    </row>
    <row r="8291" spans="1:11" ht="12.5" x14ac:dyDescent="0.25">
      <c r="A8291" s="1" t="s">
        <v>3448</v>
      </c>
      <c r="B8291" s="5">
        <f>YEAR(Table1[[#This Row],[Order Date]])</f>
        <v>2017</v>
      </c>
      <c r="C8291" s="5">
        <f t="shared" si="129"/>
        <v>11</v>
      </c>
      <c r="D8291" s="1" t="s">
        <v>2853</v>
      </c>
      <c r="E8291" s="1" t="s">
        <v>131</v>
      </c>
      <c r="F8291" s="1" t="s">
        <v>34</v>
      </c>
      <c r="G8291" s="1" t="s">
        <v>75</v>
      </c>
      <c r="H8291" s="1" t="s">
        <v>2458</v>
      </c>
      <c r="I8291" s="4">
        <v>723.92</v>
      </c>
      <c r="J8291" s="5">
        <v>5</v>
      </c>
      <c r="K8291" s="4">
        <v>-81.44</v>
      </c>
    </row>
    <row r="8292" spans="1:11" ht="12.5" x14ac:dyDescent="0.25">
      <c r="A8292" s="1" t="s">
        <v>3448</v>
      </c>
      <c r="B8292" s="5">
        <f>YEAR(Table1[[#This Row],[Order Date]])</f>
        <v>2017</v>
      </c>
      <c r="C8292" s="5">
        <f t="shared" si="129"/>
        <v>11</v>
      </c>
      <c r="D8292" s="1" t="s">
        <v>1745</v>
      </c>
      <c r="E8292" s="1" t="s">
        <v>27</v>
      </c>
      <c r="F8292" s="1" t="s">
        <v>11</v>
      </c>
      <c r="G8292" s="1" t="s">
        <v>24</v>
      </c>
      <c r="H8292" s="1" t="s">
        <v>883</v>
      </c>
      <c r="I8292" s="4">
        <v>5.16</v>
      </c>
      <c r="J8292" s="5">
        <v>2</v>
      </c>
      <c r="K8292" s="4">
        <v>1.34</v>
      </c>
    </row>
    <row r="8293" spans="1:11" ht="12.5" x14ac:dyDescent="0.25">
      <c r="A8293" s="1" t="s">
        <v>3448</v>
      </c>
      <c r="B8293" s="5">
        <f>YEAR(Table1[[#This Row],[Order Date]])</f>
        <v>2017</v>
      </c>
      <c r="C8293" s="5">
        <f t="shared" si="129"/>
        <v>11</v>
      </c>
      <c r="D8293" s="1" t="s">
        <v>2309</v>
      </c>
      <c r="E8293" s="1" t="s">
        <v>10</v>
      </c>
      <c r="F8293" s="1" t="s">
        <v>39</v>
      </c>
      <c r="G8293" s="1" t="s">
        <v>40</v>
      </c>
      <c r="H8293" s="1" t="s">
        <v>3019</v>
      </c>
      <c r="I8293" s="4">
        <v>299.95999999999998</v>
      </c>
      <c r="J8293" s="5">
        <v>5</v>
      </c>
      <c r="K8293" s="4">
        <v>37.5</v>
      </c>
    </row>
    <row r="8294" spans="1:11" ht="12.5" x14ac:dyDescent="0.25">
      <c r="A8294" s="1" t="s">
        <v>3448</v>
      </c>
      <c r="B8294" s="5">
        <f>YEAR(Table1[[#This Row],[Order Date]])</f>
        <v>2017</v>
      </c>
      <c r="C8294" s="5">
        <f t="shared" si="129"/>
        <v>11</v>
      </c>
      <c r="D8294" s="1" t="s">
        <v>2309</v>
      </c>
      <c r="E8294" s="1" t="s">
        <v>10</v>
      </c>
      <c r="F8294" s="1" t="s">
        <v>11</v>
      </c>
      <c r="G8294" s="1" t="s">
        <v>97</v>
      </c>
      <c r="H8294" s="1" t="s">
        <v>2689</v>
      </c>
      <c r="I8294" s="4">
        <v>67.84</v>
      </c>
      <c r="J8294" s="5">
        <v>5</v>
      </c>
      <c r="K8294" s="4">
        <v>-179.78</v>
      </c>
    </row>
    <row r="8295" spans="1:11" ht="12.5" x14ac:dyDescent="0.25">
      <c r="A8295" s="1" t="s">
        <v>3448</v>
      </c>
      <c r="B8295" s="5">
        <f>YEAR(Table1[[#This Row],[Order Date]])</f>
        <v>2017</v>
      </c>
      <c r="C8295" s="5">
        <f t="shared" si="129"/>
        <v>11</v>
      </c>
      <c r="D8295" s="1" t="s">
        <v>2309</v>
      </c>
      <c r="E8295" s="1" t="s">
        <v>10</v>
      </c>
      <c r="F8295" s="1" t="s">
        <v>34</v>
      </c>
      <c r="G8295" s="1" t="s">
        <v>35</v>
      </c>
      <c r="H8295" s="1" t="s">
        <v>1036</v>
      </c>
      <c r="I8295" s="4">
        <v>853.93</v>
      </c>
      <c r="J8295" s="5">
        <v>5</v>
      </c>
      <c r="K8295" s="4">
        <v>-24.4</v>
      </c>
    </row>
    <row r="8296" spans="1:11" ht="12.5" x14ac:dyDescent="0.25">
      <c r="A8296" s="1" t="s">
        <v>3448</v>
      </c>
      <c r="B8296" s="5">
        <f>YEAR(Table1[[#This Row],[Order Date]])</f>
        <v>2017</v>
      </c>
      <c r="C8296" s="5">
        <f t="shared" si="129"/>
        <v>11</v>
      </c>
      <c r="D8296" s="1" t="s">
        <v>2309</v>
      </c>
      <c r="E8296" s="1" t="s">
        <v>10</v>
      </c>
      <c r="F8296" s="1" t="s">
        <v>11</v>
      </c>
      <c r="G8296" s="1" t="s">
        <v>24</v>
      </c>
      <c r="H8296" s="1" t="s">
        <v>2163</v>
      </c>
      <c r="I8296" s="4">
        <v>18.690000000000001</v>
      </c>
      <c r="J8296" s="5">
        <v>4</v>
      </c>
      <c r="K8296" s="4">
        <v>3.74</v>
      </c>
    </row>
    <row r="8297" spans="1:11" ht="12.5" x14ac:dyDescent="0.25">
      <c r="A8297" s="1" t="s">
        <v>3448</v>
      </c>
      <c r="B8297" s="5">
        <f>YEAR(Table1[[#This Row],[Order Date]])</f>
        <v>2017</v>
      </c>
      <c r="C8297" s="5">
        <f t="shared" si="129"/>
        <v>11</v>
      </c>
      <c r="D8297" s="1" t="s">
        <v>83</v>
      </c>
      <c r="E8297" s="1" t="s">
        <v>33</v>
      </c>
      <c r="F8297" s="1" t="s">
        <v>34</v>
      </c>
      <c r="G8297" s="1" t="s">
        <v>35</v>
      </c>
      <c r="H8297" s="1" t="s">
        <v>1893</v>
      </c>
      <c r="I8297" s="4">
        <v>701.96</v>
      </c>
      <c r="J8297" s="5">
        <v>2</v>
      </c>
      <c r="K8297" s="4">
        <v>168.47</v>
      </c>
    </row>
    <row r="8298" spans="1:11" ht="12.5" x14ac:dyDescent="0.25">
      <c r="A8298" s="1" t="s">
        <v>2768</v>
      </c>
      <c r="B8298" s="5">
        <f>YEAR(Table1[[#This Row],[Order Date]])</f>
        <v>2015</v>
      </c>
      <c r="C8298" s="5">
        <f t="shared" si="129"/>
        <v>12</v>
      </c>
      <c r="D8298" s="1" t="s">
        <v>1788</v>
      </c>
      <c r="E8298" s="1" t="s">
        <v>23</v>
      </c>
      <c r="F8298" s="1" t="s">
        <v>34</v>
      </c>
      <c r="G8298" s="1" t="s">
        <v>47</v>
      </c>
      <c r="H8298" s="1" t="s">
        <v>1704</v>
      </c>
      <c r="I8298" s="4">
        <v>547.14</v>
      </c>
      <c r="J8298" s="5">
        <v>4</v>
      </c>
      <c r="K8298" s="4">
        <v>-68.39</v>
      </c>
    </row>
    <row r="8299" spans="1:11" ht="12.5" x14ac:dyDescent="0.25">
      <c r="A8299" s="1" t="s">
        <v>2768</v>
      </c>
      <c r="B8299" s="5">
        <f>YEAR(Table1[[#This Row],[Order Date]])</f>
        <v>2015</v>
      </c>
      <c r="C8299" s="5">
        <f t="shared" si="129"/>
        <v>12</v>
      </c>
      <c r="D8299" s="1" t="s">
        <v>1186</v>
      </c>
      <c r="E8299" s="1" t="s">
        <v>127</v>
      </c>
      <c r="F8299" s="1" t="s">
        <v>11</v>
      </c>
      <c r="G8299" s="1" t="s">
        <v>16</v>
      </c>
      <c r="H8299" s="1" t="s">
        <v>2500</v>
      </c>
      <c r="I8299" s="4">
        <v>9.2200000000000006</v>
      </c>
      <c r="J8299" s="5">
        <v>4</v>
      </c>
      <c r="K8299" s="4">
        <v>3.34</v>
      </c>
    </row>
    <row r="8300" spans="1:11" ht="12.5" x14ac:dyDescent="0.25">
      <c r="A8300" s="1" t="s">
        <v>2768</v>
      </c>
      <c r="B8300" s="5">
        <f>YEAR(Table1[[#This Row],[Order Date]])</f>
        <v>2015</v>
      </c>
      <c r="C8300" s="5">
        <f t="shared" si="129"/>
        <v>12</v>
      </c>
      <c r="D8300" s="1" t="s">
        <v>1186</v>
      </c>
      <c r="E8300" s="1" t="s">
        <v>127</v>
      </c>
      <c r="F8300" s="1" t="s">
        <v>11</v>
      </c>
      <c r="G8300" s="1" t="s">
        <v>12</v>
      </c>
      <c r="H8300" s="1" t="s">
        <v>2481</v>
      </c>
      <c r="I8300" s="4">
        <v>10.37</v>
      </c>
      <c r="J8300" s="5">
        <v>2</v>
      </c>
      <c r="K8300" s="4">
        <v>3.63</v>
      </c>
    </row>
    <row r="8301" spans="1:11" ht="12.5" x14ac:dyDescent="0.25">
      <c r="A8301" s="1" t="s">
        <v>2768</v>
      </c>
      <c r="B8301" s="5">
        <f>YEAR(Table1[[#This Row],[Order Date]])</f>
        <v>2015</v>
      </c>
      <c r="C8301" s="5">
        <f t="shared" si="129"/>
        <v>12</v>
      </c>
      <c r="D8301" s="1" t="s">
        <v>2769</v>
      </c>
      <c r="E8301" s="1" t="s">
        <v>117</v>
      </c>
      <c r="F8301" s="1" t="s">
        <v>39</v>
      </c>
      <c r="G8301" s="1" t="s">
        <v>40</v>
      </c>
      <c r="H8301" s="1" t="s">
        <v>989</v>
      </c>
      <c r="I8301" s="4">
        <v>73.98</v>
      </c>
      <c r="J8301" s="5">
        <v>2</v>
      </c>
      <c r="K8301" s="4">
        <v>19.97</v>
      </c>
    </row>
    <row r="8302" spans="1:11" ht="12.5" x14ac:dyDescent="0.25">
      <c r="A8302" s="1" t="s">
        <v>2768</v>
      </c>
      <c r="B8302" s="5">
        <f>YEAR(Table1[[#This Row],[Order Date]])</f>
        <v>2015</v>
      </c>
      <c r="C8302" s="5">
        <f t="shared" si="129"/>
        <v>12</v>
      </c>
      <c r="D8302" s="1" t="s">
        <v>2769</v>
      </c>
      <c r="E8302" s="1" t="s">
        <v>117</v>
      </c>
      <c r="F8302" s="1" t="s">
        <v>34</v>
      </c>
      <c r="G8302" s="1" t="s">
        <v>75</v>
      </c>
      <c r="H8302" s="1" t="s">
        <v>2770</v>
      </c>
      <c r="I8302" s="4">
        <v>160.97999999999999</v>
      </c>
      <c r="J8302" s="5">
        <v>1</v>
      </c>
      <c r="K8302" s="4">
        <v>20.93</v>
      </c>
    </row>
    <row r="8303" spans="1:11" ht="12.5" x14ac:dyDescent="0.25">
      <c r="A8303" s="1" t="s">
        <v>2768</v>
      </c>
      <c r="B8303" s="5">
        <f>YEAR(Table1[[#This Row],[Order Date]])</f>
        <v>2015</v>
      </c>
      <c r="C8303" s="5">
        <f t="shared" si="129"/>
        <v>12</v>
      </c>
      <c r="D8303" s="1" t="s">
        <v>2769</v>
      </c>
      <c r="E8303" s="1" t="s">
        <v>117</v>
      </c>
      <c r="F8303" s="1" t="s">
        <v>11</v>
      </c>
      <c r="G8303" s="1" t="s">
        <v>12</v>
      </c>
      <c r="H8303" s="1" t="s">
        <v>1291</v>
      </c>
      <c r="I8303" s="4">
        <v>17.34</v>
      </c>
      <c r="J8303" s="5">
        <v>3</v>
      </c>
      <c r="K8303" s="4">
        <v>8.5</v>
      </c>
    </row>
    <row r="8304" spans="1:11" ht="12.5" x14ac:dyDescent="0.25">
      <c r="A8304" s="1" t="s">
        <v>2768</v>
      </c>
      <c r="B8304" s="5">
        <f>YEAR(Table1[[#This Row],[Order Date]])</f>
        <v>2015</v>
      </c>
      <c r="C8304" s="5">
        <f t="shared" si="129"/>
        <v>12</v>
      </c>
      <c r="D8304" s="1" t="s">
        <v>2769</v>
      </c>
      <c r="E8304" s="1" t="s">
        <v>117</v>
      </c>
      <c r="F8304" s="1" t="s">
        <v>11</v>
      </c>
      <c r="G8304" s="1" t="s">
        <v>24</v>
      </c>
      <c r="H8304" s="1" t="s">
        <v>110</v>
      </c>
      <c r="I8304" s="4">
        <v>3.28</v>
      </c>
      <c r="J8304" s="5">
        <v>1</v>
      </c>
      <c r="K8304" s="4">
        <v>0.95</v>
      </c>
    </row>
    <row r="8305" spans="1:11" ht="12.5" x14ac:dyDescent="0.25">
      <c r="A8305" s="1" t="s">
        <v>2768</v>
      </c>
      <c r="B8305" s="5">
        <f>YEAR(Table1[[#This Row],[Order Date]])</f>
        <v>2015</v>
      </c>
      <c r="C8305" s="5">
        <f t="shared" si="129"/>
        <v>12</v>
      </c>
      <c r="D8305" s="1" t="s">
        <v>1454</v>
      </c>
      <c r="E8305" s="1" t="s">
        <v>161</v>
      </c>
      <c r="F8305" s="1" t="s">
        <v>11</v>
      </c>
      <c r="G8305" s="1" t="s">
        <v>97</v>
      </c>
      <c r="H8305" s="1" t="s">
        <v>2283</v>
      </c>
      <c r="I8305" s="4">
        <v>414.96</v>
      </c>
      <c r="J8305" s="5">
        <v>2</v>
      </c>
      <c r="K8305" s="4">
        <v>124.49</v>
      </c>
    </row>
    <row r="8306" spans="1:11" ht="12.5" x14ac:dyDescent="0.25">
      <c r="A8306" s="1" t="s">
        <v>2768</v>
      </c>
      <c r="B8306" s="5">
        <f>YEAR(Table1[[#This Row],[Order Date]])</f>
        <v>2015</v>
      </c>
      <c r="C8306" s="5">
        <f t="shared" si="129"/>
        <v>12</v>
      </c>
      <c r="D8306" s="1" t="s">
        <v>1949</v>
      </c>
      <c r="E8306" s="1" t="s">
        <v>27</v>
      </c>
      <c r="F8306" s="1" t="s">
        <v>39</v>
      </c>
      <c r="G8306" s="1" t="s">
        <v>658</v>
      </c>
      <c r="H8306" s="1" t="s">
        <v>659</v>
      </c>
      <c r="I8306" s="4">
        <v>1199.96</v>
      </c>
      <c r="J8306" s="5">
        <v>5</v>
      </c>
      <c r="K8306" s="4">
        <v>224.99</v>
      </c>
    </row>
    <row r="8307" spans="1:11" ht="12.5" x14ac:dyDescent="0.25">
      <c r="A8307" s="1" t="s">
        <v>2768</v>
      </c>
      <c r="B8307" s="5">
        <f>YEAR(Table1[[#This Row],[Order Date]])</f>
        <v>2015</v>
      </c>
      <c r="C8307" s="5">
        <f t="shared" si="129"/>
        <v>12</v>
      </c>
      <c r="D8307" s="1" t="s">
        <v>1949</v>
      </c>
      <c r="E8307" s="1" t="s">
        <v>27</v>
      </c>
      <c r="F8307" s="1" t="s">
        <v>11</v>
      </c>
      <c r="G8307" s="1" t="s">
        <v>12</v>
      </c>
      <c r="H8307" s="1" t="s">
        <v>2410</v>
      </c>
      <c r="I8307" s="4">
        <v>12.6</v>
      </c>
      <c r="J8307" s="5">
        <v>3</v>
      </c>
      <c r="K8307" s="4">
        <v>6.17</v>
      </c>
    </row>
    <row r="8308" spans="1:11" ht="12.5" x14ac:dyDescent="0.25">
      <c r="A8308" s="1" t="s">
        <v>2768</v>
      </c>
      <c r="B8308" s="5">
        <f>YEAR(Table1[[#This Row],[Order Date]])</f>
        <v>2015</v>
      </c>
      <c r="C8308" s="5">
        <f t="shared" si="129"/>
        <v>12</v>
      </c>
      <c r="D8308" s="1" t="s">
        <v>1949</v>
      </c>
      <c r="E8308" s="1" t="s">
        <v>27</v>
      </c>
      <c r="F8308" s="1" t="s">
        <v>11</v>
      </c>
      <c r="G8308" s="1" t="s">
        <v>12</v>
      </c>
      <c r="H8308" s="1" t="s">
        <v>1207</v>
      </c>
      <c r="I8308" s="4">
        <v>17.940000000000001</v>
      </c>
      <c r="J8308" s="5">
        <v>3</v>
      </c>
      <c r="K8308" s="4">
        <v>8.07</v>
      </c>
    </row>
    <row r="8309" spans="1:11" ht="12.5" x14ac:dyDescent="0.25">
      <c r="A8309" s="1" t="s">
        <v>2768</v>
      </c>
      <c r="B8309" s="5">
        <f>YEAR(Table1[[#This Row],[Order Date]])</f>
        <v>2015</v>
      </c>
      <c r="C8309" s="5">
        <f t="shared" si="129"/>
        <v>12</v>
      </c>
      <c r="D8309" s="1" t="s">
        <v>1244</v>
      </c>
      <c r="E8309" s="1" t="s">
        <v>30</v>
      </c>
      <c r="F8309" s="1" t="s">
        <v>34</v>
      </c>
      <c r="G8309" s="1" t="s">
        <v>47</v>
      </c>
      <c r="H8309" s="1" t="s">
        <v>520</v>
      </c>
      <c r="I8309" s="4">
        <v>275.88</v>
      </c>
      <c r="J8309" s="5">
        <v>6</v>
      </c>
      <c r="K8309" s="4">
        <v>46.9</v>
      </c>
    </row>
    <row r="8310" spans="1:11" ht="12.5" x14ac:dyDescent="0.25">
      <c r="A8310" s="1" t="s">
        <v>2768</v>
      </c>
      <c r="B8310" s="5">
        <f>YEAR(Table1[[#This Row],[Order Date]])</f>
        <v>2015</v>
      </c>
      <c r="C8310" s="5">
        <f t="shared" si="129"/>
        <v>12</v>
      </c>
      <c r="D8310" s="1" t="s">
        <v>1244</v>
      </c>
      <c r="E8310" s="1" t="s">
        <v>30</v>
      </c>
      <c r="F8310" s="1" t="s">
        <v>11</v>
      </c>
      <c r="G8310" s="1" t="s">
        <v>20</v>
      </c>
      <c r="H8310" s="1" t="s">
        <v>2424</v>
      </c>
      <c r="I8310" s="4">
        <v>157.9</v>
      </c>
      <c r="J8310" s="5">
        <v>5</v>
      </c>
      <c r="K8310" s="4">
        <v>74.209999999999994</v>
      </c>
    </row>
    <row r="8311" spans="1:11" ht="12.5" x14ac:dyDescent="0.25">
      <c r="A8311" s="1" t="s">
        <v>2768</v>
      </c>
      <c r="B8311" s="5">
        <f>YEAR(Table1[[#This Row],[Order Date]])</f>
        <v>2015</v>
      </c>
      <c r="C8311" s="5">
        <f t="shared" si="129"/>
        <v>12</v>
      </c>
      <c r="D8311" s="1" t="s">
        <v>821</v>
      </c>
      <c r="E8311" s="1" t="s">
        <v>161</v>
      </c>
      <c r="F8311" s="1" t="s">
        <v>39</v>
      </c>
      <c r="G8311" s="1" t="s">
        <v>52</v>
      </c>
      <c r="H8311" s="1" t="s">
        <v>2059</v>
      </c>
      <c r="I8311" s="4">
        <v>843.9</v>
      </c>
      <c r="J8311" s="5">
        <v>2</v>
      </c>
      <c r="K8311" s="4">
        <v>371.32</v>
      </c>
    </row>
    <row r="8312" spans="1:11" ht="12.5" x14ac:dyDescent="0.25">
      <c r="A8312" s="1" t="s">
        <v>2768</v>
      </c>
      <c r="B8312" s="5">
        <f>YEAR(Table1[[#This Row],[Order Date]])</f>
        <v>2015</v>
      </c>
      <c r="C8312" s="5">
        <f t="shared" si="129"/>
        <v>12</v>
      </c>
      <c r="D8312" s="1" t="s">
        <v>821</v>
      </c>
      <c r="E8312" s="1" t="s">
        <v>161</v>
      </c>
      <c r="F8312" s="1" t="s">
        <v>34</v>
      </c>
      <c r="G8312" s="1" t="s">
        <v>75</v>
      </c>
      <c r="H8312" s="1" t="s">
        <v>2056</v>
      </c>
      <c r="I8312" s="4">
        <v>449.57</v>
      </c>
      <c r="J8312" s="5">
        <v>2</v>
      </c>
      <c r="K8312" s="4">
        <v>56.2</v>
      </c>
    </row>
    <row r="8313" spans="1:11" ht="12.5" x14ac:dyDescent="0.25">
      <c r="A8313" s="1" t="s">
        <v>2768</v>
      </c>
      <c r="B8313" s="5">
        <f>YEAR(Table1[[#This Row],[Order Date]])</f>
        <v>2015</v>
      </c>
      <c r="C8313" s="5">
        <f t="shared" si="129"/>
        <v>12</v>
      </c>
      <c r="D8313" s="1" t="s">
        <v>366</v>
      </c>
      <c r="E8313" s="1" t="s">
        <v>27</v>
      </c>
      <c r="F8313" s="1" t="s">
        <v>11</v>
      </c>
      <c r="G8313" s="1" t="s">
        <v>12</v>
      </c>
      <c r="H8313" s="1" t="s">
        <v>739</v>
      </c>
      <c r="I8313" s="4">
        <v>9.9600000000000009</v>
      </c>
      <c r="J8313" s="5">
        <v>2</v>
      </c>
      <c r="K8313" s="4">
        <v>4.88</v>
      </c>
    </row>
    <row r="8314" spans="1:11" ht="12.5" x14ac:dyDescent="0.25">
      <c r="A8314" s="1" t="s">
        <v>3201</v>
      </c>
      <c r="B8314" s="5">
        <f>YEAR(Table1[[#This Row],[Order Date]])</f>
        <v>2016</v>
      </c>
      <c r="C8314" s="5">
        <f t="shared" si="129"/>
        <v>12</v>
      </c>
      <c r="D8314" s="1" t="s">
        <v>959</v>
      </c>
      <c r="E8314" s="1" t="s">
        <v>27</v>
      </c>
      <c r="F8314" s="1" t="s">
        <v>39</v>
      </c>
      <c r="G8314" s="1" t="s">
        <v>40</v>
      </c>
      <c r="H8314" s="1" t="s">
        <v>3202</v>
      </c>
      <c r="I8314" s="4">
        <v>2575.94</v>
      </c>
      <c r="J8314" s="5">
        <v>7</v>
      </c>
      <c r="K8314" s="4">
        <v>257.58999999999997</v>
      </c>
    </row>
    <row r="8315" spans="1:11" ht="12.5" x14ac:dyDescent="0.25">
      <c r="A8315" s="1" t="s">
        <v>3201</v>
      </c>
      <c r="B8315" s="5">
        <f>YEAR(Table1[[#This Row],[Order Date]])</f>
        <v>2016</v>
      </c>
      <c r="C8315" s="5">
        <f t="shared" si="129"/>
        <v>12</v>
      </c>
      <c r="D8315" s="1" t="s">
        <v>959</v>
      </c>
      <c r="E8315" s="1" t="s">
        <v>27</v>
      </c>
      <c r="F8315" s="1" t="s">
        <v>11</v>
      </c>
      <c r="G8315" s="1" t="s">
        <v>12</v>
      </c>
      <c r="H8315" s="1" t="s">
        <v>28</v>
      </c>
      <c r="I8315" s="4">
        <v>45.36</v>
      </c>
      <c r="J8315" s="5">
        <v>7</v>
      </c>
      <c r="K8315" s="4">
        <v>21.77</v>
      </c>
    </row>
    <row r="8316" spans="1:11" ht="12.5" x14ac:dyDescent="0.25">
      <c r="A8316" s="1" t="s">
        <v>3201</v>
      </c>
      <c r="B8316" s="5">
        <f>YEAR(Table1[[#This Row],[Order Date]])</f>
        <v>2016</v>
      </c>
      <c r="C8316" s="5">
        <f t="shared" si="129"/>
        <v>12</v>
      </c>
      <c r="D8316" s="1" t="s">
        <v>959</v>
      </c>
      <c r="E8316" s="1" t="s">
        <v>27</v>
      </c>
      <c r="F8316" s="1" t="s">
        <v>39</v>
      </c>
      <c r="G8316" s="1" t="s">
        <v>52</v>
      </c>
      <c r="H8316" s="1" t="s">
        <v>707</v>
      </c>
      <c r="I8316" s="4">
        <v>254.24</v>
      </c>
      <c r="J8316" s="5">
        <v>7</v>
      </c>
      <c r="K8316" s="4">
        <v>76.27</v>
      </c>
    </row>
    <row r="8317" spans="1:11" ht="12.5" x14ac:dyDescent="0.25">
      <c r="A8317" s="1" t="s">
        <v>3201</v>
      </c>
      <c r="B8317" s="5">
        <f>YEAR(Table1[[#This Row],[Order Date]])</f>
        <v>2016</v>
      </c>
      <c r="C8317" s="5">
        <f t="shared" si="129"/>
        <v>12</v>
      </c>
      <c r="D8317" s="1" t="s">
        <v>983</v>
      </c>
      <c r="E8317" s="1" t="s">
        <v>161</v>
      </c>
      <c r="F8317" s="1" t="s">
        <v>11</v>
      </c>
      <c r="G8317" s="1" t="s">
        <v>20</v>
      </c>
      <c r="H8317" s="1" t="s">
        <v>1128</v>
      </c>
      <c r="I8317" s="4">
        <v>33.57</v>
      </c>
      <c r="J8317" s="5">
        <v>2</v>
      </c>
      <c r="K8317" s="4">
        <v>11.75</v>
      </c>
    </row>
    <row r="8318" spans="1:11" ht="12.5" x14ac:dyDescent="0.25">
      <c r="A8318" s="1" t="s">
        <v>3201</v>
      </c>
      <c r="B8318" s="5">
        <f>YEAR(Table1[[#This Row],[Order Date]])</f>
        <v>2016</v>
      </c>
      <c r="C8318" s="5">
        <f t="shared" si="129"/>
        <v>12</v>
      </c>
      <c r="D8318" s="1" t="s">
        <v>1840</v>
      </c>
      <c r="E8318" s="1" t="s">
        <v>747</v>
      </c>
      <c r="F8318" s="1" t="s">
        <v>34</v>
      </c>
      <c r="G8318" s="1" t="s">
        <v>47</v>
      </c>
      <c r="H8318" s="1" t="s">
        <v>1693</v>
      </c>
      <c r="I8318" s="4">
        <v>21.12</v>
      </c>
      <c r="J8318" s="5">
        <v>4</v>
      </c>
      <c r="K8318" s="4">
        <v>6.55</v>
      </c>
    </row>
    <row r="8319" spans="1:11" ht="12.5" x14ac:dyDescent="0.25">
      <c r="A8319" s="1" t="s">
        <v>3201</v>
      </c>
      <c r="B8319" s="5">
        <f>YEAR(Table1[[#This Row],[Order Date]])</f>
        <v>2016</v>
      </c>
      <c r="C8319" s="5">
        <f t="shared" si="129"/>
        <v>12</v>
      </c>
      <c r="D8319" s="1" t="s">
        <v>1284</v>
      </c>
      <c r="E8319" s="1" t="s">
        <v>178</v>
      </c>
      <c r="F8319" s="1" t="s">
        <v>34</v>
      </c>
      <c r="G8319" s="1" t="s">
        <v>35</v>
      </c>
      <c r="H8319" s="1" t="s">
        <v>1853</v>
      </c>
      <c r="I8319" s="4">
        <v>698.35</v>
      </c>
      <c r="J8319" s="5">
        <v>3</v>
      </c>
      <c r="K8319" s="4">
        <v>52.38</v>
      </c>
    </row>
    <row r="8320" spans="1:11" ht="12.5" x14ac:dyDescent="0.25">
      <c r="A8320" s="1" t="s">
        <v>3201</v>
      </c>
      <c r="B8320" s="5">
        <f>YEAR(Table1[[#This Row],[Order Date]])</f>
        <v>2016</v>
      </c>
      <c r="C8320" s="5">
        <f t="shared" si="129"/>
        <v>12</v>
      </c>
      <c r="D8320" s="1" t="s">
        <v>1284</v>
      </c>
      <c r="E8320" s="1" t="s">
        <v>178</v>
      </c>
      <c r="F8320" s="1" t="s">
        <v>34</v>
      </c>
      <c r="G8320" s="1" t="s">
        <v>156</v>
      </c>
      <c r="H8320" s="1" t="s">
        <v>1177</v>
      </c>
      <c r="I8320" s="4">
        <v>1747.25</v>
      </c>
      <c r="J8320" s="5">
        <v>5</v>
      </c>
      <c r="K8320" s="4">
        <v>629.01</v>
      </c>
    </row>
    <row r="8321" spans="1:11" ht="12.5" x14ac:dyDescent="0.25">
      <c r="A8321" s="1" t="s">
        <v>3201</v>
      </c>
      <c r="B8321" s="5">
        <f>YEAR(Table1[[#This Row],[Order Date]])</f>
        <v>2016</v>
      </c>
      <c r="C8321" s="5">
        <f t="shared" si="129"/>
        <v>12</v>
      </c>
      <c r="D8321" s="1" t="s">
        <v>814</v>
      </c>
      <c r="E8321" s="1" t="s">
        <v>101</v>
      </c>
      <c r="F8321" s="1" t="s">
        <v>34</v>
      </c>
      <c r="G8321" s="1" t="s">
        <v>156</v>
      </c>
      <c r="H8321" s="1" t="s">
        <v>797</v>
      </c>
      <c r="I8321" s="4">
        <v>35.450000000000003</v>
      </c>
      <c r="J8321" s="5">
        <v>1</v>
      </c>
      <c r="K8321" s="4">
        <v>-24.1</v>
      </c>
    </row>
    <row r="8322" spans="1:11" ht="12.5" x14ac:dyDescent="0.25">
      <c r="A8322" s="1" t="s">
        <v>3201</v>
      </c>
      <c r="B8322" s="5">
        <f>YEAR(Table1[[#This Row],[Order Date]])</f>
        <v>2016</v>
      </c>
      <c r="C8322" s="5">
        <f t="shared" ref="C8322:C8385" si="130">MONTH(A8322)</f>
        <v>12</v>
      </c>
      <c r="D8322" s="1" t="s">
        <v>814</v>
      </c>
      <c r="E8322" s="1" t="s">
        <v>101</v>
      </c>
      <c r="F8322" s="1" t="s">
        <v>39</v>
      </c>
      <c r="G8322" s="1" t="s">
        <v>328</v>
      </c>
      <c r="H8322" s="1" t="s">
        <v>2974</v>
      </c>
      <c r="I8322" s="4">
        <v>269.97000000000003</v>
      </c>
      <c r="J8322" s="5">
        <v>2</v>
      </c>
      <c r="K8322" s="4">
        <v>-386.96</v>
      </c>
    </row>
    <row r="8323" spans="1:11" ht="12.5" x14ac:dyDescent="0.25">
      <c r="A8323" s="1" t="s">
        <v>3201</v>
      </c>
      <c r="B8323" s="5">
        <f>YEAR(Table1[[#This Row],[Order Date]])</f>
        <v>2016</v>
      </c>
      <c r="C8323" s="5">
        <f t="shared" si="130"/>
        <v>12</v>
      </c>
      <c r="D8323" s="1" t="s">
        <v>814</v>
      </c>
      <c r="E8323" s="1" t="s">
        <v>101</v>
      </c>
      <c r="F8323" s="1" t="s">
        <v>39</v>
      </c>
      <c r="G8323" s="1" t="s">
        <v>52</v>
      </c>
      <c r="H8323" s="1" t="s">
        <v>731</v>
      </c>
      <c r="I8323" s="4">
        <v>45.12</v>
      </c>
      <c r="J8323" s="5">
        <v>3</v>
      </c>
      <c r="K8323" s="4">
        <v>-7.9</v>
      </c>
    </row>
    <row r="8324" spans="1:11" ht="12.5" x14ac:dyDescent="0.25">
      <c r="A8324" s="1" t="s">
        <v>3201</v>
      </c>
      <c r="B8324" s="5">
        <f>YEAR(Table1[[#This Row],[Order Date]])</f>
        <v>2016</v>
      </c>
      <c r="C8324" s="5">
        <f t="shared" si="130"/>
        <v>12</v>
      </c>
      <c r="D8324" s="1" t="s">
        <v>814</v>
      </c>
      <c r="E8324" s="1" t="s">
        <v>101</v>
      </c>
      <c r="F8324" s="1" t="s">
        <v>39</v>
      </c>
      <c r="G8324" s="1" t="s">
        <v>52</v>
      </c>
      <c r="H8324" s="1" t="s">
        <v>268</v>
      </c>
      <c r="I8324" s="4">
        <v>100.8</v>
      </c>
      <c r="J8324" s="5">
        <v>2</v>
      </c>
      <c r="K8324" s="4">
        <v>21.42</v>
      </c>
    </row>
    <row r="8325" spans="1:11" ht="12.5" x14ac:dyDescent="0.25">
      <c r="A8325" s="1" t="s">
        <v>3201</v>
      </c>
      <c r="B8325" s="5">
        <f>YEAR(Table1[[#This Row],[Order Date]])</f>
        <v>2016</v>
      </c>
      <c r="C8325" s="5">
        <f t="shared" si="130"/>
        <v>12</v>
      </c>
      <c r="D8325" s="1" t="s">
        <v>814</v>
      </c>
      <c r="E8325" s="1" t="s">
        <v>101</v>
      </c>
      <c r="F8325" s="1" t="s">
        <v>34</v>
      </c>
      <c r="G8325" s="1" t="s">
        <v>35</v>
      </c>
      <c r="H8325" s="1" t="s">
        <v>1725</v>
      </c>
      <c r="I8325" s="4">
        <v>47.97</v>
      </c>
      <c r="J8325" s="5">
        <v>2</v>
      </c>
      <c r="K8325" s="4">
        <v>4.2</v>
      </c>
    </row>
    <row r="8326" spans="1:11" ht="12.5" x14ac:dyDescent="0.25">
      <c r="A8326" s="1" t="s">
        <v>3201</v>
      </c>
      <c r="B8326" s="5">
        <f>YEAR(Table1[[#This Row],[Order Date]])</f>
        <v>2016</v>
      </c>
      <c r="C8326" s="5">
        <f t="shared" si="130"/>
        <v>12</v>
      </c>
      <c r="D8326" s="1" t="s">
        <v>1764</v>
      </c>
      <c r="E8326" s="1" t="s">
        <v>161</v>
      </c>
      <c r="F8326" s="1" t="s">
        <v>34</v>
      </c>
      <c r="G8326" s="1" t="s">
        <v>156</v>
      </c>
      <c r="H8326" s="1" t="s">
        <v>280</v>
      </c>
      <c r="I8326" s="4">
        <v>313.18</v>
      </c>
      <c r="J8326" s="5">
        <v>2</v>
      </c>
      <c r="K8326" s="4">
        <v>-120.05</v>
      </c>
    </row>
    <row r="8327" spans="1:11" ht="12.5" x14ac:dyDescent="0.25">
      <c r="A8327" s="1" t="s">
        <v>3201</v>
      </c>
      <c r="B8327" s="5">
        <f>YEAR(Table1[[#This Row],[Order Date]])</f>
        <v>2016</v>
      </c>
      <c r="C8327" s="5">
        <f t="shared" si="130"/>
        <v>12</v>
      </c>
      <c r="D8327" s="1" t="s">
        <v>1764</v>
      </c>
      <c r="E8327" s="1" t="s">
        <v>161</v>
      </c>
      <c r="F8327" s="1" t="s">
        <v>34</v>
      </c>
      <c r="G8327" s="1" t="s">
        <v>35</v>
      </c>
      <c r="H8327" s="1" t="s">
        <v>1898</v>
      </c>
      <c r="I8327" s="4">
        <v>866.65</v>
      </c>
      <c r="J8327" s="5">
        <v>3</v>
      </c>
      <c r="K8327" s="4">
        <v>173.33</v>
      </c>
    </row>
    <row r="8328" spans="1:11" ht="12.5" x14ac:dyDescent="0.25">
      <c r="A8328" s="1" t="s">
        <v>3201</v>
      </c>
      <c r="B8328" s="5">
        <f>YEAR(Table1[[#This Row],[Order Date]])</f>
        <v>2016</v>
      </c>
      <c r="C8328" s="5">
        <f t="shared" si="130"/>
        <v>12</v>
      </c>
      <c r="D8328" s="1" t="s">
        <v>2104</v>
      </c>
      <c r="E8328" s="1" t="s">
        <v>108</v>
      </c>
      <c r="F8328" s="1" t="s">
        <v>11</v>
      </c>
      <c r="G8328" s="1" t="s">
        <v>24</v>
      </c>
      <c r="H8328" s="1" t="s">
        <v>112</v>
      </c>
      <c r="I8328" s="4">
        <v>19.89</v>
      </c>
      <c r="J8328" s="5">
        <v>9</v>
      </c>
      <c r="K8328" s="4">
        <v>5.37</v>
      </c>
    </row>
    <row r="8329" spans="1:11" ht="12.5" x14ac:dyDescent="0.25">
      <c r="A8329" s="1" t="s">
        <v>3201</v>
      </c>
      <c r="B8329" s="5">
        <f>YEAR(Table1[[#This Row],[Order Date]])</f>
        <v>2016</v>
      </c>
      <c r="C8329" s="5">
        <f t="shared" si="130"/>
        <v>12</v>
      </c>
      <c r="D8329" s="1" t="s">
        <v>2104</v>
      </c>
      <c r="E8329" s="1" t="s">
        <v>108</v>
      </c>
      <c r="F8329" s="1" t="s">
        <v>39</v>
      </c>
      <c r="G8329" s="1" t="s">
        <v>52</v>
      </c>
      <c r="H8329" s="1" t="s">
        <v>2387</v>
      </c>
      <c r="I8329" s="4">
        <v>399.98</v>
      </c>
      <c r="J8329" s="5">
        <v>2</v>
      </c>
      <c r="K8329" s="4">
        <v>171.99</v>
      </c>
    </row>
    <row r="8330" spans="1:11" ht="12.5" x14ac:dyDescent="0.25">
      <c r="A8330" s="1" t="s">
        <v>3201</v>
      </c>
      <c r="B8330" s="5">
        <f>YEAR(Table1[[#This Row],[Order Date]])</f>
        <v>2016</v>
      </c>
      <c r="C8330" s="5">
        <f t="shared" si="130"/>
        <v>12</v>
      </c>
      <c r="D8330" s="1" t="s">
        <v>2104</v>
      </c>
      <c r="E8330" s="1" t="s">
        <v>108</v>
      </c>
      <c r="F8330" s="1" t="s">
        <v>34</v>
      </c>
      <c r="G8330" s="1" t="s">
        <v>47</v>
      </c>
      <c r="H8330" s="1" t="s">
        <v>1813</v>
      </c>
      <c r="I8330" s="4">
        <v>343.85</v>
      </c>
      <c r="J8330" s="5">
        <v>5</v>
      </c>
      <c r="K8330" s="4">
        <v>137.54</v>
      </c>
    </row>
    <row r="8331" spans="1:11" ht="12.5" x14ac:dyDescent="0.25">
      <c r="A8331" s="1" t="s">
        <v>3201</v>
      </c>
      <c r="B8331" s="5">
        <f>YEAR(Table1[[#This Row],[Order Date]])</f>
        <v>2016</v>
      </c>
      <c r="C8331" s="5">
        <f t="shared" si="130"/>
        <v>12</v>
      </c>
      <c r="D8331" s="1" t="s">
        <v>2104</v>
      </c>
      <c r="E8331" s="1" t="s">
        <v>108</v>
      </c>
      <c r="F8331" s="1" t="s">
        <v>11</v>
      </c>
      <c r="G8331" s="1" t="s">
        <v>12</v>
      </c>
      <c r="H8331" s="1" t="s">
        <v>2036</v>
      </c>
      <c r="I8331" s="4">
        <v>106.32</v>
      </c>
      <c r="J8331" s="5">
        <v>3</v>
      </c>
      <c r="K8331" s="4">
        <v>49.97</v>
      </c>
    </row>
    <row r="8332" spans="1:11" ht="12.5" x14ac:dyDescent="0.25">
      <c r="A8332" s="1" t="s">
        <v>3201</v>
      </c>
      <c r="B8332" s="5">
        <f>YEAR(Table1[[#This Row],[Order Date]])</f>
        <v>2016</v>
      </c>
      <c r="C8332" s="5">
        <f t="shared" si="130"/>
        <v>12</v>
      </c>
      <c r="D8332" s="1" t="s">
        <v>1284</v>
      </c>
      <c r="E8332" s="1" t="s">
        <v>161</v>
      </c>
      <c r="F8332" s="1" t="s">
        <v>34</v>
      </c>
      <c r="G8332" s="1" t="s">
        <v>35</v>
      </c>
      <c r="H8332" s="1" t="s">
        <v>113</v>
      </c>
      <c r="I8332" s="4">
        <v>2563.06</v>
      </c>
      <c r="J8332" s="5">
        <v>8</v>
      </c>
      <c r="K8332" s="4">
        <v>313.26</v>
      </c>
    </row>
    <row r="8333" spans="1:11" ht="12.5" x14ac:dyDescent="0.25">
      <c r="A8333" s="1" t="s">
        <v>3468</v>
      </c>
      <c r="B8333" s="5">
        <f>YEAR(Table1[[#This Row],[Order Date]])</f>
        <v>2017</v>
      </c>
      <c r="C8333" s="5">
        <f t="shared" si="130"/>
        <v>12</v>
      </c>
      <c r="D8333" s="1" t="s">
        <v>2938</v>
      </c>
      <c r="E8333" s="1" t="s">
        <v>161</v>
      </c>
      <c r="F8333" s="1" t="s">
        <v>34</v>
      </c>
      <c r="G8333" s="1" t="s">
        <v>47</v>
      </c>
      <c r="H8333" s="1" t="s">
        <v>3145</v>
      </c>
      <c r="I8333" s="4">
        <v>41.96</v>
      </c>
      <c r="J8333" s="5">
        <v>2</v>
      </c>
      <c r="K8333" s="4">
        <v>10.91</v>
      </c>
    </row>
    <row r="8334" spans="1:11" ht="12.5" x14ac:dyDescent="0.25">
      <c r="A8334" s="1" t="s">
        <v>3468</v>
      </c>
      <c r="B8334" s="5">
        <f>YEAR(Table1[[#This Row],[Order Date]])</f>
        <v>2017</v>
      </c>
      <c r="C8334" s="5">
        <f t="shared" si="130"/>
        <v>12</v>
      </c>
      <c r="D8334" s="1" t="s">
        <v>1949</v>
      </c>
      <c r="E8334" s="1" t="s">
        <v>161</v>
      </c>
      <c r="F8334" s="1" t="s">
        <v>34</v>
      </c>
      <c r="G8334" s="1" t="s">
        <v>75</v>
      </c>
      <c r="H8334" s="1" t="s">
        <v>1790</v>
      </c>
      <c r="I8334" s="4">
        <v>191.98</v>
      </c>
      <c r="J8334" s="5">
        <v>2</v>
      </c>
      <c r="K8334" s="4">
        <v>4.8</v>
      </c>
    </row>
    <row r="8335" spans="1:11" ht="12.5" x14ac:dyDescent="0.25">
      <c r="A8335" s="1" t="s">
        <v>3468</v>
      </c>
      <c r="B8335" s="5">
        <f>YEAR(Table1[[#This Row],[Order Date]])</f>
        <v>2017</v>
      </c>
      <c r="C8335" s="5">
        <f t="shared" si="130"/>
        <v>12</v>
      </c>
      <c r="D8335" s="1" t="s">
        <v>2483</v>
      </c>
      <c r="E8335" s="1" t="s">
        <v>33</v>
      </c>
      <c r="F8335" s="1" t="s">
        <v>11</v>
      </c>
      <c r="G8335" s="1" t="s">
        <v>18</v>
      </c>
      <c r="H8335" s="1" t="s">
        <v>997</v>
      </c>
      <c r="I8335" s="4">
        <v>95.94</v>
      </c>
      <c r="J8335" s="5">
        <v>3</v>
      </c>
      <c r="K8335" s="4">
        <v>9.59</v>
      </c>
    </row>
    <row r="8336" spans="1:11" ht="12.5" x14ac:dyDescent="0.25">
      <c r="A8336" s="1" t="s">
        <v>3468</v>
      </c>
      <c r="B8336" s="5">
        <f>YEAR(Table1[[#This Row],[Order Date]])</f>
        <v>2017</v>
      </c>
      <c r="C8336" s="5">
        <f t="shared" si="130"/>
        <v>12</v>
      </c>
      <c r="D8336" s="1" t="s">
        <v>2483</v>
      </c>
      <c r="E8336" s="1" t="s">
        <v>33</v>
      </c>
      <c r="F8336" s="1" t="s">
        <v>34</v>
      </c>
      <c r="G8336" s="1" t="s">
        <v>35</v>
      </c>
      <c r="H8336" s="1" t="s">
        <v>201</v>
      </c>
      <c r="I8336" s="4">
        <v>304.45</v>
      </c>
      <c r="J8336" s="5">
        <v>5</v>
      </c>
      <c r="K8336" s="4">
        <v>76.11</v>
      </c>
    </row>
    <row r="8337" spans="1:11" ht="12.5" x14ac:dyDescent="0.25">
      <c r="A8337" s="1" t="s">
        <v>3468</v>
      </c>
      <c r="B8337" s="5">
        <f>YEAR(Table1[[#This Row],[Order Date]])</f>
        <v>2017</v>
      </c>
      <c r="C8337" s="5">
        <f t="shared" si="130"/>
        <v>12</v>
      </c>
      <c r="D8337" s="1" t="s">
        <v>2860</v>
      </c>
      <c r="E8337" s="1" t="s">
        <v>79</v>
      </c>
      <c r="F8337" s="1" t="s">
        <v>39</v>
      </c>
      <c r="G8337" s="1" t="s">
        <v>52</v>
      </c>
      <c r="H8337" s="1" t="s">
        <v>1165</v>
      </c>
      <c r="I8337" s="4">
        <v>158.93</v>
      </c>
      <c r="J8337" s="5">
        <v>7</v>
      </c>
      <c r="K8337" s="4">
        <v>41.72</v>
      </c>
    </row>
    <row r="8338" spans="1:11" ht="12.5" x14ac:dyDescent="0.25">
      <c r="A8338" s="1" t="s">
        <v>3468</v>
      </c>
      <c r="B8338" s="5">
        <f>YEAR(Table1[[#This Row],[Order Date]])</f>
        <v>2017</v>
      </c>
      <c r="C8338" s="5">
        <f t="shared" si="130"/>
        <v>12</v>
      </c>
      <c r="D8338" s="1" t="s">
        <v>2860</v>
      </c>
      <c r="E8338" s="1" t="s">
        <v>79</v>
      </c>
      <c r="F8338" s="1" t="s">
        <v>11</v>
      </c>
      <c r="G8338" s="1" t="s">
        <v>20</v>
      </c>
      <c r="H8338" s="1" t="s">
        <v>1245</v>
      </c>
      <c r="I8338" s="4">
        <v>13.02</v>
      </c>
      <c r="J8338" s="5">
        <v>1</v>
      </c>
      <c r="K8338" s="4">
        <v>-10.42</v>
      </c>
    </row>
    <row r="8339" spans="1:11" ht="12.5" x14ac:dyDescent="0.25">
      <c r="A8339" s="1" t="s">
        <v>3468</v>
      </c>
      <c r="B8339" s="5">
        <f>YEAR(Table1[[#This Row],[Order Date]])</f>
        <v>2017</v>
      </c>
      <c r="C8339" s="5">
        <f t="shared" si="130"/>
        <v>12</v>
      </c>
      <c r="D8339" s="1" t="s">
        <v>2860</v>
      </c>
      <c r="E8339" s="1" t="s">
        <v>79</v>
      </c>
      <c r="F8339" s="1" t="s">
        <v>34</v>
      </c>
      <c r="G8339" s="1" t="s">
        <v>156</v>
      </c>
      <c r="H8339" s="1" t="s">
        <v>1955</v>
      </c>
      <c r="I8339" s="4">
        <v>273.06</v>
      </c>
      <c r="J8339" s="5">
        <v>2</v>
      </c>
      <c r="K8339" s="4">
        <v>-104.67</v>
      </c>
    </row>
    <row r="8340" spans="1:11" ht="12.5" x14ac:dyDescent="0.25">
      <c r="A8340" s="1" t="s">
        <v>3468</v>
      </c>
      <c r="B8340" s="5">
        <f>YEAR(Table1[[#This Row],[Order Date]])</f>
        <v>2017</v>
      </c>
      <c r="C8340" s="5">
        <f t="shared" si="130"/>
        <v>12</v>
      </c>
      <c r="D8340" s="1" t="s">
        <v>2860</v>
      </c>
      <c r="E8340" s="1" t="s">
        <v>79</v>
      </c>
      <c r="F8340" s="1" t="s">
        <v>11</v>
      </c>
      <c r="G8340" s="1" t="s">
        <v>43</v>
      </c>
      <c r="H8340" s="1" t="s">
        <v>174</v>
      </c>
      <c r="I8340" s="4">
        <v>39.31</v>
      </c>
      <c r="J8340" s="5">
        <v>13</v>
      </c>
      <c r="K8340" s="4">
        <v>12.78</v>
      </c>
    </row>
    <row r="8341" spans="1:11" ht="12.5" x14ac:dyDescent="0.25">
      <c r="A8341" s="1" t="s">
        <v>3468</v>
      </c>
      <c r="B8341" s="5">
        <f>YEAR(Table1[[#This Row],[Order Date]])</f>
        <v>2017</v>
      </c>
      <c r="C8341" s="5">
        <f t="shared" si="130"/>
        <v>12</v>
      </c>
      <c r="D8341" s="1" t="s">
        <v>3067</v>
      </c>
      <c r="E8341" s="1" t="s">
        <v>529</v>
      </c>
      <c r="F8341" s="1" t="s">
        <v>11</v>
      </c>
      <c r="G8341" s="1" t="s">
        <v>12</v>
      </c>
      <c r="H8341" s="1" t="s">
        <v>3083</v>
      </c>
      <c r="I8341" s="4">
        <v>96.08</v>
      </c>
      <c r="J8341" s="5">
        <v>2</v>
      </c>
      <c r="K8341" s="4">
        <v>46.12</v>
      </c>
    </row>
    <row r="8342" spans="1:11" ht="12.5" x14ac:dyDescent="0.25">
      <c r="A8342" s="1" t="s">
        <v>3468</v>
      </c>
      <c r="B8342" s="5">
        <f>YEAR(Table1[[#This Row],[Order Date]])</f>
        <v>2017</v>
      </c>
      <c r="C8342" s="5">
        <f t="shared" si="130"/>
        <v>12</v>
      </c>
      <c r="D8342" s="1" t="s">
        <v>3067</v>
      </c>
      <c r="E8342" s="1" t="s">
        <v>529</v>
      </c>
      <c r="F8342" s="1" t="s">
        <v>11</v>
      </c>
      <c r="G8342" s="1" t="s">
        <v>43</v>
      </c>
      <c r="H8342" s="1" t="s">
        <v>1953</v>
      </c>
      <c r="I8342" s="4">
        <v>3.62</v>
      </c>
      <c r="J8342" s="5">
        <v>2</v>
      </c>
      <c r="K8342" s="4">
        <v>1.19</v>
      </c>
    </row>
    <row r="8343" spans="1:11" ht="12.5" x14ac:dyDescent="0.25">
      <c r="A8343" s="1" t="s">
        <v>3468</v>
      </c>
      <c r="B8343" s="5">
        <f>YEAR(Table1[[#This Row],[Order Date]])</f>
        <v>2017</v>
      </c>
      <c r="C8343" s="5">
        <f t="shared" si="130"/>
        <v>12</v>
      </c>
      <c r="D8343" s="1" t="s">
        <v>3067</v>
      </c>
      <c r="E8343" s="1" t="s">
        <v>529</v>
      </c>
      <c r="F8343" s="1" t="s">
        <v>11</v>
      </c>
      <c r="G8343" s="1" t="s">
        <v>12</v>
      </c>
      <c r="H8343" s="1" t="s">
        <v>2540</v>
      </c>
      <c r="I8343" s="4">
        <v>629.1</v>
      </c>
      <c r="J8343" s="5">
        <v>6</v>
      </c>
      <c r="K8343" s="4">
        <v>301.97000000000003</v>
      </c>
    </row>
    <row r="8344" spans="1:11" ht="12.5" x14ac:dyDescent="0.25">
      <c r="A8344" s="1" t="s">
        <v>3468</v>
      </c>
      <c r="B8344" s="5">
        <f>YEAR(Table1[[#This Row],[Order Date]])</f>
        <v>2017</v>
      </c>
      <c r="C8344" s="5">
        <f t="shared" si="130"/>
        <v>12</v>
      </c>
      <c r="D8344" s="1" t="s">
        <v>3067</v>
      </c>
      <c r="E8344" s="1" t="s">
        <v>529</v>
      </c>
      <c r="F8344" s="1" t="s">
        <v>39</v>
      </c>
      <c r="G8344" s="1" t="s">
        <v>40</v>
      </c>
      <c r="H8344" s="1" t="s">
        <v>177</v>
      </c>
      <c r="I8344" s="4">
        <v>90.48</v>
      </c>
      <c r="J8344" s="5">
        <v>2</v>
      </c>
      <c r="K8344" s="4">
        <v>23.52</v>
      </c>
    </row>
    <row r="8345" spans="1:11" ht="12.5" x14ac:dyDescent="0.25">
      <c r="A8345" s="1" t="s">
        <v>3468</v>
      </c>
      <c r="B8345" s="5">
        <f>YEAR(Table1[[#This Row],[Order Date]])</f>
        <v>2017</v>
      </c>
      <c r="C8345" s="5">
        <f t="shared" si="130"/>
        <v>12</v>
      </c>
      <c r="D8345" s="1" t="s">
        <v>1636</v>
      </c>
      <c r="E8345" s="1" t="s">
        <v>27</v>
      </c>
      <c r="F8345" s="1" t="s">
        <v>11</v>
      </c>
      <c r="G8345" s="1" t="s">
        <v>20</v>
      </c>
      <c r="H8345" s="1" t="s">
        <v>1242</v>
      </c>
      <c r="I8345" s="4">
        <v>153.55000000000001</v>
      </c>
      <c r="J8345" s="5">
        <v>3</v>
      </c>
      <c r="K8345" s="4">
        <v>51.82</v>
      </c>
    </row>
    <row r="8346" spans="1:11" ht="12.5" x14ac:dyDescent="0.25">
      <c r="A8346" s="1" t="s">
        <v>3468</v>
      </c>
      <c r="B8346" s="5">
        <f>YEAR(Table1[[#This Row],[Order Date]])</f>
        <v>2017</v>
      </c>
      <c r="C8346" s="5">
        <f t="shared" si="130"/>
        <v>12</v>
      </c>
      <c r="D8346" s="1" t="s">
        <v>1636</v>
      </c>
      <c r="E8346" s="1" t="s">
        <v>27</v>
      </c>
      <c r="F8346" s="1" t="s">
        <v>11</v>
      </c>
      <c r="G8346" s="1" t="s">
        <v>18</v>
      </c>
      <c r="H8346" s="1" t="s">
        <v>2258</v>
      </c>
      <c r="I8346" s="4">
        <v>270.62</v>
      </c>
      <c r="J8346" s="5">
        <v>2</v>
      </c>
      <c r="K8346" s="4">
        <v>2.71</v>
      </c>
    </row>
    <row r="8347" spans="1:11" ht="12.5" x14ac:dyDescent="0.25">
      <c r="A8347" s="1" t="s">
        <v>3468</v>
      </c>
      <c r="B8347" s="5">
        <f>YEAR(Table1[[#This Row],[Order Date]])</f>
        <v>2017</v>
      </c>
      <c r="C8347" s="5">
        <f t="shared" si="130"/>
        <v>12</v>
      </c>
      <c r="D8347" s="1" t="s">
        <v>679</v>
      </c>
      <c r="E8347" s="1" t="s">
        <v>178</v>
      </c>
      <c r="F8347" s="1" t="s">
        <v>11</v>
      </c>
      <c r="G8347" s="1" t="s">
        <v>20</v>
      </c>
      <c r="H8347" s="1" t="s">
        <v>1029</v>
      </c>
      <c r="I8347" s="4">
        <v>3.86</v>
      </c>
      <c r="J8347" s="5">
        <v>1</v>
      </c>
      <c r="K8347" s="4">
        <v>1.4</v>
      </c>
    </row>
    <row r="8348" spans="1:11" ht="12.5" x14ac:dyDescent="0.25">
      <c r="A8348" s="1" t="s">
        <v>3468</v>
      </c>
      <c r="B8348" s="5">
        <f>YEAR(Table1[[#This Row],[Order Date]])</f>
        <v>2017</v>
      </c>
      <c r="C8348" s="5">
        <f t="shared" si="130"/>
        <v>12</v>
      </c>
      <c r="D8348" s="1" t="s">
        <v>199</v>
      </c>
      <c r="E8348" s="1" t="s">
        <v>10</v>
      </c>
      <c r="F8348" s="1" t="s">
        <v>11</v>
      </c>
      <c r="G8348" s="1" t="s">
        <v>20</v>
      </c>
      <c r="H8348" s="1" t="s">
        <v>682</v>
      </c>
      <c r="I8348" s="4">
        <v>39.58</v>
      </c>
      <c r="J8348" s="5">
        <v>9</v>
      </c>
      <c r="K8348" s="4">
        <v>-59.37</v>
      </c>
    </row>
    <row r="8349" spans="1:11" ht="12.5" x14ac:dyDescent="0.25">
      <c r="A8349" s="1" t="s">
        <v>3468</v>
      </c>
      <c r="B8349" s="5">
        <f>YEAR(Table1[[#This Row],[Order Date]])</f>
        <v>2017</v>
      </c>
      <c r="C8349" s="5">
        <f t="shared" si="130"/>
        <v>12</v>
      </c>
      <c r="D8349" s="1" t="s">
        <v>199</v>
      </c>
      <c r="E8349" s="1" t="s">
        <v>10</v>
      </c>
      <c r="F8349" s="1" t="s">
        <v>11</v>
      </c>
      <c r="G8349" s="1" t="s">
        <v>215</v>
      </c>
      <c r="H8349" s="1" t="s">
        <v>879</v>
      </c>
      <c r="I8349" s="4">
        <v>44.69</v>
      </c>
      <c r="J8349" s="5">
        <v>7</v>
      </c>
      <c r="K8349" s="4">
        <v>5.03</v>
      </c>
    </row>
    <row r="8350" spans="1:11" ht="12.5" x14ac:dyDescent="0.25">
      <c r="A8350" s="1" t="s">
        <v>3468</v>
      </c>
      <c r="B8350" s="5">
        <f>YEAR(Table1[[#This Row],[Order Date]])</f>
        <v>2017</v>
      </c>
      <c r="C8350" s="5">
        <f t="shared" si="130"/>
        <v>12</v>
      </c>
      <c r="D8350" s="1" t="s">
        <v>199</v>
      </c>
      <c r="E8350" s="1" t="s">
        <v>10</v>
      </c>
      <c r="F8350" s="1" t="s">
        <v>11</v>
      </c>
      <c r="G8350" s="1" t="s">
        <v>24</v>
      </c>
      <c r="H8350" s="1" t="s">
        <v>1475</v>
      </c>
      <c r="I8350" s="4">
        <v>31.74</v>
      </c>
      <c r="J8350" s="5">
        <v>2</v>
      </c>
      <c r="K8350" s="4">
        <v>2.38</v>
      </c>
    </row>
    <row r="8351" spans="1:11" ht="12.5" x14ac:dyDescent="0.25">
      <c r="A8351" s="1" t="s">
        <v>3468</v>
      </c>
      <c r="B8351" s="5">
        <f>YEAR(Table1[[#This Row],[Order Date]])</f>
        <v>2017</v>
      </c>
      <c r="C8351" s="5">
        <f t="shared" si="130"/>
        <v>12</v>
      </c>
      <c r="D8351" s="1" t="s">
        <v>199</v>
      </c>
      <c r="E8351" s="1" t="s">
        <v>10</v>
      </c>
      <c r="F8351" s="1" t="s">
        <v>11</v>
      </c>
      <c r="G8351" s="1" t="s">
        <v>20</v>
      </c>
      <c r="H8351" s="1" t="s">
        <v>394</v>
      </c>
      <c r="I8351" s="4">
        <v>40.98</v>
      </c>
      <c r="J8351" s="5">
        <v>5</v>
      </c>
      <c r="K8351" s="4">
        <v>-65.569999999999993</v>
      </c>
    </row>
    <row r="8352" spans="1:11" ht="12.5" x14ac:dyDescent="0.25">
      <c r="A8352" s="1" t="s">
        <v>3468</v>
      </c>
      <c r="B8352" s="5">
        <f>YEAR(Table1[[#This Row],[Order Date]])</f>
        <v>2017</v>
      </c>
      <c r="C8352" s="5">
        <f t="shared" si="130"/>
        <v>12</v>
      </c>
      <c r="D8352" s="1" t="s">
        <v>199</v>
      </c>
      <c r="E8352" s="1" t="s">
        <v>10</v>
      </c>
      <c r="F8352" s="1" t="s">
        <v>11</v>
      </c>
      <c r="G8352" s="1" t="s">
        <v>20</v>
      </c>
      <c r="H8352" s="1" t="s">
        <v>926</v>
      </c>
      <c r="I8352" s="4">
        <v>3.17</v>
      </c>
      <c r="J8352" s="5">
        <v>3</v>
      </c>
      <c r="K8352" s="4">
        <v>-5.07</v>
      </c>
    </row>
    <row r="8353" spans="1:11" ht="12.5" x14ac:dyDescent="0.25">
      <c r="A8353" s="1" t="s">
        <v>3468</v>
      </c>
      <c r="B8353" s="5">
        <f>YEAR(Table1[[#This Row],[Order Date]])</f>
        <v>2017</v>
      </c>
      <c r="C8353" s="5">
        <f t="shared" si="130"/>
        <v>12</v>
      </c>
      <c r="D8353" s="1" t="s">
        <v>247</v>
      </c>
      <c r="E8353" s="1" t="s">
        <v>131</v>
      </c>
      <c r="F8353" s="1" t="s">
        <v>34</v>
      </c>
      <c r="G8353" s="1" t="s">
        <v>47</v>
      </c>
      <c r="H8353" s="1" t="s">
        <v>3102</v>
      </c>
      <c r="I8353" s="4">
        <v>21</v>
      </c>
      <c r="J8353" s="5">
        <v>3</v>
      </c>
      <c r="K8353" s="4">
        <v>5.78</v>
      </c>
    </row>
    <row r="8354" spans="1:11" ht="12.5" x14ac:dyDescent="0.25">
      <c r="A8354" s="1" t="s">
        <v>3468</v>
      </c>
      <c r="B8354" s="5">
        <f>YEAR(Table1[[#This Row],[Order Date]])</f>
        <v>2017</v>
      </c>
      <c r="C8354" s="5">
        <f t="shared" si="130"/>
        <v>12</v>
      </c>
      <c r="D8354" s="1" t="s">
        <v>247</v>
      </c>
      <c r="E8354" s="1" t="s">
        <v>131</v>
      </c>
      <c r="F8354" s="1" t="s">
        <v>39</v>
      </c>
      <c r="G8354" s="1" t="s">
        <v>328</v>
      </c>
      <c r="H8354" s="1" t="s">
        <v>3392</v>
      </c>
      <c r="I8354" s="4">
        <v>120</v>
      </c>
      <c r="J8354" s="5">
        <v>2</v>
      </c>
      <c r="K8354" s="4">
        <v>-7.2</v>
      </c>
    </row>
    <row r="8355" spans="1:11" ht="12.5" x14ac:dyDescent="0.25">
      <c r="A8355" s="1" t="s">
        <v>3468</v>
      </c>
      <c r="B8355" s="5">
        <f>YEAR(Table1[[#This Row],[Order Date]])</f>
        <v>2017</v>
      </c>
      <c r="C8355" s="5">
        <f t="shared" si="130"/>
        <v>12</v>
      </c>
      <c r="D8355" s="1" t="s">
        <v>407</v>
      </c>
      <c r="E8355" s="1" t="s">
        <v>191</v>
      </c>
      <c r="F8355" s="1" t="s">
        <v>39</v>
      </c>
      <c r="G8355" s="1" t="s">
        <v>52</v>
      </c>
      <c r="H8355" s="1" t="s">
        <v>1149</v>
      </c>
      <c r="I8355" s="4">
        <v>31.8</v>
      </c>
      <c r="J8355" s="5">
        <v>3</v>
      </c>
      <c r="K8355" s="4">
        <v>13.67</v>
      </c>
    </row>
    <row r="8356" spans="1:11" ht="12.5" x14ac:dyDescent="0.25">
      <c r="A8356" s="1" t="s">
        <v>140</v>
      </c>
      <c r="B8356" s="5">
        <f>YEAR(Table1[[#This Row],[Order Date]])</f>
        <v>2014</v>
      </c>
      <c r="C8356" s="5">
        <f t="shared" si="130"/>
        <v>1</v>
      </c>
      <c r="D8356" s="1" t="s">
        <v>141</v>
      </c>
      <c r="E8356" s="1" t="s">
        <v>55</v>
      </c>
      <c r="F8356" s="1" t="s">
        <v>34</v>
      </c>
      <c r="G8356" s="1" t="s">
        <v>47</v>
      </c>
      <c r="H8356" s="1" t="s">
        <v>142</v>
      </c>
      <c r="I8356" s="4">
        <v>62.82</v>
      </c>
      <c r="J8356" s="5">
        <v>3</v>
      </c>
      <c r="K8356" s="4">
        <v>30.78</v>
      </c>
    </row>
    <row r="8357" spans="1:11" ht="12.5" x14ac:dyDescent="0.25">
      <c r="A8357" s="1" t="s">
        <v>140</v>
      </c>
      <c r="B8357" s="5">
        <f>YEAR(Table1[[#This Row],[Order Date]])</f>
        <v>2014</v>
      </c>
      <c r="C8357" s="5">
        <f t="shared" si="130"/>
        <v>1</v>
      </c>
      <c r="D8357" s="1" t="s">
        <v>141</v>
      </c>
      <c r="E8357" s="1" t="s">
        <v>55</v>
      </c>
      <c r="F8357" s="1" t="s">
        <v>11</v>
      </c>
      <c r="G8357" s="1" t="s">
        <v>18</v>
      </c>
      <c r="H8357" s="1" t="s">
        <v>143</v>
      </c>
      <c r="I8357" s="4">
        <v>489.92</v>
      </c>
      <c r="J8357" s="5">
        <v>8</v>
      </c>
      <c r="K8357" s="4">
        <v>0</v>
      </c>
    </row>
    <row r="8358" spans="1:11" ht="12.5" x14ac:dyDescent="0.25">
      <c r="A8358" s="1" t="s">
        <v>140</v>
      </c>
      <c r="B8358" s="5">
        <f>YEAR(Table1[[#This Row],[Order Date]])</f>
        <v>2014</v>
      </c>
      <c r="C8358" s="5">
        <f t="shared" si="130"/>
        <v>1</v>
      </c>
      <c r="D8358" s="1" t="s">
        <v>141</v>
      </c>
      <c r="E8358" s="1" t="s">
        <v>55</v>
      </c>
      <c r="F8358" s="1" t="s">
        <v>11</v>
      </c>
      <c r="G8358" s="1" t="s">
        <v>12</v>
      </c>
      <c r="H8358" s="1" t="s">
        <v>144</v>
      </c>
      <c r="I8358" s="4">
        <v>19.440000000000001</v>
      </c>
      <c r="J8358" s="5">
        <v>3</v>
      </c>
      <c r="K8358" s="4">
        <v>9.33</v>
      </c>
    </row>
    <row r="8359" spans="1:11" ht="12.5" x14ac:dyDescent="0.25">
      <c r="A8359" s="1" t="s">
        <v>140</v>
      </c>
      <c r="B8359" s="5">
        <f>YEAR(Table1[[#This Row],[Order Date]])</f>
        <v>2014</v>
      </c>
      <c r="C8359" s="5">
        <f t="shared" si="130"/>
        <v>1</v>
      </c>
      <c r="D8359" s="1" t="s">
        <v>141</v>
      </c>
      <c r="E8359" s="1" t="s">
        <v>55</v>
      </c>
      <c r="F8359" s="1" t="s">
        <v>11</v>
      </c>
      <c r="G8359" s="1" t="s">
        <v>12</v>
      </c>
      <c r="H8359" s="1" t="s">
        <v>145</v>
      </c>
      <c r="I8359" s="4">
        <v>16.68</v>
      </c>
      <c r="J8359" s="5">
        <v>2</v>
      </c>
      <c r="K8359" s="4">
        <v>8.34</v>
      </c>
    </row>
    <row r="8360" spans="1:11" ht="12.5" x14ac:dyDescent="0.25">
      <c r="A8360" s="1" t="s">
        <v>140</v>
      </c>
      <c r="B8360" s="5">
        <f>YEAR(Table1[[#This Row],[Order Date]])</f>
        <v>2014</v>
      </c>
      <c r="C8360" s="5">
        <f t="shared" si="130"/>
        <v>1</v>
      </c>
      <c r="D8360" s="1" t="s">
        <v>141</v>
      </c>
      <c r="E8360" s="1" t="s">
        <v>55</v>
      </c>
      <c r="F8360" s="1" t="s">
        <v>39</v>
      </c>
      <c r="G8360" s="1" t="s">
        <v>40</v>
      </c>
      <c r="H8360" s="1" t="s">
        <v>146</v>
      </c>
      <c r="I8360" s="4">
        <v>155.35</v>
      </c>
      <c r="J8360" s="5">
        <v>13</v>
      </c>
      <c r="K8360" s="4">
        <v>0</v>
      </c>
    </row>
    <row r="8361" spans="1:11" ht="12.5" x14ac:dyDescent="0.25">
      <c r="A8361" s="1" t="s">
        <v>140</v>
      </c>
      <c r="B8361" s="5">
        <f>YEAR(Table1[[#This Row],[Order Date]])</f>
        <v>2014</v>
      </c>
      <c r="C8361" s="5">
        <f t="shared" si="130"/>
        <v>1</v>
      </c>
      <c r="D8361" s="1" t="s">
        <v>141</v>
      </c>
      <c r="E8361" s="1" t="s">
        <v>55</v>
      </c>
      <c r="F8361" s="1" t="s">
        <v>34</v>
      </c>
      <c r="G8361" s="1" t="s">
        <v>47</v>
      </c>
      <c r="H8361" s="1" t="s">
        <v>147</v>
      </c>
      <c r="I8361" s="4">
        <v>12.42</v>
      </c>
      <c r="J8361" s="5">
        <v>3</v>
      </c>
      <c r="K8361" s="4">
        <v>4.47</v>
      </c>
    </row>
    <row r="8362" spans="1:11" ht="12.5" x14ac:dyDescent="0.25">
      <c r="A8362" s="1" t="s">
        <v>140</v>
      </c>
      <c r="B8362" s="5">
        <f>YEAR(Table1[[#This Row],[Order Date]])</f>
        <v>2014</v>
      </c>
      <c r="C8362" s="5">
        <f t="shared" si="130"/>
        <v>1</v>
      </c>
      <c r="D8362" s="1" t="s">
        <v>141</v>
      </c>
      <c r="E8362" s="1" t="s">
        <v>55</v>
      </c>
      <c r="F8362" s="1" t="s">
        <v>39</v>
      </c>
      <c r="G8362" s="1" t="s">
        <v>40</v>
      </c>
      <c r="H8362" s="1" t="s">
        <v>148</v>
      </c>
      <c r="I8362" s="4">
        <v>187.98</v>
      </c>
      <c r="J8362" s="5">
        <v>2</v>
      </c>
      <c r="K8362" s="4">
        <v>52.63</v>
      </c>
    </row>
    <row r="8363" spans="1:11" ht="12.5" x14ac:dyDescent="0.25">
      <c r="A8363" s="1" t="s">
        <v>140</v>
      </c>
      <c r="B8363" s="5">
        <f>YEAR(Table1[[#This Row],[Order Date]])</f>
        <v>2014</v>
      </c>
      <c r="C8363" s="5">
        <f t="shared" si="130"/>
        <v>1</v>
      </c>
      <c r="D8363" s="1" t="s">
        <v>149</v>
      </c>
      <c r="E8363" s="1" t="s">
        <v>150</v>
      </c>
      <c r="F8363" s="1" t="s">
        <v>11</v>
      </c>
      <c r="G8363" s="1" t="s">
        <v>20</v>
      </c>
      <c r="H8363" s="1" t="s">
        <v>151</v>
      </c>
      <c r="I8363" s="4">
        <v>10.68</v>
      </c>
      <c r="J8363" s="5">
        <v>2</v>
      </c>
      <c r="K8363" s="4">
        <v>5.0199999999999996</v>
      </c>
    </row>
    <row r="8364" spans="1:11" ht="12.5" x14ac:dyDescent="0.25">
      <c r="A8364" s="1" t="s">
        <v>140</v>
      </c>
      <c r="B8364" s="5">
        <f>YEAR(Table1[[#This Row],[Order Date]])</f>
        <v>2014</v>
      </c>
      <c r="C8364" s="5">
        <f t="shared" si="130"/>
        <v>1</v>
      </c>
      <c r="D8364" s="1" t="s">
        <v>149</v>
      </c>
      <c r="E8364" s="1" t="s">
        <v>150</v>
      </c>
      <c r="F8364" s="1" t="s">
        <v>34</v>
      </c>
      <c r="G8364" s="1" t="s">
        <v>75</v>
      </c>
      <c r="H8364" s="1" t="s">
        <v>152</v>
      </c>
      <c r="I8364" s="4">
        <v>141.96</v>
      </c>
      <c r="J8364" s="5">
        <v>2</v>
      </c>
      <c r="K8364" s="4">
        <v>39.75</v>
      </c>
    </row>
    <row r="8365" spans="1:11" ht="12.5" x14ac:dyDescent="0.25">
      <c r="A8365" s="1" t="s">
        <v>2090</v>
      </c>
      <c r="B8365" s="5">
        <f>YEAR(Table1[[#This Row],[Order Date]])</f>
        <v>2015</v>
      </c>
      <c r="C8365" s="5">
        <f t="shared" si="130"/>
        <v>1</v>
      </c>
      <c r="D8365" s="1" t="s">
        <v>1908</v>
      </c>
      <c r="E8365" s="1" t="s">
        <v>27</v>
      </c>
      <c r="F8365" s="1" t="s">
        <v>11</v>
      </c>
      <c r="G8365" s="1" t="s">
        <v>12</v>
      </c>
      <c r="H8365" s="1" t="s">
        <v>2091</v>
      </c>
      <c r="I8365" s="4">
        <v>182.72</v>
      </c>
      <c r="J8365" s="5">
        <v>8</v>
      </c>
      <c r="K8365" s="4">
        <v>84.05</v>
      </c>
    </row>
    <row r="8366" spans="1:11" ht="12.5" x14ac:dyDescent="0.25">
      <c r="A8366" s="1" t="s">
        <v>3222</v>
      </c>
      <c r="B8366" s="5">
        <f>YEAR(Table1[[#This Row],[Order Date]])</f>
        <v>2017</v>
      </c>
      <c r="C8366" s="5">
        <f t="shared" si="130"/>
        <v>1</v>
      </c>
      <c r="D8366" s="1" t="s">
        <v>149</v>
      </c>
      <c r="E8366" s="1" t="s">
        <v>529</v>
      </c>
      <c r="F8366" s="1" t="s">
        <v>11</v>
      </c>
      <c r="G8366" s="1" t="s">
        <v>24</v>
      </c>
      <c r="H8366" s="1" t="s">
        <v>2336</v>
      </c>
      <c r="I8366" s="4">
        <v>15.47</v>
      </c>
      <c r="J8366" s="5">
        <v>7</v>
      </c>
      <c r="K8366" s="4">
        <v>4.18</v>
      </c>
    </row>
    <row r="8367" spans="1:11" ht="12.5" x14ac:dyDescent="0.25">
      <c r="A8367" s="1" t="s">
        <v>3222</v>
      </c>
      <c r="B8367" s="5">
        <f>YEAR(Table1[[#This Row],[Order Date]])</f>
        <v>2017</v>
      </c>
      <c r="C8367" s="5">
        <f t="shared" si="130"/>
        <v>1</v>
      </c>
      <c r="D8367" s="1" t="s">
        <v>149</v>
      </c>
      <c r="E8367" s="1" t="s">
        <v>529</v>
      </c>
      <c r="F8367" s="1" t="s">
        <v>11</v>
      </c>
      <c r="G8367" s="1" t="s">
        <v>20</v>
      </c>
      <c r="H8367" s="1" t="s">
        <v>1420</v>
      </c>
      <c r="I8367" s="4">
        <v>7.16</v>
      </c>
      <c r="J8367" s="5">
        <v>2</v>
      </c>
      <c r="K8367" s="4">
        <v>3.44</v>
      </c>
    </row>
    <row r="8368" spans="1:11" ht="12.5" x14ac:dyDescent="0.25">
      <c r="A8368" s="1" t="s">
        <v>3222</v>
      </c>
      <c r="B8368" s="5">
        <f>YEAR(Table1[[#This Row],[Order Date]])</f>
        <v>2017</v>
      </c>
      <c r="C8368" s="5">
        <f t="shared" si="130"/>
        <v>1</v>
      </c>
      <c r="D8368" s="1" t="s">
        <v>2599</v>
      </c>
      <c r="E8368" s="1" t="s">
        <v>10</v>
      </c>
      <c r="F8368" s="1" t="s">
        <v>11</v>
      </c>
      <c r="G8368" s="1" t="s">
        <v>18</v>
      </c>
      <c r="H8368" s="1" t="s">
        <v>1607</v>
      </c>
      <c r="I8368" s="4">
        <v>18.16</v>
      </c>
      <c r="J8368" s="5">
        <v>2</v>
      </c>
      <c r="K8368" s="4">
        <v>1.82</v>
      </c>
    </row>
    <row r="8369" spans="1:11" ht="12.5" x14ac:dyDescent="0.25">
      <c r="A8369" s="1" t="s">
        <v>3222</v>
      </c>
      <c r="B8369" s="5">
        <f>YEAR(Table1[[#This Row],[Order Date]])</f>
        <v>2017</v>
      </c>
      <c r="C8369" s="5">
        <f t="shared" si="130"/>
        <v>1</v>
      </c>
      <c r="D8369" s="1" t="s">
        <v>2843</v>
      </c>
      <c r="E8369" s="1" t="s">
        <v>27</v>
      </c>
      <c r="F8369" s="1" t="s">
        <v>11</v>
      </c>
      <c r="G8369" s="1" t="s">
        <v>43</v>
      </c>
      <c r="H8369" s="1" t="s">
        <v>537</v>
      </c>
      <c r="I8369" s="4">
        <v>11.84</v>
      </c>
      <c r="J8369" s="5">
        <v>8</v>
      </c>
      <c r="K8369" s="4">
        <v>5.68</v>
      </c>
    </row>
    <row r="8370" spans="1:11" ht="12.5" x14ac:dyDescent="0.25">
      <c r="A8370" s="1" t="s">
        <v>3222</v>
      </c>
      <c r="B8370" s="5">
        <f>YEAR(Table1[[#This Row],[Order Date]])</f>
        <v>2017</v>
      </c>
      <c r="C8370" s="5">
        <f t="shared" si="130"/>
        <v>1</v>
      </c>
      <c r="D8370" s="1" t="s">
        <v>170</v>
      </c>
      <c r="E8370" s="1" t="s">
        <v>30</v>
      </c>
      <c r="F8370" s="1" t="s">
        <v>34</v>
      </c>
      <c r="G8370" s="1" t="s">
        <v>47</v>
      </c>
      <c r="H8370" s="1" t="s">
        <v>2468</v>
      </c>
      <c r="I8370" s="4">
        <v>62.72</v>
      </c>
      <c r="J8370" s="5">
        <v>4</v>
      </c>
      <c r="K8370" s="4">
        <v>24.46</v>
      </c>
    </row>
    <row r="8371" spans="1:11" ht="12.5" x14ac:dyDescent="0.25">
      <c r="A8371" s="1" t="s">
        <v>3222</v>
      </c>
      <c r="B8371" s="5">
        <f>YEAR(Table1[[#This Row],[Order Date]])</f>
        <v>2017</v>
      </c>
      <c r="C8371" s="5">
        <f t="shared" si="130"/>
        <v>1</v>
      </c>
      <c r="D8371" s="1" t="s">
        <v>170</v>
      </c>
      <c r="E8371" s="1" t="s">
        <v>30</v>
      </c>
      <c r="F8371" s="1" t="s">
        <v>39</v>
      </c>
      <c r="G8371" s="1" t="s">
        <v>40</v>
      </c>
      <c r="H8371" s="1" t="s">
        <v>641</v>
      </c>
      <c r="I8371" s="4">
        <v>2939.93</v>
      </c>
      <c r="J8371" s="5">
        <v>7</v>
      </c>
      <c r="K8371" s="4">
        <v>764.38</v>
      </c>
    </row>
    <row r="8372" spans="1:11" ht="12.5" x14ac:dyDescent="0.25">
      <c r="A8372" s="1" t="s">
        <v>3239</v>
      </c>
      <c r="B8372" s="5">
        <f>YEAR(Table1[[#This Row],[Order Date]])</f>
        <v>2017</v>
      </c>
      <c r="C8372" s="5">
        <f t="shared" si="130"/>
        <v>2</v>
      </c>
      <c r="D8372" s="1" t="s">
        <v>758</v>
      </c>
      <c r="E8372" s="1" t="s">
        <v>27</v>
      </c>
      <c r="F8372" s="1" t="s">
        <v>11</v>
      </c>
      <c r="G8372" s="1" t="s">
        <v>97</v>
      </c>
      <c r="H8372" s="1" t="s">
        <v>1390</v>
      </c>
      <c r="I8372" s="4">
        <v>81.92</v>
      </c>
      <c r="J8372" s="5">
        <v>4</v>
      </c>
      <c r="K8372" s="4">
        <v>22.12</v>
      </c>
    </row>
    <row r="8373" spans="1:11" ht="12.5" x14ac:dyDescent="0.25">
      <c r="A8373" s="1" t="s">
        <v>3239</v>
      </c>
      <c r="B8373" s="5">
        <f>YEAR(Table1[[#This Row],[Order Date]])</f>
        <v>2017</v>
      </c>
      <c r="C8373" s="5">
        <f t="shared" si="130"/>
        <v>2</v>
      </c>
      <c r="D8373" s="1" t="s">
        <v>758</v>
      </c>
      <c r="E8373" s="1" t="s">
        <v>27</v>
      </c>
      <c r="F8373" s="1" t="s">
        <v>39</v>
      </c>
      <c r="G8373" s="1" t="s">
        <v>40</v>
      </c>
      <c r="H8373" s="1" t="s">
        <v>1730</v>
      </c>
      <c r="I8373" s="4">
        <v>889.54</v>
      </c>
      <c r="J8373" s="5">
        <v>8</v>
      </c>
      <c r="K8373" s="4">
        <v>66.72</v>
      </c>
    </row>
    <row r="8374" spans="1:11" ht="12.5" x14ac:dyDescent="0.25">
      <c r="A8374" s="1" t="s">
        <v>3239</v>
      </c>
      <c r="B8374" s="5">
        <f>YEAR(Table1[[#This Row],[Order Date]])</f>
        <v>2017</v>
      </c>
      <c r="C8374" s="5">
        <f t="shared" si="130"/>
        <v>2</v>
      </c>
      <c r="D8374" s="1" t="s">
        <v>758</v>
      </c>
      <c r="E8374" s="1" t="s">
        <v>27</v>
      </c>
      <c r="F8374" s="1" t="s">
        <v>34</v>
      </c>
      <c r="G8374" s="1" t="s">
        <v>35</v>
      </c>
      <c r="H8374" s="1" t="s">
        <v>623</v>
      </c>
      <c r="I8374" s="4">
        <v>892.22</v>
      </c>
      <c r="J8374" s="5">
        <v>3</v>
      </c>
      <c r="K8374" s="4">
        <v>89.22</v>
      </c>
    </row>
    <row r="8375" spans="1:11" ht="12.5" x14ac:dyDescent="0.25">
      <c r="A8375" s="1" t="s">
        <v>3239</v>
      </c>
      <c r="B8375" s="5">
        <f>YEAR(Table1[[#This Row],[Order Date]])</f>
        <v>2017</v>
      </c>
      <c r="C8375" s="5">
        <f t="shared" si="130"/>
        <v>2</v>
      </c>
      <c r="D8375" s="1" t="s">
        <v>758</v>
      </c>
      <c r="E8375" s="1" t="s">
        <v>27</v>
      </c>
      <c r="F8375" s="1" t="s">
        <v>11</v>
      </c>
      <c r="G8375" s="1" t="s">
        <v>12</v>
      </c>
      <c r="H8375" s="1" t="s">
        <v>2516</v>
      </c>
      <c r="I8375" s="4">
        <v>223.92</v>
      </c>
      <c r="J8375" s="5">
        <v>4</v>
      </c>
      <c r="K8375" s="4">
        <v>109.72</v>
      </c>
    </row>
    <row r="8376" spans="1:11" ht="12.5" x14ac:dyDescent="0.25">
      <c r="A8376" s="1" t="s">
        <v>3239</v>
      </c>
      <c r="B8376" s="5">
        <f>YEAR(Table1[[#This Row],[Order Date]])</f>
        <v>2017</v>
      </c>
      <c r="C8376" s="5">
        <f t="shared" si="130"/>
        <v>2</v>
      </c>
      <c r="D8376" s="1" t="s">
        <v>758</v>
      </c>
      <c r="E8376" s="1" t="s">
        <v>27</v>
      </c>
      <c r="F8376" s="1" t="s">
        <v>11</v>
      </c>
      <c r="G8376" s="1" t="s">
        <v>12</v>
      </c>
      <c r="H8376" s="1" t="s">
        <v>1436</v>
      </c>
      <c r="I8376" s="4">
        <v>23.12</v>
      </c>
      <c r="J8376" s="5">
        <v>4</v>
      </c>
      <c r="K8376" s="4">
        <v>11.33</v>
      </c>
    </row>
    <row r="8377" spans="1:11" ht="12.5" x14ac:dyDescent="0.25">
      <c r="A8377" s="1" t="s">
        <v>3239</v>
      </c>
      <c r="B8377" s="5">
        <f>YEAR(Table1[[#This Row],[Order Date]])</f>
        <v>2017</v>
      </c>
      <c r="C8377" s="5">
        <f t="shared" si="130"/>
        <v>2</v>
      </c>
      <c r="D8377" s="1" t="s">
        <v>1350</v>
      </c>
      <c r="E8377" s="1" t="s">
        <v>27</v>
      </c>
      <c r="F8377" s="1" t="s">
        <v>11</v>
      </c>
      <c r="G8377" s="1" t="s">
        <v>97</v>
      </c>
      <c r="H8377" s="1" t="s">
        <v>1228</v>
      </c>
      <c r="I8377" s="4">
        <v>356.79</v>
      </c>
      <c r="J8377" s="5">
        <v>7</v>
      </c>
      <c r="K8377" s="4">
        <v>99.9</v>
      </c>
    </row>
    <row r="8378" spans="1:11" ht="12.5" x14ac:dyDescent="0.25">
      <c r="A8378" s="1" t="s">
        <v>3239</v>
      </c>
      <c r="B8378" s="5">
        <f>YEAR(Table1[[#This Row],[Order Date]])</f>
        <v>2017</v>
      </c>
      <c r="C8378" s="5">
        <f t="shared" si="130"/>
        <v>2</v>
      </c>
      <c r="D8378" s="1" t="s">
        <v>252</v>
      </c>
      <c r="E8378" s="1" t="s">
        <v>27</v>
      </c>
      <c r="F8378" s="1" t="s">
        <v>34</v>
      </c>
      <c r="G8378" s="1" t="s">
        <v>47</v>
      </c>
      <c r="H8378" s="1" t="s">
        <v>520</v>
      </c>
      <c r="I8378" s="4">
        <v>91.96</v>
      </c>
      <c r="J8378" s="5">
        <v>2</v>
      </c>
      <c r="K8378" s="4">
        <v>15.63</v>
      </c>
    </row>
    <row r="8379" spans="1:11" ht="12.5" x14ac:dyDescent="0.25">
      <c r="A8379" s="1" t="s">
        <v>3239</v>
      </c>
      <c r="B8379" s="5">
        <f>YEAR(Table1[[#This Row],[Order Date]])</f>
        <v>2017</v>
      </c>
      <c r="C8379" s="5">
        <f t="shared" si="130"/>
        <v>2</v>
      </c>
      <c r="D8379" s="1" t="s">
        <v>252</v>
      </c>
      <c r="E8379" s="1" t="s">
        <v>27</v>
      </c>
      <c r="F8379" s="1" t="s">
        <v>39</v>
      </c>
      <c r="G8379" s="1" t="s">
        <v>40</v>
      </c>
      <c r="H8379" s="1" t="s">
        <v>187</v>
      </c>
      <c r="I8379" s="4">
        <v>258.58</v>
      </c>
      <c r="J8379" s="5">
        <v>2</v>
      </c>
      <c r="K8379" s="4">
        <v>19.39</v>
      </c>
    </row>
    <row r="8380" spans="1:11" ht="12.5" x14ac:dyDescent="0.25">
      <c r="A8380" s="1" t="s">
        <v>3239</v>
      </c>
      <c r="B8380" s="5">
        <f>YEAR(Table1[[#This Row],[Order Date]])</f>
        <v>2017</v>
      </c>
      <c r="C8380" s="5">
        <f t="shared" si="130"/>
        <v>2</v>
      </c>
      <c r="D8380" s="1" t="s">
        <v>252</v>
      </c>
      <c r="E8380" s="1" t="s">
        <v>27</v>
      </c>
      <c r="F8380" s="1" t="s">
        <v>11</v>
      </c>
      <c r="G8380" s="1" t="s">
        <v>12</v>
      </c>
      <c r="H8380" s="1" t="s">
        <v>2071</v>
      </c>
      <c r="I8380" s="4">
        <v>29.6</v>
      </c>
      <c r="J8380" s="5">
        <v>4</v>
      </c>
      <c r="K8380" s="4">
        <v>13.32</v>
      </c>
    </row>
    <row r="8381" spans="1:11" ht="12.5" x14ac:dyDescent="0.25">
      <c r="A8381" s="1" t="s">
        <v>423</v>
      </c>
      <c r="B8381" s="5">
        <f>YEAR(Table1[[#This Row],[Order Date]])</f>
        <v>2014</v>
      </c>
      <c r="C8381" s="5">
        <f t="shared" si="130"/>
        <v>3</v>
      </c>
      <c r="D8381" s="1" t="s">
        <v>424</v>
      </c>
      <c r="E8381" s="1" t="s">
        <v>27</v>
      </c>
      <c r="F8381" s="1" t="s">
        <v>39</v>
      </c>
      <c r="G8381" s="1" t="s">
        <v>52</v>
      </c>
      <c r="H8381" s="1" t="s">
        <v>425</v>
      </c>
      <c r="I8381" s="4">
        <v>66.3</v>
      </c>
      <c r="J8381" s="5">
        <v>3</v>
      </c>
      <c r="K8381" s="4">
        <v>8.6199999999999992</v>
      </c>
    </row>
    <row r="8382" spans="1:11" ht="12.5" x14ac:dyDescent="0.25">
      <c r="A8382" s="1" t="s">
        <v>423</v>
      </c>
      <c r="B8382" s="5">
        <f>YEAR(Table1[[#This Row],[Order Date]])</f>
        <v>2014</v>
      </c>
      <c r="C8382" s="5">
        <f t="shared" si="130"/>
        <v>3</v>
      </c>
      <c r="D8382" s="1" t="s">
        <v>426</v>
      </c>
      <c r="E8382" s="1" t="s">
        <v>27</v>
      </c>
      <c r="F8382" s="1" t="s">
        <v>11</v>
      </c>
      <c r="G8382" s="1" t="s">
        <v>24</v>
      </c>
      <c r="H8382" s="1" t="s">
        <v>427</v>
      </c>
      <c r="I8382" s="4">
        <v>3.36</v>
      </c>
      <c r="J8382" s="5">
        <v>2</v>
      </c>
      <c r="K8382" s="4">
        <v>0.84</v>
      </c>
    </row>
    <row r="8383" spans="1:11" ht="12.5" x14ac:dyDescent="0.25">
      <c r="A8383" s="1" t="s">
        <v>423</v>
      </c>
      <c r="B8383" s="5">
        <f>YEAR(Table1[[#This Row],[Order Date]])</f>
        <v>2014</v>
      </c>
      <c r="C8383" s="5">
        <f t="shared" si="130"/>
        <v>3</v>
      </c>
      <c r="D8383" s="1" t="s">
        <v>426</v>
      </c>
      <c r="E8383" s="1" t="s">
        <v>27</v>
      </c>
      <c r="F8383" s="1" t="s">
        <v>11</v>
      </c>
      <c r="G8383" s="1" t="s">
        <v>20</v>
      </c>
      <c r="H8383" s="1" t="s">
        <v>198</v>
      </c>
      <c r="I8383" s="4">
        <v>27.94</v>
      </c>
      <c r="J8383" s="5">
        <v>4</v>
      </c>
      <c r="K8383" s="4">
        <v>9.43</v>
      </c>
    </row>
    <row r="8384" spans="1:11" ht="12.5" x14ac:dyDescent="0.25">
      <c r="A8384" s="1" t="s">
        <v>423</v>
      </c>
      <c r="B8384" s="5">
        <f>YEAR(Table1[[#This Row],[Order Date]])</f>
        <v>2014</v>
      </c>
      <c r="C8384" s="5">
        <f t="shared" si="130"/>
        <v>3</v>
      </c>
      <c r="D8384" s="1" t="s">
        <v>426</v>
      </c>
      <c r="E8384" s="1" t="s">
        <v>27</v>
      </c>
      <c r="F8384" s="1" t="s">
        <v>39</v>
      </c>
      <c r="G8384" s="1" t="s">
        <v>40</v>
      </c>
      <c r="H8384" s="1" t="s">
        <v>428</v>
      </c>
      <c r="I8384" s="4">
        <v>28.78</v>
      </c>
      <c r="J8384" s="5">
        <v>2</v>
      </c>
      <c r="K8384" s="4">
        <v>2.88</v>
      </c>
    </row>
    <row r="8385" spans="1:11" ht="12.5" x14ac:dyDescent="0.25">
      <c r="A8385" s="1" t="s">
        <v>423</v>
      </c>
      <c r="B8385" s="5">
        <f>YEAR(Table1[[#This Row],[Order Date]])</f>
        <v>2014</v>
      </c>
      <c r="C8385" s="5">
        <f t="shared" si="130"/>
        <v>3</v>
      </c>
      <c r="D8385" s="1" t="s">
        <v>429</v>
      </c>
      <c r="E8385" s="1" t="s">
        <v>27</v>
      </c>
      <c r="F8385" s="1" t="s">
        <v>11</v>
      </c>
      <c r="G8385" s="1" t="s">
        <v>16</v>
      </c>
      <c r="H8385" s="1" t="s">
        <v>430</v>
      </c>
      <c r="I8385" s="4">
        <v>18.75</v>
      </c>
      <c r="J8385" s="5">
        <v>5</v>
      </c>
      <c r="K8385" s="4">
        <v>9</v>
      </c>
    </row>
    <row r="8386" spans="1:11" ht="12.5" x14ac:dyDescent="0.25">
      <c r="A8386" s="1" t="s">
        <v>2193</v>
      </c>
      <c r="B8386" s="5">
        <f>YEAR(Table1[[#This Row],[Order Date]])</f>
        <v>2015</v>
      </c>
      <c r="C8386" s="5">
        <f t="shared" ref="C8386:C8449" si="131">MONTH(A8386)</f>
        <v>3</v>
      </c>
      <c r="D8386" s="1" t="s">
        <v>2194</v>
      </c>
      <c r="E8386" s="1" t="s">
        <v>131</v>
      </c>
      <c r="F8386" s="1" t="s">
        <v>11</v>
      </c>
      <c r="G8386" s="1" t="s">
        <v>12</v>
      </c>
      <c r="H8386" s="1" t="s">
        <v>1267</v>
      </c>
      <c r="I8386" s="4">
        <v>74.349999999999994</v>
      </c>
      <c r="J8386" s="5">
        <v>3</v>
      </c>
      <c r="K8386" s="4">
        <v>23.24</v>
      </c>
    </row>
    <row r="8387" spans="1:11" ht="12.5" x14ac:dyDescent="0.25">
      <c r="A8387" s="1" t="s">
        <v>2193</v>
      </c>
      <c r="B8387" s="5">
        <f>YEAR(Table1[[#This Row],[Order Date]])</f>
        <v>2015</v>
      </c>
      <c r="C8387" s="5">
        <f t="shared" si="131"/>
        <v>3</v>
      </c>
      <c r="D8387" s="1" t="s">
        <v>1206</v>
      </c>
      <c r="E8387" s="1" t="s">
        <v>23</v>
      </c>
      <c r="F8387" s="1" t="s">
        <v>11</v>
      </c>
      <c r="G8387" s="1" t="s">
        <v>12</v>
      </c>
      <c r="H8387" s="1" t="s">
        <v>2195</v>
      </c>
      <c r="I8387" s="4">
        <v>40.03</v>
      </c>
      <c r="J8387" s="5">
        <v>6</v>
      </c>
      <c r="K8387" s="4">
        <v>12.51</v>
      </c>
    </row>
    <row r="8388" spans="1:11" ht="12.5" x14ac:dyDescent="0.25">
      <c r="A8388" s="1" t="s">
        <v>2193</v>
      </c>
      <c r="B8388" s="5">
        <f>YEAR(Table1[[#This Row],[Order Date]])</f>
        <v>2015</v>
      </c>
      <c r="C8388" s="5">
        <f t="shared" si="131"/>
        <v>3</v>
      </c>
      <c r="D8388" s="1" t="s">
        <v>1206</v>
      </c>
      <c r="E8388" s="1" t="s">
        <v>23</v>
      </c>
      <c r="F8388" s="1" t="s">
        <v>39</v>
      </c>
      <c r="G8388" s="1" t="s">
        <v>52</v>
      </c>
      <c r="H8388" s="1" t="s">
        <v>1446</v>
      </c>
      <c r="I8388" s="4">
        <v>16.78</v>
      </c>
      <c r="J8388" s="5">
        <v>3</v>
      </c>
      <c r="K8388" s="4">
        <v>5.03</v>
      </c>
    </row>
    <row r="8389" spans="1:11" ht="12.5" x14ac:dyDescent="0.25">
      <c r="A8389" s="1" t="s">
        <v>2193</v>
      </c>
      <c r="B8389" s="5">
        <f>YEAR(Table1[[#This Row],[Order Date]])</f>
        <v>2015</v>
      </c>
      <c r="C8389" s="5">
        <f t="shared" si="131"/>
        <v>3</v>
      </c>
      <c r="D8389" s="1" t="s">
        <v>809</v>
      </c>
      <c r="E8389" s="1" t="s">
        <v>178</v>
      </c>
      <c r="F8389" s="1" t="s">
        <v>34</v>
      </c>
      <c r="G8389" s="1" t="s">
        <v>156</v>
      </c>
      <c r="H8389" s="1" t="s">
        <v>443</v>
      </c>
      <c r="I8389" s="4">
        <v>3393.68</v>
      </c>
      <c r="J8389" s="5">
        <v>8</v>
      </c>
      <c r="K8389" s="4">
        <v>610.86</v>
      </c>
    </row>
    <row r="8390" spans="1:11" ht="12.5" x14ac:dyDescent="0.25">
      <c r="A8390" s="1" t="s">
        <v>2193</v>
      </c>
      <c r="B8390" s="5">
        <f>YEAR(Table1[[#This Row],[Order Date]])</f>
        <v>2015</v>
      </c>
      <c r="C8390" s="5">
        <f t="shared" si="131"/>
        <v>3</v>
      </c>
      <c r="D8390" s="1" t="s">
        <v>1533</v>
      </c>
      <c r="E8390" s="1" t="s">
        <v>161</v>
      </c>
      <c r="F8390" s="1" t="s">
        <v>11</v>
      </c>
      <c r="G8390" s="1" t="s">
        <v>18</v>
      </c>
      <c r="H8390" s="1" t="s">
        <v>1513</v>
      </c>
      <c r="I8390" s="4">
        <v>1085.42</v>
      </c>
      <c r="J8390" s="5">
        <v>7</v>
      </c>
      <c r="K8390" s="4">
        <v>282.20999999999998</v>
      </c>
    </row>
    <row r="8391" spans="1:11" ht="12.5" x14ac:dyDescent="0.25">
      <c r="A8391" s="1" t="s">
        <v>2193</v>
      </c>
      <c r="B8391" s="5">
        <f>YEAR(Table1[[#This Row],[Order Date]])</f>
        <v>2015</v>
      </c>
      <c r="C8391" s="5">
        <f t="shared" si="131"/>
        <v>3</v>
      </c>
      <c r="D8391" s="1" t="s">
        <v>1533</v>
      </c>
      <c r="E8391" s="1" t="s">
        <v>161</v>
      </c>
      <c r="F8391" s="1" t="s">
        <v>11</v>
      </c>
      <c r="G8391" s="1" t="s">
        <v>97</v>
      </c>
      <c r="H8391" s="1" t="s">
        <v>2196</v>
      </c>
      <c r="I8391" s="4">
        <v>13.11</v>
      </c>
      <c r="J8391" s="5">
        <v>3</v>
      </c>
      <c r="K8391" s="4">
        <v>3.41</v>
      </c>
    </row>
    <row r="8392" spans="1:11" ht="12.5" x14ac:dyDescent="0.25">
      <c r="A8392" s="1" t="s">
        <v>2870</v>
      </c>
      <c r="B8392" s="5">
        <f>YEAR(Table1[[#This Row],[Order Date]])</f>
        <v>2016</v>
      </c>
      <c r="C8392" s="5">
        <f t="shared" si="131"/>
        <v>3</v>
      </c>
      <c r="D8392" s="1" t="s">
        <v>1597</v>
      </c>
      <c r="E8392" s="1" t="s">
        <v>161</v>
      </c>
      <c r="F8392" s="1" t="s">
        <v>11</v>
      </c>
      <c r="G8392" s="1" t="s">
        <v>18</v>
      </c>
      <c r="H8392" s="1" t="s">
        <v>996</v>
      </c>
      <c r="I8392" s="4">
        <v>459.95</v>
      </c>
      <c r="J8392" s="5">
        <v>5</v>
      </c>
      <c r="K8392" s="4">
        <v>18.399999999999999</v>
      </c>
    </row>
    <row r="8393" spans="1:11" ht="12.5" x14ac:dyDescent="0.25">
      <c r="A8393" s="1" t="s">
        <v>2870</v>
      </c>
      <c r="B8393" s="5">
        <f>YEAR(Table1[[#This Row],[Order Date]])</f>
        <v>2016</v>
      </c>
      <c r="C8393" s="5">
        <f t="shared" si="131"/>
        <v>3</v>
      </c>
      <c r="D8393" s="1" t="s">
        <v>2182</v>
      </c>
      <c r="E8393" s="1" t="s">
        <v>270</v>
      </c>
      <c r="F8393" s="1" t="s">
        <v>11</v>
      </c>
      <c r="G8393" s="1" t="s">
        <v>18</v>
      </c>
      <c r="H8393" s="1" t="s">
        <v>2166</v>
      </c>
      <c r="I8393" s="4">
        <v>67.64</v>
      </c>
      <c r="J8393" s="5">
        <v>5</v>
      </c>
      <c r="K8393" s="4">
        <v>5.92</v>
      </c>
    </row>
    <row r="8394" spans="1:11" ht="12.5" x14ac:dyDescent="0.25">
      <c r="A8394" s="1" t="s">
        <v>2870</v>
      </c>
      <c r="B8394" s="5">
        <f>YEAR(Table1[[#This Row],[Order Date]])</f>
        <v>2016</v>
      </c>
      <c r="C8394" s="5">
        <f t="shared" si="131"/>
        <v>3</v>
      </c>
      <c r="D8394" s="1" t="s">
        <v>2182</v>
      </c>
      <c r="E8394" s="1" t="s">
        <v>270</v>
      </c>
      <c r="F8394" s="1" t="s">
        <v>39</v>
      </c>
      <c r="G8394" s="1" t="s">
        <v>52</v>
      </c>
      <c r="H8394" s="1" t="s">
        <v>1105</v>
      </c>
      <c r="I8394" s="4">
        <v>119.98</v>
      </c>
      <c r="J8394" s="5">
        <v>3</v>
      </c>
      <c r="K8394" s="4">
        <v>-18</v>
      </c>
    </row>
    <row r="8395" spans="1:11" ht="12.5" x14ac:dyDescent="0.25">
      <c r="A8395" s="1" t="s">
        <v>2870</v>
      </c>
      <c r="B8395" s="5">
        <f>YEAR(Table1[[#This Row],[Order Date]])</f>
        <v>2016</v>
      </c>
      <c r="C8395" s="5">
        <f t="shared" si="131"/>
        <v>3</v>
      </c>
      <c r="D8395" s="1" t="s">
        <v>114</v>
      </c>
      <c r="E8395" s="1" t="s">
        <v>551</v>
      </c>
      <c r="F8395" s="1" t="s">
        <v>11</v>
      </c>
      <c r="G8395" s="1" t="s">
        <v>12</v>
      </c>
      <c r="H8395" s="1" t="s">
        <v>1551</v>
      </c>
      <c r="I8395" s="4">
        <v>17.64</v>
      </c>
      <c r="J8395" s="5">
        <v>3</v>
      </c>
      <c r="K8395" s="4">
        <v>8.64</v>
      </c>
    </row>
    <row r="8396" spans="1:11" ht="12.5" x14ac:dyDescent="0.25">
      <c r="A8396" s="1" t="s">
        <v>2870</v>
      </c>
      <c r="B8396" s="5">
        <f>YEAR(Table1[[#This Row],[Order Date]])</f>
        <v>2016</v>
      </c>
      <c r="C8396" s="5">
        <f t="shared" si="131"/>
        <v>3</v>
      </c>
      <c r="D8396" s="1" t="s">
        <v>114</v>
      </c>
      <c r="E8396" s="1" t="s">
        <v>551</v>
      </c>
      <c r="F8396" s="1" t="s">
        <v>11</v>
      </c>
      <c r="G8396" s="1" t="s">
        <v>20</v>
      </c>
      <c r="H8396" s="1" t="s">
        <v>1298</v>
      </c>
      <c r="I8396" s="4">
        <v>17.04</v>
      </c>
      <c r="J8396" s="5">
        <v>3</v>
      </c>
      <c r="K8396" s="4">
        <v>5.54</v>
      </c>
    </row>
    <row r="8397" spans="1:11" ht="12.5" x14ac:dyDescent="0.25">
      <c r="A8397" s="1" t="s">
        <v>3256</v>
      </c>
      <c r="B8397" s="5">
        <f>YEAR(Table1[[#This Row],[Order Date]])</f>
        <v>2017</v>
      </c>
      <c r="C8397" s="5">
        <f t="shared" si="131"/>
        <v>3</v>
      </c>
      <c r="D8397" s="1" t="s">
        <v>395</v>
      </c>
      <c r="E8397" s="1" t="s">
        <v>161</v>
      </c>
      <c r="F8397" s="1" t="s">
        <v>34</v>
      </c>
      <c r="G8397" s="1" t="s">
        <v>75</v>
      </c>
      <c r="H8397" s="1" t="s">
        <v>2402</v>
      </c>
      <c r="I8397" s="4">
        <v>257.57</v>
      </c>
      <c r="J8397" s="5">
        <v>2</v>
      </c>
      <c r="K8397" s="4">
        <v>-28.98</v>
      </c>
    </row>
    <row r="8398" spans="1:11" ht="12.5" x14ac:dyDescent="0.25">
      <c r="A8398" s="1" t="s">
        <v>3256</v>
      </c>
      <c r="B8398" s="5">
        <f>YEAR(Table1[[#This Row],[Order Date]])</f>
        <v>2017</v>
      </c>
      <c r="C8398" s="5">
        <f t="shared" si="131"/>
        <v>3</v>
      </c>
      <c r="D8398" s="1" t="s">
        <v>395</v>
      </c>
      <c r="E8398" s="1" t="s">
        <v>161</v>
      </c>
      <c r="F8398" s="1" t="s">
        <v>39</v>
      </c>
      <c r="G8398" s="1" t="s">
        <v>40</v>
      </c>
      <c r="H8398" s="1" t="s">
        <v>1815</v>
      </c>
      <c r="I8398" s="4">
        <v>119.96</v>
      </c>
      <c r="J8398" s="5">
        <v>4</v>
      </c>
      <c r="K8398" s="4">
        <v>33.590000000000003</v>
      </c>
    </row>
    <row r="8399" spans="1:11" ht="12.5" x14ac:dyDescent="0.25">
      <c r="A8399" s="1" t="s">
        <v>3256</v>
      </c>
      <c r="B8399" s="5">
        <f>YEAR(Table1[[#This Row],[Order Date]])</f>
        <v>2017</v>
      </c>
      <c r="C8399" s="5">
        <f t="shared" si="131"/>
        <v>3</v>
      </c>
      <c r="D8399" s="1" t="s">
        <v>2653</v>
      </c>
      <c r="E8399" s="1" t="s">
        <v>178</v>
      </c>
      <c r="F8399" s="1" t="s">
        <v>11</v>
      </c>
      <c r="G8399" s="1" t="s">
        <v>24</v>
      </c>
      <c r="H8399" s="1" t="s">
        <v>2467</v>
      </c>
      <c r="I8399" s="4">
        <v>19.829999999999998</v>
      </c>
      <c r="J8399" s="5">
        <v>1</v>
      </c>
      <c r="K8399" s="4">
        <v>5.95</v>
      </c>
    </row>
    <row r="8400" spans="1:11" ht="12.5" x14ac:dyDescent="0.25">
      <c r="A8400" s="1" t="s">
        <v>3256</v>
      </c>
      <c r="B8400" s="5">
        <f>YEAR(Table1[[#This Row],[Order Date]])</f>
        <v>2017</v>
      </c>
      <c r="C8400" s="5">
        <f t="shared" si="131"/>
        <v>3</v>
      </c>
      <c r="D8400" s="1" t="s">
        <v>3257</v>
      </c>
      <c r="E8400" s="1" t="s">
        <v>117</v>
      </c>
      <c r="F8400" s="1" t="s">
        <v>34</v>
      </c>
      <c r="G8400" s="1" t="s">
        <v>47</v>
      </c>
      <c r="H8400" s="1" t="s">
        <v>3258</v>
      </c>
      <c r="I8400" s="4">
        <v>60.84</v>
      </c>
      <c r="J8400" s="5">
        <v>3</v>
      </c>
      <c r="K8400" s="4">
        <v>23.12</v>
      </c>
    </row>
    <row r="8401" spans="1:11" ht="12.5" x14ac:dyDescent="0.25">
      <c r="A8401" s="1" t="s">
        <v>3256</v>
      </c>
      <c r="B8401" s="5">
        <f>YEAR(Table1[[#This Row],[Order Date]])</f>
        <v>2017</v>
      </c>
      <c r="C8401" s="5">
        <f t="shared" si="131"/>
        <v>3</v>
      </c>
      <c r="D8401" s="1" t="s">
        <v>2758</v>
      </c>
      <c r="E8401" s="1" t="s">
        <v>55</v>
      </c>
      <c r="F8401" s="1" t="s">
        <v>39</v>
      </c>
      <c r="G8401" s="1" t="s">
        <v>52</v>
      </c>
      <c r="H8401" s="1" t="s">
        <v>2205</v>
      </c>
      <c r="I8401" s="4">
        <v>53.25</v>
      </c>
      <c r="J8401" s="5">
        <v>3</v>
      </c>
      <c r="K8401" s="4">
        <v>20.77</v>
      </c>
    </row>
    <row r="8402" spans="1:11" ht="12.5" x14ac:dyDescent="0.25">
      <c r="A8402" s="1" t="s">
        <v>3256</v>
      </c>
      <c r="B8402" s="5">
        <f>YEAR(Table1[[#This Row],[Order Date]])</f>
        <v>2017</v>
      </c>
      <c r="C8402" s="5">
        <f t="shared" si="131"/>
        <v>3</v>
      </c>
      <c r="D8402" s="1" t="s">
        <v>2758</v>
      </c>
      <c r="E8402" s="1" t="s">
        <v>55</v>
      </c>
      <c r="F8402" s="1" t="s">
        <v>11</v>
      </c>
      <c r="G8402" s="1" t="s">
        <v>43</v>
      </c>
      <c r="H8402" s="1" t="s">
        <v>174</v>
      </c>
      <c r="I8402" s="4">
        <v>3.76</v>
      </c>
      <c r="J8402" s="5">
        <v>2</v>
      </c>
      <c r="K8402" s="4">
        <v>1.32</v>
      </c>
    </row>
    <row r="8403" spans="1:11" ht="12.5" x14ac:dyDescent="0.25">
      <c r="A8403" s="1" t="s">
        <v>3256</v>
      </c>
      <c r="B8403" s="5">
        <f>YEAR(Table1[[#This Row],[Order Date]])</f>
        <v>2017</v>
      </c>
      <c r="C8403" s="5">
        <f t="shared" si="131"/>
        <v>3</v>
      </c>
      <c r="D8403" s="1" t="s">
        <v>885</v>
      </c>
      <c r="E8403" s="1" t="s">
        <v>10</v>
      </c>
      <c r="F8403" s="1" t="s">
        <v>39</v>
      </c>
      <c r="G8403" s="1" t="s">
        <v>52</v>
      </c>
      <c r="H8403" s="1" t="s">
        <v>949</v>
      </c>
      <c r="I8403" s="4">
        <v>143.96</v>
      </c>
      <c r="J8403" s="5">
        <v>5</v>
      </c>
      <c r="K8403" s="4">
        <v>1.8</v>
      </c>
    </row>
    <row r="8404" spans="1:11" ht="12.5" x14ac:dyDescent="0.25">
      <c r="A8404" s="1" t="s">
        <v>3256</v>
      </c>
      <c r="B8404" s="5">
        <f>YEAR(Table1[[#This Row],[Order Date]])</f>
        <v>2017</v>
      </c>
      <c r="C8404" s="5">
        <f t="shared" si="131"/>
        <v>3</v>
      </c>
      <c r="D8404" s="1" t="s">
        <v>885</v>
      </c>
      <c r="E8404" s="1" t="s">
        <v>10</v>
      </c>
      <c r="F8404" s="1" t="s">
        <v>39</v>
      </c>
      <c r="G8404" s="1" t="s">
        <v>658</v>
      </c>
      <c r="H8404" s="1" t="s">
        <v>1472</v>
      </c>
      <c r="I8404" s="4">
        <v>2399.96</v>
      </c>
      <c r="J8404" s="5">
        <v>5</v>
      </c>
      <c r="K8404" s="4">
        <v>569.99</v>
      </c>
    </row>
    <row r="8405" spans="1:11" ht="12.5" x14ac:dyDescent="0.25">
      <c r="A8405" s="1" t="s">
        <v>3256</v>
      </c>
      <c r="B8405" s="5">
        <f>YEAR(Table1[[#This Row],[Order Date]])</f>
        <v>2017</v>
      </c>
      <c r="C8405" s="5">
        <f t="shared" si="131"/>
        <v>3</v>
      </c>
      <c r="D8405" s="1" t="s">
        <v>885</v>
      </c>
      <c r="E8405" s="1" t="s">
        <v>10</v>
      </c>
      <c r="F8405" s="1" t="s">
        <v>11</v>
      </c>
      <c r="G8405" s="1" t="s">
        <v>12</v>
      </c>
      <c r="H8405" s="1" t="s">
        <v>403</v>
      </c>
      <c r="I8405" s="4">
        <v>74.349999999999994</v>
      </c>
      <c r="J8405" s="5">
        <v>3</v>
      </c>
      <c r="K8405" s="4">
        <v>23.24</v>
      </c>
    </row>
    <row r="8406" spans="1:11" ht="12.5" x14ac:dyDescent="0.25">
      <c r="A8406" s="1" t="s">
        <v>3256</v>
      </c>
      <c r="B8406" s="5">
        <f>YEAR(Table1[[#This Row],[Order Date]])</f>
        <v>2017</v>
      </c>
      <c r="C8406" s="5">
        <f t="shared" si="131"/>
        <v>3</v>
      </c>
      <c r="D8406" s="1" t="s">
        <v>885</v>
      </c>
      <c r="E8406" s="1" t="s">
        <v>10</v>
      </c>
      <c r="F8406" s="1" t="s">
        <v>11</v>
      </c>
      <c r="G8406" s="1" t="s">
        <v>97</v>
      </c>
      <c r="H8406" s="1" t="s">
        <v>2072</v>
      </c>
      <c r="I8406" s="4">
        <v>87.17</v>
      </c>
      <c r="J8406" s="5">
        <v>8</v>
      </c>
      <c r="K8406" s="4">
        <v>-226.64</v>
      </c>
    </row>
    <row r="8407" spans="1:11" ht="12.5" x14ac:dyDescent="0.25">
      <c r="A8407" s="1" t="s">
        <v>3256</v>
      </c>
      <c r="B8407" s="5">
        <f>YEAR(Table1[[#This Row],[Order Date]])</f>
        <v>2017</v>
      </c>
      <c r="C8407" s="5">
        <f t="shared" si="131"/>
        <v>3</v>
      </c>
      <c r="D8407" s="1" t="s">
        <v>885</v>
      </c>
      <c r="E8407" s="1" t="s">
        <v>10</v>
      </c>
      <c r="F8407" s="1" t="s">
        <v>11</v>
      </c>
      <c r="G8407" s="1" t="s">
        <v>18</v>
      </c>
      <c r="H8407" s="1" t="s">
        <v>2243</v>
      </c>
      <c r="I8407" s="4">
        <v>32.229999999999997</v>
      </c>
      <c r="J8407" s="5">
        <v>3</v>
      </c>
      <c r="K8407" s="4">
        <v>2.42</v>
      </c>
    </row>
    <row r="8408" spans="1:11" ht="12.5" x14ac:dyDescent="0.25">
      <c r="A8408" s="1" t="s">
        <v>624</v>
      </c>
      <c r="B8408" s="5">
        <f>YEAR(Table1[[#This Row],[Order Date]])</f>
        <v>2014</v>
      </c>
      <c r="C8408" s="5">
        <f t="shared" si="131"/>
        <v>4</v>
      </c>
      <c r="D8408" s="1" t="s">
        <v>625</v>
      </c>
      <c r="E8408" s="1" t="s">
        <v>27</v>
      </c>
      <c r="F8408" s="1" t="s">
        <v>34</v>
      </c>
      <c r="G8408" s="1" t="s">
        <v>35</v>
      </c>
      <c r="H8408" s="1" t="s">
        <v>626</v>
      </c>
      <c r="I8408" s="4">
        <v>230.28</v>
      </c>
      <c r="J8408" s="5">
        <v>3</v>
      </c>
      <c r="K8408" s="4">
        <v>23.03</v>
      </c>
    </row>
    <row r="8409" spans="1:11" ht="12.5" x14ac:dyDescent="0.25">
      <c r="A8409" s="1" t="s">
        <v>624</v>
      </c>
      <c r="B8409" s="5">
        <f>YEAR(Table1[[#This Row],[Order Date]])</f>
        <v>2014</v>
      </c>
      <c r="C8409" s="5">
        <f t="shared" si="131"/>
        <v>4</v>
      </c>
      <c r="D8409" s="1" t="s">
        <v>625</v>
      </c>
      <c r="E8409" s="1" t="s">
        <v>27</v>
      </c>
      <c r="F8409" s="1" t="s">
        <v>11</v>
      </c>
      <c r="G8409" s="1" t="s">
        <v>20</v>
      </c>
      <c r="H8409" s="1" t="s">
        <v>627</v>
      </c>
      <c r="I8409" s="4">
        <v>18.29</v>
      </c>
      <c r="J8409" s="5">
        <v>6</v>
      </c>
      <c r="K8409" s="4">
        <v>5.72</v>
      </c>
    </row>
    <row r="8410" spans="1:11" ht="12.5" x14ac:dyDescent="0.25">
      <c r="A8410" s="1" t="s">
        <v>624</v>
      </c>
      <c r="B8410" s="5">
        <f>YEAR(Table1[[#This Row],[Order Date]])</f>
        <v>2014</v>
      </c>
      <c r="C8410" s="5">
        <f t="shared" si="131"/>
        <v>4</v>
      </c>
      <c r="D8410" s="1" t="s">
        <v>628</v>
      </c>
      <c r="E8410" s="1" t="s">
        <v>27</v>
      </c>
      <c r="F8410" s="1" t="s">
        <v>11</v>
      </c>
      <c r="G8410" s="1" t="s">
        <v>24</v>
      </c>
      <c r="H8410" s="1" t="s">
        <v>629</v>
      </c>
      <c r="I8410" s="4">
        <v>21.4</v>
      </c>
      <c r="J8410" s="5">
        <v>5</v>
      </c>
      <c r="K8410" s="4">
        <v>6.21</v>
      </c>
    </row>
    <row r="8411" spans="1:11" ht="12.5" x14ac:dyDescent="0.25">
      <c r="A8411" s="1" t="s">
        <v>624</v>
      </c>
      <c r="B8411" s="5">
        <f>YEAR(Table1[[#This Row],[Order Date]])</f>
        <v>2014</v>
      </c>
      <c r="C8411" s="5">
        <f t="shared" si="131"/>
        <v>4</v>
      </c>
      <c r="D8411" s="1" t="s">
        <v>628</v>
      </c>
      <c r="E8411" s="1" t="s">
        <v>27</v>
      </c>
      <c r="F8411" s="1" t="s">
        <v>11</v>
      </c>
      <c r="G8411" s="1" t="s">
        <v>16</v>
      </c>
      <c r="H8411" s="1" t="s">
        <v>275</v>
      </c>
      <c r="I8411" s="4">
        <v>12.6</v>
      </c>
      <c r="J8411" s="5">
        <v>2</v>
      </c>
      <c r="K8411" s="4">
        <v>5.8</v>
      </c>
    </row>
    <row r="8412" spans="1:11" ht="12.5" x14ac:dyDescent="0.25">
      <c r="A8412" s="1" t="s">
        <v>2276</v>
      </c>
      <c r="B8412" s="5">
        <f>YEAR(Table1[[#This Row],[Order Date]])</f>
        <v>2015</v>
      </c>
      <c r="C8412" s="5">
        <f t="shared" si="131"/>
        <v>4</v>
      </c>
      <c r="D8412" s="1" t="s">
        <v>938</v>
      </c>
      <c r="E8412" s="1" t="s">
        <v>127</v>
      </c>
      <c r="F8412" s="1" t="s">
        <v>34</v>
      </c>
      <c r="G8412" s="1" t="s">
        <v>35</v>
      </c>
      <c r="H8412" s="1" t="s">
        <v>1978</v>
      </c>
      <c r="I8412" s="4">
        <v>831.94</v>
      </c>
      <c r="J8412" s="5">
        <v>8</v>
      </c>
      <c r="K8412" s="4">
        <v>-114.39</v>
      </c>
    </row>
    <row r="8413" spans="1:11" ht="12.5" x14ac:dyDescent="0.25">
      <c r="A8413" s="1" t="s">
        <v>2276</v>
      </c>
      <c r="B8413" s="5">
        <f>YEAR(Table1[[#This Row],[Order Date]])</f>
        <v>2015</v>
      </c>
      <c r="C8413" s="5">
        <f t="shared" si="131"/>
        <v>4</v>
      </c>
      <c r="D8413" s="1" t="s">
        <v>938</v>
      </c>
      <c r="E8413" s="1" t="s">
        <v>127</v>
      </c>
      <c r="F8413" s="1" t="s">
        <v>34</v>
      </c>
      <c r="G8413" s="1" t="s">
        <v>47</v>
      </c>
      <c r="H8413" s="1" t="s">
        <v>621</v>
      </c>
      <c r="I8413" s="4">
        <v>97.04</v>
      </c>
      <c r="J8413" s="5">
        <v>2</v>
      </c>
      <c r="K8413" s="4">
        <v>1.21</v>
      </c>
    </row>
    <row r="8414" spans="1:11" ht="12.5" x14ac:dyDescent="0.25">
      <c r="A8414" s="1" t="s">
        <v>2276</v>
      </c>
      <c r="B8414" s="5">
        <f>YEAR(Table1[[#This Row],[Order Date]])</f>
        <v>2015</v>
      </c>
      <c r="C8414" s="5">
        <f t="shared" si="131"/>
        <v>4</v>
      </c>
      <c r="D8414" s="1" t="s">
        <v>938</v>
      </c>
      <c r="E8414" s="1" t="s">
        <v>127</v>
      </c>
      <c r="F8414" s="1" t="s">
        <v>11</v>
      </c>
      <c r="G8414" s="1" t="s">
        <v>18</v>
      </c>
      <c r="H8414" s="1" t="s">
        <v>917</v>
      </c>
      <c r="I8414" s="4">
        <v>72.78</v>
      </c>
      <c r="J8414" s="5">
        <v>1</v>
      </c>
      <c r="K8414" s="4">
        <v>-18.2</v>
      </c>
    </row>
    <row r="8415" spans="1:11" ht="12.5" x14ac:dyDescent="0.25">
      <c r="A8415" s="1" t="s">
        <v>2276</v>
      </c>
      <c r="B8415" s="5">
        <f>YEAR(Table1[[#This Row],[Order Date]])</f>
        <v>2015</v>
      </c>
      <c r="C8415" s="5">
        <f t="shared" si="131"/>
        <v>4</v>
      </c>
      <c r="D8415" s="1" t="s">
        <v>1798</v>
      </c>
      <c r="E8415" s="1" t="s">
        <v>10</v>
      </c>
      <c r="F8415" s="1" t="s">
        <v>34</v>
      </c>
      <c r="G8415" s="1" t="s">
        <v>35</v>
      </c>
      <c r="H8415" s="1" t="s">
        <v>2202</v>
      </c>
      <c r="I8415" s="4">
        <v>408.42</v>
      </c>
      <c r="J8415" s="5">
        <v>2</v>
      </c>
      <c r="K8415" s="4">
        <v>-5.83</v>
      </c>
    </row>
    <row r="8416" spans="1:11" ht="12.5" x14ac:dyDescent="0.25">
      <c r="A8416" s="1" t="s">
        <v>2276</v>
      </c>
      <c r="B8416" s="5">
        <f>YEAR(Table1[[#This Row],[Order Date]])</f>
        <v>2015</v>
      </c>
      <c r="C8416" s="5">
        <f t="shared" si="131"/>
        <v>4</v>
      </c>
      <c r="D8416" s="1" t="s">
        <v>2175</v>
      </c>
      <c r="E8416" s="1" t="s">
        <v>27</v>
      </c>
      <c r="F8416" s="1" t="s">
        <v>34</v>
      </c>
      <c r="G8416" s="1" t="s">
        <v>35</v>
      </c>
      <c r="H8416" s="1" t="s">
        <v>1787</v>
      </c>
      <c r="I8416" s="4">
        <v>63.94</v>
      </c>
      <c r="J8416" s="5">
        <v>3</v>
      </c>
      <c r="K8416" s="4">
        <v>6.39</v>
      </c>
    </row>
    <row r="8417" spans="1:11" ht="12.5" x14ac:dyDescent="0.25">
      <c r="A8417" s="1" t="s">
        <v>2276</v>
      </c>
      <c r="B8417" s="5">
        <f>YEAR(Table1[[#This Row],[Order Date]])</f>
        <v>2015</v>
      </c>
      <c r="C8417" s="5">
        <f t="shared" si="131"/>
        <v>4</v>
      </c>
      <c r="D8417" s="1" t="s">
        <v>2175</v>
      </c>
      <c r="E8417" s="1" t="s">
        <v>27</v>
      </c>
      <c r="F8417" s="1" t="s">
        <v>11</v>
      </c>
      <c r="G8417" s="1" t="s">
        <v>24</v>
      </c>
      <c r="H8417" s="1" t="s">
        <v>285</v>
      </c>
      <c r="I8417" s="4">
        <v>59.52</v>
      </c>
      <c r="J8417" s="5">
        <v>3</v>
      </c>
      <c r="K8417" s="4">
        <v>15.48</v>
      </c>
    </row>
    <row r="8418" spans="1:11" ht="12.5" x14ac:dyDescent="0.25">
      <c r="A8418" s="1" t="s">
        <v>2276</v>
      </c>
      <c r="B8418" s="5">
        <f>YEAR(Table1[[#This Row],[Order Date]])</f>
        <v>2015</v>
      </c>
      <c r="C8418" s="5">
        <f t="shared" si="131"/>
        <v>4</v>
      </c>
      <c r="D8418" s="1" t="s">
        <v>2175</v>
      </c>
      <c r="E8418" s="1" t="s">
        <v>27</v>
      </c>
      <c r="F8418" s="1" t="s">
        <v>39</v>
      </c>
      <c r="G8418" s="1" t="s">
        <v>40</v>
      </c>
      <c r="H8418" s="1" t="s">
        <v>2277</v>
      </c>
      <c r="I8418" s="4">
        <v>311.98</v>
      </c>
      <c r="J8418" s="5">
        <v>3</v>
      </c>
      <c r="K8418" s="4">
        <v>39</v>
      </c>
    </row>
    <row r="8419" spans="1:11" ht="12.5" x14ac:dyDescent="0.25">
      <c r="A8419" s="1" t="s">
        <v>2276</v>
      </c>
      <c r="B8419" s="5">
        <f>YEAR(Table1[[#This Row],[Order Date]])</f>
        <v>2015</v>
      </c>
      <c r="C8419" s="5">
        <f t="shared" si="131"/>
        <v>4</v>
      </c>
      <c r="D8419" s="1" t="s">
        <v>2175</v>
      </c>
      <c r="E8419" s="1" t="s">
        <v>27</v>
      </c>
      <c r="F8419" s="1" t="s">
        <v>11</v>
      </c>
      <c r="G8419" s="1" t="s">
        <v>20</v>
      </c>
      <c r="H8419" s="1" t="s">
        <v>1128</v>
      </c>
      <c r="I8419" s="4">
        <v>50.35</v>
      </c>
      <c r="J8419" s="5">
        <v>3</v>
      </c>
      <c r="K8419" s="4">
        <v>17.62</v>
      </c>
    </row>
    <row r="8420" spans="1:11" ht="12.5" x14ac:dyDescent="0.25">
      <c r="A8420" s="1" t="s">
        <v>2276</v>
      </c>
      <c r="B8420" s="5">
        <f>YEAR(Table1[[#This Row],[Order Date]])</f>
        <v>2015</v>
      </c>
      <c r="C8420" s="5">
        <f t="shared" si="131"/>
        <v>4</v>
      </c>
      <c r="D8420" s="1" t="s">
        <v>240</v>
      </c>
      <c r="E8420" s="1" t="s">
        <v>131</v>
      </c>
      <c r="F8420" s="1" t="s">
        <v>34</v>
      </c>
      <c r="G8420" s="1" t="s">
        <v>156</v>
      </c>
      <c r="H8420" s="1" t="s">
        <v>1865</v>
      </c>
      <c r="I8420" s="4">
        <v>191.52</v>
      </c>
      <c r="J8420" s="5">
        <v>1</v>
      </c>
      <c r="K8420" s="4">
        <v>-76.61</v>
      </c>
    </row>
    <row r="8421" spans="1:11" ht="12.5" x14ac:dyDescent="0.25">
      <c r="A8421" s="1" t="s">
        <v>2276</v>
      </c>
      <c r="B8421" s="5">
        <f>YEAR(Table1[[#This Row],[Order Date]])</f>
        <v>2015</v>
      </c>
      <c r="C8421" s="5">
        <f t="shared" si="131"/>
        <v>4</v>
      </c>
      <c r="D8421" s="1" t="s">
        <v>240</v>
      </c>
      <c r="E8421" s="1" t="s">
        <v>131</v>
      </c>
      <c r="F8421" s="1" t="s">
        <v>11</v>
      </c>
      <c r="G8421" s="1" t="s">
        <v>24</v>
      </c>
      <c r="H8421" s="1" t="s">
        <v>500</v>
      </c>
      <c r="I8421" s="4">
        <v>2.62</v>
      </c>
      <c r="J8421" s="5">
        <v>1</v>
      </c>
      <c r="K8421" s="4">
        <v>0.43</v>
      </c>
    </row>
    <row r="8422" spans="1:11" ht="12.5" x14ac:dyDescent="0.25">
      <c r="A8422" s="1" t="s">
        <v>2919</v>
      </c>
      <c r="B8422" s="5">
        <f>YEAR(Table1[[#This Row],[Order Date]])</f>
        <v>2016</v>
      </c>
      <c r="C8422" s="5">
        <f t="shared" si="131"/>
        <v>4</v>
      </c>
      <c r="D8422" s="1" t="s">
        <v>1819</v>
      </c>
      <c r="E8422" s="1" t="s">
        <v>161</v>
      </c>
      <c r="F8422" s="1" t="s">
        <v>34</v>
      </c>
      <c r="G8422" s="1" t="s">
        <v>35</v>
      </c>
      <c r="H8422" s="1" t="s">
        <v>1489</v>
      </c>
      <c r="I8422" s="4">
        <v>434.65</v>
      </c>
      <c r="J8422" s="5">
        <v>3</v>
      </c>
      <c r="K8422" s="4">
        <v>62.78</v>
      </c>
    </row>
    <row r="8423" spans="1:11" ht="12.5" x14ac:dyDescent="0.25">
      <c r="A8423" s="1" t="s">
        <v>3283</v>
      </c>
      <c r="B8423" s="5">
        <f>YEAR(Table1[[#This Row],[Order Date]])</f>
        <v>2017</v>
      </c>
      <c r="C8423" s="5">
        <f t="shared" si="131"/>
        <v>4</v>
      </c>
      <c r="D8423" s="1" t="s">
        <v>3040</v>
      </c>
      <c r="E8423" s="1" t="s">
        <v>10</v>
      </c>
      <c r="F8423" s="1" t="s">
        <v>34</v>
      </c>
      <c r="G8423" s="1" t="s">
        <v>47</v>
      </c>
      <c r="H8423" s="1" t="s">
        <v>60</v>
      </c>
      <c r="I8423" s="4">
        <v>1.99</v>
      </c>
      <c r="J8423" s="5">
        <v>1</v>
      </c>
      <c r="K8423" s="4">
        <v>-1.44</v>
      </c>
    </row>
    <row r="8424" spans="1:11" ht="12.5" x14ac:dyDescent="0.25">
      <c r="A8424" s="1" t="s">
        <v>3283</v>
      </c>
      <c r="B8424" s="5">
        <f>YEAR(Table1[[#This Row],[Order Date]])</f>
        <v>2017</v>
      </c>
      <c r="C8424" s="5">
        <f t="shared" si="131"/>
        <v>4</v>
      </c>
      <c r="D8424" s="1" t="s">
        <v>2471</v>
      </c>
      <c r="E8424" s="1" t="s">
        <v>178</v>
      </c>
      <c r="F8424" s="1" t="s">
        <v>11</v>
      </c>
      <c r="G8424" s="1" t="s">
        <v>12</v>
      </c>
      <c r="H8424" s="1" t="s">
        <v>3196</v>
      </c>
      <c r="I8424" s="4">
        <v>20.34</v>
      </c>
      <c r="J8424" s="5">
        <v>3</v>
      </c>
      <c r="K8424" s="4">
        <v>9.36</v>
      </c>
    </row>
    <row r="8425" spans="1:11" ht="12.5" x14ac:dyDescent="0.25">
      <c r="A8425" s="1" t="s">
        <v>3283</v>
      </c>
      <c r="B8425" s="5">
        <f>YEAR(Table1[[#This Row],[Order Date]])</f>
        <v>2017</v>
      </c>
      <c r="C8425" s="5">
        <f t="shared" si="131"/>
        <v>4</v>
      </c>
      <c r="D8425" s="1" t="s">
        <v>2471</v>
      </c>
      <c r="E8425" s="1" t="s">
        <v>178</v>
      </c>
      <c r="F8425" s="1" t="s">
        <v>11</v>
      </c>
      <c r="G8425" s="1" t="s">
        <v>16</v>
      </c>
      <c r="H8425" s="1" t="s">
        <v>3052</v>
      </c>
      <c r="I8425" s="4">
        <v>39.28</v>
      </c>
      <c r="J8425" s="5">
        <v>8</v>
      </c>
      <c r="K8425" s="4">
        <v>19.25</v>
      </c>
    </row>
    <row r="8426" spans="1:11" ht="12.5" x14ac:dyDescent="0.25">
      <c r="A8426" s="1" t="s">
        <v>786</v>
      </c>
      <c r="B8426" s="5">
        <f>YEAR(Table1[[#This Row],[Order Date]])</f>
        <v>2014</v>
      </c>
      <c r="C8426" s="5">
        <f t="shared" si="131"/>
        <v>5</v>
      </c>
      <c r="D8426" s="1" t="s">
        <v>212</v>
      </c>
      <c r="E8426" s="1" t="s">
        <v>27</v>
      </c>
      <c r="F8426" s="1" t="s">
        <v>34</v>
      </c>
      <c r="G8426" s="1" t="s">
        <v>75</v>
      </c>
      <c r="H8426" s="1" t="s">
        <v>787</v>
      </c>
      <c r="I8426" s="4">
        <v>290.67</v>
      </c>
      <c r="J8426" s="5">
        <v>2</v>
      </c>
      <c r="K8426" s="4">
        <v>27.36</v>
      </c>
    </row>
    <row r="8427" spans="1:11" ht="12.5" x14ac:dyDescent="0.25">
      <c r="A8427" s="1" t="s">
        <v>786</v>
      </c>
      <c r="B8427" s="5">
        <f>YEAR(Table1[[#This Row],[Order Date]])</f>
        <v>2014</v>
      </c>
      <c r="C8427" s="5">
        <f t="shared" si="131"/>
        <v>5</v>
      </c>
      <c r="D8427" s="1" t="s">
        <v>212</v>
      </c>
      <c r="E8427" s="1" t="s">
        <v>27</v>
      </c>
      <c r="F8427" s="1" t="s">
        <v>39</v>
      </c>
      <c r="G8427" s="1" t="s">
        <v>40</v>
      </c>
      <c r="H8427" s="1" t="s">
        <v>788</v>
      </c>
      <c r="I8427" s="4">
        <v>201.58</v>
      </c>
      <c r="J8427" s="5">
        <v>2</v>
      </c>
      <c r="K8427" s="4">
        <v>20.16</v>
      </c>
    </row>
    <row r="8428" spans="1:11" ht="12.5" x14ac:dyDescent="0.25">
      <c r="A8428" s="1" t="s">
        <v>786</v>
      </c>
      <c r="B8428" s="5">
        <f>YEAR(Table1[[#This Row],[Order Date]])</f>
        <v>2014</v>
      </c>
      <c r="C8428" s="5">
        <f t="shared" si="131"/>
        <v>5</v>
      </c>
      <c r="D8428" s="1" t="s">
        <v>212</v>
      </c>
      <c r="E8428" s="1" t="s">
        <v>27</v>
      </c>
      <c r="F8428" s="1" t="s">
        <v>39</v>
      </c>
      <c r="G8428" s="1" t="s">
        <v>40</v>
      </c>
      <c r="H8428" s="1" t="s">
        <v>789</v>
      </c>
      <c r="I8428" s="4">
        <v>83.98</v>
      </c>
      <c r="J8428" s="5">
        <v>2</v>
      </c>
      <c r="K8428" s="4">
        <v>31.49</v>
      </c>
    </row>
    <row r="8429" spans="1:11" ht="12.5" x14ac:dyDescent="0.25">
      <c r="A8429" s="1" t="s">
        <v>786</v>
      </c>
      <c r="B8429" s="5">
        <f>YEAR(Table1[[#This Row],[Order Date]])</f>
        <v>2014</v>
      </c>
      <c r="C8429" s="5">
        <f t="shared" si="131"/>
        <v>5</v>
      </c>
      <c r="D8429" s="1" t="s">
        <v>790</v>
      </c>
      <c r="E8429" s="1" t="s">
        <v>27</v>
      </c>
      <c r="F8429" s="1" t="s">
        <v>34</v>
      </c>
      <c r="G8429" s="1" t="s">
        <v>35</v>
      </c>
      <c r="H8429" s="1" t="s">
        <v>791</v>
      </c>
      <c r="I8429" s="4">
        <v>225.3</v>
      </c>
      <c r="J8429" s="5">
        <v>2</v>
      </c>
      <c r="K8429" s="4">
        <v>22.53</v>
      </c>
    </row>
    <row r="8430" spans="1:11" ht="12.5" x14ac:dyDescent="0.25">
      <c r="A8430" s="1" t="s">
        <v>786</v>
      </c>
      <c r="B8430" s="5">
        <f>YEAR(Table1[[#This Row],[Order Date]])</f>
        <v>2014</v>
      </c>
      <c r="C8430" s="5">
        <f t="shared" si="131"/>
        <v>5</v>
      </c>
      <c r="D8430" s="1" t="s">
        <v>792</v>
      </c>
      <c r="E8430" s="1" t="s">
        <v>322</v>
      </c>
      <c r="F8430" s="1" t="s">
        <v>11</v>
      </c>
      <c r="G8430" s="1" t="s">
        <v>12</v>
      </c>
      <c r="H8430" s="1" t="s">
        <v>115</v>
      </c>
      <c r="I8430" s="4">
        <v>48.4</v>
      </c>
      <c r="J8430" s="5">
        <v>5</v>
      </c>
      <c r="K8430" s="4">
        <v>23.23</v>
      </c>
    </row>
    <row r="8431" spans="1:11" ht="12.5" x14ac:dyDescent="0.25">
      <c r="A8431" s="1" t="s">
        <v>786</v>
      </c>
      <c r="B8431" s="5">
        <f>YEAR(Table1[[#This Row],[Order Date]])</f>
        <v>2014</v>
      </c>
      <c r="C8431" s="5">
        <f t="shared" si="131"/>
        <v>5</v>
      </c>
      <c r="D8431" s="1" t="s">
        <v>555</v>
      </c>
      <c r="E8431" s="1" t="s">
        <v>15</v>
      </c>
      <c r="F8431" s="1" t="s">
        <v>11</v>
      </c>
      <c r="G8431" s="1" t="s">
        <v>18</v>
      </c>
      <c r="H8431" s="1" t="s">
        <v>793</v>
      </c>
      <c r="I8431" s="4">
        <v>102.62</v>
      </c>
      <c r="J8431" s="5">
        <v>3</v>
      </c>
      <c r="K8431" s="4">
        <v>7.7</v>
      </c>
    </row>
    <row r="8432" spans="1:11" ht="12.5" x14ac:dyDescent="0.25">
      <c r="A8432" s="1" t="s">
        <v>786</v>
      </c>
      <c r="B8432" s="5">
        <f>YEAR(Table1[[#This Row],[Order Date]])</f>
        <v>2014</v>
      </c>
      <c r="C8432" s="5">
        <f t="shared" si="131"/>
        <v>5</v>
      </c>
      <c r="D8432" s="1" t="s">
        <v>555</v>
      </c>
      <c r="E8432" s="1" t="s">
        <v>15</v>
      </c>
      <c r="F8432" s="1" t="s">
        <v>34</v>
      </c>
      <c r="G8432" s="1" t="s">
        <v>35</v>
      </c>
      <c r="H8432" s="1" t="s">
        <v>794</v>
      </c>
      <c r="I8432" s="4">
        <v>359.77</v>
      </c>
      <c r="J8432" s="5">
        <v>2</v>
      </c>
      <c r="K8432" s="4">
        <v>-5.14</v>
      </c>
    </row>
    <row r="8433" spans="1:11" ht="12.5" x14ac:dyDescent="0.25">
      <c r="A8433" s="1" t="s">
        <v>786</v>
      </c>
      <c r="B8433" s="5">
        <f>YEAR(Table1[[#This Row],[Order Date]])</f>
        <v>2014</v>
      </c>
      <c r="C8433" s="5">
        <f t="shared" si="131"/>
        <v>5</v>
      </c>
      <c r="D8433" s="1" t="s">
        <v>555</v>
      </c>
      <c r="E8433" s="1" t="s">
        <v>15</v>
      </c>
      <c r="F8433" s="1" t="s">
        <v>11</v>
      </c>
      <c r="G8433" s="1" t="s">
        <v>24</v>
      </c>
      <c r="H8433" s="1" t="s">
        <v>700</v>
      </c>
      <c r="I8433" s="4">
        <v>13.39</v>
      </c>
      <c r="J8433" s="5">
        <v>3</v>
      </c>
      <c r="K8433" s="4">
        <v>3.18</v>
      </c>
    </row>
    <row r="8434" spans="1:11" ht="12.5" x14ac:dyDescent="0.25">
      <c r="A8434" s="1" t="s">
        <v>2332</v>
      </c>
      <c r="B8434" s="5">
        <f>YEAR(Table1[[#This Row],[Order Date]])</f>
        <v>2015</v>
      </c>
      <c r="C8434" s="5">
        <f t="shared" si="131"/>
        <v>5</v>
      </c>
      <c r="D8434" s="1" t="s">
        <v>572</v>
      </c>
      <c r="E8434" s="1" t="s">
        <v>270</v>
      </c>
      <c r="F8434" s="1" t="s">
        <v>11</v>
      </c>
      <c r="G8434" s="1" t="s">
        <v>12</v>
      </c>
      <c r="H8434" s="1" t="s">
        <v>2091</v>
      </c>
      <c r="I8434" s="4">
        <v>18.27</v>
      </c>
      <c r="J8434" s="5">
        <v>1</v>
      </c>
      <c r="K8434" s="4">
        <v>5.94</v>
      </c>
    </row>
    <row r="8435" spans="1:11" ht="12.5" x14ac:dyDescent="0.25">
      <c r="A8435" s="1" t="s">
        <v>2332</v>
      </c>
      <c r="B8435" s="5">
        <f>YEAR(Table1[[#This Row],[Order Date]])</f>
        <v>2015</v>
      </c>
      <c r="C8435" s="5">
        <f t="shared" si="131"/>
        <v>5</v>
      </c>
      <c r="D8435" s="1" t="s">
        <v>572</v>
      </c>
      <c r="E8435" s="1" t="s">
        <v>270</v>
      </c>
      <c r="F8435" s="1" t="s">
        <v>11</v>
      </c>
      <c r="G8435" s="1" t="s">
        <v>12</v>
      </c>
      <c r="H8435" s="1" t="s">
        <v>2333</v>
      </c>
      <c r="I8435" s="4">
        <v>153.72999999999999</v>
      </c>
      <c r="J8435" s="5">
        <v>4</v>
      </c>
      <c r="K8435" s="4">
        <v>53.8</v>
      </c>
    </row>
    <row r="8436" spans="1:11" ht="12.5" x14ac:dyDescent="0.25">
      <c r="A8436" s="1" t="s">
        <v>2332</v>
      </c>
      <c r="B8436" s="5">
        <f>YEAR(Table1[[#This Row],[Order Date]])</f>
        <v>2015</v>
      </c>
      <c r="C8436" s="5">
        <f t="shared" si="131"/>
        <v>5</v>
      </c>
      <c r="D8436" s="1" t="s">
        <v>572</v>
      </c>
      <c r="E8436" s="1" t="s">
        <v>270</v>
      </c>
      <c r="F8436" s="1" t="s">
        <v>11</v>
      </c>
      <c r="G8436" s="1" t="s">
        <v>64</v>
      </c>
      <c r="H8436" s="1" t="s">
        <v>842</v>
      </c>
      <c r="I8436" s="4">
        <v>12.22</v>
      </c>
      <c r="J8436" s="5">
        <v>2</v>
      </c>
      <c r="K8436" s="4">
        <v>4.43</v>
      </c>
    </row>
    <row r="8437" spans="1:11" ht="12.5" x14ac:dyDescent="0.25">
      <c r="A8437" s="1" t="s">
        <v>2332</v>
      </c>
      <c r="B8437" s="5">
        <f>YEAR(Table1[[#This Row],[Order Date]])</f>
        <v>2015</v>
      </c>
      <c r="C8437" s="5">
        <f t="shared" si="131"/>
        <v>5</v>
      </c>
      <c r="D8437" s="1" t="s">
        <v>572</v>
      </c>
      <c r="E8437" s="1" t="s">
        <v>270</v>
      </c>
      <c r="F8437" s="1" t="s">
        <v>39</v>
      </c>
      <c r="G8437" s="1" t="s">
        <v>52</v>
      </c>
      <c r="H8437" s="1" t="s">
        <v>87</v>
      </c>
      <c r="I8437" s="4">
        <v>167.94</v>
      </c>
      <c r="J8437" s="5">
        <v>7</v>
      </c>
      <c r="K8437" s="4">
        <v>50.38</v>
      </c>
    </row>
    <row r="8438" spans="1:11" ht="12.5" x14ac:dyDescent="0.25">
      <c r="A8438" s="1" t="s">
        <v>2332</v>
      </c>
      <c r="B8438" s="5">
        <f>YEAR(Table1[[#This Row],[Order Date]])</f>
        <v>2015</v>
      </c>
      <c r="C8438" s="5">
        <f t="shared" si="131"/>
        <v>5</v>
      </c>
      <c r="D8438" s="1" t="s">
        <v>506</v>
      </c>
      <c r="E8438" s="1" t="s">
        <v>178</v>
      </c>
      <c r="F8438" s="1" t="s">
        <v>34</v>
      </c>
      <c r="G8438" s="1" t="s">
        <v>47</v>
      </c>
      <c r="H8438" s="1" t="s">
        <v>1906</v>
      </c>
      <c r="I8438" s="4">
        <v>20.239999999999998</v>
      </c>
      <c r="J8438" s="5">
        <v>1</v>
      </c>
      <c r="K8438" s="4">
        <v>7.89</v>
      </c>
    </row>
    <row r="8439" spans="1:11" ht="12.5" x14ac:dyDescent="0.25">
      <c r="A8439" s="1" t="s">
        <v>2332</v>
      </c>
      <c r="B8439" s="5">
        <f>YEAR(Table1[[#This Row],[Order Date]])</f>
        <v>2015</v>
      </c>
      <c r="C8439" s="5">
        <f t="shared" si="131"/>
        <v>5</v>
      </c>
      <c r="D8439" s="1" t="s">
        <v>895</v>
      </c>
      <c r="E8439" s="1" t="s">
        <v>10</v>
      </c>
      <c r="F8439" s="1" t="s">
        <v>34</v>
      </c>
      <c r="G8439" s="1" t="s">
        <v>35</v>
      </c>
      <c r="H8439" s="1" t="s">
        <v>256</v>
      </c>
      <c r="I8439" s="4">
        <v>105.69</v>
      </c>
      <c r="J8439" s="5">
        <v>1</v>
      </c>
      <c r="K8439" s="4">
        <v>-28.69</v>
      </c>
    </row>
    <row r="8440" spans="1:11" ht="12.5" x14ac:dyDescent="0.25">
      <c r="A8440" s="1" t="s">
        <v>2332</v>
      </c>
      <c r="B8440" s="5">
        <f>YEAR(Table1[[#This Row],[Order Date]])</f>
        <v>2015</v>
      </c>
      <c r="C8440" s="5">
        <f t="shared" si="131"/>
        <v>5</v>
      </c>
      <c r="D8440" s="1" t="s">
        <v>895</v>
      </c>
      <c r="E8440" s="1" t="s">
        <v>10</v>
      </c>
      <c r="F8440" s="1" t="s">
        <v>39</v>
      </c>
      <c r="G8440" s="1" t="s">
        <v>328</v>
      </c>
      <c r="H8440" s="1" t="s">
        <v>1333</v>
      </c>
      <c r="I8440" s="4">
        <v>399.54</v>
      </c>
      <c r="J8440" s="5">
        <v>2</v>
      </c>
      <c r="K8440" s="4">
        <v>-79.91</v>
      </c>
    </row>
    <row r="8441" spans="1:11" ht="12.5" x14ac:dyDescent="0.25">
      <c r="A8441" s="1" t="s">
        <v>2332</v>
      </c>
      <c r="B8441" s="5">
        <f>YEAR(Table1[[#This Row],[Order Date]])</f>
        <v>2015</v>
      </c>
      <c r="C8441" s="5">
        <f t="shared" si="131"/>
        <v>5</v>
      </c>
      <c r="D8441" s="1" t="s">
        <v>895</v>
      </c>
      <c r="E8441" s="1" t="s">
        <v>10</v>
      </c>
      <c r="F8441" s="1" t="s">
        <v>34</v>
      </c>
      <c r="G8441" s="1" t="s">
        <v>35</v>
      </c>
      <c r="H8441" s="1" t="s">
        <v>1725</v>
      </c>
      <c r="I8441" s="4">
        <v>104.93</v>
      </c>
      <c r="J8441" s="5">
        <v>5</v>
      </c>
      <c r="K8441" s="4">
        <v>-4.5</v>
      </c>
    </row>
    <row r="8442" spans="1:11" ht="12.5" x14ac:dyDescent="0.25">
      <c r="A8442" s="1" t="s">
        <v>2964</v>
      </c>
      <c r="B8442" s="5">
        <f>YEAR(Table1[[#This Row],[Order Date]])</f>
        <v>2016</v>
      </c>
      <c r="C8442" s="5">
        <f t="shared" si="131"/>
        <v>5</v>
      </c>
      <c r="D8442" s="1" t="s">
        <v>415</v>
      </c>
      <c r="E8442" s="1" t="s">
        <v>10</v>
      </c>
      <c r="F8442" s="1" t="s">
        <v>11</v>
      </c>
      <c r="G8442" s="1" t="s">
        <v>12</v>
      </c>
      <c r="H8442" s="1" t="s">
        <v>2455</v>
      </c>
      <c r="I8442" s="4">
        <v>10.37</v>
      </c>
      <c r="J8442" s="5">
        <v>2</v>
      </c>
      <c r="K8442" s="4">
        <v>3.63</v>
      </c>
    </row>
    <row r="8443" spans="1:11" ht="12.5" x14ac:dyDescent="0.25">
      <c r="A8443" s="1" t="s">
        <v>2964</v>
      </c>
      <c r="B8443" s="5">
        <f>YEAR(Table1[[#This Row],[Order Date]])</f>
        <v>2016</v>
      </c>
      <c r="C8443" s="5">
        <f t="shared" si="131"/>
        <v>5</v>
      </c>
      <c r="D8443" s="1" t="s">
        <v>415</v>
      </c>
      <c r="E8443" s="1" t="s">
        <v>10</v>
      </c>
      <c r="F8443" s="1" t="s">
        <v>34</v>
      </c>
      <c r="G8443" s="1" t="s">
        <v>35</v>
      </c>
      <c r="H8443" s="1" t="s">
        <v>1845</v>
      </c>
      <c r="I8443" s="4">
        <v>388.43</v>
      </c>
      <c r="J8443" s="5">
        <v>5</v>
      </c>
      <c r="K8443" s="4">
        <v>-88.78</v>
      </c>
    </row>
    <row r="8444" spans="1:11" ht="12.5" x14ac:dyDescent="0.25">
      <c r="A8444" s="1" t="s">
        <v>2964</v>
      </c>
      <c r="B8444" s="5">
        <f>YEAR(Table1[[#This Row],[Order Date]])</f>
        <v>2016</v>
      </c>
      <c r="C8444" s="5">
        <f t="shared" si="131"/>
        <v>5</v>
      </c>
      <c r="D8444" s="1" t="s">
        <v>415</v>
      </c>
      <c r="E8444" s="1" t="s">
        <v>10</v>
      </c>
      <c r="F8444" s="1" t="s">
        <v>11</v>
      </c>
      <c r="G8444" s="1" t="s">
        <v>12</v>
      </c>
      <c r="H8444" s="1" t="s">
        <v>2400</v>
      </c>
      <c r="I8444" s="4">
        <v>14.35</v>
      </c>
      <c r="J8444" s="5">
        <v>3</v>
      </c>
      <c r="K8444" s="4">
        <v>5.2</v>
      </c>
    </row>
    <row r="8445" spans="1:11" ht="12.5" x14ac:dyDescent="0.25">
      <c r="A8445" s="1" t="s">
        <v>2964</v>
      </c>
      <c r="B8445" s="5">
        <f>YEAR(Table1[[#This Row],[Order Date]])</f>
        <v>2016</v>
      </c>
      <c r="C8445" s="5">
        <f t="shared" si="131"/>
        <v>5</v>
      </c>
      <c r="D8445" s="1" t="s">
        <v>415</v>
      </c>
      <c r="E8445" s="1" t="s">
        <v>10</v>
      </c>
      <c r="F8445" s="1" t="s">
        <v>39</v>
      </c>
      <c r="G8445" s="1" t="s">
        <v>52</v>
      </c>
      <c r="H8445" s="1" t="s">
        <v>2965</v>
      </c>
      <c r="I8445" s="4">
        <v>63.99</v>
      </c>
      <c r="J8445" s="5">
        <v>1</v>
      </c>
      <c r="K8445" s="4">
        <v>-7.2</v>
      </c>
    </row>
    <row r="8446" spans="1:11" ht="12.5" x14ac:dyDescent="0.25">
      <c r="A8446" s="1" t="s">
        <v>2964</v>
      </c>
      <c r="B8446" s="5">
        <f>YEAR(Table1[[#This Row],[Order Date]])</f>
        <v>2016</v>
      </c>
      <c r="C8446" s="5">
        <f t="shared" si="131"/>
        <v>5</v>
      </c>
      <c r="D8446" s="1" t="s">
        <v>933</v>
      </c>
      <c r="E8446" s="1" t="s">
        <v>2279</v>
      </c>
      <c r="F8446" s="1" t="s">
        <v>11</v>
      </c>
      <c r="G8446" s="1" t="s">
        <v>12</v>
      </c>
      <c r="H8446" s="1" t="s">
        <v>695</v>
      </c>
      <c r="I8446" s="4">
        <v>19.440000000000001</v>
      </c>
      <c r="J8446" s="5">
        <v>3</v>
      </c>
      <c r="K8446" s="4">
        <v>9.33</v>
      </c>
    </row>
    <row r="8447" spans="1:11" ht="12.5" x14ac:dyDescent="0.25">
      <c r="A8447" s="1" t="s">
        <v>2964</v>
      </c>
      <c r="B8447" s="5">
        <f>YEAR(Table1[[#This Row],[Order Date]])</f>
        <v>2016</v>
      </c>
      <c r="C8447" s="5">
        <f t="shared" si="131"/>
        <v>5</v>
      </c>
      <c r="D8447" s="1" t="s">
        <v>933</v>
      </c>
      <c r="E8447" s="1" t="s">
        <v>2279</v>
      </c>
      <c r="F8447" s="1" t="s">
        <v>11</v>
      </c>
      <c r="G8447" s="1" t="s">
        <v>20</v>
      </c>
      <c r="H8447" s="1" t="s">
        <v>203</v>
      </c>
      <c r="I8447" s="4">
        <v>9.64</v>
      </c>
      <c r="J8447" s="5">
        <v>2</v>
      </c>
      <c r="K8447" s="4">
        <v>4.43</v>
      </c>
    </row>
    <row r="8448" spans="1:11" ht="12.5" x14ac:dyDescent="0.25">
      <c r="A8448" s="1" t="s">
        <v>2964</v>
      </c>
      <c r="B8448" s="5">
        <f>YEAR(Table1[[#This Row],[Order Date]])</f>
        <v>2016</v>
      </c>
      <c r="C8448" s="5">
        <f t="shared" si="131"/>
        <v>5</v>
      </c>
      <c r="D8448" s="1" t="s">
        <v>933</v>
      </c>
      <c r="E8448" s="1" t="s">
        <v>2279</v>
      </c>
      <c r="F8448" s="1" t="s">
        <v>11</v>
      </c>
      <c r="G8448" s="1" t="s">
        <v>12</v>
      </c>
      <c r="H8448" s="1" t="s">
        <v>2966</v>
      </c>
      <c r="I8448" s="4">
        <v>12.7</v>
      </c>
      <c r="J8448" s="5">
        <v>2</v>
      </c>
      <c r="K8448" s="4">
        <v>5.84</v>
      </c>
    </row>
    <row r="8449" spans="1:11" ht="12.5" x14ac:dyDescent="0.25">
      <c r="A8449" s="1" t="s">
        <v>2964</v>
      </c>
      <c r="B8449" s="5">
        <f>YEAR(Table1[[#This Row],[Order Date]])</f>
        <v>2016</v>
      </c>
      <c r="C8449" s="5">
        <f t="shared" si="131"/>
        <v>5</v>
      </c>
      <c r="D8449" s="1" t="s">
        <v>933</v>
      </c>
      <c r="E8449" s="1" t="s">
        <v>2279</v>
      </c>
      <c r="F8449" s="1" t="s">
        <v>34</v>
      </c>
      <c r="G8449" s="1" t="s">
        <v>47</v>
      </c>
      <c r="H8449" s="1" t="s">
        <v>1019</v>
      </c>
      <c r="I8449" s="4">
        <v>41.37</v>
      </c>
      <c r="J8449" s="5">
        <v>3</v>
      </c>
      <c r="K8449" s="4">
        <v>17.38</v>
      </c>
    </row>
    <row r="8450" spans="1:11" ht="12.5" x14ac:dyDescent="0.25">
      <c r="A8450" s="1" t="s">
        <v>2964</v>
      </c>
      <c r="B8450" s="5">
        <f>YEAR(Table1[[#This Row],[Order Date]])</f>
        <v>2016</v>
      </c>
      <c r="C8450" s="5">
        <f t="shared" ref="C8450:C8513" si="132">MONTH(A8450)</f>
        <v>5</v>
      </c>
      <c r="D8450" s="1" t="s">
        <v>1718</v>
      </c>
      <c r="E8450" s="1" t="s">
        <v>23</v>
      </c>
      <c r="F8450" s="1" t="s">
        <v>11</v>
      </c>
      <c r="G8450" s="1" t="s">
        <v>24</v>
      </c>
      <c r="H8450" s="1" t="s">
        <v>924</v>
      </c>
      <c r="I8450" s="4">
        <v>1.5</v>
      </c>
      <c r="J8450" s="5">
        <v>1</v>
      </c>
      <c r="K8450" s="4">
        <v>0.17</v>
      </c>
    </row>
    <row r="8451" spans="1:11" ht="12.5" x14ac:dyDescent="0.25">
      <c r="A8451" s="1" t="s">
        <v>2964</v>
      </c>
      <c r="B8451" s="5">
        <f>YEAR(Table1[[#This Row],[Order Date]])</f>
        <v>2016</v>
      </c>
      <c r="C8451" s="5">
        <f t="shared" si="132"/>
        <v>5</v>
      </c>
      <c r="D8451" s="1" t="s">
        <v>1718</v>
      </c>
      <c r="E8451" s="1" t="s">
        <v>23</v>
      </c>
      <c r="F8451" s="1" t="s">
        <v>11</v>
      </c>
      <c r="G8451" s="1" t="s">
        <v>97</v>
      </c>
      <c r="H8451" s="1" t="s">
        <v>2584</v>
      </c>
      <c r="I8451" s="4">
        <v>34.85</v>
      </c>
      <c r="J8451" s="5">
        <v>2</v>
      </c>
      <c r="K8451" s="4">
        <v>6.53</v>
      </c>
    </row>
    <row r="8452" spans="1:11" ht="12.5" x14ac:dyDescent="0.25">
      <c r="A8452" s="1" t="s">
        <v>2964</v>
      </c>
      <c r="B8452" s="5">
        <f>YEAR(Table1[[#This Row],[Order Date]])</f>
        <v>2016</v>
      </c>
      <c r="C8452" s="5">
        <f t="shared" si="132"/>
        <v>5</v>
      </c>
      <c r="D8452" s="1" t="s">
        <v>564</v>
      </c>
      <c r="E8452" s="1" t="s">
        <v>27</v>
      </c>
      <c r="F8452" s="1" t="s">
        <v>11</v>
      </c>
      <c r="G8452" s="1" t="s">
        <v>43</v>
      </c>
      <c r="H8452" s="1" t="s">
        <v>139</v>
      </c>
      <c r="I8452" s="4">
        <v>5.94</v>
      </c>
      <c r="J8452" s="5">
        <v>3</v>
      </c>
      <c r="K8452" s="4">
        <v>0</v>
      </c>
    </row>
    <row r="8453" spans="1:11" ht="12.5" x14ac:dyDescent="0.25">
      <c r="A8453" s="1" t="s">
        <v>2964</v>
      </c>
      <c r="B8453" s="5">
        <f>YEAR(Table1[[#This Row],[Order Date]])</f>
        <v>2016</v>
      </c>
      <c r="C8453" s="5">
        <f t="shared" si="132"/>
        <v>5</v>
      </c>
      <c r="D8453" s="1" t="s">
        <v>564</v>
      </c>
      <c r="E8453" s="1" t="s">
        <v>27</v>
      </c>
      <c r="F8453" s="1" t="s">
        <v>11</v>
      </c>
      <c r="G8453" s="1" t="s">
        <v>12</v>
      </c>
      <c r="H8453" s="1" t="s">
        <v>2590</v>
      </c>
      <c r="I8453" s="4">
        <v>45.36</v>
      </c>
      <c r="J8453" s="5">
        <v>7</v>
      </c>
      <c r="K8453" s="4">
        <v>21.77</v>
      </c>
    </row>
    <row r="8454" spans="1:11" ht="12.5" x14ac:dyDescent="0.25">
      <c r="A8454" s="1" t="s">
        <v>2964</v>
      </c>
      <c r="B8454" s="5">
        <f>YEAR(Table1[[#This Row],[Order Date]])</f>
        <v>2016</v>
      </c>
      <c r="C8454" s="5">
        <f t="shared" si="132"/>
        <v>5</v>
      </c>
      <c r="D8454" s="1" t="s">
        <v>564</v>
      </c>
      <c r="E8454" s="1" t="s">
        <v>27</v>
      </c>
      <c r="F8454" s="1" t="s">
        <v>39</v>
      </c>
      <c r="G8454" s="1" t="s">
        <v>40</v>
      </c>
      <c r="H8454" s="1" t="s">
        <v>1018</v>
      </c>
      <c r="I8454" s="4">
        <v>211.17</v>
      </c>
      <c r="J8454" s="5">
        <v>4</v>
      </c>
      <c r="K8454" s="4">
        <v>23.76</v>
      </c>
    </row>
    <row r="8455" spans="1:11" ht="12.5" x14ac:dyDescent="0.25">
      <c r="A8455" s="1" t="s">
        <v>2964</v>
      </c>
      <c r="B8455" s="5">
        <f>YEAR(Table1[[#This Row],[Order Date]])</f>
        <v>2016</v>
      </c>
      <c r="C8455" s="5">
        <f t="shared" si="132"/>
        <v>5</v>
      </c>
      <c r="D8455" s="1" t="s">
        <v>564</v>
      </c>
      <c r="E8455" s="1" t="s">
        <v>27</v>
      </c>
      <c r="F8455" s="1" t="s">
        <v>34</v>
      </c>
      <c r="G8455" s="1" t="s">
        <v>35</v>
      </c>
      <c r="H8455" s="1" t="s">
        <v>1993</v>
      </c>
      <c r="I8455" s="4">
        <v>484.7</v>
      </c>
      <c r="J8455" s="5">
        <v>6</v>
      </c>
      <c r="K8455" s="4">
        <v>-84.82</v>
      </c>
    </row>
    <row r="8456" spans="1:11" ht="12.5" x14ac:dyDescent="0.25">
      <c r="A8456" s="1" t="s">
        <v>2964</v>
      </c>
      <c r="B8456" s="5">
        <f>YEAR(Table1[[#This Row],[Order Date]])</f>
        <v>2016</v>
      </c>
      <c r="C8456" s="5">
        <f t="shared" si="132"/>
        <v>5</v>
      </c>
      <c r="D8456" s="1" t="s">
        <v>564</v>
      </c>
      <c r="E8456" s="1" t="s">
        <v>27</v>
      </c>
      <c r="F8456" s="1" t="s">
        <v>39</v>
      </c>
      <c r="G8456" s="1" t="s">
        <v>328</v>
      </c>
      <c r="H8456" s="1" t="s">
        <v>2419</v>
      </c>
      <c r="I8456" s="4">
        <v>371.98</v>
      </c>
      <c r="J8456" s="5">
        <v>3</v>
      </c>
      <c r="K8456" s="4">
        <v>116.24</v>
      </c>
    </row>
    <row r="8457" spans="1:11" ht="12.5" x14ac:dyDescent="0.25">
      <c r="A8457" s="1" t="s">
        <v>2964</v>
      </c>
      <c r="B8457" s="5">
        <f>YEAR(Table1[[#This Row],[Order Date]])</f>
        <v>2016</v>
      </c>
      <c r="C8457" s="5">
        <f t="shared" si="132"/>
        <v>5</v>
      </c>
      <c r="D8457" s="1" t="s">
        <v>1911</v>
      </c>
      <c r="E8457" s="1" t="s">
        <v>131</v>
      </c>
      <c r="F8457" s="1" t="s">
        <v>11</v>
      </c>
      <c r="G8457" s="1" t="s">
        <v>18</v>
      </c>
      <c r="H8457" s="1" t="s">
        <v>1189</v>
      </c>
      <c r="I8457" s="4">
        <v>184.7</v>
      </c>
      <c r="J8457" s="5">
        <v>6</v>
      </c>
      <c r="K8457" s="4">
        <v>13.85</v>
      </c>
    </row>
    <row r="8458" spans="1:11" ht="12.5" x14ac:dyDescent="0.25">
      <c r="A8458" s="1" t="s">
        <v>2964</v>
      </c>
      <c r="B8458" s="5">
        <f>YEAR(Table1[[#This Row],[Order Date]])</f>
        <v>2016</v>
      </c>
      <c r="C8458" s="5">
        <f t="shared" si="132"/>
        <v>5</v>
      </c>
      <c r="D8458" s="1" t="s">
        <v>1911</v>
      </c>
      <c r="E8458" s="1" t="s">
        <v>131</v>
      </c>
      <c r="F8458" s="1" t="s">
        <v>39</v>
      </c>
      <c r="G8458" s="1" t="s">
        <v>52</v>
      </c>
      <c r="H8458" s="1" t="s">
        <v>1904</v>
      </c>
      <c r="I8458" s="4">
        <v>47.92</v>
      </c>
      <c r="J8458" s="5">
        <v>2</v>
      </c>
      <c r="K8458" s="4">
        <v>11.98</v>
      </c>
    </row>
    <row r="8459" spans="1:11" ht="12.5" x14ac:dyDescent="0.25">
      <c r="A8459" s="1" t="s">
        <v>2964</v>
      </c>
      <c r="B8459" s="5">
        <f>YEAR(Table1[[#This Row],[Order Date]])</f>
        <v>2016</v>
      </c>
      <c r="C8459" s="5">
        <f t="shared" si="132"/>
        <v>5</v>
      </c>
      <c r="D8459" s="1" t="s">
        <v>2924</v>
      </c>
      <c r="E8459" s="1" t="s">
        <v>171</v>
      </c>
      <c r="F8459" s="1" t="s">
        <v>34</v>
      </c>
      <c r="G8459" s="1" t="s">
        <v>47</v>
      </c>
      <c r="H8459" s="1" t="s">
        <v>1194</v>
      </c>
      <c r="I8459" s="4">
        <v>26.94</v>
      </c>
      <c r="J8459" s="5">
        <v>3</v>
      </c>
      <c r="K8459" s="4">
        <v>11.31</v>
      </c>
    </row>
    <row r="8460" spans="1:11" ht="12.5" x14ac:dyDescent="0.25">
      <c r="A8460" s="1" t="s">
        <v>3305</v>
      </c>
      <c r="B8460" s="5">
        <f>YEAR(Table1[[#This Row],[Order Date]])</f>
        <v>2017</v>
      </c>
      <c r="C8460" s="5">
        <f t="shared" si="132"/>
        <v>5</v>
      </c>
      <c r="D8460" s="1" t="s">
        <v>1951</v>
      </c>
      <c r="E8460" s="1" t="s">
        <v>33</v>
      </c>
      <c r="F8460" s="1" t="s">
        <v>11</v>
      </c>
      <c r="G8460" s="1" t="s">
        <v>97</v>
      </c>
      <c r="H8460" s="1" t="s">
        <v>3306</v>
      </c>
      <c r="I8460" s="4">
        <v>208.44</v>
      </c>
      <c r="J8460" s="5">
        <v>3</v>
      </c>
      <c r="K8460" s="4">
        <v>62.53</v>
      </c>
    </row>
    <row r="8461" spans="1:11" ht="12.5" x14ac:dyDescent="0.25">
      <c r="A8461" s="1" t="s">
        <v>3305</v>
      </c>
      <c r="B8461" s="5">
        <f>YEAR(Table1[[#This Row],[Order Date]])</f>
        <v>2017</v>
      </c>
      <c r="C8461" s="5">
        <f t="shared" si="132"/>
        <v>5</v>
      </c>
      <c r="D8461" s="1" t="s">
        <v>1951</v>
      </c>
      <c r="E8461" s="1" t="s">
        <v>33</v>
      </c>
      <c r="F8461" s="1" t="s">
        <v>11</v>
      </c>
      <c r="G8461" s="1" t="s">
        <v>215</v>
      </c>
      <c r="H8461" s="1" t="s">
        <v>513</v>
      </c>
      <c r="I8461" s="4">
        <v>25.76</v>
      </c>
      <c r="J8461" s="5">
        <v>2</v>
      </c>
      <c r="K8461" s="4">
        <v>0.77</v>
      </c>
    </row>
    <row r="8462" spans="1:11" ht="12.5" x14ac:dyDescent="0.25">
      <c r="A8462" s="1" t="s">
        <v>3305</v>
      </c>
      <c r="B8462" s="5">
        <f>YEAR(Table1[[#This Row],[Order Date]])</f>
        <v>2017</v>
      </c>
      <c r="C8462" s="5">
        <f t="shared" si="132"/>
        <v>5</v>
      </c>
      <c r="D8462" s="1" t="s">
        <v>850</v>
      </c>
      <c r="E8462" s="1" t="s">
        <v>55</v>
      </c>
      <c r="F8462" s="1" t="s">
        <v>39</v>
      </c>
      <c r="G8462" s="1" t="s">
        <v>52</v>
      </c>
      <c r="H8462" s="1" t="s">
        <v>2604</v>
      </c>
      <c r="I8462" s="4">
        <v>23.08</v>
      </c>
      <c r="J8462" s="5">
        <v>2</v>
      </c>
      <c r="K8462" s="4">
        <v>6.92</v>
      </c>
    </row>
    <row r="8463" spans="1:11" ht="12.5" x14ac:dyDescent="0.25">
      <c r="A8463" s="1" t="s">
        <v>3305</v>
      </c>
      <c r="B8463" s="5">
        <f>YEAR(Table1[[#This Row],[Order Date]])</f>
        <v>2017</v>
      </c>
      <c r="C8463" s="5">
        <f t="shared" si="132"/>
        <v>5</v>
      </c>
      <c r="D8463" s="1" t="s">
        <v>413</v>
      </c>
      <c r="E8463" s="1" t="s">
        <v>27</v>
      </c>
      <c r="F8463" s="1" t="s">
        <v>11</v>
      </c>
      <c r="G8463" s="1" t="s">
        <v>12</v>
      </c>
      <c r="H8463" s="1" t="s">
        <v>2730</v>
      </c>
      <c r="I8463" s="4">
        <v>12.96</v>
      </c>
      <c r="J8463" s="5">
        <v>2</v>
      </c>
      <c r="K8463" s="4">
        <v>6.22</v>
      </c>
    </row>
    <row r="8464" spans="1:11" ht="12.5" x14ac:dyDescent="0.25">
      <c r="A8464" s="1" t="s">
        <v>2398</v>
      </c>
      <c r="B8464" s="5">
        <f>YEAR(Table1[[#This Row],[Order Date]])</f>
        <v>2015</v>
      </c>
      <c r="C8464" s="5">
        <f t="shared" si="132"/>
        <v>6</v>
      </c>
      <c r="D8464" s="1" t="s">
        <v>647</v>
      </c>
      <c r="E8464" s="1" t="s">
        <v>117</v>
      </c>
      <c r="F8464" s="1" t="s">
        <v>39</v>
      </c>
      <c r="G8464" s="1" t="s">
        <v>52</v>
      </c>
      <c r="H8464" s="1" t="s">
        <v>2014</v>
      </c>
      <c r="I8464" s="4">
        <v>41.9</v>
      </c>
      <c r="J8464" s="5">
        <v>2</v>
      </c>
      <c r="K8464" s="4">
        <v>8.8000000000000007</v>
      </c>
    </row>
    <row r="8465" spans="1:11" ht="12.5" x14ac:dyDescent="0.25">
      <c r="A8465" s="1" t="s">
        <v>2398</v>
      </c>
      <c r="B8465" s="5">
        <f>YEAR(Table1[[#This Row],[Order Date]])</f>
        <v>2015</v>
      </c>
      <c r="C8465" s="5">
        <f t="shared" si="132"/>
        <v>6</v>
      </c>
      <c r="D8465" s="1" t="s">
        <v>240</v>
      </c>
      <c r="E8465" s="1" t="s">
        <v>55</v>
      </c>
      <c r="F8465" s="1" t="s">
        <v>11</v>
      </c>
      <c r="G8465" s="1" t="s">
        <v>20</v>
      </c>
      <c r="H8465" s="1" t="s">
        <v>338</v>
      </c>
      <c r="I8465" s="4">
        <v>143.96</v>
      </c>
      <c r="J8465" s="5">
        <v>4</v>
      </c>
      <c r="K8465" s="4">
        <v>69.099999999999994</v>
      </c>
    </row>
    <row r="8466" spans="1:11" ht="12.5" x14ac:dyDescent="0.25">
      <c r="A8466" s="1" t="s">
        <v>2398</v>
      </c>
      <c r="B8466" s="5">
        <f>YEAR(Table1[[#This Row],[Order Date]])</f>
        <v>2015</v>
      </c>
      <c r="C8466" s="5">
        <f t="shared" si="132"/>
        <v>6</v>
      </c>
      <c r="D8466" s="1" t="s">
        <v>240</v>
      </c>
      <c r="E8466" s="1" t="s">
        <v>55</v>
      </c>
      <c r="F8466" s="1" t="s">
        <v>11</v>
      </c>
      <c r="G8466" s="1" t="s">
        <v>18</v>
      </c>
      <c r="H8466" s="1" t="s">
        <v>1453</v>
      </c>
      <c r="I8466" s="4">
        <v>15.42</v>
      </c>
      <c r="J8466" s="5">
        <v>1</v>
      </c>
      <c r="K8466" s="4">
        <v>4.16</v>
      </c>
    </row>
    <row r="8467" spans="1:11" ht="12.5" x14ac:dyDescent="0.25">
      <c r="A8467" s="1" t="s">
        <v>2398</v>
      </c>
      <c r="B8467" s="5">
        <f>YEAR(Table1[[#This Row],[Order Date]])</f>
        <v>2015</v>
      </c>
      <c r="C8467" s="5">
        <f t="shared" si="132"/>
        <v>6</v>
      </c>
      <c r="D8467" s="1" t="s">
        <v>240</v>
      </c>
      <c r="E8467" s="1" t="s">
        <v>55</v>
      </c>
      <c r="F8467" s="1" t="s">
        <v>11</v>
      </c>
      <c r="G8467" s="1" t="s">
        <v>20</v>
      </c>
      <c r="H8467" s="1" t="s">
        <v>1930</v>
      </c>
      <c r="I8467" s="4">
        <v>43.04</v>
      </c>
      <c r="J8467" s="5">
        <v>8</v>
      </c>
      <c r="K8467" s="4">
        <v>21.09</v>
      </c>
    </row>
    <row r="8468" spans="1:11" ht="12.5" x14ac:dyDescent="0.25">
      <c r="A8468" s="1" t="s">
        <v>2398</v>
      </c>
      <c r="B8468" s="5">
        <f>YEAR(Table1[[#This Row],[Order Date]])</f>
        <v>2015</v>
      </c>
      <c r="C8468" s="5">
        <f t="shared" si="132"/>
        <v>6</v>
      </c>
      <c r="D8468" s="1" t="s">
        <v>240</v>
      </c>
      <c r="E8468" s="1" t="s">
        <v>55</v>
      </c>
      <c r="F8468" s="1" t="s">
        <v>34</v>
      </c>
      <c r="G8468" s="1" t="s">
        <v>35</v>
      </c>
      <c r="H8468" s="1" t="s">
        <v>2399</v>
      </c>
      <c r="I8468" s="4">
        <v>332.94</v>
      </c>
      <c r="J8468" s="5">
        <v>3</v>
      </c>
      <c r="K8468" s="4">
        <v>79.91</v>
      </c>
    </row>
    <row r="8469" spans="1:11" ht="12.5" x14ac:dyDescent="0.25">
      <c r="A8469" s="1" t="s">
        <v>2398</v>
      </c>
      <c r="B8469" s="5">
        <f>YEAR(Table1[[#This Row],[Order Date]])</f>
        <v>2015</v>
      </c>
      <c r="C8469" s="5">
        <f t="shared" si="132"/>
        <v>6</v>
      </c>
      <c r="D8469" s="1" t="s">
        <v>1157</v>
      </c>
      <c r="E8469" s="1" t="s">
        <v>10</v>
      </c>
      <c r="F8469" s="1" t="s">
        <v>39</v>
      </c>
      <c r="G8469" s="1" t="s">
        <v>40</v>
      </c>
      <c r="H8469" s="1" t="s">
        <v>936</v>
      </c>
      <c r="I8469" s="4">
        <v>971.88</v>
      </c>
      <c r="J8469" s="5">
        <v>3</v>
      </c>
      <c r="K8469" s="4">
        <v>109.34</v>
      </c>
    </row>
    <row r="8470" spans="1:11" ht="12.5" x14ac:dyDescent="0.25">
      <c r="A8470" s="1" t="s">
        <v>2398</v>
      </c>
      <c r="B8470" s="5">
        <f>YEAR(Table1[[#This Row],[Order Date]])</f>
        <v>2015</v>
      </c>
      <c r="C8470" s="5">
        <f t="shared" si="132"/>
        <v>6</v>
      </c>
      <c r="D8470" s="1" t="s">
        <v>1819</v>
      </c>
      <c r="E8470" s="1" t="s">
        <v>79</v>
      </c>
      <c r="F8470" s="1" t="s">
        <v>11</v>
      </c>
      <c r="G8470" s="1" t="s">
        <v>12</v>
      </c>
      <c r="H8470" s="1" t="s">
        <v>2400</v>
      </c>
      <c r="I8470" s="4">
        <v>43.06</v>
      </c>
      <c r="J8470" s="5">
        <v>9</v>
      </c>
      <c r="K8470" s="4">
        <v>15.61</v>
      </c>
    </row>
    <row r="8471" spans="1:11" ht="12.5" x14ac:dyDescent="0.25">
      <c r="A8471" s="1" t="s">
        <v>3005</v>
      </c>
      <c r="B8471" s="5">
        <f>YEAR(Table1[[#This Row],[Order Date]])</f>
        <v>2016</v>
      </c>
      <c r="C8471" s="5">
        <f t="shared" si="132"/>
        <v>6</v>
      </c>
      <c r="D8471" s="1" t="s">
        <v>503</v>
      </c>
      <c r="E8471" s="1" t="s">
        <v>161</v>
      </c>
      <c r="F8471" s="1" t="s">
        <v>11</v>
      </c>
      <c r="G8471" s="1" t="s">
        <v>24</v>
      </c>
      <c r="H8471" s="1" t="s">
        <v>1368</v>
      </c>
      <c r="I8471" s="4">
        <v>14.7</v>
      </c>
      <c r="J8471" s="5">
        <v>5</v>
      </c>
      <c r="K8471" s="4">
        <v>6.62</v>
      </c>
    </row>
    <row r="8472" spans="1:11" ht="12.5" x14ac:dyDescent="0.25">
      <c r="A8472" s="1" t="s">
        <v>3005</v>
      </c>
      <c r="B8472" s="5">
        <f>YEAR(Table1[[#This Row],[Order Date]])</f>
        <v>2016</v>
      </c>
      <c r="C8472" s="5">
        <f t="shared" si="132"/>
        <v>6</v>
      </c>
      <c r="D8472" s="1" t="s">
        <v>503</v>
      </c>
      <c r="E8472" s="1" t="s">
        <v>161</v>
      </c>
      <c r="F8472" s="1" t="s">
        <v>11</v>
      </c>
      <c r="G8472" s="1" t="s">
        <v>18</v>
      </c>
      <c r="H8472" s="1" t="s">
        <v>2035</v>
      </c>
      <c r="I8472" s="4">
        <v>704.25</v>
      </c>
      <c r="J8472" s="5">
        <v>5</v>
      </c>
      <c r="K8472" s="4">
        <v>84.51</v>
      </c>
    </row>
    <row r="8473" spans="1:11" ht="12.5" x14ac:dyDescent="0.25">
      <c r="A8473" s="1" t="s">
        <v>3005</v>
      </c>
      <c r="B8473" s="5">
        <f>YEAR(Table1[[#This Row],[Order Date]])</f>
        <v>2016</v>
      </c>
      <c r="C8473" s="5">
        <f t="shared" si="132"/>
        <v>6</v>
      </c>
      <c r="D8473" s="1" t="s">
        <v>1206</v>
      </c>
      <c r="E8473" s="1" t="s">
        <v>1679</v>
      </c>
      <c r="F8473" s="1" t="s">
        <v>11</v>
      </c>
      <c r="G8473" s="1" t="s">
        <v>18</v>
      </c>
      <c r="H8473" s="1" t="s">
        <v>1947</v>
      </c>
      <c r="I8473" s="4">
        <v>14.9</v>
      </c>
      <c r="J8473" s="5">
        <v>5</v>
      </c>
      <c r="K8473" s="4">
        <v>1.04</v>
      </c>
    </row>
    <row r="8474" spans="1:11" ht="12.5" x14ac:dyDescent="0.25">
      <c r="A8474" s="1" t="s">
        <v>3005</v>
      </c>
      <c r="B8474" s="5">
        <f>YEAR(Table1[[#This Row],[Order Date]])</f>
        <v>2016</v>
      </c>
      <c r="C8474" s="5">
        <f t="shared" si="132"/>
        <v>6</v>
      </c>
      <c r="D8474" s="1" t="s">
        <v>1099</v>
      </c>
      <c r="E8474" s="1" t="s">
        <v>10</v>
      </c>
      <c r="F8474" s="1" t="s">
        <v>39</v>
      </c>
      <c r="G8474" s="1" t="s">
        <v>52</v>
      </c>
      <c r="H8474" s="1" t="s">
        <v>3006</v>
      </c>
      <c r="I8474" s="4">
        <v>13.62</v>
      </c>
      <c r="J8474" s="5">
        <v>2</v>
      </c>
      <c r="K8474" s="4">
        <v>3.57</v>
      </c>
    </row>
    <row r="8475" spans="1:11" ht="12.5" x14ac:dyDescent="0.25">
      <c r="A8475" s="1" t="s">
        <v>3005</v>
      </c>
      <c r="B8475" s="5">
        <f>YEAR(Table1[[#This Row],[Order Date]])</f>
        <v>2016</v>
      </c>
      <c r="C8475" s="5">
        <f t="shared" si="132"/>
        <v>6</v>
      </c>
      <c r="D8475" s="1" t="s">
        <v>1462</v>
      </c>
      <c r="E8475" s="1" t="s">
        <v>27</v>
      </c>
      <c r="F8475" s="1" t="s">
        <v>34</v>
      </c>
      <c r="G8475" s="1" t="s">
        <v>47</v>
      </c>
      <c r="H8475" s="1" t="s">
        <v>1682</v>
      </c>
      <c r="I8475" s="4">
        <v>22.14</v>
      </c>
      <c r="J8475" s="5">
        <v>3</v>
      </c>
      <c r="K8475" s="4">
        <v>6.42</v>
      </c>
    </row>
    <row r="8476" spans="1:11" ht="12.5" x14ac:dyDescent="0.25">
      <c r="A8476" s="1" t="s">
        <v>3005</v>
      </c>
      <c r="B8476" s="5">
        <f>YEAR(Table1[[#This Row],[Order Date]])</f>
        <v>2016</v>
      </c>
      <c r="C8476" s="5">
        <f t="shared" si="132"/>
        <v>6</v>
      </c>
      <c r="D8476" s="1" t="s">
        <v>3007</v>
      </c>
      <c r="E8476" s="1" t="s">
        <v>15</v>
      </c>
      <c r="F8476" s="1" t="s">
        <v>11</v>
      </c>
      <c r="G8476" s="1" t="s">
        <v>24</v>
      </c>
      <c r="H8476" s="1" t="s">
        <v>2336</v>
      </c>
      <c r="I8476" s="4">
        <v>5.3</v>
      </c>
      <c r="J8476" s="5">
        <v>3</v>
      </c>
      <c r="K8476" s="4">
        <v>0.46</v>
      </c>
    </row>
    <row r="8477" spans="1:11" ht="12.5" x14ac:dyDescent="0.25">
      <c r="A8477" s="1" t="s">
        <v>3005</v>
      </c>
      <c r="B8477" s="5">
        <f>YEAR(Table1[[#This Row],[Order Date]])</f>
        <v>2016</v>
      </c>
      <c r="C8477" s="5">
        <f t="shared" si="132"/>
        <v>6</v>
      </c>
      <c r="D8477" s="1" t="s">
        <v>2377</v>
      </c>
      <c r="E8477" s="1" t="s">
        <v>117</v>
      </c>
      <c r="F8477" s="1" t="s">
        <v>11</v>
      </c>
      <c r="G8477" s="1" t="s">
        <v>12</v>
      </c>
      <c r="H8477" s="1" t="s">
        <v>2211</v>
      </c>
      <c r="I8477" s="4">
        <v>368.91</v>
      </c>
      <c r="J8477" s="5">
        <v>9</v>
      </c>
      <c r="K8477" s="4">
        <v>180.77</v>
      </c>
    </row>
    <row r="8478" spans="1:11" ht="12.5" x14ac:dyDescent="0.25">
      <c r="A8478" s="1" t="s">
        <v>3005</v>
      </c>
      <c r="B8478" s="5">
        <f>YEAR(Table1[[#This Row],[Order Date]])</f>
        <v>2016</v>
      </c>
      <c r="C8478" s="5">
        <f t="shared" si="132"/>
        <v>6</v>
      </c>
      <c r="D8478" s="1" t="s">
        <v>2377</v>
      </c>
      <c r="E8478" s="1" t="s">
        <v>117</v>
      </c>
      <c r="F8478" s="1" t="s">
        <v>11</v>
      </c>
      <c r="G8478" s="1" t="s">
        <v>20</v>
      </c>
      <c r="H8478" s="1" t="s">
        <v>337</v>
      </c>
      <c r="I8478" s="4">
        <v>8.02</v>
      </c>
      <c r="J8478" s="5">
        <v>1</v>
      </c>
      <c r="K8478" s="4">
        <v>3.77</v>
      </c>
    </row>
    <row r="8479" spans="1:11" ht="12.5" x14ac:dyDescent="0.25">
      <c r="A8479" s="1" t="s">
        <v>3005</v>
      </c>
      <c r="B8479" s="5">
        <f>YEAR(Table1[[#This Row],[Order Date]])</f>
        <v>2016</v>
      </c>
      <c r="C8479" s="5">
        <f t="shared" si="132"/>
        <v>6</v>
      </c>
      <c r="D8479" s="1" t="s">
        <v>2377</v>
      </c>
      <c r="E8479" s="1" t="s">
        <v>117</v>
      </c>
      <c r="F8479" s="1" t="s">
        <v>11</v>
      </c>
      <c r="G8479" s="1" t="s">
        <v>18</v>
      </c>
      <c r="H8479" s="1" t="s">
        <v>793</v>
      </c>
      <c r="I8479" s="4">
        <v>171.04</v>
      </c>
      <c r="J8479" s="5">
        <v>4</v>
      </c>
      <c r="K8479" s="4">
        <v>44.47</v>
      </c>
    </row>
    <row r="8480" spans="1:11" ht="12.5" x14ac:dyDescent="0.25">
      <c r="A8480" s="1" t="s">
        <v>3005</v>
      </c>
      <c r="B8480" s="5">
        <f>YEAR(Table1[[#This Row],[Order Date]])</f>
        <v>2016</v>
      </c>
      <c r="C8480" s="5">
        <f t="shared" si="132"/>
        <v>6</v>
      </c>
      <c r="D8480" s="1" t="s">
        <v>1784</v>
      </c>
      <c r="E8480" s="1" t="s">
        <v>27</v>
      </c>
      <c r="F8480" s="1" t="s">
        <v>11</v>
      </c>
      <c r="G8480" s="1" t="s">
        <v>215</v>
      </c>
      <c r="H8480" s="1" t="s">
        <v>2911</v>
      </c>
      <c r="I8480" s="4">
        <v>231.72</v>
      </c>
      <c r="J8480" s="5">
        <v>2</v>
      </c>
      <c r="K8480" s="4">
        <v>11.59</v>
      </c>
    </row>
    <row r="8481" spans="1:11" ht="12.5" x14ac:dyDescent="0.25">
      <c r="A8481" s="1" t="s">
        <v>3005</v>
      </c>
      <c r="B8481" s="5">
        <f>YEAR(Table1[[#This Row],[Order Date]])</f>
        <v>2016</v>
      </c>
      <c r="C8481" s="5">
        <f t="shared" si="132"/>
        <v>6</v>
      </c>
      <c r="D8481" s="1" t="s">
        <v>1784</v>
      </c>
      <c r="E8481" s="1" t="s">
        <v>27</v>
      </c>
      <c r="F8481" s="1" t="s">
        <v>11</v>
      </c>
      <c r="G8481" s="1" t="s">
        <v>43</v>
      </c>
      <c r="H8481" s="1" t="s">
        <v>904</v>
      </c>
      <c r="I8481" s="4">
        <v>17.899999999999999</v>
      </c>
      <c r="J8481" s="5">
        <v>5</v>
      </c>
      <c r="K8481" s="4">
        <v>8.9499999999999993</v>
      </c>
    </row>
    <row r="8482" spans="1:11" ht="12.5" x14ac:dyDescent="0.25">
      <c r="A8482" s="1" t="s">
        <v>3005</v>
      </c>
      <c r="B8482" s="5">
        <f>YEAR(Table1[[#This Row],[Order Date]])</f>
        <v>2016</v>
      </c>
      <c r="C8482" s="5">
        <f t="shared" si="132"/>
        <v>6</v>
      </c>
      <c r="D8482" s="1" t="s">
        <v>1784</v>
      </c>
      <c r="E8482" s="1" t="s">
        <v>27</v>
      </c>
      <c r="F8482" s="1" t="s">
        <v>11</v>
      </c>
      <c r="G8482" s="1" t="s">
        <v>12</v>
      </c>
      <c r="H8482" s="1" t="s">
        <v>2405</v>
      </c>
      <c r="I8482" s="4">
        <v>12.48</v>
      </c>
      <c r="J8482" s="5">
        <v>2</v>
      </c>
      <c r="K8482" s="4">
        <v>5.62</v>
      </c>
    </row>
    <row r="8483" spans="1:11" ht="12.5" x14ac:dyDescent="0.25">
      <c r="A8483" s="1" t="s">
        <v>3005</v>
      </c>
      <c r="B8483" s="5">
        <f>YEAR(Table1[[#This Row],[Order Date]])</f>
        <v>2016</v>
      </c>
      <c r="C8483" s="5">
        <f t="shared" si="132"/>
        <v>6</v>
      </c>
      <c r="D8483" s="1" t="s">
        <v>1330</v>
      </c>
      <c r="E8483" s="1" t="s">
        <v>161</v>
      </c>
      <c r="F8483" s="1" t="s">
        <v>39</v>
      </c>
      <c r="G8483" s="1" t="s">
        <v>52</v>
      </c>
      <c r="H8483" s="1" t="s">
        <v>2657</v>
      </c>
      <c r="I8483" s="4">
        <v>20.97</v>
      </c>
      <c r="J8483" s="5">
        <v>3</v>
      </c>
      <c r="K8483" s="4">
        <v>9.02</v>
      </c>
    </row>
    <row r="8484" spans="1:11" ht="12.5" x14ac:dyDescent="0.25">
      <c r="A8484" s="1" t="s">
        <v>3005</v>
      </c>
      <c r="B8484" s="5">
        <f>YEAR(Table1[[#This Row],[Order Date]])</f>
        <v>2016</v>
      </c>
      <c r="C8484" s="5">
        <f t="shared" si="132"/>
        <v>6</v>
      </c>
      <c r="D8484" s="1" t="s">
        <v>1330</v>
      </c>
      <c r="E8484" s="1" t="s">
        <v>161</v>
      </c>
      <c r="F8484" s="1" t="s">
        <v>39</v>
      </c>
      <c r="G8484" s="1" t="s">
        <v>52</v>
      </c>
      <c r="H8484" s="1" t="s">
        <v>2704</v>
      </c>
      <c r="I8484" s="4">
        <v>139.96</v>
      </c>
      <c r="J8484" s="5">
        <v>4</v>
      </c>
      <c r="K8484" s="4">
        <v>9.8000000000000007</v>
      </c>
    </row>
    <row r="8485" spans="1:11" ht="12.5" x14ac:dyDescent="0.25">
      <c r="A8485" s="1" t="s">
        <v>3005</v>
      </c>
      <c r="B8485" s="5">
        <f>YEAR(Table1[[#This Row],[Order Date]])</f>
        <v>2016</v>
      </c>
      <c r="C8485" s="5">
        <f t="shared" si="132"/>
        <v>6</v>
      </c>
      <c r="D8485" s="1" t="s">
        <v>1330</v>
      </c>
      <c r="E8485" s="1" t="s">
        <v>161</v>
      </c>
      <c r="F8485" s="1" t="s">
        <v>34</v>
      </c>
      <c r="G8485" s="1" t="s">
        <v>47</v>
      </c>
      <c r="H8485" s="1" t="s">
        <v>3008</v>
      </c>
      <c r="I8485" s="4">
        <v>37.74</v>
      </c>
      <c r="J8485" s="5">
        <v>3</v>
      </c>
      <c r="K8485" s="4">
        <v>12.83</v>
      </c>
    </row>
    <row r="8486" spans="1:11" ht="12.5" x14ac:dyDescent="0.25">
      <c r="A8486" s="1" t="s">
        <v>3005</v>
      </c>
      <c r="B8486" s="5">
        <f>YEAR(Table1[[#This Row],[Order Date]])</f>
        <v>2016</v>
      </c>
      <c r="C8486" s="5">
        <f t="shared" si="132"/>
        <v>6</v>
      </c>
      <c r="D8486" s="1" t="s">
        <v>3009</v>
      </c>
      <c r="E8486" s="1" t="s">
        <v>30</v>
      </c>
      <c r="F8486" s="1" t="s">
        <v>39</v>
      </c>
      <c r="G8486" s="1" t="s">
        <v>40</v>
      </c>
      <c r="H8486" s="1" t="s">
        <v>1689</v>
      </c>
      <c r="I8486" s="4">
        <v>135.94999999999999</v>
      </c>
      <c r="J8486" s="5">
        <v>1</v>
      </c>
      <c r="K8486" s="4">
        <v>39.43</v>
      </c>
    </row>
    <row r="8487" spans="1:11" ht="12.5" x14ac:dyDescent="0.25">
      <c r="A8487" s="1" t="s">
        <v>3332</v>
      </c>
      <c r="B8487" s="5">
        <f>YEAR(Table1[[#This Row],[Order Date]])</f>
        <v>2017</v>
      </c>
      <c r="C8487" s="5">
        <f t="shared" si="132"/>
        <v>6</v>
      </c>
      <c r="D8487" s="1" t="s">
        <v>2266</v>
      </c>
      <c r="E8487" s="1" t="s">
        <v>27</v>
      </c>
      <c r="F8487" s="1" t="s">
        <v>11</v>
      </c>
      <c r="G8487" s="1" t="s">
        <v>18</v>
      </c>
      <c r="H8487" s="1" t="s">
        <v>276</v>
      </c>
      <c r="I8487" s="4">
        <v>83.76</v>
      </c>
      <c r="J8487" s="5">
        <v>12</v>
      </c>
      <c r="K8487" s="4">
        <v>1.68</v>
      </c>
    </row>
    <row r="8488" spans="1:11" ht="12.5" x14ac:dyDescent="0.25">
      <c r="A8488" s="1" t="s">
        <v>3332</v>
      </c>
      <c r="B8488" s="5">
        <f>YEAR(Table1[[#This Row],[Order Date]])</f>
        <v>2017</v>
      </c>
      <c r="C8488" s="5">
        <f t="shared" si="132"/>
        <v>6</v>
      </c>
      <c r="D8488" s="1" t="s">
        <v>497</v>
      </c>
      <c r="E8488" s="1" t="s">
        <v>117</v>
      </c>
      <c r="F8488" s="1" t="s">
        <v>11</v>
      </c>
      <c r="G8488" s="1" t="s">
        <v>12</v>
      </c>
      <c r="H8488" s="1" t="s">
        <v>810</v>
      </c>
      <c r="I8488" s="4">
        <v>4.54</v>
      </c>
      <c r="J8488" s="5">
        <v>1</v>
      </c>
      <c r="K8488" s="4">
        <v>2.04</v>
      </c>
    </row>
    <row r="8489" spans="1:11" ht="12.5" x14ac:dyDescent="0.25">
      <c r="A8489" s="1" t="s">
        <v>3332</v>
      </c>
      <c r="B8489" s="5">
        <f>YEAR(Table1[[#This Row],[Order Date]])</f>
        <v>2017</v>
      </c>
      <c r="C8489" s="5">
        <f t="shared" si="132"/>
        <v>6</v>
      </c>
      <c r="D8489" s="1" t="s">
        <v>497</v>
      </c>
      <c r="E8489" s="1" t="s">
        <v>117</v>
      </c>
      <c r="F8489" s="1" t="s">
        <v>11</v>
      </c>
      <c r="G8489" s="1" t="s">
        <v>24</v>
      </c>
      <c r="H8489" s="1" t="s">
        <v>1037</v>
      </c>
      <c r="I8489" s="4">
        <v>15.92</v>
      </c>
      <c r="J8489" s="5">
        <v>4</v>
      </c>
      <c r="K8489" s="4">
        <v>5.41</v>
      </c>
    </row>
    <row r="8490" spans="1:11" ht="12.5" x14ac:dyDescent="0.25">
      <c r="A8490" s="1" t="s">
        <v>3332</v>
      </c>
      <c r="B8490" s="5">
        <f>YEAR(Table1[[#This Row],[Order Date]])</f>
        <v>2017</v>
      </c>
      <c r="C8490" s="5">
        <f t="shared" si="132"/>
        <v>6</v>
      </c>
      <c r="D8490" s="1" t="s">
        <v>497</v>
      </c>
      <c r="E8490" s="1" t="s">
        <v>117</v>
      </c>
      <c r="F8490" s="1" t="s">
        <v>39</v>
      </c>
      <c r="G8490" s="1" t="s">
        <v>40</v>
      </c>
      <c r="H8490" s="1" t="s">
        <v>767</v>
      </c>
      <c r="I8490" s="4">
        <v>543.91999999999996</v>
      </c>
      <c r="J8490" s="5">
        <v>8</v>
      </c>
      <c r="K8490" s="4">
        <v>135.97999999999999</v>
      </c>
    </row>
    <row r="8491" spans="1:11" ht="12.5" x14ac:dyDescent="0.25">
      <c r="A8491" s="1" t="s">
        <v>3332</v>
      </c>
      <c r="B8491" s="5">
        <f>YEAR(Table1[[#This Row],[Order Date]])</f>
        <v>2017</v>
      </c>
      <c r="C8491" s="5">
        <f t="shared" si="132"/>
        <v>6</v>
      </c>
      <c r="D8491" s="1" t="s">
        <v>2466</v>
      </c>
      <c r="E8491" s="1" t="s">
        <v>138</v>
      </c>
      <c r="F8491" s="1" t="s">
        <v>34</v>
      </c>
      <c r="G8491" s="1" t="s">
        <v>47</v>
      </c>
      <c r="H8491" s="1" t="s">
        <v>2409</v>
      </c>
      <c r="I8491" s="4">
        <v>526.45000000000005</v>
      </c>
      <c r="J8491" s="5">
        <v>5</v>
      </c>
      <c r="K8491" s="4">
        <v>31.59</v>
      </c>
    </row>
    <row r="8492" spans="1:11" ht="12.5" x14ac:dyDescent="0.25">
      <c r="A8492" s="1" t="s">
        <v>3332</v>
      </c>
      <c r="B8492" s="5">
        <f>YEAR(Table1[[#This Row],[Order Date]])</f>
        <v>2017</v>
      </c>
      <c r="C8492" s="5">
        <f t="shared" si="132"/>
        <v>6</v>
      </c>
      <c r="D8492" s="1" t="s">
        <v>1327</v>
      </c>
      <c r="E8492" s="1" t="s">
        <v>303</v>
      </c>
      <c r="F8492" s="1" t="s">
        <v>39</v>
      </c>
      <c r="G8492" s="1" t="s">
        <v>52</v>
      </c>
      <c r="H8492" s="1" t="s">
        <v>2430</v>
      </c>
      <c r="I8492" s="4">
        <v>431.93</v>
      </c>
      <c r="J8492" s="5">
        <v>9</v>
      </c>
      <c r="K8492" s="4">
        <v>64.790000000000006</v>
      </c>
    </row>
    <row r="8493" spans="1:11" ht="12.5" x14ac:dyDescent="0.25">
      <c r="A8493" s="1" t="s">
        <v>3332</v>
      </c>
      <c r="B8493" s="5">
        <f>YEAR(Table1[[#This Row],[Order Date]])</f>
        <v>2017</v>
      </c>
      <c r="C8493" s="5">
        <f t="shared" si="132"/>
        <v>6</v>
      </c>
      <c r="D8493" s="1" t="s">
        <v>840</v>
      </c>
      <c r="E8493" s="1" t="s">
        <v>161</v>
      </c>
      <c r="F8493" s="1" t="s">
        <v>39</v>
      </c>
      <c r="G8493" s="1" t="s">
        <v>40</v>
      </c>
      <c r="H8493" s="1" t="s">
        <v>839</v>
      </c>
      <c r="I8493" s="4">
        <v>239.97</v>
      </c>
      <c r="J8493" s="5">
        <v>3</v>
      </c>
      <c r="K8493" s="4">
        <v>67.19</v>
      </c>
    </row>
    <row r="8494" spans="1:11" ht="12.5" x14ac:dyDescent="0.25">
      <c r="A8494" s="1" t="s">
        <v>3332</v>
      </c>
      <c r="B8494" s="5">
        <f>YEAR(Table1[[#This Row],[Order Date]])</f>
        <v>2017</v>
      </c>
      <c r="C8494" s="5">
        <f t="shared" si="132"/>
        <v>6</v>
      </c>
      <c r="D8494" s="1" t="s">
        <v>1387</v>
      </c>
      <c r="E8494" s="1" t="s">
        <v>23</v>
      </c>
      <c r="F8494" s="1" t="s">
        <v>39</v>
      </c>
      <c r="G8494" s="1" t="s">
        <v>40</v>
      </c>
      <c r="H8494" s="1" t="s">
        <v>1552</v>
      </c>
      <c r="I8494" s="4">
        <v>358.2</v>
      </c>
      <c r="J8494" s="5">
        <v>3</v>
      </c>
      <c r="K8494" s="4">
        <v>41.79</v>
      </c>
    </row>
    <row r="8495" spans="1:11" ht="12.5" x14ac:dyDescent="0.25">
      <c r="A8495" s="1" t="s">
        <v>3332</v>
      </c>
      <c r="B8495" s="5">
        <f>YEAR(Table1[[#This Row],[Order Date]])</f>
        <v>2017</v>
      </c>
      <c r="C8495" s="5">
        <f t="shared" si="132"/>
        <v>6</v>
      </c>
      <c r="D8495" s="1" t="s">
        <v>1387</v>
      </c>
      <c r="E8495" s="1" t="s">
        <v>23</v>
      </c>
      <c r="F8495" s="1" t="s">
        <v>39</v>
      </c>
      <c r="G8495" s="1" t="s">
        <v>40</v>
      </c>
      <c r="H8495" s="1" t="s">
        <v>1687</v>
      </c>
      <c r="I8495" s="4">
        <v>545.91999999999996</v>
      </c>
      <c r="J8495" s="5">
        <v>14</v>
      </c>
      <c r="K8495" s="4">
        <v>72.790000000000006</v>
      </c>
    </row>
    <row r="8496" spans="1:11" ht="12.5" x14ac:dyDescent="0.25">
      <c r="A8496" s="1" t="s">
        <v>3332</v>
      </c>
      <c r="B8496" s="5">
        <f>YEAR(Table1[[#This Row],[Order Date]])</f>
        <v>2017</v>
      </c>
      <c r="C8496" s="5">
        <f t="shared" si="132"/>
        <v>6</v>
      </c>
      <c r="D8496" s="1" t="s">
        <v>2573</v>
      </c>
      <c r="E8496" s="1" t="s">
        <v>131</v>
      </c>
      <c r="F8496" s="1" t="s">
        <v>11</v>
      </c>
      <c r="G8496" s="1" t="s">
        <v>16</v>
      </c>
      <c r="H8496" s="1" t="s">
        <v>1565</v>
      </c>
      <c r="I8496" s="4">
        <v>13.87</v>
      </c>
      <c r="J8496" s="5">
        <v>6</v>
      </c>
      <c r="K8496" s="4">
        <v>4.68</v>
      </c>
    </row>
    <row r="8497" spans="1:11" ht="12.5" x14ac:dyDescent="0.25">
      <c r="A8497" s="1" t="s">
        <v>3332</v>
      </c>
      <c r="B8497" s="5">
        <f>YEAR(Table1[[#This Row],[Order Date]])</f>
        <v>2017</v>
      </c>
      <c r="C8497" s="5">
        <f t="shared" si="132"/>
        <v>6</v>
      </c>
      <c r="D8497" s="1" t="s">
        <v>2573</v>
      </c>
      <c r="E8497" s="1" t="s">
        <v>131</v>
      </c>
      <c r="F8497" s="1" t="s">
        <v>34</v>
      </c>
      <c r="G8497" s="1" t="s">
        <v>35</v>
      </c>
      <c r="H8497" s="1" t="s">
        <v>2574</v>
      </c>
      <c r="I8497" s="4">
        <v>273.55</v>
      </c>
      <c r="J8497" s="5">
        <v>3</v>
      </c>
      <c r="K8497" s="4">
        <v>-13.68</v>
      </c>
    </row>
    <row r="8498" spans="1:11" ht="12.5" x14ac:dyDescent="0.25">
      <c r="A8498" s="1" t="s">
        <v>3332</v>
      </c>
      <c r="B8498" s="5">
        <f>YEAR(Table1[[#This Row],[Order Date]])</f>
        <v>2017</v>
      </c>
      <c r="C8498" s="5">
        <f t="shared" si="132"/>
        <v>6</v>
      </c>
      <c r="D8498" s="1" t="s">
        <v>1559</v>
      </c>
      <c r="E8498" s="1" t="s">
        <v>161</v>
      </c>
      <c r="F8498" s="1" t="s">
        <v>11</v>
      </c>
      <c r="G8498" s="1" t="s">
        <v>18</v>
      </c>
      <c r="H8498" s="1" t="s">
        <v>917</v>
      </c>
      <c r="I8498" s="4">
        <v>272.94</v>
      </c>
      <c r="J8498" s="5">
        <v>3</v>
      </c>
      <c r="K8498" s="4">
        <v>0</v>
      </c>
    </row>
    <row r="8499" spans="1:11" ht="12.5" x14ac:dyDescent="0.25">
      <c r="A8499" s="1" t="s">
        <v>3332</v>
      </c>
      <c r="B8499" s="5">
        <f>YEAR(Table1[[#This Row],[Order Date]])</f>
        <v>2017</v>
      </c>
      <c r="C8499" s="5">
        <f t="shared" si="132"/>
        <v>6</v>
      </c>
      <c r="D8499" s="1" t="s">
        <v>516</v>
      </c>
      <c r="E8499" s="1" t="s">
        <v>161</v>
      </c>
      <c r="F8499" s="1" t="s">
        <v>11</v>
      </c>
      <c r="G8499" s="1" t="s">
        <v>20</v>
      </c>
      <c r="H8499" s="1" t="s">
        <v>760</v>
      </c>
      <c r="I8499" s="4">
        <v>102.37</v>
      </c>
      <c r="J8499" s="5">
        <v>2</v>
      </c>
      <c r="K8499" s="4">
        <v>37.11</v>
      </c>
    </row>
    <row r="8500" spans="1:11" ht="12.5" x14ac:dyDescent="0.25">
      <c r="A8500" s="1" t="s">
        <v>3332</v>
      </c>
      <c r="B8500" s="5">
        <f>YEAR(Table1[[#This Row],[Order Date]])</f>
        <v>2017</v>
      </c>
      <c r="C8500" s="5">
        <f t="shared" si="132"/>
        <v>6</v>
      </c>
      <c r="D8500" s="1" t="s">
        <v>516</v>
      </c>
      <c r="E8500" s="1" t="s">
        <v>161</v>
      </c>
      <c r="F8500" s="1" t="s">
        <v>11</v>
      </c>
      <c r="G8500" s="1" t="s">
        <v>215</v>
      </c>
      <c r="H8500" s="1" t="s">
        <v>3081</v>
      </c>
      <c r="I8500" s="4">
        <v>28.4</v>
      </c>
      <c r="J8500" s="5">
        <v>5</v>
      </c>
      <c r="K8500" s="4">
        <v>8.24</v>
      </c>
    </row>
    <row r="8501" spans="1:11" ht="12.5" x14ac:dyDescent="0.25">
      <c r="A8501" s="1" t="s">
        <v>3332</v>
      </c>
      <c r="B8501" s="5">
        <f>YEAR(Table1[[#This Row],[Order Date]])</f>
        <v>2017</v>
      </c>
      <c r="C8501" s="5">
        <f t="shared" si="132"/>
        <v>6</v>
      </c>
      <c r="D8501" s="1" t="s">
        <v>516</v>
      </c>
      <c r="E8501" s="1" t="s">
        <v>161</v>
      </c>
      <c r="F8501" s="1" t="s">
        <v>11</v>
      </c>
      <c r="G8501" s="1" t="s">
        <v>18</v>
      </c>
      <c r="H8501" s="1" t="s">
        <v>335</v>
      </c>
      <c r="I8501" s="4">
        <v>713.88</v>
      </c>
      <c r="J8501" s="5">
        <v>4</v>
      </c>
      <c r="K8501" s="4">
        <v>214.16</v>
      </c>
    </row>
    <row r="8502" spans="1:11" ht="12.5" x14ac:dyDescent="0.25">
      <c r="A8502" s="1" t="s">
        <v>3332</v>
      </c>
      <c r="B8502" s="5">
        <f>YEAR(Table1[[#This Row],[Order Date]])</f>
        <v>2017</v>
      </c>
      <c r="C8502" s="5">
        <f t="shared" si="132"/>
        <v>6</v>
      </c>
      <c r="D8502" s="1" t="s">
        <v>516</v>
      </c>
      <c r="E8502" s="1" t="s">
        <v>161</v>
      </c>
      <c r="F8502" s="1" t="s">
        <v>11</v>
      </c>
      <c r="G8502" s="1" t="s">
        <v>12</v>
      </c>
      <c r="H8502" s="1" t="s">
        <v>2091</v>
      </c>
      <c r="I8502" s="4">
        <v>68.52</v>
      </c>
      <c r="J8502" s="5">
        <v>3</v>
      </c>
      <c r="K8502" s="4">
        <v>31.52</v>
      </c>
    </row>
    <row r="8503" spans="1:11" ht="12.5" x14ac:dyDescent="0.25">
      <c r="A8503" s="1" t="s">
        <v>1114</v>
      </c>
      <c r="B8503" s="5">
        <f>YEAR(Table1[[#This Row],[Order Date]])</f>
        <v>2014</v>
      </c>
      <c r="C8503" s="5">
        <f t="shared" si="132"/>
        <v>7</v>
      </c>
      <c r="D8503" s="1" t="s">
        <v>1115</v>
      </c>
      <c r="E8503" s="1" t="s">
        <v>15</v>
      </c>
      <c r="F8503" s="1" t="s">
        <v>11</v>
      </c>
      <c r="G8503" s="1" t="s">
        <v>18</v>
      </c>
      <c r="H8503" s="1" t="s">
        <v>1116</v>
      </c>
      <c r="I8503" s="4">
        <v>123.55</v>
      </c>
      <c r="J8503" s="5">
        <v>3</v>
      </c>
      <c r="K8503" s="4">
        <v>-29.34</v>
      </c>
    </row>
    <row r="8504" spans="1:11" ht="12.5" x14ac:dyDescent="0.25">
      <c r="A8504" s="1" t="s">
        <v>1114</v>
      </c>
      <c r="B8504" s="5">
        <f>YEAR(Table1[[#This Row],[Order Date]])</f>
        <v>2014</v>
      </c>
      <c r="C8504" s="5">
        <f t="shared" si="132"/>
        <v>7</v>
      </c>
      <c r="D8504" s="1" t="s">
        <v>445</v>
      </c>
      <c r="E8504" s="1" t="s">
        <v>135</v>
      </c>
      <c r="F8504" s="1" t="s">
        <v>39</v>
      </c>
      <c r="G8504" s="1" t="s">
        <v>40</v>
      </c>
      <c r="H8504" s="1" t="s">
        <v>1117</v>
      </c>
      <c r="I8504" s="4">
        <v>911.98</v>
      </c>
      <c r="J8504" s="5">
        <v>2</v>
      </c>
      <c r="K8504" s="4">
        <v>114</v>
      </c>
    </row>
    <row r="8505" spans="1:11" ht="12.5" x14ac:dyDescent="0.25">
      <c r="A8505" s="1" t="s">
        <v>1114</v>
      </c>
      <c r="B8505" s="5">
        <f>YEAR(Table1[[#This Row],[Order Date]])</f>
        <v>2014</v>
      </c>
      <c r="C8505" s="5">
        <f t="shared" si="132"/>
        <v>7</v>
      </c>
      <c r="D8505" s="1" t="s">
        <v>445</v>
      </c>
      <c r="E8505" s="1" t="s">
        <v>135</v>
      </c>
      <c r="F8505" s="1" t="s">
        <v>34</v>
      </c>
      <c r="G8505" s="1" t="s">
        <v>35</v>
      </c>
      <c r="H8505" s="1" t="s">
        <v>1118</v>
      </c>
      <c r="I8505" s="4">
        <v>674.35</v>
      </c>
      <c r="J8505" s="5">
        <v>3</v>
      </c>
      <c r="K8505" s="4">
        <v>-109.58</v>
      </c>
    </row>
    <row r="8506" spans="1:11" ht="12.5" x14ac:dyDescent="0.25">
      <c r="A8506" s="1" t="s">
        <v>1114</v>
      </c>
      <c r="B8506" s="5">
        <f>YEAR(Table1[[#This Row],[Order Date]])</f>
        <v>2014</v>
      </c>
      <c r="C8506" s="5">
        <f t="shared" si="132"/>
        <v>7</v>
      </c>
      <c r="D8506" s="1" t="s">
        <v>445</v>
      </c>
      <c r="E8506" s="1" t="s">
        <v>135</v>
      </c>
      <c r="F8506" s="1" t="s">
        <v>34</v>
      </c>
      <c r="G8506" s="1" t="s">
        <v>47</v>
      </c>
      <c r="H8506" s="1" t="s">
        <v>1119</v>
      </c>
      <c r="I8506" s="4">
        <v>134.01</v>
      </c>
      <c r="J8506" s="5">
        <v>9</v>
      </c>
      <c r="K8506" s="4">
        <v>36.18</v>
      </c>
    </row>
    <row r="8507" spans="1:11" ht="12.5" x14ac:dyDescent="0.25">
      <c r="A8507" s="1" t="s">
        <v>1114</v>
      </c>
      <c r="B8507" s="5">
        <f>YEAR(Table1[[#This Row],[Order Date]])</f>
        <v>2014</v>
      </c>
      <c r="C8507" s="5">
        <f t="shared" si="132"/>
        <v>7</v>
      </c>
      <c r="D8507" s="1" t="s">
        <v>445</v>
      </c>
      <c r="E8507" s="1" t="s">
        <v>135</v>
      </c>
      <c r="F8507" s="1" t="s">
        <v>39</v>
      </c>
      <c r="G8507" s="1" t="s">
        <v>52</v>
      </c>
      <c r="H8507" s="1" t="s">
        <v>1120</v>
      </c>
      <c r="I8507" s="4">
        <v>170.97</v>
      </c>
      <c r="J8507" s="5">
        <v>3</v>
      </c>
      <c r="K8507" s="4">
        <v>70.099999999999994</v>
      </c>
    </row>
    <row r="8508" spans="1:11" ht="12.5" x14ac:dyDescent="0.25">
      <c r="A8508" s="1" t="s">
        <v>1114</v>
      </c>
      <c r="B8508" s="5">
        <f>YEAR(Table1[[#This Row],[Order Date]])</f>
        <v>2014</v>
      </c>
      <c r="C8508" s="5">
        <f t="shared" si="132"/>
        <v>7</v>
      </c>
      <c r="D8508" s="1" t="s">
        <v>29</v>
      </c>
      <c r="E8508" s="1" t="s">
        <v>322</v>
      </c>
      <c r="F8508" s="1" t="s">
        <v>39</v>
      </c>
      <c r="G8508" s="1" t="s">
        <v>52</v>
      </c>
      <c r="H8508" s="1" t="s">
        <v>1121</v>
      </c>
      <c r="I8508" s="4">
        <v>111.93</v>
      </c>
      <c r="J8508" s="5">
        <v>7</v>
      </c>
      <c r="K8508" s="4">
        <v>34.700000000000003</v>
      </c>
    </row>
    <row r="8509" spans="1:11" ht="12.5" x14ac:dyDescent="0.25">
      <c r="A8509" s="1" t="s">
        <v>1114</v>
      </c>
      <c r="B8509" s="5">
        <f>YEAR(Table1[[#This Row],[Order Date]])</f>
        <v>2014</v>
      </c>
      <c r="C8509" s="5">
        <f t="shared" si="132"/>
        <v>7</v>
      </c>
      <c r="D8509" s="1" t="s">
        <v>1122</v>
      </c>
      <c r="E8509" s="1" t="s">
        <v>30</v>
      </c>
      <c r="F8509" s="1" t="s">
        <v>34</v>
      </c>
      <c r="G8509" s="1" t="s">
        <v>35</v>
      </c>
      <c r="H8509" s="1" t="s">
        <v>1123</v>
      </c>
      <c r="I8509" s="4">
        <v>67.88</v>
      </c>
      <c r="J8509" s="5">
        <v>2</v>
      </c>
      <c r="K8509" s="4">
        <v>18.329999999999998</v>
      </c>
    </row>
    <row r="8510" spans="1:11" ht="12.5" x14ac:dyDescent="0.25">
      <c r="A8510" s="1" t="s">
        <v>1114</v>
      </c>
      <c r="B8510" s="5">
        <f>YEAR(Table1[[#This Row],[Order Date]])</f>
        <v>2014</v>
      </c>
      <c r="C8510" s="5">
        <f t="shared" si="132"/>
        <v>7</v>
      </c>
      <c r="D8510" s="1" t="s">
        <v>1122</v>
      </c>
      <c r="E8510" s="1" t="s">
        <v>30</v>
      </c>
      <c r="F8510" s="1" t="s">
        <v>11</v>
      </c>
      <c r="G8510" s="1" t="s">
        <v>16</v>
      </c>
      <c r="H8510" s="1" t="s">
        <v>1124</v>
      </c>
      <c r="I8510" s="4">
        <v>162.88999999999999</v>
      </c>
      <c r="J8510" s="5">
        <v>13</v>
      </c>
      <c r="K8510" s="4">
        <v>76.56</v>
      </c>
    </row>
    <row r="8511" spans="1:11" ht="12.5" x14ac:dyDescent="0.25">
      <c r="A8511" s="1" t="s">
        <v>1114</v>
      </c>
      <c r="B8511" s="5">
        <f>YEAR(Table1[[#This Row],[Order Date]])</f>
        <v>2014</v>
      </c>
      <c r="C8511" s="5">
        <f t="shared" si="132"/>
        <v>7</v>
      </c>
      <c r="D8511" s="1" t="s">
        <v>1122</v>
      </c>
      <c r="E8511" s="1" t="s">
        <v>30</v>
      </c>
      <c r="F8511" s="1" t="s">
        <v>34</v>
      </c>
      <c r="G8511" s="1" t="s">
        <v>47</v>
      </c>
      <c r="H8511" s="1" t="s">
        <v>1125</v>
      </c>
      <c r="I8511" s="4">
        <v>25.71</v>
      </c>
      <c r="J8511" s="5">
        <v>3</v>
      </c>
      <c r="K8511" s="4">
        <v>9.26</v>
      </c>
    </row>
    <row r="8512" spans="1:11" ht="12.5" x14ac:dyDescent="0.25">
      <c r="A8512" s="1" t="s">
        <v>1114</v>
      </c>
      <c r="B8512" s="5">
        <f>YEAR(Table1[[#This Row],[Order Date]])</f>
        <v>2014</v>
      </c>
      <c r="C8512" s="5">
        <f t="shared" si="132"/>
        <v>7</v>
      </c>
      <c r="D8512" s="1" t="s">
        <v>1126</v>
      </c>
      <c r="E8512" s="1" t="s">
        <v>10</v>
      </c>
      <c r="F8512" s="1" t="s">
        <v>11</v>
      </c>
      <c r="G8512" s="1" t="s">
        <v>20</v>
      </c>
      <c r="H8512" s="1" t="s">
        <v>905</v>
      </c>
      <c r="I8512" s="4">
        <v>2177.58</v>
      </c>
      <c r="J8512" s="5">
        <v>8</v>
      </c>
      <c r="K8512" s="4">
        <v>-3701.89</v>
      </c>
    </row>
    <row r="8513" spans="1:11" ht="12.5" x14ac:dyDescent="0.25">
      <c r="A8513" s="1" t="s">
        <v>1114</v>
      </c>
      <c r="B8513" s="5">
        <f>YEAR(Table1[[#This Row],[Order Date]])</f>
        <v>2014</v>
      </c>
      <c r="C8513" s="5">
        <f t="shared" si="132"/>
        <v>7</v>
      </c>
      <c r="D8513" s="1" t="s">
        <v>1126</v>
      </c>
      <c r="E8513" s="1" t="s">
        <v>10</v>
      </c>
      <c r="F8513" s="1" t="s">
        <v>34</v>
      </c>
      <c r="G8513" s="1" t="s">
        <v>47</v>
      </c>
      <c r="H8513" s="1" t="s">
        <v>1127</v>
      </c>
      <c r="I8513" s="4">
        <v>17.5</v>
      </c>
      <c r="J8513" s="5">
        <v>3</v>
      </c>
      <c r="K8513" s="4">
        <v>-10.06</v>
      </c>
    </row>
    <row r="8514" spans="1:11" ht="12.5" x14ac:dyDescent="0.25">
      <c r="A8514" s="1" t="s">
        <v>1114</v>
      </c>
      <c r="B8514" s="5">
        <f>YEAR(Table1[[#This Row],[Order Date]])</f>
        <v>2014</v>
      </c>
      <c r="C8514" s="5">
        <f t="shared" ref="C8514:C8577" si="133">MONTH(A8514)</f>
        <v>7</v>
      </c>
      <c r="D8514" s="1" t="s">
        <v>1126</v>
      </c>
      <c r="E8514" s="1" t="s">
        <v>10</v>
      </c>
      <c r="F8514" s="1" t="s">
        <v>11</v>
      </c>
      <c r="G8514" s="1" t="s">
        <v>20</v>
      </c>
      <c r="H8514" s="1" t="s">
        <v>1128</v>
      </c>
      <c r="I8514" s="4">
        <v>16.78</v>
      </c>
      <c r="J8514" s="5">
        <v>4</v>
      </c>
      <c r="K8514" s="4">
        <v>-26.85</v>
      </c>
    </row>
    <row r="8515" spans="1:11" ht="12.5" x14ac:dyDescent="0.25">
      <c r="A8515" s="1" t="s">
        <v>1114</v>
      </c>
      <c r="B8515" s="5">
        <f>YEAR(Table1[[#This Row],[Order Date]])</f>
        <v>2014</v>
      </c>
      <c r="C8515" s="5">
        <f t="shared" si="133"/>
        <v>7</v>
      </c>
      <c r="D8515" s="1" t="s">
        <v>1126</v>
      </c>
      <c r="E8515" s="1" t="s">
        <v>10</v>
      </c>
      <c r="F8515" s="1" t="s">
        <v>39</v>
      </c>
      <c r="G8515" s="1" t="s">
        <v>52</v>
      </c>
      <c r="H8515" s="1" t="s">
        <v>1104</v>
      </c>
      <c r="I8515" s="4">
        <v>431.14</v>
      </c>
      <c r="J8515" s="5">
        <v>9</v>
      </c>
      <c r="K8515" s="4">
        <v>-26.95</v>
      </c>
    </row>
    <row r="8516" spans="1:11" ht="12.5" x14ac:dyDescent="0.25">
      <c r="A8516" s="1" t="s">
        <v>1114</v>
      </c>
      <c r="B8516" s="5">
        <f>YEAR(Table1[[#This Row],[Order Date]])</f>
        <v>2014</v>
      </c>
      <c r="C8516" s="5">
        <f t="shared" si="133"/>
        <v>7</v>
      </c>
      <c r="D8516" s="1" t="s">
        <v>1126</v>
      </c>
      <c r="E8516" s="1" t="s">
        <v>10</v>
      </c>
      <c r="F8516" s="1" t="s">
        <v>11</v>
      </c>
      <c r="G8516" s="1" t="s">
        <v>20</v>
      </c>
      <c r="H8516" s="1" t="s">
        <v>1129</v>
      </c>
      <c r="I8516" s="4">
        <v>8.8800000000000008</v>
      </c>
      <c r="J8516" s="5">
        <v>5</v>
      </c>
      <c r="K8516" s="4">
        <v>-13.32</v>
      </c>
    </row>
    <row r="8517" spans="1:11" ht="12.5" x14ac:dyDescent="0.25">
      <c r="A8517" s="1" t="s">
        <v>1114</v>
      </c>
      <c r="B8517" s="5">
        <f>YEAR(Table1[[#This Row],[Order Date]])</f>
        <v>2014</v>
      </c>
      <c r="C8517" s="5">
        <f t="shared" si="133"/>
        <v>7</v>
      </c>
      <c r="D8517" s="1" t="s">
        <v>1126</v>
      </c>
      <c r="E8517" s="1" t="s">
        <v>10</v>
      </c>
      <c r="F8517" s="1" t="s">
        <v>11</v>
      </c>
      <c r="G8517" s="1" t="s">
        <v>97</v>
      </c>
      <c r="H8517" s="1" t="s">
        <v>1130</v>
      </c>
      <c r="I8517" s="4">
        <v>4.84</v>
      </c>
      <c r="J8517" s="5">
        <v>2</v>
      </c>
      <c r="K8517" s="4">
        <v>-12.09</v>
      </c>
    </row>
    <row r="8518" spans="1:11" ht="12.5" x14ac:dyDescent="0.25">
      <c r="A8518" s="1" t="s">
        <v>2451</v>
      </c>
      <c r="B8518" s="5">
        <f>YEAR(Table1[[#This Row],[Order Date]])</f>
        <v>2015</v>
      </c>
      <c r="C8518" s="5">
        <f t="shared" si="133"/>
        <v>7</v>
      </c>
      <c r="D8518" s="1" t="s">
        <v>965</v>
      </c>
      <c r="E8518" s="1" t="s">
        <v>101</v>
      </c>
      <c r="F8518" s="1" t="s">
        <v>34</v>
      </c>
      <c r="G8518" s="1" t="s">
        <v>156</v>
      </c>
      <c r="H8518" s="1" t="s">
        <v>1763</v>
      </c>
      <c r="I8518" s="4">
        <v>393.17</v>
      </c>
      <c r="J8518" s="5">
        <v>3</v>
      </c>
      <c r="K8518" s="4">
        <v>-204.45</v>
      </c>
    </row>
    <row r="8519" spans="1:11" ht="12.5" x14ac:dyDescent="0.25">
      <c r="A8519" s="1" t="s">
        <v>2451</v>
      </c>
      <c r="B8519" s="5">
        <f>YEAR(Table1[[#This Row],[Order Date]])</f>
        <v>2015</v>
      </c>
      <c r="C8519" s="5">
        <f t="shared" si="133"/>
        <v>7</v>
      </c>
      <c r="D8519" s="1" t="s">
        <v>1585</v>
      </c>
      <c r="E8519" s="1" t="s">
        <v>27</v>
      </c>
      <c r="F8519" s="1" t="s">
        <v>11</v>
      </c>
      <c r="G8519" s="1" t="s">
        <v>64</v>
      </c>
      <c r="H8519" s="1" t="s">
        <v>454</v>
      </c>
      <c r="I8519" s="4">
        <v>167.86</v>
      </c>
      <c r="J8519" s="5">
        <v>2</v>
      </c>
      <c r="K8519" s="4">
        <v>78.89</v>
      </c>
    </row>
    <row r="8520" spans="1:11" ht="12.5" x14ac:dyDescent="0.25">
      <c r="A8520" s="1" t="s">
        <v>2451</v>
      </c>
      <c r="B8520" s="5">
        <f>YEAR(Table1[[#This Row],[Order Date]])</f>
        <v>2015</v>
      </c>
      <c r="C8520" s="5">
        <f t="shared" si="133"/>
        <v>7</v>
      </c>
      <c r="D8520" s="1" t="s">
        <v>860</v>
      </c>
      <c r="E8520" s="1" t="s">
        <v>27</v>
      </c>
      <c r="F8520" s="1" t="s">
        <v>11</v>
      </c>
      <c r="G8520" s="1" t="s">
        <v>20</v>
      </c>
      <c r="H8520" s="1" t="s">
        <v>120</v>
      </c>
      <c r="I8520" s="4">
        <v>9.14</v>
      </c>
      <c r="J8520" s="5">
        <v>3</v>
      </c>
      <c r="K8520" s="4">
        <v>3.09</v>
      </c>
    </row>
    <row r="8521" spans="1:11" ht="12.5" x14ac:dyDescent="0.25">
      <c r="A8521" s="1" t="s">
        <v>2451</v>
      </c>
      <c r="B8521" s="5">
        <f>YEAR(Table1[[#This Row],[Order Date]])</f>
        <v>2015</v>
      </c>
      <c r="C8521" s="5">
        <f t="shared" si="133"/>
        <v>7</v>
      </c>
      <c r="D8521" s="1" t="s">
        <v>860</v>
      </c>
      <c r="E8521" s="1" t="s">
        <v>27</v>
      </c>
      <c r="F8521" s="1" t="s">
        <v>11</v>
      </c>
      <c r="G8521" s="1" t="s">
        <v>20</v>
      </c>
      <c r="H8521" s="1" t="s">
        <v>1029</v>
      </c>
      <c r="I8521" s="4">
        <v>23.14</v>
      </c>
      <c r="J8521" s="5">
        <v>6</v>
      </c>
      <c r="K8521" s="4">
        <v>8.39</v>
      </c>
    </row>
    <row r="8522" spans="1:11" ht="12.5" x14ac:dyDescent="0.25">
      <c r="A8522" s="1" t="s">
        <v>2451</v>
      </c>
      <c r="B8522" s="5">
        <f>YEAR(Table1[[#This Row],[Order Date]])</f>
        <v>2015</v>
      </c>
      <c r="C8522" s="5">
        <f t="shared" si="133"/>
        <v>7</v>
      </c>
      <c r="D8522" s="1" t="s">
        <v>860</v>
      </c>
      <c r="E8522" s="1" t="s">
        <v>27</v>
      </c>
      <c r="F8522" s="1" t="s">
        <v>11</v>
      </c>
      <c r="G8522" s="1" t="s">
        <v>24</v>
      </c>
      <c r="H8522" s="1" t="s">
        <v>1085</v>
      </c>
      <c r="I8522" s="4">
        <v>99.2</v>
      </c>
      <c r="J8522" s="5">
        <v>5</v>
      </c>
      <c r="K8522" s="4">
        <v>25.79</v>
      </c>
    </row>
    <row r="8523" spans="1:11" ht="12.5" x14ac:dyDescent="0.25">
      <c r="A8523" s="1" t="s">
        <v>2451</v>
      </c>
      <c r="B8523" s="5">
        <f>YEAR(Table1[[#This Row],[Order Date]])</f>
        <v>2015</v>
      </c>
      <c r="C8523" s="5">
        <f t="shared" si="133"/>
        <v>7</v>
      </c>
      <c r="D8523" s="1" t="s">
        <v>190</v>
      </c>
      <c r="E8523" s="1" t="s">
        <v>101</v>
      </c>
      <c r="F8523" s="1" t="s">
        <v>34</v>
      </c>
      <c r="G8523" s="1" t="s">
        <v>35</v>
      </c>
      <c r="H8523" s="1" t="s">
        <v>2399</v>
      </c>
      <c r="I8523" s="4">
        <v>266.35000000000002</v>
      </c>
      <c r="J8523" s="5">
        <v>3</v>
      </c>
      <c r="K8523" s="4">
        <v>13.32</v>
      </c>
    </row>
    <row r="8524" spans="1:11" ht="12.5" x14ac:dyDescent="0.25">
      <c r="A8524" s="1" t="s">
        <v>2451</v>
      </c>
      <c r="B8524" s="5">
        <f>YEAR(Table1[[#This Row],[Order Date]])</f>
        <v>2015</v>
      </c>
      <c r="C8524" s="5">
        <f t="shared" si="133"/>
        <v>7</v>
      </c>
      <c r="D8524" s="1" t="s">
        <v>334</v>
      </c>
      <c r="E8524" s="1" t="s">
        <v>23</v>
      </c>
      <c r="F8524" s="1" t="s">
        <v>11</v>
      </c>
      <c r="G8524" s="1" t="s">
        <v>12</v>
      </c>
      <c r="H8524" s="1" t="s">
        <v>144</v>
      </c>
      <c r="I8524" s="4">
        <v>10.37</v>
      </c>
      <c r="J8524" s="5">
        <v>2</v>
      </c>
      <c r="K8524" s="4">
        <v>3.63</v>
      </c>
    </row>
    <row r="8525" spans="1:11" ht="12.5" x14ac:dyDescent="0.25">
      <c r="A8525" s="1" t="s">
        <v>3353</v>
      </c>
      <c r="B8525" s="5">
        <f>YEAR(Table1[[#This Row],[Order Date]])</f>
        <v>2017</v>
      </c>
      <c r="C8525" s="5">
        <f t="shared" si="133"/>
        <v>7</v>
      </c>
      <c r="D8525" s="1" t="s">
        <v>1524</v>
      </c>
      <c r="E8525" s="1" t="s">
        <v>27</v>
      </c>
      <c r="F8525" s="1" t="s">
        <v>39</v>
      </c>
      <c r="G8525" s="1" t="s">
        <v>52</v>
      </c>
      <c r="H8525" s="1" t="s">
        <v>2357</v>
      </c>
      <c r="I8525" s="4">
        <v>1649.95</v>
      </c>
      <c r="J8525" s="5">
        <v>5</v>
      </c>
      <c r="K8525" s="4">
        <v>659.98</v>
      </c>
    </row>
    <row r="8526" spans="1:11" ht="12.5" x14ac:dyDescent="0.25">
      <c r="A8526" s="1" t="s">
        <v>3353</v>
      </c>
      <c r="B8526" s="5">
        <f>YEAR(Table1[[#This Row],[Order Date]])</f>
        <v>2017</v>
      </c>
      <c r="C8526" s="5">
        <f t="shared" si="133"/>
        <v>7</v>
      </c>
      <c r="D8526" s="1" t="s">
        <v>1524</v>
      </c>
      <c r="E8526" s="1" t="s">
        <v>27</v>
      </c>
      <c r="F8526" s="1" t="s">
        <v>34</v>
      </c>
      <c r="G8526" s="1" t="s">
        <v>35</v>
      </c>
      <c r="H8526" s="1" t="s">
        <v>1747</v>
      </c>
      <c r="I8526" s="4">
        <v>362.35</v>
      </c>
      <c r="J8526" s="5">
        <v>3</v>
      </c>
      <c r="K8526" s="4">
        <v>45.29</v>
      </c>
    </row>
    <row r="8527" spans="1:11" ht="12.5" x14ac:dyDescent="0.25">
      <c r="A8527" s="1" t="s">
        <v>1288</v>
      </c>
      <c r="B8527" s="5">
        <f>YEAR(Table1[[#This Row],[Order Date]])</f>
        <v>2014</v>
      </c>
      <c r="C8527" s="5">
        <f t="shared" si="133"/>
        <v>8</v>
      </c>
      <c r="D8527" s="1" t="s">
        <v>1289</v>
      </c>
      <c r="E8527" s="1" t="s">
        <v>27</v>
      </c>
      <c r="F8527" s="1" t="s">
        <v>39</v>
      </c>
      <c r="G8527" s="1" t="s">
        <v>52</v>
      </c>
      <c r="H8527" s="1" t="s">
        <v>425</v>
      </c>
      <c r="I8527" s="4">
        <v>176.8</v>
      </c>
      <c r="J8527" s="5">
        <v>8</v>
      </c>
      <c r="K8527" s="4">
        <v>22.98</v>
      </c>
    </row>
    <row r="8528" spans="1:11" ht="12.5" x14ac:dyDescent="0.25">
      <c r="A8528" s="1" t="s">
        <v>1288</v>
      </c>
      <c r="B8528" s="5">
        <f>YEAR(Table1[[#This Row],[Order Date]])</f>
        <v>2014</v>
      </c>
      <c r="C8528" s="5">
        <f t="shared" si="133"/>
        <v>8</v>
      </c>
      <c r="D8528" s="1" t="s">
        <v>1290</v>
      </c>
      <c r="E8528" s="1" t="s">
        <v>59</v>
      </c>
      <c r="F8528" s="1" t="s">
        <v>34</v>
      </c>
      <c r="G8528" s="1" t="s">
        <v>47</v>
      </c>
      <c r="H8528" s="1" t="s">
        <v>955</v>
      </c>
      <c r="I8528" s="4">
        <v>10.68</v>
      </c>
      <c r="J8528" s="5">
        <v>4</v>
      </c>
      <c r="K8528" s="4">
        <v>4.0599999999999996</v>
      </c>
    </row>
    <row r="8529" spans="1:11" ht="12.5" x14ac:dyDescent="0.25">
      <c r="A8529" s="1" t="s">
        <v>1288</v>
      </c>
      <c r="B8529" s="5">
        <f>YEAR(Table1[[#This Row],[Order Date]])</f>
        <v>2014</v>
      </c>
      <c r="C8529" s="5">
        <f t="shared" si="133"/>
        <v>8</v>
      </c>
      <c r="D8529" s="1" t="s">
        <v>1290</v>
      </c>
      <c r="E8529" s="1" t="s">
        <v>59</v>
      </c>
      <c r="F8529" s="1" t="s">
        <v>11</v>
      </c>
      <c r="G8529" s="1" t="s">
        <v>12</v>
      </c>
      <c r="H8529" s="1" t="s">
        <v>1291</v>
      </c>
      <c r="I8529" s="4">
        <v>17.34</v>
      </c>
      <c r="J8529" s="5">
        <v>3</v>
      </c>
      <c r="K8529" s="4">
        <v>8.5</v>
      </c>
    </row>
    <row r="8530" spans="1:11" ht="12.5" x14ac:dyDescent="0.25">
      <c r="A8530" s="1" t="s">
        <v>1288</v>
      </c>
      <c r="B8530" s="5">
        <f>YEAR(Table1[[#This Row],[Order Date]])</f>
        <v>2014</v>
      </c>
      <c r="C8530" s="5">
        <f t="shared" si="133"/>
        <v>8</v>
      </c>
      <c r="D8530" s="1" t="s">
        <v>1290</v>
      </c>
      <c r="E8530" s="1" t="s">
        <v>59</v>
      </c>
      <c r="F8530" s="1" t="s">
        <v>11</v>
      </c>
      <c r="G8530" s="1" t="s">
        <v>12</v>
      </c>
      <c r="H8530" s="1" t="s">
        <v>1292</v>
      </c>
      <c r="I8530" s="4">
        <v>3.38</v>
      </c>
      <c r="J8530" s="5">
        <v>1</v>
      </c>
      <c r="K8530" s="4">
        <v>1.55</v>
      </c>
    </row>
    <row r="8531" spans="1:11" ht="12.5" x14ac:dyDescent="0.25">
      <c r="A8531" s="1" t="s">
        <v>1288</v>
      </c>
      <c r="B8531" s="5">
        <f>YEAR(Table1[[#This Row],[Order Date]])</f>
        <v>2014</v>
      </c>
      <c r="C8531" s="5">
        <f t="shared" si="133"/>
        <v>8</v>
      </c>
      <c r="D8531" s="1" t="s">
        <v>1293</v>
      </c>
      <c r="E8531" s="1" t="s">
        <v>59</v>
      </c>
      <c r="F8531" s="1" t="s">
        <v>11</v>
      </c>
      <c r="G8531" s="1" t="s">
        <v>24</v>
      </c>
      <c r="H8531" s="1" t="s">
        <v>1294</v>
      </c>
      <c r="I8531" s="4">
        <v>8.64</v>
      </c>
      <c r="J8531" s="5">
        <v>3</v>
      </c>
      <c r="K8531" s="4">
        <v>2.5099999999999998</v>
      </c>
    </row>
    <row r="8532" spans="1:11" ht="12.5" x14ac:dyDescent="0.25">
      <c r="A8532" s="1" t="s">
        <v>1288</v>
      </c>
      <c r="B8532" s="5">
        <f>YEAR(Table1[[#This Row],[Order Date]])</f>
        <v>2014</v>
      </c>
      <c r="C8532" s="5">
        <f t="shared" si="133"/>
        <v>8</v>
      </c>
      <c r="D8532" s="1" t="s">
        <v>1293</v>
      </c>
      <c r="E8532" s="1" t="s">
        <v>59</v>
      </c>
      <c r="F8532" s="1" t="s">
        <v>39</v>
      </c>
      <c r="G8532" s="1" t="s">
        <v>52</v>
      </c>
      <c r="H8532" s="1" t="s">
        <v>724</v>
      </c>
      <c r="I8532" s="4">
        <v>149.97</v>
      </c>
      <c r="J8532" s="5">
        <v>3</v>
      </c>
      <c r="K8532" s="4">
        <v>52.49</v>
      </c>
    </row>
    <row r="8533" spans="1:11" ht="12.5" x14ac:dyDescent="0.25">
      <c r="A8533" s="1" t="s">
        <v>3069</v>
      </c>
      <c r="B8533" s="5">
        <f>YEAR(Table1[[#This Row],[Order Date]])</f>
        <v>2016</v>
      </c>
      <c r="C8533" s="5">
        <f t="shared" si="133"/>
        <v>8</v>
      </c>
      <c r="D8533" s="1" t="s">
        <v>1178</v>
      </c>
      <c r="E8533" s="1" t="s">
        <v>27</v>
      </c>
      <c r="F8533" s="1" t="s">
        <v>11</v>
      </c>
      <c r="G8533" s="1" t="s">
        <v>43</v>
      </c>
      <c r="H8533" s="1" t="s">
        <v>3070</v>
      </c>
      <c r="I8533" s="4">
        <v>10.23</v>
      </c>
      <c r="J8533" s="5">
        <v>3</v>
      </c>
      <c r="K8533" s="4">
        <v>4.91</v>
      </c>
    </row>
    <row r="8534" spans="1:11" ht="12.5" x14ac:dyDescent="0.25">
      <c r="A8534" s="1" t="s">
        <v>3069</v>
      </c>
      <c r="B8534" s="5">
        <f>YEAR(Table1[[#This Row],[Order Date]])</f>
        <v>2016</v>
      </c>
      <c r="C8534" s="5">
        <f t="shared" si="133"/>
        <v>8</v>
      </c>
      <c r="D8534" s="1" t="s">
        <v>1178</v>
      </c>
      <c r="E8534" s="1" t="s">
        <v>27</v>
      </c>
      <c r="F8534" s="1" t="s">
        <v>11</v>
      </c>
      <c r="G8534" s="1" t="s">
        <v>12</v>
      </c>
      <c r="H8534" s="1" t="s">
        <v>1755</v>
      </c>
      <c r="I8534" s="4">
        <v>154.9</v>
      </c>
      <c r="J8534" s="5">
        <v>5</v>
      </c>
      <c r="K8534" s="4">
        <v>69.709999999999994</v>
      </c>
    </row>
    <row r="8535" spans="1:11" ht="12.5" x14ac:dyDescent="0.25">
      <c r="A8535" s="1" t="s">
        <v>3069</v>
      </c>
      <c r="B8535" s="5">
        <f>YEAR(Table1[[#This Row],[Order Date]])</f>
        <v>2016</v>
      </c>
      <c r="C8535" s="5">
        <f t="shared" si="133"/>
        <v>8</v>
      </c>
      <c r="D8535" s="1" t="s">
        <v>232</v>
      </c>
      <c r="E8535" s="1" t="s">
        <v>10</v>
      </c>
      <c r="F8535" s="1" t="s">
        <v>39</v>
      </c>
      <c r="G8535" s="1" t="s">
        <v>52</v>
      </c>
      <c r="H8535" s="1" t="s">
        <v>1180</v>
      </c>
      <c r="I8535" s="4">
        <v>159.97999999999999</v>
      </c>
      <c r="J8535" s="5">
        <v>2</v>
      </c>
      <c r="K8535" s="4">
        <v>44</v>
      </c>
    </row>
    <row r="8536" spans="1:11" ht="12.5" x14ac:dyDescent="0.25">
      <c r="A8536" s="1" t="s">
        <v>3069</v>
      </c>
      <c r="B8536" s="5">
        <f>YEAR(Table1[[#This Row],[Order Date]])</f>
        <v>2016</v>
      </c>
      <c r="C8536" s="5">
        <f t="shared" si="133"/>
        <v>8</v>
      </c>
      <c r="D8536" s="1" t="s">
        <v>232</v>
      </c>
      <c r="E8536" s="1" t="s">
        <v>10</v>
      </c>
      <c r="F8536" s="1" t="s">
        <v>34</v>
      </c>
      <c r="G8536" s="1" t="s">
        <v>35</v>
      </c>
      <c r="H8536" s="1" t="s">
        <v>1036</v>
      </c>
      <c r="I8536" s="4">
        <v>1024.72</v>
      </c>
      <c r="J8536" s="5">
        <v>6</v>
      </c>
      <c r="K8536" s="4">
        <v>-29.28</v>
      </c>
    </row>
    <row r="8537" spans="1:11" ht="12.5" x14ac:dyDescent="0.25">
      <c r="A8537" s="1" t="s">
        <v>3069</v>
      </c>
      <c r="B8537" s="5">
        <f>YEAR(Table1[[#This Row],[Order Date]])</f>
        <v>2016</v>
      </c>
      <c r="C8537" s="5">
        <f t="shared" si="133"/>
        <v>8</v>
      </c>
      <c r="D8537" s="1" t="s">
        <v>1072</v>
      </c>
      <c r="E8537" s="1" t="s">
        <v>178</v>
      </c>
      <c r="F8537" s="1" t="s">
        <v>11</v>
      </c>
      <c r="G8537" s="1" t="s">
        <v>12</v>
      </c>
      <c r="H8537" s="1" t="s">
        <v>1266</v>
      </c>
      <c r="I8537" s="4">
        <v>6.48</v>
      </c>
      <c r="J8537" s="5">
        <v>1</v>
      </c>
      <c r="K8537" s="4">
        <v>3.11</v>
      </c>
    </row>
    <row r="8538" spans="1:11" ht="12.5" x14ac:dyDescent="0.25">
      <c r="A8538" s="1" t="s">
        <v>3069</v>
      </c>
      <c r="B8538" s="5">
        <f>YEAR(Table1[[#This Row],[Order Date]])</f>
        <v>2016</v>
      </c>
      <c r="C8538" s="5">
        <f t="shared" si="133"/>
        <v>8</v>
      </c>
      <c r="D8538" s="1" t="s">
        <v>1236</v>
      </c>
      <c r="E8538" s="1" t="s">
        <v>27</v>
      </c>
      <c r="F8538" s="1" t="s">
        <v>34</v>
      </c>
      <c r="G8538" s="1" t="s">
        <v>35</v>
      </c>
      <c r="H8538" s="1" t="s">
        <v>1086</v>
      </c>
      <c r="I8538" s="4">
        <v>1603.14</v>
      </c>
      <c r="J8538" s="5">
        <v>4</v>
      </c>
      <c r="K8538" s="4">
        <v>100.2</v>
      </c>
    </row>
    <row r="8539" spans="1:11" ht="12.5" x14ac:dyDescent="0.25">
      <c r="A8539" s="1" t="s">
        <v>3069</v>
      </c>
      <c r="B8539" s="5">
        <f>YEAR(Table1[[#This Row],[Order Date]])</f>
        <v>2016</v>
      </c>
      <c r="C8539" s="5">
        <f t="shared" si="133"/>
        <v>8</v>
      </c>
      <c r="D8539" s="1" t="s">
        <v>1484</v>
      </c>
      <c r="E8539" s="1" t="s">
        <v>23</v>
      </c>
      <c r="F8539" s="1" t="s">
        <v>11</v>
      </c>
      <c r="G8539" s="1" t="s">
        <v>24</v>
      </c>
      <c r="H8539" s="1" t="s">
        <v>1173</v>
      </c>
      <c r="I8539" s="4">
        <v>5.47</v>
      </c>
      <c r="J8539" s="5">
        <v>3</v>
      </c>
      <c r="K8539" s="4">
        <v>1.64</v>
      </c>
    </row>
    <row r="8540" spans="1:11" ht="12.5" x14ac:dyDescent="0.25">
      <c r="A8540" s="1" t="s">
        <v>3069</v>
      </c>
      <c r="B8540" s="5">
        <f>YEAR(Table1[[#This Row],[Order Date]])</f>
        <v>2016</v>
      </c>
      <c r="C8540" s="5">
        <f t="shared" si="133"/>
        <v>8</v>
      </c>
      <c r="D8540" s="1" t="s">
        <v>1484</v>
      </c>
      <c r="E8540" s="1" t="s">
        <v>23</v>
      </c>
      <c r="F8540" s="1" t="s">
        <v>39</v>
      </c>
      <c r="G8540" s="1" t="s">
        <v>52</v>
      </c>
      <c r="H8540" s="1" t="s">
        <v>1435</v>
      </c>
      <c r="I8540" s="4">
        <v>47.98</v>
      </c>
      <c r="J8540" s="5">
        <v>2</v>
      </c>
      <c r="K8540" s="4">
        <v>13.2</v>
      </c>
    </row>
    <row r="8541" spans="1:11" ht="12.5" x14ac:dyDescent="0.25">
      <c r="A8541" s="1" t="s">
        <v>3069</v>
      </c>
      <c r="B8541" s="5">
        <f>YEAR(Table1[[#This Row],[Order Date]])</f>
        <v>2016</v>
      </c>
      <c r="C8541" s="5">
        <f t="shared" si="133"/>
        <v>8</v>
      </c>
      <c r="D8541" s="1" t="s">
        <v>1140</v>
      </c>
      <c r="E8541" s="1" t="s">
        <v>27</v>
      </c>
      <c r="F8541" s="1" t="s">
        <v>11</v>
      </c>
      <c r="G8541" s="1" t="s">
        <v>24</v>
      </c>
      <c r="H8541" s="1" t="s">
        <v>296</v>
      </c>
      <c r="I8541" s="4">
        <v>8.26</v>
      </c>
      <c r="J8541" s="5">
        <v>2</v>
      </c>
      <c r="K8541" s="4">
        <v>3.8</v>
      </c>
    </row>
    <row r="8542" spans="1:11" ht="12.5" x14ac:dyDescent="0.25">
      <c r="A8542" s="1" t="s">
        <v>3069</v>
      </c>
      <c r="B8542" s="5">
        <f>YEAR(Table1[[#This Row],[Order Date]])</f>
        <v>2016</v>
      </c>
      <c r="C8542" s="5">
        <f t="shared" si="133"/>
        <v>8</v>
      </c>
      <c r="D8542" s="1" t="s">
        <v>2573</v>
      </c>
      <c r="E8542" s="1" t="s">
        <v>161</v>
      </c>
      <c r="F8542" s="1" t="s">
        <v>39</v>
      </c>
      <c r="G8542" s="1" t="s">
        <v>40</v>
      </c>
      <c r="H8542" s="1" t="s">
        <v>3071</v>
      </c>
      <c r="I8542" s="4">
        <v>33</v>
      </c>
      <c r="J8542" s="5">
        <v>6</v>
      </c>
      <c r="K8542" s="4">
        <v>8.25</v>
      </c>
    </row>
    <row r="8543" spans="1:11" ht="12.5" x14ac:dyDescent="0.25">
      <c r="A8543" s="1" t="s">
        <v>3069</v>
      </c>
      <c r="B8543" s="5">
        <f>YEAR(Table1[[#This Row],[Order Date]])</f>
        <v>2016</v>
      </c>
      <c r="C8543" s="5">
        <f t="shared" si="133"/>
        <v>8</v>
      </c>
      <c r="D8543" s="1" t="s">
        <v>2573</v>
      </c>
      <c r="E8543" s="1" t="s">
        <v>161</v>
      </c>
      <c r="F8543" s="1" t="s">
        <v>39</v>
      </c>
      <c r="G8543" s="1" t="s">
        <v>52</v>
      </c>
      <c r="H8543" s="1" t="s">
        <v>724</v>
      </c>
      <c r="I8543" s="4">
        <v>249.95</v>
      </c>
      <c r="J8543" s="5">
        <v>5</v>
      </c>
      <c r="K8543" s="4">
        <v>87.48</v>
      </c>
    </row>
    <row r="8544" spans="1:11" ht="12.5" x14ac:dyDescent="0.25">
      <c r="A8544" s="1" t="s">
        <v>3069</v>
      </c>
      <c r="B8544" s="5">
        <f>YEAR(Table1[[#This Row],[Order Date]])</f>
        <v>2016</v>
      </c>
      <c r="C8544" s="5">
        <f t="shared" si="133"/>
        <v>8</v>
      </c>
      <c r="D8544" s="1" t="s">
        <v>1047</v>
      </c>
      <c r="E8544" s="1" t="s">
        <v>171</v>
      </c>
      <c r="F8544" s="1" t="s">
        <v>39</v>
      </c>
      <c r="G8544" s="1" t="s">
        <v>52</v>
      </c>
      <c r="H8544" s="1" t="s">
        <v>1121</v>
      </c>
      <c r="I8544" s="4">
        <v>47.97</v>
      </c>
      <c r="J8544" s="5">
        <v>3</v>
      </c>
      <c r="K8544" s="4">
        <v>14.87</v>
      </c>
    </row>
    <row r="8545" spans="1:11" ht="12.5" x14ac:dyDescent="0.25">
      <c r="A8545" s="1" t="s">
        <v>3069</v>
      </c>
      <c r="B8545" s="5">
        <f>YEAR(Table1[[#This Row],[Order Date]])</f>
        <v>2016</v>
      </c>
      <c r="C8545" s="5">
        <f t="shared" si="133"/>
        <v>8</v>
      </c>
      <c r="D8545" s="1" t="s">
        <v>667</v>
      </c>
      <c r="E8545" s="1" t="s">
        <v>117</v>
      </c>
      <c r="F8545" s="1" t="s">
        <v>11</v>
      </c>
      <c r="G8545" s="1" t="s">
        <v>12</v>
      </c>
      <c r="H8545" s="1" t="s">
        <v>2776</v>
      </c>
      <c r="I8545" s="4">
        <v>11.56</v>
      </c>
      <c r="J8545" s="5">
        <v>2</v>
      </c>
      <c r="K8545" s="4">
        <v>5.66</v>
      </c>
    </row>
    <row r="8546" spans="1:11" ht="12.5" x14ac:dyDescent="0.25">
      <c r="A8546" s="1" t="s">
        <v>3069</v>
      </c>
      <c r="B8546" s="5">
        <f>YEAR(Table1[[#This Row],[Order Date]])</f>
        <v>2016</v>
      </c>
      <c r="C8546" s="5">
        <f t="shared" si="133"/>
        <v>8</v>
      </c>
      <c r="D8546" s="1" t="s">
        <v>667</v>
      </c>
      <c r="E8546" s="1" t="s">
        <v>117</v>
      </c>
      <c r="F8546" s="1" t="s">
        <v>39</v>
      </c>
      <c r="G8546" s="1" t="s">
        <v>40</v>
      </c>
      <c r="H8546" s="1" t="s">
        <v>1871</v>
      </c>
      <c r="I8546" s="4">
        <v>209.97</v>
      </c>
      <c r="J8546" s="5">
        <v>3</v>
      </c>
      <c r="K8546" s="4">
        <v>58.79</v>
      </c>
    </row>
    <row r="8547" spans="1:11" ht="12.5" x14ac:dyDescent="0.25">
      <c r="A8547" s="1" t="s">
        <v>3069</v>
      </c>
      <c r="B8547" s="5">
        <f>YEAR(Table1[[#This Row],[Order Date]])</f>
        <v>2016</v>
      </c>
      <c r="C8547" s="5">
        <f t="shared" si="133"/>
        <v>8</v>
      </c>
      <c r="D8547" s="1" t="s">
        <v>667</v>
      </c>
      <c r="E8547" s="1" t="s">
        <v>117</v>
      </c>
      <c r="F8547" s="1" t="s">
        <v>34</v>
      </c>
      <c r="G8547" s="1" t="s">
        <v>156</v>
      </c>
      <c r="H8547" s="1" t="s">
        <v>958</v>
      </c>
      <c r="I8547" s="4">
        <v>447.84</v>
      </c>
      <c r="J8547" s="5">
        <v>4</v>
      </c>
      <c r="K8547" s="4">
        <v>98.52</v>
      </c>
    </row>
    <row r="8548" spans="1:11" ht="12.5" x14ac:dyDescent="0.25">
      <c r="A8548" s="1" t="s">
        <v>3069</v>
      </c>
      <c r="B8548" s="5">
        <f>YEAR(Table1[[#This Row],[Order Date]])</f>
        <v>2016</v>
      </c>
      <c r="C8548" s="5">
        <f t="shared" si="133"/>
        <v>8</v>
      </c>
      <c r="D8548" s="1" t="s">
        <v>667</v>
      </c>
      <c r="E8548" s="1" t="s">
        <v>117</v>
      </c>
      <c r="F8548" s="1" t="s">
        <v>39</v>
      </c>
      <c r="G8548" s="1" t="s">
        <v>52</v>
      </c>
      <c r="H8548" s="1" t="s">
        <v>993</v>
      </c>
      <c r="I8548" s="4">
        <v>479.97</v>
      </c>
      <c r="J8548" s="5">
        <v>3</v>
      </c>
      <c r="K8548" s="4">
        <v>163.19</v>
      </c>
    </row>
    <row r="8549" spans="1:11" ht="12.5" x14ac:dyDescent="0.25">
      <c r="A8549" s="1" t="s">
        <v>3069</v>
      </c>
      <c r="B8549" s="5">
        <f>YEAR(Table1[[#This Row],[Order Date]])</f>
        <v>2016</v>
      </c>
      <c r="C8549" s="5">
        <f t="shared" si="133"/>
        <v>8</v>
      </c>
      <c r="D8549" s="1" t="s">
        <v>667</v>
      </c>
      <c r="E8549" s="1" t="s">
        <v>117</v>
      </c>
      <c r="F8549" s="1" t="s">
        <v>11</v>
      </c>
      <c r="G8549" s="1" t="s">
        <v>24</v>
      </c>
      <c r="H8549" s="1" t="s">
        <v>687</v>
      </c>
      <c r="I8549" s="4">
        <v>8.64</v>
      </c>
      <c r="J8549" s="5">
        <v>3</v>
      </c>
      <c r="K8549" s="4">
        <v>2.5099999999999998</v>
      </c>
    </row>
    <row r="8550" spans="1:11" ht="12.5" x14ac:dyDescent="0.25">
      <c r="A8550" s="1" t="s">
        <v>3069</v>
      </c>
      <c r="B8550" s="5">
        <f>YEAR(Table1[[#This Row],[Order Date]])</f>
        <v>2016</v>
      </c>
      <c r="C8550" s="5">
        <f t="shared" si="133"/>
        <v>8</v>
      </c>
      <c r="D8550" s="1" t="s">
        <v>116</v>
      </c>
      <c r="E8550" s="1" t="s">
        <v>30</v>
      </c>
      <c r="F8550" s="1" t="s">
        <v>34</v>
      </c>
      <c r="G8550" s="1" t="s">
        <v>47</v>
      </c>
      <c r="H8550" s="1" t="s">
        <v>738</v>
      </c>
      <c r="I8550" s="4">
        <v>186.54</v>
      </c>
      <c r="J8550" s="5">
        <v>3</v>
      </c>
      <c r="K8550" s="4">
        <v>41.04</v>
      </c>
    </row>
    <row r="8551" spans="1:11" ht="12.5" x14ac:dyDescent="0.25">
      <c r="A8551" s="1" t="s">
        <v>3069</v>
      </c>
      <c r="B8551" s="5">
        <f>YEAR(Table1[[#This Row],[Order Date]])</f>
        <v>2016</v>
      </c>
      <c r="C8551" s="5">
        <f t="shared" si="133"/>
        <v>8</v>
      </c>
      <c r="D8551" s="1" t="s">
        <v>2539</v>
      </c>
      <c r="E8551" s="1" t="s">
        <v>161</v>
      </c>
      <c r="F8551" s="1" t="s">
        <v>11</v>
      </c>
      <c r="G8551" s="1" t="s">
        <v>20</v>
      </c>
      <c r="H8551" s="1" t="s">
        <v>2514</v>
      </c>
      <c r="I8551" s="4">
        <v>146.69</v>
      </c>
      <c r="J8551" s="5">
        <v>8</v>
      </c>
      <c r="K8551" s="4">
        <v>45.84</v>
      </c>
    </row>
    <row r="8552" spans="1:11" ht="12.5" x14ac:dyDescent="0.25">
      <c r="A8552" s="1" t="s">
        <v>3069</v>
      </c>
      <c r="B8552" s="5">
        <f>YEAR(Table1[[#This Row],[Order Date]])</f>
        <v>2016</v>
      </c>
      <c r="C8552" s="5">
        <f t="shared" si="133"/>
        <v>8</v>
      </c>
      <c r="D8552" s="1" t="s">
        <v>2302</v>
      </c>
      <c r="E8552" s="1" t="s">
        <v>131</v>
      </c>
      <c r="F8552" s="1" t="s">
        <v>11</v>
      </c>
      <c r="G8552" s="1" t="s">
        <v>12</v>
      </c>
      <c r="H8552" s="1" t="s">
        <v>779</v>
      </c>
      <c r="I8552" s="4">
        <v>31.01</v>
      </c>
      <c r="J8552" s="5">
        <v>1</v>
      </c>
      <c r="K8552" s="4">
        <v>11.24</v>
      </c>
    </row>
    <row r="8553" spans="1:11" ht="12.5" x14ac:dyDescent="0.25">
      <c r="A8553" s="1" t="s">
        <v>3375</v>
      </c>
      <c r="B8553" s="5">
        <f>YEAR(Table1[[#This Row],[Order Date]])</f>
        <v>2017</v>
      </c>
      <c r="C8553" s="5">
        <f t="shared" si="133"/>
        <v>8</v>
      </c>
      <c r="D8553" s="1" t="s">
        <v>1830</v>
      </c>
      <c r="E8553" s="1" t="s">
        <v>30</v>
      </c>
      <c r="F8553" s="1" t="s">
        <v>39</v>
      </c>
      <c r="G8553" s="1" t="s">
        <v>52</v>
      </c>
      <c r="H8553" s="1" t="s">
        <v>949</v>
      </c>
      <c r="I8553" s="4">
        <v>71.98</v>
      </c>
      <c r="J8553" s="5">
        <v>2</v>
      </c>
      <c r="K8553" s="4">
        <v>15.12</v>
      </c>
    </row>
    <row r="8554" spans="1:11" ht="12.5" x14ac:dyDescent="0.25">
      <c r="A8554" s="1" t="s">
        <v>3375</v>
      </c>
      <c r="B8554" s="5">
        <f>YEAR(Table1[[#This Row],[Order Date]])</f>
        <v>2017</v>
      </c>
      <c r="C8554" s="5">
        <f t="shared" si="133"/>
        <v>8</v>
      </c>
      <c r="D8554" s="1" t="s">
        <v>9</v>
      </c>
      <c r="E8554" s="1" t="s">
        <v>15</v>
      </c>
      <c r="F8554" s="1" t="s">
        <v>34</v>
      </c>
      <c r="G8554" s="1" t="s">
        <v>47</v>
      </c>
      <c r="H8554" s="1" t="s">
        <v>1430</v>
      </c>
      <c r="I8554" s="4">
        <v>64.959999999999994</v>
      </c>
      <c r="J8554" s="5">
        <v>5</v>
      </c>
      <c r="K8554" s="4">
        <v>-43.85</v>
      </c>
    </row>
    <row r="8555" spans="1:11" ht="12.5" x14ac:dyDescent="0.25">
      <c r="A8555" s="1" t="s">
        <v>3375</v>
      </c>
      <c r="B8555" s="5">
        <f>YEAR(Table1[[#This Row],[Order Date]])</f>
        <v>2017</v>
      </c>
      <c r="C8555" s="5">
        <f t="shared" si="133"/>
        <v>8</v>
      </c>
      <c r="D8555" s="1" t="s">
        <v>2236</v>
      </c>
      <c r="E8555" s="1" t="s">
        <v>117</v>
      </c>
      <c r="F8555" s="1" t="s">
        <v>11</v>
      </c>
      <c r="G8555" s="1" t="s">
        <v>18</v>
      </c>
      <c r="H8555" s="1" t="s">
        <v>2243</v>
      </c>
      <c r="I8555" s="4">
        <v>53.72</v>
      </c>
      <c r="J8555" s="5">
        <v>4</v>
      </c>
      <c r="K8555" s="4">
        <v>13.97</v>
      </c>
    </row>
    <row r="8556" spans="1:11" ht="12.5" x14ac:dyDescent="0.25">
      <c r="A8556" s="1" t="s">
        <v>1507</v>
      </c>
      <c r="B8556" s="5">
        <f>YEAR(Table1[[#This Row],[Order Date]])</f>
        <v>2014</v>
      </c>
      <c r="C8556" s="5">
        <f t="shared" si="133"/>
        <v>9</v>
      </c>
      <c r="D8556" s="1" t="s">
        <v>1370</v>
      </c>
      <c r="E8556" s="1" t="s">
        <v>27</v>
      </c>
      <c r="F8556" s="1" t="s">
        <v>34</v>
      </c>
      <c r="G8556" s="1" t="s">
        <v>35</v>
      </c>
      <c r="H8556" s="1" t="s">
        <v>1508</v>
      </c>
      <c r="I8556" s="4">
        <v>145.57</v>
      </c>
      <c r="J8556" s="5">
        <v>2</v>
      </c>
      <c r="K8556" s="4">
        <v>0</v>
      </c>
    </row>
    <row r="8557" spans="1:11" ht="12.5" x14ac:dyDescent="0.25">
      <c r="A8557" s="1" t="s">
        <v>1507</v>
      </c>
      <c r="B8557" s="5">
        <f>YEAR(Table1[[#This Row],[Order Date]])</f>
        <v>2014</v>
      </c>
      <c r="C8557" s="5">
        <f t="shared" si="133"/>
        <v>9</v>
      </c>
      <c r="D8557" s="1" t="s">
        <v>1466</v>
      </c>
      <c r="E8557" s="1" t="s">
        <v>10</v>
      </c>
      <c r="F8557" s="1" t="s">
        <v>11</v>
      </c>
      <c r="G8557" s="1" t="s">
        <v>20</v>
      </c>
      <c r="H8557" s="1" t="s">
        <v>1509</v>
      </c>
      <c r="I8557" s="4">
        <v>0.88</v>
      </c>
      <c r="J8557" s="5">
        <v>1</v>
      </c>
      <c r="K8557" s="4">
        <v>-1.4</v>
      </c>
    </row>
    <row r="8558" spans="1:11" ht="12.5" x14ac:dyDescent="0.25">
      <c r="A8558" s="1" t="s">
        <v>1507</v>
      </c>
      <c r="B8558" s="5">
        <f>YEAR(Table1[[#This Row],[Order Date]])</f>
        <v>2014</v>
      </c>
      <c r="C8558" s="5">
        <f t="shared" si="133"/>
        <v>9</v>
      </c>
      <c r="D8558" s="1" t="s">
        <v>1510</v>
      </c>
      <c r="E8558" s="1" t="s">
        <v>23</v>
      </c>
      <c r="F8558" s="1" t="s">
        <v>11</v>
      </c>
      <c r="G8558" s="1" t="s">
        <v>97</v>
      </c>
      <c r="H8558" s="1" t="s">
        <v>1511</v>
      </c>
      <c r="I8558" s="4">
        <v>143.94999999999999</v>
      </c>
      <c r="J8558" s="5">
        <v>3</v>
      </c>
      <c r="K8558" s="4">
        <v>14.4</v>
      </c>
    </row>
    <row r="8559" spans="1:11" ht="12.5" x14ac:dyDescent="0.25">
      <c r="A8559" s="1" t="s">
        <v>1507</v>
      </c>
      <c r="B8559" s="5">
        <f>YEAR(Table1[[#This Row],[Order Date]])</f>
        <v>2014</v>
      </c>
      <c r="C8559" s="5">
        <f t="shared" si="133"/>
        <v>9</v>
      </c>
      <c r="D8559" s="1" t="s">
        <v>1512</v>
      </c>
      <c r="E8559" s="1" t="s">
        <v>178</v>
      </c>
      <c r="F8559" s="1" t="s">
        <v>11</v>
      </c>
      <c r="G8559" s="1" t="s">
        <v>18</v>
      </c>
      <c r="H8559" s="1" t="s">
        <v>1513</v>
      </c>
      <c r="I8559" s="4">
        <v>310.12</v>
      </c>
      <c r="J8559" s="5">
        <v>2</v>
      </c>
      <c r="K8559" s="4">
        <v>80.63</v>
      </c>
    </row>
    <row r="8560" spans="1:11" ht="12.5" x14ac:dyDescent="0.25">
      <c r="A8560" s="1" t="s">
        <v>1507</v>
      </c>
      <c r="B8560" s="5">
        <f>YEAR(Table1[[#This Row],[Order Date]])</f>
        <v>2014</v>
      </c>
      <c r="C8560" s="5">
        <f t="shared" si="133"/>
        <v>9</v>
      </c>
      <c r="D8560" s="1" t="s">
        <v>1514</v>
      </c>
      <c r="E8560" s="1" t="s">
        <v>27</v>
      </c>
      <c r="F8560" s="1" t="s">
        <v>34</v>
      </c>
      <c r="G8560" s="1" t="s">
        <v>35</v>
      </c>
      <c r="H8560" s="1" t="s">
        <v>945</v>
      </c>
      <c r="I8560" s="4">
        <v>585.54999999999995</v>
      </c>
      <c r="J8560" s="5">
        <v>3</v>
      </c>
      <c r="K8560" s="4">
        <v>73.19</v>
      </c>
    </row>
    <row r="8561" spans="1:11" ht="12.5" x14ac:dyDescent="0.25">
      <c r="A8561" s="1" t="s">
        <v>1507</v>
      </c>
      <c r="B8561" s="5">
        <f>YEAR(Table1[[#This Row],[Order Date]])</f>
        <v>2014</v>
      </c>
      <c r="C8561" s="5">
        <f t="shared" si="133"/>
        <v>9</v>
      </c>
      <c r="D8561" s="1" t="s">
        <v>1514</v>
      </c>
      <c r="E8561" s="1" t="s">
        <v>27</v>
      </c>
      <c r="F8561" s="1" t="s">
        <v>11</v>
      </c>
      <c r="G8561" s="1" t="s">
        <v>12</v>
      </c>
      <c r="H8561" s="1" t="s">
        <v>1491</v>
      </c>
      <c r="I8561" s="4">
        <v>19.440000000000001</v>
      </c>
      <c r="J8561" s="5">
        <v>3</v>
      </c>
      <c r="K8561" s="4">
        <v>9.33</v>
      </c>
    </row>
    <row r="8562" spans="1:11" ht="12.5" x14ac:dyDescent="0.25">
      <c r="A8562" s="1" t="s">
        <v>1507</v>
      </c>
      <c r="B8562" s="5">
        <f>YEAR(Table1[[#This Row],[Order Date]])</f>
        <v>2014</v>
      </c>
      <c r="C8562" s="5">
        <f t="shared" si="133"/>
        <v>9</v>
      </c>
      <c r="D8562" s="1" t="s">
        <v>295</v>
      </c>
      <c r="E8562" s="1" t="s">
        <v>23</v>
      </c>
      <c r="F8562" s="1" t="s">
        <v>11</v>
      </c>
      <c r="G8562" s="1" t="s">
        <v>20</v>
      </c>
      <c r="H8562" s="1" t="s">
        <v>1515</v>
      </c>
      <c r="I8562" s="4">
        <v>5.97</v>
      </c>
      <c r="J8562" s="5">
        <v>5</v>
      </c>
      <c r="K8562" s="4">
        <v>-4.58</v>
      </c>
    </row>
    <row r="8563" spans="1:11" ht="12.5" x14ac:dyDescent="0.25">
      <c r="A8563" s="1" t="s">
        <v>1507</v>
      </c>
      <c r="B8563" s="5">
        <f>YEAR(Table1[[#This Row],[Order Date]])</f>
        <v>2014</v>
      </c>
      <c r="C8563" s="5">
        <f t="shared" si="133"/>
        <v>9</v>
      </c>
      <c r="D8563" s="1" t="s">
        <v>295</v>
      </c>
      <c r="E8563" s="1" t="s">
        <v>23</v>
      </c>
      <c r="F8563" s="1" t="s">
        <v>34</v>
      </c>
      <c r="G8563" s="1" t="s">
        <v>47</v>
      </c>
      <c r="H8563" s="1" t="s">
        <v>90</v>
      </c>
      <c r="I8563" s="4">
        <v>21.18</v>
      </c>
      <c r="J8563" s="5">
        <v>1</v>
      </c>
      <c r="K8563" s="4">
        <v>4.7699999999999996</v>
      </c>
    </row>
    <row r="8564" spans="1:11" ht="12.5" x14ac:dyDescent="0.25">
      <c r="A8564" s="1" t="s">
        <v>1507</v>
      </c>
      <c r="B8564" s="5">
        <f>YEAR(Table1[[#This Row],[Order Date]])</f>
        <v>2014</v>
      </c>
      <c r="C8564" s="5">
        <f t="shared" si="133"/>
        <v>9</v>
      </c>
      <c r="D8564" s="1" t="s">
        <v>295</v>
      </c>
      <c r="E8564" s="1" t="s">
        <v>23</v>
      </c>
      <c r="F8564" s="1" t="s">
        <v>11</v>
      </c>
      <c r="G8564" s="1" t="s">
        <v>97</v>
      </c>
      <c r="H8564" s="1" t="s">
        <v>1516</v>
      </c>
      <c r="I8564" s="4">
        <v>41.38</v>
      </c>
      <c r="J8564" s="5">
        <v>6</v>
      </c>
      <c r="K8564" s="4">
        <v>3.1</v>
      </c>
    </row>
    <row r="8565" spans="1:11" ht="12.5" x14ac:dyDescent="0.25">
      <c r="A8565" s="1" t="s">
        <v>1507</v>
      </c>
      <c r="B8565" s="5">
        <f>YEAR(Table1[[#This Row],[Order Date]])</f>
        <v>2014</v>
      </c>
      <c r="C8565" s="5">
        <f t="shared" si="133"/>
        <v>9</v>
      </c>
      <c r="D8565" s="1" t="s">
        <v>615</v>
      </c>
      <c r="E8565" s="1" t="s">
        <v>79</v>
      </c>
      <c r="F8565" s="1" t="s">
        <v>11</v>
      </c>
      <c r="G8565" s="1" t="s">
        <v>97</v>
      </c>
      <c r="H8565" s="1" t="s">
        <v>1517</v>
      </c>
      <c r="I8565" s="4">
        <v>16.7</v>
      </c>
      <c r="J8565" s="5">
        <v>6</v>
      </c>
      <c r="K8565" s="4">
        <v>1.25</v>
      </c>
    </row>
    <row r="8566" spans="1:11" ht="12.5" x14ac:dyDescent="0.25">
      <c r="A8566" s="1" t="s">
        <v>1507</v>
      </c>
      <c r="B8566" s="5">
        <f>YEAR(Table1[[#This Row],[Order Date]])</f>
        <v>2014</v>
      </c>
      <c r="C8566" s="5">
        <f t="shared" si="133"/>
        <v>9</v>
      </c>
      <c r="D8566" s="1" t="s">
        <v>615</v>
      </c>
      <c r="E8566" s="1" t="s">
        <v>79</v>
      </c>
      <c r="F8566" s="1" t="s">
        <v>39</v>
      </c>
      <c r="G8566" s="1" t="s">
        <v>52</v>
      </c>
      <c r="H8566" s="1" t="s">
        <v>1518</v>
      </c>
      <c r="I8566" s="4">
        <v>3.15</v>
      </c>
      <c r="J8566" s="5">
        <v>2</v>
      </c>
      <c r="K8566" s="4">
        <v>0.47</v>
      </c>
    </row>
    <row r="8567" spans="1:11" ht="12.5" x14ac:dyDescent="0.25">
      <c r="A8567" s="1" t="s">
        <v>1507</v>
      </c>
      <c r="B8567" s="5">
        <f>YEAR(Table1[[#This Row],[Order Date]])</f>
        <v>2014</v>
      </c>
      <c r="C8567" s="5">
        <f t="shared" si="133"/>
        <v>9</v>
      </c>
      <c r="D8567" s="1" t="s">
        <v>615</v>
      </c>
      <c r="E8567" s="1" t="s">
        <v>79</v>
      </c>
      <c r="F8567" s="1" t="s">
        <v>11</v>
      </c>
      <c r="G8567" s="1" t="s">
        <v>12</v>
      </c>
      <c r="H8567" s="1" t="s">
        <v>13</v>
      </c>
      <c r="I8567" s="4">
        <v>32.9</v>
      </c>
      <c r="J8567" s="5">
        <v>4</v>
      </c>
      <c r="K8567" s="4">
        <v>11.1</v>
      </c>
    </row>
    <row r="8568" spans="1:11" ht="12.5" x14ac:dyDescent="0.25">
      <c r="A8568" s="1" t="s">
        <v>1507</v>
      </c>
      <c r="B8568" s="5">
        <f>YEAR(Table1[[#This Row],[Order Date]])</f>
        <v>2014</v>
      </c>
      <c r="C8568" s="5">
        <f t="shared" si="133"/>
        <v>9</v>
      </c>
      <c r="D8568" s="1" t="s">
        <v>78</v>
      </c>
      <c r="E8568" s="1" t="s">
        <v>15</v>
      </c>
      <c r="F8568" s="1" t="s">
        <v>39</v>
      </c>
      <c r="G8568" s="1" t="s">
        <v>52</v>
      </c>
      <c r="H8568" s="1" t="s">
        <v>1519</v>
      </c>
      <c r="I8568" s="4">
        <v>153.82</v>
      </c>
      <c r="J8568" s="5">
        <v>11</v>
      </c>
      <c r="K8568" s="4">
        <v>38.46</v>
      </c>
    </row>
    <row r="8569" spans="1:11" ht="12.5" x14ac:dyDescent="0.25">
      <c r="A8569" s="1" t="s">
        <v>2575</v>
      </c>
      <c r="B8569" s="5">
        <f>YEAR(Table1[[#This Row],[Order Date]])</f>
        <v>2015</v>
      </c>
      <c r="C8569" s="5">
        <f t="shared" si="133"/>
        <v>9</v>
      </c>
      <c r="D8569" s="1" t="s">
        <v>840</v>
      </c>
      <c r="E8569" s="1" t="s">
        <v>10</v>
      </c>
      <c r="F8569" s="1" t="s">
        <v>11</v>
      </c>
      <c r="G8569" s="1" t="s">
        <v>20</v>
      </c>
      <c r="H8569" s="1" t="s">
        <v>2576</v>
      </c>
      <c r="I8569" s="4">
        <v>2.08</v>
      </c>
      <c r="J8569" s="5">
        <v>5</v>
      </c>
      <c r="K8569" s="4">
        <v>-3.43</v>
      </c>
    </row>
    <row r="8570" spans="1:11" ht="12.5" x14ac:dyDescent="0.25">
      <c r="A8570" s="1" t="s">
        <v>2575</v>
      </c>
      <c r="B8570" s="5">
        <f>YEAR(Table1[[#This Row],[Order Date]])</f>
        <v>2015</v>
      </c>
      <c r="C8570" s="5">
        <f t="shared" si="133"/>
        <v>9</v>
      </c>
      <c r="D8570" s="1" t="s">
        <v>840</v>
      </c>
      <c r="E8570" s="1" t="s">
        <v>10</v>
      </c>
      <c r="F8570" s="1" t="s">
        <v>39</v>
      </c>
      <c r="G8570" s="1" t="s">
        <v>40</v>
      </c>
      <c r="H8570" s="1" t="s">
        <v>1552</v>
      </c>
      <c r="I8570" s="4">
        <v>1114.4000000000001</v>
      </c>
      <c r="J8570" s="5">
        <v>7</v>
      </c>
      <c r="K8570" s="4">
        <v>376.11</v>
      </c>
    </row>
    <row r="8571" spans="1:11" ht="12.5" x14ac:dyDescent="0.25">
      <c r="A8571" s="1" t="s">
        <v>2575</v>
      </c>
      <c r="B8571" s="5">
        <f>YEAR(Table1[[#This Row],[Order Date]])</f>
        <v>2015</v>
      </c>
      <c r="C8571" s="5">
        <f t="shared" si="133"/>
        <v>9</v>
      </c>
      <c r="D8571" s="1" t="s">
        <v>1615</v>
      </c>
      <c r="E8571" s="1" t="s">
        <v>96</v>
      </c>
      <c r="F8571" s="1" t="s">
        <v>11</v>
      </c>
      <c r="G8571" s="1" t="s">
        <v>12</v>
      </c>
      <c r="H8571" s="1" t="s">
        <v>680</v>
      </c>
      <c r="I8571" s="4">
        <v>141.76</v>
      </c>
      <c r="J8571" s="5">
        <v>5</v>
      </c>
      <c r="K8571" s="4">
        <v>47.84</v>
      </c>
    </row>
    <row r="8572" spans="1:11" ht="12.5" x14ac:dyDescent="0.25">
      <c r="A8572" s="1" t="s">
        <v>2575</v>
      </c>
      <c r="B8572" s="5">
        <f>YEAR(Table1[[#This Row],[Order Date]])</f>
        <v>2015</v>
      </c>
      <c r="C8572" s="5">
        <f t="shared" si="133"/>
        <v>9</v>
      </c>
      <c r="D8572" s="1" t="s">
        <v>1615</v>
      </c>
      <c r="E8572" s="1" t="s">
        <v>96</v>
      </c>
      <c r="F8572" s="1" t="s">
        <v>39</v>
      </c>
      <c r="G8572" s="1" t="s">
        <v>52</v>
      </c>
      <c r="H8572" s="1" t="s">
        <v>2577</v>
      </c>
      <c r="I8572" s="4">
        <v>239.8</v>
      </c>
      <c r="J8572" s="5">
        <v>5</v>
      </c>
      <c r="K8572" s="4">
        <v>47.96</v>
      </c>
    </row>
    <row r="8573" spans="1:11" ht="12.5" x14ac:dyDescent="0.25">
      <c r="A8573" s="1" t="s">
        <v>2575</v>
      </c>
      <c r="B8573" s="5">
        <f>YEAR(Table1[[#This Row],[Order Date]])</f>
        <v>2015</v>
      </c>
      <c r="C8573" s="5">
        <f t="shared" si="133"/>
        <v>9</v>
      </c>
      <c r="D8573" s="1" t="s">
        <v>1615</v>
      </c>
      <c r="E8573" s="1" t="s">
        <v>96</v>
      </c>
      <c r="F8573" s="1" t="s">
        <v>11</v>
      </c>
      <c r="G8573" s="1" t="s">
        <v>12</v>
      </c>
      <c r="H8573" s="1" t="s">
        <v>1319</v>
      </c>
      <c r="I8573" s="4">
        <v>31.1</v>
      </c>
      <c r="J8573" s="5">
        <v>6</v>
      </c>
      <c r="K8573" s="4">
        <v>10.89</v>
      </c>
    </row>
    <row r="8574" spans="1:11" ht="12.5" x14ac:dyDescent="0.25">
      <c r="A8574" s="1" t="s">
        <v>2575</v>
      </c>
      <c r="B8574" s="5">
        <f>YEAR(Table1[[#This Row],[Order Date]])</f>
        <v>2015</v>
      </c>
      <c r="C8574" s="5">
        <f t="shared" si="133"/>
        <v>9</v>
      </c>
      <c r="D8574" s="1" t="s">
        <v>2101</v>
      </c>
      <c r="E8574" s="1" t="s">
        <v>101</v>
      </c>
      <c r="F8574" s="1" t="s">
        <v>11</v>
      </c>
      <c r="G8574" s="1" t="s">
        <v>12</v>
      </c>
      <c r="H8574" s="1" t="s">
        <v>2429</v>
      </c>
      <c r="I8574" s="4">
        <v>86.27</v>
      </c>
      <c r="J8574" s="5">
        <v>4</v>
      </c>
      <c r="K8574" s="4">
        <v>31.27</v>
      </c>
    </row>
    <row r="8575" spans="1:11" ht="12.5" x14ac:dyDescent="0.25">
      <c r="A8575" s="1" t="s">
        <v>2575</v>
      </c>
      <c r="B8575" s="5">
        <f>YEAR(Table1[[#This Row],[Order Date]])</f>
        <v>2015</v>
      </c>
      <c r="C8575" s="5">
        <f t="shared" si="133"/>
        <v>9</v>
      </c>
      <c r="D8575" s="1" t="s">
        <v>2101</v>
      </c>
      <c r="E8575" s="1" t="s">
        <v>101</v>
      </c>
      <c r="F8575" s="1" t="s">
        <v>11</v>
      </c>
      <c r="G8575" s="1" t="s">
        <v>20</v>
      </c>
      <c r="H8575" s="1" t="s">
        <v>2578</v>
      </c>
      <c r="I8575" s="4">
        <v>72.59</v>
      </c>
      <c r="J8575" s="5">
        <v>2</v>
      </c>
      <c r="K8575" s="4">
        <v>-48.39</v>
      </c>
    </row>
    <row r="8576" spans="1:11" ht="12.5" x14ac:dyDescent="0.25">
      <c r="A8576" s="1" t="s">
        <v>2575</v>
      </c>
      <c r="B8576" s="5">
        <f>YEAR(Table1[[#This Row],[Order Date]])</f>
        <v>2015</v>
      </c>
      <c r="C8576" s="5">
        <f t="shared" si="133"/>
        <v>9</v>
      </c>
      <c r="D8576" s="1" t="s">
        <v>2101</v>
      </c>
      <c r="E8576" s="1" t="s">
        <v>101</v>
      </c>
      <c r="F8576" s="1" t="s">
        <v>11</v>
      </c>
      <c r="G8576" s="1" t="s">
        <v>97</v>
      </c>
      <c r="H8576" s="1" t="s">
        <v>2239</v>
      </c>
      <c r="I8576" s="4">
        <v>60.67</v>
      </c>
      <c r="J8576" s="5">
        <v>2</v>
      </c>
      <c r="K8576" s="4">
        <v>14.41</v>
      </c>
    </row>
    <row r="8577" spans="1:11" ht="12.5" x14ac:dyDescent="0.25">
      <c r="A8577" s="1" t="s">
        <v>2575</v>
      </c>
      <c r="B8577" s="5">
        <f>YEAR(Table1[[#This Row],[Order Date]])</f>
        <v>2015</v>
      </c>
      <c r="C8577" s="5">
        <f t="shared" si="133"/>
        <v>9</v>
      </c>
      <c r="D8577" s="1" t="s">
        <v>2101</v>
      </c>
      <c r="E8577" s="1" t="s">
        <v>101</v>
      </c>
      <c r="F8577" s="1" t="s">
        <v>11</v>
      </c>
      <c r="G8577" s="1" t="s">
        <v>20</v>
      </c>
      <c r="H8577" s="1" t="s">
        <v>2003</v>
      </c>
      <c r="I8577" s="4">
        <v>77.03</v>
      </c>
      <c r="J8577" s="5">
        <v>9</v>
      </c>
      <c r="K8577" s="4">
        <v>-59.06</v>
      </c>
    </row>
    <row r="8578" spans="1:11" ht="12.5" x14ac:dyDescent="0.25">
      <c r="A8578" s="1" t="s">
        <v>2575</v>
      </c>
      <c r="B8578" s="5">
        <f>YEAR(Table1[[#This Row],[Order Date]])</f>
        <v>2015</v>
      </c>
      <c r="C8578" s="5">
        <f t="shared" ref="C8578:C8641" si="134">MONTH(A8578)</f>
        <v>9</v>
      </c>
      <c r="D8578" s="1" t="s">
        <v>2101</v>
      </c>
      <c r="E8578" s="1" t="s">
        <v>101</v>
      </c>
      <c r="F8578" s="1" t="s">
        <v>11</v>
      </c>
      <c r="G8578" s="1" t="s">
        <v>18</v>
      </c>
      <c r="H8578" s="1" t="s">
        <v>649</v>
      </c>
      <c r="I8578" s="4">
        <v>119.9</v>
      </c>
      <c r="J8578" s="5">
        <v>6</v>
      </c>
      <c r="K8578" s="4">
        <v>-1.5</v>
      </c>
    </row>
    <row r="8579" spans="1:11" ht="12.5" x14ac:dyDescent="0.25">
      <c r="A8579" s="1" t="s">
        <v>2575</v>
      </c>
      <c r="B8579" s="5">
        <f>YEAR(Table1[[#This Row],[Order Date]])</f>
        <v>2015</v>
      </c>
      <c r="C8579" s="5">
        <f t="shared" si="134"/>
        <v>9</v>
      </c>
      <c r="D8579" s="1" t="s">
        <v>2101</v>
      </c>
      <c r="E8579" s="1" t="s">
        <v>101</v>
      </c>
      <c r="F8579" s="1" t="s">
        <v>39</v>
      </c>
      <c r="G8579" s="1" t="s">
        <v>40</v>
      </c>
      <c r="H8579" s="1" t="s">
        <v>1701</v>
      </c>
      <c r="I8579" s="4">
        <v>263.95999999999998</v>
      </c>
      <c r="J8579" s="5">
        <v>5</v>
      </c>
      <c r="K8579" s="4">
        <v>23.1</v>
      </c>
    </row>
    <row r="8580" spans="1:11" ht="12.5" x14ac:dyDescent="0.25">
      <c r="A8580" s="1" t="s">
        <v>2575</v>
      </c>
      <c r="B8580" s="5">
        <f>YEAR(Table1[[#This Row],[Order Date]])</f>
        <v>2015</v>
      </c>
      <c r="C8580" s="5">
        <f t="shared" si="134"/>
        <v>9</v>
      </c>
      <c r="D8580" s="1" t="s">
        <v>2101</v>
      </c>
      <c r="E8580" s="1" t="s">
        <v>101</v>
      </c>
      <c r="F8580" s="1" t="s">
        <v>11</v>
      </c>
      <c r="G8580" s="1" t="s">
        <v>18</v>
      </c>
      <c r="H8580" s="1" t="s">
        <v>19</v>
      </c>
      <c r="I8580" s="4">
        <v>363.65</v>
      </c>
      <c r="J8580" s="5">
        <v>4</v>
      </c>
      <c r="K8580" s="4">
        <v>-86.37</v>
      </c>
    </row>
    <row r="8581" spans="1:11" ht="12.5" x14ac:dyDescent="0.25">
      <c r="A8581" s="1" t="s">
        <v>2575</v>
      </c>
      <c r="B8581" s="5">
        <f>YEAR(Table1[[#This Row],[Order Date]])</f>
        <v>2015</v>
      </c>
      <c r="C8581" s="5">
        <f t="shared" si="134"/>
        <v>9</v>
      </c>
      <c r="D8581" s="1" t="s">
        <v>2005</v>
      </c>
      <c r="E8581" s="1" t="s">
        <v>23</v>
      </c>
      <c r="F8581" s="1" t="s">
        <v>11</v>
      </c>
      <c r="G8581" s="1" t="s">
        <v>20</v>
      </c>
      <c r="H8581" s="1" t="s">
        <v>294</v>
      </c>
      <c r="I8581" s="4">
        <v>121.1</v>
      </c>
      <c r="J8581" s="5">
        <v>6</v>
      </c>
      <c r="K8581" s="4">
        <v>-100.92</v>
      </c>
    </row>
    <row r="8582" spans="1:11" ht="12.5" x14ac:dyDescent="0.25">
      <c r="A8582" s="1" t="s">
        <v>2575</v>
      </c>
      <c r="B8582" s="5">
        <f>YEAR(Table1[[#This Row],[Order Date]])</f>
        <v>2015</v>
      </c>
      <c r="C8582" s="5">
        <f t="shared" si="134"/>
        <v>9</v>
      </c>
      <c r="D8582" s="1" t="s">
        <v>2005</v>
      </c>
      <c r="E8582" s="1" t="s">
        <v>23</v>
      </c>
      <c r="F8582" s="1" t="s">
        <v>39</v>
      </c>
      <c r="G8582" s="1" t="s">
        <v>40</v>
      </c>
      <c r="H8582" s="1" t="s">
        <v>2262</v>
      </c>
      <c r="I8582" s="4">
        <v>45.89</v>
      </c>
      <c r="J8582" s="5">
        <v>1</v>
      </c>
      <c r="K8582" s="4">
        <v>-9.18</v>
      </c>
    </row>
    <row r="8583" spans="1:11" ht="12.5" x14ac:dyDescent="0.25">
      <c r="A8583" s="1" t="s">
        <v>2575</v>
      </c>
      <c r="B8583" s="5">
        <f>YEAR(Table1[[#This Row],[Order Date]])</f>
        <v>2015</v>
      </c>
      <c r="C8583" s="5">
        <f t="shared" si="134"/>
        <v>9</v>
      </c>
      <c r="D8583" s="1" t="s">
        <v>2579</v>
      </c>
      <c r="E8583" s="1" t="s">
        <v>27</v>
      </c>
      <c r="F8583" s="1" t="s">
        <v>11</v>
      </c>
      <c r="G8583" s="1" t="s">
        <v>18</v>
      </c>
      <c r="H8583" s="1" t="s">
        <v>1589</v>
      </c>
      <c r="I8583" s="4">
        <v>64.17</v>
      </c>
      <c r="J8583" s="5">
        <v>3</v>
      </c>
      <c r="K8583" s="4">
        <v>18.61</v>
      </c>
    </row>
    <row r="8584" spans="1:11" ht="12.5" x14ac:dyDescent="0.25">
      <c r="A8584" s="1" t="s">
        <v>2575</v>
      </c>
      <c r="B8584" s="5">
        <f>YEAR(Table1[[#This Row],[Order Date]])</f>
        <v>2015</v>
      </c>
      <c r="C8584" s="5">
        <f t="shared" si="134"/>
        <v>9</v>
      </c>
      <c r="D8584" s="1" t="s">
        <v>2579</v>
      </c>
      <c r="E8584" s="1" t="s">
        <v>27</v>
      </c>
      <c r="F8584" s="1" t="s">
        <v>11</v>
      </c>
      <c r="G8584" s="1" t="s">
        <v>64</v>
      </c>
      <c r="H8584" s="1" t="s">
        <v>588</v>
      </c>
      <c r="I8584" s="4">
        <v>124.46</v>
      </c>
      <c r="J8584" s="5">
        <v>2</v>
      </c>
      <c r="K8584" s="4">
        <v>58.5</v>
      </c>
    </row>
    <row r="8585" spans="1:11" ht="12.5" x14ac:dyDescent="0.25">
      <c r="A8585" s="1" t="s">
        <v>2575</v>
      </c>
      <c r="B8585" s="5">
        <f>YEAR(Table1[[#This Row],[Order Date]])</f>
        <v>2015</v>
      </c>
      <c r="C8585" s="5">
        <f t="shared" si="134"/>
        <v>9</v>
      </c>
      <c r="D8585" s="1" t="s">
        <v>1457</v>
      </c>
      <c r="E8585" s="1" t="s">
        <v>161</v>
      </c>
      <c r="F8585" s="1" t="s">
        <v>39</v>
      </c>
      <c r="G8585" s="1" t="s">
        <v>52</v>
      </c>
      <c r="H8585" s="1" t="s">
        <v>2395</v>
      </c>
      <c r="I8585" s="4">
        <v>50</v>
      </c>
      <c r="J8585" s="5">
        <v>2</v>
      </c>
      <c r="K8585" s="4">
        <v>12</v>
      </c>
    </row>
    <row r="8586" spans="1:11" ht="12.5" x14ac:dyDescent="0.25">
      <c r="A8586" s="1" t="s">
        <v>2575</v>
      </c>
      <c r="B8586" s="5">
        <f>YEAR(Table1[[#This Row],[Order Date]])</f>
        <v>2015</v>
      </c>
      <c r="C8586" s="5">
        <f t="shared" si="134"/>
        <v>9</v>
      </c>
      <c r="D8586" s="1" t="s">
        <v>1206</v>
      </c>
      <c r="E8586" s="1" t="s">
        <v>161</v>
      </c>
      <c r="F8586" s="1" t="s">
        <v>11</v>
      </c>
      <c r="G8586" s="1" t="s">
        <v>43</v>
      </c>
      <c r="H8586" s="1" t="s">
        <v>1211</v>
      </c>
      <c r="I8586" s="4">
        <v>34.44</v>
      </c>
      <c r="J8586" s="5">
        <v>3</v>
      </c>
      <c r="K8586" s="4">
        <v>16.190000000000001</v>
      </c>
    </row>
    <row r="8587" spans="1:11" ht="12.5" x14ac:dyDescent="0.25">
      <c r="A8587" s="1" t="s">
        <v>2575</v>
      </c>
      <c r="B8587" s="5">
        <f>YEAR(Table1[[#This Row],[Order Date]])</f>
        <v>2015</v>
      </c>
      <c r="C8587" s="5">
        <f t="shared" si="134"/>
        <v>9</v>
      </c>
      <c r="D8587" s="1" t="s">
        <v>1206</v>
      </c>
      <c r="E8587" s="1" t="s">
        <v>161</v>
      </c>
      <c r="F8587" s="1" t="s">
        <v>39</v>
      </c>
      <c r="G8587" s="1" t="s">
        <v>328</v>
      </c>
      <c r="H8587" s="1" t="s">
        <v>583</v>
      </c>
      <c r="I8587" s="4">
        <v>629.92999999999995</v>
      </c>
      <c r="J8587" s="5">
        <v>7</v>
      </c>
      <c r="K8587" s="4">
        <v>296.07</v>
      </c>
    </row>
    <row r="8588" spans="1:11" ht="12.5" x14ac:dyDescent="0.25">
      <c r="A8588" s="1" t="s">
        <v>2575</v>
      </c>
      <c r="B8588" s="5">
        <f>YEAR(Table1[[#This Row],[Order Date]])</f>
        <v>2015</v>
      </c>
      <c r="C8588" s="5">
        <f t="shared" si="134"/>
        <v>9</v>
      </c>
      <c r="D8588" s="1" t="s">
        <v>1206</v>
      </c>
      <c r="E8588" s="1" t="s">
        <v>161</v>
      </c>
      <c r="F8588" s="1" t="s">
        <v>11</v>
      </c>
      <c r="G8588" s="1" t="s">
        <v>20</v>
      </c>
      <c r="H8588" s="1" t="s">
        <v>2170</v>
      </c>
      <c r="I8588" s="4">
        <v>79.06</v>
      </c>
      <c r="J8588" s="5">
        <v>9</v>
      </c>
      <c r="K8588" s="4">
        <v>28.66</v>
      </c>
    </row>
    <row r="8589" spans="1:11" ht="12.5" x14ac:dyDescent="0.25">
      <c r="A8589" s="1" t="s">
        <v>3105</v>
      </c>
      <c r="B8589" s="5">
        <f>YEAR(Table1[[#This Row],[Order Date]])</f>
        <v>2016</v>
      </c>
      <c r="C8589" s="5">
        <f t="shared" si="134"/>
        <v>9</v>
      </c>
      <c r="D8589" s="1" t="s">
        <v>196</v>
      </c>
      <c r="E8589" s="1" t="s">
        <v>15</v>
      </c>
      <c r="F8589" s="1" t="s">
        <v>34</v>
      </c>
      <c r="G8589" s="1" t="s">
        <v>35</v>
      </c>
      <c r="H8589" s="1" t="s">
        <v>113</v>
      </c>
      <c r="I8589" s="4">
        <v>747.56</v>
      </c>
      <c r="J8589" s="5">
        <v>3</v>
      </c>
      <c r="K8589" s="4">
        <v>-96.11</v>
      </c>
    </row>
    <row r="8590" spans="1:11" ht="12.5" x14ac:dyDescent="0.25">
      <c r="A8590" s="1" t="s">
        <v>3105</v>
      </c>
      <c r="B8590" s="5">
        <f>YEAR(Table1[[#This Row],[Order Date]])</f>
        <v>2016</v>
      </c>
      <c r="C8590" s="5">
        <f t="shared" si="134"/>
        <v>9</v>
      </c>
      <c r="D8590" s="1" t="s">
        <v>196</v>
      </c>
      <c r="E8590" s="1" t="s">
        <v>15</v>
      </c>
      <c r="F8590" s="1" t="s">
        <v>11</v>
      </c>
      <c r="G8590" s="1" t="s">
        <v>64</v>
      </c>
      <c r="H8590" s="1" t="s">
        <v>65</v>
      </c>
      <c r="I8590" s="4">
        <v>8.93</v>
      </c>
      <c r="J8590" s="5">
        <v>2</v>
      </c>
      <c r="K8590" s="4">
        <v>3.35</v>
      </c>
    </row>
    <row r="8591" spans="1:11" ht="12.5" x14ac:dyDescent="0.25">
      <c r="A8591" s="1" t="s">
        <v>3105</v>
      </c>
      <c r="B8591" s="5">
        <f>YEAR(Table1[[#This Row],[Order Date]])</f>
        <v>2016</v>
      </c>
      <c r="C8591" s="5">
        <f t="shared" si="134"/>
        <v>9</v>
      </c>
      <c r="D8591" s="1" t="s">
        <v>1938</v>
      </c>
      <c r="E8591" s="1" t="s">
        <v>27</v>
      </c>
      <c r="F8591" s="1" t="s">
        <v>34</v>
      </c>
      <c r="G8591" s="1" t="s">
        <v>75</v>
      </c>
      <c r="H8591" s="1" t="s">
        <v>699</v>
      </c>
      <c r="I8591" s="4">
        <v>424.96</v>
      </c>
      <c r="J8591" s="5">
        <v>5</v>
      </c>
      <c r="K8591" s="4">
        <v>20</v>
      </c>
    </row>
    <row r="8592" spans="1:11" ht="12.5" x14ac:dyDescent="0.25">
      <c r="A8592" s="1" t="s">
        <v>3105</v>
      </c>
      <c r="B8592" s="5">
        <f>YEAR(Table1[[#This Row],[Order Date]])</f>
        <v>2016</v>
      </c>
      <c r="C8592" s="5">
        <f t="shared" si="134"/>
        <v>9</v>
      </c>
      <c r="D8592" s="1" t="s">
        <v>683</v>
      </c>
      <c r="E8592" s="1" t="s">
        <v>178</v>
      </c>
      <c r="F8592" s="1" t="s">
        <v>11</v>
      </c>
      <c r="G8592" s="1" t="s">
        <v>97</v>
      </c>
      <c r="H8592" s="1" t="s">
        <v>1048</v>
      </c>
      <c r="I8592" s="4">
        <v>236.88</v>
      </c>
      <c r="J8592" s="5">
        <v>6</v>
      </c>
      <c r="K8592" s="4">
        <v>66.33</v>
      </c>
    </row>
    <row r="8593" spans="1:11" ht="12.5" x14ac:dyDescent="0.25">
      <c r="A8593" s="1" t="s">
        <v>3105</v>
      </c>
      <c r="B8593" s="5">
        <f>YEAR(Table1[[#This Row],[Order Date]])</f>
        <v>2016</v>
      </c>
      <c r="C8593" s="5">
        <f t="shared" si="134"/>
        <v>9</v>
      </c>
      <c r="D8593" s="1" t="s">
        <v>683</v>
      </c>
      <c r="E8593" s="1" t="s">
        <v>178</v>
      </c>
      <c r="F8593" s="1" t="s">
        <v>11</v>
      </c>
      <c r="G8593" s="1" t="s">
        <v>12</v>
      </c>
      <c r="H8593" s="1" t="s">
        <v>2400</v>
      </c>
      <c r="I8593" s="4">
        <v>29.9</v>
      </c>
      <c r="J8593" s="5">
        <v>5</v>
      </c>
      <c r="K8593" s="4">
        <v>14.65</v>
      </c>
    </row>
    <row r="8594" spans="1:11" ht="12.5" x14ac:dyDescent="0.25">
      <c r="A8594" s="1" t="s">
        <v>3105</v>
      </c>
      <c r="B8594" s="5">
        <f>YEAR(Table1[[#This Row],[Order Date]])</f>
        <v>2016</v>
      </c>
      <c r="C8594" s="5">
        <f t="shared" si="134"/>
        <v>9</v>
      </c>
      <c r="D8594" s="1" t="s">
        <v>683</v>
      </c>
      <c r="E8594" s="1" t="s">
        <v>178</v>
      </c>
      <c r="F8594" s="1" t="s">
        <v>39</v>
      </c>
      <c r="G8594" s="1" t="s">
        <v>52</v>
      </c>
      <c r="H8594" s="1" t="s">
        <v>2744</v>
      </c>
      <c r="I8594" s="4">
        <v>100</v>
      </c>
      <c r="J8594" s="5">
        <v>4</v>
      </c>
      <c r="K8594" s="4">
        <v>21</v>
      </c>
    </row>
    <row r="8595" spans="1:11" ht="12.5" x14ac:dyDescent="0.25">
      <c r="A8595" s="1" t="s">
        <v>3105</v>
      </c>
      <c r="B8595" s="5">
        <f>YEAR(Table1[[#This Row],[Order Date]])</f>
        <v>2016</v>
      </c>
      <c r="C8595" s="5">
        <f t="shared" si="134"/>
        <v>9</v>
      </c>
      <c r="D8595" s="1" t="s">
        <v>1213</v>
      </c>
      <c r="E8595" s="1" t="s">
        <v>433</v>
      </c>
      <c r="F8595" s="1" t="s">
        <v>11</v>
      </c>
      <c r="G8595" s="1" t="s">
        <v>12</v>
      </c>
      <c r="H8595" s="1" t="s">
        <v>2846</v>
      </c>
      <c r="I8595" s="4">
        <v>9.99</v>
      </c>
      <c r="J8595" s="5">
        <v>1</v>
      </c>
      <c r="K8595" s="4">
        <v>4.5</v>
      </c>
    </row>
    <row r="8596" spans="1:11" ht="12.5" x14ac:dyDescent="0.25">
      <c r="A8596" s="1" t="s">
        <v>3105</v>
      </c>
      <c r="B8596" s="5">
        <f>YEAR(Table1[[#This Row],[Order Date]])</f>
        <v>2016</v>
      </c>
      <c r="C8596" s="5">
        <f t="shared" si="134"/>
        <v>9</v>
      </c>
      <c r="D8596" s="1" t="s">
        <v>878</v>
      </c>
      <c r="E8596" s="1" t="s">
        <v>27</v>
      </c>
      <c r="F8596" s="1" t="s">
        <v>11</v>
      </c>
      <c r="G8596" s="1" t="s">
        <v>18</v>
      </c>
      <c r="H8596" s="1" t="s">
        <v>2027</v>
      </c>
      <c r="I8596" s="4">
        <v>51.45</v>
      </c>
      <c r="J8596" s="5">
        <v>3</v>
      </c>
      <c r="K8596" s="4">
        <v>13.89</v>
      </c>
    </row>
    <row r="8597" spans="1:11" ht="12.5" x14ac:dyDescent="0.25">
      <c r="A8597" s="1" t="s">
        <v>3105</v>
      </c>
      <c r="B8597" s="5">
        <f>YEAR(Table1[[#This Row],[Order Date]])</f>
        <v>2016</v>
      </c>
      <c r="C8597" s="5">
        <f t="shared" si="134"/>
        <v>9</v>
      </c>
      <c r="D8597" s="1" t="s">
        <v>878</v>
      </c>
      <c r="E8597" s="1" t="s">
        <v>27</v>
      </c>
      <c r="F8597" s="1" t="s">
        <v>11</v>
      </c>
      <c r="G8597" s="1" t="s">
        <v>16</v>
      </c>
      <c r="H8597" s="1" t="s">
        <v>1200</v>
      </c>
      <c r="I8597" s="4">
        <v>7.83</v>
      </c>
      <c r="J8597" s="5">
        <v>3</v>
      </c>
      <c r="K8597" s="4">
        <v>3.6</v>
      </c>
    </row>
    <row r="8598" spans="1:11" ht="12.5" x14ac:dyDescent="0.25">
      <c r="A8598" s="1" t="s">
        <v>3105</v>
      </c>
      <c r="B8598" s="5">
        <f>YEAR(Table1[[#This Row],[Order Date]])</f>
        <v>2016</v>
      </c>
      <c r="C8598" s="5">
        <f t="shared" si="134"/>
        <v>9</v>
      </c>
      <c r="D8598" s="1" t="s">
        <v>878</v>
      </c>
      <c r="E8598" s="1" t="s">
        <v>27</v>
      </c>
      <c r="F8598" s="1" t="s">
        <v>11</v>
      </c>
      <c r="G8598" s="1" t="s">
        <v>24</v>
      </c>
      <c r="H8598" s="1" t="s">
        <v>1322</v>
      </c>
      <c r="I8598" s="4">
        <v>35.4</v>
      </c>
      <c r="J8598" s="5">
        <v>5</v>
      </c>
      <c r="K8598" s="4">
        <v>13.45</v>
      </c>
    </row>
    <row r="8599" spans="1:11" ht="12.5" x14ac:dyDescent="0.25">
      <c r="A8599" s="1" t="s">
        <v>3105</v>
      </c>
      <c r="B8599" s="5">
        <f>YEAR(Table1[[#This Row],[Order Date]])</f>
        <v>2016</v>
      </c>
      <c r="C8599" s="5">
        <f t="shared" si="134"/>
        <v>9</v>
      </c>
      <c r="D8599" s="1" t="s">
        <v>878</v>
      </c>
      <c r="E8599" s="1" t="s">
        <v>27</v>
      </c>
      <c r="F8599" s="1" t="s">
        <v>11</v>
      </c>
      <c r="G8599" s="1" t="s">
        <v>12</v>
      </c>
      <c r="H8599" s="1" t="s">
        <v>1207</v>
      </c>
      <c r="I8599" s="4">
        <v>29.9</v>
      </c>
      <c r="J8599" s="5">
        <v>5</v>
      </c>
      <c r="K8599" s="4">
        <v>13.46</v>
      </c>
    </row>
    <row r="8600" spans="1:11" ht="12.5" x14ac:dyDescent="0.25">
      <c r="A8600" s="1" t="s">
        <v>3105</v>
      </c>
      <c r="B8600" s="5">
        <f>YEAR(Table1[[#This Row],[Order Date]])</f>
        <v>2016</v>
      </c>
      <c r="C8600" s="5">
        <f t="shared" si="134"/>
        <v>9</v>
      </c>
      <c r="D8600" s="1" t="s">
        <v>1273</v>
      </c>
      <c r="E8600" s="1" t="s">
        <v>27</v>
      </c>
      <c r="F8600" s="1" t="s">
        <v>11</v>
      </c>
      <c r="G8600" s="1" t="s">
        <v>12</v>
      </c>
      <c r="H8600" s="1" t="s">
        <v>3106</v>
      </c>
      <c r="I8600" s="4">
        <v>12.96</v>
      </c>
      <c r="J8600" s="5">
        <v>2</v>
      </c>
      <c r="K8600" s="4">
        <v>6.22</v>
      </c>
    </row>
    <row r="8601" spans="1:11" ht="12.5" x14ac:dyDescent="0.25">
      <c r="A8601" s="1" t="s">
        <v>3105</v>
      </c>
      <c r="B8601" s="5">
        <f>YEAR(Table1[[#This Row],[Order Date]])</f>
        <v>2016</v>
      </c>
      <c r="C8601" s="5">
        <f t="shared" si="134"/>
        <v>9</v>
      </c>
      <c r="D8601" s="1" t="s">
        <v>1576</v>
      </c>
      <c r="E8601" s="1" t="s">
        <v>131</v>
      </c>
      <c r="F8601" s="1" t="s">
        <v>39</v>
      </c>
      <c r="G8601" s="1" t="s">
        <v>52</v>
      </c>
      <c r="H8601" s="1" t="s">
        <v>2658</v>
      </c>
      <c r="I8601" s="4">
        <v>431.98</v>
      </c>
      <c r="J8601" s="5">
        <v>3</v>
      </c>
      <c r="K8601" s="4">
        <v>-75.599999999999994</v>
      </c>
    </row>
    <row r="8602" spans="1:11" ht="12.5" x14ac:dyDescent="0.25">
      <c r="A8602" s="1" t="s">
        <v>3105</v>
      </c>
      <c r="B8602" s="5">
        <f>YEAR(Table1[[#This Row],[Order Date]])</f>
        <v>2016</v>
      </c>
      <c r="C8602" s="5">
        <f t="shared" si="134"/>
        <v>9</v>
      </c>
      <c r="D8602" s="1" t="s">
        <v>258</v>
      </c>
      <c r="E8602" s="1" t="s">
        <v>10</v>
      </c>
      <c r="F8602" s="1" t="s">
        <v>11</v>
      </c>
      <c r="G8602" s="1" t="s">
        <v>20</v>
      </c>
      <c r="H8602" s="1" t="s">
        <v>2299</v>
      </c>
      <c r="I8602" s="4">
        <v>15.62</v>
      </c>
      <c r="J8602" s="5">
        <v>2</v>
      </c>
      <c r="K8602" s="4">
        <v>-25</v>
      </c>
    </row>
    <row r="8603" spans="1:11" ht="12.5" x14ac:dyDescent="0.25">
      <c r="A8603" s="1" t="s">
        <v>3105</v>
      </c>
      <c r="B8603" s="5">
        <f>YEAR(Table1[[#This Row],[Order Date]])</f>
        <v>2016</v>
      </c>
      <c r="C8603" s="5">
        <f t="shared" si="134"/>
        <v>9</v>
      </c>
      <c r="D8603" s="1" t="s">
        <v>1346</v>
      </c>
      <c r="E8603" s="1" t="s">
        <v>10</v>
      </c>
      <c r="F8603" s="1" t="s">
        <v>11</v>
      </c>
      <c r="G8603" s="1" t="s">
        <v>97</v>
      </c>
      <c r="H8603" s="1" t="s">
        <v>3107</v>
      </c>
      <c r="I8603" s="4">
        <v>93.03</v>
      </c>
      <c r="J8603" s="5">
        <v>2</v>
      </c>
      <c r="K8603" s="4">
        <v>-251.19</v>
      </c>
    </row>
    <row r="8604" spans="1:11" ht="12.5" x14ac:dyDescent="0.25">
      <c r="A8604" s="1" t="s">
        <v>3105</v>
      </c>
      <c r="B8604" s="5">
        <f>YEAR(Table1[[#This Row],[Order Date]])</f>
        <v>2016</v>
      </c>
      <c r="C8604" s="5">
        <f t="shared" si="134"/>
        <v>9</v>
      </c>
      <c r="D8604" s="1" t="s">
        <v>1346</v>
      </c>
      <c r="E8604" s="1" t="s">
        <v>10</v>
      </c>
      <c r="F8604" s="1" t="s">
        <v>34</v>
      </c>
      <c r="G8604" s="1" t="s">
        <v>35</v>
      </c>
      <c r="H8604" s="1" t="s">
        <v>1978</v>
      </c>
      <c r="I8604" s="4">
        <v>454.97</v>
      </c>
      <c r="J8604" s="5">
        <v>5</v>
      </c>
      <c r="K8604" s="4">
        <v>-136.49</v>
      </c>
    </row>
    <row r="8605" spans="1:11" ht="12.5" x14ac:dyDescent="0.25">
      <c r="A8605" s="1" t="s">
        <v>3105</v>
      </c>
      <c r="B8605" s="5">
        <f>YEAR(Table1[[#This Row],[Order Date]])</f>
        <v>2016</v>
      </c>
      <c r="C8605" s="5">
        <f t="shared" si="134"/>
        <v>9</v>
      </c>
      <c r="D8605" s="1" t="s">
        <v>2724</v>
      </c>
      <c r="E8605" s="1" t="s">
        <v>10</v>
      </c>
      <c r="F8605" s="1" t="s">
        <v>11</v>
      </c>
      <c r="G8605" s="1" t="s">
        <v>20</v>
      </c>
      <c r="H8605" s="1" t="s">
        <v>1683</v>
      </c>
      <c r="I8605" s="4">
        <v>6.82</v>
      </c>
      <c r="J8605" s="5">
        <v>2</v>
      </c>
      <c r="K8605" s="4">
        <v>-11.59</v>
      </c>
    </row>
    <row r="8606" spans="1:11" ht="12.5" x14ac:dyDescent="0.25">
      <c r="A8606" s="1" t="s">
        <v>3404</v>
      </c>
      <c r="B8606" s="5">
        <f>YEAR(Table1[[#This Row],[Order Date]])</f>
        <v>2017</v>
      </c>
      <c r="C8606" s="5">
        <f t="shared" si="134"/>
        <v>9</v>
      </c>
      <c r="D8606" s="1" t="s">
        <v>2565</v>
      </c>
      <c r="E8606" s="1" t="s">
        <v>131</v>
      </c>
      <c r="F8606" s="1" t="s">
        <v>34</v>
      </c>
      <c r="G8606" s="1" t="s">
        <v>35</v>
      </c>
      <c r="H8606" s="1" t="s">
        <v>1568</v>
      </c>
      <c r="I8606" s="4">
        <v>419.14</v>
      </c>
      <c r="J8606" s="5">
        <v>4</v>
      </c>
      <c r="K8606" s="4">
        <v>-57.63</v>
      </c>
    </row>
    <row r="8607" spans="1:11" ht="12.5" x14ac:dyDescent="0.25">
      <c r="A8607" s="1" t="s">
        <v>3404</v>
      </c>
      <c r="B8607" s="5">
        <f>YEAR(Table1[[#This Row],[Order Date]])</f>
        <v>2017</v>
      </c>
      <c r="C8607" s="5">
        <f t="shared" si="134"/>
        <v>9</v>
      </c>
      <c r="D8607" s="1" t="s">
        <v>539</v>
      </c>
      <c r="E8607" s="1" t="s">
        <v>27</v>
      </c>
      <c r="F8607" s="1" t="s">
        <v>11</v>
      </c>
      <c r="G8607" s="1" t="s">
        <v>64</v>
      </c>
      <c r="H8607" s="1" t="s">
        <v>65</v>
      </c>
      <c r="I8607" s="4">
        <v>71.88</v>
      </c>
      <c r="J8607" s="5">
        <v>6</v>
      </c>
      <c r="K8607" s="4">
        <v>33.06</v>
      </c>
    </row>
    <row r="8608" spans="1:11" ht="12.5" x14ac:dyDescent="0.25">
      <c r="A8608" s="1" t="s">
        <v>3404</v>
      </c>
      <c r="B8608" s="5">
        <f>YEAR(Table1[[#This Row],[Order Date]])</f>
        <v>2017</v>
      </c>
      <c r="C8608" s="5">
        <f t="shared" si="134"/>
        <v>9</v>
      </c>
      <c r="D8608" s="1" t="s">
        <v>539</v>
      </c>
      <c r="E8608" s="1" t="s">
        <v>27</v>
      </c>
      <c r="F8608" s="1" t="s">
        <v>34</v>
      </c>
      <c r="G8608" s="1" t="s">
        <v>47</v>
      </c>
      <c r="H8608" s="1" t="s">
        <v>1960</v>
      </c>
      <c r="I8608" s="4">
        <v>9.24</v>
      </c>
      <c r="J8608" s="5">
        <v>3</v>
      </c>
      <c r="K8608" s="4">
        <v>2.96</v>
      </c>
    </row>
    <row r="8609" spans="1:11" ht="12.5" x14ac:dyDescent="0.25">
      <c r="A8609" s="1" t="s">
        <v>3404</v>
      </c>
      <c r="B8609" s="5">
        <f>YEAR(Table1[[#This Row],[Order Date]])</f>
        <v>2017</v>
      </c>
      <c r="C8609" s="5">
        <f t="shared" si="134"/>
        <v>9</v>
      </c>
      <c r="D8609" s="1" t="s">
        <v>539</v>
      </c>
      <c r="E8609" s="1" t="s">
        <v>27</v>
      </c>
      <c r="F8609" s="1" t="s">
        <v>11</v>
      </c>
      <c r="G8609" s="1" t="s">
        <v>12</v>
      </c>
      <c r="H8609" s="1" t="s">
        <v>1012</v>
      </c>
      <c r="I8609" s="4">
        <v>35.880000000000003</v>
      </c>
      <c r="J8609" s="5">
        <v>6</v>
      </c>
      <c r="K8609" s="4">
        <v>16.149999999999999</v>
      </c>
    </row>
    <row r="8610" spans="1:11" ht="12.5" x14ac:dyDescent="0.25">
      <c r="A8610" s="1" t="s">
        <v>3404</v>
      </c>
      <c r="B8610" s="5">
        <f>YEAR(Table1[[#This Row],[Order Date]])</f>
        <v>2017</v>
      </c>
      <c r="C8610" s="5">
        <f t="shared" si="134"/>
        <v>9</v>
      </c>
      <c r="D8610" s="1" t="s">
        <v>539</v>
      </c>
      <c r="E8610" s="1" t="s">
        <v>27</v>
      </c>
      <c r="F8610" s="1" t="s">
        <v>11</v>
      </c>
      <c r="G8610" s="1" t="s">
        <v>20</v>
      </c>
      <c r="H8610" s="1" t="s">
        <v>1298</v>
      </c>
      <c r="I8610" s="4">
        <v>17.04</v>
      </c>
      <c r="J8610" s="5">
        <v>3</v>
      </c>
      <c r="K8610" s="4">
        <v>5.54</v>
      </c>
    </row>
    <row r="8611" spans="1:11" ht="12.5" x14ac:dyDescent="0.25">
      <c r="A8611" s="1" t="s">
        <v>3404</v>
      </c>
      <c r="B8611" s="5">
        <f>YEAR(Table1[[#This Row],[Order Date]])</f>
        <v>2017</v>
      </c>
      <c r="C8611" s="5">
        <f t="shared" si="134"/>
        <v>9</v>
      </c>
      <c r="D8611" s="1" t="s">
        <v>539</v>
      </c>
      <c r="E8611" s="1" t="s">
        <v>27</v>
      </c>
      <c r="F8611" s="1" t="s">
        <v>11</v>
      </c>
      <c r="G8611" s="1" t="s">
        <v>20</v>
      </c>
      <c r="H8611" s="1" t="s">
        <v>756</v>
      </c>
      <c r="I8611" s="4">
        <v>931.18</v>
      </c>
      <c r="J8611" s="5">
        <v>3</v>
      </c>
      <c r="K8611" s="4">
        <v>314.27</v>
      </c>
    </row>
    <row r="8612" spans="1:11" ht="12.5" x14ac:dyDescent="0.25">
      <c r="A8612" s="1" t="s">
        <v>3404</v>
      </c>
      <c r="B8612" s="5">
        <f>YEAR(Table1[[#This Row],[Order Date]])</f>
        <v>2017</v>
      </c>
      <c r="C8612" s="5">
        <f t="shared" si="134"/>
        <v>9</v>
      </c>
      <c r="D8612" s="1" t="s">
        <v>1481</v>
      </c>
      <c r="E8612" s="1" t="s">
        <v>96</v>
      </c>
      <c r="F8612" s="1" t="s">
        <v>11</v>
      </c>
      <c r="G8612" s="1" t="s">
        <v>24</v>
      </c>
      <c r="H8612" s="1" t="s">
        <v>951</v>
      </c>
      <c r="I8612" s="4">
        <v>2.2200000000000002</v>
      </c>
      <c r="J8612" s="5">
        <v>1</v>
      </c>
      <c r="K8612" s="4">
        <v>0.56000000000000005</v>
      </c>
    </row>
    <row r="8613" spans="1:11" ht="12.5" x14ac:dyDescent="0.25">
      <c r="A8613" s="1" t="s">
        <v>1656</v>
      </c>
      <c r="B8613" s="5">
        <f>YEAR(Table1[[#This Row],[Order Date]])</f>
        <v>2014</v>
      </c>
      <c r="C8613" s="5">
        <f t="shared" si="134"/>
        <v>10</v>
      </c>
      <c r="D8613" s="1" t="s">
        <v>1657</v>
      </c>
      <c r="E8613" s="1" t="s">
        <v>178</v>
      </c>
      <c r="F8613" s="1" t="s">
        <v>34</v>
      </c>
      <c r="G8613" s="1" t="s">
        <v>47</v>
      </c>
      <c r="H8613" s="1" t="s">
        <v>1658</v>
      </c>
      <c r="I8613" s="4">
        <v>63.92</v>
      </c>
      <c r="J8613" s="5">
        <v>4</v>
      </c>
      <c r="K8613" s="4">
        <v>3.2</v>
      </c>
    </row>
    <row r="8614" spans="1:11" ht="12.5" x14ac:dyDescent="0.25">
      <c r="A8614" s="1" t="s">
        <v>1656</v>
      </c>
      <c r="B8614" s="5">
        <f>YEAR(Table1[[#This Row],[Order Date]])</f>
        <v>2014</v>
      </c>
      <c r="C8614" s="5">
        <f t="shared" si="134"/>
        <v>10</v>
      </c>
      <c r="D8614" s="1" t="s">
        <v>1657</v>
      </c>
      <c r="E8614" s="1" t="s">
        <v>178</v>
      </c>
      <c r="F8614" s="1" t="s">
        <v>39</v>
      </c>
      <c r="G8614" s="1" t="s">
        <v>40</v>
      </c>
      <c r="H8614" s="1" t="s">
        <v>1424</v>
      </c>
      <c r="I8614" s="4">
        <v>383.96</v>
      </c>
      <c r="J8614" s="5">
        <v>5</v>
      </c>
      <c r="K8614" s="4">
        <v>38.4</v>
      </c>
    </row>
    <row r="8615" spans="1:11" ht="12.5" x14ac:dyDescent="0.25">
      <c r="A8615" s="1" t="s">
        <v>2620</v>
      </c>
      <c r="B8615" s="5">
        <f>YEAR(Table1[[#This Row],[Order Date]])</f>
        <v>2015</v>
      </c>
      <c r="C8615" s="5">
        <f t="shared" si="134"/>
        <v>10</v>
      </c>
      <c r="D8615" s="1" t="s">
        <v>2621</v>
      </c>
      <c r="E8615" s="1" t="s">
        <v>27</v>
      </c>
      <c r="F8615" s="1" t="s">
        <v>11</v>
      </c>
      <c r="G8615" s="1" t="s">
        <v>16</v>
      </c>
      <c r="H8615" s="1" t="s">
        <v>2622</v>
      </c>
      <c r="I8615" s="4">
        <v>5.76</v>
      </c>
      <c r="J8615" s="5">
        <v>2</v>
      </c>
      <c r="K8615" s="4">
        <v>2.65</v>
      </c>
    </row>
    <row r="8616" spans="1:11" ht="12.5" x14ac:dyDescent="0.25">
      <c r="A8616" s="1" t="s">
        <v>2620</v>
      </c>
      <c r="B8616" s="5">
        <f>YEAR(Table1[[#This Row],[Order Date]])</f>
        <v>2015</v>
      </c>
      <c r="C8616" s="5">
        <f t="shared" si="134"/>
        <v>10</v>
      </c>
      <c r="D8616" s="1" t="s">
        <v>2070</v>
      </c>
      <c r="E8616" s="1" t="s">
        <v>101</v>
      </c>
      <c r="F8616" s="1" t="s">
        <v>39</v>
      </c>
      <c r="G8616" s="1" t="s">
        <v>40</v>
      </c>
      <c r="H8616" s="1" t="s">
        <v>2623</v>
      </c>
      <c r="I8616" s="4">
        <v>105.58</v>
      </c>
      <c r="J8616" s="5">
        <v>2</v>
      </c>
      <c r="K8616" s="4">
        <v>9.24</v>
      </c>
    </row>
    <row r="8617" spans="1:11" ht="12.5" x14ac:dyDescent="0.25">
      <c r="A8617" s="1" t="s">
        <v>2620</v>
      </c>
      <c r="B8617" s="5">
        <f>YEAR(Table1[[#This Row],[Order Date]])</f>
        <v>2015</v>
      </c>
      <c r="C8617" s="5">
        <f t="shared" si="134"/>
        <v>10</v>
      </c>
      <c r="D8617" s="1" t="s">
        <v>2070</v>
      </c>
      <c r="E8617" s="1" t="s">
        <v>101</v>
      </c>
      <c r="F8617" s="1" t="s">
        <v>39</v>
      </c>
      <c r="G8617" s="1" t="s">
        <v>40</v>
      </c>
      <c r="H8617" s="1" t="s">
        <v>2162</v>
      </c>
      <c r="I8617" s="4">
        <v>68.72</v>
      </c>
      <c r="J8617" s="5">
        <v>2</v>
      </c>
      <c r="K8617" s="4">
        <v>-14.6</v>
      </c>
    </row>
    <row r="8618" spans="1:11" ht="12.5" x14ac:dyDescent="0.25">
      <c r="A8618" s="1" t="s">
        <v>2620</v>
      </c>
      <c r="B8618" s="5">
        <f>YEAR(Table1[[#This Row],[Order Date]])</f>
        <v>2015</v>
      </c>
      <c r="C8618" s="5">
        <f t="shared" si="134"/>
        <v>10</v>
      </c>
      <c r="D8618" s="1" t="s">
        <v>389</v>
      </c>
      <c r="E8618" s="1" t="s">
        <v>96</v>
      </c>
      <c r="F8618" s="1" t="s">
        <v>11</v>
      </c>
      <c r="G8618" s="1" t="s">
        <v>16</v>
      </c>
      <c r="H8618" s="1" t="s">
        <v>2042</v>
      </c>
      <c r="I8618" s="4">
        <v>146.54</v>
      </c>
      <c r="J8618" s="5">
        <v>6</v>
      </c>
      <c r="K8618" s="4">
        <v>47.63</v>
      </c>
    </row>
    <row r="8619" spans="1:11" ht="12.5" x14ac:dyDescent="0.25">
      <c r="A8619" s="1" t="s">
        <v>2620</v>
      </c>
      <c r="B8619" s="5">
        <f>YEAR(Table1[[#This Row],[Order Date]])</f>
        <v>2015</v>
      </c>
      <c r="C8619" s="5">
        <f t="shared" si="134"/>
        <v>10</v>
      </c>
      <c r="D8619" s="1" t="s">
        <v>389</v>
      </c>
      <c r="E8619" s="1" t="s">
        <v>96</v>
      </c>
      <c r="F8619" s="1" t="s">
        <v>11</v>
      </c>
      <c r="G8619" s="1" t="s">
        <v>12</v>
      </c>
      <c r="H8619" s="1" t="s">
        <v>2624</v>
      </c>
      <c r="I8619" s="4">
        <v>131.9</v>
      </c>
      <c r="J8619" s="5">
        <v>3</v>
      </c>
      <c r="K8619" s="4">
        <v>47.82</v>
      </c>
    </row>
    <row r="8620" spans="1:11" ht="12.5" x14ac:dyDescent="0.25">
      <c r="A8620" s="1" t="s">
        <v>2620</v>
      </c>
      <c r="B8620" s="5">
        <f>YEAR(Table1[[#This Row],[Order Date]])</f>
        <v>2015</v>
      </c>
      <c r="C8620" s="5">
        <f t="shared" si="134"/>
        <v>10</v>
      </c>
      <c r="D8620" s="1" t="s">
        <v>389</v>
      </c>
      <c r="E8620" s="1" t="s">
        <v>96</v>
      </c>
      <c r="F8620" s="1" t="s">
        <v>11</v>
      </c>
      <c r="G8620" s="1" t="s">
        <v>97</v>
      </c>
      <c r="H8620" s="1" t="s">
        <v>1228</v>
      </c>
      <c r="I8620" s="4">
        <v>203.88</v>
      </c>
      <c r="J8620" s="5">
        <v>5</v>
      </c>
      <c r="K8620" s="4">
        <v>20.39</v>
      </c>
    </row>
    <row r="8621" spans="1:11" ht="12.5" x14ac:dyDescent="0.25">
      <c r="A8621" s="1" t="s">
        <v>2620</v>
      </c>
      <c r="B8621" s="5">
        <f>YEAR(Table1[[#This Row],[Order Date]])</f>
        <v>2015</v>
      </c>
      <c r="C8621" s="5">
        <f t="shared" si="134"/>
        <v>10</v>
      </c>
      <c r="D8621" s="1" t="s">
        <v>389</v>
      </c>
      <c r="E8621" s="1" t="s">
        <v>96</v>
      </c>
      <c r="F8621" s="1" t="s">
        <v>11</v>
      </c>
      <c r="G8621" s="1" t="s">
        <v>20</v>
      </c>
      <c r="H8621" s="1" t="s">
        <v>1505</v>
      </c>
      <c r="I8621" s="4">
        <v>14.3</v>
      </c>
      <c r="J8621" s="5">
        <v>7</v>
      </c>
      <c r="K8621" s="4">
        <v>-10.49</v>
      </c>
    </row>
    <row r="8622" spans="1:11" ht="12.5" x14ac:dyDescent="0.25">
      <c r="A8622" s="1" t="s">
        <v>2620</v>
      </c>
      <c r="B8622" s="5">
        <f>YEAR(Table1[[#This Row],[Order Date]])</f>
        <v>2015</v>
      </c>
      <c r="C8622" s="5">
        <f t="shared" si="134"/>
        <v>10</v>
      </c>
      <c r="D8622" s="1" t="s">
        <v>389</v>
      </c>
      <c r="E8622" s="1" t="s">
        <v>96</v>
      </c>
      <c r="F8622" s="1" t="s">
        <v>11</v>
      </c>
      <c r="G8622" s="1" t="s">
        <v>18</v>
      </c>
      <c r="H8622" s="1" t="s">
        <v>798</v>
      </c>
      <c r="I8622" s="4">
        <v>718.64</v>
      </c>
      <c r="J8622" s="5">
        <v>10</v>
      </c>
      <c r="K8622" s="4">
        <v>-161.69</v>
      </c>
    </row>
    <row r="8623" spans="1:11" ht="12.5" x14ac:dyDescent="0.25">
      <c r="A8623" s="1" t="s">
        <v>3425</v>
      </c>
      <c r="B8623" s="5">
        <f>YEAR(Table1[[#This Row],[Order Date]])</f>
        <v>2017</v>
      </c>
      <c r="C8623" s="5">
        <f t="shared" si="134"/>
        <v>10</v>
      </c>
      <c r="D8623" s="1" t="s">
        <v>706</v>
      </c>
      <c r="E8623" s="1" t="s">
        <v>344</v>
      </c>
      <c r="F8623" s="1" t="s">
        <v>39</v>
      </c>
      <c r="G8623" s="1" t="s">
        <v>52</v>
      </c>
      <c r="H8623" s="1" t="s">
        <v>2531</v>
      </c>
      <c r="I8623" s="4">
        <v>19.989999999999998</v>
      </c>
      <c r="J8623" s="5">
        <v>1</v>
      </c>
      <c r="K8623" s="4">
        <v>6.8</v>
      </c>
    </row>
    <row r="8624" spans="1:11" ht="12.5" x14ac:dyDescent="0.25">
      <c r="A8624" s="1" t="s">
        <v>3425</v>
      </c>
      <c r="B8624" s="5">
        <f>YEAR(Table1[[#This Row],[Order Date]])</f>
        <v>2017</v>
      </c>
      <c r="C8624" s="5">
        <f t="shared" si="134"/>
        <v>10</v>
      </c>
      <c r="D8624" s="1" t="s">
        <v>706</v>
      </c>
      <c r="E8624" s="1" t="s">
        <v>344</v>
      </c>
      <c r="F8624" s="1" t="s">
        <v>11</v>
      </c>
      <c r="G8624" s="1" t="s">
        <v>16</v>
      </c>
      <c r="H8624" s="1" t="s">
        <v>2509</v>
      </c>
      <c r="I8624" s="4">
        <v>6.16</v>
      </c>
      <c r="J8624" s="5">
        <v>2</v>
      </c>
      <c r="K8624" s="4">
        <v>2.96</v>
      </c>
    </row>
    <row r="8625" spans="1:11" ht="12.5" x14ac:dyDescent="0.25">
      <c r="A8625" s="1" t="s">
        <v>3425</v>
      </c>
      <c r="B8625" s="5">
        <f>YEAR(Table1[[#This Row],[Order Date]])</f>
        <v>2017</v>
      </c>
      <c r="C8625" s="5">
        <f t="shared" si="134"/>
        <v>10</v>
      </c>
      <c r="D8625" s="1" t="s">
        <v>2266</v>
      </c>
      <c r="E8625" s="1" t="s">
        <v>55</v>
      </c>
      <c r="F8625" s="1" t="s">
        <v>34</v>
      </c>
      <c r="G8625" s="1" t="s">
        <v>156</v>
      </c>
      <c r="H8625" s="1" t="s">
        <v>893</v>
      </c>
      <c r="I8625" s="4">
        <v>356.85</v>
      </c>
      <c r="J8625" s="5">
        <v>5</v>
      </c>
      <c r="K8625" s="4">
        <v>60.66</v>
      </c>
    </row>
    <row r="8626" spans="1:11" ht="12.5" x14ac:dyDescent="0.25">
      <c r="A8626" s="1" t="s">
        <v>3425</v>
      </c>
      <c r="B8626" s="5">
        <f>YEAR(Table1[[#This Row],[Order Date]])</f>
        <v>2017</v>
      </c>
      <c r="C8626" s="5">
        <f t="shared" si="134"/>
        <v>10</v>
      </c>
      <c r="D8626" s="1" t="s">
        <v>2266</v>
      </c>
      <c r="E8626" s="1" t="s">
        <v>55</v>
      </c>
      <c r="F8626" s="1" t="s">
        <v>11</v>
      </c>
      <c r="G8626" s="1" t="s">
        <v>64</v>
      </c>
      <c r="H8626" s="1" t="s">
        <v>2714</v>
      </c>
      <c r="I8626" s="4">
        <v>251.58</v>
      </c>
      <c r="J8626" s="5">
        <v>7</v>
      </c>
      <c r="K8626" s="4">
        <v>113.21</v>
      </c>
    </row>
    <row r="8627" spans="1:11" ht="12.5" x14ac:dyDescent="0.25">
      <c r="A8627" s="1" t="s">
        <v>3425</v>
      </c>
      <c r="B8627" s="5">
        <f>YEAR(Table1[[#This Row],[Order Date]])</f>
        <v>2017</v>
      </c>
      <c r="C8627" s="5">
        <f t="shared" si="134"/>
        <v>10</v>
      </c>
      <c r="D8627" s="1" t="s">
        <v>2486</v>
      </c>
      <c r="E8627" s="1" t="s">
        <v>23</v>
      </c>
      <c r="F8627" s="1" t="s">
        <v>39</v>
      </c>
      <c r="G8627" s="1" t="s">
        <v>40</v>
      </c>
      <c r="H8627" s="1" t="s">
        <v>2750</v>
      </c>
      <c r="I8627" s="4">
        <v>61.54</v>
      </c>
      <c r="J8627" s="5">
        <v>1</v>
      </c>
      <c r="K8627" s="4">
        <v>-13.33</v>
      </c>
    </row>
    <row r="8628" spans="1:11" ht="12.5" x14ac:dyDescent="0.25">
      <c r="A8628" s="1" t="s">
        <v>3425</v>
      </c>
      <c r="B8628" s="5">
        <f>YEAR(Table1[[#This Row],[Order Date]])</f>
        <v>2017</v>
      </c>
      <c r="C8628" s="5">
        <f t="shared" si="134"/>
        <v>10</v>
      </c>
      <c r="D8628" s="1" t="s">
        <v>2486</v>
      </c>
      <c r="E8628" s="1" t="s">
        <v>23</v>
      </c>
      <c r="F8628" s="1" t="s">
        <v>11</v>
      </c>
      <c r="G8628" s="1" t="s">
        <v>20</v>
      </c>
      <c r="H8628" s="1" t="s">
        <v>326</v>
      </c>
      <c r="I8628" s="4">
        <v>81.44</v>
      </c>
      <c r="J8628" s="5">
        <v>7</v>
      </c>
      <c r="K8628" s="4">
        <v>-65.150000000000006</v>
      </c>
    </row>
    <row r="8629" spans="1:11" ht="12.5" x14ac:dyDescent="0.25">
      <c r="A8629" s="1" t="s">
        <v>3425</v>
      </c>
      <c r="B8629" s="5">
        <f>YEAR(Table1[[#This Row],[Order Date]])</f>
        <v>2017</v>
      </c>
      <c r="C8629" s="5">
        <f t="shared" si="134"/>
        <v>10</v>
      </c>
      <c r="D8629" s="1" t="s">
        <v>1775</v>
      </c>
      <c r="E8629" s="1" t="s">
        <v>23</v>
      </c>
      <c r="F8629" s="1" t="s">
        <v>11</v>
      </c>
      <c r="G8629" s="1" t="s">
        <v>20</v>
      </c>
      <c r="H8629" s="1" t="s">
        <v>2247</v>
      </c>
      <c r="I8629" s="4">
        <v>33.28</v>
      </c>
      <c r="J8629" s="5">
        <v>3</v>
      </c>
      <c r="K8629" s="4">
        <v>-27.74</v>
      </c>
    </row>
    <row r="8630" spans="1:11" ht="12.5" x14ac:dyDescent="0.25">
      <c r="A8630" s="1" t="s">
        <v>3425</v>
      </c>
      <c r="B8630" s="5">
        <f>YEAR(Table1[[#This Row],[Order Date]])</f>
        <v>2017</v>
      </c>
      <c r="C8630" s="5">
        <f t="shared" si="134"/>
        <v>10</v>
      </c>
      <c r="D8630" s="1" t="s">
        <v>1775</v>
      </c>
      <c r="E8630" s="1" t="s">
        <v>23</v>
      </c>
      <c r="F8630" s="1" t="s">
        <v>39</v>
      </c>
      <c r="G8630" s="1" t="s">
        <v>40</v>
      </c>
      <c r="H8630" s="1" t="s">
        <v>2713</v>
      </c>
      <c r="I8630" s="4">
        <v>118.65</v>
      </c>
      <c r="J8630" s="5">
        <v>5</v>
      </c>
      <c r="K8630" s="4">
        <v>19.78</v>
      </c>
    </row>
    <row r="8631" spans="1:11" ht="12.5" x14ac:dyDescent="0.25">
      <c r="A8631" s="1" t="s">
        <v>3425</v>
      </c>
      <c r="B8631" s="5">
        <f>YEAR(Table1[[#This Row],[Order Date]])</f>
        <v>2017</v>
      </c>
      <c r="C8631" s="5">
        <f t="shared" si="134"/>
        <v>10</v>
      </c>
      <c r="D8631" s="1" t="s">
        <v>1775</v>
      </c>
      <c r="E8631" s="1" t="s">
        <v>23</v>
      </c>
      <c r="F8631" s="1" t="s">
        <v>11</v>
      </c>
      <c r="G8631" s="1" t="s">
        <v>16</v>
      </c>
      <c r="H8631" s="1" t="s">
        <v>3183</v>
      </c>
      <c r="I8631" s="4">
        <v>14.76</v>
      </c>
      <c r="J8631" s="5">
        <v>5</v>
      </c>
      <c r="K8631" s="4">
        <v>4.9800000000000004</v>
      </c>
    </row>
    <row r="8632" spans="1:11" ht="12.5" x14ac:dyDescent="0.25">
      <c r="A8632" s="1" t="s">
        <v>3425</v>
      </c>
      <c r="B8632" s="5">
        <f>YEAR(Table1[[#This Row],[Order Date]])</f>
        <v>2017</v>
      </c>
      <c r="C8632" s="5">
        <f t="shared" si="134"/>
        <v>10</v>
      </c>
      <c r="D8632" s="1" t="s">
        <v>1734</v>
      </c>
      <c r="E8632" s="1" t="s">
        <v>10</v>
      </c>
      <c r="F8632" s="1" t="s">
        <v>11</v>
      </c>
      <c r="G8632" s="1" t="s">
        <v>18</v>
      </c>
      <c r="H8632" s="1" t="s">
        <v>1690</v>
      </c>
      <c r="I8632" s="4">
        <v>55.62</v>
      </c>
      <c r="J8632" s="5">
        <v>2</v>
      </c>
      <c r="K8632" s="4">
        <v>5.56</v>
      </c>
    </row>
    <row r="8633" spans="1:11" ht="12.5" x14ac:dyDescent="0.25">
      <c r="A8633" s="1" t="s">
        <v>1870</v>
      </c>
      <c r="B8633" s="5">
        <f>YEAR(Table1[[#This Row],[Order Date]])</f>
        <v>2014</v>
      </c>
      <c r="C8633" s="5">
        <f t="shared" si="134"/>
        <v>11</v>
      </c>
      <c r="D8633" s="1" t="s">
        <v>938</v>
      </c>
      <c r="E8633" s="1" t="s">
        <v>10</v>
      </c>
      <c r="F8633" s="1" t="s">
        <v>34</v>
      </c>
      <c r="G8633" s="1" t="s">
        <v>47</v>
      </c>
      <c r="H8633" s="1" t="s">
        <v>111</v>
      </c>
      <c r="I8633" s="4">
        <v>19.3</v>
      </c>
      <c r="J8633" s="5">
        <v>5</v>
      </c>
      <c r="K8633" s="4">
        <v>-14.48</v>
      </c>
    </row>
    <row r="8634" spans="1:11" ht="12.5" x14ac:dyDescent="0.25">
      <c r="A8634" s="1" t="s">
        <v>1870</v>
      </c>
      <c r="B8634" s="5">
        <f>YEAR(Table1[[#This Row],[Order Date]])</f>
        <v>2014</v>
      </c>
      <c r="C8634" s="5">
        <f t="shared" si="134"/>
        <v>11</v>
      </c>
      <c r="D8634" s="1" t="s">
        <v>928</v>
      </c>
      <c r="E8634" s="1" t="s">
        <v>96</v>
      </c>
      <c r="F8634" s="1" t="s">
        <v>11</v>
      </c>
      <c r="G8634" s="1" t="s">
        <v>12</v>
      </c>
      <c r="H8634" s="1" t="s">
        <v>915</v>
      </c>
      <c r="I8634" s="4">
        <v>15.55</v>
      </c>
      <c r="J8634" s="5">
        <v>3</v>
      </c>
      <c r="K8634" s="4">
        <v>5.44</v>
      </c>
    </row>
    <row r="8635" spans="1:11" ht="12.5" x14ac:dyDescent="0.25">
      <c r="A8635" s="1" t="s">
        <v>1870</v>
      </c>
      <c r="B8635" s="5">
        <f>YEAR(Table1[[#This Row],[Order Date]])</f>
        <v>2014</v>
      </c>
      <c r="C8635" s="5">
        <f t="shared" si="134"/>
        <v>11</v>
      </c>
      <c r="D8635" s="1" t="s">
        <v>928</v>
      </c>
      <c r="E8635" s="1" t="s">
        <v>96</v>
      </c>
      <c r="F8635" s="1" t="s">
        <v>11</v>
      </c>
      <c r="G8635" s="1" t="s">
        <v>18</v>
      </c>
      <c r="H8635" s="1" t="s">
        <v>941</v>
      </c>
      <c r="I8635" s="4">
        <v>669.08</v>
      </c>
      <c r="J8635" s="5">
        <v>5</v>
      </c>
      <c r="K8635" s="4">
        <v>-167.27</v>
      </c>
    </row>
    <row r="8636" spans="1:11" ht="12.5" x14ac:dyDescent="0.25">
      <c r="A8636" s="1" t="s">
        <v>1870</v>
      </c>
      <c r="B8636" s="5">
        <f>YEAR(Table1[[#This Row],[Order Date]])</f>
        <v>2014</v>
      </c>
      <c r="C8636" s="5">
        <f t="shared" si="134"/>
        <v>11</v>
      </c>
      <c r="D8636" s="1" t="s">
        <v>928</v>
      </c>
      <c r="E8636" s="1" t="s">
        <v>96</v>
      </c>
      <c r="F8636" s="1" t="s">
        <v>39</v>
      </c>
      <c r="G8636" s="1" t="s">
        <v>40</v>
      </c>
      <c r="H8636" s="1" t="s">
        <v>1203</v>
      </c>
      <c r="I8636" s="4">
        <v>438.34</v>
      </c>
      <c r="J8636" s="5">
        <v>4</v>
      </c>
      <c r="K8636" s="4">
        <v>-87.67</v>
      </c>
    </row>
    <row r="8637" spans="1:11" ht="12.5" x14ac:dyDescent="0.25">
      <c r="A8637" s="1" t="s">
        <v>1870</v>
      </c>
      <c r="B8637" s="5">
        <f>YEAR(Table1[[#This Row],[Order Date]])</f>
        <v>2014</v>
      </c>
      <c r="C8637" s="5">
        <f t="shared" si="134"/>
        <v>11</v>
      </c>
      <c r="D8637" s="1" t="s">
        <v>1638</v>
      </c>
      <c r="E8637" s="1" t="s">
        <v>27</v>
      </c>
      <c r="F8637" s="1" t="s">
        <v>11</v>
      </c>
      <c r="G8637" s="1" t="s">
        <v>12</v>
      </c>
      <c r="H8637" s="1" t="s">
        <v>1751</v>
      </c>
      <c r="I8637" s="4">
        <v>81.98</v>
      </c>
      <c r="J8637" s="5">
        <v>2</v>
      </c>
      <c r="K8637" s="4">
        <v>40.17</v>
      </c>
    </row>
    <row r="8638" spans="1:11" ht="12.5" x14ac:dyDescent="0.25">
      <c r="A8638" s="1" t="s">
        <v>1870</v>
      </c>
      <c r="B8638" s="5">
        <f>YEAR(Table1[[#This Row],[Order Date]])</f>
        <v>2014</v>
      </c>
      <c r="C8638" s="5">
        <f t="shared" si="134"/>
        <v>11</v>
      </c>
      <c r="D8638" s="1" t="s">
        <v>1612</v>
      </c>
      <c r="E8638" s="1" t="s">
        <v>161</v>
      </c>
      <c r="F8638" s="1" t="s">
        <v>39</v>
      </c>
      <c r="G8638" s="1" t="s">
        <v>40</v>
      </c>
      <c r="H8638" s="1" t="s">
        <v>1871</v>
      </c>
      <c r="I8638" s="4">
        <v>279.95999999999998</v>
      </c>
      <c r="J8638" s="5">
        <v>4</v>
      </c>
      <c r="K8638" s="4">
        <v>78.39</v>
      </c>
    </row>
    <row r="8639" spans="1:11" ht="12.5" x14ac:dyDescent="0.25">
      <c r="A8639" s="1" t="s">
        <v>1870</v>
      </c>
      <c r="B8639" s="5">
        <f>YEAR(Table1[[#This Row],[Order Date]])</f>
        <v>2014</v>
      </c>
      <c r="C8639" s="5">
        <f t="shared" si="134"/>
        <v>11</v>
      </c>
      <c r="D8639" s="1" t="s">
        <v>1612</v>
      </c>
      <c r="E8639" s="1" t="s">
        <v>161</v>
      </c>
      <c r="F8639" s="1" t="s">
        <v>11</v>
      </c>
      <c r="G8639" s="1" t="s">
        <v>20</v>
      </c>
      <c r="H8639" s="1" t="s">
        <v>686</v>
      </c>
      <c r="I8639" s="4">
        <v>12.91</v>
      </c>
      <c r="J8639" s="5">
        <v>3</v>
      </c>
      <c r="K8639" s="4">
        <v>4.68</v>
      </c>
    </row>
    <row r="8640" spans="1:11" ht="12.5" x14ac:dyDescent="0.25">
      <c r="A8640" s="1" t="s">
        <v>1870</v>
      </c>
      <c r="B8640" s="5">
        <f>YEAR(Table1[[#This Row],[Order Date]])</f>
        <v>2014</v>
      </c>
      <c r="C8640" s="5">
        <f t="shared" si="134"/>
        <v>11</v>
      </c>
      <c r="D8640" s="1" t="s">
        <v>1612</v>
      </c>
      <c r="E8640" s="1" t="s">
        <v>161</v>
      </c>
      <c r="F8640" s="1" t="s">
        <v>11</v>
      </c>
      <c r="G8640" s="1" t="s">
        <v>20</v>
      </c>
      <c r="H8640" s="1" t="s">
        <v>219</v>
      </c>
      <c r="I8640" s="4">
        <v>17.09</v>
      </c>
      <c r="J8640" s="5">
        <v>4</v>
      </c>
      <c r="K8640" s="4">
        <v>5.77</v>
      </c>
    </row>
    <row r="8641" spans="1:11" ht="12.5" x14ac:dyDescent="0.25">
      <c r="A8641" s="1" t="s">
        <v>1870</v>
      </c>
      <c r="B8641" s="5">
        <f>YEAR(Table1[[#This Row],[Order Date]])</f>
        <v>2014</v>
      </c>
      <c r="C8641" s="5">
        <f t="shared" si="134"/>
        <v>11</v>
      </c>
      <c r="D8641" s="1" t="s">
        <v>1612</v>
      </c>
      <c r="E8641" s="1" t="s">
        <v>161</v>
      </c>
      <c r="F8641" s="1" t="s">
        <v>11</v>
      </c>
      <c r="G8641" s="1" t="s">
        <v>16</v>
      </c>
      <c r="H8641" s="1" t="s">
        <v>1872</v>
      </c>
      <c r="I8641" s="4">
        <v>93.15</v>
      </c>
      <c r="J8641" s="5">
        <v>9</v>
      </c>
      <c r="K8641" s="4">
        <v>44.71</v>
      </c>
    </row>
    <row r="8642" spans="1:11" ht="12.5" x14ac:dyDescent="0.25">
      <c r="A8642" s="1" t="s">
        <v>1870</v>
      </c>
      <c r="B8642" s="5">
        <f>YEAR(Table1[[#This Row],[Order Date]])</f>
        <v>2014</v>
      </c>
      <c r="C8642" s="5">
        <f t="shared" ref="C8642:C8705" si="135">MONTH(A8642)</f>
        <v>11</v>
      </c>
      <c r="D8642" s="1" t="s">
        <v>1612</v>
      </c>
      <c r="E8642" s="1" t="s">
        <v>161</v>
      </c>
      <c r="F8642" s="1" t="s">
        <v>11</v>
      </c>
      <c r="G8642" s="1" t="s">
        <v>16</v>
      </c>
      <c r="H8642" s="1" t="s">
        <v>637</v>
      </c>
      <c r="I8642" s="4">
        <v>11.52</v>
      </c>
      <c r="J8642" s="5">
        <v>4</v>
      </c>
      <c r="K8642" s="4">
        <v>5.64</v>
      </c>
    </row>
    <row r="8643" spans="1:11" ht="12.5" x14ac:dyDescent="0.25">
      <c r="A8643" s="1" t="s">
        <v>1870</v>
      </c>
      <c r="B8643" s="5">
        <f>YEAR(Table1[[#This Row],[Order Date]])</f>
        <v>2014</v>
      </c>
      <c r="C8643" s="5">
        <f t="shared" si="135"/>
        <v>11</v>
      </c>
      <c r="D8643" s="1" t="s">
        <v>1622</v>
      </c>
      <c r="E8643" s="1" t="s">
        <v>27</v>
      </c>
      <c r="F8643" s="1" t="s">
        <v>11</v>
      </c>
      <c r="G8643" s="1" t="s">
        <v>20</v>
      </c>
      <c r="H8643" s="1" t="s">
        <v>222</v>
      </c>
      <c r="I8643" s="4">
        <v>4.32</v>
      </c>
      <c r="J8643" s="5">
        <v>3</v>
      </c>
      <c r="K8643" s="4">
        <v>1.51</v>
      </c>
    </row>
    <row r="8644" spans="1:11" ht="12.5" x14ac:dyDescent="0.25">
      <c r="A8644" s="1" t="s">
        <v>1870</v>
      </c>
      <c r="B8644" s="5">
        <f>YEAR(Table1[[#This Row],[Order Date]])</f>
        <v>2014</v>
      </c>
      <c r="C8644" s="5">
        <f t="shared" si="135"/>
        <v>11</v>
      </c>
      <c r="D8644" s="1" t="s">
        <v>1622</v>
      </c>
      <c r="E8644" s="1" t="s">
        <v>27</v>
      </c>
      <c r="F8644" s="1" t="s">
        <v>11</v>
      </c>
      <c r="G8644" s="1" t="s">
        <v>12</v>
      </c>
      <c r="H8644" s="1" t="s">
        <v>1873</v>
      </c>
      <c r="I8644" s="4">
        <v>14.94</v>
      </c>
      <c r="J8644" s="5">
        <v>3</v>
      </c>
      <c r="K8644" s="4">
        <v>7.02</v>
      </c>
    </row>
    <row r="8645" spans="1:11" ht="12.5" x14ac:dyDescent="0.25">
      <c r="A8645" s="1" t="s">
        <v>1870</v>
      </c>
      <c r="B8645" s="5">
        <f>YEAR(Table1[[#This Row],[Order Date]])</f>
        <v>2014</v>
      </c>
      <c r="C8645" s="5">
        <f t="shared" si="135"/>
        <v>11</v>
      </c>
      <c r="D8645" s="1" t="s">
        <v>1622</v>
      </c>
      <c r="E8645" s="1" t="s">
        <v>27</v>
      </c>
      <c r="F8645" s="1" t="s">
        <v>11</v>
      </c>
      <c r="G8645" s="1" t="s">
        <v>97</v>
      </c>
      <c r="H8645" s="1" t="s">
        <v>98</v>
      </c>
      <c r="I8645" s="4">
        <v>40.54</v>
      </c>
      <c r="J8645" s="5">
        <v>2</v>
      </c>
      <c r="K8645" s="4">
        <v>11.35</v>
      </c>
    </row>
    <row r="8646" spans="1:11" ht="12.5" x14ac:dyDescent="0.25">
      <c r="A8646" s="1" t="s">
        <v>1870</v>
      </c>
      <c r="B8646" s="5">
        <f>YEAR(Table1[[#This Row],[Order Date]])</f>
        <v>2014</v>
      </c>
      <c r="C8646" s="5">
        <f t="shared" si="135"/>
        <v>11</v>
      </c>
      <c r="D8646" s="1" t="s">
        <v>1622</v>
      </c>
      <c r="E8646" s="1" t="s">
        <v>27</v>
      </c>
      <c r="F8646" s="1" t="s">
        <v>11</v>
      </c>
      <c r="G8646" s="1" t="s">
        <v>20</v>
      </c>
      <c r="H8646" s="1" t="s">
        <v>946</v>
      </c>
      <c r="I8646" s="4">
        <v>7.31</v>
      </c>
      <c r="J8646" s="5">
        <v>1</v>
      </c>
      <c r="K8646" s="4">
        <v>2.56</v>
      </c>
    </row>
    <row r="8647" spans="1:11" ht="12.5" x14ac:dyDescent="0.25">
      <c r="A8647" s="1" t="s">
        <v>2700</v>
      </c>
      <c r="B8647" s="5">
        <f>YEAR(Table1[[#This Row],[Order Date]])</f>
        <v>2015</v>
      </c>
      <c r="C8647" s="5">
        <f t="shared" si="135"/>
        <v>11</v>
      </c>
      <c r="D8647" s="1" t="s">
        <v>511</v>
      </c>
      <c r="E8647" s="1" t="s">
        <v>475</v>
      </c>
      <c r="F8647" s="1" t="s">
        <v>11</v>
      </c>
      <c r="G8647" s="1" t="s">
        <v>20</v>
      </c>
      <c r="H8647" s="1" t="s">
        <v>162</v>
      </c>
      <c r="I8647" s="4">
        <v>14.73</v>
      </c>
      <c r="J8647" s="5">
        <v>3</v>
      </c>
      <c r="K8647" s="4">
        <v>6.92</v>
      </c>
    </row>
    <row r="8648" spans="1:11" ht="12.5" x14ac:dyDescent="0.25">
      <c r="A8648" s="1" t="s">
        <v>2700</v>
      </c>
      <c r="B8648" s="5">
        <f>YEAR(Table1[[#This Row],[Order Date]])</f>
        <v>2015</v>
      </c>
      <c r="C8648" s="5">
        <f t="shared" si="135"/>
        <v>11</v>
      </c>
      <c r="D8648" s="1" t="s">
        <v>511</v>
      </c>
      <c r="E8648" s="1" t="s">
        <v>475</v>
      </c>
      <c r="F8648" s="1" t="s">
        <v>11</v>
      </c>
      <c r="G8648" s="1" t="s">
        <v>18</v>
      </c>
      <c r="H8648" s="1" t="s">
        <v>2177</v>
      </c>
      <c r="I8648" s="4">
        <v>104.9</v>
      </c>
      <c r="J8648" s="5">
        <v>5</v>
      </c>
      <c r="K8648" s="4">
        <v>25.18</v>
      </c>
    </row>
    <row r="8649" spans="1:11" ht="12.5" x14ac:dyDescent="0.25">
      <c r="A8649" s="1" t="s">
        <v>2700</v>
      </c>
      <c r="B8649" s="5">
        <f>YEAR(Table1[[#This Row],[Order Date]])</f>
        <v>2015</v>
      </c>
      <c r="C8649" s="5">
        <f t="shared" si="135"/>
        <v>11</v>
      </c>
      <c r="D8649" s="1" t="s">
        <v>511</v>
      </c>
      <c r="E8649" s="1" t="s">
        <v>475</v>
      </c>
      <c r="F8649" s="1" t="s">
        <v>11</v>
      </c>
      <c r="G8649" s="1" t="s">
        <v>20</v>
      </c>
      <c r="H8649" s="1" t="s">
        <v>2215</v>
      </c>
      <c r="I8649" s="4">
        <v>61.04</v>
      </c>
      <c r="J8649" s="5">
        <v>4</v>
      </c>
      <c r="K8649" s="4">
        <v>30.52</v>
      </c>
    </row>
    <row r="8650" spans="1:11" ht="12.5" x14ac:dyDescent="0.25">
      <c r="A8650" s="1" t="s">
        <v>2700</v>
      </c>
      <c r="B8650" s="5">
        <f>YEAR(Table1[[#This Row],[Order Date]])</f>
        <v>2015</v>
      </c>
      <c r="C8650" s="5">
        <f t="shared" si="135"/>
        <v>11</v>
      </c>
      <c r="D8650" s="1" t="s">
        <v>511</v>
      </c>
      <c r="E8650" s="1" t="s">
        <v>475</v>
      </c>
      <c r="F8650" s="1" t="s">
        <v>11</v>
      </c>
      <c r="G8650" s="1" t="s">
        <v>12</v>
      </c>
      <c r="H8650" s="1" t="s">
        <v>2648</v>
      </c>
      <c r="I8650" s="4">
        <v>10.95</v>
      </c>
      <c r="J8650" s="5">
        <v>3</v>
      </c>
      <c r="K8650" s="4">
        <v>5.15</v>
      </c>
    </row>
    <row r="8651" spans="1:11" ht="12.5" x14ac:dyDescent="0.25">
      <c r="A8651" s="1" t="s">
        <v>2700</v>
      </c>
      <c r="B8651" s="5">
        <f>YEAR(Table1[[#This Row],[Order Date]])</f>
        <v>2015</v>
      </c>
      <c r="C8651" s="5">
        <f t="shared" si="135"/>
        <v>11</v>
      </c>
      <c r="D8651" s="1" t="s">
        <v>1969</v>
      </c>
      <c r="E8651" s="1" t="s">
        <v>127</v>
      </c>
      <c r="F8651" s="1" t="s">
        <v>34</v>
      </c>
      <c r="G8651" s="1" t="s">
        <v>47</v>
      </c>
      <c r="H8651" s="1" t="s">
        <v>1950</v>
      </c>
      <c r="I8651" s="4">
        <v>692.47</v>
      </c>
      <c r="J8651" s="5">
        <v>11</v>
      </c>
      <c r="K8651" s="4">
        <v>190.43</v>
      </c>
    </row>
    <row r="8652" spans="1:11" ht="12.5" x14ac:dyDescent="0.25">
      <c r="A8652" s="1" t="s">
        <v>2700</v>
      </c>
      <c r="B8652" s="5">
        <f>YEAR(Table1[[#This Row],[Order Date]])</f>
        <v>2015</v>
      </c>
      <c r="C8652" s="5">
        <f t="shared" si="135"/>
        <v>11</v>
      </c>
      <c r="D8652" s="1" t="s">
        <v>1404</v>
      </c>
      <c r="E8652" s="1" t="s">
        <v>200</v>
      </c>
      <c r="F8652" s="1" t="s">
        <v>39</v>
      </c>
      <c r="G8652" s="1" t="s">
        <v>658</v>
      </c>
      <c r="H8652" s="1" t="s">
        <v>1472</v>
      </c>
      <c r="I8652" s="4">
        <v>599.99</v>
      </c>
      <c r="J8652" s="5">
        <v>1</v>
      </c>
      <c r="K8652" s="4">
        <v>234</v>
      </c>
    </row>
    <row r="8653" spans="1:11" ht="12.5" x14ac:dyDescent="0.25">
      <c r="A8653" s="1" t="s">
        <v>3171</v>
      </c>
      <c r="B8653" s="5">
        <f>YEAR(Table1[[#This Row],[Order Date]])</f>
        <v>2016</v>
      </c>
      <c r="C8653" s="5">
        <f t="shared" si="135"/>
        <v>11</v>
      </c>
      <c r="D8653" s="1" t="s">
        <v>819</v>
      </c>
      <c r="E8653" s="1" t="s">
        <v>529</v>
      </c>
      <c r="F8653" s="1" t="s">
        <v>11</v>
      </c>
      <c r="G8653" s="1" t="s">
        <v>12</v>
      </c>
      <c r="H8653" s="1" t="s">
        <v>680</v>
      </c>
      <c r="I8653" s="4">
        <v>70.98</v>
      </c>
      <c r="J8653" s="5">
        <v>7</v>
      </c>
      <c r="K8653" s="4">
        <v>34.78</v>
      </c>
    </row>
    <row r="8654" spans="1:11" ht="12.5" x14ac:dyDescent="0.25">
      <c r="A8654" s="1" t="s">
        <v>3171</v>
      </c>
      <c r="B8654" s="5">
        <f>YEAR(Table1[[#This Row],[Order Date]])</f>
        <v>2016</v>
      </c>
      <c r="C8654" s="5">
        <f t="shared" si="135"/>
        <v>11</v>
      </c>
      <c r="D8654" s="1" t="s">
        <v>819</v>
      </c>
      <c r="E8654" s="1" t="s">
        <v>529</v>
      </c>
      <c r="F8654" s="1" t="s">
        <v>11</v>
      </c>
      <c r="G8654" s="1" t="s">
        <v>20</v>
      </c>
      <c r="H8654" s="1" t="s">
        <v>176</v>
      </c>
      <c r="I8654" s="4">
        <v>91.68</v>
      </c>
      <c r="J8654" s="5">
        <v>3</v>
      </c>
      <c r="K8654" s="4">
        <v>45.84</v>
      </c>
    </row>
    <row r="8655" spans="1:11" ht="12.5" x14ac:dyDescent="0.25">
      <c r="A8655" s="1" t="s">
        <v>3171</v>
      </c>
      <c r="B8655" s="5">
        <f>YEAR(Table1[[#This Row],[Order Date]])</f>
        <v>2016</v>
      </c>
      <c r="C8655" s="5">
        <f t="shared" si="135"/>
        <v>11</v>
      </c>
      <c r="D8655" s="1" t="s">
        <v>819</v>
      </c>
      <c r="E8655" s="1" t="s">
        <v>529</v>
      </c>
      <c r="F8655" s="1" t="s">
        <v>11</v>
      </c>
      <c r="G8655" s="1" t="s">
        <v>20</v>
      </c>
      <c r="H8655" s="1" t="s">
        <v>2440</v>
      </c>
      <c r="I8655" s="4">
        <v>33.75</v>
      </c>
      <c r="J8655" s="5">
        <v>5</v>
      </c>
      <c r="K8655" s="4">
        <v>16.88</v>
      </c>
    </row>
    <row r="8656" spans="1:11" ht="12.5" x14ac:dyDescent="0.25">
      <c r="A8656" s="1" t="s">
        <v>3171</v>
      </c>
      <c r="B8656" s="5">
        <f>YEAR(Table1[[#This Row],[Order Date]])</f>
        <v>2016</v>
      </c>
      <c r="C8656" s="5">
        <f t="shared" si="135"/>
        <v>11</v>
      </c>
      <c r="D8656" s="1" t="s">
        <v>819</v>
      </c>
      <c r="E8656" s="1" t="s">
        <v>529</v>
      </c>
      <c r="F8656" s="1" t="s">
        <v>39</v>
      </c>
      <c r="G8656" s="1" t="s">
        <v>328</v>
      </c>
      <c r="H8656" s="1" t="s">
        <v>3172</v>
      </c>
      <c r="I8656" s="4">
        <v>3040</v>
      </c>
      <c r="J8656" s="5">
        <v>8</v>
      </c>
      <c r="K8656" s="4">
        <v>1459.2</v>
      </c>
    </row>
    <row r="8657" spans="1:11" ht="12.5" x14ac:dyDescent="0.25">
      <c r="A8657" s="1" t="s">
        <v>3171</v>
      </c>
      <c r="B8657" s="5">
        <f>YEAR(Table1[[#This Row],[Order Date]])</f>
        <v>2016</v>
      </c>
      <c r="C8657" s="5">
        <f t="shared" si="135"/>
        <v>11</v>
      </c>
      <c r="D8657" s="1" t="s">
        <v>1726</v>
      </c>
      <c r="E8657" s="1" t="s">
        <v>178</v>
      </c>
      <c r="F8657" s="1" t="s">
        <v>11</v>
      </c>
      <c r="G8657" s="1" t="s">
        <v>20</v>
      </c>
      <c r="H8657" s="1" t="s">
        <v>1025</v>
      </c>
      <c r="I8657" s="4">
        <v>7.31</v>
      </c>
      <c r="J8657" s="5">
        <v>2</v>
      </c>
      <c r="K8657" s="4">
        <v>2.56</v>
      </c>
    </row>
    <row r="8658" spans="1:11" ht="12.5" x14ac:dyDescent="0.25">
      <c r="A8658" s="1" t="s">
        <v>3171</v>
      </c>
      <c r="B8658" s="5">
        <f>YEAR(Table1[[#This Row],[Order Date]])</f>
        <v>2016</v>
      </c>
      <c r="C8658" s="5">
        <f t="shared" si="135"/>
        <v>11</v>
      </c>
      <c r="D8658" s="1" t="s">
        <v>685</v>
      </c>
      <c r="E8658" s="1" t="s">
        <v>23</v>
      </c>
      <c r="F8658" s="1" t="s">
        <v>39</v>
      </c>
      <c r="G8658" s="1" t="s">
        <v>40</v>
      </c>
      <c r="H8658" s="1" t="s">
        <v>2412</v>
      </c>
      <c r="I8658" s="4">
        <v>494.98</v>
      </c>
      <c r="J8658" s="5">
        <v>3</v>
      </c>
      <c r="K8658" s="4">
        <v>-115.5</v>
      </c>
    </row>
    <row r="8659" spans="1:11" ht="12.5" x14ac:dyDescent="0.25">
      <c r="A8659" s="1" t="s">
        <v>3171</v>
      </c>
      <c r="B8659" s="5">
        <f>YEAR(Table1[[#This Row],[Order Date]])</f>
        <v>2016</v>
      </c>
      <c r="C8659" s="5">
        <f t="shared" si="135"/>
        <v>11</v>
      </c>
      <c r="D8659" s="1" t="s">
        <v>733</v>
      </c>
      <c r="E8659" s="1" t="s">
        <v>131</v>
      </c>
      <c r="F8659" s="1" t="s">
        <v>11</v>
      </c>
      <c r="G8659" s="1" t="s">
        <v>20</v>
      </c>
      <c r="H8659" s="1" t="s">
        <v>477</v>
      </c>
      <c r="I8659" s="4">
        <v>3.74</v>
      </c>
      <c r="J8659" s="5">
        <v>4</v>
      </c>
      <c r="K8659" s="4">
        <v>-2.62</v>
      </c>
    </row>
    <row r="8660" spans="1:11" ht="12.5" x14ac:dyDescent="0.25">
      <c r="A8660" s="1" t="s">
        <v>3171</v>
      </c>
      <c r="B8660" s="5">
        <f>YEAR(Table1[[#This Row],[Order Date]])</f>
        <v>2016</v>
      </c>
      <c r="C8660" s="5">
        <f t="shared" si="135"/>
        <v>11</v>
      </c>
      <c r="D8660" s="1" t="s">
        <v>317</v>
      </c>
      <c r="E8660" s="1" t="s">
        <v>161</v>
      </c>
      <c r="F8660" s="1" t="s">
        <v>34</v>
      </c>
      <c r="G8660" s="1" t="s">
        <v>156</v>
      </c>
      <c r="H8660" s="1" t="s">
        <v>280</v>
      </c>
      <c r="I8660" s="4">
        <v>313.18</v>
      </c>
      <c r="J8660" s="5">
        <v>2</v>
      </c>
      <c r="K8660" s="4">
        <v>-120.05</v>
      </c>
    </row>
    <row r="8661" spans="1:11" ht="12.5" x14ac:dyDescent="0.25">
      <c r="A8661" s="1" t="s">
        <v>3171</v>
      </c>
      <c r="B8661" s="5">
        <f>YEAR(Table1[[#This Row],[Order Date]])</f>
        <v>2016</v>
      </c>
      <c r="C8661" s="5">
        <f t="shared" si="135"/>
        <v>11</v>
      </c>
      <c r="D8661" s="1" t="s">
        <v>740</v>
      </c>
      <c r="E8661" s="1" t="s">
        <v>10</v>
      </c>
      <c r="F8661" s="1" t="s">
        <v>11</v>
      </c>
      <c r="G8661" s="1" t="s">
        <v>24</v>
      </c>
      <c r="H8661" s="1" t="s">
        <v>700</v>
      </c>
      <c r="I8661" s="4">
        <v>17.86</v>
      </c>
      <c r="J8661" s="5">
        <v>4</v>
      </c>
      <c r="K8661" s="4">
        <v>4.24</v>
      </c>
    </row>
    <row r="8662" spans="1:11" ht="12.5" x14ac:dyDescent="0.25">
      <c r="A8662" s="1" t="s">
        <v>3171</v>
      </c>
      <c r="B8662" s="5">
        <f>YEAR(Table1[[#This Row],[Order Date]])</f>
        <v>2016</v>
      </c>
      <c r="C8662" s="5">
        <f t="shared" si="135"/>
        <v>11</v>
      </c>
      <c r="D8662" s="1" t="s">
        <v>173</v>
      </c>
      <c r="E8662" s="1" t="s">
        <v>668</v>
      </c>
      <c r="F8662" s="1" t="s">
        <v>39</v>
      </c>
      <c r="G8662" s="1" t="s">
        <v>52</v>
      </c>
      <c r="H8662" s="1" t="s">
        <v>1883</v>
      </c>
      <c r="I8662" s="4">
        <v>59.97</v>
      </c>
      <c r="J8662" s="5">
        <v>3</v>
      </c>
      <c r="K8662" s="4">
        <v>14.99</v>
      </c>
    </row>
    <row r="8663" spans="1:11" ht="12.5" x14ac:dyDescent="0.25">
      <c r="A8663" s="1" t="s">
        <v>3171</v>
      </c>
      <c r="B8663" s="5">
        <f>YEAR(Table1[[#This Row],[Order Date]])</f>
        <v>2016</v>
      </c>
      <c r="C8663" s="5">
        <f t="shared" si="135"/>
        <v>11</v>
      </c>
      <c r="D8663" s="1" t="s">
        <v>173</v>
      </c>
      <c r="E8663" s="1" t="s">
        <v>668</v>
      </c>
      <c r="F8663" s="1" t="s">
        <v>11</v>
      </c>
      <c r="G8663" s="1" t="s">
        <v>12</v>
      </c>
      <c r="H8663" s="1" t="s">
        <v>2068</v>
      </c>
      <c r="I8663" s="4">
        <v>13.36</v>
      </c>
      <c r="J8663" s="5">
        <v>2</v>
      </c>
      <c r="K8663" s="4">
        <v>6.41</v>
      </c>
    </row>
    <row r="8664" spans="1:11" ht="12.5" x14ac:dyDescent="0.25">
      <c r="A8664" s="1" t="s">
        <v>3171</v>
      </c>
      <c r="B8664" s="5">
        <f>YEAR(Table1[[#This Row],[Order Date]])</f>
        <v>2016</v>
      </c>
      <c r="C8664" s="5">
        <f t="shared" si="135"/>
        <v>11</v>
      </c>
      <c r="D8664" s="1" t="s">
        <v>988</v>
      </c>
      <c r="E8664" s="1" t="s">
        <v>23</v>
      </c>
      <c r="F8664" s="1" t="s">
        <v>11</v>
      </c>
      <c r="G8664" s="1" t="s">
        <v>20</v>
      </c>
      <c r="H8664" s="1" t="s">
        <v>2081</v>
      </c>
      <c r="I8664" s="4">
        <v>78.760000000000005</v>
      </c>
      <c r="J8664" s="5">
        <v>9</v>
      </c>
      <c r="K8664" s="4">
        <v>-57.76</v>
      </c>
    </row>
    <row r="8665" spans="1:11" ht="12.5" x14ac:dyDescent="0.25">
      <c r="A8665" s="1" t="s">
        <v>3171</v>
      </c>
      <c r="B8665" s="5">
        <f>YEAR(Table1[[#This Row],[Order Date]])</f>
        <v>2016</v>
      </c>
      <c r="C8665" s="5">
        <f t="shared" si="135"/>
        <v>11</v>
      </c>
      <c r="D8665" s="1" t="s">
        <v>1374</v>
      </c>
      <c r="E8665" s="1" t="s">
        <v>27</v>
      </c>
      <c r="F8665" s="1" t="s">
        <v>34</v>
      </c>
      <c r="G8665" s="1" t="s">
        <v>75</v>
      </c>
      <c r="H8665" s="1" t="s">
        <v>1467</v>
      </c>
      <c r="I8665" s="4">
        <v>3406.66</v>
      </c>
      <c r="J8665" s="5">
        <v>8</v>
      </c>
      <c r="K8665" s="4">
        <v>160.31</v>
      </c>
    </row>
    <row r="8666" spans="1:11" ht="12.5" x14ac:dyDescent="0.25">
      <c r="A8666" s="1" t="s">
        <v>3171</v>
      </c>
      <c r="B8666" s="5">
        <f>YEAR(Table1[[#This Row],[Order Date]])</f>
        <v>2016</v>
      </c>
      <c r="C8666" s="5">
        <f t="shared" si="135"/>
        <v>11</v>
      </c>
      <c r="D8666" s="1" t="s">
        <v>1374</v>
      </c>
      <c r="E8666" s="1" t="s">
        <v>27</v>
      </c>
      <c r="F8666" s="1" t="s">
        <v>11</v>
      </c>
      <c r="G8666" s="1" t="s">
        <v>24</v>
      </c>
      <c r="H8666" s="1" t="s">
        <v>1989</v>
      </c>
      <c r="I8666" s="4">
        <v>37.17</v>
      </c>
      <c r="J8666" s="5">
        <v>9</v>
      </c>
      <c r="K8666" s="4">
        <v>10.41</v>
      </c>
    </row>
    <row r="8667" spans="1:11" ht="12.5" x14ac:dyDescent="0.25">
      <c r="A8667" s="1" t="s">
        <v>3171</v>
      </c>
      <c r="B8667" s="5">
        <f>YEAR(Table1[[#This Row],[Order Date]])</f>
        <v>2016</v>
      </c>
      <c r="C8667" s="5">
        <f t="shared" si="135"/>
        <v>11</v>
      </c>
      <c r="D8667" s="1" t="s">
        <v>1374</v>
      </c>
      <c r="E8667" s="1" t="s">
        <v>27</v>
      </c>
      <c r="F8667" s="1" t="s">
        <v>11</v>
      </c>
      <c r="G8667" s="1" t="s">
        <v>97</v>
      </c>
      <c r="H8667" s="1" t="s">
        <v>3143</v>
      </c>
      <c r="I8667" s="4">
        <v>64.959999999999994</v>
      </c>
      <c r="J8667" s="5">
        <v>2</v>
      </c>
      <c r="K8667" s="4">
        <v>19.489999999999998</v>
      </c>
    </row>
    <row r="8668" spans="1:11" ht="12.5" x14ac:dyDescent="0.25">
      <c r="A8668" s="1" t="s">
        <v>3171</v>
      </c>
      <c r="B8668" s="5">
        <f>YEAR(Table1[[#This Row],[Order Date]])</f>
        <v>2016</v>
      </c>
      <c r="C8668" s="5">
        <f t="shared" si="135"/>
        <v>11</v>
      </c>
      <c r="D8668" s="1" t="s">
        <v>1374</v>
      </c>
      <c r="E8668" s="1" t="s">
        <v>27</v>
      </c>
      <c r="F8668" s="1" t="s">
        <v>34</v>
      </c>
      <c r="G8668" s="1" t="s">
        <v>47</v>
      </c>
      <c r="H8668" s="1" t="s">
        <v>2265</v>
      </c>
      <c r="I8668" s="4">
        <v>595.38</v>
      </c>
      <c r="J8668" s="5">
        <v>6</v>
      </c>
      <c r="K8668" s="4">
        <v>297.69</v>
      </c>
    </row>
    <row r="8669" spans="1:11" ht="12.5" x14ac:dyDescent="0.25">
      <c r="A8669" s="1" t="s">
        <v>3449</v>
      </c>
      <c r="B8669" s="5">
        <f>YEAR(Table1[[#This Row],[Order Date]])</f>
        <v>2017</v>
      </c>
      <c r="C8669" s="5">
        <f t="shared" si="135"/>
        <v>11</v>
      </c>
      <c r="D8669" s="1" t="s">
        <v>1612</v>
      </c>
      <c r="E8669" s="1" t="s">
        <v>200</v>
      </c>
      <c r="F8669" s="1" t="s">
        <v>34</v>
      </c>
      <c r="G8669" s="1" t="s">
        <v>47</v>
      </c>
      <c r="H8669" s="1" t="s">
        <v>2230</v>
      </c>
      <c r="I8669" s="4">
        <v>126.3</v>
      </c>
      <c r="J8669" s="5">
        <v>3</v>
      </c>
      <c r="K8669" s="4">
        <v>40.42</v>
      </c>
    </row>
    <row r="8670" spans="1:11" ht="12.5" x14ac:dyDescent="0.25">
      <c r="A8670" s="1" t="s">
        <v>3449</v>
      </c>
      <c r="B8670" s="5">
        <f>YEAR(Table1[[#This Row],[Order Date]])</f>
        <v>2017</v>
      </c>
      <c r="C8670" s="5">
        <f t="shared" si="135"/>
        <v>11</v>
      </c>
      <c r="D8670" s="1" t="s">
        <v>1612</v>
      </c>
      <c r="E8670" s="1" t="s">
        <v>200</v>
      </c>
      <c r="F8670" s="1" t="s">
        <v>39</v>
      </c>
      <c r="G8670" s="1" t="s">
        <v>52</v>
      </c>
      <c r="H8670" s="1" t="s">
        <v>1280</v>
      </c>
      <c r="I8670" s="4">
        <v>38.04</v>
      </c>
      <c r="J8670" s="5">
        <v>2</v>
      </c>
      <c r="K8670" s="4">
        <v>12.17</v>
      </c>
    </row>
    <row r="8671" spans="1:11" ht="12.5" x14ac:dyDescent="0.25">
      <c r="A8671" s="1" t="s">
        <v>3449</v>
      </c>
      <c r="B8671" s="5">
        <f>YEAR(Table1[[#This Row],[Order Date]])</f>
        <v>2017</v>
      </c>
      <c r="C8671" s="5">
        <f t="shared" si="135"/>
        <v>11</v>
      </c>
      <c r="D8671" s="1" t="s">
        <v>832</v>
      </c>
      <c r="E8671" s="1" t="s">
        <v>79</v>
      </c>
      <c r="F8671" s="1" t="s">
        <v>39</v>
      </c>
      <c r="G8671" s="1" t="s">
        <v>40</v>
      </c>
      <c r="H8671" s="1" t="s">
        <v>772</v>
      </c>
      <c r="I8671" s="4">
        <v>220.75</v>
      </c>
      <c r="J8671" s="5">
        <v>8</v>
      </c>
      <c r="K8671" s="4">
        <v>-40.47</v>
      </c>
    </row>
    <row r="8672" spans="1:11" ht="12.5" x14ac:dyDescent="0.25">
      <c r="A8672" s="1" t="s">
        <v>3449</v>
      </c>
      <c r="B8672" s="5">
        <f>YEAR(Table1[[#This Row],[Order Date]])</f>
        <v>2017</v>
      </c>
      <c r="C8672" s="5">
        <f t="shared" si="135"/>
        <v>11</v>
      </c>
      <c r="D8672" s="1" t="s">
        <v>1784</v>
      </c>
      <c r="E8672" s="1" t="s">
        <v>30</v>
      </c>
      <c r="F8672" s="1" t="s">
        <v>11</v>
      </c>
      <c r="G8672" s="1" t="s">
        <v>24</v>
      </c>
      <c r="H8672" s="1" t="s">
        <v>629</v>
      </c>
      <c r="I8672" s="4">
        <v>12.84</v>
      </c>
      <c r="J8672" s="5">
        <v>3</v>
      </c>
      <c r="K8672" s="4">
        <v>3.72</v>
      </c>
    </row>
    <row r="8673" spans="1:11" ht="12.5" x14ac:dyDescent="0.25">
      <c r="A8673" s="1" t="s">
        <v>3449</v>
      </c>
      <c r="B8673" s="5">
        <f>YEAR(Table1[[#This Row],[Order Date]])</f>
        <v>2017</v>
      </c>
      <c r="C8673" s="5">
        <f t="shared" si="135"/>
        <v>11</v>
      </c>
      <c r="D8673" s="1" t="s">
        <v>1299</v>
      </c>
      <c r="E8673" s="1" t="s">
        <v>79</v>
      </c>
      <c r="F8673" s="1" t="s">
        <v>11</v>
      </c>
      <c r="G8673" s="1" t="s">
        <v>97</v>
      </c>
      <c r="H8673" s="1" t="s">
        <v>2584</v>
      </c>
      <c r="I8673" s="4">
        <v>52.27</v>
      </c>
      <c r="J8673" s="5">
        <v>3</v>
      </c>
      <c r="K8673" s="4">
        <v>9.8000000000000007</v>
      </c>
    </row>
    <row r="8674" spans="1:11" ht="12.5" x14ac:dyDescent="0.25">
      <c r="A8674" s="1" t="s">
        <v>3449</v>
      </c>
      <c r="B8674" s="5">
        <f>YEAR(Table1[[#This Row],[Order Date]])</f>
        <v>2017</v>
      </c>
      <c r="C8674" s="5">
        <f t="shared" si="135"/>
        <v>11</v>
      </c>
      <c r="D8674" s="1" t="s">
        <v>1299</v>
      </c>
      <c r="E8674" s="1" t="s">
        <v>79</v>
      </c>
      <c r="F8674" s="1" t="s">
        <v>11</v>
      </c>
      <c r="G8674" s="1" t="s">
        <v>97</v>
      </c>
      <c r="H8674" s="1" t="s">
        <v>1182</v>
      </c>
      <c r="I8674" s="4">
        <v>213.14</v>
      </c>
      <c r="J8674" s="5">
        <v>7</v>
      </c>
      <c r="K8674" s="4">
        <v>23.98</v>
      </c>
    </row>
    <row r="8675" spans="1:11" ht="12.5" x14ac:dyDescent="0.25">
      <c r="A8675" s="1" t="s">
        <v>3449</v>
      </c>
      <c r="B8675" s="5">
        <f>YEAR(Table1[[#This Row],[Order Date]])</f>
        <v>2017</v>
      </c>
      <c r="C8675" s="5">
        <f t="shared" si="135"/>
        <v>11</v>
      </c>
      <c r="D8675" s="1" t="s">
        <v>2118</v>
      </c>
      <c r="E8675" s="1" t="s">
        <v>15</v>
      </c>
      <c r="F8675" s="1" t="s">
        <v>11</v>
      </c>
      <c r="G8675" s="1" t="s">
        <v>20</v>
      </c>
      <c r="H8675" s="1" t="s">
        <v>1128</v>
      </c>
      <c r="I8675" s="4">
        <v>33.57</v>
      </c>
      <c r="J8675" s="5">
        <v>8</v>
      </c>
      <c r="K8675" s="4">
        <v>-53.71</v>
      </c>
    </row>
    <row r="8676" spans="1:11" ht="12.5" x14ac:dyDescent="0.25">
      <c r="A8676" s="1" t="s">
        <v>3449</v>
      </c>
      <c r="B8676" s="5">
        <f>YEAR(Table1[[#This Row],[Order Date]])</f>
        <v>2017</v>
      </c>
      <c r="C8676" s="5">
        <f t="shared" si="135"/>
        <v>11</v>
      </c>
      <c r="D8676" s="1" t="s">
        <v>759</v>
      </c>
      <c r="E8676" s="1" t="s">
        <v>161</v>
      </c>
      <c r="F8676" s="1" t="s">
        <v>11</v>
      </c>
      <c r="G8676" s="1" t="s">
        <v>97</v>
      </c>
      <c r="H8676" s="1" t="s">
        <v>1366</v>
      </c>
      <c r="I8676" s="4">
        <v>58.73</v>
      </c>
      <c r="J8676" s="5">
        <v>7</v>
      </c>
      <c r="K8676" s="4">
        <v>14.68</v>
      </c>
    </row>
    <row r="8677" spans="1:11" ht="12.5" x14ac:dyDescent="0.25">
      <c r="A8677" s="1" t="s">
        <v>3449</v>
      </c>
      <c r="B8677" s="5">
        <f>YEAR(Table1[[#This Row],[Order Date]])</f>
        <v>2017</v>
      </c>
      <c r="C8677" s="5">
        <f t="shared" si="135"/>
        <v>11</v>
      </c>
      <c r="D8677" s="1" t="s">
        <v>759</v>
      </c>
      <c r="E8677" s="1" t="s">
        <v>161</v>
      </c>
      <c r="F8677" s="1" t="s">
        <v>11</v>
      </c>
      <c r="G8677" s="1" t="s">
        <v>20</v>
      </c>
      <c r="H8677" s="1" t="s">
        <v>2081</v>
      </c>
      <c r="I8677" s="4">
        <v>93.34</v>
      </c>
      <c r="J8677" s="5">
        <v>4</v>
      </c>
      <c r="K8677" s="4">
        <v>32.67</v>
      </c>
    </row>
    <row r="8678" spans="1:11" ht="12.5" x14ac:dyDescent="0.25">
      <c r="A8678" s="1" t="s">
        <v>3449</v>
      </c>
      <c r="B8678" s="5">
        <f>YEAR(Table1[[#This Row],[Order Date]])</f>
        <v>2017</v>
      </c>
      <c r="C8678" s="5">
        <f t="shared" si="135"/>
        <v>11</v>
      </c>
      <c r="D8678" s="1" t="s">
        <v>2729</v>
      </c>
      <c r="E8678" s="1" t="s">
        <v>138</v>
      </c>
      <c r="F8678" s="1" t="s">
        <v>34</v>
      </c>
      <c r="G8678" s="1" t="s">
        <v>156</v>
      </c>
      <c r="H8678" s="1" t="s">
        <v>514</v>
      </c>
      <c r="I8678" s="4">
        <v>257.94</v>
      </c>
      <c r="J8678" s="5">
        <v>3</v>
      </c>
      <c r="K8678" s="4">
        <v>67.06</v>
      </c>
    </row>
    <row r="8679" spans="1:11" ht="12.5" x14ac:dyDescent="0.25">
      <c r="A8679" s="1" t="s">
        <v>3449</v>
      </c>
      <c r="B8679" s="5">
        <f>YEAR(Table1[[#This Row],[Order Date]])</f>
        <v>2017</v>
      </c>
      <c r="C8679" s="5">
        <f t="shared" si="135"/>
        <v>11</v>
      </c>
      <c r="D8679" s="1" t="s">
        <v>2729</v>
      </c>
      <c r="E8679" s="1" t="s">
        <v>138</v>
      </c>
      <c r="F8679" s="1" t="s">
        <v>39</v>
      </c>
      <c r="G8679" s="1" t="s">
        <v>40</v>
      </c>
      <c r="H8679" s="1" t="s">
        <v>2479</v>
      </c>
      <c r="I8679" s="4">
        <v>1879.96</v>
      </c>
      <c r="J8679" s="5">
        <v>4</v>
      </c>
      <c r="K8679" s="4">
        <v>545.19000000000005</v>
      </c>
    </row>
    <row r="8680" spans="1:11" ht="12.5" x14ac:dyDescent="0.25">
      <c r="A8680" s="1" t="s">
        <v>3449</v>
      </c>
      <c r="B8680" s="5">
        <f>YEAR(Table1[[#This Row],[Order Date]])</f>
        <v>2017</v>
      </c>
      <c r="C8680" s="5">
        <f t="shared" si="135"/>
        <v>11</v>
      </c>
      <c r="D8680" s="1" t="s">
        <v>2729</v>
      </c>
      <c r="E8680" s="1" t="s">
        <v>138</v>
      </c>
      <c r="F8680" s="1" t="s">
        <v>34</v>
      </c>
      <c r="G8680" s="1" t="s">
        <v>47</v>
      </c>
      <c r="H8680" s="1" t="s">
        <v>397</v>
      </c>
      <c r="I8680" s="4">
        <v>27.46</v>
      </c>
      <c r="J8680" s="5">
        <v>2</v>
      </c>
      <c r="K8680" s="4">
        <v>9.89</v>
      </c>
    </row>
    <row r="8681" spans="1:11" ht="12.5" x14ac:dyDescent="0.25">
      <c r="A8681" s="1" t="s">
        <v>3449</v>
      </c>
      <c r="B8681" s="5">
        <f>YEAR(Table1[[#This Row],[Order Date]])</f>
        <v>2017</v>
      </c>
      <c r="C8681" s="5">
        <f t="shared" si="135"/>
        <v>11</v>
      </c>
      <c r="D8681" s="1" t="s">
        <v>2729</v>
      </c>
      <c r="E8681" s="1" t="s">
        <v>138</v>
      </c>
      <c r="F8681" s="1" t="s">
        <v>39</v>
      </c>
      <c r="G8681" s="1" t="s">
        <v>40</v>
      </c>
      <c r="H8681" s="1" t="s">
        <v>455</v>
      </c>
      <c r="I8681" s="4">
        <v>89.98</v>
      </c>
      <c r="J8681" s="5">
        <v>2</v>
      </c>
      <c r="K8681" s="4">
        <v>43.19</v>
      </c>
    </row>
    <row r="8682" spans="1:11" ht="12.5" x14ac:dyDescent="0.25">
      <c r="A8682" s="1" t="s">
        <v>3449</v>
      </c>
      <c r="B8682" s="5">
        <f>YEAR(Table1[[#This Row],[Order Date]])</f>
        <v>2017</v>
      </c>
      <c r="C8682" s="5">
        <f t="shared" si="135"/>
        <v>11</v>
      </c>
      <c r="D8682" s="1" t="s">
        <v>2729</v>
      </c>
      <c r="E8682" s="1" t="s">
        <v>138</v>
      </c>
      <c r="F8682" s="1" t="s">
        <v>34</v>
      </c>
      <c r="G8682" s="1" t="s">
        <v>35</v>
      </c>
      <c r="H8682" s="1" t="s">
        <v>1353</v>
      </c>
      <c r="I8682" s="4">
        <v>828.6</v>
      </c>
      <c r="J8682" s="5">
        <v>3</v>
      </c>
      <c r="K8682" s="4">
        <v>240.29</v>
      </c>
    </row>
    <row r="8683" spans="1:11" ht="12.5" x14ac:dyDescent="0.25">
      <c r="A8683" s="1" t="s">
        <v>3449</v>
      </c>
      <c r="B8683" s="5">
        <f>YEAR(Table1[[#This Row],[Order Date]])</f>
        <v>2017</v>
      </c>
      <c r="C8683" s="5">
        <f t="shared" si="135"/>
        <v>11</v>
      </c>
      <c r="D8683" s="1" t="s">
        <v>221</v>
      </c>
      <c r="E8683" s="1" t="s">
        <v>161</v>
      </c>
      <c r="F8683" s="1" t="s">
        <v>39</v>
      </c>
      <c r="G8683" s="1" t="s">
        <v>40</v>
      </c>
      <c r="H8683" s="1" t="s">
        <v>2252</v>
      </c>
      <c r="I8683" s="4">
        <v>979.95</v>
      </c>
      <c r="J8683" s="5">
        <v>5</v>
      </c>
      <c r="K8683" s="4">
        <v>264.58999999999997</v>
      </c>
    </row>
    <row r="8684" spans="1:11" ht="12.5" x14ac:dyDescent="0.25">
      <c r="A8684" s="1" t="s">
        <v>3449</v>
      </c>
      <c r="B8684" s="5">
        <f>YEAR(Table1[[#This Row],[Order Date]])</f>
        <v>2017</v>
      </c>
      <c r="C8684" s="5">
        <f t="shared" si="135"/>
        <v>11</v>
      </c>
      <c r="D8684" s="1" t="s">
        <v>221</v>
      </c>
      <c r="E8684" s="1" t="s">
        <v>161</v>
      </c>
      <c r="F8684" s="1" t="s">
        <v>34</v>
      </c>
      <c r="G8684" s="1" t="s">
        <v>47</v>
      </c>
      <c r="H8684" s="1" t="s">
        <v>1138</v>
      </c>
      <c r="I8684" s="4">
        <v>135.30000000000001</v>
      </c>
      <c r="J8684" s="5">
        <v>5</v>
      </c>
      <c r="K8684" s="4">
        <v>37.880000000000003</v>
      </c>
    </row>
    <row r="8685" spans="1:11" ht="12.5" x14ac:dyDescent="0.25">
      <c r="A8685" s="1" t="s">
        <v>2017</v>
      </c>
      <c r="B8685" s="5">
        <f>YEAR(Table1[[#This Row],[Order Date]])</f>
        <v>2014</v>
      </c>
      <c r="C8685" s="5">
        <f t="shared" si="135"/>
        <v>12</v>
      </c>
      <c r="D8685" s="1" t="s">
        <v>1821</v>
      </c>
      <c r="E8685" s="1" t="s">
        <v>10</v>
      </c>
      <c r="F8685" s="1" t="s">
        <v>34</v>
      </c>
      <c r="G8685" s="1" t="s">
        <v>35</v>
      </c>
      <c r="H8685" s="1" t="s">
        <v>36</v>
      </c>
      <c r="I8685" s="4">
        <v>600.55999999999995</v>
      </c>
      <c r="J8685" s="5">
        <v>3</v>
      </c>
      <c r="K8685" s="4">
        <v>-8.58</v>
      </c>
    </row>
    <row r="8686" spans="1:11" ht="12.5" x14ac:dyDescent="0.25">
      <c r="A8686" s="1" t="s">
        <v>2017</v>
      </c>
      <c r="B8686" s="5">
        <f>YEAR(Table1[[#This Row],[Order Date]])</f>
        <v>2014</v>
      </c>
      <c r="C8686" s="5">
        <f t="shared" si="135"/>
        <v>12</v>
      </c>
      <c r="D8686" s="1" t="s">
        <v>892</v>
      </c>
      <c r="E8686" s="1" t="s">
        <v>303</v>
      </c>
      <c r="F8686" s="1" t="s">
        <v>34</v>
      </c>
      <c r="G8686" s="1" t="s">
        <v>47</v>
      </c>
      <c r="H8686" s="1" t="s">
        <v>578</v>
      </c>
      <c r="I8686" s="4">
        <v>300.42</v>
      </c>
      <c r="J8686" s="5">
        <v>8</v>
      </c>
      <c r="K8686" s="4">
        <v>78.86</v>
      </c>
    </row>
    <row r="8687" spans="1:11" ht="12.5" x14ac:dyDescent="0.25">
      <c r="A8687" s="1" t="s">
        <v>2017</v>
      </c>
      <c r="B8687" s="5">
        <f>YEAR(Table1[[#This Row],[Order Date]])</f>
        <v>2014</v>
      </c>
      <c r="C8687" s="5">
        <f t="shared" si="135"/>
        <v>12</v>
      </c>
      <c r="D8687" s="1" t="s">
        <v>892</v>
      </c>
      <c r="E8687" s="1" t="s">
        <v>303</v>
      </c>
      <c r="F8687" s="1" t="s">
        <v>34</v>
      </c>
      <c r="G8687" s="1" t="s">
        <v>35</v>
      </c>
      <c r="H8687" s="1" t="s">
        <v>2018</v>
      </c>
      <c r="I8687" s="4">
        <v>230.35</v>
      </c>
      <c r="J8687" s="5">
        <v>3</v>
      </c>
      <c r="K8687" s="4">
        <v>20.16</v>
      </c>
    </row>
    <row r="8688" spans="1:11" ht="12.5" x14ac:dyDescent="0.25">
      <c r="A8688" s="1" t="s">
        <v>2017</v>
      </c>
      <c r="B8688" s="5">
        <f>YEAR(Table1[[#This Row],[Order Date]])</f>
        <v>2014</v>
      </c>
      <c r="C8688" s="5">
        <f t="shared" si="135"/>
        <v>12</v>
      </c>
      <c r="D8688" s="1" t="s">
        <v>892</v>
      </c>
      <c r="E8688" s="1" t="s">
        <v>303</v>
      </c>
      <c r="F8688" s="1" t="s">
        <v>34</v>
      </c>
      <c r="G8688" s="1" t="s">
        <v>47</v>
      </c>
      <c r="H8688" s="1" t="s">
        <v>119</v>
      </c>
      <c r="I8688" s="4">
        <v>218.35</v>
      </c>
      <c r="J8688" s="5">
        <v>3</v>
      </c>
      <c r="K8688" s="4">
        <v>-24.56</v>
      </c>
    </row>
    <row r="8689" spans="1:11" ht="12.5" x14ac:dyDescent="0.25">
      <c r="A8689" s="1" t="s">
        <v>2017</v>
      </c>
      <c r="B8689" s="5">
        <f>YEAR(Table1[[#This Row],[Order Date]])</f>
        <v>2014</v>
      </c>
      <c r="C8689" s="5">
        <f t="shared" si="135"/>
        <v>12</v>
      </c>
      <c r="D8689" s="1" t="s">
        <v>892</v>
      </c>
      <c r="E8689" s="1" t="s">
        <v>303</v>
      </c>
      <c r="F8689" s="1" t="s">
        <v>11</v>
      </c>
      <c r="G8689" s="1" t="s">
        <v>20</v>
      </c>
      <c r="H8689" s="1" t="s">
        <v>179</v>
      </c>
      <c r="I8689" s="4">
        <v>78.599999999999994</v>
      </c>
      <c r="J8689" s="5">
        <v>5</v>
      </c>
      <c r="K8689" s="4">
        <v>-62.88</v>
      </c>
    </row>
    <row r="8690" spans="1:11" ht="12.5" x14ac:dyDescent="0.25">
      <c r="A8690" s="1" t="s">
        <v>2017</v>
      </c>
      <c r="B8690" s="5">
        <f>YEAR(Table1[[#This Row],[Order Date]])</f>
        <v>2014</v>
      </c>
      <c r="C8690" s="5">
        <f t="shared" si="135"/>
        <v>12</v>
      </c>
      <c r="D8690" s="1" t="s">
        <v>892</v>
      </c>
      <c r="E8690" s="1" t="s">
        <v>303</v>
      </c>
      <c r="F8690" s="1" t="s">
        <v>11</v>
      </c>
      <c r="G8690" s="1" t="s">
        <v>43</v>
      </c>
      <c r="H8690" s="1" t="s">
        <v>1211</v>
      </c>
      <c r="I8690" s="4">
        <v>27.55</v>
      </c>
      <c r="J8690" s="5">
        <v>3</v>
      </c>
      <c r="K8690" s="4">
        <v>9.3000000000000007</v>
      </c>
    </row>
    <row r="8691" spans="1:11" ht="12.5" x14ac:dyDescent="0.25">
      <c r="A8691" s="1" t="s">
        <v>2017</v>
      </c>
      <c r="B8691" s="5">
        <f>YEAR(Table1[[#This Row],[Order Date]])</f>
        <v>2014</v>
      </c>
      <c r="C8691" s="5">
        <f t="shared" si="135"/>
        <v>12</v>
      </c>
      <c r="D8691" s="1" t="s">
        <v>419</v>
      </c>
      <c r="E8691" s="1" t="s">
        <v>15</v>
      </c>
      <c r="F8691" s="1" t="s">
        <v>11</v>
      </c>
      <c r="G8691" s="1" t="s">
        <v>20</v>
      </c>
      <c r="H8691" s="1" t="s">
        <v>1058</v>
      </c>
      <c r="I8691" s="4">
        <v>8.69</v>
      </c>
      <c r="J8691" s="5">
        <v>5</v>
      </c>
      <c r="K8691" s="4">
        <v>-14.77</v>
      </c>
    </row>
    <row r="8692" spans="1:11" ht="12.5" x14ac:dyDescent="0.25">
      <c r="A8692" s="1" t="s">
        <v>2017</v>
      </c>
      <c r="B8692" s="5">
        <f>YEAR(Table1[[#This Row],[Order Date]])</f>
        <v>2014</v>
      </c>
      <c r="C8692" s="5">
        <f t="shared" si="135"/>
        <v>12</v>
      </c>
      <c r="D8692" s="1" t="s">
        <v>2019</v>
      </c>
      <c r="E8692" s="1" t="s">
        <v>27</v>
      </c>
      <c r="F8692" s="1" t="s">
        <v>11</v>
      </c>
      <c r="G8692" s="1" t="s">
        <v>215</v>
      </c>
      <c r="H8692" s="1" t="s">
        <v>2020</v>
      </c>
      <c r="I8692" s="4">
        <v>11.91</v>
      </c>
      <c r="J8692" s="5">
        <v>3</v>
      </c>
      <c r="K8692" s="4">
        <v>0.12</v>
      </c>
    </row>
    <row r="8693" spans="1:11" ht="12.5" x14ac:dyDescent="0.25">
      <c r="A8693" s="1" t="s">
        <v>2017</v>
      </c>
      <c r="B8693" s="5">
        <f>YEAR(Table1[[#This Row],[Order Date]])</f>
        <v>2014</v>
      </c>
      <c r="C8693" s="5">
        <f t="shared" si="135"/>
        <v>12</v>
      </c>
      <c r="D8693" s="1" t="s">
        <v>2019</v>
      </c>
      <c r="E8693" s="1" t="s">
        <v>27</v>
      </c>
      <c r="F8693" s="1" t="s">
        <v>34</v>
      </c>
      <c r="G8693" s="1" t="s">
        <v>47</v>
      </c>
      <c r="H8693" s="1" t="s">
        <v>671</v>
      </c>
      <c r="I8693" s="4">
        <v>3.48</v>
      </c>
      <c r="J8693" s="5">
        <v>2</v>
      </c>
      <c r="K8693" s="4">
        <v>1.1100000000000001</v>
      </c>
    </row>
    <row r="8694" spans="1:11" ht="12.5" x14ac:dyDescent="0.25">
      <c r="A8694" s="1" t="s">
        <v>2017</v>
      </c>
      <c r="B8694" s="5">
        <f>YEAR(Table1[[#This Row],[Order Date]])</f>
        <v>2014</v>
      </c>
      <c r="C8694" s="5">
        <f t="shared" si="135"/>
        <v>12</v>
      </c>
      <c r="D8694" s="1" t="s">
        <v>2021</v>
      </c>
      <c r="E8694" s="1" t="s">
        <v>23</v>
      </c>
      <c r="F8694" s="1" t="s">
        <v>11</v>
      </c>
      <c r="G8694" s="1" t="s">
        <v>12</v>
      </c>
      <c r="H8694" s="1" t="s">
        <v>1079</v>
      </c>
      <c r="I8694" s="4">
        <v>18.260000000000002</v>
      </c>
      <c r="J8694" s="5">
        <v>3</v>
      </c>
      <c r="K8694" s="4">
        <v>6.16</v>
      </c>
    </row>
    <row r="8695" spans="1:11" ht="12.5" x14ac:dyDescent="0.25">
      <c r="A8695" s="1" t="s">
        <v>2017</v>
      </c>
      <c r="B8695" s="5">
        <f>YEAR(Table1[[#This Row],[Order Date]])</f>
        <v>2014</v>
      </c>
      <c r="C8695" s="5">
        <f t="shared" si="135"/>
        <v>12</v>
      </c>
      <c r="D8695" s="1" t="s">
        <v>2021</v>
      </c>
      <c r="E8695" s="1" t="s">
        <v>23</v>
      </c>
      <c r="F8695" s="1" t="s">
        <v>11</v>
      </c>
      <c r="G8695" s="1" t="s">
        <v>97</v>
      </c>
      <c r="H8695" s="1" t="s">
        <v>2022</v>
      </c>
      <c r="I8695" s="4">
        <v>34.659999999999997</v>
      </c>
      <c r="J8695" s="5">
        <v>2</v>
      </c>
      <c r="K8695" s="4">
        <v>5.63</v>
      </c>
    </row>
    <row r="8696" spans="1:11" ht="12.5" x14ac:dyDescent="0.25">
      <c r="A8696" s="1" t="s">
        <v>2017</v>
      </c>
      <c r="B8696" s="5">
        <f>YEAR(Table1[[#This Row],[Order Date]])</f>
        <v>2014</v>
      </c>
      <c r="C8696" s="5">
        <f t="shared" si="135"/>
        <v>12</v>
      </c>
      <c r="D8696" s="1" t="s">
        <v>2021</v>
      </c>
      <c r="E8696" s="1" t="s">
        <v>23</v>
      </c>
      <c r="F8696" s="1" t="s">
        <v>11</v>
      </c>
      <c r="G8696" s="1" t="s">
        <v>97</v>
      </c>
      <c r="H8696" s="1" t="s">
        <v>1228</v>
      </c>
      <c r="I8696" s="4">
        <v>81.55</v>
      </c>
      <c r="J8696" s="5">
        <v>2</v>
      </c>
      <c r="K8696" s="4">
        <v>8.16</v>
      </c>
    </row>
    <row r="8697" spans="1:11" ht="12.5" x14ac:dyDescent="0.25">
      <c r="A8697" s="1" t="s">
        <v>2017</v>
      </c>
      <c r="B8697" s="5">
        <f>YEAR(Table1[[#This Row],[Order Date]])</f>
        <v>2014</v>
      </c>
      <c r="C8697" s="5">
        <f t="shared" si="135"/>
        <v>12</v>
      </c>
      <c r="D8697" s="1" t="s">
        <v>2021</v>
      </c>
      <c r="E8697" s="1" t="s">
        <v>23</v>
      </c>
      <c r="F8697" s="1" t="s">
        <v>11</v>
      </c>
      <c r="G8697" s="1" t="s">
        <v>18</v>
      </c>
      <c r="H8697" s="1" t="s">
        <v>282</v>
      </c>
      <c r="I8697" s="4">
        <v>227.14</v>
      </c>
      <c r="J8697" s="5">
        <v>4</v>
      </c>
      <c r="K8697" s="4">
        <v>-42.59</v>
      </c>
    </row>
    <row r="8698" spans="1:11" ht="12.5" x14ac:dyDescent="0.25">
      <c r="A8698" s="1" t="s">
        <v>2017</v>
      </c>
      <c r="B8698" s="5">
        <f>YEAR(Table1[[#This Row],[Order Date]])</f>
        <v>2014</v>
      </c>
      <c r="C8698" s="5">
        <f t="shared" si="135"/>
        <v>12</v>
      </c>
      <c r="D8698" s="1" t="s">
        <v>1615</v>
      </c>
      <c r="E8698" s="1" t="s">
        <v>161</v>
      </c>
      <c r="F8698" s="1" t="s">
        <v>11</v>
      </c>
      <c r="G8698" s="1" t="s">
        <v>18</v>
      </c>
      <c r="H8698" s="1" t="s">
        <v>997</v>
      </c>
      <c r="I8698" s="4">
        <v>191.88</v>
      </c>
      <c r="J8698" s="5">
        <v>6</v>
      </c>
      <c r="K8698" s="4">
        <v>19.190000000000001</v>
      </c>
    </row>
    <row r="8699" spans="1:11" ht="12.5" x14ac:dyDescent="0.25">
      <c r="A8699" s="1" t="s">
        <v>2017</v>
      </c>
      <c r="B8699" s="5">
        <f>YEAR(Table1[[#This Row],[Order Date]])</f>
        <v>2014</v>
      </c>
      <c r="C8699" s="5">
        <f t="shared" si="135"/>
        <v>12</v>
      </c>
      <c r="D8699" s="1" t="s">
        <v>519</v>
      </c>
      <c r="E8699" s="1" t="s">
        <v>23</v>
      </c>
      <c r="F8699" s="1" t="s">
        <v>11</v>
      </c>
      <c r="G8699" s="1" t="s">
        <v>24</v>
      </c>
      <c r="H8699" s="1" t="s">
        <v>2023</v>
      </c>
      <c r="I8699" s="4">
        <v>8.02</v>
      </c>
      <c r="J8699" s="5">
        <v>3</v>
      </c>
      <c r="K8699" s="4">
        <v>1.1000000000000001</v>
      </c>
    </row>
    <row r="8700" spans="1:11" ht="12.5" x14ac:dyDescent="0.25">
      <c r="A8700" s="1" t="s">
        <v>2771</v>
      </c>
      <c r="B8700" s="5">
        <f>YEAR(Table1[[#This Row],[Order Date]])</f>
        <v>2015</v>
      </c>
      <c r="C8700" s="5">
        <f t="shared" si="135"/>
        <v>12</v>
      </c>
      <c r="D8700" s="1" t="s">
        <v>73</v>
      </c>
      <c r="E8700" s="1" t="s">
        <v>475</v>
      </c>
      <c r="F8700" s="1" t="s">
        <v>11</v>
      </c>
      <c r="G8700" s="1" t="s">
        <v>43</v>
      </c>
      <c r="H8700" s="1" t="s">
        <v>174</v>
      </c>
      <c r="I8700" s="4">
        <v>22.2</v>
      </c>
      <c r="J8700" s="5">
        <v>5</v>
      </c>
      <c r="K8700" s="4">
        <v>10.43</v>
      </c>
    </row>
    <row r="8701" spans="1:11" ht="12.5" x14ac:dyDescent="0.25">
      <c r="A8701" s="1" t="s">
        <v>2771</v>
      </c>
      <c r="B8701" s="5">
        <f>YEAR(Table1[[#This Row],[Order Date]])</f>
        <v>2015</v>
      </c>
      <c r="C8701" s="5">
        <f t="shared" si="135"/>
        <v>12</v>
      </c>
      <c r="D8701" s="1" t="s">
        <v>909</v>
      </c>
      <c r="E8701" s="1" t="s">
        <v>79</v>
      </c>
      <c r="F8701" s="1" t="s">
        <v>34</v>
      </c>
      <c r="G8701" s="1" t="s">
        <v>156</v>
      </c>
      <c r="H8701" s="1" t="s">
        <v>514</v>
      </c>
      <c r="I8701" s="4">
        <v>51.59</v>
      </c>
      <c r="J8701" s="5">
        <v>1</v>
      </c>
      <c r="K8701" s="4">
        <v>-15.48</v>
      </c>
    </row>
    <row r="8702" spans="1:11" ht="12.5" x14ac:dyDescent="0.25">
      <c r="A8702" s="1" t="s">
        <v>2771</v>
      </c>
      <c r="B8702" s="5">
        <f>YEAR(Table1[[#This Row],[Order Date]])</f>
        <v>2015</v>
      </c>
      <c r="C8702" s="5">
        <f t="shared" si="135"/>
        <v>12</v>
      </c>
      <c r="D8702" s="1" t="s">
        <v>2495</v>
      </c>
      <c r="E8702" s="1" t="s">
        <v>10</v>
      </c>
      <c r="F8702" s="1" t="s">
        <v>34</v>
      </c>
      <c r="G8702" s="1" t="s">
        <v>35</v>
      </c>
      <c r="H8702" s="1" t="s">
        <v>2772</v>
      </c>
      <c r="I8702" s="4">
        <v>275.06</v>
      </c>
      <c r="J8702" s="5">
        <v>3</v>
      </c>
      <c r="K8702" s="4">
        <v>-90.38</v>
      </c>
    </row>
    <row r="8703" spans="1:11" ht="12.5" x14ac:dyDescent="0.25">
      <c r="A8703" s="1" t="s">
        <v>2771</v>
      </c>
      <c r="B8703" s="5">
        <f>YEAR(Table1[[#This Row],[Order Date]])</f>
        <v>2015</v>
      </c>
      <c r="C8703" s="5">
        <f t="shared" si="135"/>
        <v>12</v>
      </c>
      <c r="D8703" s="1" t="s">
        <v>1564</v>
      </c>
      <c r="E8703" s="1" t="s">
        <v>161</v>
      </c>
      <c r="F8703" s="1" t="s">
        <v>11</v>
      </c>
      <c r="G8703" s="1" t="s">
        <v>12</v>
      </c>
      <c r="H8703" s="1" t="s">
        <v>2036</v>
      </c>
      <c r="I8703" s="4">
        <v>212.64</v>
      </c>
      <c r="J8703" s="5">
        <v>6</v>
      </c>
      <c r="K8703" s="4">
        <v>99.94</v>
      </c>
    </row>
    <row r="8704" spans="1:11" ht="12.5" x14ac:dyDescent="0.25">
      <c r="A8704" s="1" t="s">
        <v>3203</v>
      </c>
      <c r="B8704" s="5">
        <f>YEAR(Table1[[#This Row],[Order Date]])</f>
        <v>2016</v>
      </c>
      <c r="C8704" s="5">
        <f t="shared" si="135"/>
        <v>12</v>
      </c>
      <c r="D8704" s="1" t="s">
        <v>1925</v>
      </c>
      <c r="E8704" s="1" t="s">
        <v>178</v>
      </c>
      <c r="F8704" s="1" t="s">
        <v>11</v>
      </c>
      <c r="G8704" s="1" t="s">
        <v>12</v>
      </c>
      <c r="H8704" s="1" t="s">
        <v>3196</v>
      </c>
      <c r="I8704" s="4">
        <v>33.9</v>
      </c>
      <c r="J8704" s="5">
        <v>5</v>
      </c>
      <c r="K8704" s="4">
        <v>15.59</v>
      </c>
    </row>
    <row r="8705" spans="1:11" ht="12.5" x14ac:dyDescent="0.25">
      <c r="A8705" s="1" t="s">
        <v>3203</v>
      </c>
      <c r="B8705" s="5">
        <f>YEAR(Table1[[#This Row],[Order Date]])</f>
        <v>2016</v>
      </c>
      <c r="C8705" s="5">
        <f t="shared" si="135"/>
        <v>12</v>
      </c>
      <c r="D8705" s="1" t="s">
        <v>656</v>
      </c>
      <c r="E8705" s="1" t="s">
        <v>161</v>
      </c>
      <c r="F8705" s="1" t="s">
        <v>39</v>
      </c>
      <c r="G8705" s="1" t="s">
        <v>52</v>
      </c>
      <c r="H8705" s="1" t="s">
        <v>1706</v>
      </c>
      <c r="I8705" s="4">
        <v>89.97</v>
      </c>
      <c r="J8705" s="5">
        <v>3</v>
      </c>
      <c r="K8705" s="4">
        <v>18.89</v>
      </c>
    </row>
    <row r="8706" spans="1:11" ht="12.5" x14ac:dyDescent="0.25">
      <c r="A8706" s="1" t="s">
        <v>3203</v>
      </c>
      <c r="B8706" s="5">
        <f>YEAR(Table1[[#This Row],[Order Date]])</f>
        <v>2016</v>
      </c>
      <c r="C8706" s="5">
        <f t="shared" ref="C8706:C8769" si="136">MONTH(A8706)</f>
        <v>12</v>
      </c>
      <c r="D8706" s="1" t="s">
        <v>1938</v>
      </c>
      <c r="E8706" s="1" t="s">
        <v>303</v>
      </c>
      <c r="F8706" s="1" t="s">
        <v>11</v>
      </c>
      <c r="G8706" s="1" t="s">
        <v>97</v>
      </c>
      <c r="H8706" s="1" t="s">
        <v>3184</v>
      </c>
      <c r="I8706" s="4">
        <v>18.72</v>
      </c>
      <c r="J8706" s="5">
        <v>2</v>
      </c>
      <c r="K8706" s="4">
        <v>3.51</v>
      </c>
    </row>
    <row r="8707" spans="1:11" ht="12.5" x14ac:dyDescent="0.25">
      <c r="A8707" s="1" t="s">
        <v>3203</v>
      </c>
      <c r="B8707" s="5">
        <f>YEAR(Table1[[#This Row],[Order Date]])</f>
        <v>2016</v>
      </c>
      <c r="C8707" s="5">
        <f t="shared" si="136"/>
        <v>12</v>
      </c>
      <c r="D8707" s="1" t="s">
        <v>1914</v>
      </c>
      <c r="E8707" s="1" t="s">
        <v>303</v>
      </c>
      <c r="F8707" s="1" t="s">
        <v>11</v>
      </c>
      <c r="G8707" s="1" t="s">
        <v>24</v>
      </c>
      <c r="H8707" s="1" t="s">
        <v>1322</v>
      </c>
      <c r="I8707" s="4">
        <v>11.33</v>
      </c>
      <c r="J8707" s="5">
        <v>2</v>
      </c>
      <c r="K8707" s="4">
        <v>2.5499999999999998</v>
      </c>
    </row>
    <row r="8708" spans="1:11" ht="12.5" x14ac:dyDescent="0.25">
      <c r="A8708" s="1" t="s">
        <v>3203</v>
      </c>
      <c r="B8708" s="5">
        <f>YEAR(Table1[[#This Row],[Order Date]])</f>
        <v>2016</v>
      </c>
      <c r="C8708" s="5">
        <f t="shared" si="136"/>
        <v>12</v>
      </c>
      <c r="D8708" s="1" t="s">
        <v>1452</v>
      </c>
      <c r="E8708" s="1" t="s">
        <v>27</v>
      </c>
      <c r="F8708" s="1" t="s">
        <v>11</v>
      </c>
      <c r="G8708" s="1" t="s">
        <v>215</v>
      </c>
      <c r="H8708" s="1" t="s">
        <v>3022</v>
      </c>
      <c r="I8708" s="4">
        <v>17.760000000000002</v>
      </c>
      <c r="J8708" s="5">
        <v>2</v>
      </c>
      <c r="K8708" s="4">
        <v>4.97</v>
      </c>
    </row>
    <row r="8709" spans="1:11" ht="12.5" x14ac:dyDescent="0.25">
      <c r="A8709" s="1" t="s">
        <v>3203</v>
      </c>
      <c r="B8709" s="5">
        <f>YEAR(Table1[[#This Row],[Order Date]])</f>
        <v>2016</v>
      </c>
      <c r="C8709" s="5">
        <f t="shared" si="136"/>
        <v>12</v>
      </c>
      <c r="D8709" s="1" t="s">
        <v>1452</v>
      </c>
      <c r="E8709" s="1" t="s">
        <v>27</v>
      </c>
      <c r="F8709" s="1" t="s">
        <v>39</v>
      </c>
      <c r="G8709" s="1" t="s">
        <v>40</v>
      </c>
      <c r="H8709" s="1" t="s">
        <v>871</v>
      </c>
      <c r="I8709" s="4">
        <v>302.38</v>
      </c>
      <c r="J8709" s="5">
        <v>2</v>
      </c>
      <c r="K8709" s="4">
        <v>30.24</v>
      </c>
    </row>
    <row r="8710" spans="1:11" ht="12.5" x14ac:dyDescent="0.25">
      <c r="A8710" s="1" t="s">
        <v>3203</v>
      </c>
      <c r="B8710" s="5">
        <f>YEAR(Table1[[#This Row],[Order Date]])</f>
        <v>2016</v>
      </c>
      <c r="C8710" s="5">
        <f t="shared" si="136"/>
        <v>12</v>
      </c>
      <c r="D8710" s="1" t="s">
        <v>1452</v>
      </c>
      <c r="E8710" s="1" t="s">
        <v>27</v>
      </c>
      <c r="F8710" s="1" t="s">
        <v>34</v>
      </c>
      <c r="G8710" s="1" t="s">
        <v>35</v>
      </c>
      <c r="H8710" s="1" t="s">
        <v>2274</v>
      </c>
      <c r="I8710" s="4">
        <v>146.35</v>
      </c>
      <c r="J8710" s="5">
        <v>3</v>
      </c>
      <c r="K8710" s="4">
        <v>-5.49</v>
      </c>
    </row>
    <row r="8711" spans="1:11" ht="12.5" x14ac:dyDescent="0.25">
      <c r="A8711" s="1" t="s">
        <v>3203</v>
      </c>
      <c r="B8711" s="5">
        <f>YEAR(Table1[[#This Row],[Order Date]])</f>
        <v>2016</v>
      </c>
      <c r="C8711" s="5">
        <f t="shared" si="136"/>
        <v>12</v>
      </c>
      <c r="D8711" s="1" t="s">
        <v>1452</v>
      </c>
      <c r="E8711" s="1" t="s">
        <v>27</v>
      </c>
      <c r="F8711" s="1" t="s">
        <v>11</v>
      </c>
      <c r="G8711" s="1" t="s">
        <v>97</v>
      </c>
      <c r="H8711" s="1" t="s">
        <v>1603</v>
      </c>
      <c r="I8711" s="4">
        <v>7.9</v>
      </c>
      <c r="J8711" s="5">
        <v>2</v>
      </c>
      <c r="K8711" s="4">
        <v>2.0499999999999998</v>
      </c>
    </row>
    <row r="8712" spans="1:11" ht="12.5" x14ac:dyDescent="0.25">
      <c r="A8712" s="1" t="s">
        <v>3203</v>
      </c>
      <c r="B8712" s="5">
        <f>YEAR(Table1[[#This Row],[Order Date]])</f>
        <v>2016</v>
      </c>
      <c r="C8712" s="5">
        <f t="shared" si="136"/>
        <v>12</v>
      </c>
      <c r="D8712" s="1" t="s">
        <v>1452</v>
      </c>
      <c r="E8712" s="1" t="s">
        <v>27</v>
      </c>
      <c r="F8712" s="1" t="s">
        <v>34</v>
      </c>
      <c r="G8712" s="1" t="s">
        <v>156</v>
      </c>
      <c r="H8712" s="1" t="s">
        <v>349</v>
      </c>
      <c r="I8712" s="4">
        <v>902.71</v>
      </c>
      <c r="J8712" s="5">
        <v>3</v>
      </c>
      <c r="K8712" s="4">
        <v>33.85</v>
      </c>
    </row>
    <row r="8713" spans="1:11" ht="12.5" x14ac:dyDescent="0.25">
      <c r="A8713" s="1" t="s">
        <v>3203</v>
      </c>
      <c r="B8713" s="5">
        <f>YEAR(Table1[[#This Row],[Order Date]])</f>
        <v>2016</v>
      </c>
      <c r="C8713" s="5">
        <f t="shared" si="136"/>
        <v>12</v>
      </c>
      <c r="D8713" s="1" t="s">
        <v>1452</v>
      </c>
      <c r="E8713" s="1" t="s">
        <v>27</v>
      </c>
      <c r="F8713" s="1" t="s">
        <v>11</v>
      </c>
      <c r="G8713" s="1" t="s">
        <v>24</v>
      </c>
      <c r="H8713" s="1" t="s">
        <v>684</v>
      </c>
      <c r="I8713" s="4">
        <v>53.97</v>
      </c>
      <c r="J8713" s="5">
        <v>3</v>
      </c>
      <c r="K8713" s="4">
        <v>15.11</v>
      </c>
    </row>
    <row r="8714" spans="1:11" ht="12.5" x14ac:dyDescent="0.25">
      <c r="A8714" s="1" t="s">
        <v>3203</v>
      </c>
      <c r="B8714" s="5">
        <f>YEAR(Table1[[#This Row],[Order Date]])</f>
        <v>2016</v>
      </c>
      <c r="C8714" s="5">
        <f t="shared" si="136"/>
        <v>12</v>
      </c>
      <c r="D8714" s="1" t="s">
        <v>2358</v>
      </c>
      <c r="E8714" s="1" t="s">
        <v>191</v>
      </c>
      <c r="F8714" s="1" t="s">
        <v>34</v>
      </c>
      <c r="G8714" s="1" t="s">
        <v>35</v>
      </c>
      <c r="H8714" s="1" t="s">
        <v>2250</v>
      </c>
      <c r="I8714" s="4">
        <v>212.94</v>
      </c>
      <c r="J8714" s="5">
        <v>3</v>
      </c>
      <c r="K8714" s="4">
        <v>25.55</v>
      </c>
    </row>
    <row r="8715" spans="1:11" ht="12.5" x14ac:dyDescent="0.25">
      <c r="A8715" s="1" t="s">
        <v>3203</v>
      </c>
      <c r="B8715" s="5">
        <f>YEAR(Table1[[#This Row],[Order Date]])</f>
        <v>2016</v>
      </c>
      <c r="C8715" s="5">
        <f t="shared" si="136"/>
        <v>12</v>
      </c>
      <c r="D8715" s="1" t="s">
        <v>2358</v>
      </c>
      <c r="E8715" s="1" t="s">
        <v>191</v>
      </c>
      <c r="F8715" s="1" t="s">
        <v>11</v>
      </c>
      <c r="G8715" s="1" t="s">
        <v>97</v>
      </c>
      <c r="H8715" s="1" t="s">
        <v>462</v>
      </c>
      <c r="I8715" s="4">
        <v>26.49</v>
      </c>
      <c r="J8715" s="5">
        <v>1</v>
      </c>
      <c r="K8715" s="4">
        <v>7.42</v>
      </c>
    </row>
    <row r="8716" spans="1:11" ht="12.5" x14ac:dyDescent="0.25">
      <c r="A8716" s="1" t="s">
        <v>3203</v>
      </c>
      <c r="B8716" s="5">
        <f>YEAR(Table1[[#This Row],[Order Date]])</f>
        <v>2016</v>
      </c>
      <c r="C8716" s="5">
        <f t="shared" si="136"/>
        <v>12</v>
      </c>
      <c r="D8716" s="1" t="s">
        <v>726</v>
      </c>
      <c r="E8716" s="1" t="s">
        <v>161</v>
      </c>
      <c r="F8716" s="1" t="s">
        <v>11</v>
      </c>
      <c r="G8716" s="1" t="s">
        <v>20</v>
      </c>
      <c r="H8716" s="1" t="s">
        <v>2576</v>
      </c>
      <c r="I8716" s="4">
        <v>4.99</v>
      </c>
      <c r="J8716" s="5">
        <v>3</v>
      </c>
      <c r="K8716" s="4">
        <v>1.68</v>
      </c>
    </row>
    <row r="8717" spans="1:11" ht="12.5" x14ac:dyDescent="0.25">
      <c r="A8717" s="1" t="s">
        <v>3469</v>
      </c>
      <c r="B8717" s="5">
        <f>YEAR(Table1[[#This Row],[Order Date]])</f>
        <v>2017</v>
      </c>
      <c r="C8717" s="5">
        <f t="shared" si="136"/>
        <v>12</v>
      </c>
      <c r="D8717" s="1" t="s">
        <v>1696</v>
      </c>
      <c r="E8717" s="1" t="s">
        <v>433</v>
      </c>
      <c r="F8717" s="1" t="s">
        <v>11</v>
      </c>
      <c r="G8717" s="1" t="s">
        <v>12</v>
      </c>
      <c r="H8717" s="1" t="s">
        <v>1732</v>
      </c>
      <c r="I8717" s="4">
        <v>44.75</v>
      </c>
      <c r="J8717" s="5">
        <v>5</v>
      </c>
      <c r="K8717" s="4">
        <v>20.59</v>
      </c>
    </row>
    <row r="8718" spans="1:11" ht="12.5" x14ac:dyDescent="0.25">
      <c r="A8718" s="1" t="s">
        <v>3469</v>
      </c>
      <c r="B8718" s="5">
        <f>YEAR(Table1[[#This Row],[Order Date]])</f>
        <v>2017</v>
      </c>
      <c r="C8718" s="5">
        <f t="shared" si="136"/>
        <v>12</v>
      </c>
      <c r="D8718" s="1" t="s">
        <v>1707</v>
      </c>
      <c r="E8718" s="1" t="s">
        <v>79</v>
      </c>
      <c r="F8718" s="1" t="s">
        <v>11</v>
      </c>
      <c r="G8718" s="1" t="s">
        <v>20</v>
      </c>
      <c r="H8718" s="1" t="s">
        <v>1090</v>
      </c>
      <c r="I8718" s="4">
        <v>3.13</v>
      </c>
      <c r="J8718" s="5">
        <v>2</v>
      </c>
      <c r="K8718" s="4">
        <v>-2.61</v>
      </c>
    </row>
    <row r="8719" spans="1:11" ht="12.5" x14ac:dyDescent="0.25">
      <c r="A8719" s="1" t="s">
        <v>3469</v>
      </c>
      <c r="B8719" s="5">
        <f>YEAR(Table1[[#This Row],[Order Date]])</f>
        <v>2017</v>
      </c>
      <c r="C8719" s="5">
        <f t="shared" si="136"/>
        <v>12</v>
      </c>
      <c r="D8719" s="1" t="s">
        <v>1792</v>
      </c>
      <c r="E8719" s="1" t="s">
        <v>1091</v>
      </c>
      <c r="F8719" s="1" t="s">
        <v>11</v>
      </c>
      <c r="G8719" s="1" t="s">
        <v>18</v>
      </c>
      <c r="H8719" s="1" t="s">
        <v>1212</v>
      </c>
      <c r="I8719" s="4">
        <v>750.68</v>
      </c>
      <c r="J8719" s="5">
        <v>2</v>
      </c>
      <c r="K8719" s="4">
        <v>37.53</v>
      </c>
    </row>
    <row r="8720" spans="1:11" ht="12.5" x14ac:dyDescent="0.25">
      <c r="A8720" s="1" t="s">
        <v>3469</v>
      </c>
      <c r="B8720" s="5">
        <f>YEAR(Table1[[#This Row],[Order Date]])</f>
        <v>2017</v>
      </c>
      <c r="C8720" s="5">
        <f t="shared" si="136"/>
        <v>12</v>
      </c>
      <c r="D8720" s="1" t="s">
        <v>468</v>
      </c>
      <c r="E8720" s="1" t="s">
        <v>10</v>
      </c>
      <c r="F8720" s="1" t="s">
        <v>11</v>
      </c>
      <c r="G8720" s="1" t="s">
        <v>12</v>
      </c>
      <c r="H8720" s="1" t="s">
        <v>2068</v>
      </c>
      <c r="I8720" s="4">
        <v>16.03</v>
      </c>
      <c r="J8720" s="5">
        <v>3</v>
      </c>
      <c r="K8720" s="4">
        <v>5.61</v>
      </c>
    </row>
    <row r="8721" spans="1:11" ht="12.5" x14ac:dyDescent="0.25">
      <c r="A8721" s="1" t="s">
        <v>153</v>
      </c>
      <c r="B8721" s="5">
        <f>YEAR(Table1[[#This Row],[Order Date]])</f>
        <v>2014</v>
      </c>
      <c r="C8721" s="5">
        <f t="shared" si="136"/>
        <v>1</v>
      </c>
      <c r="D8721" s="1" t="s">
        <v>154</v>
      </c>
      <c r="E8721" s="1" t="s">
        <v>27</v>
      </c>
      <c r="F8721" s="1" t="s">
        <v>11</v>
      </c>
      <c r="G8721" s="1" t="s">
        <v>18</v>
      </c>
      <c r="H8721" s="1" t="s">
        <v>155</v>
      </c>
      <c r="I8721" s="4">
        <v>57.23</v>
      </c>
      <c r="J8721" s="5">
        <v>1</v>
      </c>
      <c r="K8721" s="4">
        <v>14.31</v>
      </c>
    </row>
    <row r="8722" spans="1:11" ht="12.5" x14ac:dyDescent="0.25">
      <c r="A8722" s="1" t="s">
        <v>153</v>
      </c>
      <c r="B8722" s="5">
        <f>YEAR(Table1[[#This Row],[Order Date]])</f>
        <v>2014</v>
      </c>
      <c r="C8722" s="5">
        <f t="shared" si="136"/>
        <v>1</v>
      </c>
      <c r="D8722" s="1" t="s">
        <v>154</v>
      </c>
      <c r="E8722" s="1" t="s">
        <v>27</v>
      </c>
      <c r="F8722" s="1" t="s">
        <v>34</v>
      </c>
      <c r="G8722" s="1" t="s">
        <v>156</v>
      </c>
      <c r="H8722" s="1" t="s">
        <v>157</v>
      </c>
      <c r="I8722" s="4">
        <v>333</v>
      </c>
      <c r="J8722" s="5">
        <v>3</v>
      </c>
      <c r="K8722" s="4">
        <v>-16.649999999999999</v>
      </c>
    </row>
    <row r="8723" spans="1:11" ht="12.5" x14ac:dyDescent="0.25">
      <c r="A8723" s="1" t="s">
        <v>153</v>
      </c>
      <c r="B8723" s="5">
        <f>YEAR(Table1[[#This Row],[Order Date]])</f>
        <v>2014</v>
      </c>
      <c r="C8723" s="5">
        <f t="shared" si="136"/>
        <v>1</v>
      </c>
      <c r="D8723" s="1" t="s">
        <v>154</v>
      </c>
      <c r="E8723" s="1" t="s">
        <v>27</v>
      </c>
      <c r="F8723" s="1" t="s">
        <v>11</v>
      </c>
      <c r="G8723" s="1" t="s">
        <v>24</v>
      </c>
      <c r="H8723" s="1" t="s">
        <v>158</v>
      </c>
      <c r="I8723" s="4">
        <v>36.44</v>
      </c>
      <c r="J8723" s="5">
        <v>4</v>
      </c>
      <c r="K8723" s="4">
        <v>12.03</v>
      </c>
    </row>
    <row r="8724" spans="1:11" ht="12.5" x14ac:dyDescent="0.25">
      <c r="A8724" s="1" t="s">
        <v>2092</v>
      </c>
      <c r="B8724" s="5">
        <f>YEAR(Table1[[#This Row],[Order Date]])</f>
        <v>2015</v>
      </c>
      <c r="C8724" s="5">
        <f t="shared" si="136"/>
        <v>1</v>
      </c>
      <c r="D8724" s="1" t="s">
        <v>58</v>
      </c>
      <c r="E8724" s="1" t="s">
        <v>79</v>
      </c>
      <c r="F8724" s="1" t="s">
        <v>34</v>
      </c>
      <c r="G8724" s="1" t="s">
        <v>35</v>
      </c>
      <c r="H8724" s="1" t="s">
        <v>1978</v>
      </c>
      <c r="I8724" s="4">
        <v>181.99</v>
      </c>
      <c r="J8724" s="5">
        <v>2</v>
      </c>
      <c r="K8724" s="4">
        <v>-54.6</v>
      </c>
    </row>
    <row r="8725" spans="1:11" ht="12.5" x14ac:dyDescent="0.25">
      <c r="A8725" s="1" t="s">
        <v>2092</v>
      </c>
      <c r="B8725" s="5">
        <f>YEAR(Table1[[#This Row],[Order Date]])</f>
        <v>2015</v>
      </c>
      <c r="C8725" s="5">
        <f t="shared" si="136"/>
        <v>1</v>
      </c>
      <c r="D8725" s="1" t="s">
        <v>58</v>
      </c>
      <c r="E8725" s="1" t="s">
        <v>79</v>
      </c>
      <c r="F8725" s="1" t="s">
        <v>39</v>
      </c>
      <c r="G8725" s="1" t="s">
        <v>40</v>
      </c>
      <c r="H8725" s="1" t="s">
        <v>1021</v>
      </c>
      <c r="I8725" s="4">
        <v>431.98</v>
      </c>
      <c r="J8725" s="5">
        <v>4</v>
      </c>
      <c r="K8725" s="4">
        <v>-100.79</v>
      </c>
    </row>
    <row r="8726" spans="1:11" ht="12.5" x14ac:dyDescent="0.25">
      <c r="A8726" s="1" t="s">
        <v>2092</v>
      </c>
      <c r="B8726" s="5">
        <f>YEAR(Table1[[#This Row],[Order Date]])</f>
        <v>2015</v>
      </c>
      <c r="C8726" s="5">
        <f t="shared" si="136"/>
        <v>1</v>
      </c>
      <c r="D8726" s="1" t="s">
        <v>58</v>
      </c>
      <c r="E8726" s="1" t="s">
        <v>79</v>
      </c>
      <c r="F8726" s="1" t="s">
        <v>39</v>
      </c>
      <c r="G8726" s="1" t="s">
        <v>40</v>
      </c>
      <c r="H8726" s="1" t="s">
        <v>2093</v>
      </c>
      <c r="I8726" s="4">
        <v>155.37</v>
      </c>
      <c r="J8726" s="5">
        <v>1</v>
      </c>
      <c r="K8726" s="4">
        <v>-36.25</v>
      </c>
    </row>
    <row r="8727" spans="1:11" ht="12.5" x14ac:dyDescent="0.25">
      <c r="A8727" s="1" t="s">
        <v>2092</v>
      </c>
      <c r="B8727" s="5">
        <f>YEAR(Table1[[#This Row],[Order Date]])</f>
        <v>2015</v>
      </c>
      <c r="C8727" s="5">
        <f t="shared" si="136"/>
        <v>1</v>
      </c>
      <c r="D8727" s="1" t="s">
        <v>1970</v>
      </c>
      <c r="E8727" s="1" t="s">
        <v>27</v>
      </c>
      <c r="F8727" s="1" t="s">
        <v>34</v>
      </c>
      <c r="G8727" s="1" t="s">
        <v>35</v>
      </c>
      <c r="H8727" s="1" t="s">
        <v>1070</v>
      </c>
      <c r="I8727" s="4">
        <v>2803.92</v>
      </c>
      <c r="J8727" s="5">
        <v>5</v>
      </c>
      <c r="K8727" s="4">
        <v>0</v>
      </c>
    </row>
    <row r="8728" spans="1:11" ht="12.5" x14ac:dyDescent="0.25">
      <c r="A8728" s="1" t="s">
        <v>3223</v>
      </c>
      <c r="B8728" s="5">
        <f>YEAR(Table1[[#This Row],[Order Date]])</f>
        <v>2017</v>
      </c>
      <c r="C8728" s="5">
        <f t="shared" si="136"/>
        <v>1</v>
      </c>
      <c r="D8728" s="1" t="s">
        <v>742</v>
      </c>
      <c r="E8728" s="1" t="s">
        <v>79</v>
      </c>
      <c r="F8728" s="1" t="s">
        <v>11</v>
      </c>
      <c r="G8728" s="1" t="s">
        <v>24</v>
      </c>
      <c r="H8728" s="1" t="s">
        <v>51</v>
      </c>
      <c r="I8728" s="4">
        <v>14.02</v>
      </c>
      <c r="J8728" s="5">
        <v>3</v>
      </c>
      <c r="K8728" s="4">
        <v>1.75</v>
      </c>
    </row>
    <row r="8729" spans="1:11" ht="12.5" x14ac:dyDescent="0.25">
      <c r="A8729" s="1" t="s">
        <v>3223</v>
      </c>
      <c r="B8729" s="5">
        <f>YEAR(Table1[[#This Row],[Order Date]])</f>
        <v>2017</v>
      </c>
      <c r="C8729" s="5">
        <f t="shared" si="136"/>
        <v>1</v>
      </c>
      <c r="D8729" s="1" t="s">
        <v>742</v>
      </c>
      <c r="E8729" s="1" t="s">
        <v>79</v>
      </c>
      <c r="F8729" s="1" t="s">
        <v>39</v>
      </c>
      <c r="G8729" s="1" t="s">
        <v>52</v>
      </c>
      <c r="H8729" s="1" t="s">
        <v>2120</v>
      </c>
      <c r="I8729" s="4">
        <v>71.98</v>
      </c>
      <c r="J8729" s="5">
        <v>3</v>
      </c>
      <c r="K8729" s="4">
        <v>-9</v>
      </c>
    </row>
    <row r="8730" spans="1:11" ht="12.5" x14ac:dyDescent="0.25">
      <c r="A8730" s="1" t="s">
        <v>3223</v>
      </c>
      <c r="B8730" s="5">
        <f>YEAR(Table1[[#This Row],[Order Date]])</f>
        <v>2017</v>
      </c>
      <c r="C8730" s="5">
        <f t="shared" si="136"/>
        <v>1</v>
      </c>
      <c r="D8730" s="1" t="s">
        <v>742</v>
      </c>
      <c r="E8730" s="1" t="s">
        <v>79</v>
      </c>
      <c r="F8730" s="1" t="s">
        <v>39</v>
      </c>
      <c r="G8730" s="1" t="s">
        <v>40</v>
      </c>
      <c r="H8730" s="1" t="s">
        <v>1355</v>
      </c>
      <c r="I8730" s="4">
        <v>107.98</v>
      </c>
      <c r="J8730" s="5">
        <v>3</v>
      </c>
      <c r="K8730" s="4">
        <v>-27</v>
      </c>
    </row>
    <row r="8731" spans="1:11" ht="12.5" x14ac:dyDescent="0.25">
      <c r="A8731" s="1" t="s">
        <v>3223</v>
      </c>
      <c r="B8731" s="5">
        <f>YEAR(Table1[[#This Row],[Order Date]])</f>
        <v>2017</v>
      </c>
      <c r="C8731" s="5">
        <f t="shared" si="136"/>
        <v>1</v>
      </c>
      <c r="D8731" s="1" t="s">
        <v>2150</v>
      </c>
      <c r="E8731" s="1" t="s">
        <v>161</v>
      </c>
      <c r="F8731" s="1" t="s">
        <v>39</v>
      </c>
      <c r="G8731" s="1" t="s">
        <v>40</v>
      </c>
      <c r="H8731" s="1" t="s">
        <v>2723</v>
      </c>
      <c r="I8731" s="4">
        <v>137.94</v>
      </c>
      <c r="J8731" s="5">
        <v>3</v>
      </c>
      <c r="K8731" s="4">
        <v>35.86</v>
      </c>
    </row>
    <row r="8732" spans="1:11" ht="12.5" x14ac:dyDescent="0.25">
      <c r="A8732" s="1" t="s">
        <v>249</v>
      </c>
      <c r="B8732" s="5">
        <f>YEAR(Table1[[#This Row],[Order Date]])</f>
        <v>2014</v>
      </c>
      <c r="C8732" s="5">
        <f t="shared" si="136"/>
        <v>2</v>
      </c>
      <c r="D8732" s="1" t="s">
        <v>250</v>
      </c>
      <c r="E8732" s="1" t="s">
        <v>79</v>
      </c>
      <c r="F8732" s="1" t="s">
        <v>11</v>
      </c>
      <c r="G8732" s="1" t="s">
        <v>24</v>
      </c>
      <c r="H8732" s="1" t="s">
        <v>251</v>
      </c>
      <c r="I8732" s="4">
        <v>19.46</v>
      </c>
      <c r="J8732" s="5">
        <v>4</v>
      </c>
      <c r="K8732" s="4">
        <v>3.4</v>
      </c>
    </row>
    <row r="8733" spans="1:11" ht="12.5" x14ac:dyDescent="0.25">
      <c r="A8733" s="1" t="s">
        <v>2128</v>
      </c>
      <c r="B8733" s="5">
        <f>YEAR(Table1[[#This Row],[Order Date]])</f>
        <v>2015</v>
      </c>
      <c r="C8733" s="5">
        <f t="shared" si="136"/>
        <v>2</v>
      </c>
      <c r="D8733" s="1" t="s">
        <v>1665</v>
      </c>
      <c r="E8733" s="1" t="s">
        <v>23</v>
      </c>
      <c r="F8733" s="1" t="s">
        <v>11</v>
      </c>
      <c r="G8733" s="1" t="s">
        <v>20</v>
      </c>
      <c r="H8733" s="1" t="s">
        <v>162</v>
      </c>
      <c r="I8733" s="4">
        <v>4.42</v>
      </c>
      <c r="J8733" s="5">
        <v>3</v>
      </c>
      <c r="K8733" s="4">
        <v>-3.39</v>
      </c>
    </row>
    <row r="8734" spans="1:11" ht="12.5" x14ac:dyDescent="0.25">
      <c r="A8734" s="1" t="s">
        <v>2128</v>
      </c>
      <c r="B8734" s="5">
        <f>YEAR(Table1[[#This Row],[Order Date]])</f>
        <v>2015</v>
      </c>
      <c r="C8734" s="5">
        <f t="shared" si="136"/>
        <v>2</v>
      </c>
      <c r="D8734" s="1" t="s">
        <v>1665</v>
      </c>
      <c r="E8734" s="1" t="s">
        <v>23</v>
      </c>
      <c r="F8734" s="1" t="s">
        <v>11</v>
      </c>
      <c r="G8734" s="1" t="s">
        <v>24</v>
      </c>
      <c r="H8734" s="1" t="s">
        <v>2023</v>
      </c>
      <c r="I8734" s="4">
        <v>16.03</v>
      </c>
      <c r="J8734" s="5">
        <v>6</v>
      </c>
      <c r="K8734" s="4">
        <v>2.2000000000000002</v>
      </c>
    </row>
    <row r="8735" spans="1:11" ht="12.5" x14ac:dyDescent="0.25">
      <c r="A8735" s="1" t="s">
        <v>2128</v>
      </c>
      <c r="B8735" s="5">
        <f>YEAR(Table1[[#This Row],[Order Date]])</f>
        <v>2015</v>
      </c>
      <c r="C8735" s="5">
        <f t="shared" si="136"/>
        <v>2</v>
      </c>
      <c r="D8735" s="1" t="s">
        <v>1550</v>
      </c>
      <c r="E8735" s="1" t="s">
        <v>1679</v>
      </c>
      <c r="F8735" s="1" t="s">
        <v>39</v>
      </c>
      <c r="G8735" s="1" t="s">
        <v>40</v>
      </c>
      <c r="H8735" s="1" t="s">
        <v>2129</v>
      </c>
      <c r="I8735" s="4">
        <v>105.98</v>
      </c>
      <c r="J8735" s="5">
        <v>2</v>
      </c>
      <c r="K8735" s="4">
        <v>1.06</v>
      </c>
    </row>
    <row r="8736" spans="1:11" ht="12.5" x14ac:dyDescent="0.25">
      <c r="A8736" s="1" t="s">
        <v>2128</v>
      </c>
      <c r="B8736" s="5">
        <f>YEAR(Table1[[#This Row],[Order Date]])</f>
        <v>2015</v>
      </c>
      <c r="C8736" s="5">
        <f t="shared" si="136"/>
        <v>2</v>
      </c>
      <c r="D8736" s="1" t="s">
        <v>1550</v>
      </c>
      <c r="E8736" s="1" t="s">
        <v>1679</v>
      </c>
      <c r="F8736" s="1" t="s">
        <v>34</v>
      </c>
      <c r="G8736" s="1" t="s">
        <v>156</v>
      </c>
      <c r="H8736" s="1" t="s">
        <v>1061</v>
      </c>
      <c r="I8736" s="4">
        <v>493.92</v>
      </c>
      <c r="J8736" s="5">
        <v>7</v>
      </c>
      <c r="K8736" s="4">
        <v>-28.22</v>
      </c>
    </row>
    <row r="8737" spans="1:11" ht="12.5" x14ac:dyDescent="0.25">
      <c r="A8737" s="1" t="s">
        <v>2128</v>
      </c>
      <c r="B8737" s="5">
        <f>YEAR(Table1[[#This Row],[Order Date]])</f>
        <v>2015</v>
      </c>
      <c r="C8737" s="5">
        <f t="shared" si="136"/>
        <v>2</v>
      </c>
      <c r="D8737" s="1" t="s">
        <v>2130</v>
      </c>
      <c r="E8737" s="1" t="s">
        <v>178</v>
      </c>
      <c r="F8737" s="1" t="s">
        <v>39</v>
      </c>
      <c r="G8737" s="1" t="s">
        <v>52</v>
      </c>
      <c r="H8737" s="1" t="s">
        <v>1104</v>
      </c>
      <c r="I8737" s="4">
        <v>538.91999999999996</v>
      </c>
      <c r="J8737" s="5">
        <v>9</v>
      </c>
      <c r="K8737" s="4">
        <v>80.84</v>
      </c>
    </row>
    <row r="8738" spans="1:11" ht="12.5" x14ac:dyDescent="0.25">
      <c r="A8738" s="1" t="s">
        <v>2832</v>
      </c>
      <c r="B8738" s="5">
        <f>YEAR(Table1[[#This Row],[Order Date]])</f>
        <v>2016</v>
      </c>
      <c r="C8738" s="5">
        <f t="shared" si="136"/>
        <v>2</v>
      </c>
      <c r="D8738" s="1" t="s">
        <v>971</v>
      </c>
      <c r="E8738" s="1" t="s">
        <v>161</v>
      </c>
      <c r="F8738" s="1" t="s">
        <v>11</v>
      </c>
      <c r="G8738" s="1" t="s">
        <v>97</v>
      </c>
      <c r="H8738" s="1" t="s">
        <v>1841</v>
      </c>
      <c r="I8738" s="4">
        <v>170.88</v>
      </c>
      <c r="J8738" s="5">
        <v>3</v>
      </c>
      <c r="K8738" s="4">
        <v>49.56</v>
      </c>
    </row>
    <row r="8739" spans="1:11" ht="12.5" x14ac:dyDescent="0.25">
      <c r="A8739" s="1" t="s">
        <v>2832</v>
      </c>
      <c r="B8739" s="5">
        <f>YEAR(Table1[[#This Row],[Order Date]])</f>
        <v>2016</v>
      </c>
      <c r="C8739" s="5">
        <f t="shared" si="136"/>
        <v>2</v>
      </c>
      <c r="D8739" s="1" t="s">
        <v>175</v>
      </c>
      <c r="E8739" s="1" t="s">
        <v>171</v>
      </c>
      <c r="F8739" s="1" t="s">
        <v>11</v>
      </c>
      <c r="G8739" s="1" t="s">
        <v>20</v>
      </c>
      <c r="H8739" s="1" t="s">
        <v>1596</v>
      </c>
      <c r="I8739" s="4">
        <v>56.82</v>
      </c>
      <c r="J8739" s="5">
        <v>3</v>
      </c>
      <c r="K8739" s="4">
        <v>28.41</v>
      </c>
    </row>
    <row r="8740" spans="1:11" ht="12.5" x14ac:dyDescent="0.25">
      <c r="A8740" s="1" t="s">
        <v>2832</v>
      </c>
      <c r="B8740" s="5">
        <f>YEAR(Table1[[#This Row],[Order Date]])</f>
        <v>2016</v>
      </c>
      <c r="C8740" s="5">
        <f t="shared" si="136"/>
        <v>2</v>
      </c>
      <c r="D8740" s="1" t="s">
        <v>2833</v>
      </c>
      <c r="E8740" s="1" t="s">
        <v>10</v>
      </c>
      <c r="F8740" s="1" t="s">
        <v>34</v>
      </c>
      <c r="G8740" s="1" t="s">
        <v>47</v>
      </c>
      <c r="H8740" s="1" t="s">
        <v>2834</v>
      </c>
      <c r="I8740" s="4">
        <v>16.190000000000001</v>
      </c>
      <c r="J8740" s="5">
        <v>2</v>
      </c>
      <c r="K8740" s="4">
        <v>-6.88</v>
      </c>
    </row>
    <row r="8741" spans="1:11" ht="12.5" x14ac:dyDescent="0.25">
      <c r="A8741" s="1" t="s">
        <v>2197</v>
      </c>
      <c r="B8741" s="5">
        <f>YEAR(Table1[[#This Row],[Order Date]])</f>
        <v>2015</v>
      </c>
      <c r="C8741" s="5">
        <f t="shared" si="136"/>
        <v>3</v>
      </c>
      <c r="D8741" s="1" t="s">
        <v>114</v>
      </c>
      <c r="E8741" s="1" t="s">
        <v>178</v>
      </c>
      <c r="F8741" s="1" t="s">
        <v>11</v>
      </c>
      <c r="G8741" s="1" t="s">
        <v>18</v>
      </c>
      <c r="H8741" s="1" t="s">
        <v>476</v>
      </c>
      <c r="I8741" s="4">
        <v>83.7</v>
      </c>
      <c r="J8741" s="5">
        <v>5</v>
      </c>
      <c r="K8741" s="4">
        <v>3.35</v>
      </c>
    </row>
    <row r="8742" spans="1:11" ht="12.5" x14ac:dyDescent="0.25">
      <c r="A8742" s="1" t="s">
        <v>2871</v>
      </c>
      <c r="B8742" s="5">
        <f>YEAR(Table1[[#This Row],[Order Date]])</f>
        <v>2016</v>
      </c>
      <c r="C8742" s="5">
        <f t="shared" si="136"/>
        <v>3</v>
      </c>
      <c r="D8742" s="1" t="s">
        <v>642</v>
      </c>
      <c r="E8742" s="1" t="s">
        <v>30</v>
      </c>
      <c r="F8742" s="1" t="s">
        <v>34</v>
      </c>
      <c r="G8742" s="1" t="s">
        <v>47</v>
      </c>
      <c r="H8742" s="1" t="s">
        <v>2834</v>
      </c>
      <c r="I8742" s="4">
        <v>20.239999999999998</v>
      </c>
      <c r="J8742" s="5">
        <v>1</v>
      </c>
      <c r="K8742" s="4">
        <v>8.6999999999999993</v>
      </c>
    </row>
    <row r="8743" spans="1:11" ht="12.5" x14ac:dyDescent="0.25">
      <c r="A8743" s="1" t="s">
        <v>2871</v>
      </c>
      <c r="B8743" s="5">
        <f>YEAR(Table1[[#This Row],[Order Date]])</f>
        <v>2016</v>
      </c>
      <c r="C8743" s="5">
        <f t="shared" si="136"/>
        <v>3</v>
      </c>
      <c r="D8743" s="1" t="s">
        <v>642</v>
      </c>
      <c r="E8743" s="1" t="s">
        <v>30</v>
      </c>
      <c r="F8743" s="1" t="s">
        <v>34</v>
      </c>
      <c r="G8743" s="1" t="s">
        <v>47</v>
      </c>
      <c r="H8743" s="1" t="s">
        <v>2872</v>
      </c>
      <c r="I8743" s="4">
        <v>39.92</v>
      </c>
      <c r="J8743" s="5">
        <v>4</v>
      </c>
      <c r="K8743" s="4">
        <v>11.18</v>
      </c>
    </row>
    <row r="8744" spans="1:11" ht="12.5" x14ac:dyDescent="0.25">
      <c r="A8744" s="1" t="s">
        <v>2871</v>
      </c>
      <c r="B8744" s="5">
        <f>YEAR(Table1[[#This Row],[Order Date]])</f>
        <v>2016</v>
      </c>
      <c r="C8744" s="5">
        <f t="shared" si="136"/>
        <v>3</v>
      </c>
      <c r="D8744" s="1" t="s">
        <v>642</v>
      </c>
      <c r="E8744" s="1" t="s">
        <v>30</v>
      </c>
      <c r="F8744" s="1" t="s">
        <v>11</v>
      </c>
      <c r="G8744" s="1" t="s">
        <v>20</v>
      </c>
      <c r="H8744" s="1" t="s">
        <v>1717</v>
      </c>
      <c r="I8744" s="4">
        <v>32.54</v>
      </c>
      <c r="J8744" s="5">
        <v>2</v>
      </c>
      <c r="K8744" s="4">
        <v>15.94</v>
      </c>
    </row>
    <row r="8745" spans="1:11" ht="12.5" x14ac:dyDescent="0.25">
      <c r="A8745" s="1" t="s">
        <v>3259</v>
      </c>
      <c r="B8745" s="5">
        <f>YEAR(Table1[[#This Row],[Order Date]])</f>
        <v>2017</v>
      </c>
      <c r="C8745" s="5">
        <f t="shared" si="136"/>
        <v>3</v>
      </c>
      <c r="D8745" s="1" t="s">
        <v>720</v>
      </c>
      <c r="E8745" s="1" t="s">
        <v>23</v>
      </c>
      <c r="F8745" s="1" t="s">
        <v>34</v>
      </c>
      <c r="G8745" s="1" t="s">
        <v>47</v>
      </c>
      <c r="H8745" s="1" t="s">
        <v>2192</v>
      </c>
      <c r="I8745" s="4">
        <v>15.01</v>
      </c>
      <c r="J8745" s="5">
        <v>2</v>
      </c>
      <c r="K8745" s="4">
        <v>1.5</v>
      </c>
    </row>
    <row r="8746" spans="1:11" ht="12.5" x14ac:dyDescent="0.25">
      <c r="A8746" s="1" t="s">
        <v>3259</v>
      </c>
      <c r="B8746" s="5">
        <f>YEAR(Table1[[#This Row],[Order Date]])</f>
        <v>2017</v>
      </c>
      <c r="C8746" s="5">
        <f t="shared" si="136"/>
        <v>3</v>
      </c>
      <c r="D8746" s="1" t="s">
        <v>2345</v>
      </c>
      <c r="E8746" s="1" t="s">
        <v>27</v>
      </c>
      <c r="F8746" s="1" t="s">
        <v>11</v>
      </c>
      <c r="G8746" s="1" t="s">
        <v>12</v>
      </c>
      <c r="H8746" s="1" t="s">
        <v>3121</v>
      </c>
      <c r="I8746" s="4">
        <v>45.68</v>
      </c>
      <c r="J8746" s="5">
        <v>2</v>
      </c>
      <c r="K8746" s="4">
        <v>21.01</v>
      </c>
    </row>
    <row r="8747" spans="1:11" ht="12.5" x14ac:dyDescent="0.25">
      <c r="A8747" s="1" t="s">
        <v>3259</v>
      </c>
      <c r="B8747" s="5">
        <f>YEAR(Table1[[#This Row],[Order Date]])</f>
        <v>2017</v>
      </c>
      <c r="C8747" s="5">
        <f t="shared" si="136"/>
        <v>3</v>
      </c>
      <c r="D8747" s="1" t="s">
        <v>2345</v>
      </c>
      <c r="E8747" s="1" t="s">
        <v>27</v>
      </c>
      <c r="F8747" s="1" t="s">
        <v>11</v>
      </c>
      <c r="G8747" s="1" t="s">
        <v>12</v>
      </c>
      <c r="H8747" s="1" t="s">
        <v>984</v>
      </c>
      <c r="I8747" s="4">
        <v>110.96</v>
      </c>
      <c r="J8747" s="5">
        <v>2</v>
      </c>
      <c r="K8747" s="4">
        <v>53.26</v>
      </c>
    </row>
    <row r="8748" spans="1:11" ht="12.5" x14ac:dyDescent="0.25">
      <c r="A8748" s="1" t="s">
        <v>3259</v>
      </c>
      <c r="B8748" s="5">
        <f>YEAR(Table1[[#This Row],[Order Date]])</f>
        <v>2017</v>
      </c>
      <c r="C8748" s="5">
        <f t="shared" si="136"/>
        <v>3</v>
      </c>
      <c r="D8748" s="1" t="s">
        <v>2345</v>
      </c>
      <c r="E8748" s="1" t="s">
        <v>27</v>
      </c>
      <c r="F8748" s="1" t="s">
        <v>11</v>
      </c>
      <c r="G8748" s="1" t="s">
        <v>12</v>
      </c>
      <c r="H8748" s="1" t="s">
        <v>3260</v>
      </c>
      <c r="I8748" s="4">
        <v>11.94</v>
      </c>
      <c r="J8748" s="5">
        <v>3</v>
      </c>
      <c r="K8748" s="4">
        <v>5.97</v>
      </c>
    </row>
    <row r="8749" spans="1:11" ht="12.5" x14ac:dyDescent="0.25">
      <c r="A8749" s="1" t="s">
        <v>3259</v>
      </c>
      <c r="B8749" s="5">
        <f>YEAR(Table1[[#This Row],[Order Date]])</f>
        <v>2017</v>
      </c>
      <c r="C8749" s="5">
        <f t="shared" si="136"/>
        <v>3</v>
      </c>
      <c r="D8749" s="1" t="s">
        <v>2298</v>
      </c>
      <c r="E8749" s="1" t="s">
        <v>55</v>
      </c>
      <c r="F8749" s="1" t="s">
        <v>11</v>
      </c>
      <c r="G8749" s="1" t="s">
        <v>16</v>
      </c>
      <c r="H8749" s="1" t="s">
        <v>2420</v>
      </c>
      <c r="I8749" s="4">
        <v>8.26</v>
      </c>
      <c r="J8749" s="5">
        <v>2</v>
      </c>
      <c r="K8749" s="4">
        <v>3.8</v>
      </c>
    </row>
    <row r="8750" spans="1:11" ht="12.5" x14ac:dyDescent="0.25">
      <c r="A8750" s="1" t="s">
        <v>3259</v>
      </c>
      <c r="B8750" s="5">
        <f>YEAR(Table1[[#This Row],[Order Date]])</f>
        <v>2017</v>
      </c>
      <c r="C8750" s="5">
        <f t="shared" si="136"/>
        <v>3</v>
      </c>
      <c r="D8750" s="1" t="s">
        <v>2298</v>
      </c>
      <c r="E8750" s="1" t="s">
        <v>55</v>
      </c>
      <c r="F8750" s="1" t="s">
        <v>11</v>
      </c>
      <c r="G8750" s="1" t="s">
        <v>20</v>
      </c>
      <c r="H8750" s="1" t="s">
        <v>1129</v>
      </c>
      <c r="I8750" s="4">
        <v>17.760000000000002</v>
      </c>
      <c r="J8750" s="5">
        <v>2</v>
      </c>
      <c r="K8750" s="4">
        <v>8.8800000000000008</v>
      </c>
    </row>
    <row r="8751" spans="1:11" ht="12.5" x14ac:dyDescent="0.25">
      <c r="A8751" s="1" t="s">
        <v>3259</v>
      </c>
      <c r="B8751" s="5">
        <f>YEAR(Table1[[#This Row],[Order Date]])</f>
        <v>2017</v>
      </c>
      <c r="C8751" s="5">
        <f t="shared" si="136"/>
        <v>3</v>
      </c>
      <c r="D8751" s="1" t="s">
        <v>2298</v>
      </c>
      <c r="E8751" s="1" t="s">
        <v>55</v>
      </c>
      <c r="F8751" s="1" t="s">
        <v>11</v>
      </c>
      <c r="G8751" s="1" t="s">
        <v>18</v>
      </c>
      <c r="H8751" s="1" t="s">
        <v>639</v>
      </c>
      <c r="I8751" s="4">
        <v>332.94</v>
      </c>
      <c r="J8751" s="5">
        <v>3</v>
      </c>
      <c r="K8751" s="4">
        <v>9.99</v>
      </c>
    </row>
    <row r="8752" spans="1:11" ht="12.5" x14ac:dyDescent="0.25">
      <c r="A8752" s="1" t="s">
        <v>3259</v>
      </c>
      <c r="B8752" s="5">
        <f>YEAR(Table1[[#This Row],[Order Date]])</f>
        <v>2017</v>
      </c>
      <c r="C8752" s="5">
        <f t="shared" si="136"/>
        <v>3</v>
      </c>
      <c r="D8752" s="1" t="s">
        <v>2298</v>
      </c>
      <c r="E8752" s="1" t="s">
        <v>55</v>
      </c>
      <c r="F8752" s="1" t="s">
        <v>34</v>
      </c>
      <c r="G8752" s="1" t="s">
        <v>156</v>
      </c>
      <c r="H8752" s="1" t="s">
        <v>1808</v>
      </c>
      <c r="I8752" s="4">
        <v>292.10000000000002</v>
      </c>
      <c r="J8752" s="5">
        <v>2</v>
      </c>
      <c r="K8752" s="4">
        <v>58.42</v>
      </c>
    </row>
    <row r="8753" spans="1:11" ht="12.5" x14ac:dyDescent="0.25">
      <c r="A8753" s="1" t="s">
        <v>3259</v>
      </c>
      <c r="B8753" s="5">
        <f>YEAR(Table1[[#This Row],[Order Date]])</f>
        <v>2017</v>
      </c>
      <c r="C8753" s="5">
        <f t="shared" si="136"/>
        <v>3</v>
      </c>
      <c r="D8753" s="1" t="s">
        <v>2298</v>
      </c>
      <c r="E8753" s="1" t="s">
        <v>55</v>
      </c>
      <c r="F8753" s="1" t="s">
        <v>39</v>
      </c>
      <c r="G8753" s="1" t="s">
        <v>40</v>
      </c>
      <c r="H8753" s="1" t="s">
        <v>3261</v>
      </c>
      <c r="I8753" s="4">
        <v>206.1</v>
      </c>
      <c r="J8753" s="5">
        <v>5</v>
      </c>
      <c r="K8753" s="4">
        <v>55.65</v>
      </c>
    </row>
    <row r="8754" spans="1:11" ht="12.5" x14ac:dyDescent="0.25">
      <c r="A8754" s="1" t="s">
        <v>3259</v>
      </c>
      <c r="B8754" s="5">
        <f>YEAR(Table1[[#This Row],[Order Date]])</f>
        <v>2017</v>
      </c>
      <c r="C8754" s="5">
        <f t="shared" si="136"/>
        <v>3</v>
      </c>
      <c r="D8754" s="1" t="s">
        <v>2298</v>
      </c>
      <c r="E8754" s="1" t="s">
        <v>55</v>
      </c>
      <c r="F8754" s="1" t="s">
        <v>11</v>
      </c>
      <c r="G8754" s="1" t="s">
        <v>12</v>
      </c>
      <c r="H8754" s="1" t="s">
        <v>2207</v>
      </c>
      <c r="I8754" s="4">
        <v>17.64</v>
      </c>
      <c r="J8754" s="5">
        <v>4</v>
      </c>
      <c r="K8754" s="4">
        <v>8.11</v>
      </c>
    </row>
    <row r="8755" spans="1:11" ht="12.5" x14ac:dyDescent="0.25">
      <c r="A8755" s="1" t="s">
        <v>3259</v>
      </c>
      <c r="B8755" s="5">
        <f>YEAR(Table1[[#This Row],[Order Date]])</f>
        <v>2017</v>
      </c>
      <c r="C8755" s="5">
        <f t="shared" si="136"/>
        <v>3</v>
      </c>
      <c r="D8755" s="1" t="s">
        <v>2843</v>
      </c>
      <c r="E8755" s="1" t="s">
        <v>10</v>
      </c>
      <c r="F8755" s="1" t="s">
        <v>34</v>
      </c>
      <c r="G8755" s="1" t="s">
        <v>75</v>
      </c>
      <c r="H8755" s="1" t="s">
        <v>2135</v>
      </c>
      <c r="I8755" s="4">
        <v>1023.33</v>
      </c>
      <c r="J8755" s="5">
        <v>5</v>
      </c>
      <c r="K8755" s="4">
        <v>-30.1</v>
      </c>
    </row>
    <row r="8756" spans="1:11" ht="12.5" x14ac:dyDescent="0.25">
      <c r="A8756" s="1" t="s">
        <v>3259</v>
      </c>
      <c r="B8756" s="5">
        <f>YEAR(Table1[[#This Row],[Order Date]])</f>
        <v>2017</v>
      </c>
      <c r="C8756" s="5">
        <f t="shared" si="136"/>
        <v>3</v>
      </c>
      <c r="D8756" s="1" t="s">
        <v>2843</v>
      </c>
      <c r="E8756" s="1" t="s">
        <v>10</v>
      </c>
      <c r="F8756" s="1" t="s">
        <v>34</v>
      </c>
      <c r="G8756" s="1" t="s">
        <v>35</v>
      </c>
      <c r="H8756" s="1" t="s">
        <v>36</v>
      </c>
      <c r="I8756" s="4">
        <v>600.55999999999995</v>
      </c>
      <c r="J8756" s="5">
        <v>3</v>
      </c>
      <c r="K8756" s="4">
        <v>-8.58</v>
      </c>
    </row>
    <row r="8757" spans="1:11" ht="12.5" x14ac:dyDescent="0.25">
      <c r="A8757" s="1" t="s">
        <v>3259</v>
      </c>
      <c r="B8757" s="5">
        <f>YEAR(Table1[[#This Row],[Order Date]])</f>
        <v>2017</v>
      </c>
      <c r="C8757" s="5">
        <f t="shared" si="136"/>
        <v>3</v>
      </c>
      <c r="D8757" s="1" t="s">
        <v>2843</v>
      </c>
      <c r="E8757" s="1" t="s">
        <v>10</v>
      </c>
      <c r="F8757" s="1" t="s">
        <v>39</v>
      </c>
      <c r="G8757" s="1" t="s">
        <v>52</v>
      </c>
      <c r="H8757" s="1" t="s">
        <v>467</v>
      </c>
      <c r="I8757" s="4">
        <v>39.99</v>
      </c>
      <c r="J8757" s="5">
        <v>1</v>
      </c>
      <c r="K8757" s="4">
        <v>7</v>
      </c>
    </row>
    <row r="8758" spans="1:11" ht="12.5" x14ac:dyDescent="0.25">
      <c r="A8758" s="1" t="s">
        <v>3259</v>
      </c>
      <c r="B8758" s="5">
        <f>YEAR(Table1[[#This Row],[Order Date]])</f>
        <v>2017</v>
      </c>
      <c r="C8758" s="5">
        <f t="shared" si="136"/>
        <v>3</v>
      </c>
      <c r="D8758" s="1" t="s">
        <v>2843</v>
      </c>
      <c r="E8758" s="1" t="s">
        <v>10</v>
      </c>
      <c r="F8758" s="1" t="s">
        <v>34</v>
      </c>
      <c r="G8758" s="1" t="s">
        <v>35</v>
      </c>
      <c r="H8758" s="1" t="s">
        <v>1852</v>
      </c>
      <c r="I8758" s="4">
        <v>211.25</v>
      </c>
      <c r="J8758" s="5">
        <v>2</v>
      </c>
      <c r="K8758" s="4">
        <v>-66.39</v>
      </c>
    </row>
    <row r="8759" spans="1:11" ht="12.5" x14ac:dyDescent="0.25">
      <c r="A8759" s="1" t="s">
        <v>2278</v>
      </c>
      <c r="B8759" s="5">
        <f>YEAR(Table1[[#This Row],[Order Date]])</f>
        <v>2015</v>
      </c>
      <c r="C8759" s="5">
        <f t="shared" si="136"/>
        <v>4</v>
      </c>
      <c r="D8759" s="1" t="s">
        <v>774</v>
      </c>
      <c r="E8759" s="1" t="s">
        <v>2279</v>
      </c>
      <c r="F8759" s="1" t="s">
        <v>11</v>
      </c>
      <c r="G8759" s="1" t="s">
        <v>24</v>
      </c>
      <c r="H8759" s="1" t="s">
        <v>225</v>
      </c>
      <c r="I8759" s="4">
        <v>22.74</v>
      </c>
      <c r="J8759" s="5">
        <v>3</v>
      </c>
      <c r="K8759" s="4">
        <v>8.8699999999999992</v>
      </c>
    </row>
    <row r="8760" spans="1:11" ht="12.5" x14ac:dyDescent="0.25">
      <c r="A8760" s="1" t="s">
        <v>2278</v>
      </c>
      <c r="B8760" s="5">
        <f>YEAR(Table1[[#This Row],[Order Date]])</f>
        <v>2015</v>
      </c>
      <c r="C8760" s="5">
        <f t="shared" si="136"/>
        <v>4</v>
      </c>
      <c r="D8760" s="1" t="s">
        <v>774</v>
      </c>
      <c r="E8760" s="1" t="s">
        <v>2279</v>
      </c>
      <c r="F8760" s="1" t="s">
        <v>34</v>
      </c>
      <c r="G8760" s="1" t="s">
        <v>35</v>
      </c>
      <c r="H8760" s="1" t="s">
        <v>2280</v>
      </c>
      <c r="I8760" s="4">
        <v>1267.53</v>
      </c>
      <c r="J8760" s="5">
        <v>3</v>
      </c>
      <c r="K8760" s="4">
        <v>316.88</v>
      </c>
    </row>
    <row r="8761" spans="1:11" ht="12.5" x14ac:dyDescent="0.25">
      <c r="A8761" s="1" t="s">
        <v>2278</v>
      </c>
      <c r="B8761" s="5">
        <f>YEAR(Table1[[#This Row],[Order Date]])</f>
        <v>2015</v>
      </c>
      <c r="C8761" s="5">
        <f t="shared" si="136"/>
        <v>4</v>
      </c>
      <c r="D8761" s="1" t="s">
        <v>774</v>
      </c>
      <c r="E8761" s="1" t="s">
        <v>2279</v>
      </c>
      <c r="F8761" s="1" t="s">
        <v>39</v>
      </c>
      <c r="G8761" s="1" t="s">
        <v>328</v>
      </c>
      <c r="H8761" s="1" t="s">
        <v>2281</v>
      </c>
      <c r="I8761" s="4">
        <v>1379.92</v>
      </c>
      <c r="J8761" s="5">
        <v>8</v>
      </c>
      <c r="K8761" s="4">
        <v>648.55999999999995</v>
      </c>
    </row>
    <row r="8762" spans="1:11" ht="12.5" x14ac:dyDescent="0.25">
      <c r="A8762" s="1" t="s">
        <v>2278</v>
      </c>
      <c r="B8762" s="5">
        <f>YEAR(Table1[[#This Row],[Order Date]])</f>
        <v>2015</v>
      </c>
      <c r="C8762" s="5">
        <f t="shared" si="136"/>
        <v>4</v>
      </c>
      <c r="D8762" s="1" t="s">
        <v>1835</v>
      </c>
      <c r="E8762" s="1" t="s">
        <v>303</v>
      </c>
      <c r="F8762" s="1" t="s">
        <v>11</v>
      </c>
      <c r="G8762" s="1" t="s">
        <v>97</v>
      </c>
      <c r="H8762" s="1" t="s">
        <v>362</v>
      </c>
      <c r="I8762" s="4">
        <v>43.56</v>
      </c>
      <c r="J8762" s="5">
        <v>5</v>
      </c>
      <c r="K8762" s="4">
        <v>3.27</v>
      </c>
    </row>
    <row r="8763" spans="1:11" ht="12.5" x14ac:dyDescent="0.25">
      <c r="A8763" s="1" t="s">
        <v>2278</v>
      </c>
      <c r="B8763" s="5">
        <f>YEAR(Table1[[#This Row],[Order Date]])</f>
        <v>2015</v>
      </c>
      <c r="C8763" s="5">
        <f t="shared" si="136"/>
        <v>4</v>
      </c>
      <c r="D8763" s="1" t="s">
        <v>1835</v>
      </c>
      <c r="E8763" s="1" t="s">
        <v>303</v>
      </c>
      <c r="F8763" s="1" t="s">
        <v>11</v>
      </c>
      <c r="G8763" s="1" t="s">
        <v>215</v>
      </c>
      <c r="H8763" s="1" t="s">
        <v>1409</v>
      </c>
      <c r="I8763" s="4">
        <v>5.84</v>
      </c>
      <c r="J8763" s="5">
        <v>2</v>
      </c>
      <c r="K8763" s="4">
        <v>0.73</v>
      </c>
    </row>
    <row r="8764" spans="1:11" ht="12.5" x14ac:dyDescent="0.25">
      <c r="A8764" s="1" t="s">
        <v>3284</v>
      </c>
      <c r="B8764" s="5">
        <f>YEAR(Table1[[#This Row],[Order Date]])</f>
        <v>2017</v>
      </c>
      <c r="C8764" s="5">
        <f t="shared" si="136"/>
        <v>4</v>
      </c>
      <c r="D8764" s="1" t="s">
        <v>2938</v>
      </c>
      <c r="E8764" s="1" t="s">
        <v>10</v>
      </c>
      <c r="F8764" s="1" t="s">
        <v>11</v>
      </c>
      <c r="G8764" s="1" t="s">
        <v>16</v>
      </c>
      <c r="H8764" s="1" t="s">
        <v>1872</v>
      </c>
      <c r="I8764" s="4">
        <v>33.119999999999997</v>
      </c>
      <c r="J8764" s="5">
        <v>4</v>
      </c>
      <c r="K8764" s="4">
        <v>11.59</v>
      </c>
    </row>
    <row r="8765" spans="1:11" ht="12.5" x14ac:dyDescent="0.25">
      <c r="A8765" s="1" t="s">
        <v>3284</v>
      </c>
      <c r="B8765" s="5">
        <f>YEAR(Table1[[#This Row],[Order Date]])</f>
        <v>2017</v>
      </c>
      <c r="C8765" s="5">
        <f t="shared" si="136"/>
        <v>4</v>
      </c>
      <c r="D8765" s="1" t="s">
        <v>2938</v>
      </c>
      <c r="E8765" s="1" t="s">
        <v>10</v>
      </c>
      <c r="F8765" s="1" t="s">
        <v>34</v>
      </c>
      <c r="G8765" s="1" t="s">
        <v>75</v>
      </c>
      <c r="H8765" s="1" t="s">
        <v>2684</v>
      </c>
      <c r="I8765" s="4">
        <v>220.27</v>
      </c>
      <c r="J8765" s="5">
        <v>4</v>
      </c>
      <c r="K8765" s="4">
        <v>-42.11</v>
      </c>
    </row>
    <row r="8766" spans="1:11" ht="12.5" x14ac:dyDescent="0.25">
      <c r="A8766" s="1" t="s">
        <v>3284</v>
      </c>
      <c r="B8766" s="5">
        <f>YEAR(Table1[[#This Row],[Order Date]])</f>
        <v>2017</v>
      </c>
      <c r="C8766" s="5">
        <f t="shared" si="136"/>
        <v>4</v>
      </c>
      <c r="D8766" s="1" t="s">
        <v>1261</v>
      </c>
      <c r="E8766" s="1" t="s">
        <v>27</v>
      </c>
      <c r="F8766" s="1" t="s">
        <v>11</v>
      </c>
      <c r="G8766" s="1" t="s">
        <v>24</v>
      </c>
      <c r="H8766" s="1" t="s">
        <v>2033</v>
      </c>
      <c r="I8766" s="4">
        <v>123.92</v>
      </c>
      <c r="J8766" s="5">
        <v>4</v>
      </c>
      <c r="K8766" s="4">
        <v>33.46</v>
      </c>
    </row>
    <row r="8767" spans="1:11" ht="12.5" x14ac:dyDescent="0.25">
      <c r="A8767" s="1" t="s">
        <v>3284</v>
      </c>
      <c r="B8767" s="5">
        <f>YEAR(Table1[[#This Row],[Order Date]])</f>
        <v>2017</v>
      </c>
      <c r="C8767" s="5">
        <f t="shared" si="136"/>
        <v>4</v>
      </c>
      <c r="D8767" s="1" t="s">
        <v>1261</v>
      </c>
      <c r="E8767" s="1" t="s">
        <v>27</v>
      </c>
      <c r="F8767" s="1" t="s">
        <v>11</v>
      </c>
      <c r="G8767" s="1" t="s">
        <v>24</v>
      </c>
      <c r="H8767" s="1" t="s">
        <v>296</v>
      </c>
      <c r="I8767" s="4">
        <v>12.39</v>
      </c>
      <c r="J8767" s="5">
        <v>3</v>
      </c>
      <c r="K8767" s="4">
        <v>5.7</v>
      </c>
    </row>
    <row r="8768" spans="1:11" ht="12.5" x14ac:dyDescent="0.25">
      <c r="A8768" s="1" t="s">
        <v>3284</v>
      </c>
      <c r="B8768" s="5">
        <f>YEAR(Table1[[#This Row],[Order Date]])</f>
        <v>2017</v>
      </c>
      <c r="C8768" s="5">
        <f t="shared" si="136"/>
        <v>4</v>
      </c>
      <c r="D8768" s="1" t="s">
        <v>1261</v>
      </c>
      <c r="E8768" s="1" t="s">
        <v>27</v>
      </c>
      <c r="F8768" s="1" t="s">
        <v>11</v>
      </c>
      <c r="G8768" s="1" t="s">
        <v>24</v>
      </c>
      <c r="H8768" s="1" t="s">
        <v>525</v>
      </c>
      <c r="I8768" s="4">
        <v>47.3</v>
      </c>
      <c r="J8768" s="5">
        <v>2</v>
      </c>
      <c r="K8768" s="4">
        <v>12.3</v>
      </c>
    </row>
    <row r="8769" spans="1:11" ht="12.5" x14ac:dyDescent="0.25">
      <c r="A8769" s="1" t="s">
        <v>3284</v>
      </c>
      <c r="B8769" s="5">
        <f>YEAR(Table1[[#This Row],[Order Date]])</f>
        <v>2017</v>
      </c>
      <c r="C8769" s="5">
        <f t="shared" si="136"/>
        <v>4</v>
      </c>
      <c r="D8769" s="1" t="s">
        <v>2588</v>
      </c>
      <c r="E8769" s="1" t="s">
        <v>178</v>
      </c>
      <c r="F8769" s="1" t="s">
        <v>34</v>
      </c>
      <c r="G8769" s="1" t="s">
        <v>47</v>
      </c>
      <c r="H8769" s="1" t="s">
        <v>1736</v>
      </c>
      <c r="I8769" s="4">
        <v>139.58000000000001</v>
      </c>
      <c r="J8769" s="5">
        <v>7</v>
      </c>
      <c r="K8769" s="4">
        <v>39.08</v>
      </c>
    </row>
    <row r="8770" spans="1:11" ht="12.5" x14ac:dyDescent="0.25">
      <c r="A8770" s="1" t="s">
        <v>795</v>
      </c>
      <c r="B8770" s="5">
        <f>YEAR(Table1[[#This Row],[Order Date]])</f>
        <v>2014</v>
      </c>
      <c r="C8770" s="5">
        <f t="shared" ref="C8770:C8833" si="137">MONTH(A8770)</f>
        <v>5</v>
      </c>
      <c r="D8770" s="1" t="s">
        <v>796</v>
      </c>
      <c r="E8770" s="1" t="s">
        <v>27</v>
      </c>
      <c r="F8770" s="1" t="s">
        <v>34</v>
      </c>
      <c r="G8770" s="1" t="s">
        <v>156</v>
      </c>
      <c r="H8770" s="1" t="s">
        <v>797</v>
      </c>
      <c r="I8770" s="4">
        <v>567.12</v>
      </c>
      <c r="J8770" s="5">
        <v>10</v>
      </c>
      <c r="K8770" s="4">
        <v>-28.36</v>
      </c>
    </row>
    <row r="8771" spans="1:11" ht="12.5" x14ac:dyDescent="0.25">
      <c r="A8771" s="1" t="s">
        <v>795</v>
      </c>
      <c r="B8771" s="5">
        <f>YEAR(Table1[[#This Row],[Order Date]])</f>
        <v>2014</v>
      </c>
      <c r="C8771" s="5">
        <f t="shared" si="137"/>
        <v>5</v>
      </c>
      <c r="D8771" s="1" t="s">
        <v>796</v>
      </c>
      <c r="E8771" s="1" t="s">
        <v>27</v>
      </c>
      <c r="F8771" s="1" t="s">
        <v>11</v>
      </c>
      <c r="G8771" s="1" t="s">
        <v>18</v>
      </c>
      <c r="H8771" s="1" t="s">
        <v>798</v>
      </c>
      <c r="I8771" s="4">
        <v>359.32</v>
      </c>
      <c r="J8771" s="5">
        <v>4</v>
      </c>
      <c r="K8771" s="4">
        <v>7.19</v>
      </c>
    </row>
    <row r="8772" spans="1:11" ht="12.5" x14ac:dyDescent="0.25">
      <c r="A8772" s="1" t="s">
        <v>795</v>
      </c>
      <c r="B8772" s="5">
        <f>YEAR(Table1[[#This Row],[Order Date]])</f>
        <v>2014</v>
      </c>
      <c r="C8772" s="5">
        <f t="shared" si="137"/>
        <v>5</v>
      </c>
      <c r="D8772" s="1" t="s">
        <v>618</v>
      </c>
      <c r="E8772" s="1" t="s">
        <v>27</v>
      </c>
      <c r="F8772" s="1" t="s">
        <v>39</v>
      </c>
      <c r="G8772" s="1" t="s">
        <v>40</v>
      </c>
      <c r="H8772" s="1" t="s">
        <v>799</v>
      </c>
      <c r="I8772" s="4">
        <v>1113.5</v>
      </c>
      <c r="J8772" s="5">
        <v>12</v>
      </c>
      <c r="K8772" s="4">
        <v>125.27</v>
      </c>
    </row>
    <row r="8773" spans="1:11" ht="12.5" x14ac:dyDescent="0.25">
      <c r="A8773" s="1" t="s">
        <v>795</v>
      </c>
      <c r="B8773" s="5">
        <f>YEAR(Table1[[#This Row],[Order Date]])</f>
        <v>2014</v>
      </c>
      <c r="C8773" s="5">
        <f t="shared" si="137"/>
        <v>5</v>
      </c>
      <c r="D8773" s="1" t="s">
        <v>618</v>
      </c>
      <c r="E8773" s="1" t="s">
        <v>27</v>
      </c>
      <c r="F8773" s="1" t="s">
        <v>39</v>
      </c>
      <c r="G8773" s="1" t="s">
        <v>52</v>
      </c>
      <c r="H8773" s="1" t="s">
        <v>800</v>
      </c>
      <c r="I8773" s="4">
        <v>99.99</v>
      </c>
      <c r="J8773" s="5">
        <v>1</v>
      </c>
      <c r="K8773" s="4">
        <v>38</v>
      </c>
    </row>
    <row r="8774" spans="1:11" ht="12.5" x14ac:dyDescent="0.25">
      <c r="A8774" s="1" t="s">
        <v>795</v>
      </c>
      <c r="B8774" s="5">
        <f>YEAR(Table1[[#This Row],[Order Date]])</f>
        <v>2014</v>
      </c>
      <c r="C8774" s="5">
        <f t="shared" si="137"/>
        <v>5</v>
      </c>
      <c r="D8774" s="1" t="s">
        <v>801</v>
      </c>
      <c r="E8774" s="1" t="s">
        <v>15</v>
      </c>
      <c r="F8774" s="1" t="s">
        <v>11</v>
      </c>
      <c r="G8774" s="1" t="s">
        <v>20</v>
      </c>
      <c r="H8774" s="1" t="s">
        <v>802</v>
      </c>
      <c r="I8774" s="4">
        <v>17.46</v>
      </c>
      <c r="J8774" s="5">
        <v>6</v>
      </c>
      <c r="K8774" s="4">
        <v>-30.56</v>
      </c>
    </row>
    <row r="8775" spans="1:11" ht="12.5" x14ac:dyDescent="0.25">
      <c r="A8775" s="1" t="s">
        <v>2967</v>
      </c>
      <c r="B8775" s="5">
        <f>YEAR(Table1[[#This Row],[Order Date]])</f>
        <v>2016</v>
      </c>
      <c r="C8775" s="5">
        <f t="shared" si="137"/>
        <v>5</v>
      </c>
      <c r="D8775" s="1" t="s">
        <v>647</v>
      </c>
      <c r="E8775" s="1" t="s">
        <v>117</v>
      </c>
      <c r="F8775" s="1" t="s">
        <v>34</v>
      </c>
      <c r="G8775" s="1" t="s">
        <v>35</v>
      </c>
      <c r="H8775" s="1" t="s">
        <v>1070</v>
      </c>
      <c r="I8775" s="4">
        <v>3504.9</v>
      </c>
      <c r="J8775" s="5">
        <v>5</v>
      </c>
      <c r="K8775" s="4">
        <v>700.98</v>
      </c>
    </row>
    <row r="8776" spans="1:11" ht="12.5" x14ac:dyDescent="0.25">
      <c r="A8776" s="1" t="s">
        <v>2967</v>
      </c>
      <c r="B8776" s="5">
        <f>YEAR(Table1[[#This Row],[Order Date]])</f>
        <v>2016</v>
      </c>
      <c r="C8776" s="5">
        <f t="shared" si="137"/>
        <v>5</v>
      </c>
      <c r="D8776" s="1" t="s">
        <v>647</v>
      </c>
      <c r="E8776" s="1" t="s">
        <v>117</v>
      </c>
      <c r="F8776" s="1" t="s">
        <v>11</v>
      </c>
      <c r="G8776" s="1" t="s">
        <v>12</v>
      </c>
      <c r="H8776" s="1" t="s">
        <v>2661</v>
      </c>
      <c r="I8776" s="4">
        <v>144.12</v>
      </c>
      <c r="J8776" s="5">
        <v>3</v>
      </c>
      <c r="K8776" s="4">
        <v>69.180000000000007</v>
      </c>
    </row>
    <row r="8777" spans="1:11" ht="12.5" x14ac:dyDescent="0.25">
      <c r="A8777" s="1" t="s">
        <v>2967</v>
      </c>
      <c r="B8777" s="5">
        <f>YEAR(Table1[[#This Row],[Order Date]])</f>
        <v>2016</v>
      </c>
      <c r="C8777" s="5">
        <f t="shared" si="137"/>
        <v>5</v>
      </c>
      <c r="D8777" s="1" t="s">
        <v>647</v>
      </c>
      <c r="E8777" s="1" t="s">
        <v>117</v>
      </c>
      <c r="F8777" s="1" t="s">
        <v>11</v>
      </c>
      <c r="G8777" s="1" t="s">
        <v>12</v>
      </c>
      <c r="H8777" s="1" t="s">
        <v>2540</v>
      </c>
      <c r="I8777" s="4">
        <v>314.55</v>
      </c>
      <c r="J8777" s="5">
        <v>3</v>
      </c>
      <c r="K8777" s="4">
        <v>150.97999999999999</v>
      </c>
    </row>
    <row r="8778" spans="1:11" ht="12.5" x14ac:dyDescent="0.25">
      <c r="A8778" s="1" t="s">
        <v>2967</v>
      </c>
      <c r="B8778" s="5">
        <f>YEAR(Table1[[#This Row],[Order Date]])</f>
        <v>2016</v>
      </c>
      <c r="C8778" s="5">
        <f t="shared" si="137"/>
        <v>5</v>
      </c>
      <c r="D8778" s="1" t="s">
        <v>948</v>
      </c>
      <c r="E8778" s="1" t="s">
        <v>15</v>
      </c>
      <c r="F8778" s="1" t="s">
        <v>34</v>
      </c>
      <c r="G8778" s="1" t="s">
        <v>47</v>
      </c>
      <c r="H8778" s="1" t="s">
        <v>2141</v>
      </c>
      <c r="I8778" s="4">
        <v>25.18</v>
      </c>
      <c r="J8778" s="5">
        <v>3</v>
      </c>
      <c r="K8778" s="4">
        <v>-33.36</v>
      </c>
    </row>
    <row r="8779" spans="1:11" ht="12.5" x14ac:dyDescent="0.25">
      <c r="A8779" s="1" t="s">
        <v>2967</v>
      </c>
      <c r="B8779" s="5">
        <f>YEAR(Table1[[#This Row],[Order Date]])</f>
        <v>2016</v>
      </c>
      <c r="C8779" s="5">
        <f t="shared" si="137"/>
        <v>5</v>
      </c>
      <c r="D8779" s="1" t="s">
        <v>948</v>
      </c>
      <c r="E8779" s="1" t="s">
        <v>15</v>
      </c>
      <c r="F8779" s="1" t="s">
        <v>34</v>
      </c>
      <c r="G8779" s="1" t="s">
        <v>47</v>
      </c>
      <c r="H8779" s="1" t="s">
        <v>613</v>
      </c>
      <c r="I8779" s="4">
        <v>5.58</v>
      </c>
      <c r="J8779" s="5">
        <v>2</v>
      </c>
      <c r="K8779" s="4">
        <v>-1.68</v>
      </c>
    </row>
    <row r="8780" spans="1:11" ht="12.5" x14ac:dyDescent="0.25">
      <c r="A8780" s="1" t="s">
        <v>2967</v>
      </c>
      <c r="B8780" s="5">
        <f>YEAR(Table1[[#This Row],[Order Date]])</f>
        <v>2016</v>
      </c>
      <c r="C8780" s="5">
        <f t="shared" si="137"/>
        <v>5</v>
      </c>
      <c r="D8780" s="1" t="s">
        <v>948</v>
      </c>
      <c r="E8780" s="1" t="s">
        <v>15</v>
      </c>
      <c r="F8780" s="1" t="s">
        <v>11</v>
      </c>
      <c r="G8780" s="1" t="s">
        <v>18</v>
      </c>
      <c r="H8780" s="1" t="s">
        <v>1924</v>
      </c>
      <c r="I8780" s="4">
        <v>1297.3699999999999</v>
      </c>
      <c r="J8780" s="5">
        <v>9</v>
      </c>
      <c r="K8780" s="4">
        <v>97.3</v>
      </c>
    </row>
    <row r="8781" spans="1:11" ht="12.5" x14ac:dyDescent="0.25">
      <c r="A8781" s="1" t="s">
        <v>2967</v>
      </c>
      <c r="B8781" s="5">
        <f>YEAR(Table1[[#This Row],[Order Date]])</f>
        <v>2016</v>
      </c>
      <c r="C8781" s="5">
        <f t="shared" si="137"/>
        <v>5</v>
      </c>
      <c r="D8781" s="1" t="s">
        <v>1612</v>
      </c>
      <c r="E8781" s="1" t="s">
        <v>27</v>
      </c>
      <c r="F8781" s="1" t="s">
        <v>11</v>
      </c>
      <c r="G8781" s="1" t="s">
        <v>12</v>
      </c>
      <c r="H8781" s="1" t="s">
        <v>1863</v>
      </c>
      <c r="I8781" s="4">
        <v>13.38</v>
      </c>
      <c r="J8781" s="5">
        <v>2</v>
      </c>
      <c r="K8781" s="4">
        <v>6.15</v>
      </c>
    </row>
    <row r="8782" spans="1:11" ht="12.5" x14ac:dyDescent="0.25">
      <c r="A8782" s="1" t="s">
        <v>3307</v>
      </c>
      <c r="B8782" s="5">
        <f>YEAR(Table1[[#This Row],[Order Date]])</f>
        <v>2017</v>
      </c>
      <c r="C8782" s="5">
        <f t="shared" si="137"/>
        <v>5</v>
      </c>
      <c r="D8782" s="1" t="s">
        <v>824</v>
      </c>
      <c r="E8782" s="1" t="s">
        <v>33</v>
      </c>
      <c r="F8782" s="1" t="s">
        <v>11</v>
      </c>
      <c r="G8782" s="1" t="s">
        <v>20</v>
      </c>
      <c r="H8782" s="1" t="s">
        <v>2081</v>
      </c>
      <c r="I8782" s="4">
        <v>58.34</v>
      </c>
      <c r="J8782" s="5">
        <v>2</v>
      </c>
      <c r="K8782" s="4">
        <v>28</v>
      </c>
    </row>
    <row r="8783" spans="1:11" ht="12.5" x14ac:dyDescent="0.25">
      <c r="A8783" s="1" t="s">
        <v>3307</v>
      </c>
      <c r="B8783" s="5">
        <f>YEAR(Table1[[#This Row],[Order Date]])</f>
        <v>2017</v>
      </c>
      <c r="C8783" s="5">
        <f t="shared" si="137"/>
        <v>5</v>
      </c>
      <c r="D8783" s="1" t="s">
        <v>824</v>
      </c>
      <c r="E8783" s="1" t="s">
        <v>33</v>
      </c>
      <c r="F8783" s="1" t="s">
        <v>39</v>
      </c>
      <c r="G8783" s="1" t="s">
        <v>40</v>
      </c>
      <c r="H8783" s="1" t="s">
        <v>2112</v>
      </c>
      <c r="I8783" s="4">
        <v>539.97</v>
      </c>
      <c r="J8783" s="5">
        <v>3</v>
      </c>
      <c r="K8783" s="4">
        <v>134.99</v>
      </c>
    </row>
    <row r="8784" spans="1:11" ht="12.5" x14ac:dyDescent="0.25">
      <c r="A8784" s="1" t="s">
        <v>3307</v>
      </c>
      <c r="B8784" s="5">
        <f>YEAR(Table1[[#This Row],[Order Date]])</f>
        <v>2017</v>
      </c>
      <c r="C8784" s="5">
        <f t="shared" si="137"/>
        <v>5</v>
      </c>
      <c r="D8784" s="1" t="s">
        <v>988</v>
      </c>
      <c r="E8784" s="1" t="s">
        <v>127</v>
      </c>
      <c r="F8784" s="1" t="s">
        <v>11</v>
      </c>
      <c r="G8784" s="1" t="s">
        <v>12</v>
      </c>
      <c r="H8784" s="1" t="s">
        <v>915</v>
      </c>
      <c r="I8784" s="4">
        <v>25.92</v>
      </c>
      <c r="J8784" s="5">
        <v>5</v>
      </c>
      <c r="K8784" s="4">
        <v>9.07</v>
      </c>
    </row>
    <row r="8785" spans="1:11" ht="12.5" x14ac:dyDescent="0.25">
      <c r="A8785" s="1" t="s">
        <v>3307</v>
      </c>
      <c r="B8785" s="5">
        <f>YEAR(Table1[[#This Row],[Order Date]])</f>
        <v>2017</v>
      </c>
      <c r="C8785" s="5">
        <f t="shared" si="137"/>
        <v>5</v>
      </c>
      <c r="D8785" s="1" t="s">
        <v>509</v>
      </c>
      <c r="E8785" s="1" t="s">
        <v>178</v>
      </c>
      <c r="F8785" s="1" t="s">
        <v>39</v>
      </c>
      <c r="G8785" s="1" t="s">
        <v>52</v>
      </c>
      <c r="H8785" s="1" t="s">
        <v>1170</v>
      </c>
      <c r="I8785" s="4">
        <v>98.16</v>
      </c>
      <c r="J8785" s="5">
        <v>6</v>
      </c>
      <c r="K8785" s="4">
        <v>9.82</v>
      </c>
    </row>
    <row r="8786" spans="1:11" ht="12.5" x14ac:dyDescent="0.25">
      <c r="A8786" s="1" t="s">
        <v>3307</v>
      </c>
      <c r="B8786" s="5">
        <f>YEAR(Table1[[#This Row],[Order Date]])</f>
        <v>2017</v>
      </c>
      <c r="C8786" s="5">
        <f t="shared" si="137"/>
        <v>5</v>
      </c>
      <c r="D8786" s="1" t="s">
        <v>509</v>
      </c>
      <c r="E8786" s="1" t="s">
        <v>178</v>
      </c>
      <c r="F8786" s="1" t="s">
        <v>11</v>
      </c>
      <c r="G8786" s="1" t="s">
        <v>24</v>
      </c>
      <c r="H8786" s="1" t="s">
        <v>225</v>
      </c>
      <c r="I8786" s="4">
        <v>31.44</v>
      </c>
      <c r="J8786" s="5">
        <v>3</v>
      </c>
      <c r="K8786" s="4">
        <v>7.86</v>
      </c>
    </row>
    <row r="8787" spans="1:11" ht="12.5" x14ac:dyDescent="0.25">
      <c r="A8787" s="1" t="s">
        <v>3307</v>
      </c>
      <c r="B8787" s="5">
        <f>YEAR(Table1[[#This Row],[Order Date]])</f>
        <v>2017</v>
      </c>
      <c r="C8787" s="5">
        <f t="shared" si="137"/>
        <v>5</v>
      </c>
      <c r="D8787" s="1" t="s">
        <v>813</v>
      </c>
      <c r="E8787" s="1" t="s">
        <v>551</v>
      </c>
      <c r="F8787" s="1" t="s">
        <v>34</v>
      </c>
      <c r="G8787" s="1" t="s">
        <v>47</v>
      </c>
      <c r="H8787" s="1" t="s">
        <v>3102</v>
      </c>
      <c r="I8787" s="4">
        <v>35</v>
      </c>
      <c r="J8787" s="5">
        <v>4</v>
      </c>
      <c r="K8787" s="4">
        <v>14.7</v>
      </c>
    </row>
    <row r="8788" spans="1:11" ht="12.5" x14ac:dyDescent="0.25">
      <c r="A8788" s="1" t="s">
        <v>3307</v>
      </c>
      <c r="B8788" s="5">
        <f>YEAR(Table1[[#This Row],[Order Date]])</f>
        <v>2017</v>
      </c>
      <c r="C8788" s="5">
        <f t="shared" si="137"/>
        <v>5</v>
      </c>
      <c r="D8788" s="1" t="s">
        <v>813</v>
      </c>
      <c r="E8788" s="1" t="s">
        <v>551</v>
      </c>
      <c r="F8788" s="1" t="s">
        <v>11</v>
      </c>
      <c r="G8788" s="1" t="s">
        <v>18</v>
      </c>
      <c r="H8788" s="1" t="s">
        <v>69</v>
      </c>
      <c r="I8788" s="4">
        <v>477.15</v>
      </c>
      <c r="J8788" s="5">
        <v>5</v>
      </c>
      <c r="K8788" s="4">
        <v>28.63</v>
      </c>
    </row>
    <row r="8789" spans="1:11" ht="12.5" x14ac:dyDescent="0.25">
      <c r="A8789" s="1" t="s">
        <v>3307</v>
      </c>
      <c r="B8789" s="5">
        <f>YEAR(Table1[[#This Row],[Order Date]])</f>
        <v>2017</v>
      </c>
      <c r="C8789" s="5">
        <f t="shared" si="137"/>
        <v>5</v>
      </c>
      <c r="D8789" s="1" t="s">
        <v>813</v>
      </c>
      <c r="E8789" s="1" t="s">
        <v>551</v>
      </c>
      <c r="F8789" s="1" t="s">
        <v>39</v>
      </c>
      <c r="G8789" s="1" t="s">
        <v>40</v>
      </c>
      <c r="H8789" s="1" t="s">
        <v>3297</v>
      </c>
      <c r="I8789" s="4">
        <v>302.38</v>
      </c>
      <c r="J8789" s="5">
        <v>3</v>
      </c>
      <c r="K8789" s="4">
        <v>22.68</v>
      </c>
    </row>
    <row r="8790" spans="1:11" ht="12.5" x14ac:dyDescent="0.25">
      <c r="A8790" s="1" t="s">
        <v>3307</v>
      </c>
      <c r="B8790" s="5">
        <f>YEAR(Table1[[#This Row],[Order Date]])</f>
        <v>2017</v>
      </c>
      <c r="C8790" s="5">
        <f t="shared" si="137"/>
        <v>5</v>
      </c>
      <c r="D8790" s="1" t="s">
        <v>1462</v>
      </c>
      <c r="E8790" s="1" t="s">
        <v>919</v>
      </c>
      <c r="F8790" s="1" t="s">
        <v>34</v>
      </c>
      <c r="G8790" s="1" t="s">
        <v>47</v>
      </c>
      <c r="H8790" s="1" t="s">
        <v>3088</v>
      </c>
      <c r="I8790" s="4">
        <v>477.3</v>
      </c>
      <c r="J8790" s="5">
        <v>5</v>
      </c>
      <c r="K8790" s="4">
        <v>138.41999999999999</v>
      </c>
    </row>
    <row r="8791" spans="1:11" ht="12.5" x14ac:dyDescent="0.25">
      <c r="A8791" s="1" t="s">
        <v>3307</v>
      </c>
      <c r="B8791" s="5">
        <f>YEAR(Table1[[#This Row],[Order Date]])</f>
        <v>2017</v>
      </c>
      <c r="C8791" s="5">
        <f t="shared" si="137"/>
        <v>5</v>
      </c>
      <c r="D8791" s="1" t="s">
        <v>2175</v>
      </c>
      <c r="E8791" s="1" t="s">
        <v>270</v>
      </c>
      <c r="F8791" s="1" t="s">
        <v>39</v>
      </c>
      <c r="G8791" s="1" t="s">
        <v>52</v>
      </c>
      <c r="H8791" s="1" t="s">
        <v>3308</v>
      </c>
      <c r="I8791" s="4">
        <v>27.19</v>
      </c>
      <c r="J8791" s="5">
        <v>3</v>
      </c>
      <c r="K8791" s="4">
        <v>0.34</v>
      </c>
    </row>
    <row r="8792" spans="1:11" ht="12.5" x14ac:dyDescent="0.25">
      <c r="A8792" s="1" t="s">
        <v>3307</v>
      </c>
      <c r="B8792" s="5">
        <f>YEAR(Table1[[#This Row],[Order Date]])</f>
        <v>2017</v>
      </c>
      <c r="C8792" s="5">
        <f t="shared" si="137"/>
        <v>5</v>
      </c>
      <c r="D8792" s="1" t="s">
        <v>2175</v>
      </c>
      <c r="E8792" s="1" t="s">
        <v>270</v>
      </c>
      <c r="F8792" s="1" t="s">
        <v>11</v>
      </c>
      <c r="G8792" s="1" t="s">
        <v>20</v>
      </c>
      <c r="H8792" s="1" t="s">
        <v>508</v>
      </c>
      <c r="I8792" s="4">
        <v>12.06</v>
      </c>
      <c r="J8792" s="5">
        <v>5</v>
      </c>
      <c r="K8792" s="4">
        <v>-10.050000000000001</v>
      </c>
    </row>
    <row r="8793" spans="1:11" ht="12.5" x14ac:dyDescent="0.25">
      <c r="A8793" s="1" t="s">
        <v>962</v>
      </c>
      <c r="B8793" s="5">
        <f>YEAR(Table1[[#This Row],[Order Date]])</f>
        <v>2014</v>
      </c>
      <c r="C8793" s="5">
        <f t="shared" si="137"/>
        <v>6</v>
      </c>
      <c r="D8793" s="1" t="s">
        <v>963</v>
      </c>
      <c r="E8793" s="1" t="s">
        <v>358</v>
      </c>
      <c r="F8793" s="1" t="s">
        <v>11</v>
      </c>
      <c r="G8793" s="1" t="s">
        <v>18</v>
      </c>
      <c r="H8793" s="1" t="s">
        <v>143</v>
      </c>
      <c r="I8793" s="4">
        <v>306.2</v>
      </c>
      <c r="J8793" s="5">
        <v>5</v>
      </c>
      <c r="K8793" s="4">
        <v>0</v>
      </c>
    </row>
    <row r="8794" spans="1:11" ht="12.5" x14ac:dyDescent="0.25">
      <c r="A8794" s="1" t="s">
        <v>962</v>
      </c>
      <c r="B8794" s="5">
        <f>YEAR(Table1[[#This Row],[Order Date]])</f>
        <v>2014</v>
      </c>
      <c r="C8794" s="5">
        <f t="shared" si="137"/>
        <v>6</v>
      </c>
      <c r="D8794" s="1" t="s">
        <v>963</v>
      </c>
      <c r="E8794" s="1" t="s">
        <v>358</v>
      </c>
      <c r="F8794" s="1" t="s">
        <v>34</v>
      </c>
      <c r="G8794" s="1" t="s">
        <v>156</v>
      </c>
      <c r="H8794" s="1" t="s">
        <v>514</v>
      </c>
      <c r="I8794" s="4">
        <v>85.98</v>
      </c>
      <c r="J8794" s="5">
        <v>1</v>
      </c>
      <c r="K8794" s="4">
        <v>22.35</v>
      </c>
    </row>
    <row r="8795" spans="1:11" ht="12.5" x14ac:dyDescent="0.25">
      <c r="A8795" s="1" t="s">
        <v>962</v>
      </c>
      <c r="B8795" s="5">
        <f>YEAR(Table1[[#This Row],[Order Date]])</f>
        <v>2014</v>
      </c>
      <c r="C8795" s="5">
        <f t="shared" si="137"/>
        <v>6</v>
      </c>
      <c r="D8795" s="1" t="s">
        <v>963</v>
      </c>
      <c r="E8795" s="1" t="s">
        <v>358</v>
      </c>
      <c r="F8795" s="1" t="s">
        <v>39</v>
      </c>
      <c r="G8795" s="1" t="s">
        <v>52</v>
      </c>
      <c r="H8795" s="1" t="s">
        <v>691</v>
      </c>
      <c r="I8795" s="4">
        <v>223.96</v>
      </c>
      <c r="J8795" s="5">
        <v>4</v>
      </c>
      <c r="K8795" s="4">
        <v>53.75</v>
      </c>
    </row>
    <row r="8796" spans="1:11" ht="12.5" x14ac:dyDescent="0.25">
      <c r="A8796" s="1" t="s">
        <v>3010</v>
      </c>
      <c r="B8796" s="5">
        <f>YEAR(Table1[[#This Row],[Order Date]])</f>
        <v>2016</v>
      </c>
      <c r="C8796" s="5">
        <f t="shared" si="137"/>
        <v>6</v>
      </c>
      <c r="D8796" s="1" t="s">
        <v>474</v>
      </c>
      <c r="E8796" s="1" t="s">
        <v>15</v>
      </c>
      <c r="F8796" s="1" t="s">
        <v>11</v>
      </c>
      <c r="G8796" s="1" t="s">
        <v>12</v>
      </c>
      <c r="H8796" s="1" t="s">
        <v>1863</v>
      </c>
      <c r="I8796" s="4">
        <v>37.46</v>
      </c>
      <c r="J8796" s="5">
        <v>7</v>
      </c>
      <c r="K8796" s="4">
        <v>12.18</v>
      </c>
    </row>
    <row r="8797" spans="1:11" ht="12.5" x14ac:dyDescent="0.25">
      <c r="A8797" s="1" t="s">
        <v>3010</v>
      </c>
      <c r="B8797" s="5">
        <f>YEAR(Table1[[#This Row],[Order Date]])</f>
        <v>2016</v>
      </c>
      <c r="C8797" s="5">
        <f t="shared" si="137"/>
        <v>6</v>
      </c>
      <c r="D8797" s="1" t="s">
        <v>474</v>
      </c>
      <c r="E8797" s="1" t="s">
        <v>15</v>
      </c>
      <c r="F8797" s="1" t="s">
        <v>34</v>
      </c>
      <c r="G8797" s="1" t="s">
        <v>35</v>
      </c>
      <c r="H8797" s="1" t="s">
        <v>794</v>
      </c>
      <c r="I8797" s="4">
        <v>539.66</v>
      </c>
      <c r="J8797" s="5">
        <v>3</v>
      </c>
      <c r="K8797" s="4">
        <v>-7.71</v>
      </c>
    </row>
    <row r="8798" spans="1:11" ht="12.5" x14ac:dyDescent="0.25">
      <c r="A8798" s="1" t="s">
        <v>3010</v>
      </c>
      <c r="B8798" s="5">
        <f>YEAR(Table1[[#This Row],[Order Date]])</f>
        <v>2016</v>
      </c>
      <c r="C8798" s="5">
        <f t="shared" si="137"/>
        <v>6</v>
      </c>
      <c r="D8798" s="1" t="s">
        <v>1610</v>
      </c>
      <c r="E8798" s="1" t="s">
        <v>27</v>
      </c>
      <c r="F8798" s="1" t="s">
        <v>39</v>
      </c>
      <c r="G8798" s="1" t="s">
        <v>40</v>
      </c>
      <c r="H8798" s="1" t="s">
        <v>409</v>
      </c>
      <c r="I8798" s="4">
        <v>201.58</v>
      </c>
      <c r="J8798" s="5">
        <v>2</v>
      </c>
      <c r="K8798" s="4">
        <v>12.6</v>
      </c>
    </row>
    <row r="8799" spans="1:11" ht="12.5" x14ac:dyDescent="0.25">
      <c r="A8799" s="1" t="s">
        <v>3333</v>
      </c>
      <c r="B8799" s="5">
        <f>YEAR(Table1[[#This Row],[Order Date]])</f>
        <v>2017</v>
      </c>
      <c r="C8799" s="5">
        <f t="shared" si="137"/>
        <v>6</v>
      </c>
      <c r="D8799" s="1" t="s">
        <v>1461</v>
      </c>
      <c r="E8799" s="1" t="s">
        <v>161</v>
      </c>
      <c r="F8799" s="1" t="s">
        <v>34</v>
      </c>
      <c r="G8799" s="1" t="s">
        <v>35</v>
      </c>
      <c r="H8799" s="1" t="s">
        <v>865</v>
      </c>
      <c r="I8799" s="4">
        <v>191.65</v>
      </c>
      <c r="J8799" s="5">
        <v>3</v>
      </c>
      <c r="K8799" s="4">
        <v>31.94</v>
      </c>
    </row>
    <row r="8800" spans="1:11" ht="12.5" x14ac:dyDescent="0.25">
      <c r="A8800" s="1" t="s">
        <v>3333</v>
      </c>
      <c r="B8800" s="5">
        <f>YEAR(Table1[[#This Row],[Order Date]])</f>
        <v>2017</v>
      </c>
      <c r="C8800" s="5">
        <f t="shared" si="137"/>
        <v>6</v>
      </c>
      <c r="D8800" s="1" t="s">
        <v>774</v>
      </c>
      <c r="E8800" s="1" t="s">
        <v>1091</v>
      </c>
      <c r="F8800" s="1" t="s">
        <v>11</v>
      </c>
      <c r="G8800" s="1" t="s">
        <v>12</v>
      </c>
      <c r="H8800" s="1" t="s">
        <v>1863</v>
      </c>
      <c r="I8800" s="4">
        <v>20.07</v>
      </c>
      <c r="J8800" s="5">
        <v>3</v>
      </c>
      <c r="K8800" s="4">
        <v>9.23</v>
      </c>
    </row>
    <row r="8801" spans="1:11" ht="12.5" x14ac:dyDescent="0.25">
      <c r="A8801" s="1" t="s">
        <v>3333</v>
      </c>
      <c r="B8801" s="5">
        <f>YEAR(Table1[[#This Row],[Order Date]])</f>
        <v>2017</v>
      </c>
      <c r="C8801" s="5">
        <f t="shared" si="137"/>
        <v>6</v>
      </c>
      <c r="D8801" s="1" t="s">
        <v>729</v>
      </c>
      <c r="E8801" s="1" t="s">
        <v>178</v>
      </c>
      <c r="F8801" s="1" t="s">
        <v>11</v>
      </c>
      <c r="G8801" s="1" t="s">
        <v>12</v>
      </c>
      <c r="H8801" s="1" t="s">
        <v>2149</v>
      </c>
      <c r="I8801" s="4">
        <v>19.440000000000001</v>
      </c>
      <c r="J8801" s="5">
        <v>3</v>
      </c>
      <c r="K8801" s="4">
        <v>9.33</v>
      </c>
    </row>
    <row r="8802" spans="1:11" ht="12.5" x14ac:dyDescent="0.25">
      <c r="A8802" s="1" t="s">
        <v>3333</v>
      </c>
      <c r="B8802" s="5">
        <f>YEAR(Table1[[#This Row],[Order Date]])</f>
        <v>2017</v>
      </c>
      <c r="C8802" s="5">
        <f t="shared" si="137"/>
        <v>6</v>
      </c>
      <c r="D8802" s="1" t="s">
        <v>729</v>
      </c>
      <c r="E8802" s="1" t="s">
        <v>178</v>
      </c>
      <c r="F8802" s="1" t="s">
        <v>34</v>
      </c>
      <c r="G8802" s="1" t="s">
        <v>47</v>
      </c>
      <c r="H8802" s="1" t="s">
        <v>2230</v>
      </c>
      <c r="I8802" s="4">
        <v>126.3</v>
      </c>
      <c r="J8802" s="5">
        <v>3</v>
      </c>
      <c r="K8802" s="4">
        <v>40.42</v>
      </c>
    </row>
    <row r="8803" spans="1:11" ht="12.5" x14ac:dyDescent="0.25">
      <c r="A8803" s="1" t="s">
        <v>3333</v>
      </c>
      <c r="B8803" s="5">
        <f>YEAR(Table1[[#This Row],[Order Date]])</f>
        <v>2017</v>
      </c>
      <c r="C8803" s="5">
        <f t="shared" si="137"/>
        <v>6</v>
      </c>
      <c r="D8803" s="1" t="s">
        <v>729</v>
      </c>
      <c r="E8803" s="1" t="s">
        <v>178</v>
      </c>
      <c r="F8803" s="1" t="s">
        <v>39</v>
      </c>
      <c r="G8803" s="1" t="s">
        <v>52</v>
      </c>
      <c r="H8803" s="1" t="s">
        <v>1780</v>
      </c>
      <c r="I8803" s="4">
        <v>1287.45</v>
      </c>
      <c r="J8803" s="5">
        <v>5</v>
      </c>
      <c r="K8803" s="4">
        <v>244.62</v>
      </c>
    </row>
    <row r="8804" spans="1:11" ht="12.5" x14ac:dyDescent="0.25">
      <c r="A8804" s="1" t="s">
        <v>1131</v>
      </c>
      <c r="B8804" s="5">
        <f>YEAR(Table1[[#This Row],[Order Date]])</f>
        <v>2014</v>
      </c>
      <c r="C8804" s="5">
        <f t="shared" si="137"/>
        <v>7</v>
      </c>
      <c r="D8804" s="1" t="s">
        <v>262</v>
      </c>
      <c r="E8804" s="1" t="s">
        <v>27</v>
      </c>
      <c r="F8804" s="1" t="s">
        <v>39</v>
      </c>
      <c r="G8804" s="1" t="s">
        <v>52</v>
      </c>
      <c r="H8804" s="1" t="s">
        <v>1132</v>
      </c>
      <c r="I8804" s="4">
        <v>238</v>
      </c>
      <c r="J8804" s="5">
        <v>2</v>
      </c>
      <c r="K8804" s="4">
        <v>38.08</v>
      </c>
    </row>
    <row r="8805" spans="1:11" ht="12.5" x14ac:dyDescent="0.25">
      <c r="A8805" s="1" t="s">
        <v>1131</v>
      </c>
      <c r="B8805" s="5">
        <f>YEAR(Table1[[#This Row],[Order Date]])</f>
        <v>2014</v>
      </c>
      <c r="C8805" s="5">
        <f t="shared" si="137"/>
        <v>7</v>
      </c>
      <c r="D8805" s="1" t="s">
        <v>1133</v>
      </c>
      <c r="E8805" s="1" t="s">
        <v>161</v>
      </c>
      <c r="F8805" s="1" t="s">
        <v>11</v>
      </c>
      <c r="G8805" s="1" t="s">
        <v>12</v>
      </c>
      <c r="H8805" s="1" t="s">
        <v>1134</v>
      </c>
      <c r="I8805" s="4">
        <v>65.78</v>
      </c>
      <c r="J8805" s="5">
        <v>11</v>
      </c>
      <c r="K8805" s="4">
        <v>32.229999999999997</v>
      </c>
    </row>
    <row r="8806" spans="1:11" ht="12.5" x14ac:dyDescent="0.25">
      <c r="A8806" s="1" t="s">
        <v>1131</v>
      </c>
      <c r="B8806" s="5">
        <f>YEAR(Table1[[#This Row],[Order Date]])</f>
        <v>2014</v>
      </c>
      <c r="C8806" s="5">
        <f t="shared" si="137"/>
        <v>7</v>
      </c>
      <c r="D8806" s="1" t="s">
        <v>1135</v>
      </c>
      <c r="E8806" s="1" t="s">
        <v>27</v>
      </c>
      <c r="F8806" s="1" t="s">
        <v>11</v>
      </c>
      <c r="G8806" s="1" t="s">
        <v>18</v>
      </c>
      <c r="H8806" s="1" t="s">
        <v>605</v>
      </c>
      <c r="I8806" s="4">
        <v>276.27999999999997</v>
      </c>
      <c r="J8806" s="5">
        <v>2</v>
      </c>
      <c r="K8806" s="4">
        <v>0</v>
      </c>
    </row>
    <row r="8807" spans="1:11" ht="12.5" x14ac:dyDescent="0.25">
      <c r="A8807" s="1" t="s">
        <v>2452</v>
      </c>
      <c r="B8807" s="5">
        <f>YEAR(Table1[[#This Row],[Order Date]])</f>
        <v>2015</v>
      </c>
      <c r="C8807" s="5">
        <f t="shared" si="137"/>
        <v>7</v>
      </c>
      <c r="D8807" s="1" t="s">
        <v>690</v>
      </c>
      <c r="E8807" s="1" t="s">
        <v>33</v>
      </c>
      <c r="F8807" s="1" t="s">
        <v>39</v>
      </c>
      <c r="G8807" s="1" t="s">
        <v>40</v>
      </c>
      <c r="H8807" s="1" t="s">
        <v>2044</v>
      </c>
      <c r="I8807" s="4">
        <v>29.97</v>
      </c>
      <c r="J8807" s="5">
        <v>3</v>
      </c>
      <c r="K8807" s="4">
        <v>0.3</v>
      </c>
    </row>
    <row r="8808" spans="1:11" ht="12.5" x14ac:dyDescent="0.25">
      <c r="A8808" s="1" t="s">
        <v>3354</v>
      </c>
      <c r="B8808" s="5">
        <f>YEAR(Table1[[#This Row],[Order Date]])</f>
        <v>2017</v>
      </c>
      <c r="C8808" s="5">
        <f t="shared" si="137"/>
        <v>7</v>
      </c>
      <c r="D8808" s="1" t="s">
        <v>442</v>
      </c>
      <c r="E8808" s="1" t="s">
        <v>131</v>
      </c>
      <c r="F8808" s="1" t="s">
        <v>34</v>
      </c>
      <c r="G8808" s="1" t="s">
        <v>47</v>
      </c>
      <c r="H8808" s="1" t="s">
        <v>1187</v>
      </c>
      <c r="I8808" s="4">
        <v>91.03</v>
      </c>
      <c r="J8808" s="5">
        <v>3</v>
      </c>
      <c r="K8808" s="4">
        <v>-2.2799999999999998</v>
      </c>
    </row>
    <row r="8809" spans="1:11" ht="12.5" x14ac:dyDescent="0.25">
      <c r="A8809" s="1" t="s">
        <v>3354</v>
      </c>
      <c r="B8809" s="5">
        <f>YEAR(Table1[[#This Row],[Order Date]])</f>
        <v>2017</v>
      </c>
      <c r="C8809" s="5">
        <f t="shared" si="137"/>
        <v>7</v>
      </c>
      <c r="D8809" s="1" t="s">
        <v>3265</v>
      </c>
      <c r="E8809" s="1" t="s">
        <v>161</v>
      </c>
      <c r="F8809" s="1" t="s">
        <v>34</v>
      </c>
      <c r="G8809" s="1" t="s">
        <v>47</v>
      </c>
      <c r="H8809" s="1" t="s">
        <v>1119</v>
      </c>
      <c r="I8809" s="4">
        <v>14.89</v>
      </c>
      <c r="J8809" s="5">
        <v>1</v>
      </c>
      <c r="K8809" s="4">
        <v>4.0199999999999996</v>
      </c>
    </row>
    <row r="8810" spans="1:11" ht="12.5" x14ac:dyDescent="0.25">
      <c r="A8810" s="1" t="s">
        <v>3354</v>
      </c>
      <c r="B8810" s="5">
        <f>YEAR(Table1[[#This Row],[Order Date]])</f>
        <v>2017</v>
      </c>
      <c r="C8810" s="5">
        <f t="shared" si="137"/>
        <v>7</v>
      </c>
      <c r="D8810" s="1" t="s">
        <v>3265</v>
      </c>
      <c r="E8810" s="1" t="s">
        <v>161</v>
      </c>
      <c r="F8810" s="1" t="s">
        <v>39</v>
      </c>
      <c r="G8810" s="1" t="s">
        <v>40</v>
      </c>
      <c r="H8810" s="1" t="s">
        <v>767</v>
      </c>
      <c r="I8810" s="4">
        <v>543.91999999999996</v>
      </c>
      <c r="J8810" s="5">
        <v>8</v>
      </c>
      <c r="K8810" s="4">
        <v>135.97999999999999</v>
      </c>
    </row>
    <row r="8811" spans="1:11" ht="12.5" x14ac:dyDescent="0.25">
      <c r="A8811" s="1" t="s">
        <v>3354</v>
      </c>
      <c r="B8811" s="5">
        <f>YEAR(Table1[[#This Row],[Order Date]])</f>
        <v>2017</v>
      </c>
      <c r="C8811" s="5">
        <f t="shared" si="137"/>
        <v>7</v>
      </c>
      <c r="D8811" s="1" t="s">
        <v>1337</v>
      </c>
      <c r="E8811" s="1" t="s">
        <v>178</v>
      </c>
      <c r="F8811" s="1" t="s">
        <v>34</v>
      </c>
      <c r="G8811" s="1" t="s">
        <v>47</v>
      </c>
      <c r="H8811" s="1" t="s">
        <v>1113</v>
      </c>
      <c r="I8811" s="4">
        <v>23.88</v>
      </c>
      <c r="J8811" s="5">
        <v>3</v>
      </c>
      <c r="K8811" s="4">
        <v>10.51</v>
      </c>
    </row>
    <row r="8812" spans="1:11" ht="12.5" x14ac:dyDescent="0.25">
      <c r="A8812" s="1" t="s">
        <v>3354</v>
      </c>
      <c r="B8812" s="5">
        <f>YEAR(Table1[[#This Row],[Order Date]])</f>
        <v>2017</v>
      </c>
      <c r="C8812" s="5">
        <f t="shared" si="137"/>
        <v>7</v>
      </c>
      <c r="D8812" s="1" t="s">
        <v>1337</v>
      </c>
      <c r="E8812" s="1" t="s">
        <v>178</v>
      </c>
      <c r="F8812" s="1" t="s">
        <v>11</v>
      </c>
      <c r="G8812" s="1" t="s">
        <v>12</v>
      </c>
      <c r="H8812" s="1" t="s">
        <v>934</v>
      </c>
      <c r="I8812" s="4">
        <v>26.2</v>
      </c>
      <c r="J8812" s="5">
        <v>4</v>
      </c>
      <c r="K8812" s="4">
        <v>12.05</v>
      </c>
    </row>
    <row r="8813" spans="1:11" ht="12.5" x14ac:dyDescent="0.25">
      <c r="A8813" s="1" t="s">
        <v>3354</v>
      </c>
      <c r="B8813" s="5">
        <f>YEAR(Table1[[#This Row],[Order Date]])</f>
        <v>2017</v>
      </c>
      <c r="C8813" s="5">
        <f t="shared" si="137"/>
        <v>7</v>
      </c>
      <c r="D8813" s="1" t="s">
        <v>1337</v>
      </c>
      <c r="E8813" s="1" t="s">
        <v>178</v>
      </c>
      <c r="F8813" s="1" t="s">
        <v>11</v>
      </c>
      <c r="G8813" s="1" t="s">
        <v>12</v>
      </c>
      <c r="H8813" s="1" t="s">
        <v>2481</v>
      </c>
      <c r="I8813" s="4">
        <v>12.96</v>
      </c>
      <c r="J8813" s="5">
        <v>2</v>
      </c>
      <c r="K8813" s="4">
        <v>6.22</v>
      </c>
    </row>
    <row r="8814" spans="1:11" ht="12.5" x14ac:dyDescent="0.25">
      <c r="A8814" s="1" t="s">
        <v>3354</v>
      </c>
      <c r="B8814" s="5">
        <f>YEAR(Table1[[#This Row],[Order Date]])</f>
        <v>2017</v>
      </c>
      <c r="C8814" s="5">
        <f t="shared" si="137"/>
        <v>7</v>
      </c>
      <c r="D8814" s="1" t="s">
        <v>1337</v>
      </c>
      <c r="E8814" s="1" t="s">
        <v>178</v>
      </c>
      <c r="F8814" s="1" t="s">
        <v>39</v>
      </c>
      <c r="G8814" s="1" t="s">
        <v>52</v>
      </c>
      <c r="H8814" s="1" t="s">
        <v>2935</v>
      </c>
      <c r="I8814" s="4">
        <v>234.95</v>
      </c>
      <c r="J8814" s="5">
        <v>5</v>
      </c>
      <c r="K8814" s="4">
        <v>32.89</v>
      </c>
    </row>
    <row r="8815" spans="1:11" ht="12.5" x14ac:dyDescent="0.25">
      <c r="A8815" s="1" t="s">
        <v>3354</v>
      </c>
      <c r="B8815" s="5">
        <f>YEAR(Table1[[#This Row],[Order Date]])</f>
        <v>2017</v>
      </c>
      <c r="C8815" s="5">
        <f t="shared" si="137"/>
        <v>7</v>
      </c>
      <c r="D8815" s="1" t="s">
        <v>2483</v>
      </c>
      <c r="E8815" s="1" t="s">
        <v>270</v>
      </c>
      <c r="F8815" s="1" t="s">
        <v>34</v>
      </c>
      <c r="G8815" s="1" t="s">
        <v>35</v>
      </c>
      <c r="H8815" s="1" t="s">
        <v>201</v>
      </c>
      <c r="I8815" s="4">
        <v>194.85</v>
      </c>
      <c r="J8815" s="5">
        <v>4</v>
      </c>
      <c r="K8815" s="4">
        <v>12.18</v>
      </c>
    </row>
    <row r="8816" spans="1:11" ht="12.5" x14ac:dyDescent="0.25">
      <c r="A8816" s="1" t="s">
        <v>1295</v>
      </c>
      <c r="B8816" s="5">
        <f>YEAR(Table1[[#This Row],[Order Date]])</f>
        <v>2014</v>
      </c>
      <c r="C8816" s="5">
        <f t="shared" si="137"/>
        <v>8</v>
      </c>
      <c r="D8816" s="1" t="s">
        <v>1296</v>
      </c>
      <c r="E8816" s="1" t="s">
        <v>27</v>
      </c>
      <c r="F8816" s="1" t="s">
        <v>11</v>
      </c>
      <c r="G8816" s="1" t="s">
        <v>24</v>
      </c>
      <c r="H8816" s="1" t="s">
        <v>925</v>
      </c>
      <c r="I8816" s="4">
        <v>8.56</v>
      </c>
      <c r="J8816" s="5">
        <v>2</v>
      </c>
      <c r="K8816" s="4">
        <v>2.48</v>
      </c>
    </row>
    <row r="8817" spans="1:11" ht="12.5" x14ac:dyDescent="0.25">
      <c r="A8817" s="1" t="s">
        <v>1295</v>
      </c>
      <c r="B8817" s="5">
        <f>YEAR(Table1[[#This Row],[Order Date]])</f>
        <v>2014</v>
      </c>
      <c r="C8817" s="5">
        <f t="shared" si="137"/>
        <v>8</v>
      </c>
      <c r="D8817" s="1" t="s">
        <v>1296</v>
      </c>
      <c r="E8817" s="1" t="s">
        <v>27</v>
      </c>
      <c r="F8817" s="1" t="s">
        <v>39</v>
      </c>
      <c r="G8817" s="1" t="s">
        <v>40</v>
      </c>
      <c r="H8817" s="1" t="s">
        <v>1297</v>
      </c>
      <c r="I8817" s="4">
        <v>213.48</v>
      </c>
      <c r="J8817" s="5">
        <v>3</v>
      </c>
      <c r="K8817" s="4">
        <v>16.010000000000002</v>
      </c>
    </row>
    <row r="8818" spans="1:11" ht="12.5" x14ac:dyDescent="0.25">
      <c r="A8818" s="1" t="s">
        <v>1295</v>
      </c>
      <c r="B8818" s="5">
        <f>YEAR(Table1[[#This Row],[Order Date]])</f>
        <v>2014</v>
      </c>
      <c r="C8818" s="5">
        <f t="shared" si="137"/>
        <v>8</v>
      </c>
      <c r="D8818" s="1" t="s">
        <v>1296</v>
      </c>
      <c r="E8818" s="1" t="s">
        <v>27</v>
      </c>
      <c r="F8818" s="1" t="s">
        <v>11</v>
      </c>
      <c r="G8818" s="1" t="s">
        <v>20</v>
      </c>
      <c r="H8818" s="1" t="s">
        <v>1298</v>
      </c>
      <c r="I8818" s="4">
        <v>22.72</v>
      </c>
      <c r="J8818" s="5">
        <v>4</v>
      </c>
      <c r="K8818" s="4">
        <v>7.38</v>
      </c>
    </row>
    <row r="8819" spans="1:11" ht="12.5" x14ac:dyDescent="0.25">
      <c r="A8819" s="1" t="s">
        <v>1295</v>
      </c>
      <c r="B8819" s="5">
        <f>YEAR(Table1[[#This Row],[Order Date]])</f>
        <v>2014</v>
      </c>
      <c r="C8819" s="5">
        <f t="shared" si="137"/>
        <v>8</v>
      </c>
      <c r="D8819" s="1" t="s">
        <v>1299</v>
      </c>
      <c r="E8819" s="1" t="s">
        <v>55</v>
      </c>
      <c r="F8819" s="1" t="s">
        <v>39</v>
      </c>
      <c r="G8819" s="1" t="s">
        <v>40</v>
      </c>
      <c r="H8819" s="1" t="s">
        <v>1300</v>
      </c>
      <c r="I8819" s="4">
        <v>579.95000000000005</v>
      </c>
      <c r="J8819" s="5">
        <v>5</v>
      </c>
      <c r="K8819" s="4">
        <v>168.19</v>
      </c>
    </row>
    <row r="8820" spans="1:11" ht="12.5" x14ac:dyDescent="0.25">
      <c r="A8820" s="1" t="s">
        <v>1295</v>
      </c>
      <c r="B8820" s="5">
        <f>YEAR(Table1[[#This Row],[Order Date]])</f>
        <v>2014</v>
      </c>
      <c r="C8820" s="5">
        <f t="shared" si="137"/>
        <v>8</v>
      </c>
      <c r="D8820" s="1" t="s">
        <v>1299</v>
      </c>
      <c r="E8820" s="1" t="s">
        <v>55</v>
      </c>
      <c r="F8820" s="1" t="s">
        <v>34</v>
      </c>
      <c r="G8820" s="1" t="s">
        <v>47</v>
      </c>
      <c r="H8820" s="1" t="s">
        <v>1301</v>
      </c>
      <c r="I8820" s="4">
        <v>29.12</v>
      </c>
      <c r="J8820" s="5">
        <v>4</v>
      </c>
      <c r="K8820" s="4">
        <v>12.52</v>
      </c>
    </row>
    <row r="8821" spans="1:11" ht="12.5" x14ac:dyDescent="0.25">
      <c r="A8821" s="1" t="s">
        <v>1295</v>
      </c>
      <c r="B8821" s="5">
        <f>YEAR(Table1[[#This Row],[Order Date]])</f>
        <v>2014</v>
      </c>
      <c r="C8821" s="5">
        <f t="shared" si="137"/>
        <v>8</v>
      </c>
      <c r="D8821" s="1" t="s">
        <v>1299</v>
      </c>
      <c r="E8821" s="1" t="s">
        <v>55</v>
      </c>
      <c r="F8821" s="1" t="s">
        <v>34</v>
      </c>
      <c r="G8821" s="1" t="s">
        <v>156</v>
      </c>
      <c r="H8821" s="1" t="s">
        <v>1302</v>
      </c>
      <c r="I8821" s="4">
        <v>1202.94</v>
      </c>
      <c r="J8821" s="5">
        <v>3</v>
      </c>
      <c r="K8821" s="4">
        <v>300.74</v>
      </c>
    </row>
    <row r="8822" spans="1:11" ht="12.5" x14ac:dyDescent="0.25">
      <c r="A8822" s="1" t="s">
        <v>1295</v>
      </c>
      <c r="B8822" s="5">
        <f>YEAR(Table1[[#This Row],[Order Date]])</f>
        <v>2014</v>
      </c>
      <c r="C8822" s="5">
        <f t="shared" si="137"/>
        <v>8</v>
      </c>
      <c r="D8822" s="1" t="s">
        <v>78</v>
      </c>
      <c r="E8822" s="1" t="s">
        <v>55</v>
      </c>
      <c r="F8822" s="1" t="s">
        <v>11</v>
      </c>
      <c r="G8822" s="1" t="s">
        <v>12</v>
      </c>
      <c r="H8822" s="1" t="s">
        <v>482</v>
      </c>
      <c r="I8822" s="4">
        <v>13.36</v>
      </c>
      <c r="J8822" s="5">
        <v>2</v>
      </c>
      <c r="K8822" s="4">
        <v>6.41</v>
      </c>
    </row>
    <row r="8823" spans="1:11" ht="12.5" x14ac:dyDescent="0.25">
      <c r="A8823" s="1" t="s">
        <v>2507</v>
      </c>
      <c r="B8823" s="5">
        <f>YEAR(Table1[[#This Row],[Order Date]])</f>
        <v>2015</v>
      </c>
      <c r="C8823" s="5">
        <f t="shared" si="137"/>
        <v>8</v>
      </c>
      <c r="D8823" s="1" t="s">
        <v>1307</v>
      </c>
      <c r="E8823" s="1" t="s">
        <v>27</v>
      </c>
      <c r="F8823" s="1" t="s">
        <v>11</v>
      </c>
      <c r="G8823" s="1" t="s">
        <v>18</v>
      </c>
      <c r="H8823" s="1" t="s">
        <v>1542</v>
      </c>
      <c r="I8823" s="4">
        <v>484.65</v>
      </c>
      <c r="J8823" s="5">
        <v>3</v>
      </c>
      <c r="K8823" s="4">
        <v>92.08</v>
      </c>
    </row>
    <row r="8824" spans="1:11" ht="12.5" x14ac:dyDescent="0.25">
      <c r="A8824" s="1" t="s">
        <v>2507</v>
      </c>
      <c r="B8824" s="5">
        <f>YEAR(Table1[[#This Row],[Order Date]])</f>
        <v>2015</v>
      </c>
      <c r="C8824" s="5">
        <f t="shared" si="137"/>
        <v>8</v>
      </c>
      <c r="D8824" s="1" t="s">
        <v>1457</v>
      </c>
      <c r="E8824" s="1" t="s">
        <v>27</v>
      </c>
      <c r="F8824" s="1" t="s">
        <v>11</v>
      </c>
      <c r="G8824" s="1" t="s">
        <v>215</v>
      </c>
      <c r="H8824" s="1" t="s">
        <v>2508</v>
      </c>
      <c r="I8824" s="4">
        <v>32.94</v>
      </c>
      <c r="J8824" s="5">
        <v>3</v>
      </c>
      <c r="K8824" s="4">
        <v>9.2200000000000006</v>
      </c>
    </row>
    <row r="8825" spans="1:11" ht="12.5" x14ac:dyDescent="0.25">
      <c r="A8825" s="1" t="s">
        <v>2507</v>
      </c>
      <c r="B8825" s="5">
        <f>YEAR(Table1[[#This Row],[Order Date]])</f>
        <v>2015</v>
      </c>
      <c r="C8825" s="5">
        <f t="shared" si="137"/>
        <v>8</v>
      </c>
      <c r="D8825" s="1" t="s">
        <v>1457</v>
      </c>
      <c r="E8825" s="1" t="s">
        <v>27</v>
      </c>
      <c r="F8825" s="1" t="s">
        <v>11</v>
      </c>
      <c r="G8825" s="1" t="s">
        <v>12</v>
      </c>
      <c r="H8825" s="1" t="s">
        <v>2237</v>
      </c>
      <c r="I8825" s="4">
        <v>114.2</v>
      </c>
      <c r="J8825" s="5">
        <v>5</v>
      </c>
      <c r="K8825" s="4">
        <v>52.53</v>
      </c>
    </row>
    <row r="8826" spans="1:11" ht="12.5" x14ac:dyDescent="0.25">
      <c r="A8826" s="1" t="s">
        <v>2507</v>
      </c>
      <c r="B8826" s="5">
        <f>YEAR(Table1[[#This Row],[Order Date]])</f>
        <v>2015</v>
      </c>
      <c r="C8826" s="5">
        <f t="shared" si="137"/>
        <v>8</v>
      </c>
      <c r="D8826" s="1" t="s">
        <v>1457</v>
      </c>
      <c r="E8826" s="1" t="s">
        <v>27</v>
      </c>
      <c r="F8826" s="1" t="s">
        <v>11</v>
      </c>
      <c r="G8826" s="1" t="s">
        <v>16</v>
      </c>
      <c r="H8826" s="1" t="s">
        <v>2509</v>
      </c>
      <c r="I8826" s="4">
        <v>3.08</v>
      </c>
      <c r="J8826" s="5">
        <v>1</v>
      </c>
      <c r="K8826" s="4">
        <v>1.48</v>
      </c>
    </row>
    <row r="8827" spans="1:11" ht="12.5" x14ac:dyDescent="0.25">
      <c r="A8827" s="1" t="s">
        <v>2507</v>
      </c>
      <c r="B8827" s="5">
        <f>YEAR(Table1[[#This Row],[Order Date]])</f>
        <v>2015</v>
      </c>
      <c r="C8827" s="5">
        <f t="shared" si="137"/>
        <v>8</v>
      </c>
      <c r="D8827" s="1" t="s">
        <v>1964</v>
      </c>
      <c r="E8827" s="1" t="s">
        <v>27</v>
      </c>
      <c r="F8827" s="1" t="s">
        <v>11</v>
      </c>
      <c r="G8827" s="1" t="s">
        <v>20</v>
      </c>
      <c r="H8827" s="1" t="s">
        <v>743</v>
      </c>
      <c r="I8827" s="4">
        <v>5.0999999999999996</v>
      </c>
      <c r="J8827" s="5">
        <v>1</v>
      </c>
      <c r="K8827" s="4">
        <v>1.66</v>
      </c>
    </row>
    <row r="8828" spans="1:11" ht="12.5" x14ac:dyDescent="0.25">
      <c r="A8828" s="1" t="s">
        <v>3072</v>
      </c>
      <c r="B8828" s="5">
        <f>YEAR(Table1[[#This Row],[Order Date]])</f>
        <v>2016</v>
      </c>
      <c r="C8828" s="5">
        <f t="shared" si="137"/>
        <v>8</v>
      </c>
      <c r="D8828" s="1" t="s">
        <v>1954</v>
      </c>
      <c r="E8828" s="1" t="s">
        <v>10</v>
      </c>
      <c r="F8828" s="1" t="s">
        <v>11</v>
      </c>
      <c r="G8828" s="1" t="s">
        <v>215</v>
      </c>
      <c r="H8828" s="1" t="s">
        <v>513</v>
      </c>
      <c r="I8828" s="4">
        <v>51.52</v>
      </c>
      <c r="J8828" s="5">
        <v>5</v>
      </c>
      <c r="K8828" s="4">
        <v>-10.95</v>
      </c>
    </row>
    <row r="8829" spans="1:11" ht="12.5" x14ac:dyDescent="0.25">
      <c r="A8829" s="1" t="s">
        <v>3072</v>
      </c>
      <c r="B8829" s="5">
        <f>YEAR(Table1[[#This Row],[Order Date]])</f>
        <v>2016</v>
      </c>
      <c r="C8829" s="5">
        <f t="shared" si="137"/>
        <v>8</v>
      </c>
      <c r="D8829" s="1" t="s">
        <v>1954</v>
      </c>
      <c r="E8829" s="1" t="s">
        <v>10</v>
      </c>
      <c r="F8829" s="1" t="s">
        <v>11</v>
      </c>
      <c r="G8829" s="1" t="s">
        <v>12</v>
      </c>
      <c r="H8829" s="1" t="s">
        <v>2207</v>
      </c>
      <c r="I8829" s="4">
        <v>3.53</v>
      </c>
      <c r="J8829" s="5">
        <v>1</v>
      </c>
      <c r="K8829" s="4">
        <v>1.1499999999999999</v>
      </c>
    </row>
    <row r="8830" spans="1:11" ht="12.5" x14ac:dyDescent="0.25">
      <c r="A8830" s="1" t="s">
        <v>3072</v>
      </c>
      <c r="B8830" s="5">
        <f>YEAR(Table1[[#This Row],[Order Date]])</f>
        <v>2016</v>
      </c>
      <c r="C8830" s="5">
        <f t="shared" si="137"/>
        <v>8</v>
      </c>
      <c r="D8830" s="1" t="s">
        <v>1954</v>
      </c>
      <c r="E8830" s="1" t="s">
        <v>10</v>
      </c>
      <c r="F8830" s="1" t="s">
        <v>11</v>
      </c>
      <c r="G8830" s="1" t="s">
        <v>12</v>
      </c>
      <c r="H8830" s="1" t="s">
        <v>2615</v>
      </c>
      <c r="I8830" s="4">
        <v>4.62</v>
      </c>
      <c r="J8830" s="5">
        <v>1</v>
      </c>
      <c r="K8830" s="4">
        <v>1.68</v>
      </c>
    </row>
    <row r="8831" spans="1:11" ht="12.5" x14ac:dyDescent="0.25">
      <c r="A8831" s="1" t="s">
        <v>3072</v>
      </c>
      <c r="B8831" s="5">
        <f>YEAR(Table1[[#This Row],[Order Date]])</f>
        <v>2016</v>
      </c>
      <c r="C8831" s="5">
        <f t="shared" si="137"/>
        <v>8</v>
      </c>
      <c r="D8831" s="1" t="s">
        <v>1954</v>
      </c>
      <c r="E8831" s="1" t="s">
        <v>10</v>
      </c>
      <c r="F8831" s="1" t="s">
        <v>11</v>
      </c>
      <c r="G8831" s="1" t="s">
        <v>215</v>
      </c>
      <c r="H8831" s="1" t="s">
        <v>2292</v>
      </c>
      <c r="I8831" s="4">
        <v>55.17</v>
      </c>
      <c r="J8831" s="5">
        <v>4</v>
      </c>
      <c r="K8831" s="4">
        <v>6.21</v>
      </c>
    </row>
    <row r="8832" spans="1:11" ht="12.5" x14ac:dyDescent="0.25">
      <c r="A8832" s="1" t="s">
        <v>3072</v>
      </c>
      <c r="B8832" s="5">
        <f>YEAR(Table1[[#This Row],[Order Date]])</f>
        <v>2016</v>
      </c>
      <c r="C8832" s="5">
        <f t="shared" si="137"/>
        <v>8</v>
      </c>
      <c r="D8832" s="1" t="s">
        <v>2993</v>
      </c>
      <c r="E8832" s="1" t="s">
        <v>475</v>
      </c>
      <c r="F8832" s="1" t="s">
        <v>11</v>
      </c>
      <c r="G8832" s="1" t="s">
        <v>12</v>
      </c>
      <c r="H8832" s="1" t="s">
        <v>392</v>
      </c>
      <c r="I8832" s="4">
        <v>122.97</v>
      </c>
      <c r="J8832" s="5">
        <v>3</v>
      </c>
      <c r="K8832" s="4">
        <v>60.26</v>
      </c>
    </row>
    <row r="8833" spans="1:11" ht="12.5" x14ac:dyDescent="0.25">
      <c r="A8833" s="1" t="s">
        <v>3072</v>
      </c>
      <c r="B8833" s="5">
        <f>YEAR(Table1[[#This Row],[Order Date]])</f>
        <v>2016</v>
      </c>
      <c r="C8833" s="5">
        <f t="shared" si="137"/>
        <v>8</v>
      </c>
      <c r="D8833" s="1" t="s">
        <v>2993</v>
      </c>
      <c r="E8833" s="1" t="s">
        <v>475</v>
      </c>
      <c r="F8833" s="1" t="s">
        <v>34</v>
      </c>
      <c r="G8833" s="1" t="s">
        <v>156</v>
      </c>
      <c r="H8833" s="1" t="s">
        <v>1177</v>
      </c>
      <c r="I8833" s="4">
        <v>244.62</v>
      </c>
      <c r="J8833" s="5">
        <v>1</v>
      </c>
      <c r="K8833" s="4">
        <v>20.97</v>
      </c>
    </row>
    <row r="8834" spans="1:11" ht="12.5" x14ac:dyDescent="0.25">
      <c r="A8834" s="1" t="s">
        <v>3072</v>
      </c>
      <c r="B8834" s="5">
        <f>YEAR(Table1[[#This Row],[Order Date]])</f>
        <v>2016</v>
      </c>
      <c r="C8834" s="5">
        <f t="shared" ref="C8834:C8897" si="138">MONTH(A8834)</f>
        <v>8</v>
      </c>
      <c r="D8834" s="1" t="s">
        <v>2993</v>
      </c>
      <c r="E8834" s="1" t="s">
        <v>475</v>
      </c>
      <c r="F8834" s="1" t="s">
        <v>39</v>
      </c>
      <c r="G8834" s="1" t="s">
        <v>40</v>
      </c>
      <c r="H8834" s="1" t="s">
        <v>2210</v>
      </c>
      <c r="I8834" s="4">
        <v>59.97</v>
      </c>
      <c r="J8834" s="5">
        <v>3</v>
      </c>
      <c r="K8834" s="4">
        <v>28.79</v>
      </c>
    </row>
    <row r="8835" spans="1:11" ht="12.5" x14ac:dyDescent="0.25">
      <c r="A8835" s="1" t="s">
        <v>3072</v>
      </c>
      <c r="B8835" s="5">
        <f>YEAR(Table1[[#This Row],[Order Date]])</f>
        <v>2016</v>
      </c>
      <c r="C8835" s="5">
        <f t="shared" si="138"/>
        <v>8</v>
      </c>
      <c r="D8835" s="1" t="s">
        <v>2993</v>
      </c>
      <c r="E8835" s="1" t="s">
        <v>475</v>
      </c>
      <c r="F8835" s="1" t="s">
        <v>11</v>
      </c>
      <c r="G8835" s="1" t="s">
        <v>12</v>
      </c>
      <c r="H8835" s="1" t="s">
        <v>2914</v>
      </c>
      <c r="I8835" s="4">
        <v>81.540000000000006</v>
      </c>
      <c r="J8835" s="5">
        <v>9</v>
      </c>
      <c r="K8835" s="4">
        <v>36.69</v>
      </c>
    </row>
    <row r="8836" spans="1:11" ht="12.5" x14ac:dyDescent="0.25">
      <c r="A8836" s="1" t="s">
        <v>3072</v>
      </c>
      <c r="B8836" s="5">
        <f>YEAR(Table1[[#This Row],[Order Date]])</f>
        <v>2016</v>
      </c>
      <c r="C8836" s="5">
        <f t="shared" si="138"/>
        <v>8</v>
      </c>
      <c r="D8836" s="1" t="s">
        <v>2993</v>
      </c>
      <c r="E8836" s="1" t="s">
        <v>475</v>
      </c>
      <c r="F8836" s="1" t="s">
        <v>11</v>
      </c>
      <c r="G8836" s="1" t="s">
        <v>43</v>
      </c>
      <c r="H8836" s="1" t="s">
        <v>174</v>
      </c>
      <c r="I8836" s="4">
        <v>11.68</v>
      </c>
      <c r="J8836" s="5">
        <v>4</v>
      </c>
      <c r="K8836" s="4">
        <v>5.26</v>
      </c>
    </row>
    <row r="8837" spans="1:11" ht="12.5" x14ac:dyDescent="0.25">
      <c r="A8837" s="1" t="s">
        <v>3072</v>
      </c>
      <c r="B8837" s="5">
        <f>YEAR(Table1[[#This Row],[Order Date]])</f>
        <v>2016</v>
      </c>
      <c r="C8837" s="5">
        <f t="shared" si="138"/>
        <v>8</v>
      </c>
      <c r="D8837" s="1" t="s">
        <v>2993</v>
      </c>
      <c r="E8837" s="1" t="s">
        <v>475</v>
      </c>
      <c r="F8837" s="1" t="s">
        <v>11</v>
      </c>
      <c r="G8837" s="1" t="s">
        <v>20</v>
      </c>
      <c r="H8837" s="1" t="s">
        <v>973</v>
      </c>
      <c r="I8837" s="4">
        <v>29</v>
      </c>
      <c r="J8837" s="5">
        <v>5</v>
      </c>
      <c r="K8837" s="4">
        <v>13.92</v>
      </c>
    </row>
    <row r="8838" spans="1:11" ht="12.5" x14ac:dyDescent="0.25">
      <c r="A8838" s="1" t="s">
        <v>3072</v>
      </c>
      <c r="B8838" s="5">
        <f>YEAR(Table1[[#This Row],[Order Date]])</f>
        <v>2016</v>
      </c>
      <c r="C8838" s="5">
        <f t="shared" si="138"/>
        <v>8</v>
      </c>
      <c r="D8838" s="1" t="s">
        <v>2807</v>
      </c>
      <c r="E8838" s="1" t="s">
        <v>10</v>
      </c>
      <c r="F8838" s="1" t="s">
        <v>11</v>
      </c>
      <c r="G8838" s="1" t="s">
        <v>18</v>
      </c>
      <c r="H8838" s="1" t="s">
        <v>2663</v>
      </c>
      <c r="I8838" s="4">
        <v>14.16</v>
      </c>
      <c r="J8838" s="5">
        <v>1</v>
      </c>
      <c r="K8838" s="4">
        <v>1.06</v>
      </c>
    </row>
    <row r="8839" spans="1:11" ht="12.5" x14ac:dyDescent="0.25">
      <c r="A8839" s="1" t="s">
        <v>3072</v>
      </c>
      <c r="B8839" s="5">
        <f>YEAR(Table1[[#This Row],[Order Date]])</f>
        <v>2016</v>
      </c>
      <c r="C8839" s="5">
        <f t="shared" si="138"/>
        <v>8</v>
      </c>
      <c r="D8839" s="1" t="s">
        <v>2807</v>
      </c>
      <c r="E8839" s="1" t="s">
        <v>10</v>
      </c>
      <c r="F8839" s="1" t="s">
        <v>11</v>
      </c>
      <c r="G8839" s="1" t="s">
        <v>12</v>
      </c>
      <c r="H8839" s="1" t="s">
        <v>702</v>
      </c>
      <c r="I8839" s="4">
        <v>79.92</v>
      </c>
      <c r="J8839" s="5">
        <v>5</v>
      </c>
      <c r="K8839" s="4">
        <v>27.97</v>
      </c>
    </row>
    <row r="8840" spans="1:11" ht="12.5" x14ac:dyDescent="0.25">
      <c r="A8840" s="1" t="s">
        <v>3072</v>
      </c>
      <c r="B8840" s="5">
        <f>YEAR(Table1[[#This Row],[Order Date]])</f>
        <v>2016</v>
      </c>
      <c r="C8840" s="5">
        <f t="shared" si="138"/>
        <v>8</v>
      </c>
      <c r="D8840" s="1" t="s">
        <v>1908</v>
      </c>
      <c r="E8840" s="1" t="s">
        <v>131</v>
      </c>
      <c r="F8840" s="1" t="s">
        <v>11</v>
      </c>
      <c r="G8840" s="1" t="s">
        <v>16</v>
      </c>
      <c r="H8840" s="1" t="s">
        <v>3073</v>
      </c>
      <c r="I8840" s="4">
        <v>9.2200000000000006</v>
      </c>
      <c r="J8840" s="5">
        <v>4</v>
      </c>
      <c r="K8840" s="4">
        <v>3.34</v>
      </c>
    </row>
    <row r="8841" spans="1:11" ht="12.5" x14ac:dyDescent="0.25">
      <c r="A8841" s="1" t="s">
        <v>3376</v>
      </c>
      <c r="B8841" s="5">
        <f>YEAR(Table1[[#This Row],[Order Date]])</f>
        <v>2017</v>
      </c>
      <c r="C8841" s="5">
        <f t="shared" si="138"/>
        <v>8</v>
      </c>
      <c r="D8841" s="1" t="s">
        <v>1557</v>
      </c>
      <c r="E8841" s="1" t="s">
        <v>475</v>
      </c>
      <c r="F8841" s="1" t="s">
        <v>34</v>
      </c>
      <c r="G8841" s="1" t="s">
        <v>156</v>
      </c>
      <c r="H8841" s="1" t="s">
        <v>2840</v>
      </c>
      <c r="I8841" s="4">
        <v>1488.42</v>
      </c>
      <c r="J8841" s="5">
        <v>7</v>
      </c>
      <c r="K8841" s="4">
        <v>-297.68</v>
      </c>
    </row>
    <row r="8842" spans="1:11" ht="12.5" x14ac:dyDescent="0.25">
      <c r="A8842" s="1" t="s">
        <v>3376</v>
      </c>
      <c r="B8842" s="5">
        <f>YEAR(Table1[[#This Row],[Order Date]])</f>
        <v>2017</v>
      </c>
      <c r="C8842" s="5">
        <f t="shared" si="138"/>
        <v>8</v>
      </c>
      <c r="D8842" s="1" t="s">
        <v>1325</v>
      </c>
      <c r="E8842" s="1" t="s">
        <v>161</v>
      </c>
      <c r="F8842" s="1" t="s">
        <v>11</v>
      </c>
      <c r="G8842" s="1" t="s">
        <v>18</v>
      </c>
      <c r="H8842" s="1" t="s">
        <v>1586</v>
      </c>
      <c r="I8842" s="4">
        <v>63.84</v>
      </c>
      <c r="J8842" s="5">
        <v>8</v>
      </c>
      <c r="K8842" s="4">
        <v>16.600000000000001</v>
      </c>
    </row>
    <row r="8843" spans="1:11" ht="12.5" x14ac:dyDescent="0.25">
      <c r="A8843" s="1" t="s">
        <v>3376</v>
      </c>
      <c r="B8843" s="5">
        <f>YEAR(Table1[[#This Row],[Order Date]])</f>
        <v>2017</v>
      </c>
      <c r="C8843" s="5">
        <f t="shared" si="138"/>
        <v>8</v>
      </c>
      <c r="D8843" s="1" t="s">
        <v>1325</v>
      </c>
      <c r="E8843" s="1" t="s">
        <v>161</v>
      </c>
      <c r="F8843" s="1" t="s">
        <v>39</v>
      </c>
      <c r="G8843" s="1" t="s">
        <v>40</v>
      </c>
      <c r="H8843" s="1" t="s">
        <v>1300</v>
      </c>
      <c r="I8843" s="4">
        <v>347.97</v>
      </c>
      <c r="J8843" s="5">
        <v>3</v>
      </c>
      <c r="K8843" s="4">
        <v>100.91</v>
      </c>
    </row>
    <row r="8844" spans="1:11" ht="12.5" x14ac:dyDescent="0.25">
      <c r="A8844" s="1" t="s">
        <v>3376</v>
      </c>
      <c r="B8844" s="5">
        <f>YEAR(Table1[[#This Row],[Order Date]])</f>
        <v>2017</v>
      </c>
      <c r="C8844" s="5">
        <f t="shared" si="138"/>
        <v>8</v>
      </c>
      <c r="D8844" s="1" t="s">
        <v>1325</v>
      </c>
      <c r="E8844" s="1" t="s">
        <v>161</v>
      </c>
      <c r="F8844" s="1" t="s">
        <v>11</v>
      </c>
      <c r="G8844" s="1" t="s">
        <v>20</v>
      </c>
      <c r="H8844" s="1" t="s">
        <v>872</v>
      </c>
      <c r="I8844" s="4">
        <v>37.01</v>
      </c>
      <c r="J8844" s="5">
        <v>6</v>
      </c>
      <c r="K8844" s="4">
        <v>11.57</v>
      </c>
    </row>
    <row r="8845" spans="1:11" ht="12.5" x14ac:dyDescent="0.25">
      <c r="A8845" s="1" t="s">
        <v>3376</v>
      </c>
      <c r="B8845" s="5">
        <f>YEAR(Table1[[#This Row],[Order Date]])</f>
        <v>2017</v>
      </c>
      <c r="C8845" s="5">
        <f t="shared" si="138"/>
        <v>8</v>
      </c>
      <c r="D8845" s="1" t="s">
        <v>550</v>
      </c>
      <c r="E8845" s="1" t="s">
        <v>10</v>
      </c>
      <c r="F8845" s="1" t="s">
        <v>11</v>
      </c>
      <c r="G8845" s="1" t="s">
        <v>24</v>
      </c>
      <c r="H8845" s="1" t="s">
        <v>420</v>
      </c>
      <c r="I8845" s="4">
        <v>5.95</v>
      </c>
      <c r="J8845" s="5">
        <v>1</v>
      </c>
      <c r="K8845" s="4">
        <v>0.37</v>
      </c>
    </row>
    <row r="8846" spans="1:11" ht="12.5" x14ac:dyDescent="0.25">
      <c r="A8846" s="1" t="s">
        <v>3376</v>
      </c>
      <c r="B8846" s="5">
        <f>YEAR(Table1[[#This Row],[Order Date]])</f>
        <v>2017</v>
      </c>
      <c r="C8846" s="5">
        <f t="shared" si="138"/>
        <v>8</v>
      </c>
      <c r="D8846" s="1" t="s">
        <v>1365</v>
      </c>
      <c r="E8846" s="1" t="s">
        <v>131</v>
      </c>
      <c r="F8846" s="1" t="s">
        <v>11</v>
      </c>
      <c r="G8846" s="1" t="s">
        <v>64</v>
      </c>
      <c r="H8846" s="1" t="s">
        <v>1560</v>
      </c>
      <c r="I8846" s="4">
        <v>2.9</v>
      </c>
      <c r="J8846" s="5">
        <v>1</v>
      </c>
      <c r="K8846" s="4">
        <v>0.98</v>
      </c>
    </row>
    <row r="8847" spans="1:11" ht="12.5" x14ac:dyDescent="0.25">
      <c r="A8847" s="1" t="s">
        <v>3376</v>
      </c>
      <c r="B8847" s="5">
        <f>YEAR(Table1[[#This Row],[Order Date]])</f>
        <v>2017</v>
      </c>
      <c r="C8847" s="5">
        <f t="shared" si="138"/>
        <v>8</v>
      </c>
      <c r="D8847" s="1" t="s">
        <v>2573</v>
      </c>
      <c r="E8847" s="1" t="s">
        <v>27</v>
      </c>
      <c r="F8847" s="1" t="s">
        <v>34</v>
      </c>
      <c r="G8847" s="1" t="s">
        <v>47</v>
      </c>
      <c r="H8847" s="1" t="s">
        <v>2265</v>
      </c>
      <c r="I8847" s="4">
        <v>198.46</v>
      </c>
      <c r="J8847" s="5">
        <v>2</v>
      </c>
      <c r="K8847" s="4">
        <v>99.23</v>
      </c>
    </row>
    <row r="8848" spans="1:11" ht="12.5" x14ac:dyDescent="0.25">
      <c r="A8848" s="1" t="s">
        <v>3376</v>
      </c>
      <c r="B8848" s="5">
        <f>YEAR(Table1[[#This Row],[Order Date]])</f>
        <v>2017</v>
      </c>
      <c r="C8848" s="5">
        <f t="shared" si="138"/>
        <v>8</v>
      </c>
      <c r="D8848" s="1" t="s">
        <v>2573</v>
      </c>
      <c r="E8848" s="1" t="s">
        <v>27</v>
      </c>
      <c r="F8848" s="1" t="s">
        <v>11</v>
      </c>
      <c r="G8848" s="1" t="s">
        <v>97</v>
      </c>
      <c r="H8848" s="1" t="s">
        <v>1794</v>
      </c>
      <c r="I8848" s="4">
        <v>321.92</v>
      </c>
      <c r="J8848" s="5">
        <v>4</v>
      </c>
      <c r="K8848" s="4">
        <v>96.58</v>
      </c>
    </row>
    <row r="8849" spans="1:11" ht="12.5" x14ac:dyDescent="0.25">
      <c r="A8849" s="1" t="s">
        <v>3376</v>
      </c>
      <c r="B8849" s="5">
        <f>YEAR(Table1[[#This Row],[Order Date]])</f>
        <v>2017</v>
      </c>
      <c r="C8849" s="5">
        <f t="shared" si="138"/>
        <v>8</v>
      </c>
      <c r="D8849" s="1" t="s">
        <v>2573</v>
      </c>
      <c r="E8849" s="1" t="s">
        <v>27</v>
      </c>
      <c r="F8849" s="1" t="s">
        <v>39</v>
      </c>
      <c r="G8849" s="1" t="s">
        <v>658</v>
      </c>
      <c r="H8849" s="1" t="s">
        <v>1191</v>
      </c>
      <c r="I8849" s="4">
        <v>879.98</v>
      </c>
      <c r="J8849" s="5">
        <v>2</v>
      </c>
      <c r="K8849" s="4">
        <v>329.99</v>
      </c>
    </row>
    <row r="8850" spans="1:11" ht="12.5" x14ac:dyDescent="0.25">
      <c r="A8850" s="1" t="s">
        <v>3376</v>
      </c>
      <c r="B8850" s="5">
        <f>YEAR(Table1[[#This Row],[Order Date]])</f>
        <v>2017</v>
      </c>
      <c r="C8850" s="5">
        <f t="shared" si="138"/>
        <v>8</v>
      </c>
      <c r="D8850" s="1" t="s">
        <v>2573</v>
      </c>
      <c r="E8850" s="1" t="s">
        <v>27</v>
      </c>
      <c r="F8850" s="1" t="s">
        <v>11</v>
      </c>
      <c r="G8850" s="1" t="s">
        <v>215</v>
      </c>
      <c r="H8850" s="1" t="s">
        <v>3081</v>
      </c>
      <c r="I8850" s="4">
        <v>28.4</v>
      </c>
      <c r="J8850" s="5">
        <v>5</v>
      </c>
      <c r="K8850" s="4">
        <v>8.24</v>
      </c>
    </row>
    <row r="8851" spans="1:11" ht="12.5" x14ac:dyDescent="0.25">
      <c r="A8851" s="1" t="s">
        <v>3376</v>
      </c>
      <c r="B8851" s="5">
        <f>YEAR(Table1[[#This Row],[Order Date]])</f>
        <v>2017</v>
      </c>
      <c r="C8851" s="5">
        <f t="shared" si="138"/>
        <v>8</v>
      </c>
      <c r="D8851" s="1" t="s">
        <v>2573</v>
      </c>
      <c r="E8851" s="1" t="s">
        <v>27</v>
      </c>
      <c r="F8851" s="1" t="s">
        <v>34</v>
      </c>
      <c r="G8851" s="1" t="s">
        <v>35</v>
      </c>
      <c r="H8851" s="1" t="s">
        <v>626</v>
      </c>
      <c r="I8851" s="4">
        <v>230.28</v>
      </c>
      <c r="J8851" s="5">
        <v>3</v>
      </c>
      <c r="K8851" s="4">
        <v>23.03</v>
      </c>
    </row>
    <row r="8852" spans="1:11" ht="12.5" x14ac:dyDescent="0.25">
      <c r="A8852" s="1" t="s">
        <v>3376</v>
      </c>
      <c r="B8852" s="5">
        <f>YEAR(Table1[[#This Row],[Order Date]])</f>
        <v>2017</v>
      </c>
      <c r="C8852" s="5">
        <f t="shared" si="138"/>
        <v>8</v>
      </c>
      <c r="D8852" s="1" t="s">
        <v>2573</v>
      </c>
      <c r="E8852" s="1" t="s">
        <v>27</v>
      </c>
      <c r="F8852" s="1" t="s">
        <v>11</v>
      </c>
      <c r="G8852" s="1" t="s">
        <v>12</v>
      </c>
      <c r="H8852" s="1" t="s">
        <v>1156</v>
      </c>
      <c r="I8852" s="4">
        <v>116.28</v>
      </c>
      <c r="J8852" s="5">
        <v>3</v>
      </c>
      <c r="K8852" s="4">
        <v>56.98</v>
      </c>
    </row>
    <row r="8853" spans="1:11" ht="12.5" x14ac:dyDescent="0.25">
      <c r="A8853" s="1" t="s">
        <v>3376</v>
      </c>
      <c r="B8853" s="5">
        <f>YEAR(Table1[[#This Row],[Order Date]])</f>
        <v>2017</v>
      </c>
      <c r="C8853" s="5">
        <f t="shared" si="138"/>
        <v>8</v>
      </c>
      <c r="D8853" s="1" t="s">
        <v>2573</v>
      </c>
      <c r="E8853" s="1" t="s">
        <v>27</v>
      </c>
      <c r="F8853" s="1" t="s">
        <v>11</v>
      </c>
      <c r="G8853" s="1" t="s">
        <v>20</v>
      </c>
      <c r="H8853" s="1" t="s">
        <v>1944</v>
      </c>
      <c r="I8853" s="4">
        <v>841.57</v>
      </c>
      <c r="J8853" s="5">
        <v>2</v>
      </c>
      <c r="K8853" s="4">
        <v>294.55</v>
      </c>
    </row>
    <row r="8854" spans="1:11" ht="12.5" x14ac:dyDescent="0.25">
      <c r="A8854" s="1" t="s">
        <v>3376</v>
      </c>
      <c r="B8854" s="5">
        <f>YEAR(Table1[[#This Row],[Order Date]])</f>
        <v>2017</v>
      </c>
      <c r="C8854" s="5">
        <f t="shared" si="138"/>
        <v>8</v>
      </c>
      <c r="D8854" s="1" t="s">
        <v>2573</v>
      </c>
      <c r="E8854" s="1" t="s">
        <v>27</v>
      </c>
      <c r="F8854" s="1" t="s">
        <v>11</v>
      </c>
      <c r="G8854" s="1" t="s">
        <v>18</v>
      </c>
      <c r="H8854" s="1" t="s">
        <v>282</v>
      </c>
      <c r="I8854" s="4">
        <v>354.9</v>
      </c>
      <c r="J8854" s="5">
        <v>5</v>
      </c>
      <c r="K8854" s="4">
        <v>17.75</v>
      </c>
    </row>
    <row r="8855" spans="1:11" ht="12.5" x14ac:dyDescent="0.25">
      <c r="A8855" s="1" t="s">
        <v>3376</v>
      </c>
      <c r="B8855" s="5">
        <f>YEAR(Table1[[#This Row],[Order Date]])</f>
        <v>2017</v>
      </c>
      <c r="C8855" s="5">
        <f t="shared" si="138"/>
        <v>8</v>
      </c>
      <c r="D8855" s="1" t="s">
        <v>2146</v>
      </c>
      <c r="E8855" s="1" t="s">
        <v>127</v>
      </c>
      <c r="F8855" s="1" t="s">
        <v>11</v>
      </c>
      <c r="G8855" s="1" t="s">
        <v>12</v>
      </c>
      <c r="H8855" s="1" t="s">
        <v>1491</v>
      </c>
      <c r="I8855" s="4">
        <v>5.18</v>
      </c>
      <c r="J8855" s="5">
        <v>1</v>
      </c>
      <c r="K8855" s="4">
        <v>1.81</v>
      </c>
    </row>
    <row r="8856" spans="1:11" ht="12.5" x14ac:dyDescent="0.25">
      <c r="A8856" s="1" t="s">
        <v>3376</v>
      </c>
      <c r="B8856" s="5">
        <f>YEAR(Table1[[#This Row],[Order Date]])</f>
        <v>2017</v>
      </c>
      <c r="C8856" s="5">
        <f t="shared" si="138"/>
        <v>8</v>
      </c>
      <c r="D8856" s="1" t="s">
        <v>210</v>
      </c>
      <c r="E8856" s="1" t="s">
        <v>131</v>
      </c>
      <c r="F8856" s="1" t="s">
        <v>11</v>
      </c>
      <c r="G8856" s="1" t="s">
        <v>97</v>
      </c>
      <c r="H8856" s="1" t="s">
        <v>2125</v>
      </c>
      <c r="I8856" s="4">
        <v>14.34</v>
      </c>
      <c r="J8856" s="5">
        <v>4</v>
      </c>
      <c r="K8856" s="4">
        <v>0.9</v>
      </c>
    </row>
    <row r="8857" spans="1:11" ht="12.5" x14ac:dyDescent="0.25">
      <c r="A8857" s="1" t="s">
        <v>3376</v>
      </c>
      <c r="B8857" s="5">
        <f>YEAR(Table1[[#This Row],[Order Date]])</f>
        <v>2017</v>
      </c>
      <c r="C8857" s="5">
        <f t="shared" si="138"/>
        <v>8</v>
      </c>
      <c r="D8857" s="1" t="s">
        <v>2190</v>
      </c>
      <c r="E8857" s="1" t="s">
        <v>23</v>
      </c>
      <c r="F8857" s="1" t="s">
        <v>11</v>
      </c>
      <c r="G8857" s="1" t="s">
        <v>12</v>
      </c>
      <c r="H8857" s="1" t="s">
        <v>2039</v>
      </c>
      <c r="I8857" s="4">
        <v>12.67</v>
      </c>
      <c r="J8857" s="5">
        <v>3</v>
      </c>
      <c r="K8857" s="4">
        <v>3.96</v>
      </c>
    </row>
    <row r="8858" spans="1:11" ht="12.5" x14ac:dyDescent="0.25">
      <c r="A8858" s="1" t="s">
        <v>3376</v>
      </c>
      <c r="B8858" s="5">
        <f>YEAR(Table1[[#This Row],[Order Date]])</f>
        <v>2017</v>
      </c>
      <c r="C8858" s="5">
        <f t="shared" si="138"/>
        <v>8</v>
      </c>
      <c r="D8858" s="1" t="s">
        <v>2190</v>
      </c>
      <c r="E8858" s="1" t="s">
        <v>23</v>
      </c>
      <c r="F8858" s="1" t="s">
        <v>39</v>
      </c>
      <c r="G8858" s="1" t="s">
        <v>52</v>
      </c>
      <c r="H8858" s="1" t="s">
        <v>543</v>
      </c>
      <c r="I8858" s="4">
        <v>1119.8900000000001</v>
      </c>
      <c r="J8858" s="5">
        <v>14</v>
      </c>
      <c r="K8858" s="4">
        <v>209.98</v>
      </c>
    </row>
    <row r="8859" spans="1:11" ht="12.5" x14ac:dyDescent="0.25">
      <c r="A8859" s="1" t="s">
        <v>3376</v>
      </c>
      <c r="B8859" s="5">
        <f>YEAR(Table1[[#This Row],[Order Date]])</f>
        <v>2017</v>
      </c>
      <c r="C8859" s="5">
        <f t="shared" si="138"/>
        <v>8</v>
      </c>
      <c r="D8859" s="1" t="s">
        <v>2005</v>
      </c>
      <c r="E8859" s="1" t="s">
        <v>101</v>
      </c>
      <c r="F8859" s="1" t="s">
        <v>34</v>
      </c>
      <c r="G8859" s="1" t="s">
        <v>47</v>
      </c>
      <c r="H8859" s="1" t="s">
        <v>2238</v>
      </c>
      <c r="I8859" s="4">
        <v>120.58</v>
      </c>
      <c r="J8859" s="5">
        <v>8</v>
      </c>
      <c r="K8859" s="4">
        <v>33.159999999999997</v>
      </c>
    </row>
    <row r="8860" spans="1:11" ht="12.5" x14ac:dyDescent="0.25">
      <c r="A8860" s="1" t="s">
        <v>1520</v>
      </c>
      <c r="B8860" s="5">
        <f>YEAR(Table1[[#This Row],[Order Date]])</f>
        <v>2014</v>
      </c>
      <c r="C8860" s="5">
        <f t="shared" si="138"/>
        <v>9</v>
      </c>
      <c r="D8860" s="1" t="s">
        <v>387</v>
      </c>
      <c r="E8860" s="1" t="s">
        <v>191</v>
      </c>
      <c r="F8860" s="1" t="s">
        <v>34</v>
      </c>
      <c r="G8860" s="1" t="s">
        <v>47</v>
      </c>
      <c r="H8860" s="1" t="s">
        <v>1521</v>
      </c>
      <c r="I8860" s="4">
        <v>87.54</v>
      </c>
      <c r="J8860" s="5">
        <v>3</v>
      </c>
      <c r="K8860" s="4">
        <v>37.64</v>
      </c>
    </row>
    <row r="8861" spans="1:11" ht="12.5" x14ac:dyDescent="0.25">
      <c r="A8861" s="1" t="s">
        <v>1520</v>
      </c>
      <c r="B8861" s="5">
        <f>YEAR(Table1[[#This Row],[Order Date]])</f>
        <v>2014</v>
      </c>
      <c r="C8861" s="5">
        <f t="shared" si="138"/>
        <v>9</v>
      </c>
      <c r="D8861" s="1" t="s">
        <v>1522</v>
      </c>
      <c r="E8861" s="1" t="s">
        <v>27</v>
      </c>
      <c r="F8861" s="1" t="s">
        <v>34</v>
      </c>
      <c r="G8861" s="1" t="s">
        <v>35</v>
      </c>
      <c r="H8861" s="1" t="s">
        <v>587</v>
      </c>
      <c r="I8861" s="4">
        <v>603.91999999999996</v>
      </c>
      <c r="J8861" s="5">
        <v>5</v>
      </c>
      <c r="K8861" s="4">
        <v>45.29</v>
      </c>
    </row>
    <row r="8862" spans="1:11" ht="12.5" x14ac:dyDescent="0.25">
      <c r="A8862" s="1" t="s">
        <v>1520</v>
      </c>
      <c r="B8862" s="5">
        <f>YEAR(Table1[[#This Row],[Order Date]])</f>
        <v>2014</v>
      </c>
      <c r="C8862" s="5">
        <f t="shared" si="138"/>
        <v>9</v>
      </c>
      <c r="D8862" s="1" t="s">
        <v>1522</v>
      </c>
      <c r="E8862" s="1" t="s">
        <v>27</v>
      </c>
      <c r="F8862" s="1" t="s">
        <v>11</v>
      </c>
      <c r="G8862" s="1" t="s">
        <v>12</v>
      </c>
      <c r="H8862" s="1" t="s">
        <v>392</v>
      </c>
      <c r="I8862" s="4">
        <v>81.98</v>
      </c>
      <c r="J8862" s="5">
        <v>2</v>
      </c>
      <c r="K8862" s="4">
        <v>40.17</v>
      </c>
    </row>
    <row r="8863" spans="1:11" ht="12.5" x14ac:dyDescent="0.25">
      <c r="A8863" s="1" t="s">
        <v>2580</v>
      </c>
      <c r="B8863" s="5">
        <f>YEAR(Table1[[#This Row],[Order Date]])</f>
        <v>2015</v>
      </c>
      <c r="C8863" s="5">
        <f t="shared" si="138"/>
        <v>9</v>
      </c>
      <c r="D8863" s="1" t="s">
        <v>2526</v>
      </c>
      <c r="E8863" s="1" t="s">
        <v>15</v>
      </c>
      <c r="F8863" s="1" t="s">
        <v>11</v>
      </c>
      <c r="G8863" s="1" t="s">
        <v>20</v>
      </c>
      <c r="H8863" s="1" t="s">
        <v>999</v>
      </c>
      <c r="I8863" s="4">
        <v>15.08</v>
      </c>
      <c r="J8863" s="5">
        <v>2</v>
      </c>
      <c r="K8863" s="4">
        <v>-22.62</v>
      </c>
    </row>
    <row r="8864" spans="1:11" ht="12.5" x14ac:dyDescent="0.25">
      <c r="A8864" s="1" t="s">
        <v>2580</v>
      </c>
      <c r="B8864" s="5">
        <f>YEAR(Table1[[#This Row],[Order Date]])</f>
        <v>2015</v>
      </c>
      <c r="C8864" s="5">
        <f t="shared" si="138"/>
        <v>9</v>
      </c>
      <c r="D8864" s="1" t="s">
        <v>2526</v>
      </c>
      <c r="E8864" s="1" t="s">
        <v>15</v>
      </c>
      <c r="F8864" s="1" t="s">
        <v>34</v>
      </c>
      <c r="G8864" s="1" t="s">
        <v>47</v>
      </c>
      <c r="H8864" s="1" t="s">
        <v>1906</v>
      </c>
      <c r="I8864" s="4">
        <v>24.29</v>
      </c>
      <c r="J8864" s="5">
        <v>3</v>
      </c>
      <c r="K8864" s="4">
        <v>-12.75</v>
      </c>
    </row>
    <row r="8865" spans="1:11" ht="12.5" x14ac:dyDescent="0.25">
      <c r="A8865" s="1" t="s">
        <v>2580</v>
      </c>
      <c r="B8865" s="5">
        <f>YEAR(Table1[[#This Row],[Order Date]])</f>
        <v>2015</v>
      </c>
      <c r="C8865" s="5">
        <f t="shared" si="138"/>
        <v>9</v>
      </c>
      <c r="D8865" s="1" t="s">
        <v>1782</v>
      </c>
      <c r="E8865" s="1" t="s">
        <v>27</v>
      </c>
      <c r="F8865" s="1" t="s">
        <v>11</v>
      </c>
      <c r="G8865" s="1" t="s">
        <v>18</v>
      </c>
      <c r="H8865" s="1" t="s">
        <v>1761</v>
      </c>
      <c r="I8865" s="4">
        <v>15.51</v>
      </c>
      <c r="J8865" s="5">
        <v>1</v>
      </c>
      <c r="K8865" s="4">
        <v>4.34</v>
      </c>
    </row>
    <row r="8866" spans="1:11" ht="12.5" x14ac:dyDescent="0.25">
      <c r="A8866" s="1" t="s">
        <v>2580</v>
      </c>
      <c r="B8866" s="5">
        <f>YEAR(Table1[[#This Row],[Order Date]])</f>
        <v>2015</v>
      </c>
      <c r="C8866" s="5">
        <f t="shared" si="138"/>
        <v>9</v>
      </c>
      <c r="D8866" s="1" t="s">
        <v>1782</v>
      </c>
      <c r="E8866" s="1" t="s">
        <v>27</v>
      </c>
      <c r="F8866" s="1" t="s">
        <v>11</v>
      </c>
      <c r="G8866" s="1" t="s">
        <v>12</v>
      </c>
      <c r="H8866" s="1" t="s">
        <v>1143</v>
      </c>
      <c r="I8866" s="4">
        <v>146.82</v>
      </c>
      <c r="J8866" s="5">
        <v>3</v>
      </c>
      <c r="K8866" s="4">
        <v>73.41</v>
      </c>
    </row>
    <row r="8867" spans="1:11" ht="12.5" x14ac:dyDescent="0.25">
      <c r="A8867" s="1" t="s">
        <v>2580</v>
      </c>
      <c r="B8867" s="5">
        <f>YEAR(Table1[[#This Row],[Order Date]])</f>
        <v>2015</v>
      </c>
      <c r="C8867" s="5">
        <f t="shared" si="138"/>
        <v>9</v>
      </c>
      <c r="D8867" s="1" t="s">
        <v>1782</v>
      </c>
      <c r="E8867" s="1" t="s">
        <v>27</v>
      </c>
      <c r="F8867" s="1" t="s">
        <v>11</v>
      </c>
      <c r="G8867" s="1" t="s">
        <v>12</v>
      </c>
      <c r="H8867" s="1" t="s">
        <v>534</v>
      </c>
      <c r="I8867" s="4">
        <v>12.96</v>
      </c>
      <c r="J8867" s="5">
        <v>2</v>
      </c>
      <c r="K8867" s="4">
        <v>6.22</v>
      </c>
    </row>
    <row r="8868" spans="1:11" ht="12.5" x14ac:dyDescent="0.25">
      <c r="A8868" s="1" t="s">
        <v>2580</v>
      </c>
      <c r="B8868" s="5">
        <f>YEAR(Table1[[#This Row],[Order Date]])</f>
        <v>2015</v>
      </c>
      <c r="C8868" s="5">
        <f t="shared" si="138"/>
        <v>9</v>
      </c>
      <c r="D8868" s="1" t="s">
        <v>2581</v>
      </c>
      <c r="E8868" s="1" t="s">
        <v>117</v>
      </c>
      <c r="F8868" s="1" t="s">
        <v>11</v>
      </c>
      <c r="G8868" s="1" t="s">
        <v>24</v>
      </c>
      <c r="H8868" s="1" t="s">
        <v>501</v>
      </c>
      <c r="I8868" s="4">
        <v>16.399999999999999</v>
      </c>
      <c r="J8868" s="5">
        <v>5</v>
      </c>
      <c r="K8868" s="4">
        <v>4.76</v>
      </c>
    </row>
    <row r="8869" spans="1:11" ht="12.5" x14ac:dyDescent="0.25">
      <c r="A8869" s="1" t="s">
        <v>2580</v>
      </c>
      <c r="B8869" s="5">
        <f>YEAR(Table1[[#This Row],[Order Date]])</f>
        <v>2015</v>
      </c>
      <c r="C8869" s="5">
        <f t="shared" si="138"/>
        <v>9</v>
      </c>
      <c r="D8869" s="1" t="s">
        <v>2581</v>
      </c>
      <c r="E8869" s="1" t="s">
        <v>117</v>
      </c>
      <c r="F8869" s="1" t="s">
        <v>11</v>
      </c>
      <c r="G8869" s="1" t="s">
        <v>12</v>
      </c>
      <c r="H8869" s="1" t="s">
        <v>2582</v>
      </c>
      <c r="I8869" s="4">
        <v>25.92</v>
      </c>
      <c r="J8869" s="5">
        <v>4</v>
      </c>
      <c r="K8869" s="4">
        <v>12.44</v>
      </c>
    </row>
    <row r="8870" spans="1:11" ht="12.5" x14ac:dyDescent="0.25">
      <c r="A8870" s="1" t="s">
        <v>2580</v>
      </c>
      <c r="B8870" s="5">
        <f>YEAR(Table1[[#This Row],[Order Date]])</f>
        <v>2015</v>
      </c>
      <c r="C8870" s="5">
        <f t="shared" si="138"/>
        <v>9</v>
      </c>
      <c r="D8870" s="1" t="s">
        <v>1026</v>
      </c>
      <c r="E8870" s="1" t="s">
        <v>55</v>
      </c>
      <c r="F8870" s="1" t="s">
        <v>11</v>
      </c>
      <c r="G8870" s="1" t="s">
        <v>12</v>
      </c>
      <c r="H8870" s="1" t="s">
        <v>1267</v>
      </c>
      <c r="I8870" s="4">
        <v>154.9</v>
      </c>
      <c r="J8870" s="5">
        <v>5</v>
      </c>
      <c r="K8870" s="4">
        <v>69.709999999999994</v>
      </c>
    </row>
    <row r="8871" spans="1:11" ht="12.5" x14ac:dyDescent="0.25">
      <c r="A8871" s="1" t="s">
        <v>2580</v>
      </c>
      <c r="B8871" s="5">
        <f>YEAR(Table1[[#This Row],[Order Date]])</f>
        <v>2015</v>
      </c>
      <c r="C8871" s="5">
        <f t="shared" si="138"/>
        <v>9</v>
      </c>
      <c r="D8871" s="1" t="s">
        <v>1026</v>
      </c>
      <c r="E8871" s="1" t="s">
        <v>55</v>
      </c>
      <c r="F8871" s="1" t="s">
        <v>39</v>
      </c>
      <c r="G8871" s="1" t="s">
        <v>40</v>
      </c>
      <c r="H8871" s="1" t="s">
        <v>2364</v>
      </c>
      <c r="I8871" s="4">
        <v>1871.88</v>
      </c>
      <c r="J8871" s="5">
        <v>12</v>
      </c>
      <c r="K8871" s="4">
        <v>561.55999999999995</v>
      </c>
    </row>
    <row r="8872" spans="1:11" ht="12.5" x14ac:dyDescent="0.25">
      <c r="A8872" s="1" t="s">
        <v>2580</v>
      </c>
      <c r="B8872" s="5">
        <f>YEAR(Table1[[#This Row],[Order Date]])</f>
        <v>2015</v>
      </c>
      <c r="C8872" s="5">
        <f t="shared" si="138"/>
        <v>9</v>
      </c>
      <c r="D8872" s="1" t="s">
        <v>1840</v>
      </c>
      <c r="E8872" s="1" t="s">
        <v>178</v>
      </c>
      <c r="F8872" s="1" t="s">
        <v>11</v>
      </c>
      <c r="G8872" s="1" t="s">
        <v>24</v>
      </c>
      <c r="H8872" s="1" t="s">
        <v>1085</v>
      </c>
      <c r="I8872" s="4">
        <v>99.2</v>
      </c>
      <c r="J8872" s="5">
        <v>5</v>
      </c>
      <c r="K8872" s="4">
        <v>25.79</v>
      </c>
    </row>
    <row r="8873" spans="1:11" ht="12.5" x14ac:dyDescent="0.25">
      <c r="A8873" s="1" t="s">
        <v>3108</v>
      </c>
      <c r="B8873" s="5">
        <f>YEAR(Table1[[#This Row],[Order Date]])</f>
        <v>2016</v>
      </c>
      <c r="C8873" s="5">
        <f t="shared" si="138"/>
        <v>9</v>
      </c>
      <c r="D8873" s="1" t="s">
        <v>1087</v>
      </c>
      <c r="E8873" s="1" t="s">
        <v>10</v>
      </c>
      <c r="F8873" s="1" t="s">
        <v>34</v>
      </c>
      <c r="G8873" s="1" t="s">
        <v>75</v>
      </c>
      <c r="H8873" s="1" t="s">
        <v>2484</v>
      </c>
      <c r="I8873" s="4">
        <v>956.66</v>
      </c>
      <c r="J8873" s="5">
        <v>7</v>
      </c>
      <c r="K8873" s="4">
        <v>-225.1</v>
      </c>
    </row>
    <row r="8874" spans="1:11" ht="12.5" x14ac:dyDescent="0.25">
      <c r="A8874" s="1" t="s">
        <v>3108</v>
      </c>
      <c r="B8874" s="5">
        <f>YEAR(Table1[[#This Row],[Order Date]])</f>
        <v>2016</v>
      </c>
      <c r="C8874" s="5">
        <f t="shared" si="138"/>
        <v>9</v>
      </c>
      <c r="D8874" s="1" t="s">
        <v>1011</v>
      </c>
      <c r="E8874" s="1" t="s">
        <v>79</v>
      </c>
      <c r="F8874" s="1" t="s">
        <v>11</v>
      </c>
      <c r="G8874" s="1" t="s">
        <v>20</v>
      </c>
      <c r="H8874" s="1" t="s">
        <v>563</v>
      </c>
      <c r="I8874" s="4">
        <v>2.91</v>
      </c>
      <c r="J8874" s="5">
        <v>3</v>
      </c>
      <c r="K8874" s="4">
        <v>-2.0299999999999998</v>
      </c>
    </row>
    <row r="8875" spans="1:11" ht="12.5" x14ac:dyDescent="0.25">
      <c r="A8875" s="1" t="s">
        <v>3108</v>
      </c>
      <c r="B8875" s="5">
        <f>YEAR(Table1[[#This Row],[Order Date]])</f>
        <v>2016</v>
      </c>
      <c r="C8875" s="5">
        <f t="shared" si="138"/>
        <v>9</v>
      </c>
      <c r="D8875" s="1" t="s">
        <v>2390</v>
      </c>
      <c r="E8875" s="1" t="s">
        <v>178</v>
      </c>
      <c r="F8875" s="1" t="s">
        <v>39</v>
      </c>
      <c r="G8875" s="1" t="s">
        <v>40</v>
      </c>
      <c r="H8875" s="1" t="s">
        <v>1856</v>
      </c>
      <c r="I8875" s="4">
        <v>1001.58</v>
      </c>
      <c r="J8875" s="5">
        <v>2</v>
      </c>
      <c r="K8875" s="4">
        <v>125.2</v>
      </c>
    </row>
    <row r="8876" spans="1:11" ht="12.5" x14ac:dyDescent="0.25">
      <c r="A8876" s="1" t="s">
        <v>3108</v>
      </c>
      <c r="B8876" s="5">
        <f>YEAR(Table1[[#This Row],[Order Date]])</f>
        <v>2016</v>
      </c>
      <c r="C8876" s="5">
        <f t="shared" si="138"/>
        <v>9</v>
      </c>
      <c r="D8876" s="1" t="s">
        <v>813</v>
      </c>
      <c r="E8876" s="1" t="s">
        <v>30</v>
      </c>
      <c r="F8876" s="1" t="s">
        <v>11</v>
      </c>
      <c r="G8876" s="1" t="s">
        <v>12</v>
      </c>
      <c r="H8876" s="1" t="s">
        <v>1081</v>
      </c>
      <c r="I8876" s="4">
        <v>17.940000000000001</v>
      </c>
      <c r="J8876" s="5">
        <v>3</v>
      </c>
      <c r="K8876" s="4">
        <v>8.7899999999999991</v>
      </c>
    </row>
    <row r="8877" spans="1:11" ht="12.5" x14ac:dyDescent="0.25">
      <c r="A8877" s="1" t="s">
        <v>3108</v>
      </c>
      <c r="B8877" s="5">
        <f>YEAR(Table1[[#This Row],[Order Date]])</f>
        <v>2016</v>
      </c>
      <c r="C8877" s="5">
        <f t="shared" si="138"/>
        <v>9</v>
      </c>
      <c r="D8877" s="1" t="s">
        <v>813</v>
      </c>
      <c r="E8877" s="1" t="s">
        <v>30</v>
      </c>
      <c r="F8877" s="1" t="s">
        <v>11</v>
      </c>
      <c r="G8877" s="1" t="s">
        <v>24</v>
      </c>
      <c r="H8877" s="1" t="s">
        <v>385</v>
      </c>
      <c r="I8877" s="4">
        <v>13.89</v>
      </c>
      <c r="J8877" s="5">
        <v>3</v>
      </c>
      <c r="K8877" s="4">
        <v>4.58</v>
      </c>
    </row>
    <row r="8878" spans="1:11" ht="12.5" x14ac:dyDescent="0.25">
      <c r="A8878" s="1" t="s">
        <v>1659</v>
      </c>
      <c r="B8878" s="5">
        <f>YEAR(Table1[[#This Row],[Order Date]])</f>
        <v>2014</v>
      </c>
      <c r="C8878" s="5">
        <f t="shared" si="138"/>
        <v>10</v>
      </c>
      <c r="D8878" s="1" t="s">
        <v>1660</v>
      </c>
      <c r="E8878" s="1" t="s">
        <v>270</v>
      </c>
      <c r="F8878" s="1" t="s">
        <v>11</v>
      </c>
      <c r="G8878" s="1" t="s">
        <v>12</v>
      </c>
      <c r="H8878" s="1" t="s">
        <v>915</v>
      </c>
      <c r="I8878" s="4">
        <v>10.37</v>
      </c>
      <c r="J8878" s="5">
        <v>2</v>
      </c>
      <c r="K8878" s="4">
        <v>3.63</v>
      </c>
    </row>
    <row r="8879" spans="1:11" ht="12.5" x14ac:dyDescent="0.25">
      <c r="A8879" s="1" t="s">
        <v>1659</v>
      </c>
      <c r="B8879" s="5">
        <f>YEAR(Table1[[#This Row],[Order Date]])</f>
        <v>2014</v>
      </c>
      <c r="C8879" s="5">
        <f t="shared" si="138"/>
        <v>10</v>
      </c>
      <c r="D8879" s="1" t="s">
        <v>1660</v>
      </c>
      <c r="E8879" s="1" t="s">
        <v>270</v>
      </c>
      <c r="F8879" s="1" t="s">
        <v>11</v>
      </c>
      <c r="G8879" s="1" t="s">
        <v>12</v>
      </c>
      <c r="H8879" s="1" t="s">
        <v>680</v>
      </c>
      <c r="I8879" s="4">
        <v>11.95</v>
      </c>
      <c r="J8879" s="5">
        <v>3</v>
      </c>
      <c r="K8879" s="4">
        <v>4.03</v>
      </c>
    </row>
    <row r="8880" spans="1:11" ht="12.5" x14ac:dyDescent="0.25">
      <c r="A8880" s="1" t="s">
        <v>3133</v>
      </c>
      <c r="B8880" s="5">
        <f>YEAR(Table1[[#This Row],[Order Date]])</f>
        <v>2016</v>
      </c>
      <c r="C8880" s="5">
        <f t="shared" si="138"/>
        <v>10</v>
      </c>
      <c r="D8880" s="1" t="s">
        <v>2160</v>
      </c>
      <c r="E8880" s="1" t="s">
        <v>161</v>
      </c>
      <c r="F8880" s="1" t="s">
        <v>34</v>
      </c>
      <c r="G8880" s="1" t="s">
        <v>47</v>
      </c>
      <c r="H8880" s="1" t="s">
        <v>2300</v>
      </c>
      <c r="I8880" s="4">
        <v>40.200000000000003</v>
      </c>
      <c r="J8880" s="5">
        <v>3</v>
      </c>
      <c r="K8880" s="4">
        <v>19.3</v>
      </c>
    </row>
    <row r="8881" spans="1:11" ht="12.5" x14ac:dyDescent="0.25">
      <c r="A8881" s="1" t="s">
        <v>3133</v>
      </c>
      <c r="B8881" s="5">
        <f>YEAR(Table1[[#This Row],[Order Date]])</f>
        <v>2016</v>
      </c>
      <c r="C8881" s="5">
        <f t="shared" si="138"/>
        <v>10</v>
      </c>
      <c r="D8881" s="1" t="s">
        <v>860</v>
      </c>
      <c r="E8881" s="1" t="s">
        <v>27</v>
      </c>
      <c r="F8881" s="1" t="s">
        <v>11</v>
      </c>
      <c r="G8881" s="1" t="s">
        <v>97</v>
      </c>
      <c r="H8881" s="1" t="s">
        <v>713</v>
      </c>
      <c r="I8881" s="4">
        <v>43.92</v>
      </c>
      <c r="J8881" s="5">
        <v>4</v>
      </c>
      <c r="K8881" s="4">
        <v>11.86</v>
      </c>
    </row>
    <row r="8882" spans="1:11" ht="12.5" x14ac:dyDescent="0.25">
      <c r="A8882" s="1" t="s">
        <v>3133</v>
      </c>
      <c r="B8882" s="5">
        <f>YEAR(Table1[[#This Row],[Order Date]])</f>
        <v>2016</v>
      </c>
      <c r="C8882" s="5">
        <f t="shared" si="138"/>
        <v>10</v>
      </c>
      <c r="D8882" s="1" t="s">
        <v>860</v>
      </c>
      <c r="E8882" s="1" t="s">
        <v>27</v>
      </c>
      <c r="F8882" s="1" t="s">
        <v>11</v>
      </c>
      <c r="G8882" s="1" t="s">
        <v>20</v>
      </c>
      <c r="H8882" s="1" t="s">
        <v>632</v>
      </c>
      <c r="I8882" s="4">
        <v>25.03</v>
      </c>
      <c r="J8882" s="5">
        <v>3</v>
      </c>
      <c r="K8882" s="4">
        <v>7.82</v>
      </c>
    </row>
    <row r="8883" spans="1:11" ht="12.5" x14ac:dyDescent="0.25">
      <c r="A8883" s="1" t="s">
        <v>3133</v>
      </c>
      <c r="B8883" s="5">
        <f>YEAR(Table1[[#This Row],[Order Date]])</f>
        <v>2016</v>
      </c>
      <c r="C8883" s="5">
        <f t="shared" si="138"/>
        <v>10</v>
      </c>
      <c r="D8883" s="1" t="s">
        <v>1215</v>
      </c>
      <c r="E8883" s="1" t="s">
        <v>55</v>
      </c>
      <c r="F8883" s="1" t="s">
        <v>34</v>
      </c>
      <c r="G8883" s="1" t="s">
        <v>35</v>
      </c>
      <c r="H8883" s="1" t="s">
        <v>1853</v>
      </c>
      <c r="I8883" s="4">
        <v>290.98</v>
      </c>
      <c r="J8883" s="5">
        <v>1</v>
      </c>
      <c r="K8883" s="4">
        <v>75.650000000000006</v>
      </c>
    </row>
    <row r="8884" spans="1:11" ht="12.5" x14ac:dyDescent="0.25">
      <c r="A8884" s="1" t="s">
        <v>3133</v>
      </c>
      <c r="B8884" s="5">
        <f>YEAR(Table1[[#This Row],[Order Date]])</f>
        <v>2016</v>
      </c>
      <c r="C8884" s="5">
        <f t="shared" si="138"/>
        <v>10</v>
      </c>
      <c r="D8884" s="1" t="s">
        <v>733</v>
      </c>
      <c r="E8884" s="1" t="s">
        <v>27</v>
      </c>
      <c r="F8884" s="1" t="s">
        <v>11</v>
      </c>
      <c r="G8884" s="1" t="s">
        <v>20</v>
      </c>
      <c r="H8884" s="1" t="s">
        <v>1348</v>
      </c>
      <c r="I8884" s="4">
        <v>67.14</v>
      </c>
      <c r="J8884" s="5">
        <v>4</v>
      </c>
      <c r="K8884" s="4">
        <v>25.18</v>
      </c>
    </row>
    <row r="8885" spans="1:11" ht="12.5" x14ac:dyDescent="0.25">
      <c r="A8885" s="1" t="s">
        <v>3133</v>
      </c>
      <c r="B8885" s="5">
        <f>YEAR(Table1[[#This Row],[Order Date]])</f>
        <v>2016</v>
      </c>
      <c r="C8885" s="5">
        <f t="shared" si="138"/>
        <v>10</v>
      </c>
      <c r="D8885" s="1" t="s">
        <v>1215</v>
      </c>
      <c r="E8885" s="1" t="s">
        <v>161</v>
      </c>
      <c r="F8885" s="1" t="s">
        <v>34</v>
      </c>
      <c r="G8885" s="1" t="s">
        <v>35</v>
      </c>
      <c r="H8885" s="1" t="s">
        <v>1123</v>
      </c>
      <c r="I8885" s="4">
        <v>427.64</v>
      </c>
      <c r="J8885" s="5">
        <v>14</v>
      </c>
      <c r="K8885" s="4">
        <v>80.78</v>
      </c>
    </row>
    <row r="8886" spans="1:11" ht="12.5" x14ac:dyDescent="0.25">
      <c r="A8886" s="1" t="s">
        <v>3133</v>
      </c>
      <c r="B8886" s="5">
        <f>YEAR(Table1[[#This Row],[Order Date]])</f>
        <v>2016</v>
      </c>
      <c r="C8886" s="5">
        <f t="shared" si="138"/>
        <v>10</v>
      </c>
      <c r="D8886" s="1" t="s">
        <v>1215</v>
      </c>
      <c r="E8886" s="1" t="s">
        <v>161</v>
      </c>
      <c r="F8886" s="1" t="s">
        <v>11</v>
      </c>
      <c r="G8886" s="1" t="s">
        <v>43</v>
      </c>
      <c r="H8886" s="1" t="s">
        <v>585</v>
      </c>
      <c r="I8886" s="4">
        <v>40.67</v>
      </c>
      <c r="J8886" s="5">
        <v>7</v>
      </c>
      <c r="K8886" s="4">
        <v>12.61</v>
      </c>
    </row>
    <row r="8887" spans="1:11" ht="12.5" x14ac:dyDescent="0.25">
      <c r="A8887" s="1" t="s">
        <v>3133</v>
      </c>
      <c r="B8887" s="5">
        <f>YEAR(Table1[[#This Row],[Order Date]])</f>
        <v>2016</v>
      </c>
      <c r="C8887" s="5">
        <f t="shared" si="138"/>
        <v>10</v>
      </c>
      <c r="D8887" s="1" t="s">
        <v>1215</v>
      </c>
      <c r="E8887" s="1" t="s">
        <v>161</v>
      </c>
      <c r="F8887" s="1" t="s">
        <v>11</v>
      </c>
      <c r="G8887" s="1" t="s">
        <v>18</v>
      </c>
      <c r="H8887" s="1" t="s">
        <v>476</v>
      </c>
      <c r="I8887" s="4">
        <v>33.479999999999997</v>
      </c>
      <c r="J8887" s="5">
        <v>2</v>
      </c>
      <c r="K8887" s="4">
        <v>1.34</v>
      </c>
    </row>
    <row r="8888" spans="1:11" ht="12.5" x14ac:dyDescent="0.25">
      <c r="A8888" s="1" t="s">
        <v>3133</v>
      </c>
      <c r="B8888" s="5">
        <f>YEAR(Table1[[#This Row],[Order Date]])</f>
        <v>2016</v>
      </c>
      <c r="C8888" s="5">
        <f t="shared" si="138"/>
        <v>10</v>
      </c>
      <c r="D8888" s="1" t="s">
        <v>1215</v>
      </c>
      <c r="E8888" s="1" t="s">
        <v>161</v>
      </c>
      <c r="F8888" s="1" t="s">
        <v>11</v>
      </c>
      <c r="G8888" s="1" t="s">
        <v>20</v>
      </c>
      <c r="H8888" s="1" t="s">
        <v>1318</v>
      </c>
      <c r="I8888" s="4">
        <v>9.73</v>
      </c>
      <c r="J8888" s="5">
        <v>2</v>
      </c>
      <c r="K8888" s="4">
        <v>3.28</v>
      </c>
    </row>
    <row r="8889" spans="1:11" ht="12.5" x14ac:dyDescent="0.25">
      <c r="A8889" s="1" t="s">
        <v>3426</v>
      </c>
      <c r="B8889" s="5">
        <f>YEAR(Table1[[#This Row],[Order Date]])</f>
        <v>2017</v>
      </c>
      <c r="C8889" s="5">
        <f t="shared" si="138"/>
        <v>10</v>
      </c>
      <c r="D8889" s="1" t="s">
        <v>1190</v>
      </c>
      <c r="E8889" s="1" t="s">
        <v>15</v>
      </c>
      <c r="F8889" s="1" t="s">
        <v>11</v>
      </c>
      <c r="G8889" s="1" t="s">
        <v>24</v>
      </c>
      <c r="H8889" s="1" t="s">
        <v>1368</v>
      </c>
      <c r="I8889" s="4">
        <v>7.06</v>
      </c>
      <c r="J8889" s="5">
        <v>3</v>
      </c>
      <c r="K8889" s="4">
        <v>2.21</v>
      </c>
    </row>
    <row r="8890" spans="1:11" ht="12.5" x14ac:dyDescent="0.25">
      <c r="A8890" s="1" t="s">
        <v>3426</v>
      </c>
      <c r="B8890" s="5">
        <f>YEAR(Table1[[#This Row],[Order Date]])</f>
        <v>2017</v>
      </c>
      <c r="C8890" s="5">
        <f t="shared" si="138"/>
        <v>10</v>
      </c>
      <c r="D8890" s="1" t="s">
        <v>1190</v>
      </c>
      <c r="E8890" s="1" t="s">
        <v>15</v>
      </c>
      <c r="F8890" s="1" t="s">
        <v>39</v>
      </c>
      <c r="G8890" s="1" t="s">
        <v>40</v>
      </c>
      <c r="H8890" s="1" t="s">
        <v>1423</v>
      </c>
      <c r="I8890" s="4">
        <v>27.18</v>
      </c>
      <c r="J8890" s="5">
        <v>2</v>
      </c>
      <c r="K8890" s="4">
        <v>2.04</v>
      </c>
    </row>
    <row r="8891" spans="1:11" ht="12.5" x14ac:dyDescent="0.25">
      <c r="A8891" s="1" t="s">
        <v>3426</v>
      </c>
      <c r="B8891" s="5">
        <f>YEAR(Table1[[#This Row],[Order Date]])</f>
        <v>2017</v>
      </c>
      <c r="C8891" s="5">
        <f t="shared" si="138"/>
        <v>10</v>
      </c>
      <c r="D8891" s="1" t="s">
        <v>29</v>
      </c>
      <c r="E8891" s="1" t="s">
        <v>27</v>
      </c>
      <c r="F8891" s="1" t="s">
        <v>34</v>
      </c>
      <c r="G8891" s="1" t="s">
        <v>75</v>
      </c>
      <c r="H8891" s="1" t="s">
        <v>76</v>
      </c>
      <c r="I8891" s="4">
        <v>556.66999999999996</v>
      </c>
      <c r="J8891" s="5">
        <v>5</v>
      </c>
      <c r="K8891" s="4">
        <v>6.55</v>
      </c>
    </row>
    <row r="8892" spans="1:11" ht="12.5" x14ac:dyDescent="0.25">
      <c r="A8892" s="1" t="s">
        <v>3426</v>
      </c>
      <c r="B8892" s="5">
        <f>YEAR(Table1[[#This Row],[Order Date]])</f>
        <v>2017</v>
      </c>
      <c r="C8892" s="5">
        <f t="shared" si="138"/>
        <v>10</v>
      </c>
      <c r="D8892" s="1" t="s">
        <v>29</v>
      </c>
      <c r="E8892" s="1" t="s">
        <v>27</v>
      </c>
      <c r="F8892" s="1" t="s">
        <v>39</v>
      </c>
      <c r="G8892" s="1" t="s">
        <v>40</v>
      </c>
      <c r="H8892" s="1" t="s">
        <v>2137</v>
      </c>
      <c r="I8892" s="4">
        <v>95.84</v>
      </c>
      <c r="J8892" s="5">
        <v>4</v>
      </c>
      <c r="K8892" s="4">
        <v>34.74</v>
      </c>
    </row>
    <row r="8893" spans="1:11" ht="12.5" x14ac:dyDescent="0.25">
      <c r="A8893" s="1" t="s">
        <v>3426</v>
      </c>
      <c r="B8893" s="5">
        <f>YEAR(Table1[[#This Row],[Order Date]])</f>
        <v>2017</v>
      </c>
      <c r="C8893" s="5">
        <f t="shared" si="138"/>
        <v>10</v>
      </c>
      <c r="D8893" s="1" t="s">
        <v>1938</v>
      </c>
      <c r="E8893" s="1" t="s">
        <v>10</v>
      </c>
      <c r="F8893" s="1" t="s">
        <v>11</v>
      </c>
      <c r="G8893" s="1" t="s">
        <v>64</v>
      </c>
      <c r="H8893" s="1" t="s">
        <v>2570</v>
      </c>
      <c r="I8893" s="4">
        <v>15.84</v>
      </c>
      <c r="J8893" s="5">
        <v>2</v>
      </c>
      <c r="K8893" s="4">
        <v>5.54</v>
      </c>
    </row>
    <row r="8894" spans="1:11" ht="12.5" x14ac:dyDescent="0.25">
      <c r="A8894" s="1" t="s">
        <v>3426</v>
      </c>
      <c r="B8894" s="5">
        <f>YEAR(Table1[[#This Row],[Order Date]])</f>
        <v>2017</v>
      </c>
      <c r="C8894" s="5">
        <f t="shared" si="138"/>
        <v>10</v>
      </c>
      <c r="D8894" s="1" t="s">
        <v>1938</v>
      </c>
      <c r="E8894" s="1" t="s">
        <v>10</v>
      </c>
      <c r="F8894" s="1" t="s">
        <v>11</v>
      </c>
      <c r="G8894" s="1" t="s">
        <v>12</v>
      </c>
      <c r="H8894" s="1" t="s">
        <v>165</v>
      </c>
      <c r="I8894" s="4">
        <v>8.4499999999999993</v>
      </c>
      <c r="J8894" s="5">
        <v>2</v>
      </c>
      <c r="K8894" s="4">
        <v>2.64</v>
      </c>
    </row>
    <row r="8895" spans="1:11" ht="12.5" x14ac:dyDescent="0.25">
      <c r="A8895" s="1" t="s">
        <v>3426</v>
      </c>
      <c r="B8895" s="5">
        <f>YEAR(Table1[[#This Row],[Order Date]])</f>
        <v>2017</v>
      </c>
      <c r="C8895" s="5">
        <f t="shared" si="138"/>
        <v>10</v>
      </c>
      <c r="D8895" s="1" t="s">
        <v>536</v>
      </c>
      <c r="E8895" s="1" t="s">
        <v>27</v>
      </c>
      <c r="F8895" s="1" t="s">
        <v>34</v>
      </c>
      <c r="G8895" s="1" t="s">
        <v>156</v>
      </c>
      <c r="H8895" s="1" t="s">
        <v>812</v>
      </c>
      <c r="I8895" s="4">
        <v>189.58</v>
      </c>
      <c r="J8895" s="5">
        <v>1</v>
      </c>
      <c r="K8895" s="4">
        <v>9.48</v>
      </c>
    </row>
    <row r="8896" spans="1:11" ht="12.5" x14ac:dyDescent="0.25">
      <c r="A8896" s="1" t="s">
        <v>3426</v>
      </c>
      <c r="B8896" s="5">
        <f>YEAR(Table1[[#This Row],[Order Date]])</f>
        <v>2017</v>
      </c>
      <c r="C8896" s="5">
        <f t="shared" si="138"/>
        <v>10</v>
      </c>
      <c r="D8896" s="1" t="s">
        <v>536</v>
      </c>
      <c r="E8896" s="1" t="s">
        <v>27</v>
      </c>
      <c r="F8896" s="1" t="s">
        <v>39</v>
      </c>
      <c r="G8896" s="1" t="s">
        <v>40</v>
      </c>
      <c r="H8896" s="1" t="s">
        <v>428</v>
      </c>
      <c r="I8896" s="4">
        <v>71.959999999999994</v>
      </c>
      <c r="J8896" s="5">
        <v>5</v>
      </c>
      <c r="K8896" s="4">
        <v>7.2</v>
      </c>
    </row>
    <row r="8897" spans="1:11" ht="12.5" x14ac:dyDescent="0.25">
      <c r="A8897" s="1" t="s">
        <v>3426</v>
      </c>
      <c r="B8897" s="5">
        <f>YEAR(Table1[[#This Row],[Order Date]])</f>
        <v>2017</v>
      </c>
      <c r="C8897" s="5">
        <f t="shared" si="138"/>
        <v>10</v>
      </c>
      <c r="D8897" s="1" t="s">
        <v>2002</v>
      </c>
      <c r="E8897" s="1" t="s">
        <v>101</v>
      </c>
      <c r="F8897" s="1" t="s">
        <v>11</v>
      </c>
      <c r="G8897" s="1" t="s">
        <v>12</v>
      </c>
      <c r="H8897" s="1" t="s">
        <v>1759</v>
      </c>
      <c r="I8897" s="4">
        <v>44.78</v>
      </c>
      <c r="J8897" s="5">
        <v>1</v>
      </c>
      <c r="K8897" s="4">
        <v>16.23</v>
      </c>
    </row>
    <row r="8898" spans="1:11" ht="12.5" x14ac:dyDescent="0.25">
      <c r="A8898" s="1" t="s">
        <v>3426</v>
      </c>
      <c r="B8898" s="5">
        <f>YEAR(Table1[[#This Row],[Order Date]])</f>
        <v>2017</v>
      </c>
      <c r="C8898" s="5">
        <f t="shared" ref="C8898:C8961" si="139">MONTH(A8898)</f>
        <v>10</v>
      </c>
      <c r="D8898" s="1" t="s">
        <v>1915</v>
      </c>
      <c r="E8898" s="1" t="s">
        <v>131</v>
      </c>
      <c r="F8898" s="1" t="s">
        <v>11</v>
      </c>
      <c r="G8898" s="1" t="s">
        <v>12</v>
      </c>
      <c r="H8898" s="1" t="s">
        <v>680</v>
      </c>
      <c r="I8898" s="4">
        <v>56.78</v>
      </c>
      <c r="J8898" s="5">
        <v>7</v>
      </c>
      <c r="K8898" s="4">
        <v>20.58</v>
      </c>
    </row>
    <row r="8899" spans="1:11" ht="12.5" x14ac:dyDescent="0.25">
      <c r="A8899" s="1" t="s">
        <v>3426</v>
      </c>
      <c r="B8899" s="5">
        <f>YEAR(Table1[[#This Row],[Order Date]])</f>
        <v>2017</v>
      </c>
      <c r="C8899" s="5">
        <f t="shared" si="139"/>
        <v>10</v>
      </c>
      <c r="D8899" s="1" t="s">
        <v>1915</v>
      </c>
      <c r="E8899" s="1" t="s">
        <v>131</v>
      </c>
      <c r="F8899" s="1" t="s">
        <v>11</v>
      </c>
      <c r="G8899" s="1" t="s">
        <v>20</v>
      </c>
      <c r="H8899" s="1" t="s">
        <v>469</v>
      </c>
      <c r="I8899" s="4">
        <v>5.61</v>
      </c>
      <c r="J8899" s="5">
        <v>3</v>
      </c>
      <c r="K8899" s="4">
        <v>-3.92</v>
      </c>
    </row>
    <row r="8900" spans="1:11" ht="12.5" x14ac:dyDescent="0.25">
      <c r="A8900" s="1" t="s">
        <v>3426</v>
      </c>
      <c r="B8900" s="5">
        <f>YEAR(Table1[[#This Row],[Order Date]])</f>
        <v>2017</v>
      </c>
      <c r="C8900" s="5">
        <f t="shared" si="139"/>
        <v>10</v>
      </c>
      <c r="D8900" s="1" t="s">
        <v>1915</v>
      </c>
      <c r="E8900" s="1" t="s">
        <v>131</v>
      </c>
      <c r="F8900" s="1" t="s">
        <v>11</v>
      </c>
      <c r="G8900" s="1" t="s">
        <v>24</v>
      </c>
      <c r="H8900" s="1" t="s">
        <v>38</v>
      </c>
      <c r="I8900" s="4">
        <v>6.58</v>
      </c>
      <c r="J8900" s="5">
        <v>3</v>
      </c>
      <c r="K8900" s="4">
        <v>0.57999999999999996</v>
      </c>
    </row>
    <row r="8901" spans="1:11" ht="12.5" x14ac:dyDescent="0.25">
      <c r="A8901" s="1" t="s">
        <v>1874</v>
      </c>
      <c r="B8901" s="5">
        <f>YEAR(Table1[[#This Row],[Order Date]])</f>
        <v>2014</v>
      </c>
      <c r="C8901" s="5">
        <f t="shared" si="139"/>
        <v>11</v>
      </c>
      <c r="D8901" s="1" t="s">
        <v>990</v>
      </c>
      <c r="E8901" s="1" t="s">
        <v>161</v>
      </c>
      <c r="F8901" s="1" t="s">
        <v>11</v>
      </c>
      <c r="G8901" s="1" t="s">
        <v>43</v>
      </c>
      <c r="H8901" s="1" t="s">
        <v>174</v>
      </c>
      <c r="I8901" s="4">
        <v>3.76</v>
      </c>
      <c r="J8901" s="5">
        <v>2</v>
      </c>
      <c r="K8901" s="4">
        <v>1.32</v>
      </c>
    </row>
    <row r="8902" spans="1:11" ht="12.5" x14ac:dyDescent="0.25">
      <c r="A8902" s="1" t="s">
        <v>1874</v>
      </c>
      <c r="B8902" s="5">
        <f>YEAR(Table1[[#This Row],[Order Date]])</f>
        <v>2014</v>
      </c>
      <c r="C8902" s="5">
        <f t="shared" si="139"/>
        <v>11</v>
      </c>
      <c r="D8902" s="1" t="s">
        <v>29</v>
      </c>
      <c r="E8902" s="1" t="s">
        <v>161</v>
      </c>
      <c r="F8902" s="1" t="s">
        <v>34</v>
      </c>
      <c r="G8902" s="1" t="s">
        <v>47</v>
      </c>
      <c r="H8902" s="1" t="s">
        <v>1875</v>
      </c>
      <c r="I8902" s="4">
        <v>199.9</v>
      </c>
      <c r="J8902" s="5">
        <v>5</v>
      </c>
      <c r="K8902" s="4">
        <v>39.979999999999997</v>
      </c>
    </row>
    <row r="8903" spans="1:11" ht="12.5" x14ac:dyDescent="0.25">
      <c r="A8903" s="1" t="s">
        <v>2701</v>
      </c>
      <c r="B8903" s="5">
        <f>YEAR(Table1[[#This Row],[Order Date]])</f>
        <v>2015</v>
      </c>
      <c r="C8903" s="5">
        <f t="shared" si="139"/>
        <v>11</v>
      </c>
      <c r="D8903" s="1" t="s">
        <v>1559</v>
      </c>
      <c r="E8903" s="1" t="s">
        <v>131</v>
      </c>
      <c r="F8903" s="1" t="s">
        <v>34</v>
      </c>
      <c r="G8903" s="1" t="s">
        <v>156</v>
      </c>
      <c r="H8903" s="1" t="s">
        <v>1643</v>
      </c>
      <c r="I8903" s="4">
        <v>375.46</v>
      </c>
      <c r="J8903" s="5">
        <v>3</v>
      </c>
      <c r="K8903" s="4">
        <v>-157.01</v>
      </c>
    </row>
    <row r="8904" spans="1:11" ht="12.5" x14ac:dyDescent="0.25">
      <c r="A8904" s="1" t="s">
        <v>2701</v>
      </c>
      <c r="B8904" s="5">
        <f>YEAR(Table1[[#This Row],[Order Date]])</f>
        <v>2015</v>
      </c>
      <c r="C8904" s="5">
        <f t="shared" si="139"/>
        <v>11</v>
      </c>
      <c r="D8904" s="1" t="s">
        <v>1559</v>
      </c>
      <c r="E8904" s="1" t="s">
        <v>131</v>
      </c>
      <c r="F8904" s="1" t="s">
        <v>39</v>
      </c>
      <c r="G8904" s="1" t="s">
        <v>52</v>
      </c>
      <c r="H8904" s="1" t="s">
        <v>2702</v>
      </c>
      <c r="I8904" s="4">
        <v>83.98</v>
      </c>
      <c r="J8904" s="5">
        <v>3</v>
      </c>
      <c r="K8904" s="4">
        <v>-1.05</v>
      </c>
    </row>
    <row r="8905" spans="1:11" ht="12.5" x14ac:dyDescent="0.25">
      <c r="A8905" s="1" t="s">
        <v>2701</v>
      </c>
      <c r="B8905" s="5">
        <f>YEAR(Table1[[#This Row],[Order Date]])</f>
        <v>2015</v>
      </c>
      <c r="C8905" s="5">
        <f t="shared" si="139"/>
        <v>11</v>
      </c>
      <c r="D8905" s="1" t="s">
        <v>413</v>
      </c>
      <c r="E8905" s="1" t="s">
        <v>27</v>
      </c>
      <c r="F8905" s="1" t="s">
        <v>34</v>
      </c>
      <c r="G8905" s="1" t="s">
        <v>35</v>
      </c>
      <c r="H8905" s="1" t="s">
        <v>865</v>
      </c>
      <c r="I8905" s="4">
        <v>283.92</v>
      </c>
      <c r="J8905" s="5">
        <v>5</v>
      </c>
      <c r="K8905" s="4">
        <v>17.75</v>
      </c>
    </row>
    <row r="8906" spans="1:11" ht="12.5" x14ac:dyDescent="0.25">
      <c r="A8906" s="1" t="s">
        <v>2701</v>
      </c>
      <c r="B8906" s="5">
        <f>YEAR(Table1[[#This Row],[Order Date]])</f>
        <v>2015</v>
      </c>
      <c r="C8906" s="5">
        <f t="shared" si="139"/>
        <v>11</v>
      </c>
      <c r="D8906" s="1" t="s">
        <v>2026</v>
      </c>
      <c r="E8906" s="1" t="s">
        <v>108</v>
      </c>
      <c r="F8906" s="1" t="s">
        <v>11</v>
      </c>
      <c r="G8906" s="1" t="s">
        <v>20</v>
      </c>
      <c r="H8906" s="1" t="s">
        <v>477</v>
      </c>
      <c r="I8906" s="4">
        <v>6.24</v>
      </c>
      <c r="J8906" s="5">
        <v>2</v>
      </c>
      <c r="K8906" s="4">
        <v>3.06</v>
      </c>
    </row>
    <row r="8907" spans="1:11" ht="12.5" x14ac:dyDescent="0.25">
      <c r="A8907" s="1" t="s">
        <v>2701</v>
      </c>
      <c r="B8907" s="5">
        <f>YEAR(Table1[[#This Row],[Order Date]])</f>
        <v>2015</v>
      </c>
      <c r="C8907" s="5">
        <f t="shared" si="139"/>
        <v>11</v>
      </c>
      <c r="D8907" s="1" t="s">
        <v>1788</v>
      </c>
      <c r="E8907" s="1" t="s">
        <v>59</v>
      </c>
      <c r="F8907" s="1" t="s">
        <v>39</v>
      </c>
      <c r="G8907" s="1" t="s">
        <v>40</v>
      </c>
      <c r="H8907" s="1" t="s">
        <v>2703</v>
      </c>
      <c r="I8907" s="4">
        <v>83.97</v>
      </c>
      <c r="J8907" s="5">
        <v>3</v>
      </c>
      <c r="K8907" s="4">
        <v>23.51</v>
      </c>
    </row>
    <row r="8908" spans="1:11" ht="12.5" x14ac:dyDescent="0.25">
      <c r="A8908" s="1" t="s">
        <v>2701</v>
      </c>
      <c r="B8908" s="5">
        <f>YEAR(Table1[[#This Row],[Order Date]])</f>
        <v>2015</v>
      </c>
      <c r="C8908" s="5">
        <f t="shared" si="139"/>
        <v>11</v>
      </c>
      <c r="D8908" s="1" t="s">
        <v>1788</v>
      </c>
      <c r="E8908" s="1" t="s">
        <v>59</v>
      </c>
      <c r="F8908" s="1" t="s">
        <v>39</v>
      </c>
      <c r="G8908" s="1" t="s">
        <v>52</v>
      </c>
      <c r="H8908" s="1" t="s">
        <v>2704</v>
      </c>
      <c r="I8908" s="4">
        <v>104.97</v>
      </c>
      <c r="J8908" s="5">
        <v>3</v>
      </c>
      <c r="K8908" s="4">
        <v>7.35</v>
      </c>
    </row>
    <row r="8909" spans="1:11" ht="12.5" x14ac:dyDescent="0.25">
      <c r="A8909" s="1" t="s">
        <v>2701</v>
      </c>
      <c r="B8909" s="5">
        <f>YEAR(Table1[[#This Row],[Order Date]])</f>
        <v>2015</v>
      </c>
      <c r="C8909" s="5">
        <f t="shared" si="139"/>
        <v>11</v>
      </c>
      <c r="D8909" s="1" t="s">
        <v>2160</v>
      </c>
      <c r="E8909" s="1" t="s">
        <v>161</v>
      </c>
      <c r="F8909" s="1" t="s">
        <v>11</v>
      </c>
      <c r="G8909" s="1" t="s">
        <v>24</v>
      </c>
      <c r="H8909" s="1" t="s">
        <v>446</v>
      </c>
      <c r="I8909" s="4">
        <v>29.79</v>
      </c>
      <c r="J8909" s="5">
        <v>3</v>
      </c>
      <c r="K8909" s="4">
        <v>12.51</v>
      </c>
    </row>
    <row r="8910" spans="1:11" ht="12.5" x14ac:dyDescent="0.25">
      <c r="A8910" s="1" t="s">
        <v>2701</v>
      </c>
      <c r="B8910" s="5">
        <f>YEAR(Table1[[#This Row],[Order Date]])</f>
        <v>2015</v>
      </c>
      <c r="C8910" s="5">
        <f t="shared" si="139"/>
        <v>11</v>
      </c>
      <c r="D8910" s="1" t="s">
        <v>683</v>
      </c>
      <c r="E8910" s="1" t="s">
        <v>27</v>
      </c>
      <c r="F8910" s="1" t="s">
        <v>39</v>
      </c>
      <c r="G8910" s="1" t="s">
        <v>52</v>
      </c>
      <c r="H8910" s="1" t="s">
        <v>949</v>
      </c>
      <c r="I8910" s="4">
        <v>107.97</v>
      </c>
      <c r="J8910" s="5">
        <v>3</v>
      </c>
      <c r="K8910" s="4">
        <v>22.67</v>
      </c>
    </row>
    <row r="8911" spans="1:11" ht="12.5" x14ac:dyDescent="0.25">
      <c r="A8911" s="1" t="s">
        <v>2701</v>
      </c>
      <c r="B8911" s="5">
        <f>YEAR(Table1[[#This Row],[Order Date]])</f>
        <v>2015</v>
      </c>
      <c r="C8911" s="5">
        <f t="shared" si="139"/>
        <v>11</v>
      </c>
      <c r="D8911" s="1" t="s">
        <v>683</v>
      </c>
      <c r="E8911" s="1" t="s">
        <v>27</v>
      </c>
      <c r="F8911" s="1" t="s">
        <v>11</v>
      </c>
      <c r="G8911" s="1" t="s">
        <v>12</v>
      </c>
      <c r="H8911" s="1" t="s">
        <v>1371</v>
      </c>
      <c r="I8911" s="4">
        <v>113.82</v>
      </c>
      <c r="J8911" s="5">
        <v>3</v>
      </c>
      <c r="K8911" s="4">
        <v>53.5</v>
      </c>
    </row>
    <row r="8912" spans="1:11" ht="12.5" x14ac:dyDescent="0.25">
      <c r="A8912" s="1" t="s">
        <v>2701</v>
      </c>
      <c r="B8912" s="5">
        <f>YEAR(Table1[[#This Row],[Order Date]])</f>
        <v>2015</v>
      </c>
      <c r="C8912" s="5">
        <f t="shared" si="139"/>
        <v>11</v>
      </c>
      <c r="D8912" s="1" t="s">
        <v>1634</v>
      </c>
      <c r="E8912" s="1" t="s">
        <v>23</v>
      </c>
      <c r="F8912" s="1" t="s">
        <v>39</v>
      </c>
      <c r="G8912" s="1" t="s">
        <v>40</v>
      </c>
      <c r="H8912" s="1" t="s">
        <v>2705</v>
      </c>
      <c r="I8912" s="4">
        <v>748.75</v>
      </c>
      <c r="J8912" s="5">
        <v>8</v>
      </c>
      <c r="K8912" s="4">
        <v>-162.22999999999999</v>
      </c>
    </row>
    <row r="8913" spans="1:11" ht="12.5" x14ac:dyDescent="0.25">
      <c r="A8913" s="1" t="s">
        <v>2701</v>
      </c>
      <c r="B8913" s="5">
        <f>YEAR(Table1[[#This Row],[Order Date]])</f>
        <v>2015</v>
      </c>
      <c r="C8913" s="5">
        <f t="shared" si="139"/>
        <v>11</v>
      </c>
      <c r="D8913" s="1" t="s">
        <v>1190</v>
      </c>
      <c r="E8913" s="1" t="s">
        <v>475</v>
      </c>
      <c r="F8913" s="1" t="s">
        <v>11</v>
      </c>
      <c r="G8913" s="1" t="s">
        <v>12</v>
      </c>
      <c r="H8913" s="1" t="s">
        <v>2200</v>
      </c>
      <c r="I8913" s="4">
        <v>40.08</v>
      </c>
      <c r="J8913" s="5">
        <v>6</v>
      </c>
      <c r="K8913" s="4">
        <v>19.239999999999998</v>
      </c>
    </row>
    <row r="8914" spans="1:11" ht="12.5" x14ac:dyDescent="0.25">
      <c r="A8914" s="1" t="s">
        <v>2701</v>
      </c>
      <c r="B8914" s="5">
        <f>YEAR(Table1[[#This Row],[Order Date]])</f>
        <v>2015</v>
      </c>
      <c r="C8914" s="5">
        <f t="shared" si="139"/>
        <v>11</v>
      </c>
      <c r="D8914" s="1" t="s">
        <v>1190</v>
      </c>
      <c r="E8914" s="1" t="s">
        <v>475</v>
      </c>
      <c r="F8914" s="1" t="s">
        <v>11</v>
      </c>
      <c r="G8914" s="1" t="s">
        <v>12</v>
      </c>
      <c r="H8914" s="1" t="s">
        <v>1154</v>
      </c>
      <c r="I8914" s="4">
        <v>59.94</v>
      </c>
      <c r="J8914" s="5">
        <v>3</v>
      </c>
      <c r="K8914" s="4">
        <v>28.17</v>
      </c>
    </row>
    <row r="8915" spans="1:11" ht="12.5" x14ac:dyDescent="0.25">
      <c r="A8915" s="1" t="s">
        <v>2701</v>
      </c>
      <c r="B8915" s="5">
        <f>YEAR(Table1[[#This Row],[Order Date]])</f>
        <v>2015</v>
      </c>
      <c r="C8915" s="5">
        <f t="shared" si="139"/>
        <v>11</v>
      </c>
      <c r="D8915" s="1" t="s">
        <v>1190</v>
      </c>
      <c r="E8915" s="1" t="s">
        <v>475</v>
      </c>
      <c r="F8915" s="1" t="s">
        <v>39</v>
      </c>
      <c r="G8915" s="1" t="s">
        <v>52</v>
      </c>
      <c r="H8915" s="1" t="s">
        <v>2331</v>
      </c>
      <c r="I8915" s="4">
        <v>259.98</v>
      </c>
      <c r="J8915" s="5">
        <v>2</v>
      </c>
      <c r="K8915" s="4">
        <v>88.39</v>
      </c>
    </row>
    <row r="8916" spans="1:11" ht="12.5" x14ac:dyDescent="0.25">
      <c r="A8916" s="1" t="s">
        <v>2701</v>
      </c>
      <c r="B8916" s="5">
        <f>YEAR(Table1[[#This Row],[Order Date]])</f>
        <v>2015</v>
      </c>
      <c r="C8916" s="5">
        <f t="shared" si="139"/>
        <v>11</v>
      </c>
      <c r="D8916" s="1" t="s">
        <v>1190</v>
      </c>
      <c r="E8916" s="1" t="s">
        <v>475</v>
      </c>
      <c r="F8916" s="1" t="s">
        <v>34</v>
      </c>
      <c r="G8916" s="1" t="s">
        <v>75</v>
      </c>
      <c r="H8916" s="1" t="s">
        <v>1141</v>
      </c>
      <c r="I8916" s="4">
        <v>170.98</v>
      </c>
      <c r="J8916" s="5">
        <v>1</v>
      </c>
      <c r="K8916" s="4">
        <v>32.49</v>
      </c>
    </row>
    <row r="8917" spans="1:11" ht="12.5" x14ac:dyDescent="0.25">
      <c r="A8917" s="1" t="s">
        <v>2701</v>
      </c>
      <c r="B8917" s="5">
        <f>YEAR(Table1[[#This Row],[Order Date]])</f>
        <v>2015</v>
      </c>
      <c r="C8917" s="5">
        <f t="shared" si="139"/>
        <v>11</v>
      </c>
      <c r="D8917" s="1" t="s">
        <v>1190</v>
      </c>
      <c r="E8917" s="1" t="s">
        <v>475</v>
      </c>
      <c r="F8917" s="1" t="s">
        <v>34</v>
      </c>
      <c r="G8917" s="1" t="s">
        <v>47</v>
      </c>
      <c r="H8917" s="1" t="s">
        <v>2340</v>
      </c>
      <c r="I8917" s="4">
        <v>38.97</v>
      </c>
      <c r="J8917" s="5">
        <v>3</v>
      </c>
      <c r="K8917" s="4">
        <v>4.68</v>
      </c>
    </row>
    <row r="8918" spans="1:11" ht="12.5" x14ac:dyDescent="0.25">
      <c r="A8918" s="1" t="s">
        <v>2701</v>
      </c>
      <c r="B8918" s="5">
        <f>YEAR(Table1[[#This Row],[Order Date]])</f>
        <v>2015</v>
      </c>
      <c r="C8918" s="5">
        <f t="shared" si="139"/>
        <v>11</v>
      </c>
      <c r="D8918" s="1" t="s">
        <v>1190</v>
      </c>
      <c r="E8918" s="1" t="s">
        <v>475</v>
      </c>
      <c r="F8918" s="1" t="s">
        <v>11</v>
      </c>
      <c r="G8918" s="1" t="s">
        <v>12</v>
      </c>
      <c r="H8918" s="1" t="s">
        <v>1575</v>
      </c>
      <c r="I8918" s="4">
        <v>154.9</v>
      </c>
      <c r="J8918" s="5">
        <v>5</v>
      </c>
      <c r="K8918" s="4">
        <v>69.709999999999994</v>
      </c>
    </row>
    <row r="8919" spans="1:11" ht="12.5" x14ac:dyDescent="0.25">
      <c r="A8919" s="1" t="s">
        <v>2701</v>
      </c>
      <c r="B8919" s="5">
        <f>YEAR(Table1[[#This Row],[Order Date]])</f>
        <v>2015</v>
      </c>
      <c r="C8919" s="5">
        <f t="shared" si="139"/>
        <v>11</v>
      </c>
      <c r="D8919" s="1" t="s">
        <v>1190</v>
      </c>
      <c r="E8919" s="1" t="s">
        <v>475</v>
      </c>
      <c r="F8919" s="1" t="s">
        <v>34</v>
      </c>
      <c r="G8919" s="1" t="s">
        <v>156</v>
      </c>
      <c r="H8919" s="1" t="s">
        <v>1941</v>
      </c>
      <c r="I8919" s="4">
        <v>446.07</v>
      </c>
      <c r="J8919" s="5">
        <v>4</v>
      </c>
      <c r="K8919" s="4">
        <v>0</v>
      </c>
    </row>
    <row r="8920" spans="1:11" ht="12.5" x14ac:dyDescent="0.25">
      <c r="A8920" s="1" t="s">
        <v>3173</v>
      </c>
      <c r="B8920" s="5">
        <f>YEAR(Table1[[#This Row],[Order Date]])</f>
        <v>2016</v>
      </c>
      <c r="C8920" s="5">
        <f t="shared" si="139"/>
        <v>11</v>
      </c>
      <c r="D8920" s="1" t="s">
        <v>1671</v>
      </c>
      <c r="E8920" s="1" t="s">
        <v>15</v>
      </c>
      <c r="F8920" s="1" t="s">
        <v>11</v>
      </c>
      <c r="G8920" s="1" t="s">
        <v>18</v>
      </c>
      <c r="H8920" s="1" t="s">
        <v>143</v>
      </c>
      <c r="I8920" s="4">
        <v>97.98</v>
      </c>
      <c r="J8920" s="5">
        <v>2</v>
      </c>
      <c r="K8920" s="4">
        <v>-24.5</v>
      </c>
    </row>
    <row r="8921" spans="1:11" ht="12.5" x14ac:dyDescent="0.25">
      <c r="A8921" s="1" t="s">
        <v>3173</v>
      </c>
      <c r="B8921" s="5">
        <f>YEAR(Table1[[#This Row],[Order Date]])</f>
        <v>2016</v>
      </c>
      <c r="C8921" s="5">
        <f t="shared" si="139"/>
        <v>11</v>
      </c>
      <c r="D8921" s="1" t="s">
        <v>1671</v>
      </c>
      <c r="E8921" s="1" t="s">
        <v>15</v>
      </c>
      <c r="F8921" s="1" t="s">
        <v>39</v>
      </c>
      <c r="G8921" s="1" t="s">
        <v>52</v>
      </c>
      <c r="H8921" s="1" t="s">
        <v>53</v>
      </c>
      <c r="I8921" s="4">
        <v>62.4</v>
      </c>
      <c r="J8921" s="5">
        <v>6</v>
      </c>
      <c r="K8921" s="4">
        <v>19.5</v>
      </c>
    </row>
    <row r="8922" spans="1:11" ht="12.5" x14ac:dyDescent="0.25">
      <c r="A8922" s="1" t="s">
        <v>3173</v>
      </c>
      <c r="B8922" s="5">
        <f>YEAR(Table1[[#This Row],[Order Date]])</f>
        <v>2016</v>
      </c>
      <c r="C8922" s="5">
        <f t="shared" si="139"/>
        <v>11</v>
      </c>
      <c r="D8922" s="1" t="s">
        <v>2008</v>
      </c>
      <c r="E8922" s="1" t="s">
        <v>101</v>
      </c>
      <c r="F8922" s="1" t="s">
        <v>39</v>
      </c>
      <c r="G8922" s="1" t="s">
        <v>40</v>
      </c>
      <c r="H8922" s="1" t="s">
        <v>3174</v>
      </c>
      <c r="I8922" s="4">
        <v>271.99</v>
      </c>
      <c r="J8922" s="5">
        <v>1</v>
      </c>
      <c r="K8922" s="4">
        <v>23.8</v>
      </c>
    </row>
    <row r="8923" spans="1:11" ht="12.5" x14ac:dyDescent="0.25">
      <c r="A8923" s="1" t="s">
        <v>3173</v>
      </c>
      <c r="B8923" s="5">
        <f>YEAR(Table1[[#This Row],[Order Date]])</f>
        <v>2016</v>
      </c>
      <c r="C8923" s="5">
        <f t="shared" si="139"/>
        <v>11</v>
      </c>
      <c r="D8923" s="1" t="s">
        <v>2435</v>
      </c>
      <c r="E8923" s="1" t="s">
        <v>117</v>
      </c>
      <c r="F8923" s="1" t="s">
        <v>11</v>
      </c>
      <c r="G8923" s="1" t="s">
        <v>97</v>
      </c>
      <c r="H8923" s="1" t="s">
        <v>481</v>
      </c>
      <c r="I8923" s="4">
        <v>167.29</v>
      </c>
      <c r="J8923" s="5">
        <v>6</v>
      </c>
      <c r="K8923" s="4">
        <v>29.74</v>
      </c>
    </row>
    <row r="8924" spans="1:11" ht="12.5" x14ac:dyDescent="0.25">
      <c r="A8924" s="1" t="s">
        <v>3173</v>
      </c>
      <c r="B8924" s="5">
        <f>YEAR(Table1[[#This Row],[Order Date]])</f>
        <v>2016</v>
      </c>
      <c r="C8924" s="5">
        <f t="shared" si="139"/>
        <v>11</v>
      </c>
      <c r="D8924" s="1" t="s">
        <v>969</v>
      </c>
      <c r="E8924" s="1" t="s">
        <v>1399</v>
      </c>
      <c r="F8924" s="1" t="s">
        <v>39</v>
      </c>
      <c r="G8924" s="1" t="s">
        <v>52</v>
      </c>
      <c r="H8924" s="1" t="s">
        <v>1446</v>
      </c>
      <c r="I8924" s="4">
        <v>34.950000000000003</v>
      </c>
      <c r="J8924" s="5">
        <v>5</v>
      </c>
      <c r="K8924" s="4">
        <v>15.38</v>
      </c>
    </row>
    <row r="8925" spans="1:11" ht="12.5" x14ac:dyDescent="0.25">
      <c r="A8925" s="1" t="s">
        <v>3173</v>
      </c>
      <c r="B8925" s="5">
        <f>YEAR(Table1[[#This Row],[Order Date]])</f>
        <v>2016</v>
      </c>
      <c r="C8925" s="5">
        <f t="shared" si="139"/>
        <v>11</v>
      </c>
      <c r="D8925" s="1" t="s">
        <v>969</v>
      </c>
      <c r="E8925" s="1" t="s">
        <v>1399</v>
      </c>
      <c r="F8925" s="1" t="s">
        <v>11</v>
      </c>
      <c r="G8925" s="1" t="s">
        <v>20</v>
      </c>
      <c r="H8925" s="1" t="s">
        <v>764</v>
      </c>
      <c r="I8925" s="4">
        <v>152</v>
      </c>
      <c r="J8925" s="5">
        <v>5</v>
      </c>
      <c r="K8925" s="4">
        <v>69.92</v>
      </c>
    </row>
    <row r="8926" spans="1:11" ht="12.5" x14ac:dyDescent="0.25">
      <c r="A8926" s="1" t="s">
        <v>3173</v>
      </c>
      <c r="B8926" s="5">
        <f>YEAR(Table1[[#This Row],[Order Date]])</f>
        <v>2016</v>
      </c>
      <c r="C8926" s="5">
        <f t="shared" si="139"/>
        <v>11</v>
      </c>
      <c r="D8926" s="1" t="s">
        <v>2055</v>
      </c>
      <c r="E8926" s="1" t="s">
        <v>191</v>
      </c>
      <c r="F8926" s="1" t="s">
        <v>34</v>
      </c>
      <c r="G8926" s="1" t="s">
        <v>47</v>
      </c>
      <c r="H8926" s="1" t="s">
        <v>132</v>
      </c>
      <c r="I8926" s="4">
        <v>31.56</v>
      </c>
      <c r="J8926" s="5">
        <v>3</v>
      </c>
      <c r="K8926" s="4">
        <v>10.41</v>
      </c>
    </row>
    <row r="8927" spans="1:11" ht="12.5" x14ac:dyDescent="0.25">
      <c r="A8927" s="1" t="s">
        <v>3173</v>
      </c>
      <c r="B8927" s="5">
        <f>YEAR(Table1[[#This Row],[Order Date]])</f>
        <v>2016</v>
      </c>
      <c r="C8927" s="5">
        <f t="shared" si="139"/>
        <v>11</v>
      </c>
      <c r="D8927" s="1" t="s">
        <v>790</v>
      </c>
      <c r="E8927" s="1" t="s">
        <v>131</v>
      </c>
      <c r="F8927" s="1" t="s">
        <v>39</v>
      </c>
      <c r="G8927" s="1" t="s">
        <v>40</v>
      </c>
      <c r="H8927" s="1" t="s">
        <v>1980</v>
      </c>
      <c r="I8927" s="4">
        <v>116.76</v>
      </c>
      <c r="J8927" s="5">
        <v>1</v>
      </c>
      <c r="K8927" s="4">
        <v>14.6</v>
      </c>
    </row>
    <row r="8928" spans="1:11" ht="12.5" x14ac:dyDescent="0.25">
      <c r="A8928" s="1" t="s">
        <v>3173</v>
      </c>
      <c r="B8928" s="5">
        <f>YEAR(Table1[[#This Row],[Order Date]])</f>
        <v>2016</v>
      </c>
      <c r="C8928" s="5">
        <f t="shared" si="139"/>
        <v>11</v>
      </c>
      <c r="D8928" s="1" t="s">
        <v>790</v>
      </c>
      <c r="E8928" s="1" t="s">
        <v>131</v>
      </c>
      <c r="F8928" s="1" t="s">
        <v>34</v>
      </c>
      <c r="G8928" s="1" t="s">
        <v>156</v>
      </c>
      <c r="H8928" s="1" t="s">
        <v>514</v>
      </c>
      <c r="I8928" s="4">
        <v>331.02</v>
      </c>
      <c r="J8928" s="5">
        <v>7</v>
      </c>
      <c r="K8928" s="4">
        <v>-114.35</v>
      </c>
    </row>
    <row r="8929" spans="1:11" ht="12.5" x14ac:dyDescent="0.25">
      <c r="A8929" s="1" t="s">
        <v>3173</v>
      </c>
      <c r="B8929" s="5">
        <f>YEAR(Table1[[#This Row],[Order Date]])</f>
        <v>2016</v>
      </c>
      <c r="C8929" s="5">
        <f t="shared" si="139"/>
        <v>11</v>
      </c>
      <c r="D8929" s="1" t="s">
        <v>2924</v>
      </c>
      <c r="E8929" s="1" t="s">
        <v>101</v>
      </c>
      <c r="F8929" s="1" t="s">
        <v>11</v>
      </c>
      <c r="G8929" s="1" t="s">
        <v>18</v>
      </c>
      <c r="H8929" s="1" t="s">
        <v>557</v>
      </c>
      <c r="I8929" s="4">
        <v>39.81</v>
      </c>
      <c r="J8929" s="5">
        <v>4</v>
      </c>
      <c r="K8929" s="4">
        <v>3.98</v>
      </c>
    </row>
    <row r="8930" spans="1:11" ht="12.5" x14ac:dyDescent="0.25">
      <c r="A8930" s="1" t="s">
        <v>3173</v>
      </c>
      <c r="B8930" s="5">
        <f>YEAR(Table1[[#This Row],[Order Date]])</f>
        <v>2016</v>
      </c>
      <c r="C8930" s="5">
        <f t="shared" si="139"/>
        <v>11</v>
      </c>
      <c r="D8930" s="1" t="s">
        <v>384</v>
      </c>
      <c r="E8930" s="1" t="s">
        <v>191</v>
      </c>
      <c r="F8930" s="1" t="s">
        <v>11</v>
      </c>
      <c r="G8930" s="1" t="s">
        <v>12</v>
      </c>
      <c r="H8930" s="1" t="s">
        <v>3175</v>
      </c>
      <c r="I8930" s="4">
        <v>25.92</v>
      </c>
      <c r="J8930" s="5">
        <v>4</v>
      </c>
      <c r="K8930" s="4">
        <v>12.44</v>
      </c>
    </row>
    <row r="8931" spans="1:11" ht="12.5" x14ac:dyDescent="0.25">
      <c r="A8931" s="1" t="s">
        <v>3173</v>
      </c>
      <c r="B8931" s="5">
        <f>YEAR(Table1[[#This Row],[Order Date]])</f>
        <v>2016</v>
      </c>
      <c r="C8931" s="5">
        <f t="shared" si="139"/>
        <v>11</v>
      </c>
      <c r="D8931" s="1" t="s">
        <v>384</v>
      </c>
      <c r="E8931" s="1" t="s">
        <v>191</v>
      </c>
      <c r="F8931" s="1" t="s">
        <v>11</v>
      </c>
      <c r="G8931" s="1" t="s">
        <v>24</v>
      </c>
      <c r="H8931" s="1" t="s">
        <v>1103</v>
      </c>
      <c r="I8931" s="4">
        <v>34.65</v>
      </c>
      <c r="J8931" s="5">
        <v>3</v>
      </c>
      <c r="K8931" s="4">
        <v>9.6999999999999993</v>
      </c>
    </row>
    <row r="8932" spans="1:11" ht="12.5" x14ac:dyDescent="0.25">
      <c r="A8932" s="1" t="s">
        <v>3173</v>
      </c>
      <c r="B8932" s="5">
        <f>YEAR(Table1[[#This Row],[Order Date]])</f>
        <v>2016</v>
      </c>
      <c r="C8932" s="5">
        <f t="shared" si="139"/>
        <v>11</v>
      </c>
      <c r="D8932" s="1" t="s">
        <v>384</v>
      </c>
      <c r="E8932" s="1" t="s">
        <v>191</v>
      </c>
      <c r="F8932" s="1" t="s">
        <v>11</v>
      </c>
      <c r="G8932" s="1" t="s">
        <v>12</v>
      </c>
      <c r="H8932" s="1" t="s">
        <v>532</v>
      </c>
      <c r="I8932" s="4">
        <v>204.95</v>
      </c>
      <c r="J8932" s="5">
        <v>5</v>
      </c>
      <c r="K8932" s="4">
        <v>100.43</v>
      </c>
    </row>
    <row r="8933" spans="1:11" ht="12.5" x14ac:dyDescent="0.25">
      <c r="A8933" s="1" t="s">
        <v>3173</v>
      </c>
      <c r="B8933" s="5">
        <f>YEAR(Table1[[#This Row],[Order Date]])</f>
        <v>2016</v>
      </c>
      <c r="C8933" s="5">
        <f t="shared" si="139"/>
        <v>11</v>
      </c>
      <c r="D8933" s="1" t="s">
        <v>384</v>
      </c>
      <c r="E8933" s="1" t="s">
        <v>191</v>
      </c>
      <c r="F8933" s="1" t="s">
        <v>11</v>
      </c>
      <c r="G8933" s="1" t="s">
        <v>20</v>
      </c>
      <c r="H8933" s="1" t="s">
        <v>815</v>
      </c>
      <c r="I8933" s="4">
        <v>79.95</v>
      </c>
      <c r="J8933" s="5">
        <v>5</v>
      </c>
      <c r="K8933" s="4">
        <v>38.380000000000003</v>
      </c>
    </row>
    <row r="8934" spans="1:11" ht="12.5" x14ac:dyDescent="0.25">
      <c r="A8934" s="1" t="s">
        <v>3450</v>
      </c>
      <c r="B8934" s="5">
        <f>YEAR(Table1[[#This Row],[Order Date]])</f>
        <v>2017</v>
      </c>
      <c r="C8934" s="5">
        <f t="shared" si="139"/>
        <v>11</v>
      </c>
      <c r="D8934" s="1" t="s">
        <v>1011</v>
      </c>
      <c r="E8934" s="1" t="s">
        <v>171</v>
      </c>
      <c r="F8934" s="1" t="s">
        <v>34</v>
      </c>
      <c r="G8934" s="1" t="s">
        <v>47</v>
      </c>
      <c r="H8934" s="1" t="s">
        <v>578</v>
      </c>
      <c r="I8934" s="4">
        <v>46.94</v>
      </c>
      <c r="J8934" s="5">
        <v>1</v>
      </c>
      <c r="K8934" s="4">
        <v>19.25</v>
      </c>
    </row>
    <row r="8935" spans="1:11" ht="12.5" x14ac:dyDescent="0.25">
      <c r="A8935" s="1" t="s">
        <v>3450</v>
      </c>
      <c r="B8935" s="5">
        <f>YEAR(Table1[[#This Row],[Order Date]])</f>
        <v>2017</v>
      </c>
      <c r="C8935" s="5">
        <f t="shared" si="139"/>
        <v>11</v>
      </c>
      <c r="D8935" s="1" t="s">
        <v>1011</v>
      </c>
      <c r="E8935" s="1" t="s">
        <v>171</v>
      </c>
      <c r="F8935" s="1" t="s">
        <v>39</v>
      </c>
      <c r="G8935" s="1" t="s">
        <v>52</v>
      </c>
      <c r="H8935" s="1" t="s">
        <v>1851</v>
      </c>
      <c r="I8935" s="4">
        <v>143.72999999999999</v>
      </c>
      <c r="J8935" s="5">
        <v>9</v>
      </c>
      <c r="K8935" s="4">
        <v>56.05</v>
      </c>
    </row>
    <row r="8936" spans="1:11" ht="12.5" x14ac:dyDescent="0.25">
      <c r="A8936" s="1" t="s">
        <v>3450</v>
      </c>
      <c r="B8936" s="5">
        <f>YEAR(Table1[[#This Row],[Order Date]])</f>
        <v>2017</v>
      </c>
      <c r="C8936" s="5">
        <f t="shared" si="139"/>
        <v>11</v>
      </c>
      <c r="D8936" s="1" t="s">
        <v>2930</v>
      </c>
      <c r="E8936" s="1" t="s">
        <v>27</v>
      </c>
      <c r="F8936" s="1" t="s">
        <v>11</v>
      </c>
      <c r="G8936" s="1" t="s">
        <v>12</v>
      </c>
      <c r="H8936" s="1" t="s">
        <v>2443</v>
      </c>
      <c r="I8936" s="4">
        <v>244.55</v>
      </c>
      <c r="J8936" s="5">
        <v>5</v>
      </c>
      <c r="K8936" s="4">
        <v>114.94</v>
      </c>
    </row>
    <row r="8937" spans="1:11" ht="12.5" x14ac:dyDescent="0.25">
      <c r="A8937" s="1" t="s">
        <v>3450</v>
      </c>
      <c r="B8937" s="5">
        <f>YEAR(Table1[[#This Row],[Order Date]])</f>
        <v>2017</v>
      </c>
      <c r="C8937" s="5">
        <f t="shared" si="139"/>
        <v>11</v>
      </c>
      <c r="D8937" s="1" t="s">
        <v>2930</v>
      </c>
      <c r="E8937" s="1" t="s">
        <v>27</v>
      </c>
      <c r="F8937" s="1" t="s">
        <v>39</v>
      </c>
      <c r="G8937" s="1" t="s">
        <v>52</v>
      </c>
      <c r="H8937" s="1" t="s">
        <v>233</v>
      </c>
      <c r="I8937" s="4">
        <v>166.16</v>
      </c>
      <c r="J8937" s="5">
        <v>8</v>
      </c>
      <c r="K8937" s="4">
        <v>59.82</v>
      </c>
    </row>
    <row r="8938" spans="1:11" ht="12.5" x14ac:dyDescent="0.25">
      <c r="A8938" s="1" t="s">
        <v>3450</v>
      </c>
      <c r="B8938" s="5">
        <f>YEAR(Table1[[#This Row],[Order Date]])</f>
        <v>2017</v>
      </c>
      <c r="C8938" s="5">
        <f t="shared" si="139"/>
        <v>11</v>
      </c>
      <c r="D8938" s="1" t="s">
        <v>1546</v>
      </c>
      <c r="E8938" s="1" t="s">
        <v>270</v>
      </c>
      <c r="F8938" s="1" t="s">
        <v>11</v>
      </c>
      <c r="G8938" s="1" t="s">
        <v>24</v>
      </c>
      <c r="H8938" s="1" t="s">
        <v>3271</v>
      </c>
      <c r="I8938" s="4">
        <v>8.76</v>
      </c>
      <c r="J8938" s="5">
        <v>5</v>
      </c>
      <c r="K8938" s="4">
        <v>0.77</v>
      </c>
    </row>
    <row r="8939" spans="1:11" ht="12.5" x14ac:dyDescent="0.25">
      <c r="A8939" s="1" t="s">
        <v>3450</v>
      </c>
      <c r="B8939" s="5">
        <f>YEAR(Table1[[#This Row],[Order Date]])</f>
        <v>2017</v>
      </c>
      <c r="C8939" s="5">
        <f t="shared" si="139"/>
        <v>11</v>
      </c>
      <c r="D8939" s="1" t="s">
        <v>1546</v>
      </c>
      <c r="E8939" s="1" t="s">
        <v>270</v>
      </c>
      <c r="F8939" s="1" t="s">
        <v>11</v>
      </c>
      <c r="G8939" s="1" t="s">
        <v>97</v>
      </c>
      <c r="H8939" s="1" t="s">
        <v>2072</v>
      </c>
      <c r="I8939" s="4">
        <v>43.58</v>
      </c>
      <c r="J8939" s="5">
        <v>1</v>
      </c>
      <c r="K8939" s="4">
        <v>4.3600000000000003</v>
      </c>
    </row>
    <row r="8940" spans="1:11" ht="12.5" x14ac:dyDescent="0.25">
      <c r="A8940" s="1" t="s">
        <v>3450</v>
      </c>
      <c r="B8940" s="5">
        <f>YEAR(Table1[[#This Row],[Order Date]])</f>
        <v>2017</v>
      </c>
      <c r="C8940" s="5">
        <f t="shared" si="139"/>
        <v>11</v>
      </c>
      <c r="D8940" s="1" t="s">
        <v>2349</v>
      </c>
      <c r="E8940" s="1" t="s">
        <v>27</v>
      </c>
      <c r="F8940" s="1" t="s">
        <v>11</v>
      </c>
      <c r="G8940" s="1" t="s">
        <v>20</v>
      </c>
      <c r="H8940" s="1" t="s">
        <v>1226</v>
      </c>
      <c r="I8940" s="4">
        <v>117.49</v>
      </c>
      <c r="J8940" s="5">
        <v>7</v>
      </c>
      <c r="K8940" s="4">
        <v>41.12</v>
      </c>
    </row>
    <row r="8941" spans="1:11" ht="12.5" x14ac:dyDescent="0.25">
      <c r="A8941" s="1" t="s">
        <v>3450</v>
      </c>
      <c r="B8941" s="5">
        <f>YEAR(Table1[[#This Row],[Order Date]])</f>
        <v>2017</v>
      </c>
      <c r="C8941" s="5">
        <f t="shared" si="139"/>
        <v>11</v>
      </c>
      <c r="D8941" s="1" t="s">
        <v>2349</v>
      </c>
      <c r="E8941" s="1" t="s">
        <v>27</v>
      </c>
      <c r="F8941" s="1" t="s">
        <v>34</v>
      </c>
      <c r="G8941" s="1" t="s">
        <v>47</v>
      </c>
      <c r="H8941" s="1" t="s">
        <v>2382</v>
      </c>
      <c r="I8941" s="4">
        <v>18.84</v>
      </c>
      <c r="J8941" s="5">
        <v>3</v>
      </c>
      <c r="K8941" s="4">
        <v>6.03</v>
      </c>
    </row>
    <row r="8942" spans="1:11" ht="12.5" x14ac:dyDescent="0.25">
      <c r="A8942" s="1" t="s">
        <v>3450</v>
      </c>
      <c r="B8942" s="5">
        <f>YEAR(Table1[[#This Row],[Order Date]])</f>
        <v>2017</v>
      </c>
      <c r="C8942" s="5">
        <f t="shared" si="139"/>
        <v>11</v>
      </c>
      <c r="D8942" s="1" t="s">
        <v>2650</v>
      </c>
      <c r="E8942" s="1" t="s">
        <v>27</v>
      </c>
      <c r="F8942" s="1" t="s">
        <v>39</v>
      </c>
      <c r="G8942" s="1" t="s">
        <v>40</v>
      </c>
      <c r="H8942" s="1" t="s">
        <v>428</v>
      </c>
      <c r="I8942" s="4">
        <v>57.57</v>
      </c>
      <c r="J8942" s="5">
        <v>4</v>
      </c>
      <c r="K8942" s="4">
        <v>5.76</v>
      </c>
    </row>
    <row r="8943" spans="1:11" ht="12.5" x14ac:dyDescent="0.25">
      <c r="A8943" s="1" t="s">
        <v>3450</v>
      </c>
      <c r="B8943" s="5">
        <f>YEAR(Table1[[#This Row],[Order Date]])</f>
        <v>2017</v>
      </c>
      <c r="C8943" s="5">
        <f t="shared" si="139"/>
        <v>11</v>
      </c>
      <c r="D8943" s="1" t="s">
        <v>778</v>
      </c>
      <c r="E8943" s="1" t="s">
        <v>161</v>
      </c>
      <c r="F8943" s="1" t="s">
        <v>11</v>
      </c>
      <c r="G8943" s="1" t="s">
        <v>24</v>
      </c>
      <c r="H8943" s="1" t="s">
        <v>393</v>
      </c>
      <c r="I8943" s="4">
        <v>6.99</v>
      </c>
      <c r="J8943" s="5">
        <v>3</v>
      </c>
      <c r="K8943" s="4">
        <v>2.0299999999999998</v>
      </c>
    </row>
    <row r="8944" spans="1:11" ht="12.5" x14ac:dyDescent="0.25">
      <c r="A8944" s="1" t="s">
        <v>3450</v>
      </c>
      <c r="B8944" s="5">
        <f>YEAR(Table1[[#This Row],[Order Date]])</f>
        <v>2017</v>
      </c>
      <c r="C8944" s="5">
        <f t="shared" si="139"/>
        <v>11</v>
      </c>
      <c r="D8944" s="1" t="s">
        <v>778</v>
      </c>
      <c r="E8944" s="1" t="s">
        <v>161</v>
      </c>
      <c r="F8944" s="1" t="s">
        <v>11</v>
      </c>
      <c r="G8944" s="1" t="s">
        <v>20</v>
      </c>
      <c r="H8944" s="1" t="s">
        <v>189</v>
      </c>
      <c r="I8944" s="4">
        <v>107.42</v>
      </c>
      <c r="J8944" s="5">
        <v>6</v>
      </c>
      <c r="K8944" s="4">
        <v>36.26</v>
      </c>
    </row>
    <row r="8945" spans="1:11" ht="12.5" x14ac:dyDescent="0.25">
      <c r="A8945" s="1" t="s">
        <v>3450</v>
      </c>
      <c r="B8945" s="5">
        <f>YEAR(Table1[[#This Row],[Order Date]])</f>
        <v>2017</v>
      </c>
      <c r="C8945" s="5">
        <f t="shared" si="139"/>
        <v>11</v>
      </c>
      <c r="D8945" s="1" t="s">
        <v>2554</v>
      </c>
      <c r="E8945" s="1" t="s">
        <v>138</v>
      </c>
      <c r="F8945" s="1" t="s">
        <v>11</v>
      </c>
      <c r="G8945" s="1" t="s">
        <v>12</v>
      </c>
      <c r="H8945" s="1" t="s">
        <v>364</v>
      </c>
      <c r="I8945" s="4">
        <v>158.28</v>
      </c>
      <c r="J8945" s="5">
        <v>6</v>
      </c>
      <c r="K8945" s="4">
        <v>72.81</v>
      </c>
    </row>
    <row r="8946" spans="1:11" ht="12.5" x14ac:dyDescent="0.25">
      <c r="A8946" s="1" t="s">
        <v>3450</v>
      </c>
      <c r="B8946" s="5">
        <f>YEAR(Table1[[#This Row],[Order Date]])</f>
        <v>2017</v>
      </c>
      <c r="C8946" s="5">
        <f t="shared" si="139"/>
        <v>11</v>
      </c>
      <c r="D8946" s="1" t="s">
        <v>2554</v>
      </c>
      <c r="E8946" s="1" t="s">
        <v>138</v>
      </c>
      <c r="F8946" s="1" t="s">
        <v>11</v>
      </c>
      <c r="G8946" s="1" t="s">
        <v>20</v>
      </c>
      <c r="H8946" s="1" t="s">
        <v>722</v>
      </c>
      <c r="I8946" s="4">
        <v>497.94</v>
      </c>
      <c r="J8946" s="5">
        <v>3</v>
      </c>
      <c r="K8946" s="4">
        <v>224.07</v>
      </c>
    </row>
    <row r="8947" spans="1:11" ht="12.5" x14ac:dyDescent="0.25">
      <c r="A8947" s="1" t="s">
        <v>2024</v>
      </c>
      <c r="B8947" s="5">
        <f>YEAR(Table1[[#This Row],[Order Date]])</f>
        <v>2014</v>
      </c>
      <c r="C8947" s="5">
        <f t="shared" si="139"/>
        <v>12</v>
      </c>
      <c r="D8947" s="1" t="s">
        <v>1860</v>
      </c>
      <c r="E8947" s="1" t="s">
        <v>27</v>
      </c>
      <c r="F8947" s="1" t="s">
        <v>11</v>
      </c>
      <c r="G8947" s="1" t="s">
        <v>16</v>
      </c>
      <c r="H8947" s="1" t="s">
        <v>244</v>
      </c>
      <c r="I8947" s="4">
        <v>11.56</v>
      </c>
      <c r="J8947" s="5">
        <v>4</v>
      </c>
      <c r="K8947" s="4">
        <v>5.43</v>
      </c>
    </row>
    <row r="8948" spans="1:11" ht="12.5" x14ac:dyDescent="0.25">
      <c r="A8948" s="1" t="s">
        <v>2024</v>
      </c>
      <c r="B8948" s="5">
        <f>YEAR(Table1[[#This Row],[Order Date]])</f>
        <v>2014</v>
      </c>
      <c r="C8948" s="5">
        <f t="shared" si="139"/>
        <v>12</v>
      </c>
      <c r="D8948" s="1" t="s">
        <v>918</v>
      </c>
      <c r="E8948" s="1" t="s">
        <v>15</v>
      </c>
      <c r="F8948" s="1" t="s">
        <v>34</v>
      </c>
      <c r="G8948" s="1" t="s">
        <v>47</v>
      </c>
      <c r="H8948" s="1" t="s">
        <v>397</v>
      </c>
      <c r="I8948" s="4">
        <v>32.950000000000003</v>
      </c>
      <c r="J8948" s="5">
        <v>6</v>
      </c>
      <c r="K8948" s="4">
        <v>-19.77</v>
      </c>
    </row>
    <row r="8949" spans="1:11" ht="12.5" x14ac:dyDescent="0.25">
      <c r="A8949" s="1" t="s">
        <v>2024</v>
      </c>
      <c r="B8949" s="5">
        <f>YEAR(Table1[[#This Row],[Order Date]])</f>
        <v>2014</v>
      </c>
      <c r="C8949" s="5">
        <f t="shared" si="139"/>
        <v>12</v>
      </c>
      <c r="D8949" s="1" t="s">
        <v>918</v>
      </c>
      <c r="E8949" s="1" t="s">
        <v>15</v>
      </c>
      <c r="F8949" s="1" t="s">
        <v>11</v>
      </c>
      <c r="G8949" s="1" t="s">
        <v>18</v>
      </c>
      <c r="H8949" s="1" t="s">
        <v>325</v>
      </c>
      <c r="I8949" s="4">
        <v>30.02</v>
      </c>
      <c r="J8949" s="5">
        <v>4</v>
      </c>
      <c r="K8949" s="4">
        <v>3</v>
      </c>
    </row>
    <row r="8950" spans="1:11" ht="12.5" x14ac:dyDescent="0.25">
      <c r="A8950" s="1" t="s">
        <v>2024</v>
      </c>
      <c r="B8950" s="5">
        <f>YEAR(Table1[[#This Row],[Order Date]])</f>
        <v>2014</v>
      </c>
      <c r="C8950" s="5">
        <f t="shared" si="139"/>
        <v>12</v>
      </c>
      <c r="D8950" s="1" t="s">
        <v>1627</v>
      </c>
      <c r="E8950" s="1" t="s">
        <v>27</v>
      </c>
      <c r="F8950" s="1" t="s">
        <v>34</v>
      </c>
      <c r="G8950" s="1" t="s">
        <v>35</v>
      </c>
      <c r="H8950" s="1" t="s">
        <v>626</v>
      </c>
      <c r="I8950" s="4">
        <v>230.28</v>
      </c>
      <c r="J8950" s="5">
        <v>3</v>
      </c>
      <c r="K8950" s="4">
        <v>23.03</v>
      </c>
    </row>
    <row r="8951" spans="1:11" ht="12.5" x14ac:dyDescent="0.25">
      <c r="A8951" s="1" t="s">
        <v>2024</v>
      </c>
      <c r="B8951" s="5">
        <f>YEAR(Table1[[#This Row],[Order Date]])</f>
        <v>2014</v>
      </c>
      <c r="C8951" s="5">
        <f t="shared" si="139"/>
        <v>12</v>
      </c>
      <c r="D8951" s="1" t="s">
        <v>1627</v>
      </c>
      <c r="E8951" s="1" t="s">
        <v>27</v>
      </c>
      <c r="F8951" s="1" t="s">
        <v>11</v>
      </c>
      <c r="G8951" s="1" t="s">
        <v>12</v>
      </c>
      <c r="H8951" s="1" t="s">
        <v>2025</v>
      </c>
      <c r="I8951" s="4">
        <v>12.84</v>
      </c>
      <c r="J8951" s="5">
        <v>3</v>
      </c>
      <c r="K8951" s="4">
        <v>5.78</v>
      </c>
    </row>
    <row r="8952" spans="1:11" ht="12.5" x14ac:dyDescent="0.25">
      <c r="A8952" s="1" t="s">
        <v>2024</v>
      </c>
      <c r="B8952" s="5">
        <f>YEAR(Table1[[#This Row],[Order Date]])</f>
        <v>2014</v>
      </c>
      <c r="C8952" s="5">
        <f t="shared" si="139"/>
        <v>12</v>
      </c>
      <c r="D8952" s="1" t="s">
        <v>2026</v>
      </c>
      <c r="E8952" s="1" t="s">
        <v>161</v>
      </c>
      <c r="F8952" s="1" t="s">
        <v>34</v>
      </c>
      <c r="G8952" s="1" t="s">
        <v>35</v>
      </c>
      <c r="H8952" s="1" t="s">
        <v>290</v>
      </c>
      <c r="I8952" s="4">
        <v>767.21</v>
      </c>
      <c r="J8952" s="5">
        <v>14</v>
      </c>
      <c r="K8952" s="4">
        <v>161.97</v>
      </c>
    </row>
    <row r="8953" spans="1:11" ht="12.5" x14ac:dyDescent="0.25">
      <c r="A8953" s="1" t="s">
        <v>2024</v>
      </c>
      <c r="B8953" s="5">
        <f>YEAR(Table1[[#This Row],[Order Date]])</f>
        <v>2014</v>
      </c>
      <c r="C8953" s="5">
        <f t="shared" si="139"/>
        <v>12</v>
      </c>
      <c r="D8953" s="1" t="s">
        <v>173</v>
      </c>
      <c r="E8953" s="1" t="s">
        <v>27</v>
      </c>
      <c r="F8953" s="1" t="s">
        <v>11</v>
      </c>
      <c r="G8953" s="1" t="s">
        <v>97</v>
      </c>
      <c r="H8953" s="1" t="s">
        <v>713</v>
      </c>
      <c r="I8953" s="4">
        <v>10.98</v>
      </c>
      <c r="J8953" s="5">
        <v>1</v>
      </c>
      <c r="K8953" s="4">
        <v>2.96</v>
      </c>
    </row>
    <row r="8954" spans="1:11" ht="12.5" x14ac:dyDescent="0.25">
      <c r="A8954" s="1" t="s">
        <v>2024</v>
      </c>
      <c r="B8954" s="5">
        <f>YEAR(Table1[[#This Row],[Order Date]])</f>
        <v>2014</v>
      </c>
      <c r="C8954" s="5">
        <f t="shared" si="139"/>
        <v>12</v>
      </c>
      <c r="D8954" s="1" t="s">
        <v>173</v>
      </c>
      <c r="E8954" s="1" t="s">
        <v>27</v>
      </c>
      <c r="F8954" s="1" t="s">
        <v>11</v>
      </c>
      <c r="G8954" s="1" t="s">
        <v>43</v>
      </c>
      <c r="H8954" s="1" t="s">
        <v>174</v>
      </c>
      <c r="I8954" s="4">
        <v>7.86</v>
      </c>
      <c r="J8954" s="5">
        <v>3</v>
      </c>
      <c r="K8954" s="4">
        <v>3.62</v>
      </c>
    </row>
    <row r="8955" spans="1:11" ht="12.5" x14ac:dyDescent="0.25">
      <c r="A8955" s="1" t="s">
        <v>2024</v>
      </c>
      <c r="B8955" s="5">
        <f>YEAR(Table1[[#This Row],[Order Date]])</f>
        <v>2014</v>
      </c>
      <c r="C8955" s="5">
        <f t="shared" si="139"/>
        <v>12</v>
      </c>
      <c r="D8955" s="1" t="s">
        <v>173</v>
      </c>
      <c r="E8955" s="1" t="s">
        <v>27</v>
      </c>
      <c r="F8955" s="1" t="s">
        <v>11</v>
      </c>
      <c r="G8955" s="1" t="s">
        <v>18</v>
      </c>
      <c r="H8955" s="1" t="s">
        <v>2027</v>
      </c>
      <c r="I8955" s="4">
        <v>51.45</v>
      </c>
      <c r="J8955" s="5">
        <v>3</v>
      </c>
      <c r="K8955" s="4">
        <v>13.89</v>
      </c>
    </row>
    <row r="8956" spans="1:11" ht="12.5" x14ac:dyDescent="0.25">
      <c r="A8956" s="1" t="s">
        <v>2024</v>
      </c>
      <c r="B8956" s="5">
        <f>YEAR(Table1[[#This Row],[Order Date]])</f>
        <v>2014</v>
      </c>
      <c r="C8956" s="5">
        <f t="shared" si="139"/>
        <v>12</v>
      </c>
      <c r="D8956" s="1" t="s">
        <v>173</v>
      </c>
      <c r="E8956" s="1" t="s">
        <v>27</v>
      </c>
      <c r="F8956" s="1" t="s">
        <v>11</v>
      </c>
      <c r="G8956" s="1" t="s">
        <v>20</v>
      </c>
      <c r="H8956" s="1" t="s">
        <v>1654</v>
      </c>
      <c r="I8956" s="4">
        <v>37.06</v>
      </c>
      <c r="J8956" s="5">
        <v>3</v>
      </c>
      <c r="K8956" s="4">
        <v>13.9</v>
      </c>
    </row>
    <row r="8957" spans="1:11" ht="12.5" x14ac:dyDescent="0.25">
      <c r="A8957" s="1" t="s">
        <v>2024</v>
      </c>
      <c r="B8957" s="5">
        <f>YEAR(Table1[[#This Row],[Order Date]])</f>
        <v>2014</v>
      </c>
      <c r="C8957" s="5">
        <f t="shared" si="139"/>
        <v>12</v>
      </c>
      <c r="D8957" s="1" t="s">
        <v>1726</v>
      </c>
      <c r="E8957" s="1" t="s">
        <v>529</v>
      </c>
      <c r="F8957" s="1" t="s">
        <v>11</v>
      </c>
      <c r="G8957" s="1" t="s">
        <v>12</v>
      </c>
      <c r="H8957" s="1" t="s">
        <v>2028</v>
      </c>
      <c r="I8957" s="4">
        <v>23.92</v>
      </c>
      <c r="J8957" s="5">
        <v>4</v>
      </c>
      <c r="K8957" s="4">
        <v>11.72</v>
      </c>
    </row>
    <row r="8958" spans="1:11" ht="12.5" x14ac:dyDescent="0.25">
      <c r="A8958" s="1" t="s">
        <v>2024</v>
      </c>
      <c r="B8958" s="5">
        <f>YEAR(Table1[[#This Row],[Order Date]])</f>
        <v>2014</v>
      </c>
      <c r="C8958" s="5">
        <f t="shared" si="139"/>
        <v>12</v>
      </c>
      <c r="D8958" s="1" t="s">
        <v>1726</v>
      </c>
      <c r="E8958" s="1" t="s">
        <v>529</v>
      </c>
      <c r="F8958" s="1" t="s">
        <v>39</v>
      </c>
      <c r="G8958" s="1" t="s">
        <v>52</v>
      </c>
      <c r="H8958" s="1" t="s">
        <v>2029</v>
      </c>
      <c r="I8958" s="4">
        <v>498</v>
      </c>
      <c r="J8958" s="5">
        <v>5</v>
      </c>
      <c r="K8958" s="4">
        <v>184.26</v>
      </c>
    </row>
    <row r="8959" spans="1:11" ht="12.5" x14ac:dyDescent="0.25">
      <c r="A8959" s="1" t="s">
        <v>2024</v>
      </c>
      <c r="B8959" s="5">
        <f>YEAR(Table1[[#This Row],[Order Date]])</f>
        <v>2014</v>
      </c>
      <c r="C8959" s="5">
        <f t="shared" si="139"/>
        <v>12</v>
      </c>
      <c r="D8959" s="1" t="s">
        <v>662</v>
      </c>
      <c r="E8959" s="1" t="s">
        <v>10</v>
      </c>
      <c r="F8959" s="1" t="s">
        <v>11</v>
      </c>
      <c r="G8959" s="1" t="s">
        <v>20</v>
      </c>
      <c r="H8959" s="1" t="s">
        <v>837</v>
      </c>
      <c r="I8959" s="4">
        <v>4.9800000000000004</v>
      </c>
      <c r="J8959" s="5">
        <v>1</v>
      </c>
      <c r="K8959" s="4">
        <v>-8.4700000000000006</v>
      </c>
    </row>
    <row r="8960" spans="1:11" ht="12.5" x14ac:dyDescent="0.25">
      <c r="A8960" s="1" t="s">
        <v>2024</v>
      </c>
      <c r="B8960" s="5">
        <f>YEAR(Table1[[#This Row],[Order Date]])</f>
        <v>2014</v>
      </c>
      <c r="C8960" s="5">
        <f t="shared" si="139"/>
        <v>12</v>
      </c>
      <c r="D8960" s="1" t="s">
        <v>1290</v>
      </c>
      <c r="E8960" s="1" t="s">
        <v>79</v>
      </c>
      <c r="F8960" s="1" t="s">
        <v>34</v>
      </c>
      <c r="G8960" s="1" t="s">
        <v>47</v>
      </c>
      <c r="H8960" s="1" t="s">
        <v>2030</v>
      </c>
      <c r="I8960" s="4">
        <v>182.35</v>
      </c>
      <c r="J8960" s="5">
        <v>3</v>
      </c>
      <c r="K8960" s="4">
        <v>-18.239999999999998</v>
      </c>
    </row>
    <row r="8961" spans="1:11" ht="12.5" x14ac:dyDescent="0.25">
      <c r="A8961" s="1" t="s">
        <v>2024</v>
      </c>
      <c r="B8961" s="5">
        <f>YEAR(Table1[[#This Row],[Order Date]])</f>
        <v>2014</v>
      </c>
      <c r="C8961" s="5">
        <f t="shared" si="139"/>
        <v>12</v>
      </c>
      <c r="D8961" s="1" t="s">
        <v>1290</v>
      </c>
      <c r="E8961" s="1" t="s">
        <v>79</v>
      </c>
      <c r="F8961" s="1" t="s">
        <v>11</v>
      </c>
      <c r="G8961" s="1" t="s">
        <v>18</v>
      </c>
      <c r="H8961" s="1" t="s">
        <v>2031</v>
      </c>
      <c r="I8961" s="4">
        <v>118.16</v>
      </c>
      <c r="J8961" s="5">
        <v>2</v>
      </c>
      <c r="K8961" s="4">
        <v>-25.11</v>
      </c>
    </row>
    <row r="8962" spans="1:11" ht="12.5" x14ac:dyDescent="0.25">
      <c r="A8962" s="1" t="s">
        <v>2024</v>
      </c>
      <c r="B8962" s="5">
        <f>YEAR(Table1[[#This Row],[Order Date]])</f>
        <v>2014</v>
      </c>
      <c r="C8962" s="5">
        <f t="shared" ref="C8962:C9025" si="140">MONTH(A8962)</f>
        <v>12</v>
      </c>
      <c r="D8962" s="1" t="s">
        <v>778</v>
      </c>
      <c r="E8962" s="1" t="s">
        <v>101</v>
      </c>
      <c r="F8962" s="1" t="s">
        <v>11</v>
      </c>
      <c r="G8962" s="1" t="s">
        <v>20</v>
      </c>
      <c r="H8962" s="1" t="s">
        <v>1944</v>
      </c>
      <c r="I8962" s="4">
        <v>946.76</v>
      </c>
      <c r="J8962" s="5">
        <v>6</v>
      </c>
      <c r="K8962" s="4">
        <v>-694.29</v>
      </c>
    </row>
    <row r="8963" spans="1:11" ht="12.5" x14ac:dyDescent="0.25">
      <c r="A8963" s="1" t="s">
        <v>2773</v>
      </c>
      <c r="B8963" s="5">
        <f>YEAR(Table1[[#This Row],[Order Date]])</f>
        <v>2015</v>
      </c>
      <c r="C8963" s="5">
        <f t="shared" si="140"/>
        <v>12</v>
      </c>
      <c r="D8963" s="1" t="s">
        <v>683</v>
      </c>
      <c r="E8963" s="1" t="s">
        <v>10</v>
      </c>
      <c r="F8963" s="1" t="s">
        <v>11</v>
      </c>
      <c r="G8963" s="1" t="s">
        <v>64</v>
      </c>
      <c r="H8963" s="1" t="s">
        <v>2774</v>
      </c>
      <c r="I8963" s="4">
        <v>113.33</v>
      </c>
      <c r="J8963" s="5">
        <v>9</v>
      </c>
      <c r="K8963" s="4">
        <v>35.42</v>
      </c>
    </row>
    <row r="8964" spans="1:11" ht="12.5" x14ac:dyDescent="0.25">
      <c r="A8964" s="1" t="s">
        <v>2773</v>
      </c>
      <c r="B8964" s="5">
        <f>YEAR(Table1[[#This Row],[Order Date]])</f>
        <v>2015</v>
      </c>
      <c r="C8964" s="5">
        <f t="shared" si="140"/>
        <v>12</v>
      </c>
      <c r="D8964" s="1" t="s">
        <v>683</v>
      </c>
      <c r="E8964" s="1" t="s">
        <v>10</v>
      </c>
      <c r="F8964" s="1" t="s">
        <v>34</v>
      </c>
      <c r="G8964" s="1" t="s">
        <v>75</v>
      </c>
      <c r="H8964" s="1" t="s">
        <v>1754</v>
      </c>
      <c r="I8964" s="4">
        <v>532.4</v>
      </c>
      <c r="J8964" s="5">
        <v>3</v>
      </c>
      <c r="K8964" s="4">
        <v>-46.98</v>
      </c>
    </row>
    <row r="8965" spans="1:11" ht="12.5" x14ac:dyDescent="0.25">
      <c r="A8965" s="1" t="s">
        <v>2773</v>
      </c>
      <c r="B8965" s="5">
        <f>YEAR(Table1[[#This Row],[Order Date]])</f>
        <v>2015</v>
      </c>
      <c r="C8965" s="5">
        <f t="shared" si="140"/>
        <v>12</v>
      </c>
      <c r="D8965" s="1" t="s">
        <v>683</v>
      </c>
      <c r="E8965" s="1" t="s">
        <v>10</v>
      </c>
      <c r="F8965" s="1" t="s">
        <v>34</v>
      </c>
      <c r="G8965" s="1" t="s">
        <v>35</v>
      </c>
      <c r="H8965" s="1" t="s">
        <v>2060</v>
      </c>
      <c r="I8965" s="4">
        <v>212.06</v>
      </c>
      <c r="J8965" s="5">
        <v>3</v>
      </c>
      <c r="K8965" s="4">
        <v>-15.15</v>
      </c>
    </row>
    <row r="8966" spans="1:11" ht="12.5" x14ac:dyDescent="0.25">
      <c r="A8966" s="1" t="s">
        <v>2773</v>
      </c>
      <c r="B8966" s="5">
        <f>YEAR(Table1[[#This Row],[Order Date]])</f>
        <v>2015</v>
      </c>
      <c r="C8966" s="5">
        <f t="shared" si="140"/>
        <v>12</v>
      </c>
      <c r="D8966" s="1" t="s">
        <v>683</v>
      </c>
      <c r="E8966" s="1" t="s">
        <v>10</v>
      </c>
      <c r="F8966" s="1" t="s">
        <v>39</v>
      </c>
      <c r="G8966" s="1" t="s">
        <v>40</v>
      </c>
      <c r="H8966" s="1" t="s">
        <v>799</v>
      </c>
      <c r="I8966" s="4">
        <v>371.17</v>
      </c>
      <c r="J8966" s="5">
        <v>4</v>
      </c>
      <c r="K8966" s="4">
        <v>41.76</v>
      </c>
    </row>
    <row r="8967" spans="1:11" ht="12.5" x14ac:dyDescent="0.25">
      <c r="A8967" s="1" t="s">
        <v>2773</v>
      </c>
      <c r="B8967" s="5">
        <f>YEAR(Table1[[#This Row],[Order Date]])</f>
        <v>2015</v>
      </c>
      <c r="C8967" s="5">
        <f t="shared" si="140"/>
        <v>12</v>
      </c>
      <c r="D8967" s="1" t="s">
        <v>1721</v>
      </c>
      <c r="E8967" s="1" t="s">
        <v>108</v>
      </c>
      <c r="F8967" s="1" t="s">
        <v>11</v>
      </c>
      <c r="G8967" s="1" t="s">
        <v>64</v>
      </c>
      <c r="H8967" s="1" t="s">
        <v>696</v>
      </c>
      <c r="I8967" s="4">
        <v>105.42</v>
      </c>
      <c r="J8967" s="5">
        <v>2</v>
      </c>
      <c r="K8967" s="4">
        <v>51.66</v>
      </c>
    </row>
    <row r="8968" spans="1:11" ht="12.5" x14ac:dyDescent="0.25">
      <c r="A8968" s="1" t="s">
        <v>2773</v>
      </c>
      <c r="B8968" s="5">
        <f>YEAR(Table1[[#This Row],[Order Date]])</f>
        <v>2015</v>
      </c>
      <c r="C8968" s="5">
        <f t="shared" si="140"/>
        <v>12</v>
      </c>
      <c r="D8968" s="1" t="s">
        <v>2775</v>
      </c>
      <c r="E8968" s="1" t="s">
        <v>573</v>
      </c>
      <c r="F8968" s="1" t="s">
        <v>11</v>
      </c>
      <c r="G8968" s="1" t="s">
        <v>12</v>
      </c>
      <c r="H8968" s="1" t="s">
        <v>2776</v>
      </c>
      <c r="I8968" s="4">
        <v>28.9</v>
      </c>
      <c r="J8968" s="5">
        <v>5</v>
      </c>
      <c r="K8968" s="4">
        <v>14.16</v>
      </c>
    </row>
    <row r="8969" spans="1:11" ht="12.5" x14ac:dyDescent="0.25">
      <c r="A8969" s="1" t="s">
        <v>2773</v>
      </c>
      <c r="B8969" s="5">
        <f>YEAR(Table1[[#This Row],[Order Date]])</f>
        <v>2015</v>
      </c>
      <c r="C8969" s="5">
        <f t="shared" si="140"/>
        <v>12</v>
      </c>
      <c r="D8969" s="1" t="s">
        <v>2775</v>
      </c>
      <c r="E8969" s="1" t="s">
        <v>573</v>
      </c>
      <c r="F8969" s="1" t="s">
        <v>11</v>
      </c>
      <c r="G8969" s="1" t="s">
        <v>97</v>
      </c>
      <c r="H8969" s="1" t="s">
        <v>1354</v>
      </c>
      <c r="I8969" s="4">
        <v>355.96</v>
      </c>
      <c r="J8969" s="5">
        <v>2</v>
      </c>
      <c r="K8969" s="4">
        <v>103.23</v>
      </c>
    </row>
    <row r="8970" spans="1:11" ht="12.5" x14ac:dyDescent="0.25">
      <c r="A8970" s="1" t="s">
        <v>2773</v>
      </c>
      <c r="B8970" s="5">
        <f>YEAR(Table1[[#This Row],[Order Date]])</f>
        <v>2015</v>
      </c>
      <c r="C8970" s="5">
        <f t="shared" si="140"/>
        <v>12</v>
      </c>
      <c r="D8970" s="1" t="s">
        <v>1102</v>
      </c>
      <c r="E8970" s="1" t="s">
        <v>27</v>
      </c>
      <c r="F8970" s="1" t="s">
        <v>11</v>
      </c>
      <c r="G8970" s="1" t="s">
        <v>97</v>
      </c>
      <c r="H8970" s="1" t="s">
        <v>577</v>
      </c>
      <c r="I8970" s="4">
        <v>106.96</v>
      </c>
      <c r="J8970" s="5">
        <v>2</v>
      </c>
      <c r="K8970" s="4">
        <v>31.02</v>
      </c>
    </row>
    <row r="8971" spans="1:11" ht="12.5" x14ac:dyDescent="0.25">
      <c r="A8971" s="1" t="s">
        <v>2773</v>
      </c>
      <c r="B8971" s="5">
        <f>YEAR(Table1[[#This Row],[Order Date]])</f>
        <v>2015</v>
      </c>
      <c r="C8971" s="5">
        <f t="shared" si="140"/>
        <v>12</v>
      </c>
      <c r="D8971" s="1" t="s">
        <v>1102</v>
      </c>
      <c r="E8971" s="1" t="s">
        <v>27</v>
      </c>
      <c r="F8971" s="1" t="s">
        <v>11</v>
      </c>
      <c r="G8971" s="1" t="s">
        <v>16</v>
      </c>
      <c r="H8971" s="1" t="s">
        <v>2777</v>
      </c>
      <c r="I8971" s="4">
        <v>21.56</v>
      </c>
      <c r="J8971" s="5">
        <v>7</v>
      </c>
      <c r="K8971" s="4">
        <v>10.35</v>
      </c>
    </row>
    <row r="8972" spans="1:11" ht="12.5" x14ac:dyDescent="0.25">
      <c r="A8972" s="1" t="s">
        <v>2773</v>
      </c>
      <c r="B8972" s="5">
        <f>YEAR(Table1[[#This Row],[Order Date]])</f>
        <v>2015</v>
      </c>
      <c r="C8972" s="5">
        <f t="shared" si="140"/>
        <v>12</v>
      </c>
      <c r="D8972" s="1" t="s">
        <v>436</v>
      </c>
      <c r="E8972" s="1" t="s">
        <v>15</v>
      </c>
      <c r="F8972" s="1" t="s">
        <v>11</v>
      </c>
      <c r="G8972" s="1" t="s">
        <v>18</v>
      </c>
      <c r="H8972" s="1" t="s">
        <v>448</v>
      </c>
      <c r="I8972" s="4">
        <v>12.67</v>
      </c>
      <c r="J8972" s="5">
        <v>3</v>
      </c>
      <c r="K8972" s="4">
        <v>-3.17</v>
      </c>
    </row>
    <row r="8973" spans="1:11" ht="12.5" x14ac:dyDescent="0.25">
      <c r="A8973" s="1" t="s">
        <v>2773</v>
      </c>
      <c r="B8973" s="5">
        <f>YEAR(Table1[[#This Row],[Order Date]])</f>
        <v>2015</v>
      </c>
      <c r="C8973" s="5">
        <f t="shared" si="140"/>
        <v>12</v>
      </c>
      <c r="D8973" s="1" t="s">
        <v>560</v>
      </c>
      <c r="E8973" s="1" t="s">
        <v>27</v>
      </c>
      <c r="F8973" s="1" t="s">
        <v>39</v>
      </c>
      <c r="G8973" s="1" t="s">
        <v>52</v>
      </c>
      <c r="H8973" s="1" t="s">
        <v>1052</v>
      </c>
      <c r="I8973" s="4">
        <v>7.92</v>
      </c>
      <c r="J8973" s="5">
        <v>8</v>
      </c>
      <c r="K8973" s="4">
        <v>3.48</v>
      </c>
    </row>
    <row r="8974" spans="1:11" ht="12.5" x14ac:dyDescent="0.25">
      <c r="A8974" s="1" t="s">
        <v>2773</v>
      </c>
      <c r="B8974" s="5">
        <f>YEAR(Table1[[#This Row],[Order Date]])</f>
        <v>2015</v>
      </c>
      <c r="C8974" s="5">
        <f t="shared" si="140"/>
        <v>12</v>
      </c>
      <c r="D8974" s="1" t="s">
        <v>843</v>
      </c>
      <c r="E8974" s="1" t="s">
        <v>171</v>
      </c>
      <c r="F8974" s="1" t="s">
        <v>11</v>
      </c>
      <c r="G8974" s="1" t="s">
        <v>12</v>
      </c>
      <c r="H8974" s="1" t="s">
        <v>1632</v>
      </c>
      <c r="I8974" s="4">
        <v>195.64</v>
      </c>
      <c r="J8974" s="5">
        <v>4</v>
      </c>
      <c r="K8974" s="4">
        <v>91.95</v>
      </c>
    </row>
    <row r="8975" spans="1:11" ht="12.5" x14ac:dyDescent="0.25">
      <c r="A8975" s="1" t="s">
        <v>2773</v>
      </c>
      <c r="B8975" s="5">
        <f>YEAR(Table1[[#This Row],[Order Date]])</f>
        <v>2015</v>
      </c>
      <c r="C8975" s="5">
        <f t="shared" si="140"/>
        <v>12</v>
      </c>
      <c r="D8975" s="1" t="s">
        <v>843</v>
      </c>
      <c r="E8975" s="1" t="s">
        <v>171</v>
      </c>
      <c r="F8975" s="1" t="s">
        <v>39</v>
      </c>
      <c r="G8975" s="1" t="s">
        <v>40</v>
      </c>
      <c r="H8975" s="1" t="s">
        <v>2778</v>
      </c>
      <c r="I8975" s="4">
        <v>239.9</v>
      </c>
      <c r="J8975" s="5">
        <v>2</v>
      </c>
      <c r="K8975" s="4">
        <v>71.97</v>
      </c>
    </row>
    <row r="8976" spans="1:11" ht="12.5" x14ac:dyDescent="0.25">
      <c r="A8976" s="1" t="s">
        <v>2773</v>
      </c>
      <c r="B8976" s="5">
        <f>YEAR(Table1[[#This Row],[Order Date]])</f>
        <v>2015</v>
      </c>
      <c r="C8976" s="5">
        <f t="shared" si="140"/>
        <v>12</v>
      </c>
      <c r="D8976" s="1" t="s">
        <v>2291</v>
      </c>
      <c r="E8976" s="1" t="s">
        <v>79</v>
      </c>
      <c r="F8976" s="1" t="s">
        <v>34</v>
      </c>
      <c r="G8976" s="1" t="s">
        <v>156</v>
      </c>
      <c r="H8976" s="1" t="s">
        <v>1342</v>
      </c>
      <c r="I8976" s="4">
        <v>1548.99</v>
      </c>
      <c r="J8976" s="5">
        <v>9</v>
      </c>
      <c r="K8976" s="4">
        <v>-464.7</v>
      </c>
    </row>
    <row r="8977" spans="1:11" ht="12.5" x14ac:dyDescent="0.25">
      <c r="A8977" s="1" t="s">
        <v>2773</v>
      </c>
      <c r="B8977" s="5">
        <f>YEAR(Table1[[#This Row],[Order Date]])</f>
        <v>2015</v>
      </c>
      <c r="C8977" s="5">
        <f t="shared" si="140"/>
        <v>12</v>
      </c>
      <c r="D8977" s="1" t="s">
        <v>2291</v>
      </c>
      <c r="E8977" s="1" t="s">
        <v>79</v>
      </c>
      <c r="F8977" s="1" t="s">
        <v>11</v>
      </c>
      <c r="G8977" s="1" t="s">
        <v>64</v>
      </c>
      <c r="H8977" s="1" t="s">
        <v>65</v>
      </c>
      <c r="I8977" s="4">
        <v>19.87</v>
      </c>
      <c r="J8977" s="5">
        <v>3</v>
      </c>
      <c r="K8977" s="4">
        <v>6.71</v>
      </c>
    </row>
    <row r="8978" spans="1:11" ht="12.5" x14ac:dyDescent="0.25">
      <c r="A8978" s="1" t="s">
        <v>2773</v>
      </c>
      <c r="B8978" s="5">
        <f>YEAR(Table1[[#This Row],[Order Date]])</f>
        <v>2015</v>
      </c>
      <c r="C8978" s="5">
        <f t="shared" si="140"/>
        <v>12</v>
      </c>
      <c r="D8978" s="1" t="s">
        <v>1961</v>
      </c>
      <c r="E8978" s="1" t="s">
        <v>127</v>
      </c>
      <c r="F8978" s="1" t="s">
        <v>39</v>
      </c>
      <c r="G8978" s="1" t="s">
        <v>52</v>
      </c>
      <c r="H8978" s="1" t="s">
        <v>1518</v>
      </c>
      <c r="I8978" s="4">
        <v>4.7300000000000004</v>
      </c>
      <c r="J8978" s="5">
        <v>3</v>
      </c>
      <c r="K8978" s="4">
        <v>0.71</v>
      </c>
    </row>
    <row r="8979" spans="1:11" ht="12.5" x14ac:dyDescent="0.25">
      <c r="A8979" s="1" t="s">
        <v>2773</v>
      </c>
      <c r="B8979" s="5">
        <f>YEAR(Table1[[#This Row],[Order Date]])</f>
        <v>2015</v>
      </c>
      <c r="C8979" s="5">
        <f t="shared" si="140"/>
        <v>12</v>
      </c>
      <c r="D8979" s="1" t="s">
        <v>1961</v>
      </c>
      <c r="E8979" s="1" t="s">
        <v>127</v>
      </c>
      <c r="F8979" s="1" t="s">
        <v>34</v>
      </c>
      <c r="G8979" s="1" t="s">
        <v>47</v>
      </c>
      <c r="H8979" s="1" t="s">
        <v>2779</v>
      </c>
      <c r="I8979" s="4">
        <v>53.35</v>
      </c>
      <c r="J8979" s="5">
        <v>3</v>
      </c>
      <c r="K8979" s="4">
        <v>16.010000000000002</v>
      </c>
    </row>
    <row r="8980" spans="1:11" ht="12.5" x14ac:dyDescent="0.25">
      <c r="A8980" s="1" t="s">
        <v>2773</v>
      </c>
      <c r="B8980" s="5">
        <f>YEAR(Table1[[#This Row],[Order Date]])</f>
        <v>2015</v>
      </c>
      <c r="C8980" s="5">
        <f t="shared" si="140"/>
        <v>12</v>
      </c>
      <c r="D8980" s="1" t="s">
        <v>1961</v>
      </c>
      <c r="E8980" s="1" t="s">
        <v>127</v>
      </c>
      <c r="F8980" s="1" t="s">
        <v>34</v>
      </c>
      <c r="G8980" s="1" t="s">
        <v>75</v>
      </c>
      <c r="H8980" s="1" t="s">
        <v>2780</v>
      </c>
      <c r="I8980" s="4">
        <v>131.1</v>
      </c>
      <c r="J8980" s="5">
        <v>2</v>
      </c>
      <c r="K8980" s="4">
        <v>8.19</v>
      </c>
    </row>
    <row r="8981" spans="1:11" ht="12.5" x14ac:dyDescent="0.25">
      <c r="A8981" s="1" t="s">
        <v>2773</v>
      </c>
      <c r="B8981" s="5">
        <f>YEAR(Table1[[#This Row],[Order Date]])</f>
        <v>2015</v>
      </c>
      <c r="C8981" s="5">
        <f t="shared" si="140"/>
        <v>12</v>
      </c>
      <c r="D8981" s="1" t="s">
        <v>1961</v>
      </c>
      <c r="E8981" s="1" t="s">
        <v>127</v>
      </c>
      <c r="F8981" s="1" t="s">
        <v>11</v>
      </c>
      <c r="G8981" s="1" t="s">
        <v>18</v>
      </c>
      <c r="H8981" s="1" t="s">
        <v>325</v>
      </c>
      <c r="I8981" s="4">
        <v>22.51</v>
      </c>
      <c r="J8981" s="5">
        <v>3</v>
      </c>
      <c r="K8981" s="4">
        <v>2.25</v>
      </c>
    </row>
    <row r="8982" spans="1:11" ht="12.5" x14ac:dyDescent="0.25">
      <c r="A8982" s="1" t="s">
        <v>2773</v>
      </c>
      <c r="B8982" s="5">
        <f>YEAR(Table1[[#This Row],[Order Date]])</f>
        <v>2015</v>
      </c>
      <c r="C8982" s="5">
        <f t="shared" si="140"/>
        <v>12</v>
      </c>
      <c r="D8982" s="1" t="s">
        <v>1961</v>
      </c>
      <c r="E8982" s="1" t="s">
        <v>127</v>
      </c>
      <c r="F8982" s="1" t="s">
        <v>39</v>
      </c>
      <c r="G8982" s="1" t="s">
        <v>52</v>
      </c>
      <c r="H8982" s="1" t="s">
        <v>753</v>
      </c>
      <c r="I8982" s="4">
        <v>72.739999999999995</v>
      </c>
      <c r="J8982" s="5">
        <v>7</v>
      </c>
      <c r="K8982" s="4">
        <v>-12.73</v>
      </c>
    </row>
    <row r="8983" spans="1:11" ht="12.5" x14ac:dyDescent="0.25">
      <c r="A8983" s="1" t="s">
        <v>2773</v>
      </c>
      <c r="B8983" s="5">
        <f>YEAR(Table1[[#This Row],[Order Date]])</f>
        <v>2015</v>
      </c>
      <c r="C8983" s="5">
        <f t="shared" si="140"/>
        <v>12</v>
      </c>
      <c r="D8983" s="1" t="s">
        <v>607</v>
      </c>
      <c r="E8983" s="1" t="s">
        <v>27</v>
      </c>
      <c r="F8983" s="1" t="s">
        <v>11</v>
      </c>
      <c r="G8983" s="1" t="s">
        <v>18</v>
      </c>
      <c r="H8983" s="1" t="s">
        <v>1542</v>
      </c>
      <c r="I8983" s="4">
        <v>323.10000000000002</v>
      </c>
      <c r="J8983" s="5">
        <v>2</v>
      </c>
      <c r="K8983" s="4">
        <v>61.39</v>
      </c>
    </row>
    <row r="8984" spans="1:11" ht="12.5" x14ac:dyDescent="0.25">
      <c r="A8984" s="1" t="s">
        <v>2773</v>
      </c>
      <c r="B8984" s="5">
        <f>YEAR(Table1[[#This Row],[Order Date]])</f>
        <v>2015</v>
      </c>
      <c r="C8984" s="5">
        <f t="shared" si="140"/>
        <v>12</v>
      </c>
      <c r="D8984" s="1" t="s">
        <v>607</v>
      </c>
      <c r="E8984" s="1" t="s">
        <v>27</v>
      </c>
      <c r="F8984" s="1" t="s">
        <v>39</v>
      </c>
      <c r="G8984" s="1" t="s">
        <v>40</v>
      </c>
      <c r="H8984" s="1" t="s">
        <v>816</v>
      </c>
      <c r="I8984" s="4">
        <v>668.16</v>
      </c>
      <c r="J8984" s="5">
        <v>9</v>
      </c>
      <c r="K8984" s="4">
        <v>75.17</v>
      </c>
    </row>
    <row r="8985" spans="1:11" ht="12.5" x14ac:dyDescent="0.25">
      <c r="A8985" s="1" t="s">
        <v>3204</v>
      </c>
      <c r="B8985" s="5">
        <f>YEAR(Table1[[#This Row],[Order Date]])</f>
        <v>2016</v>
      </c>
      <c r="C8985" s="5">
        <f t="shared" si="140"/>
        <v>12</v>
      </c>
      <c r="D8985" s="1" t="s">
        <v>712</v>
      </c>
      <c r="E8985" s="1" t="s">
        <v>15</v>
      </c>
      <c r="F8985" s="1" t="s">
        <v>34</v>
      </c>
      <c r="G8985" s="1" t="s">
        <v>35</v>
      </c>
      <c r="H8985" s="1" t="s">
        <v>2431</v>
      </c>
      <c r="I8985" s="4">
        <v>845.49</v>
      </c>
      <c r="J8985" s="5">
        <v>8</v>
      </c>
      <c r="K8985" s="4">
        <v>-12.08</v>
      </c>
    </row>
    <row r="8986" spans="1:11" ht="12.5" x14ac:dyDescent="0.25">
      <c r="A8986" s="1" t="s">
        <v>3204</v>
      </c>
      <c r="B8986" s="5">
        <f>YEAR(Table1[[#This Row],[Order Date]])</f>
        <v>2016</v>
      </c>
      <c r="C8986" s="5">
        <f t="shared" si="140"/>
        <v>12</v>
      </c>
      <c r="D8986" s="1" t="s">
        <v>2646</v>
      </c>
      <c r="E8986" s="1" t="s">
        <v>10</v>
      </c>
      <c r="F8986" s="1" t="s">
        <v>11</v>
      </c>
      <c r="G8986" s="1" t="s">
        <v>12</v>
      </c>
      <c r="H8986" s="1" t="s">
        <v>1897</v>
      </c>
      <c r="I8986" s="4">
        <v>10.37</v>
      </c>
      <c r="J8986" s="5">
        <v>2</v>
      </c>
      <c r="K8986" s="4">
        <v>3.63</v>
      </c>
    </row>
    <row r="8987" spans="1:11" ht="12.5" x14ac:dyDescent="0.25">
      <c r="A8987" s="1" t="s">
        <v>3204</v>
      </c>
      <c r="B8987" s="5">
        <f>YEAR(Table1[[#This Row],[Order Date]])</f>
        <v>2016</v>
      </c>
      <c r="C8987" s="5">
        <f t="shared" si="140"/>
        <v>12</v>
      </c>
      <c r="D8987" s="1" t="s">
        <v>2646</v>
      </c>
      <c r="E8987" s="1" t="s">
        <v>10</v>
      </c>
      <c r="F8987" s="1" t="s">
        <v>11</v>
      </c>
      <c r="G8987" s="1" t="s">
        <v>12</v>
      </c>
      <c r="H8987" s="1" t="s">
        <v>2071</v>
      </c>
      <c r="I8987" s="4">
        <v>23.68</v>
      </c>
      <c r="J8987" s="5">
        <v>4</v>
      </c>
      <c r="K8987" s="4">
        <v>7.4</v>
      </c>
    </row>
    <row r="8988" spans="1:11" ht="12.5" x14ac:dyDescent="0.25">
      <c r="A8988" s="1" t="s">
        <v>3204</v>
      </c>
      <c r="B8988" s="5">
        <f>YEAR(Table1[[#This Row],[Order Date]])</f>
        <v>2016</v>
      </c>
      <c r="C8988" s="5">
        <f t="shared" si="140"/>
        <v>12</v>
      </c>
      <c r="D8988" s="1" t="s">
        <v>1283</v>
      </c>
      <c r="E8988" s="1" t="s">
        <v>79</v>
      </c>
      <c r="F8988" s="1" t="s">
        <v>39</v>
      </c>
      <c r="G8988" s="1" t="s">
        <v>52</v>
      </c>
      <c r="H8988" s="1" t="s">
        <v>2744</v>
      </c>
      <c r="I8988" s="4">
        <v>40</v>
      </c>
      <c r="J8988" s="5">
        <v>2</v>
      </c>
      <c r="K8988" s="4">
        <v>0.5</v>
      </c>
    </row>
    <row r="8989" spans="1:11" ht="12.5" x14ac:dyDescent="0.25">
      <c r="A8989" s="1" t="s">
        <v>3204</v>
      </c>
      <c r="B8989" s="5">
        <f>YEAR(Table1[[#This Row],[Order Date]])</f>
        <v>2016</v>
      </c>
      <c r="C8989" s="5">
        <f t="shared" si="140"/>
        <v>12</v>
      </c>
      <c r="D8989" s="1" t="s">
        <v>1064</v>
      </c>
      <c r="E8989" s="1" t="s">
        <v>27</v>
      </c>
      <c r="F8989" s="1" t="s">
        <v>11</v>
      </c>
      <c r="G8989" s="1" t="s">
        <v>16</v>
      </c>
      <c r="H8989" s="1" t="s">
        <v>637</v>
      </c>
      <c r="I8989" s="4">
        <v>20.16</v>
      </c>
      <c r="J8989" s="5">
        <v>7</v>
      </c>
      <c r="K8989" s="4">
        <v>9.8800000000000008</v>
      </c>
    </row>
    <row r="8990" spans="1:11" ht="12.5" x14ac:dyDescent="0.25">
      <c r="A8990" s="1" t="s">
        <v>3204</v>
      </c>
      <c r="B8990" s="5">
        <f>YEAR(Table1[[#This Row],[Order Date]])</f>
        <v>2016</v>
      </c>
      <c r="C8990" s="5">
        <f t="shared" si="140"/>
        <v>12</v>
      </c>
      <c r="D8990" s="1" t="s">
        <v>1660</v>
      </c>
      <c r="E8990" s="1" t="s">
        <v>79</v>
      </c>
      <c r="F8990" s="1" t="s">
        <v>11</v>
      </c>
      <c r="G8990" s="1" t="s">
        <v>43</v>
      </c>
      <c r="H8990" s="1" t="s">
        <v>1137</v>
      </c>
      <c r="I8990" s="4">
        <v>17.18</v>
      </c>
      <c r="J8990" s="5">
        <v>6</v>
      </c>
      <c r="K8990" s="4">
        <v>6.23</v>
      </c>
    </row>
    <row r="8991" spans="1:11" ht="12.5" x14ac:dyDescent="0.25">
      <c r="A8991" s="1" t="s">
        <v>3204</v>
      </c>
      <c r="B8991" s="5">
        <f>YEAR(Table1[[#This Row],[Order Date]])</f>
        <v>2016</v>
      </c>
      <c r="C8991" s="5">
        <f t="shared" si="140"/>
        <v>12</v>
      </c>
      <c r="D8991" s="1" t="s">
        <v>2483</v>
      </c>
      <c r="E8991" s="1" t="s">
        <v>33</v>
      </c>
      <c r="F8991" s="1" t="s">
        <v>11</v>
      </c>
      <c r="G8991" s="1" t="s">
        <v>16</v>
      </c>
      <c r="H8991" s="1" t="s">
        <v>574</v>
      </c>
      <c r="I8991" s="4">
        <v>2.61</v>
      </c>
      <c r="J8991" s="5">
        <v>1</v>
      </c>
      <c r="K8991" s="4">
        <v>1.2</v>
      </c>
    </row>
    <row r="8992" spans="1:11" ht="12.5" x14ac:dyDescent="0.25">
      <c r="A8992" s="1" t="s">
        <v>3470</v>
      </c>
      <c r="B8992" s="5">
        <f>YEAR(Table1[[#This Row],[Order Date]])</f>
        <v>2017</v>
      </c>
      <c r="C8992" s="5">
        <f t="shared" si="140"/>
        <v>12</v>
      </c>
      <c r="D8992" s="1" t="s">
        <v>2573</v>
      </c>
      <c r="E8992" s="1" t="s">
        <v>79</v>
      </c>
      <c r="F8992" s="1" t="s">
        <v>39</v>
      </c>
      <c r="G8992" s="1" t="s">
        <v>40</v>
      </c>
      <c r="H8992" s="1" t="s">
        <v>562</v>
      </c>
      <c r="I8992" s="4">
        <v>164.39</v>
      </c>
      <c r="J8992" s="5">
        <v>2</v>
      </c>
      <c r="K8992" s="4">
        <v>-35.619999999999997</v>
      </c>
    </row>
    <row r="8993" spans="1:11" ht="12.5" x14ac:dyDescent="0.25">
      <c r="A8993" s="1" t="s">
        <v>3470</v>
      </c>
      <c r="B8993" s="5">
        <f>YEAR(Table1[[#This Row],[Order Date]])</f>
        <v>2017</v>
      </c>
      <c r="C8993" s="5">
        <f t="shared" si="140"/>
        <v>12</v>
      </c>
      <c r="D8993" s="1" t="s">
        <v>2573</v>
      </c>
      <c r="E8993" s="1" t="s">
        <v>79</v>
      </c>
      <c r="F8993" s="1" t="s">
        <v>11</v>
      </c>
      <c r="G8993" s="1" t="s">
        <v>24</v>
      </c>
      <c r="H8993" s="1" t="s">
        <v>1351</v>
      </c>
      <c r="I8993" s="4">
        <v>13.25</v>
      </c>
      <c r="J8993" s="5">
        <v>4</v>
      </c>
      <c r="K8993" s="4">
        <v>3.64</v>
      </c>
    </row>
    <row r="8994" spans="1:11" ht="12.5" x14ac:dyDescent="0.25">
      <c r="A8994" s="1" t="s">
        <v>159</v>
      </c>
      <c r="B8994" s="5">
        <f>YEAR(Table1[[#This Row],[Order Date]])</f>
        <v>2014</v>
      </c>
      <c r="C8994" s="5">
        <f t="shared" si="140"/>
        <v>1</v>
      </c>
      <c r="D8994" s="1" t="s">
        <v>160</v>
      </c>
      <c r="E8994" s="1" t="s">
        <v>161</v>
      </c>
      <c r="F8994" s="1" t="s">
        <v>11</v>
      </c>
      <c r="G8994" s="1" t="s">
        <v>20</v>
      </c>
      <c r="H8994" s="1" t="s">
        <v>162</v>
      </c>
      <c r="I8994" s="4">
        <v>3.93</v>
      </c>
      <c r="J8994" s="5">
        <v>1</v>
      </c>
      <c r="K8994" s="4">
        <v>1.33</v>
      </c>
    </row>
    <row r="8995" spans="1:11" ht="12.5" x14ac:dyDescent="0.25">
      <c r="A8995" s="1" t="s">
        <v>2094</v>
      </c>
      <c r="B8995" s="5">
        <f>YEAR(Table1[[#This Row],[Order Date]])</f>
        <v>2015</v>
      </c>
      <c r="C8995" s="5">
        <f t="shared" si="140"/>
        <v>1</v>
      </c>
      <c r="D8995" s="1" t="s">
        <v>1204</v>
      </c>
      <c r="E8995" s="1" t="s">
        <v>270</v>
      </c>
      <c r="F8995" s="1" t="s">
        <v>34</v>
      </c>
      <c r="G8995" s="1" t="s">
        <v>156</v>
      </c>
      <c r="H8995" s="1" t="s">
        <v>440</v>
      </c>
      <c r="I8995" s="4">
        <v>4297.6400000000003</v>
      </c>
      <c r="J8995" s="5">
        <v>13</v>
      </c>
      <c r="K8995" s="4">
        <v>-1862.31</v>
      </c>
    </row>
    <row r="8996" spans="1:11" ht="12.5" x14ac:dyDescent="0.25">
      <c r="A8996" s="1" t="s">
        <v>2810</v>
      </c>
      <c r="B8996" s="5">
        <f>YEAR(Table1[[#This Row],[Order Date]])</f>
        <v>2016</v>
      </c>
      <c r="C8996" s="5">
        <f t="shared" si="140"/>
        <v>1</v>
      </c>
      <c r="D8996" s="1" t="s">
        <v>1466</v>
      </c>
      <c r="E8996" s="1" t="s">
        <v>27</v>
      </c>
      <c r="F8996" s="1" t="s">
        <v>11</v>
      </c>
      <c r="G8996" s="1" t="s">
        <v>24</v>
      </c>
      <c r="H8996" s="1" t="s">
        <v>285</v>
      </c>
      <c r="I8996" s="4">
        <v>39.68</v>
      </c>
      <c r="J8996" s="5">
        <v>2</v>
      </c>
      <c r="K8996" s="4">
        <v>10.32</v>
      </c>
    </row>
    <row r="8997" spans="1:11" ht="12.5" x14ac:dyDescent="0.25">
      <c r="A8997" s="1" t="s">
        <v>3224</v>
      </c>
      <c r="B8997" s="5">
        <f>YEAR(Table1[[#This Row],[Order Date]])</f>
        <v>2017</v>
      </c>
      <c r="C8997" s="5">
        <f t="shared" si="140"/>
        <v>1</v>
      </c>
      <c r="D8997" s="1" t="s">
        <v>620</v>
      </c>
      <c r="E8997" s="1" t="s">
        <v>27</v>
      </c>
      <c r="F8997" s="1" t="s">
        <v>39</v>
      </c>
      <c r="G8997" s="1" t="s">
        <v>52</v>
      </c>
      <c r="H8997" s="1" t="s">
        <v>2965</v>
      </c>
      <c r="I8997" s="4">
        <v>239.97</v>
      </c>
      <c r="J8997" s="5">
        <v>3</v>
      </c>
      <c r="K8997" s="4">
        <v>26.4</v>
      </c>
    </row>
    <row r="8998" spans="1:11" ht="12.5" x14ac:dyDescent="0.25">
      <c r="A8998" s="1" t="s">
        <v>3224</v>
      </c>
      <c r="B8998" s="5">
        <f>YEAR(Table1[[#This Row],[Order Date]])</f>
        <v>2017</v>
      </c>
      <c r="C8998" s="5">
        <f t="shared" si="140"/>
        <v>1</v>
      </c>
      <c r="D8998" s="1" t="s">
        <v>620</v>
      </c>
      <c r="E8998" s="1" t="s">
        <v>27</v>
      </c>
      <c r="F8998" s="1" t="s">
        <v>34</v>
      </c>
      <c r="G8998" s="1" t="s">
        <v>47</v>
      </c>
      <c r="H8998" s="1" t="s">
        <v>3008</v>
      </c>
      <c r="I8998" s="4">
        <v>37.74</v>
      </c>
      <c r="J8998" s="5">
        <v>3</v>
      </c>
      <c r="K8998" s="4">
        <v>12.83</v>
      </c>
    </row>
    <row r="8999" spans="1:11" ht="12.5" x14ac:dyDescent="0.25">
      <c r="A8999" s="1" t="s">
        <v>3224</v>
      </c>
      <c r="B8999" s="5">
        <f>YEAR(Table1[[#This Row],[Order Date]])</f>
        <v>2017</v>
      </c>
      <c r="C8999" s="5">
        <f t="shared" si="140"/>
        <v>1</v>
      </c>
      <c r="D8999" s="1" t="s">
        <v>2366</v>
      </c>
      <c r="E8999" s="1" t="s">
        <v>1399</v>
      </c>
      <c r="F8999" s="1" t="s">
        <v>11</v>
      </c>
      <c r="G8999" s="1" t="s">
        <v>12</v>
      </c>
      <c r="H8999" s="1" t="s">
        <v>1159</v>
      </c>
      <c r="I8999" s="4">
        <v>279.89999999999998</v>
      </c>
      <c r="J8999" s="5">
        <v>5</v>
      </c>
      <c r="K8999" s="4">
        <v>137.15</v>
      </c>
    </row>
    <row r="9000" spans="1:11" ht="12.5" x14ac:dyDescent="0.25">
      <c r="A9000" s="1" t="s">
        <v>3224</v>
      </c>
      <c r="B9000" s="5">
        <f>YEAR(Table1[[#This Row],[Order Date]])</f>
        <v>2017</v>
      </c>
      <c r="C9000" s="5">
        <f t="shared" si="140"/>
        <v>1</v>
      </c>
      <c r="D9000" s="1" t="s">
        <v>2917</v>
      </c>
      <c r="E9000" s="1" t="s">
        <v>161</v>
      </c>
      <c r="F9000" s="1" t="s">
        <v>39</v>
      </c>
      <c r="G9000" s="1" t="s">
        <v>52</v>
      </c>
      <c r="H9000" s="1" t="s">
        <v>724</v>
      </c>
      <c r="I9000" s="4">
        <v>449.91</v>
      </c>
      <c r="J9000" s="5">
        <v>9</v>
      </c>
      <c r="K9000" s="4">
        <v>157.47</v>
      </c>
    </row>
    <row r="9001" spans="1:11" ht="12.5" x14ac:dyDescent="0.25">
      <c r="A9001" s="1" t="s">
        <v>2131</v>
      </c>
      <c r="B9001" s="5">
        <f>YEAR(Table1[[#This Row],[Order Date]])</f>
        <v>2015</v>
      </c>
      <c r="C9001" s="5">
        <f t="shared" si="140"/>
        <v>2</v>
      </c>
      <c r="D9001" s="1" t="s">
        <v>1157</v>
      </c>
      <c r="E9001" s="1" t="s">
        <v>127</v>
      </c>
      <c r="F9001" s="1" t="s">
        <v>34</v>
      </c>
      <c r="G9001" s="1" t="s">
        <v>35</v>
      </c>
      <c r="H9001" s="1" t="s">
        <v>1993</v>
      </c>
      <c r="I9001" s="4">
        <v>161.57</v>
      </c>
      <c r="J9001" s="5">
        <v>2</v>
      </c>
      <c r="K9001" s="4">
        <v>-28.27</v>
      </c>
    </row>
    <row r="9002" spans="1:11" ht="12.5" x14ac:dyDescent="0.25">
      <c r="A9002" s="1" t="s">
        <v>2131</v>
      </c>
      <c r="B9002" s="5">
        <f>YEAR(Table1[[#This Row],[Order Date]])</f>
        <v>2015</v>
      </c>
      <c r="C9002" s="5">
        <f t="shared" si="140"/>
        <v>2</v>
      </c>
      <c r="D9002" s="1" t="s">
        <v>1157</v>
      </c>
      <c r="E9002" s="1" t="s">
        <v>127</v>
      </c>
      <c r="F9002" s="1" t="s">
        <v>34</v>
      </c>
      <c r="G9002" s="1" t="s">
        <v>35</v>
      </c>
      <c r="H9002" s="1" t="s">
        <v>290</v>
      </c>
      <c r="I9002" s="4">
        <v>389.7</v>
      </c>
      <c r="J9002" s="5">
        <v>8</v>
      </c>
      <c r="K9002" s="4">
        <v>43.84</v>
      </c>
    </row>
    <row r="9003" spans="1:11" ht="12.5" x14ac:dyDescent="0.25">
      <c r="A9003" s="1" t="s">
        <v>2835</v>
      </c>
      <c r="B9003" s="5">
        <f>YEAR(Table1[[#This Row],[Order Date]])</f>
        <v>2016</v>
      </c>
      <c r="C9003" s="5">
        <f t="shared" si="140"/>
        <v>2</v>
      </c>
      <c r="D9003" s="1" t="s">
        <v>1376</v>
      </c>
      <c r="E9003" s="1" t="s">
        <v>161</v>
      </c>
      <c r="F9003" s="1" t="s">
        <v>11</v>
      </c>
      <c r="G9003" s="1" t="s">
        <v>43</v>
      </c>
      <c r="H9003" s="1" t="s">
        <v>174</v>
      </c>
      <c r="I9003" s="4">
        <v>36.479999999999997</v>
      </c>
      <c r="J9003" s="5">
        <v>6</v>
      </c>
      <c r="K9003" s="4">
        <v>18.239999999999998</v>
      </c>
    </row>
    <row r="9004" spans="1:11" ht="12.5" x14ac:dyDescent="0.25">
      <c r="A9004" s="1" t="s">
        <v>3240</v>
      </c>
      <c r="B9004" s="5">
        <f>YEAR(Table1[[#This Row],[Order Date]])</f>
        <v>2017</v>
      </c>
      <c r="C9004" s="5">
        <f t="shared" si="140"/>
        <v>2</v>
      </c>
      <c r="D9004" s="1" t="s">
        <v>901</v>
      </c>
      <c r="E9004" s="1" t="s">
        <v>668</v>
      </c>
      <c r="F9004" s="1" t="s">
        <v>11</v>
      </c>
      <c r="G9004" s="1" t="s">
        <v>20</v>
      </c>
      <c r="H9004" s="1" t="s">
        <v>1805</v>
      </c>
      <c r="I9004" s="4">
        <v>9.84</v>
      </c>
      <c r="J9004" s="5">
        <v>2</v>
      </c>
      <c r="K9004" s="4">
        <v>4.72</v>
      </c>
    </row>
    <row r="9005" spans="1:11" ht="12.5" x14ac:dyDescent="0.25">
      <c r="A9005" s="1" t="s">
        <v>3240</v>
      </c>
      <c r="B9005" s="5">
        <f>YEAR(Table1[[#This Row],[Order Date]])</f>
        <v>2017</v>
      </c>
      <c r="C9005" s="5">
        <f t="shared" si="140"/>
        <v>2</v>
      </c>
      <c r="D9005" s="1" t="s">
        <v>901</v>
      </c>
      <c r="E9005" s="1" t="s">
        <v>668</v>
      </c>
      <c r="F9005" s="1" t="s">
        <v>11</v>
      </c>
      <c r="G9005" s="1" t="s">
        <v>12</v>
      </c>
      <c r="H9005" s="1" t="s">
        <v>309</v>
      </c>
      <c r="I9005" s="4">
        <v>7.78</v>
      </c>
      <c r="J9005" s="5">
        <v>1</v>
      </c>
      <c r="K9005" s="4">
        <v>3.5</v>
      </c>
    </row>
    <row r="9006" spans="1:11" ht="12.5" x14ac:dyDescent="0.25">
      <c r="A9006" s="1" t="s">
        <v>431</v>
      </c>
      <c r="B9006" s="5">
        <f>YEAR(Table1[[#This Row],[Order Date]])</f>
        <v>2014</v>
      </c>
      <c r="C9006" s="5">
        <f t="shared" si="140"/>
        <v>3</v>
      </c>
      <c r="D9006" s="1" t="s">
        <v>432</v>
      </c>
      <c r="E9006" s="1" t="s">
        <v>433</v>
      </c>
      <c r="F9006" s="1" t="s">
        <v>11</v>
      </c>
      <c r="G9006" s="1" t="s">
        <v>64</v>
      </c>
      <c r="H9006" s="1" t="s">
        <v>434</v>
      </c>
      <c r="I9006" s="4">
        <v>6.12</v>
      </c>
      <c r="J9006" s="5">
        <v>3</v>
      </c>
      <c r="K9006" s="4">
        <v>2.88</v>
      </c>
    </row>
    <row r="9007" spans="1:11" ht="12.5" x14ac:dyDescent="0.25">
      <c r="A9007" s="1" t="s">
        <v>431</v>
      </c>
      <c r="B9007" s="5">
        <f>YEAR(Table1[[#This Row],[Order Date]])</f>
        <v>2014</v>
      </c>
      <c r="C9007" s="5">
        <f t="shared" si="140"/>
        <v>3</v>
      </c>
      <c r="D9007" s="1" t="s">
        <v>432</v>
      </c>
      <c r="E9007" s="1" t="s">
        <v>433</v>
      </c>
      <c r="F9007" s="1" t="s">
        <v>34</v>
      </c>
      <c r="G9007" s="1" t="s">
        <v>156</v>
      </c>
      <c r="H9007" s="1" t="s">
        <v>435</v>
      </c>
      <c r="I9007" s="4">
        <v>1184.72</v>
      </c>
      <c r="J9007" s="5">
        <v>4</v>
      </c>
      <c r="K9007" s="4">
        <v>106.62</v>
      </c>
    </row>
    <row r="9008" spans="1:11" ht="12.5" x14ac:dyDescent="0.25">
      <c r="A9008" s="1" t="s">
        <v>431</v>
      </c>
      <c r="B9008" s="5">
        <f>YEAR(Table1[[#This Row],[Order Date]])</f>
        <v>2014</v>
      </c>
      <c r="C9008" s="5">
        <f t="shared" si="140"/>
        <v>3</v>
      </c>
      <c r="D9008" s="1" t="s">
        <v>436</v>
      </c>
      <c r="E9008" s="1" t="s">
        <v>437</v>
      </c>
      <c r="F9008" s="1" t="s">
        <v>39</v>
      </c>
      <c r="G9008" s="1" t="s">
        <v>40</v>
      </c>
      <c r="H9008" s="1" t="s">
        <v>438</v>
      </c>
      <c r="I9008" s="4">
        <v>302.38</v>
      </c>
      <c r="J9008" s="5">
        <v>3</v>
      </c>
      <c r="K9008" s="4">
        <v>22.68</v>
      </c>
    </row>
    <row r="9009" spans="1:11" ht="12.5" x14ac:dyDescent="0.25">
      <c r="A9009" s="1" t="s">
        <v>431</v>
      </c>
      <c r="B9009" s="5">
        <f>YEAR(Table1[[#This Row],[Order Date]])</f>
        <v>2014</v>
      </c>
      <c r="C9009" s="5">
        <f t="shared" si="140"/>
        <v>3</v>
      </c>
      <c r="D9009" s="1" t="s">
        <v>439</v>
      </c>
      <c r="E9009" s="1" t="s">
        <v>79</v>
      </c>
      <c r="F9009" s="1" t="s">
        <v>34</v>
      </c>
      <c r="G9009" s="1" t="s">
        <v>156</v>
      </c>
      <c r="H9009" s="1" t="s">
        <v>440</v>
      </c>
      <c r="I9009" s="4">
        <v>330.59</v>
      </c>
      <c r="J9009" s="5">
        <v>1</v>
      </c>
      <c r="K9009" s="4">
        <v>-143.25</v>
      </c>
    </row>
    <row r="9010" spans="1:11" ht="12.5" x14ac:dyDescent="0.25">
      <c r="A9010" s="1" t="s">
        <v>2198</v>
      </c>
      <c r="B9010" s="5">
        <f>YEAR(Table1[[#This Row],[Order Date]])</f>
        <v>2015</v>
      </c>
      <c r="C9010" s="5">
        <f t="shared" si="140"/>
        <v>3</v>
      </c>
      <c r="D9010" s="1" t="s">
        <v>1786</v>
      </c>
      <c r="E9010" s="1" t="s">
        <v>27</v>
      </c>
      <c r="F9010" s="1" t="s">
        <v>39</v>
      </c>
      <c r="G9010" s="1" t="s">
        <v>52</v>
      </c>
      <c r="H9010" s="1" t="s">
        <v>2199</v>
      </c>
      <c r="I9010" s="4">
        <v>166.24</v>
      </c>
      <c r="J9010" s="5">
        <v>1</v>
      </c>
      <c r="K9010" s="4">
        <v>24.94</v>
      </c>
    </row>
    <row r="9011" spans="1:11" ht="12.5" x14ac:dyDescent="0.25">
      <c r="A9011" s="1" t="s">
        <v>2198</v>
      </c>
      <c r="B9011" s="5">
        <f>YEAR(Table1[[#This Row],[Order Date]])</f>
        <v>2015</v>
      </c>
      <c r="C9011" s="5">
        <f t="shared" si="140"/>
        <v>3</v>
      </c>
      <c r="D9011" s="1" t="s">
        <v>1786</v>
      </c>
      <c r="E9011" s="1" t="s">
        <v>27</v>
      </c>
      <c r="F9011" s="1" t="s">
        <v>11</v>
      </c>
      <c r="G9011" s="1" t="s">
        <v>12</v>
      </c>
      <c r="H9011" s="1" t="s">
        <v>2200</v>
      </c>
      <c r="I9011" s="4">
        <v>33.4</v>
      </c>
      <c r="J9011" s="5">
        <v>5</v>
      </c>
      <c r="K9011" s="4">
        <v>16.03</v>
      </c>
    </row>
    <row r="9012" spans="1:11" ht="12.5" x14ac:dyDescent="0.25">
      <c r="A9012" s="1" t="s">
        <v>2198</v>
      </c>
      <c r="B9012" s="5">
        <f>YEAR(Table1[[#This Row],[Order Date]])</f>
        <v>2015</v>
      </c>
      <c r="C9012" s="5">
        <f t="shared" si="140"/>
        <v>3</v>
      </c>
      <c r="D9012" s="1" t="s">
        <v>305</v>
      </c>
      <c r="E9012" s="1" t="s">
        <v>23</v>
      </c>
      <c r="F9012" s="1" t="s">
        <v>11</v>
      </c>
      <c r="G9012" s="1" t="s">
        <v>12</v>
      </c>
      <c r="H9012" s="1" t="s">
        <v>773</v>
      </c>
      <c r="I9012" s="4">
        <v>15.55</v>
      </c>
      <c r="J9012" s="5">
        <v>3</v>
      </c>
      <c r="K9012" s="4">
        <v>5.44</v>
      </c>
    </row>
    <row r="9013" spans="1:11" ht="12.5" x14ac:dyDescent="0.25">
      <c r="A9013" s="1" t="s">
        <v>2198</v>
      </c>
      <c r="B9013" s="5">
        <f>YEAR(Table1[[#This Row],[Order Date]])</f>
        <v>2015</v>
      </c>
      <c r="C9013" s="5">
        <f t="shared" si="140"/>
        <v>3</v>
      </c>
      <c r="D9013" s="1" t="s">
        <v>305</v>
      </c>
      <c r="E9013" s="1" t="s">
        <v>23</v>
      </c>
      <c r="F9013" s="1" t="s">
        <v>11</v>
      </c>
      <c r="G9013" s="1" t="s">
        <v>12</v>
      </c>
      <c r="H9013" s="1" t="s">
        <v>1535</v>
      </c>
      <c r="I9013" s="4">
        <v>5.23</v>
      </c>
      <c r="J9013" s="5">
        <v>1</v>
      </c>
      <c r="K9013" s="4">
        <v>1.7</v>
      </c>
    </row>
    <row r="9014" spans="1:11" ht="12.5" x14ac:dyDescent="0.25">
      <c r="A9014" s="1" t="s">
        <v>2198</v>
      </c>
      <c r="B9014" s="5">
        <f>YEAR(Table1[[#This Row],[Order Date]])</f>
        <v>2015</v>
      </c>
      <c r="C9014" s="5">
        <f t="shared" si="140"/>
        <v>3</v>
      </c>
      <c r="D9014" s="1" t="s">
        <v>742</v>
      </c>
      <c r="E9014" s="1" t="s">
        <v>161</v>
      </c>
      <c r="F9014" s="1" t="s">
        <v>11</v>
      </c>
      <c r="G9014" s="1" t="s">
        <v>64</v>
      </c>
      <c r="H9014" s="1" t="s">
        <v>842</v>
      </c>
      <c r="I9014" s="4">
        <v>22.92</v>
      </c>
      <c r="J9014" s="5">
        <v>3</v>
      </c>
      <c r="K9014" s="4">
        <v>11.23</v>
      </c>
    </row>
    <row r="9015" spans="1:11" ht="12.5" x14ac:dyDescent="0.25">
      <c r="A9015" s="1" t="s">
        <v>2873</v>
      </c>
      <c r="B9015" s="5">
        <f>YEAR(Table1[[#This Row],[Order Date]])</f>
        <v>2016</v>
      </c>
      <c r="C9015" s="5">
        <f t="shared" si="140"/>
        <v>3</v>
      </c>
      <c r="D9015" s="1" t="s">
        <v>1133</v>
      </c>
      <c r="E9015" s="1" t="s">
        <v>55</v>
      </c>
      <c r="F9015" s="1" t="s">
        <v>11</v>
      </c>
      <c r="G9015" s="1" t="s">
        <v>18</v>
      </c>
      <c r="H9015" s="1" t="s">
        <v>2644</v>
      </c>
      <c r="I9015" s="4">
        <v>31.4</v>
      </c>
      <c r="J9015" s="5">
        <v>2</v>
      </c>
      <c r="K9015" s="4">
        <v>7.85</v>
      </c>
    </row>
    <row r="9016" spans="1:11" ht="12.5" x14ac:dyDescent="0.25">
      <c r="A9016" s="1" t="s">
        <v>2873</v>
      </c>
      <c r="B9016" s="5">
        <f>YEAR(Table1[[#This Row],[Order Date]])</f>
        <v>2016</v>
      </c>
      <c r="C9016" s="5">
        <f t="shared" si="140"/>
        <v>3</v>
      </c>
      <c r="D9016" s="1" t="s">
        <v>1387</v>
      </c>
      <c r="E9016" s="1" t="s">
        <v>27</v>
      </c>
      <c r="F9016" s="1" t="s">
        <v>11</v>
      </c>
      <c r="G9016" s="1" t="s">
        <v>18</v>
      </c>
      <c r="H9016" s="1" t="s">
        <v>1923</v>
      </c>
      <c r="I9016" s="4">
        <v>87.92</v>
      </c>
      <c r="J9016" s="5">
        <v>4</v>
      </c>
      <c r="K9016" s="4">
        <v>0.88</v>
      </c>
    </row>
    <row r="9017" spans="1:11" ht="12.5" x14ac:dyDescent="0.25">
      <c r="A9017" s="1" t="s">
        <v>2873</v>
      </c>
      <c r="B9017" s="5">
        <f>YEAR(Table1[[#This Row],[Order Date]])</f>
        <v>2016</v>
      </c>
      <c r="C9017" s="5">
        <f t="shared" si="140"/>
        <v>3</v>
      </c>
      <c r="D9017" s="1" t="s">
        <v>1387</v>
      </c>
      <c r="E9017" s="1" t="s">
        <v>27</v>
      </c>
      <c r="F9017" s="1" t="s">
        <v>11</v>
      </c>
      <c r="G9017" s="1" t="s">
        <v>12</v>
      </c>
      <c r="H9017" s="1" t="s">
        <v>2028</v>
      </c>
      <c r="I9017" s="4">
        <v>5.98</v>
      </c>
      <c r="J9017" s="5">
        <v>1</v>
      </c>
      <c r="K9017" s="4">
        <v>2.93</v>
      </c>
    </row>
    <row r="9018" spans="1:11" ht="12.5" x14ac:dyDescent="0.25">
      <c r="A9018" s="1" t="s">
        <v>3262</v>
      </c>
      <c r="B9018" s="5">
        <f>YEAR(Table1[[#This Row],[Order Date]])</f>
        <v>2017</v>
      </c>
      <c r="C9018" s="5">
        <f t="shared" si="140"/>
        <v>3</v>
      </c>
      <c r="D9018" s="1" t="s">
        <v>190</v>
      </c>
      <c r="E9018" s="1" t="s">
        <v>131</v>
      </c>
      <c r="F9018" s="1" t="s">
        <v>11</v>
      </c>
      <c r="G9018" s="1" t="s">
        <v>20</v>
      </c>
      <c r="H9018" s="1" t="s">
        <v>1977</v>
      </c>
      <c r="I9018" s="4">
        <v>68.739999999999995</v>
      </c>
      <c r="J9018" s="5">
        <v>9</v>
      </c>
      <c r="K9018" s="4">
        <v>-48.12</v>
      </c>
    </row>
    <row r="9019" spans="1:11" ht="12.5" x14ac:dyDescent="0.25">
      <c r="A9019" s="1" t="s">
        <v>3262</v>
      </c>
      <c r="B9019" s="5">
        <f>YEAR(Table1[[#This Row],[Order Date]])</f>
        <v>2017</v>
      </c>
      <c r="C9019" s="5">
        <f t="shared" si="140"/>
        <v>3</v>
      </c>
      <c r="D9019" s="1" t="s">
        <v>1827</v>
      </c>
      <c r="E9019" s="1" t="s">
        <v>27</v>
      </c>
      <c r="F9019" s="1" t="s">
        <v>11</v>
      </c>
      <c r="G9019" s="1" t="s">
        <v>12</v>
      </c>
      <c r="H9019" s="1" t="s">
        <v>2985</v>
      </c>
      <c r="I9019" s="4">
        <v>12.96</v>
      </c>
      <c r="J9019" s="5">
        <v>2</v>
      </c>
      <c r="K9019" s="4">
        <v>6.35</v>
      </c>
    </row>
    <row r="9020" spans="1:11" ht="12.5" x14ac:dyDescent="0.25">
      <c r="A9020" s="1" t="s">
        <v>3262</v>
      </c>
      <c r="B9020" s="5">
        <f>YEAR(Table1[[#This Row],[Order Date]])</f>
        <v>2017</v>
      </c>
      <c r="C9020" s="5">
        <f t="shared" si="140"/>
        <v>3</v>
      </c>
      <c r="D9020" s="1" t="s">
        <v>1827</v>
      </c>
      <c r="E9020" s="1" t="s">
        <v>27</v>
      </c>
      <c r="F9020" s="1" t="s">
        <v>34</v>
      </c>
      <c r="G9020" s="1" t="s">
        <v>47</v>
      </c>
      <c r="H9020" s="1" t="s">
        <v>90</v>
      </c>
      <c r="I9020" s="4">
        <v>26.48</v>
      </c>
      <c r="J9020" s="5">
        <v>1</v>
      </c>
      <c r="K9020" s="4">
        <v>10.06</v>
      </c>
    </row>
    <row r="9021" spans="1:11" ht="12.5" x14ac:dyDescent="0.25">
      <c r="A9021" s="1" t="s">
        <v>3262</v>
      </c>
      <c r="B9021" s="5">
        <f>YEAR(Table1[[#This Row],[Order Date]])</f>
        <v>2017</v>
      </c>
      <c r="C9021" s="5">
        <f t="shared" si="140"/>
        <v>3</v>
      </c>
      <c r="D9021" s="1" t="s">
        <v>1827</v>
      </c>
      <c r="E9021" s="1" t="s">
        <v>27</v>
      </c>
      <c r="F9021" s="1" t="s">
        <v>39</v>
      </c>
      <c r="G9021" s="1" t="s">
        <v>328</v>
      </c>
      <c r="H9021" s="1" t="s">
        <v>1333</v>
      </c>
      <c r="I9021" s="4">
        <v>532.72</v>
      </c>
      <c r="J9021" s="5">
        <v>2</v>
      </c>
      <c r="K9021" s="4">
        <v>53.27</v>
      </c>
    </row>
    <row r="9022" spans="1:11" ht="12.5" x14ac:dyDescent="0.25">
      <c r="A9022" s="1" t="s">
        <v>3262</v>
      </c>
      <c r="B9022" s="5">
        <f>YEAR(Table1[[#This Row],[Order Date]])</f>
        <v>2017</v>
      </c>
      <c r="C9022" s="5">
        <f t="shared" si="140"/>
        <v>3</v>
      </c>
      <c r="D9022" s="1" t="s">
        <v>1827</v>
      </c>
      <c r="E9022" s="1" t="s">
        <v>27</v>
      </c>
      <c r="F9022" s="1" t="s">
        <v>11</v>
      </c>
      <c r="G9022" s="1" t="s">
        <v>12</v>
      </c>
      <c r="H9022" s="1" t="s">
        <v>3091</v>
      </c>
      <c r="I9022" s="4">
        <v>26.72</v>
      </c>
      <c r="J9022" s="5">
        <v>4</v>
      </c>
      <c r="K9022" s="4">
        <v>12.83</v>
      </c>
    </row>
    <row r="9023" spans="1:11" ht="12.5" x14ac:dyDescent="0.25">
      <c r="A9023" s="1" t="s">
        <v>3262</v>
      </c>
      <c r="B9023" s="5">
        <f>YEAR(Table1[[#This Row],[Order Date]])</f>
        <v>2017</v>
      </c>
      <c r="C9023" s="5">
        <f t="shared" si="140"/>
        <v>3</v>
      </c>
      <c r="D9023" s="1" t="s">
        <v>1827</v>
      </c>
      <c r="E9023" s="1" t="s">
        <v>27</v>
      </c>
      <c r="F9023" s="1" t="s">
        <v>11</v>
      </c>
      <c r="G9023" s="1" t="s">
        <v>12</v>
      </c>
      <c r="H9023" s="1" t="s">
        <v>2200</v>
      </c>
      <c r="I9023" s="4">
        <v>20.04</v>
      </c>
      <c r="J9023" s="5">
        <v>3</v>
      </c>
      <c r="K9023" s="4">
        <v>9.6199999999999992</v>
      </c>
    </row>
    <row r="9024" spans="1:11" ht="12.5" x14ac:dyDescent="0.25">
      <c r="A9024" s="1" t="s">
        <v>3262</v>
      </c>
      <c r="B9024" s="5">
        <f>YEAR(Table1[[#This Row],[Order Date]])</f>
        <v>2017</v>
      </c>
      <c r="C9024" s="5">
        <f t="shared" si="140"/>
        <v>3</v>
      </c>
      <c r="D9024" s="1" t="s">
        <v>1827</v>
      </c>
      <c r="E9024" s="1" t="s">
        <v>27</v>
      </c>
      <c r="F9024" s="1" t="s">
        <v>11</v>
      </c>
      <c r="G9024" s="1" t="s">
        <v>18</v>
      </c>
      <c r="H9024" s="1" t="s">
        <v>19</v>
      </c>
      <c r="I9024" s="4">
        <v>795.48</v>
      </c>
      <c r="J9024" s="5">
        <v>7</v>
      </c>
      <c r="K9024" s="4">
        <v>7.95</v>
      </c>
    </row>
    <row r="9025" spans="1:11" ht="12.5" x14ac:dyDescent="0.25">
      <c r="A9025" s="1" t="s">
        <v>3262</v>
      </c>
      <c r="B9025" s="5">
        <f>YEAR(Table1[[#This Row],[Order Date]])</f>
        <v>2017</v>
      </c>
      <c r="C9025" s="5">
        <f t="shared" si="140"/>
        <v>3</v>
      </c>
      <c r="D9025" s="1" t="s">
        <v>1827</v>
      </c>
      <c r="E9025" s="1" t="s">
        <v>27</v>
      </c>
      <c r="F9025" s="1" t="s">
        <v>34</v>
      </c>
      <c r="G9025" s="1" t="s">
        <v>47</v>
      </c>
      <c r="H9025" s="1" t="s">
        <v>1960</v>
      </c>
      <c r="I9025" s="4">
        <v>21.56</v>
      </c>
      <c r="J9025" s="5">
        <v>7</v>
      </c>
      <c r="K9025" s="4">
        <v>6.9</v>
      </c>
    </row>
    <row r="9026" spans="1:11" ht="12.5" x14ac:dyDescent="0.25">
      <c r="A9026" s="1" t="s">
        <v>630</v>
      </c>
      <c r="B9026" s="5">
        <f>YEAR(Table1[[#This Row],[Order Date]])</f>
        <v>2014</v>
      </c>
      <c r="C9026" s="5">
        <f t="shared" ref="C9026:C9089" si="141">MONTH(A9026)</f>
        <v>4</v>
      </c>
      <c r="D9026" s="1" t="s">
        <v>631</v>
      </c>
      <c r="E9026" s="1" t="s">
        <v>573</v>
      </c>
      <c r="F9026" s="1" t="s">
        <v>11</v>
      </c>
      <c r="G9026" s="1" t="s">
        <v>20</v>
      </c>
      <c r="H9026" s="1" t="s">
        <v>632</v>
      </c>
      <c r="I9026" s="4">
        <v>20.86</v>
      </c>
      <c r="J9026" s="5">
        <v>2</v>
      </c>
      <c r="K9026" s="4">
        <v>9.39</v>
      </c>
    </row>
    <row r="9027" spans="1:11" ht="12.5" x14ac:dyDescent="0.25">
      <c r="A9027" s="1" t="s">
        <v>630</v>
      </c>
      <c r="B9027" s="5">
        <f>YEAR(Table1[[#This Row],[Order Date]])</f>
        <v>2014</v>
      </c>
      <c r="C9027" s="5">
        <f t="shared" si="141"/>
        <v>4</v>
      </c>
      <c r="D9027" s="1" t="s">
        <v>631</v>
      </c>
      <c r="E9027" s="1" t="s">
        <v>573</v>
      </c>
      <c r="F9027" s="1" t="s">
        <v>11</v>
      </c>
      <c r="G9027" s="1" t="s">
        <v>18</v>
      </c>
      <c r="H9027" s="1" t="s">
        <v>633</v>
      </c>
      <c r="I9027" s="4">
        <v>497.61</v>
      </c>
      <c r="J9027" s="5">
        <v>9</v>
      </c>
      <c r="K9027" s="4">
        <v>129.38</v>
      </c>
    </row>
    <row r="9028" spans="1:11" ht="12.5" x14ac:dyDescent="0.25">
      <c r="A9028" s="1" t="s">
        <v>630</v>
      </c>
      <c r="B9028" s="5">
        <f>YEAR(Table1[[#This Row],[Order Date]])</f>
        <v>2014</v>
      </c>
      <c r="C9028" s="5">
        <f t="shared" si="141"/>
        <v>4</v>
      </c>
      <c r="D9028" s="1" t="s">
        <v>631</v>
      </c>
      <c r="E9028" s="1" t="s">
        <v>573</v>
      </c>
      <c r="F9028" s="1" t="s">
        <v>11</v>
      </c>
      <c r="G9028" s="1" t="s">
        <v>24</v>
      </c>
      <c r="H9028" s="1" t="s">
        <v>634</v>
      </c>
      <c r="I9028" s="4">
        <v>5.34</v>
      </c>
      <c r="J9028" s="5">
        <v>2</v>
      </c>
      <c r="K9028" s="4">
        <v>1.5</v>
      </c>
    </row>
    <row r="9029" spans="1:11" ht="12.5" x14ac:dyDescent="0.25">
      <c r="A9029" s="1" t="s">
        <v>630</v>
      </c>
      <c r="B9029" s="5">
        <f>YEAR(Table1[[#This Row],[Order Date]])</f>
        <v>2014</v>
      </c>
      <c r="C9029" s="5">
        <f t="shared" si="141"/>
        <v>4</v>
      </c>
      <c r="D9029" s="1" t="s">
        <v>631</v>
      </c>
      <c r="E9029" s="1" t="s">
        <v>573</v>
      </c>
      <c r="F9029" s="1" t="s">
        <v>11</v>
      </c>
      <c r="G9029" s="1" t="s">
        <v>16</v>
      </c>
      <c r="H9029" s="1" t="s">
        <v>635</v>
      </c>
      <c r="I9029" s="4">
        <v>3.15</v>
      </c>
      <c r="J9029" s="5">
        <v>1</v>
      </c>
      <c r="K9029" s="4">
        <v>1.51</v>
      </c>
    </row>
    <row r="9030" spans="1:11" ht="12.5" x14ac:dyDescent="0.25">
      <c r="A9030" s="1" t="s">
        <v>630</v>
      </c>
      <c r="B9030" s="5">
        <f>YEAR(Table1[[#This Row],[Order Date]])</f>
        <v>2014</v>
      </c>
      <c r="C9030" s="5">
        <f t="shared" si="141"/>
        <v>4</v>
      </c>
      <c r="D9030" s="1" t="s">
        <v>636</v>
      </c>
      <c r="E9030" s="1" t="s">
        <v>79</v>
      </c>
      <c r="F9030" s="1" t="s">
        <v>11</v>
      </c>
      <c r="G9030" s="1" t="s">
        <v>16</v>
      </c>
      <c r="H9030" s="1" t="s">
        <v>637</v>
      </c>
      <c r="I9030" s="4">
        <v>6.91</v>
      </c>
      <c r="J9030" s="5">
        <v>3</v>
      </c>
      <c r="K9030" s="4">
        <v>2.5099999999999998</v>
      </c>
    </row>
    <row r="9031" spans="1:11" ht="12.5" x14ac:dyDescent="0.25">
      <c r="A9031" s="1" t="s">
        <v>630</v>
      </c>
      <c r="B9031" s="5">
        <f>YEAR(Table1[[#This Row],[Order Date]])</f>
        <v>2014</v>
      </c>
      <c r="C9031" s="5">
        <f t="shared" si="141"/>
        <v>4</v>
      </c>
      <c r="D9031" s="1" t="s">
        <v>636</v>
      </c>
      <c r="E9031" s="1" t="s">
        <v>79</v>
      </c>
      <c r="F9031" s="1" t="s">
        <v>11</v>
      </c>
      <c r="G9031" s="1" t="s">
        <v>18</v>
      </c>
      <c r="H9031" s="1" t="s">
        <v>638</v>
      </c>
      <c r="I9031" s="4">
        <v>27.1</v>
      </c>
      <c r="J9031" s="5">
        <v>3</v>
      </c>
      <c r="K9031" s="4">
        <v>2.0299999999999998</v>
      </c>
    </row>
    <row r="9032" spans="1:11" ht="12.5" x14ac:dyDescent="0.25">
      <c r="A9032" s="1" t="s">
        <v>630</v>
      </c>
      <c r="B9032" s="5">
        <f>YEAR(Table1[[#This Row],[Order Date]])</f>
        <v>2014</v>
      </c>
      <c r="C9032" s="5">
        <f t="shared" si="141"/>
        <v>4</v>
      </c>
      <c r="D9032" s="1" t="s">
        <v>636</v>
      </c>
      <c r="E9032" s="1" t="s">
        <v>79</v>
      </c>
      <c r="F9032" s="1" t="s">
        <v>11</v>
      </c>
      <c r="G9032" s="1" t="s">
        <v>18</v>
      </c>
      <c r="H9032" s="1" t="s">
        <v>639</v>
      </c>
      <c r="I9032" s="4">
        <v>177.57</v>
      </c>
      <c r="J9032" s="5">
        <v>2</v>
      </c>
      <c r="K9032" s="4">
        <v>-37.729999999999997</v>
      </c>
    </row>
    <row r="9033" spans="1:11" ht="12.5" x14ac:dyDescent="0.25">
      <c r="A9033" s="1" t="s">
        <v>630</v>
      </c>
      <c r="B9033" s="5">
        <f>YEAR(Table1[[#This Row],[Order Date]])</f>
        <v>2014</v>
      </c>
      <c r="C9033" s="5">
        <f t="shared" si="141"/>
        <v>4</v>
      </c>
      <c r="D9033" s="1" t="s">
        <v>640</v>
      </c>
      <c r="E9033" s="1" t="s">
        <v>27</v>
      </c>
      <c r="F9033" s="1" t="s">
        <v>39</v>
      </c>
      <c r="G9033" s="1" t="s">
        <v>40</v>
      </c>
      <c r="H9033" s="1" t="s">
        <v>641</v>
      </c>
      <c r="I9033" s="4">
        <v>1679.96</v>
      </c>
      <c r="J9033" s="5">
        <v>5</v>
      </c>
      <c r="K9033" s="4">
        <v>126</v>
      </c>
    </row>
    <row r="9034" spans="1:11" ht="12.5" x14ac:dyDescent="0.25">
      <c r="A9034" s="1" t="s">
        <v>630</v>
      </c>
      <c r="B9034" s="5">
        <f>YEAR(Table1[[#This Row],[Order Date]])</f>
        <v>2014</v>
      </c>
      <c r="C9034" s="5">
        <f t="shared" si="141"/>
        <v>4</v>
      </c>
      <c r="D9034" s="1" t="s">
        <v>642</v>
      </c>
      <c r="E9034" s="1" t="s">
        <v>161</v>
      </c>
      <c r="F9034" s="1" t="s">
        <v>39</v>
      </c>
      <c r="G9034" s="1" t="s">
        <v>52</v>
      </c>
      <c r="H9034" s="1" t="s">
        <v>213</v>
      </c>
      <c r="I9034" s="4">
        <v>159.97999999999999</v>
      </c>
      <c r="J9034" s="5">
        <v>2</v>
      </c>
      <c r="K9034" s="4">
        <v>57.59</v>
      </c>
    </row>
    <row r="9035" spans="1:11" ht="12.5" x14ac:dyDescent="0.25">
      <c r="A9035" s="1" t="s">
        <v>2282</v>
      </c>
      <c r="B9035" s="5">
        <f>YEAR(Table1[[#This Row],[Order Date]])</f>
        <v>2015</v>
      </c>
      <c r="C9035" s="5">
        <f t="shared" si="141"/>
        <v>4</v>
      </c>
      <c r="D9035" s="1" t="s">
        <v>977</v>
      </c>
      <c r="E9035" s="1" t="s">
        <v>10</v>
      </c>
      <c r="F9035" s="1" t="s">
        <v>11</v>
      </c>
      <c r="G9035" s="1" t="s">
        <v>97</v>
      </c>
      <c r="H9035" s="1" t="s">
        <v>672</v>
      </c>
      <c r="I9035" s="4">
        <v>8.65</v>
      </c>
      <c r="J9035" s="5">
        <v>3</v>
      </c>
      <c r="K9035" s="4">
        <v>-20.329999999999998</v>
      </c>
    </row>
    <row r="9036" spans="1:11" ht="12.5" x14ac:dyDescent="0.25">
      <c r="A9036" s="1" t="s">
        <v>2282</v>
      </c>
      <c r="B9036" s="5">
        <f>YEAR(Table1[[#This Row],[Order Date]])</f>
        <v>2015</v>
      </c>
      <c r="C9036" s="5">
        <f t="shared" si="141"/>
        <v>4</v>
      </c>
      <c r="D9036" s="1" t="s">
        <v>977</v>
      </c>
      <c r="E9036" s="1" t="s">
        <v>10</v>
      </c>
      <c r="F9036" s="1" t="s">
        <v>11</v>
      </c>
      <c r="G9036" s="1" t="s">
        <v>18</v>
      </c>
      <c r="H9036" s="1" t="s">
        <v>1345</v>
      </c>
      <c r="I9036" s="4">
        <v>23.83</v>
      </c>
      <c r="J9036" s="5">
        <v>3</v>
      </c>
      <c r="K9036" s="4">
        <v>2.68</v>
      </c>
    </row>
    <row r="9037" spans="1:11" ht="12.5" x14ac:dyDescent="0.25">
      <c r="A9037" s="1" t="s">
        <v>2282</v>
      </c>
      <c r="B9037" s="5">
        <f>YEAR(Table1[[#This Row],[Order Date]])</f>
        <v>2015</v>
      </c>
      <c r="C9037" s="5">
        <f t="shared" si="141"/>
        <v>4</v>
      </c>
      <c r="D9037" s="1" t="s">
        <v>977</v>
      </c>
      <c r="E9037" s="1" t="s">
        <v>10</v>
      </c>
      <c r="F9037" s="1" t="s">
        <v>11</v>
      </c>
      <c r="G9037" s="1" t="s">
        <v>20</v>
      </c>
      <c r="H9037" s="1" t="s">
        <v>359</v>
      </c>
      <c r="I9037" s="4">
        <v>12.18</v>
      </c>
      <c r="J9037" s="5">
        <v>4</v>
      </c>
      <c r="K9037" s="4">
        <v>-18.87</v>
      </c>
    </row>
    <row r="9038" spans="1:11" ht="12.5" x14ac:dyDescent="0.25">
      <c r="A9038" s="1" t="s">
        <v>2282</v>
      </c>
      <c r="B9038" s="5">
        <f>YEAR(Table1[[#This Row],[Order Date]])</f>
        <v>2015</v>
      </c>
      <c r="C9038" s="5">
        <f t="shared" si="141"/>
        <v>4</v>
      </c>
      <c r="D9038" s="1" t="s">
        <v>141</v>
      </c>
      <c r="E9038" s="1" t="s">
        <v>117</v>
      </c>
      <c r="F9038" s="1" t="s">
        <v>11</v>
      </c>
      <c r="G9038" s="1" t="s">
        <v>97</v>
      </c>
      <c r="H9038" s="1" t="s">
        <v>2283</v>
      </c>
      <c r="I9038" s="4">
        <v>186.73</v>
      </c>
      <c r="J9038" s="5">
        <v>1</v>
      </c>
      <c r="K9038" s="4">
        <v>41.5</v>
      </c>
    </row>
    <row r="9039" spans="1:11" ht="12.5" x14ac:dyDescent="0.25">
      <c r="A9039" s="1" t="s">
        <v>2282</v>
      </c>
      <c r="B9039" s="5">
        <f>YEAR(Table1[[#This Row],[Order Date]])</f>
        <v>2015</v>
      </c>
      <c r="C9039" s="5">
        <f t="shared" si="141"/>
        <v>4</v>
      </c>
      <c r="D9039" s="1" t="s">
        <v>141</v>
      </c>
      <c r="E9039" s="1" t="s">
        <v>117</v>
      </c>
      <c r="F9039" s="1" t="s">
        <v>11</v>
      </c>
      <c r="G9039" s="1" t="s">
        <v>20</v>
      </c>
      <c r="H9039" s="1" t="s">
        <v>1756</v>
      </c>
      <c r="I9039" s="4">
        <v>3812.97</v>
      </c>
      <c r="J9039" s="5">
        <v>3</v>
      </c>
      <c r="K9039" s="4">
        <v>1906.49</v>
      </c>
    </row>
    <row r="9040" spans="1:11" ht="12.5" x14ac:dyDescent="0.25">
      <c r="A9040" s="1" t="s">
        <v>2920</v>
      </c>
      <c r="B9040" s="5">
        <f>YEAR(Table1[[#This Row],[Order Date]])</f>
        <v>2016</v>
      </c>
      <c r="C9040" s="5">
        <f t="shared" si="141"/>
        <v>4</v>
      </c>
      <c r="D9040" s="1" t="s">
        <v>1915</v>
      </c>
      <c r="E9040" s="1" t="s">
        <v>10</v>
      </c>
      <c r="F9040" s="1" t="s">
        <v>39</v>
      </c>
      <c r="G9040" s="1" t="s">
        <v>40</v>
      </c>
      <c r="H9040" s="1" t="s">
        <v>1471</v>
      </c>
      <c r="I9040" s="4">
        <v>369.58</v>
      </c>
      <c r="J9040" s="5">
        <v>3</v>
      </c>
      <c r="K9040" s="4">
        <v>41.58</v>
      </c>
    </row>
    <row r="9041" spans="1:11" ht="12.5" x14ac:dyDescent="0.25">
      <c r="A9041" s="1" t="s">
        <v>2920</v>
      </c>
      <c r="B9041" s="5">
        <f>YEAR(Table1[[#This Row],[Order Date]])</f>
        <v>2016</v>
      </c>
      <c r="C9041" s="5">
        <f t="shared" si="141"/>
        <v>4</v>
      </c>
      <c r="D9041" s="1" t="s">
        <v>1915</v>
      </c>
      <c r="E9041" s="1" t="s">
        <v>10</v>
      </c>
      <c r="F9041" s="1" t="s">
        <v>11</v>
      </c>
      <c r="G9041" s="1" t="s">
        <v>16</v>
      </c>
      <c r="H9041" s="1" t="s">
        <v>2921</v>
      </c>
      <c r="I9041" s="4">
        <v>15.71</v>
      </c>
      <c r="J9041" s="5">
        <v>4</v>
      </c>
      <c r="K9041" s="4">
        <v>5.7</v>
      </c>
    </row>
    <row r="9042" spans="1:11" ht="12.5" x14ac:dyDescent="0.25">
      <c r="A9042" s="1" t="s">
        <v>2920</v>
      </c>
      <c r="B9042" s="5">
        <f>YEAR(Table1[[#This Row],[Order Date]])</f>
        <v>2016</v>
      </c>
      <c r="C9042" s="5">
        <f t="shared" si="141"/>
        <v>4</v>
      </c>
      <c r="D9042" s="1" t="s">
        <v>721</v>
      </c>
      <c r="E9042" s="1" t="s">
        <v>303</v>
      </c>
      <c r="F9042" s="1" t="s">
        <v>11</v>
      </c>
      <c r="G9042" s="1" t="s">
        <v>12</v>
      </c>
      <c r="H9042" s="1" t="s">
        <v>1024</v>
      </c>
      <c r="I9042" s="4">
        <v>29.47</v>
      </c>
      <c r="J9042" s="5">
        <v>3</v>
      </c>
      <c r="K9042" s="4">
        <v>9.9499999999999993</v>
      </c>
    </row>
    <row r="9043" spans="1:11" ht="12.5" x14ac:dyDescent="0.25">
      <c r="A9043" s="1" t="s">
        <v>2920</v>
      </c>
      <c r="B9043" s="5">
        <f>YEAR(Table1[[#This Row],[Order Date]])</f>
        <v>2016</v>
      </c>
      <c r="C9043" s="5">
        <f t="shared" si="141"/>
        <v>4</v>
      </c>
      <c r="D9043" s="1" t="s">
        <v>2786</v>
      </c>
      <c r="E9043" s="1" t="s">
        <v>27</v>
      </c>
      <c r="F9043" s="1" t="s">
        <v>34</v>
      </c>
      <c r="G9043" s="1" t="s">
        <v>35</v>
      </c>
      <c r="H9043" s="1" t="s">
        <v>456</v>
      </c>
      <c r="I9043" s="4">
        <v>41.57</v>
      </c>
      <c r="J9043" s="5">
        <v>2</v>
      </c>
      <c r="K9043" s="4">
        <v>2.6</v>
      </c>
    </row>
    <row r="9044" spans="1:11" ht="12.5" x14ac:dyDescent="0.25">
      <c r="A9044" s="1" t="s">
        <v>2920</v>
      </c>
      <c r="B9044" s="5">
        <f>YEAR(Table1[[#This Row],[Order Date]])</f>
        <v>2016</v>
      </c>
      <c r="C9044" s="5">
        <f t="shared" si="141"/>
        <v>4</v>
      </c>
      <c r="D9044" s="1" t="s">
        <v>2922</v>
      </c>
      <c r="E9044" s="1" t="s">
        <v>15</v>
      </c>
      <c r="F9044" s="1" t="s">
        <v>34</v>
      </c>
      <c r="G9044" s="1" t="s">
        <v>47</v>
      </c>
      <c r="H9044" s="1" t="s">
        <v>1187</v>
      </c>
      <c r="I9044" s="4">
        <v>30.34</v>
      </c>
      <c r="J9044" s="5">
        <v>2</v>
      </c>
      <c r="K9044" s="4">
        <v>-31.86</v>
      </c>
    </row>
    <row r="9045" spans="1:11" ht="12.5" x14ac:dyDescent="0.25">
      <c r="A9045" s="1" t="s">
        <v>3285</v>
      </c>
      <c r="B9045" s="5">
        <f>YEAR(Table1[[#This Row],[Order Date]])</f>
        <v>2017</v>
      </c>
      <c r="C9045" s="5">
        <f t="shared" si="141"/>
        <v>4</v>
      </c>
      <c r="D9045" s="1" t="s">
        <v>377</v>
      </c>
      <c r="E9045" s="1" t="s">
        <v>23</v>
      </c>
      <c r="F9045" s="1" t="s">
        <v>11</v>
      </c>
      <c r="G9045" s="1" t="s">
        <v>18</v>
      </c>
      <c r="H9045" s="1" t="s">
        <v>2515</v>
      </c>
      <c r="I9045" s="4">
        <v>8.3800000000000008</v>
      </c>
      <c r="J9045" s="5">
        <v>1</v>
      </c>
      <c r="K9045" s="4">
        <v>0.73</v>
      </c>
    </row>
    <row r="9046" spans="1:11" ht="12.5" x14ac:dyDescent="0.25">
      <c r="A9046" s="1" t="s">
        <v>3285</v>
      </c>
      <c r="B9046" s="5">
        <f>YEAR(Table1[[#This Row],[Order Date]])</f>
        <v>2017</v>
      </c>
      <c r="C9046" s="5">
        <f t="shared" si="141"/>
        <v>4</v>
      </c>
      <c r="D9046" s="1" t="s">
        <v>377</v>
      </c>
      <c r="E9046" s="1" t="s">
        <v>23</v>
      </c>
      <c r="F9046" s="1" t="s">
        <v>11</v>
      </c>
      <c r="G9046" s="1" t="s">
        <v>24</v>
      </c>
      <c r="H9046" s="1" t="s">
        <v>925</v>
      </c>
      <c r="I9046" s="4">
        <v>6.85</v>
      </c>
      <c r="J9046" s="5">
        <v>2</v>
      </c>
      <c r="K9046" s="4">
        <v>0.77</v>
      </c>
    </row>
    <row r="9047" spans="1:11" ht="12.5" x14ac:dyDescent="0.25">
      <c r="A9047" s="1" t="s">
        <v>3285</v>
      </c>
      <c r="B9047" s="5">
        <f>YEAR(Table1[[#This Row],[Order Date]])</f>
        <v>2017</v>
      </c>
      <c r="C9047" s="5">
        <f t="shared" si="141"/>
        <v>4</v>
      </c>
      <c r="D9047" s="1" t="s">
        <v>1057</v>
      </c>
      <c r="E9047" s="1" t="s">
        <v>270</v>
      </c>
      <c r="F9047" s="1" t="s">
        <v>11</v>
      </c>
      <c r="G9047" s="1" t="s">
        <v>97</v>
      </c>
      <c r="H9047" s="1" t="s">
        <v>3184</v>
      </c>
      <c r="I9047" s="4">
        <v>28.08</v>
      </c>
      <c r="J9047" s="5">
        <v>3</v>
      </c>
      <c r="K9047" s="4">
        <v>5.27</v>
      </c>
    </row>
    <row r="9048" spans="1:11" ht="12.5" x14ac:dyDescent="0.25">
      <c r="A9048" s="1" t="s">
        <v>3285</v>
      </c>
      <c r="B9048" s="5">
        <f>YEAR(Table1[[#This Row],[Order Date]])</f>
        <v>2017</v>
      </c>
      <c r="C9048" s="5">
        <f t="shared" si="141"/>
        <v>4</v>
      </c>
      <c r="D9048" s="1" t="s">
        <v>781</v>
      </c>
      <c r="E9048" s="1" t="s">
        <v>131</v>
      </c>
      <c r="F9048" s="1" t="s">
        <v>39</v>
      </c>
      <c r="G9048" s="1" t="s">
        <v>40</v>
      </c>
      <c r="H9048" s="1" t="s">
        <v>2479</v>
      </c>
      <c r="I9048" s="4">
        <v>751.98</v>
      </c>
      <c r="J9048" s="5">
        <v>2</v>
      </c>
      <c r="K9048" s="4">
        <v>84.6</v>
      </c>
    </row>
    <row r="9049" spans="1:11" ht="12.5" x14ac:dyDescent="0.25">
      <c r="A9049" s="1" t="s">
        <v>803</v>
      </c>
      <c r="B9049" s="5">
        <f>YEAR(Table1[[#This Row],[Order Date]])</f>
        <v>2014</v>
      </c>
      <c r="C9049" s="5">
        <f t="shared" si="141"/>
        <v>5</v>
      </c>
      <c r="D9049" s="1" t="s">
        <v>804</v>
      </c>
      <c r="E9049" s="1" t="s">
        <v>178</v>
      </c>
      <c r="F9049" s="1" t="s">
        <v>39</v>
      </c>
      <c r="G9049" s="1" t="s">
        <v>40</v>
      </c>
      <c r="H9049" s="1" t="s">
        <v>805</v>
      </c>
      <c r="I9049" s="4">
        <v>57.41</v>
      </c>
      <c r="J9049" s="5">
        <v>6</v>
      </c>
      <c r="K9049" s="4">
        <v>5.74</v>
      </c>
    </row>
    <row r="9050" spans="1:11" ht="12.5" x14ac:dyDescent="0.25">
      <c r="A9050" s="1" t="s">
        <v>803</v>
      </c>
      <c r="B9050" s="5">
        <f>YEAR(Table1[[#This Row],[Order Date]])</f>
        <v>2014</v>
      </c>
      <c r="C9050" s="5">
        <f t="shared" si="141"/>
        <v>5</v>
      </c>
      <c r="D9050" s="1" t="s">
        <v>804</v>
      </c>
      <c r="E9050" s="1" t="s">
        <v>178</v>
      </c>
      <c r="F9050" s="1" t="s">
        <v>39</v>
      </c>
      <c r="G9050" s="1" t="s">
        <v>52</v>
      </c>
      <c r="H9050" s="1" t="s">
        <v>324</v>
      </c>
      <c r="I9050" s="4">
        <v>27.6</v>
      </c>
      <c r="J9050" s="5">
        <v>4</v>
      </c>
      <c r="K9050" s="4">
        <v>2.21</v>
      </c>
    </row>
    <row r="9051" spans="1:11" ht="12.5" x14ac:dyDescent="0.25">
      <c r="A9051" s="1" t="s">
        <v>803</v>
      </c>
      <c r="B9051" s="5">
        <f>YEAR(Table1[[#This Row],[Order Date]])</f>
        <v>2014</v>
      </c>
      <c r="C9051" s="5">
        <f t="shared" si="141"/>
        <v>5</v>
      </c>
      <c r="D9051" s="1" t="s">
        <v>806</v>
      </c>
      <c r="E9051" s="1" t="s">
        <v>178</v>
      </c>
      <c r="F9051" s="1" t="s">
        <v>11</v>
      </c>
      <c r="G9051" s="1" t="s">
        <v>20</v>
      </c>
      <c r="H9051" s="1" t="s">
        <v>807</v>
      </c>
      <c r="I9051" s="4">
        <v>136.96</v>
      </c>
      <c r="J9051" s="5">
        <v>4</v>
      </c>
      <c r="K9051" s="4">
        <v>51.36</v>
      </c>
    </row>
    <row r="9052" spans="1:11" ht="12.5" x14ac:dyDescent="0.25">
      <c r="A9052" s="1" t="s">
        <v>2334</v>
      </c>
      <c r="B9052" s="5">
        <f>YEAR(Table1[[#This Row],[Order Date]])</f>
        <v>2015</v>
      </c>
      <c r="C9052" s="5">
        <f t="shared" si="141"/>
        <v>5</v>
      </c>
      <c r="D9052" s="1" t="s">
        <v>2335</v>
      </c>
      <c r="E9052" s="1" t="s">
        <v>178</v>
      </c>
      <c r="F9052" s="1" t="s">
        <v>11</v>
      </c>
      <c r="G9052" s="1" t="s">
        <v>24</v>
      </c>
      <c r="H9052" s="1" t="s">
        <v>2336</v>
      </c>
      <c r="I9052" s="4">
        <v>6.63</v>
      </c>
      <c r="J9052" s="5">
        <v>3</v>
      </c>
      <c r="K9052" s="4">
        <v>1.79</v>
      </c>
    </row>
    <row r="9053" spans="1:11" ht="12.5" x14ac:dyDescent="0.25">
      <c r="A9053" s="1" t="s">
        <v>2334</v>
      </c>
      <c r="B9053" s="5">
        <f>YEAR(Table1[[#This Row],[Order Date]])</f>
        <v>2015</v>
      </c>
      <c r="C9053" s="5">
        <f t="shared" si="141"/>
        <v>5</v>
      </c>
      <c r="D9053" s="1" t="s">
        <v>1290</v>
      </c>
      <c r="E9053" s="1" t="s">
        <v>161</v>
      </c>
      <c r="F9053" s="1" t="s">
        <v>11</v>
      </c>
      <c r="G9053" s="1" t="s">
        <v>24</v>
      </c>
      <c r="H9053" s="1" t="s">
        <v>1443</v>
      </c>
      <c r="I9053" s="4">
        <v>47.82</v>
      </c>
      <c r="J9053" s="5">
        <v>3</v>
      </c>
      <c r="K9053" s="4">
        <v>14.35</v>
      </c>
    </row>
    <row r="9054" spans="1:11" ht="12.5" x14ac:dyDescent="0.25">
      <c r="A9054" s="1" t="s">
        <v>2334</v>
      </c>
      <c r="B9054" s="5">
        <f>YEAR(Table1[[#This Row],[Order Date]])</f>
        <v>2015</v>
      </c>
      <c r="C9054" s="5">
        <f t="shared" si="141"/>
        <v>5</v>
      </c>
      <c r="D9054" s="1" t="s">
        <v>1290</v>
      </c>
      <c r="E9054" s="1" t="s">
        <v>161</v>
      </c>
      <c r="F9054" s="1" t="s">
        <v>11</v>
      </c>
      <c r="G9054" s="1" t="s">
        <v>16</v>
      </c>
      <c r="H9054" s="1" t="s">
        <v>1200</v>
      </c>
      <c r="I9054" s="4">
        <v>13.05</v>
      </c>
      <c r="J9054" s="5">
        <v>5</v>
      </c>
      <c r="K9054" s="4">
        <v>6</v>
      </c>
    </row>
    <row r="9055" spans="1:11" ht="12.5" x14ac:dyDescent="0.25">
      <c r="A9055" s="1" t="s">
        <v>2334</v>
      </c>
      <c r="B9055" s="5">
        <f>YEAR(Table1[[#This Row],[Order Date]])</f>
        <v>2015</v>
      </c>
      <c r="C9055" s="5">
        <f t="shared" si="141"/>
        <v>5</v>
      </c>
      <c r="D9055" s="1" t="s">
        <v>990</v>
      </c>
      <c r="E9055" s="1" t="s">
        <v>161</v>
      </c>
      <c r="F9055" s="1" t="s">
        <v>39</v>
      </c>
      <c r="G9055" s="1" t="s">
        <v>40</v>
      </c>
      <c r="H9055" s="1" t="s">
        <v>944</v>
      </c>
      <c r="I9055" s="4">
        <v>45.99</v>
      </c>
      <c r="J9055" s="5">
        <v>1</v>
      </c>
      <c r="K9055" s="4">
        <v>13.34</v>
      </c>
    </row>
    <row r="9056" spans="1:11" ht="12.5" x14ac:dyDescent="0.25">
      <c r="A9056" s="1" t="s">
        <v>2334</v>
      </c>
      <c r="B9056" s="5">
        <f>YEAR(Table1[[#This Row],[Order Date]])</f>
        <v>2015</v>
      </c>
      <c r="C9056" s="5">
        <f t="shared" si="141"/>
        <v>5</v>
      </c>
      <c r="D9056" s="1" t="s">
        <v>990</v>
      </c>
      <c r="E9056" s="1" t="s">
        <v>161</v>
      </c>
      <c r="F9056" s="1" t="s">
        <v>11</v>
      </c>
      <c r="G9056" s="1" t="s">
        <v>18</v>
      </c>
      <c r="H9056" s="1" t="s">
        <v>335</v>
      </c>
      <c r="I9056" s="4">
        <v>535.41</v>
      </c>
      <c r="J9056" s="5">
        <v>3</v>
      </c>
      <c r="K9056" s="4">
        <v>160.62</v>
      </c>
    </row>
    <row r="9057" spans="1:11" ht="12.5" x14ac:dyDescent="0.25">
      <c r="A9057" s="1" t="s">
        <v>2334</v>
      </c>
      <c r="B9057" s="5">
        <f>YEAR(Table1[[#This Row],[Order Date]])</f>
        <v>2015</v>
      </c>
      <c r="C9057" s="5">
        <f t="shared" si="141"/>
        <v>5</v>
      </c>
      <c r="D9057" s="1" t="s">
        <v>990</v>
      </c>
      <c r="E9057" s="1" t="s">
        <v>161</v>
      </c>
      <c r="F9057" s="1" t="s">
        <v>11</v>
      </c>
      <c r="G9057" s="1" t="s">
        <v>20</v>
      </c>
      <c r="H9057" s="1" t="s">
        <v>120</v>
      </c>
      <c r="I9057" s="4">
        <v>6.1</v>
      </c>
      <c r="J9057" s="5">
        <v>2</v>
      </c>
      <c r="K9057" s="4">
        <v>2.06</v>
      </c>
    </row>
    <row r="9058" spans="1:11" ht="12.5" x14ac:dyDescent="0.25">
      <c r="A9058" s="1" t="s">
        <v>2334</v>
      </c>
      <c r="B9058" s="5">
        <f>YEAR(Table1[[#This Row],[Order Date]])</f>
        <v>2015</v>
      </c>
      <c r="C9058" s="5">
        <f t="shared" si="141"/>
        <v>5</v>
      </c>
      <c r="D9058" s="1" t="s">
        <v>990</v>
      </c>
      <c r="E9058" s="1" t="s">
        <v>161</v>
      </c>
      <c r="F9058" s="1" t="s">
        <v>11</v>
      </c>
      <c r="G9058" s="1" t="s">
        <v>12</v>
      </c>
      <c r="H9058" s="1" t="s">
        <v>2337</v>
      </c>
      <c r="I9058" s="4">
        <v>45.36</v>
      </c>
      <c r="J9058" s="5">
        <v>7</v>
      </c>
      <c r="K9058" s="4">
        <v>21.77</v>
      </c>
    </row>
    <row r="9059" spans="1:11" ht="12.5" x14ac:dyDescent="0.25">
      <c r="A9059" s="1" t="s">
        <v>2334</v>
      </c>
      <c r="B9059" s="5">
        <f>YEAR(Table1[[#This Row],[Order Date]])</f>
        <v>2015</v>
      </c>
      <c r="C9059" s="5">
        <f t="shared" si="141"/>
        <v>5</v>
      </c>
      <c r="D9059" s="1" t="s">
        <v>1179</v>
      </c>
      <c r="E9059" s="1" t="s">
        <v>668</v>
      </c>
      <c r="F9059" s="1" t="s">
        <v>11</v>
      </c>
      <c r="G9059" s="1" t="s">
        <v>18</v>
      </c>
      <c r="H9059" s="1" t="s">
        <v>193</v>
      </c>
      <c r="I9059" s="4">
        <v>16.239999999999998</v>
      </c>
      <c r="J9059" s="5">
        <v>1</v>
      </c>
      <c r="K9059" s="4">
        <v>2.44</v>
      </c>
    </row>
    <row r="9060" spans="1:11" ht="12.5" x14ac:dyDescent="0.25">
      <c r="A9060" s="1" t="s">
        <v>2334</v>
      </c>
      <c r="B9060" s="5">
        <f>YEAR(Table1[[#This Row],[Order Date]])</f>
        <v>2015</v>
      </c>
      <c r="C9060" s="5">
        <f t="shared" si="141"/>
        <v>5</v>
      </c>
      <c r="D9060" s="1" t="s">
        <v>1179</v>
      </c>
      <c r="E9060" s="1" t="s">
        <v>668</v>
      </c>
      <c r="F9060" s="1" t="s">
        <v>11</v>
      </c>
      <c r="G9060" s="1" t="s">
        <v>18</v>
      </c>
      <c r="H9060" s="1" t="s">
        <v>1761</v>
      </c>
      <c r="I9060" s="4">
        <v>77.55</v>
      </c>
      <c r="J9060" s="5">
        <v>5</v>
      </c>
      <c r="K9060" s="4">
        <v>21.71</v>
      </c>
    </row>
    <row r="9061" spans="1:11" ht="12.5" x14ac:dyDescent="0.25">
      <c r="A9061" s="1" t="s">
        <v>2968</v>
      </c>
      <c r="B9061" s="5">
        <f>YEAR(Table1[[#This Row],[Order Date]])</f>
        <v>2016</v>
      </c>
      <c r="C9061" s="5">
        <f t="shared" si="141"/>
        <v>5</v>
      </c>
      <c r="D9061" s="1" t="s">
        <v>1157</v>
      </c>
      <c r="E9061" s="1" t="s">
        <v>358</v>
      </c>
      <c r="F9061" s="1" t="s">
        <v>11</v>
      </c>
      <c r="G9061" s="1" t="s">
        <v>24</v>
      </c>
      <c r="H9061" s="1" t="s">
        <v>2033</v>
      </c>
      <c r="I9061" s="4">
        <v>185.88</v>
      </c>
      <c r="J9061" s="5">
        <v>6</v>
      </c>
      <c r="K9061" s="4">
        <v>50.19</v>
      </c>
    </row>
    <row r="9062" spans="1:11" ht="12.5" x14ac:dyDescent="0.25">
      <c r="A9062" s="1" t="s">
        <v>2968</v>
      </c>
      <c r="B9062" s="5">
        <f>YEAR(Table1[[#This Row],[Order Date]])</f>
        <v>2016</v>
      </c>
      <c r="C9062" s="5">
        <f t="shared" si="141"/>
        <v>5</v>
      </c>
      <c r="D9062" s="1" t="s">
        <v>1951</v>
      </c>
      <c r="E9062" s="1" t="s">
        <v>131</v>
      </c>
      <c r="F9062" s="1" t="s">
        <v>34</v>
      </c>
      <c r="G9062" s="1" t="s">
        <v>35</v>
      </c>
      <c r="H9062" s="1" t="s">
        <v>1231</v>
      </c>
      <c r="I9062" s="4">
        <v>390.27</v>
      </c>
      <c r="J9062" s="5">
        <v>8</v>
      </c>
      <c r="K9062" s="4">
        <v>-24.39</v>
      </c>
    </row>
    <row r="9063" spans="1:11" ht="12.5" x14ac:dyDescent="0.25">
      <c r="A9063" s="1" t="s">
        <v>2968</v>
      </c>
      <c r="B9063" s="5">
        <f>YEAR(Table1[[#This Row],[Order Date]])</f>
        <v>2016</v>
      </c>
      <c r="C9063" s="5">
        <f t="shared" si="141"/>
        <v>5</v>
      </c>
      <c r="D9063" s="1" t="s">
        <v>1951</v>
      </c>
      <c r="E9063" s="1" t="s">
        <v>131</v>
      </c>
      <c r="F9063" s="1" t="s">
        <v>11</v>
      </c>
      <c r="G9063" s="1" t="s">
        <v>12</v>
      </c>
      <c r="H9063" s="1" t="s">
        <v>1207</v>
      </c>
      <c r="I9063" s="4">
        <v>62.19</v>
      </c>
      <c r="J9063" s="5">
        <v>13</v>
      </c>
      <c r="K9063" s="4">
        <v>19.440000000000001</v>
      </c>
    </row>
    <row r="9064" spans="1:11" ht="12.5" x14ac:dyDescent="0.25">
      <c r="A9064" s="1" t="s">
        <v>2968</v>
      </c>
      <c r="B9064" s="5">
        <f>YEAR(Table1[[#This Row],[Order Date]])</f>
        <v>2016</v>
      </c>
      <c r="C9064" s="5">
        <f t="shared" si="141"/>
        <v>5</v>
      </c>
      <c r="D9064" s="1" t="s">
        <v>281</v>
      </c>
      <c r="E9064" s="1" t="s">
        <v>27</v>
      </c>
      <c r="F9064" s="1" t="s">
        <v>11</v>
      </c>
      <c r="G9064" s="1" t="s">
        <v>97</v>
      </c>
      <c r="H9064" s="1" t="s">
        <v>1414</v>
      </c>
      <c r="I9064" s="4">
        <v>262.24</v>
      </c>
      <c r="J9064" s="5">
        <v>2</v>
      </c>
      <c r="K9064" s="4">
        <v>78.67</v>
      </c>
    </row>
    <row r="9065" spans="1:11" ht="12.5" x14ac:dyDescent="0.25">
      <c r="A9065" s="1" t="s">
        <v>2968</v>
      </c>
      <c r="B9065" s="5">
        <f>YEAR(Table1[[#This Row],[Order Date]])</f>
        <v>2016</v>
      </c>
      <c r="C9065" s="5">
        <f t="shared" si="141"/>
        <v>5</v>
      </c>
      <c r="D9065" s="1" t="s">
        <v>281</v>
      </c>
      <c r="E9065" s="1" t="s">
        <v>27</v>
      </c>
      <c r="F9065" s="1" t="s">
        <v>11</v>
      </c>
      <c r="G9065" s="1" t="s">
        <v>12</v>
      </c>
      <c r="H9065" s="1" t="s">
        <v>2091</v>
      </c>
      <c r="I9065" s="4">
        <v>182.72</v>
      </c>
      <c r="J9065" s="5">
        <v>8</v>
      </c>
      <c r="K9065" s="4">
        <v>84.05</v>
      </c>
    </row>
    <row r="9066" spans="1:11" ht="12.5" x14ac:dyDescent="0.25">
      <c r="A9066" s="1" t="s">
        <v>2968</v>
      </c>
      <c r="B9066" s="5">
        <f>YEAR(Table1[[#This Row],[Order Date]])</f>
        <v>2016</v>
      </c>
      <c r="C9066" s="5">
        <f t="shared" si="141"/>
        <v>5</v>
      </c>
      <c r="D9066" s="1" t="s">
        <v>281</v>
      </c>
      <c r="E9066" s="1" t="s">
        <v>27</v>
      </c>
      <c r="F9066" s="1" t="s">
        <v>39</v>
      </c>
      <c r="G9066" s="1" t="s">
        <v>52</v>
      </c>
      <c r="H9066" s="1" t="s">
        <v>731</v>
      </c>
      <c r="I9066" s="4">
        <v>131.6</v>
      </c>
      <c r="J9066" s="5">
        <v>7</v>
      </c>
      <c r="K9066" s="4">
        <v>7.9</v>
      </c>
    </row>
    <row r="9067" spans="1:11" ht="12.5" x14ac:dyDescent="0.25">
      <c r="A9067" s="1" t="s">
        <v>2968</v>
      </c>
      <c r="B9067" s="5">
        <f>YEAR(Table1[[#This Row],[Order Date]])</f>
        <v>2016</v>
      </c>
      <c r="C9067" s="5">
        <f t="shared" si="141"/>
        <v>5</v>
      </c>
      <c r="D9067" s="1" t="s">
        <v>281</v>
      </c>
      <c r="E9067" s="1" t="s">
        <v>27</v>
      </c>
      <c r="F9067" s="1" t="s">
        <v>11</v>
      </c>
      <c r="G9067" s="1" t="s">
        <v>20</v>
      </c>
      <c r="H9067" s="1" t="s">
        <v>1298</v>
      </c>
      <c r="I9067" s="4">
        <v>22.72</v>
      </c>
      <c r="J9067" s="5">
        <v>4</v>
      </c>
      <c r="K9067" s="4">
        <v>7.38</v>
      </c>
    </row>
    <row r="9068" spans="1:11" ht="12.5" x14ac:dyDescent="0.25">
      <c r="A9068" s="1" t="s">
        <v>2968</v>
      </c>
      <c r="B9068" s="5">
        <f>YEAR(Table1[[#This Row],[Order Date]])</f>
        <v>2016</v>
      </c>
      <c r="C9068" s="5">
        <f t="shared" si="141"/>
        <v>5</v>
      </c>
      <c r="D9068" s="1" t="s">
        <v>281</v>
      </c>
      <c r="E9068" s="1" t="s">
        <v>27</v>
      </c>
      <c r="F9068" s="1" t="s">
        <v>39</v>
      </c>
      <c r="G9068" s="1" t="s">
        <v>328</v>
      </c>
      <c r="H9068" s="1" t="s">
        <v>916</v>
      </c>
      <c r="I9068" s="4">
        <v>558.4</v>
      </c>
      <c r="J9068" s="5">
        <v>2</v>
      </c>
      <c r="K9068" s="4">
        <v>41.88</v>
      </c>
    </row>
    <row r="9069" spans="1:11" ht="12.5" x14ac:dyDescent="0.25">
      <c r="A9069" s="1" t="s">
        <v>2968</v>
      </c>
      <c r="B9069" s="5">
        <f>YEAR(Table1[[#This Row],[Order Date]])</f>
        <v>2016</v>
      </c>
      <c r="C9069" s="5">
        <f t="shared" si="141"/>
        <v>5</v>
      </c>
      <c r="D9069" s="1" t="s">
        <v>566</v>
      </c>
      <c r="E9069" s="1" t="s">
        <v>161</v>
      </c>
      <c r="F9069" s="1" t="s">
        <v>11</v>
      </c>
      <c r="G9069" s="1" t="s">
        <v>215</v>
      </c>
      <c r="H9069" s="1" t="s">
        <v>2508</v>
      </c>
      <c r="I9069" s="4">
        <v>54.9</v>
      </c>
      <c r="J9069" s="5">
        <v>5</v>
      </c>
      <c r="K9069" s="4">
        <v>15.37</v>
      </c>
    </row>
    <row r="9070" spans="1:11" ht="12.5" x14ac:dyDescent="0.25">
      <c r="A9070" s="1" t="s">
        <v>2968</v>
      </c>
      <c r="B9070" s="5">
        <f>YEAR(Table1[[#This Row],[Order Date]])</f>
        <v>2016</v>
      </c>
      <c r="C9070" s="5">
        <f t="shared" si="141"/>
        <v>5</v>
      </c>
      <c r="D9070" s="1" t="s">
        <v>1576</v>
      </c>
      <c r="E9070" s="1" t="s">
        <v>15</v>
      </c>
      <c r="F9070" s="1" t="s">
        <v>39</v>
      </c>
      <c r="G9070" s="1" t="s">
        <v>40</v>
      </c>
      <c r="H9070" s="1" t="s">
        <v>703</v>
      </c>
      <c r="I9070" s="4">
        <v>286.39999999999998</v>
      </c>
      <c r="J9070" s="5">
        <v>1</v>
      </c>
      <c r="K9070" s="4">
        <v>25.06</v>
      </c>
    </row>
    <row r="9071" spans="1:11" ht="12.5" x14ac:dyDescent="0.25">
      <c r="A9071" s="1" t="s">
        <v>3309</v>
      </c>
      <c r="B9071" s="5">
        <f>YEAR(Table1[[#This Row],[Order Date]])</f>
        <v>2017</v>
      </c>
      <c r="C9071" s="5">
        <f t="shared" si="141"/>
        <v>5</v>
      </c>
      <c r="D9071" s="1" t="s">
        <v>407</v>
      </c>
      <c r="E9071" s="1" t="s">
        <v>71</v>
      </c>
      <c r="F9071" s="1" t="s">
        <v>34</v>
      </c>
      <c r="G9071" s="1" t="s">
        <v>35</v>
      </c>
      <c r="H9071" s="1" t="s">
        <v>256</v>
      </c>
      <c r="I9071" s="4">
        <v>301.95999999999998</v>
      </c>
      <c r="J9071" s="5">
        <v>2</v>
      </c>
      <c r="K9071" s="4">
        <v>33.22</v>
      </c>
    </row>
    <row r="9072" spans="1:11" ht="12.5" x14ac:dyDescent="0.25">
      <c r="A9072" s="1" t="s">
        <v>3309</v>
      </c>
      <c r="B9072" s="5">
        <f>YEAR(Table1[[#This Row],[Order Date]])</f>
        <v>2017</v>
      </c>
      <c r="C9072" s="5">
        <f t="shared" si="141"/>
        <v>5</v>
      </c>
      <c r="D9072" s="1" t="s">
        <v>2367</v>
      </c>
      <c r="E9072" s="1" t="s">
        <v>10</v>
      </c>
      <c r="F9072" s="1" t="s">
        <v>39</v>
      </c>
      <c r="G9072" s="1" t="s">
        <v>40</v>
      </c>
      <c r="H9072" s="1" t="s">
        <v>1423</v>
      </c>
      <c r="I9072" s="4">
        <v>54.37</v>
      </c>
      <c r="J9072" s="5">
        <v>4</v>
      </c>
      <c r="K9072" s="4">
        <v>4.08</v>
      </c>
    </row>
    <row r="9073" spans="1:11" ht="12.5" x14ac:dyDescent="0.25">
      <c r="A9073" s="1" t="s">
        <v>3309</v>
      </c>
      <c r="B9073" s="5">
        <f>YEAR(Table1[[#This Row],[Order Date]])</f>
        <v>2017</v>
      </c>
      <c r="C9073" s="5">
        <f t="shared" si="141"/>
        <v>5</v>
      </c>
      <c r="D9073" s="1" t="s">
        <v>2106</v>
      </c>
      <c r="E9073" s="1" t="s">
        <v>747</v>
      </c>
      <c r="F9073" s="1" t="s">
        <v>34</v>
      </c>
      <c r="G9073" s="1" t="s">
        <v>47</v>
      </c>
      <c r="H9073" s="1" t="s">
        <v>2360</v>
      </c>
      <c r="I9073" s="4">
        <v>247.44</v>
      </c>
      <c r="J9073" s="5">
        <v>8</v>
      </c>
      <c r="K9073" s="4">
        <v>101.45</v>
      </c>
    </row>
    <row r="9074" spans="1:11" ht="12.5" x14ac:dyDescent="0.25">
      <c r="A9074" s="1" t="s">
        <v>3309</v>
      </c>
      <c r="B9074" s="5">
        <f>YEAR(Table1[[#This Row],[Order Date]])</f>
        <v>2017</v>
      </c>
      <c r="C9074" s="5">
        <f t="shared" si="141"/>
        <v>5</v>
      </c>
      <c r="D9074" s="1" t="s">
        <v>1718</v>
      </c>
      <c r="E9074" s="1" t="s">
        <v>15</v>
      </c>
      <c r="F9074" s="1" t="s">
        <v>34</v>
      </c>
      <c r="G9074" s="1" t="s">
        <v>35</v>
      </c>
      <c r="H9074" s="1" t="s">
        <v>3084</v>
      </c>
      <c r="I9074" s="4">
        <v>106.87</v>
      </c>
      <c r="J9074" s="5">
        <v>3</v>
      </c>
      <c r="K9074" s="4">
        <v>-29.01</v>
      </c>
    </row>
    <row r="9075" spans="1:11" ht="12.5" x14ac:dyDescent="0.25">
      <c r="A9075" s="1" t="s">
        <v>3309</v>
      </c>
      <c r="B9075" s="5">
        <f>YEAR(Table1[[#This Row],[Order Date]])</f>
        <v>2017</v>
      </c>
      <c r="C9075" s="5">
        <f t="shared" si="141"/>
        <v>5</v>
      </c>
      <c r="D9075" s="1" t="s">
        <v>1718</v>
      </c>
      <c r="E9075" s="1" t="s">
        <v>15</v>
      </c>
      <c r="F9075" s="1" t="s">
        <v>11</v>
      </c>
      <c r="G9075" s="1" t="s">
        <v>20</v>
      </c>
      <c r="H9075" s="1" t="s">
        <v>125</v>
      </c>
      <c r="I9075" s="4">
        <v>3.56</v>
      </c>
      <c r="J9075" s="5">
        <v>3</v>
      </c>
      <c r="K9075" s="4">
        <v>-6.24</v>
      </c>
    </row>
    <row r="9076" spans="1:11" ht="12.5" x14ac:dyDescent="0.25">
      <c r="A9076" s="1" t="s">
        <v>3309</v>
      </c>
      <c r="B9076" s="5">
        <f>YEAR(Table1[[#This Row],[Order Date]])</f>
        <v>2017</v>
      </c>
      <c r="C9076" s="5">
        <f t="shared" si="141"/>
        <v>5</v>
      </c>
      <c r="D9076" s="1" t="s">
        <v>1769</v>
      </c>
      <c r="E9076" s="1" t="s">
        <v>101</v>
      </c>
      <c r="F9076" s="1" t="s">
        <v>39</v>
      </c>
      <c r="G9076" s="1" t="s">
        <v>40</v>
      </c>
      <c r="H9076" s="1" t="s">
        <v>1633</v>
      </c>
      <c r="I9076" s="4">
        <v>195.96</v>
      </c>
      <c r="J9076" s="5">
        <v>5</v>
      </c>
      <c r="K9076" s="4">
        <v>19.600000000000001</v>
      </c>
    </row>
    <row r="9077" spans="1:11" ht="12.5" x14ac:dyDescent="0.25">
      <c r="A9077" s="1" t="s">
        <v>3309</v>
      </c>
      <c r="B9077" s="5">
        <f>YEAR(Table1[[#This Row],[Order Date]])</f>
        <v>2017</v>
      </c>
      <c r="C9077" s="5">
        <f t="shared" si="141"/>
        <v>5</v>
      </c>
      <c r="D9077" s="1" t="s">
        <v>1769</v>
      </c>
      <c r="E9077" s="1" t="s">
        <v>101</v>
      </c>
      <c r="F9077" s="1" t="s">
        <v>11</v>
      </c>
      <c r="G9077" s="1" t="s">
        <v>12</v>
      </c>
      <c r="H9077" s="1" t="s">
        <v>2976</v>
      </c>
      <c r="I9077" s="4">
        <v>15.55</v>
      </c>
      <c r="J9077" s="5">
        <v>3</v>
      </c>
      <c r="K9077" s="4">
        <v>5.44</v>
      </c>
    </row>
    <row r="9078" spans="1:11" ht="12.5" x14ac:dyDescent="0.25">
      <c r="A9078" s="1" t="s">
        <v>3309</v>
      </c>
      <c r="B9078" s="5">
        <f>YEAR(Table1[[#This Row],[Order Date]])</f>
        <v>2017</v>
      </c>
      <c r="C9078" s="5">
        <f t="shared" si="141"/>
        <v>5</v>
      </c>
      <c r="D9078" s="1" t="s">
        <v>1769</v>
      </c>
      <c r="E9078" s="1" t="s">
        <v>101</v>
      </c>
      <c r="F9078" s="1" t="s">
        <v>39</v>
      </c>
      <c r="G9078" s="1" t="s">
        <v>52</v>
      </c>
      <c r="H9078" s="1" t="s">
        <v>1239</v>
      </c>
      <c r="I9078" s="4">
        <v>271.97000000000003</v>
      </c>
      <c r="J9078" s="5">
        <v>4</v>
      </c>
      <c r="K9078" s="4">
        <v>54.39</v>
      </c>
    </row>
    <row r="9079" spans="1:11" ht="12.5" x14ac:dyDescent="0.25">
      <c r="A9079" s="1" t="s">
        <v>3309</v>
      </c>
      <c r="B9079" s="5">
        <f>YEAR(Table1[[#This Row],[Order Date]])</f>
        <v>2017</v>
      </c>
      <c r="C9079" s="5">
        <f t="shared" si="141"/>
        <v>5</v>
      </c>
      <c r="D9079" s="1" t="s">
        <v>1901</v>
      </c>
      <c r="E9079" s="1" t="s">
        <v>573</v>
      </c>
      <c r="F9079" s="1" t="s">
        <v>34</v>
      </c>
      <c r="G9079" s="1" t="s">
        <v>47</v>
      </c>
      <c r="H9079" s="1" t="s">
        <v>397</v>
      </c>
      <c r="I9079" s="4">
        <v>27.46</v>
      </c>
      <c r="J9079" s="5">
        <v>2</v>
      </c>
      <c r="K9079" s="4">
        <v>9.89</v>
      </c>
    </row>
    <row r="9080" spans="1:11" ht="12.5" x14ac:dyDescent="0.25">
      <c r="A9080" s="1" t="s">
        <v>3309</v>
      </c>
      <c r="B9080" s="5">
        <f>YEAR(Table1[[#This Row],[Order Date]])</f>
        <v>2017</v>
      </c>
      <c r="C9080" s="5">
        <f t="shared" si="141"/>
        <v>5</v>
      </c>
      <c r="D9080" s="1" t="s">
        <v>1901</v>
      </c>
      <c r="E9080" s="1" t="s">
        <v>573</v>
      </c>
      <c r="F9080" s="1" t="s">
        <v>11</v>
      </c>
      <c r="G9080" s="1" t="s">
        <v>97</v>
      </c>
      <c r="H9080" s="1" t="s">
        <v>1394</v>
      </c>
      <c r="I9080" s="4">
        <v>125.13</v>
      </c>
      <c r="J9080" s="5">
        <v>3</v>
      </c>
      <c r="K9080" s="4">
        <v>36.29</v>
      </c>
    </row>
    <row r="9081" spans="1:11" ht="12.5" x14ac:dyDescent="0.25">
      <c r="A9081" s="1" t="s">
        <v>3309</v>
      </c>
      <c r="B9081" s="5">
        <f>YEAR(Table1[[#This Row],[Order Date]])</f>
        <v>2017</v>
      </c>
      <c r="C9081" s="5">
        <f t="shared" si="141"/>
        <v>5</v>
      </c>
      <c r="D9081" s="1" t="s">
        <v>1571</v>
      </c>
      <c r="E9081" s="1" t="s">
        <v>79</v>
      </c>
      <c r="F9081" s="1" t="s">
        <v>11</v>
      </c>
      <c r="G9081" s="1" t="s">
        <v>12</v>
      </c>
      <c r="H9081" s="1" t="s">
        <v>2536</v>
      </c>
      <c r="I9081" s="4">
        <v>13.87</v>
      </c>
      <c r="J9081" s="5">
        <v>3</v>
      </c>
      <c r="K9081" s="4">
        <v>5.03</v>
      </c>
    </row>
    <row r="9082" spans="1:11" ht="12.5" x14ac:dyDescent="0.25">
      <c r="A9082" s="1" t="s">
        <v>3309</v>
      </c>
      <c r="B9082" s="5">
        <f>YEAR(Table1[[#This Row],[Order Date]])</f>
        <v>2017</v>
      </c>
      <c r="C9082" s="5">
        <f t="shared" si="141"/>
        <v>5</v>
      </c>
      <c r="D9082" s="1" t="s">
        <v>1571</v>
      </c>
      <c r="E9082" s="1" t="s">
        <v>79</v>
      </c>
      <c r="F9082" s="1" t="s">
        <v>34</v>
      </c>
      <c r="G9082" s="1" t="s">
        <v>75</v>
      </c>
      <c r="H9082" s="1" t="s">
        <v>2434</v>
      </c>
      <c r="I9082" s="4">
        <v>115.96</v>
      </c>
      <c r="J9082" s="5">
        <v>4</v>
      </c>
      <c r="K9082" s="4">
        <v>-64.94</v>
      </c>
    </row>
    <row r="9083" spans="1:11" ht="12.5" x14ac:dyDescent="0.25">
      <c r="A9083" s="1" t="s">
        <v>964</v>
      </c>
      <c r="B9083" s="5">
        <f>YEAR(Table1[[#This Row],[Order Date]])</f>
        <v>2014</v>
      </c>
      <c r="C9083" s="5">
        <f t="shared" si="141"/>
        <v>6</v>
      </c>
      <c r="D9083" s="1" t="s">
        <v>965</v>
      </c>
      <c r="E9083" s="1" t="s">
        <v>23</v>
      </c>
      <c r="F9083" s="1" t="s">
        <v>11</v>
      </c>
      <c r="G9083" s="1" t="s">
        <v>12</v>
      </c>
      <c r="H9083" s="1" t="s">
        <v>966</v>
      </c>
      <c r="I9083" s="4">
        <v>41.47</v>
      </c>
      <c r="J9083" s="5">
        <v>8</v>
      </c>
      <c r="K9083" s="4">
        <v>14.52</v>
      </c>
    </row>
    <row r="9084" spans="1:11" ht="12.5" x14ac:dyDescent="0.25">
      <c r="A9084" s="1" t="s">
        <v>964</v>
      </c>
      <c r="B9084" s="5">
        <f>YEAR(Table1[[#This Row],[Order Date]])</f>
        <v>2014</v>
      </c>
      <c r="C9084" s="5">
        <f t="shared" si="141"/>
        <v>6</v>
      </c>
      <c r="D9084" s="1" t="s">
        <v>965</v>
      </c>
      <c r="E9084" s="1" t="s">
        <v>23</v>
      </c>
      <c r="F9084" s="1" t="s">
        <v>11</v>
      </c>
      <c r="G9084" s="1" t="s">
        <v>20</v>
      </c>
      <c r="H9084" s="1" t="s">
        <v>967</v>
      </c>
      <c r="I9084" s="4">
        <v>3.17</v>
      </c>
      <c r="J9084" s="5">
        <v>3</v>
      </c>
      <c r="K9084" s="4">
        <v>-2.4300000000000002</v>
      </c>
    </row>
    <row r="9085" spans="1:11" ht="12.5" x14ac:dyDescent="0.25">
      <c r="A9085" s="1" t="s">
        <v>964</v>
      </c>
      <c r="B9085" s="5">
        <f>YEAR(Table1[[#This Row],[Order Date]])</f>
        <v>2014</v>
      </c>
      <c r="C9085" s="5">
        <f t="shared" si="141"/>
        <v>6</v>
      </c>
      <c r="D9085" s="1" t="s">
        <v>965</v>
      </c>
      <c r="E9085" s="1" t="s">
        <v>23</v>
      </c>
      <c r="F9085" s="1" t="s">
        <v>34</v>
      </c>
      <c r="G9085" s="1" t="s">
        <v>35</v>
      </c>
      <c r="H9085" s="1" t="s">
        <v>648</v>
      </c>
      <c r="I9085" s="4">
        <v>1228.47</v>
      </c>
      <c r="J9085" s="5">
        <v>5</v>
      </c>
      <c r="K9085" s="4">
        <v>0</v>
      </c>
    </row>
    <row r="9086" spans="1:11" ht="12.5" x14ac:dyDescent="0.25">
      <c r="A9086" s="1" t="s">
        <v>964</v>
      </c>
      <c r="B9086" s="5">
        <f>YEAR(Table1[[#This Row],[Order Date]])</f>
        <v>2014</v>
      </c>
      <c r="C9086" s="5">
        <f t="shared" si="141"/>
        <v>6</v>
      </c>
      <c r="D9086" s="1" t="s">
        <v>965</v>
      </c>
      <c r="E9086" s="1" t="s">
        <v>23</v>
      </c>
      <c r="F9086" s="1" t="s">
        <v>11</v>
      </c>
      <c r="G9086" s="1" t="s">
        <v>20</v>
      </c>
      <c r="H9086" s="1" t="s">
        <v>182</v>
      </c>
      <c r="I9086" s="4">
        <v>31.09</v>
      </c>
      <c r="J9086" s="5">
        <v>3</v>
      </c>
      <c r="K9086" s="4">
        <v>-22.8</v>
      </c>
    </row>
    <row r="9087" spans="1:11" ht="12.5" x14ac:dyDescent="0.25">
      <c r="A9087" s="1" t="s">
        <v>964</v>
      </c>
      <c r="B9087" s="5">
        <f>YEAR(Table1[[#This Row],[Order Date]])</f>
        <v>2014</v>
      </c>
      <c r="C9087" s="5">
        <f t="shared" si="141"/>
        <v>6</v>
      </c>
      <c r="D9087" s="1" t="s">
        <v>965</v>
      </c>
      <c r="E9087" s="1" t="s">
        <v>23</v>
      </c>
      <c r="F9087" s="1" t="s">
        <v>11</v>
      </c>
      <c r="G9087" s="1" t="s">
        <v>12</v>
      </c>
      <c r="H9087" s="1" t="s">
        <v>968</v>
      </c>
      <c r="I9087" s="4">
        <v>335.52</v>
      </c>
      <c r="J9087" s="5">
        <v>4</v>
      </c>
      <c r="K9087" s="4">
        <v>117.43</v>
      </c>
    </row>
    <row r="9088" spans="1:11" ht="12.5" x14ac:dyDescent="0.25">
      <c r="A9088" s="1" t="s">
        <v>964</v>
      </c>
      <c r="B9088" s="5">
        <f>YEAR(Table1[[#This Row],[Order Date]])</f>
        <v>2014</v>
      </c>
      <c r="C9088" s="5">
        <f t="shared" si="141"/>
        <v>6</v>
      </c>
      <c r="D9088" s="1" t="s">
        <v>969</v>
      </c>
      <c r="E9088" s="1" t="s">
        <v>117</v>
      </c>
      <c r="F9088" s="1" t="s">
        <v>11</v>
      </c>
      <c r="G9088" s="1" t="s">
        <v>43</v>
      </c>
      <c r="H9088" s="1" t="s">
        <v>174</v>
      </c>
      <c r="I9088" s="4">
        <v>6.08</v>
      </c>
      <c r="J9088" s="5">
        <v>1</v>
      </c>
      <c r="K9088" s="4">
        <v>3.04</v>
      </c>
    </row>
    <row r="9089" spans="1:11" ht="12.5" x14ac:dyDescent="0.25">
      <c r="A9089" s="1" t="s">
        <v>2401</v>
      </c>
      <c r="B9089" s="5">
        <f>YEAR(Table1[[#This Row],[Order Date]])</f>
        <v>2015</v>
      </c>
      <c r="C9089" s="5">
        <f t="shared" si="141"/>
        <v>6</v>
      </c>
      <c r="D9089" s="1" t="s">
        <v>1943</v>
      </c>
      <c r="E9089" s="1" t="s">
        <v>101</v>
      </c>
      <c r="F9089" s="1" t="s">
        <v>11</v>
      </c>
      <c r="G9089" s="1" t="s">
        <v>16</v>
      </c>
      <c r="H9089" s="1" t="s">
        <v>379</v>
      </c>
      <c r="I9089" s="4">
        <v>5.9</v>
      </c>
      <c r="J9089" s="5">
        <v>2</v>
      </c>
      <c r="K9089" s="4">
        <v>1.99</v>
      </c>
    </row>
    <row r="9090" spans="1:11" ht="12.5" x14ac:dyDescent="0.25">
      <c r="A9090" s="1" t="s">
        <v>2401</v>
      </c>
      <c r="B9090" s="5">
        <f>YEAR(Table1[[#This Row],[Order Date]])</f>
        <v>2015</v>
      </c>
      <c r="C9090" s="5">
        <f t="shared" ref="C9090:C9153" si="142">MONTH(A9090)</f>
        <v>6</v>
      </c>
      <c r="D9090" s="1" t="s">
        <v>1943</v>
      </c>
      <c r="E9090" s="1" t="s">
        <v>101</v>
      </c>
      <c r="F9090" s="1" t="s">
        <v>34</v>
      </c>
      <c r="G9090" s="1" t="s">
        <v>47</v>
      </c>
      <c r="H9090" s="1" t="s">
        <v>727</v>
      </c>
      <c r="I9090" s="4">
        <v>621.76</v>
      </c>
      <c r="J9090" s="5">
        <v>4</v>
      </c>
      <c r="K9090" s="4">
        <v>46.63</v>
      </c>
    </row>
    <row r="9091" spans="1:11" ht="12.5" x14ac:dyDescent="0.25">
      <c r="A9091" s="1" t="s">
        <v>2401</v>
      </c>
      <c r="B9091" s="5">
        <f>YEAR(Table1[[#This Row],[Order Date]])</f>
        <v>2015</v>
      </c>
      <c r="C9091" s="5">
        <f t="shared" si="142"/>
        <v>6</v>
      </c>
      <c r="D9091" s="1" t="s">
        <v>1273</v>
      </c>
      <c r="E9091" s="1" t="s">
        <v>79</v>
      </c>
      <c r="F9091" s="1" t="s">
        <v>11</v>
      </c>
      <c r="G9091" s="1" t="s">
        <v>12</v>
      </c>
      <c r="H9091" s="1" t="s">
        <v>773</v>
      </c>
      <c r="I9091" s="4">
        <v>15.55</v>
      </c>
      <c r="J9091" s="5">
        <v>3</v>
      </c>
      <c r="K9091" s="4">
        <v>5.44</v>
      </c>
    </row>
    <row r="9092" spans="1:11" ht="12.5" x14ac:dyDescent="0.25">
      <c r="A9092" s="1" t="s">
        <v>2401</v>
      </c>
      <c r="B9092" s="5">
        <f>YEAR(Table1[[#This Row],[Order Date]])</f>
        <v>2015</v>
      </c>
      <c r="C9092" s="5">
        <f t="shared" si="142"/>
        <v>6</v>
      </c>
      <c r="D9092" s="1" t="s">
        <v>1273</v>
      </c>
      <c r="E9092" s="1" t="s">
        <v>79</v>
      </c>
      <c r="F9092" s="1" t="s">
        <v>34</v>
      </c>
      <c r="G9092" s="1" t="s">
        <v>75</v>
      </c>
      <c r="H9092" s="1" t="s">
        <v>2402</v>
      </c>
      <c r="I9092" s="4">
        <v>482.94</v>
      </c>
      <c r="J9092" s="5">
        <v>6</v>
      </c>
      <c r="K9092" s="4">
        <v>-376.69</v>
      </c>
    </row>
    <row r="9093" spans="1:11" ht="12.5" x14ac:dyDescent="0.25">
      <c r="A9093" s="1" t="s">
        <v>2401</v>
      </c>
      <c r="B9093" s="5">
        <f>YEAR(Table1[[#This Row],[Order Date]])</f>
        <v>2015</v>
      </c>
      <c r="C9093" s="5">
        <f t="shared" si="142"/>
        <v>6</v>
      </c>
      <c r="D9093" s="1" t="s">
        <v>453</v>
      </c>
      <c r="E9093" s="1" t="s">
        <v>30</v>
      </c>
      <c r="F9093" s="1" t="s">
        <v>11</v>
      </c>
      <c r="G9093" s="1" t="s">
        <v>20</v>
      </c>
      <c r="H9093" s="1" t="s">
        <v>976</v>
      </c>
      <c r="I9093" s="4">
        <v>119.56</v>
      </c>
      <c r="J9093" s="5">
        <v>2</v>
      </c>
      <c r="K9093" s="4">
        <v>55</v>
      </c>
    </row>
    <row r="9094" spans="1:11" ht="12.5" x14ac:dyDescent="0.25">
      <c r="A9094" s="1" t="s">
        <v>2401</v>
      </c>
      <c r="B9094" s="5">
        <f>YEAR(Table1[[#This Row],[Order Date]])</f>
        <v>2015</v>
      </c>
      <c r="C9094" s="5">
        <f t="shared" si="142"/>
        <v>6</v>
      </c>
      <c r="D9094" s="1" t="s">
        <v>453</v>
      </c>
      <c r="E9094" s="1" t="s">
        <v>30</v>
      </c>
      <c r="F9094" s="1" t="s">
        <v>11</v>
      </c>
      <c r="G9094" s="1" t="s">
        <v>24</v>
      </c>
      <c r="H9094" s="1" t="s">
        <v>2403</v>
      </c>
      <c r="I9094" s="4">
        <v>140.75</v>
      </c>
      <c r="J9094" s="5">
        <v>5</v>
      </c>
      <c r="K9094" s="4">
        <v>42.23</v>
      </c>
    </row>
    <row r="9095" spans="1:11" ht="12.5" x14ac:dyDescent="0.25">
      <c r="A9095" s="1" t="s">
        <v>3011</v>
      </c>
      <c r="B9095" s="5">
        <f>YEAR(Table1[[#This Row],[Order Date]])</f>
        <v>2016</v>
      </c>
      <c r="C9095" s="5">
        <f t="shared" si="142"/>
        <v>6</v>
      </c>
      <c r="D9095" s="1" t="s">
        <v>1178</v>
      </c>
      <c r="E9095" s="1" t="s">
        <v>15</v>
      </c>
      <c r="F9095" s="1" t="s">
        <v>39</v>
      </c>
      <c r="G9095" s="1" t="s">
        <v>40</v>
      </c>
      <c r="H9095" s="1" t="s">
        <v>1476</v>
      </c>
      <c r="I9095" s="4">
        <v>359.98</v>
      </c>
      <c r="J9095" s="5">
        <v>3</v>
      </c>
      <c r="K9095" s="4">
        <v>36</v>
      </c>
    </row>
    <row r="9096" spans="1:11" ht="12.5" x14ac:dyDescent="0.25">
      <c r="A9096" s="1" t="s">
        <v>3011</v>
      </c>
      <c r="B9096" s="5">
        <f>YEAR(Table1[[#This Row],[Order Date]])</f>
        <v>2016</v>
      </c>
      <c r="C9096" s="5">
        <f t="shared" si="142"/>
        <v>6</v>
      </c>
      <c r="D9096" s="1" t="s">
        <v>62</v>
      </c>
      <c r="E9096" s="1" t="s">
        <v>27</v>
      </c>
      <c r="F9096" s="1" t="s">
        <v>11</v>
      </c>
      <c r="G9096" s="1" t="s">
        <v>20</v>
      </c>
      <c r="H9096" s="1" t="s">
        <v>563</v>
      </c>
      <c r="I9096" s="4">
        <v>7.75</v>
      </c>
      <c r="J9096" s="5">
        <v>3</v>
      </c>
      <c r="K9096" s="4">
        <v>2.81</v>
      </c>
    </row>
    <row r="9097" spans="1:11" ht="12.5" x14ac:dyDescent="0.25">
      <c r="A9097" s="1" t="s">
        <v>3011</v>
      </c>
      <c r="B9097" s="5">
        <f>YEAR(Table1[[#This Row],[Order Date]])</f>
        <v>2016</v>
      </c>
      <c r="C9097" s="5">
        <f t="shared" si="142"/>
        <v>6</v>
      </c>
      <c r="D9097" s="1" t="s">
        <v>62</v>
      </c>
      <c r="E9097" s="1" t="s">
        <v>27</v>
      </c>
      <c r="F9097" s="1" t="s">
        <v>11</v>
      </c>
      <c r="G9097" s="1" t="s">
        <v>20</v>
      </c>
      <c r="H9097" s="1" t="s">
        <v>1128</v>
      </c>
      <c r="I9097" s="4">
        <v>33.57</v>
      </c>
      <c r="J9097" s="5">
        <v>2</v>
      </c>
      <c r="K9097" s="4">
        <v>11.75</v>
      </c>
    </row>
    <row r="9098" spans="1:11" ht="12.5" x14ac:dyDescent="0.25">
      <c r="A9098" s="1" t="s">
        <v>3011</v>
      </c>
      <c r="B9098" s="5">
        <f>YEAR(Table1[[#This Row],[Order Date]])</f>
        <v>2016</v>
      </c>
      <c r="C9098" s="5">
        <f t="shared" si="142"/>
        <v>6</v>
      </c>
      <c r="D9098" s="1" t="s">
        <v>2356</v>
      </c>
      <c r="E9098" s="1" t="s">
        <v>191</v>
      </c>
      <c r="F9098" s="1" t="s">
        <v>34</v>
      </c>
      <c r="G9098" s="1" t="s">
        <v>35</v>
      </c>
      <c r="H9098" s="1" t="s">
        <v>2274</v>
      </c>
      <c r="I9098" s="4">
        <v>121.96</v>
      </c>
      <c r="J9098" s="5">
        <v>2</v>
      </c>
      <c r="K9098" s="4">
        <v>20.73</v>
      </c>
    </row>
    <row r="9099" spans="1:11" ht="12.5" x14ac:dyDescent="0.25">
      <c r="A9099" s="1" t="s">
        <v>3011</v>
      </c>
      <c r="B9099" s="5">
        <f>YEAR(Table1[[#This Row],[Order Date]])</f>
        <v>2016</v>
      </c>
      <c r="C9099" s="5">
        <f t="shared" si="142"/>
        <v>6</v>
      </c>
      <c r="D9099" s="1" t="s">
        <v>2356</v>
      </c>
      <c r="E9099" s="1" t="s">
        <v>191</v>
      </c>
      <c r="F9099" s="1" t="s">
        <v>11</v>
      </c>
      <c r="G9099" s="1" t="s">
        <v>97</v>
      </c>
      <c r="H9099" s="1" t="s">
        <v>2196</v>
      </c>
      <c r="I9099" s="4">
        <v>8.74</v>
      </c>
      <c r="J9099" s="5">
        <v>2</v>
      </c>
      <c r="K9099" s="4">
        <v>2.27</v>
      </c>
    </row>
    <row r="9100" spans="1:11" ht="12.5" x14ac:dyDescent="0.25">
      <c r="A9100" s="1" t="s">
        <v>3011</v>
      </c>
      <c r="B9100" s="5">
        <f>YEAR(Table1[[#This Row],[Order Date]])</f>
        <v>2016</v>
      </c>
      <c r="C9100" s="5">
        <f t="shared" si="142"/>
        <v>6</v>
      </c>
      <c r="D9100" s="1" t="s">
        <v>2356</v>
      </c>
      <c r="E9100" s="1" t="s">
        <v>191</v>
      </c>
      <c r="F9100" s="1" t="s">
        <v>11</v>
      </c>
      <c r="G9100" s="1" t="s">
        <v>12</v>
      </c>
      <c r="H9100" s="1" t="s">
        <v>1445</v>
      </c>
      <c r="I9100" s="4">
        <v>61.96</v>
      </c>
      <c r="J9100" s="5">
        <v>2</v>
      </c>
      <c r="K9100" s="4">
        <v>27.88</v>
      </c>
    </row>
    <row r="9101" spans="1:11" ht="12.5" x14ac:dyDescent="0.25">
      <c r="A9101" s="1" t="s">
        <v>3011</v>
      </c>
      <c r="B9101" s="5">
        <f>YEAR(Table1[[#This Row],[Order Date]])</f>
        <v>2016</v>
      </c>
      <c r="C9101" s="5">
        <f t="shared" si="142"/>
        <v>6</v>
      </c>
      <c r="D9101" s="1" t="s">
        <v>2356</v>
      </c>
      <c r="E9101" s="1" t="s">
        <v>191</v>
      </c>
      <c r="F9101" s="1" t="s">
        <v>11</v>
      </c>
      <c r="G9101" s="1" t="s">
        <v>20</v>
      </c>
      <c r="H9101" s="1" t="s">
        <v>2456</v>
      </c>
      <c r="I9101" s="4">
        <v>7.96</v>
      </c>
      <c r="J9101" s="5">
        <v>2</v>
      </c>
      <c r="K9101" s="4">
        <v>3.74</v>
      </c>
    </row>
    <row r="9102" spans="1:11" ht="12.5" x14ac:dyDescent="0.25">
      <c r="A9102" s="1" t="s">
        <v>3011</v>
      </c>
      <c r="B9102" s="5">
        <f>YEAR(Table1[[#This Row],[Order Date]])</f>
        <v>2016</v>
      </c>
      <c r="C9102" s="5">
        <f t="shared" si="142"/>
        <v>6</v>
      </c>
      <c r="D9102" s="1" t="s">
        <v>2356</v>
      </c>
      <c r="E9102" s="1" t="s">
        <v>191</v>
      </c>
      <c r="F9102" s="1" t="s">
        <v>11</v>
      </c>
      <c r="G9102" s="1" t="s">
        <v>97</v>
      </c>
      <c r="H9102" s="1" t="s">
        <v>121</v>
      </c>
      <c r="I9102" s="4">
        <v>275.24</v>
      </c>
      <c r="J9102" s="5">
        <v>4</v>
      </c>
      <c r="K9102" s="4">
        <v>121.11</v>
      </c>
    </row>
    <row r="9103" spans="1:11" ht="12.5" x14ac:dyDescent="0.25">
      <c r="A9103" s="1" t="s">
        <v>1136</v>
      </c>
      <c r="B9103" s="5">
        <f>YEAR(Table1[[#This Row],[Order Date]])</f>
        <v>2014</v>
      </c>
      <c r="C9103" s="5">
        <f t="shared" si="142"/>
        <v>7</v>
      </c>
      <c r="D9103" s="1" t="s">
        <v>305</v>
      </c>
      <c r="E9103" s="1" t="s">
        <v>131</v>
      </c>
      <c r="F9103" s="1" t="s">
        <v>11</v>
      </c>
      <c r="G9103" s="1" t="s">
        <v>43</v>
      </c>
      <c r="H9103" s="1" t="s">
        <v>1137</v>
      </c>
      <c r="I9103" s="4">
        <v>14.32</v>
      </c>
      <c r="J9103" s="5">
        <v>5</v>
      </c>
      <c r="K9103" s="4">
        <v>5.19</v>
      </c>
    </row>
    <row r="9104" spans="1:11" ht="12.5" x14ac:dyDescent="0.25">
      <c r="A9104" s="1" t="s">
        <v>1136</v>
      </c>
      <c r="B9104" s="5">
        <f>YEAR(Table1[[#This Row],[Order Date]])</f>
        <v>2014</v>
      </c>
      <c r="C9104" s="5">
        <f t="shared" si="142"/>
        <v>7</v>
      </c>
      <c r="D9104" s="1" t="s">
        <v>305</v>
      </c>
      <c r="E9104" s="1" t="s">
        <v>131</v>
      </c>
      <c r="F9104" s="1" t="s">
        <v>34</v>
      </c>
      <c r="G9104" s="1" t="s">
        <v>47</v>
      </c>
      <c r="H9104" s="1" t="s">
        <v>1138</v>
      </c>
      <c r="I9104" s="4">
        <v>129.88999999999999</v>
      </c>
      <c r="J9104" s="5">
        <v>6</v>
      </c>
      <c r="K9104" s="4">
        <v>12.99</v>
      </c>
    </row>
    <row r="9105" spans="1:11" ht="12.5" x14ac:dyDescent="0.25">
      <c r="A9105" s="1" t="s">
        <v>1136</v>
      </c>
      <c r="B9105" s="5">
        <f>YEAR(Table1[[#This Row],[Order Date]])</f>
        <v>2014</v>
      </c>
      <c r="C9105" s="5">
        <f t="shared" si="142"/>
        <v>7</v>
      </c>
      <c r="D9105" s="1" t="s">
        <v>305</v>
      </c>
      <c r="E9105" s="1" t="s">
        <v>131</v>
      </c>
      <c r="F9105" s="1" t="s">
        <v>11</v>
      </c>
      <c r="G9105" s="1" t="s">
        <v>64</v>
      </c>
      <c r="H9105" s="1" t="s">
        <v>857</v>
      </c>
      <c r="I9105" s="4">
        <v>48.94</v>
      </c>
      <c r="J9105" s="5">
        <v>7</v>
      </c>
      <c r="K9105" s="4">
        <v>16.52</v>
      </c>
    </row>
    <row r="9106" spans="1:11" ht="12.5" x14ac:dyDescent="0.25">
      <c r="A9106" s="1" t="s">
        <v>3041</v>
      </c>
      <c r="B9106" s="5">
        <f>YEAR(Table1[[#This Row],[Order Date]])</f>
        <v>2016</v>
      </c>
      <c r="C9106" s="5">
        <f t="shared" si="142"/>
        <v>7</v>
      </c>
      <c r="D9106" s="1" t="s">
        <v>1830</v>
      </c>
      <c r="E9106" s="1" t="s">
        <v>117</v>
      </c>
      <c r="F9106" s="1" t="s">
        <v>11</v>
      </c>
      <c r="G9106" s="1" t="s">
        <v>43</v>
      </c>
      <c r="H9106" s="1" t="s">
        <v>174</v>
      </c>
      <c r="I9106" s="4">
        <v>20.440000000000001</v>
      </c>
      <c r="J9106" s="5">
        <v>7</v>
      </c>
      <c r="K9106" s="4">
        <v>9.1999999999999993</v>
      </c>
    </row>
    <row r="9107" spans="1:11" ht="12.5" x14ac:dyDescent="0.25">
      <c r="A9107" s="1" t="s">
        <v>3041</v>
      </c>
      <c r="B9107" s="5">
        <f>YEAR(Table1[[#This Row],[Order Date]])</f>
        <v>2016</v>
      </c>
      <c r="C9107" s="5">
        <f t="shared" si="142"/>
        <v>7</v>
      </c>
      <c r="D9107" s="1" t="s">
        <v>1830</v>
      </c>
      <c r="E9107" s="1" t="s">
        <v>117</v>
      </c>
      <c r="F9107" s="1" t="s">
        <v>11</v>
      </c>
      <c r="G9107" s="1" t="s">
        <v>12</v>
      </c>
      <c r="H9107" s="1" t="s">
        <v>339</v>
      </c>
      <c r="I9107" s="4">
        <v>109.92</v>
      </c>
      <c r="J9107" s="5">
        <v>2</v>
      </c>
      <c r="K9107" s="4">
        <v>53.86</v>
      </c>
    </row>
    <row r="9108" spans="1:11" ht="12.5" x14ac:dyDescent="0.25">
      <c r="A9108" s="1" t="s">
        <v>3041</v>
      </c>
      <c r="B9108" s="5">
        <f>YEAR(Table1[[#This Row],[Order Date]])</f>
        <v>2016</v>
      </c>
      <c r="C9108" s="5">
        <f t="shared" si="142"/>
        <v>7</v>
      </c>
      <c r="D9108" s="1" t="s">
        <v>1998</v>
      </c>
      <c r="E9108" s="1" t="s">
        <v>27</v>
      </c>
      <c r="F9108" s="1" t="s">
        <v>11</v>
      </c>
      <c r="G9108" s="1" t="s">
        <v>16</v>
      </c>
      <c r="H9108" s="1" t="s">
        <v>275</v>
      </c>
      <c r="I9108" s="4">
        <v>18.899999999999999</v>
      </c>
      <c r="J9108" s="5">
        <v>3</v>
      </c>
      <c r="K9108" s="4">
        <v>8.69</v>
      </c>
    </row>
    <row r="9109" spans="1:11" ht="12.5" x14ac:dyDescent="0.25">
      <c r="A9109" s="1" t="s">
        <v>3041</v>
      </c>
      <c r="B9109" s="5">
        <f>YEAR(Table1[[#This Row],[Order Date]])</f>
        <v>2016</v>
      </c>
      <c r="C9109" s="5">
        <f t="shared" si="142"/>
        <v>7</v>
      </c>
      <c r="D9109" s="1" t="s">
        <v>2266</v>
      </c>
      <c r="E9109" s="1" t="s">
        <v>23</v>
      </c>
      <c r="F9109" s="1" t="s">
        <v>34</v>
      </c>
      <c r="G9109" s="1" t="s">
        <v>75</v>
      </c>
      <c r="H9109" s="1" t="s">
        <v>152</v>
      </c>
      <c r="I9109" s="4">
        <v>177.45</v>
      </c>
      <c r="J9109" s="5">
        <v>5</v>
      </c>
      <c r="K9109" s="4">
        <v>-78.08</v>
      </c>
    </row>
    <row r="9110" spans="1:11" ht="12.5" x14ac:dyDescent="0.25">
      <c r="A9110" s="1" t="s">
        <v>3041</v>
      </c>
      <c r="B9110" s="5">
        <f>YEAR(Table1[[#This Row],[Order Date]])</f>
        <v>2016</v>
      </c>
      <c r="C9110" s="5">
        <f t="shared" si="142"/>
        <v>7</v>
      </c>
      <c r="D9110" s="1" t="s">
        <v>2266</v>
      </c>
      <c r="E9110" s="1" t="s">
        <v>23</v>
      </c>
      <c r="F9110" s="1" t="s">
        <v>11</v>
      </c>
      <c r="G9110" s="1" t="s">
        <v>20</v>
      </c>
      <c r="H9110" s="1" t="s">
        <v>2391</v>
      </c>
      <c r="I9110" s="4">
        <v>1369.76</v>
      </c>
      <c r="J9110" s="5">
        <v>6</v>
      </c>
      <c r="K9110" s="4">
        <v>-913.18</v>
      </c>
    </row>
    <row r="9111" spans="1:11" ht="12.5" x14ac:dyDescent="0.25">
      <c r="A9111" s="1" t="s">
        <v>3041</v>
      </c>
      <c r="B9111" s="5">
        <f>YEAR(Table1[[#This Row],[Order Date]])</f>
        <v>2016</v>
      </c>
      <c r="C9111" s="5">
        <f t="shared" si="142"/>
        <v>7</v>
      </c>
      <c r="D9111" s="1" t="s">
        <v>2266</v>
      </c>
      <c r="E9111" s="1" t="s">
        <v>23</v>
      </c>
      <c r="F9111" s="1" t="s">
        <v>11</v>
      </c>
      <c r="G9111" s="1" t="s">
        <v>97</v>
      </c>
      <c r="H9111" s="1" t="s">
        <v>1603</v>
      </c>
      <c r="I9111" s="4">
        <v>9.48</v>
      </c>
      <c r="J9111" s="5">
        <v>3</v>
      </c>
      <c r="K9111" s="4">
        <v>0.71</v>
      </c>
    </row>
    <row r="9112" spans="1:11" ht="12.5" x14ac:dyDescent="0.25">
      <c r="A9112" s="1" t="s">
        <v>3041</v>
      </c>
      <c r="B9112" s="5">
        <f>YEAR(Table1[[#This Row],[Order Date]])</f>
        <v>2016</v>
      </c>
      <c r="C9112" s="5">
        <f t="shared" si="142"/>
        <v>7</v>
      </c>
      <c r="D9112" s="1" t="s">
        <v>1506</v>
      </c>
      <c r="E9112" s="1" t="s">
        <v>10</v>
      </c>
      <c r="F9112" s="1" t="s">
        <v>34</v>
      </c>
      <c r="G9112" s="1" t="s">
        <v>47</v>
      </c>
      <c r="H9112" s="1" t="s">
        <v>1209</v>
      </c>
      <c r="I9112" s="4">
        <v>24.7</v>
      </c>
      <c r="J9112" s="5">
        <v>5</v>
      </c>
      <c r="K9112" s="4">
        <v>-9.8800000000000008</v>
      </c>
    </row>
    <row r="9113" spans="1:11" ht="12.5" x14ac:dyDescent="0.25">
      <c r="A9113" s="1" t="s">
        <v>3041</v>
      </c>
      <c r="B9113" s="5">
        <f>YEAR(Table1[[#This Row],[Order Date]])</f>
        <v>2016</v>
      </c>
      <c r="C9113" s="5">
        <f t="shared" si="142"/>
        <v>7</v>
      </c>
      <c r="D9113" s="1" t="s">
        <v>1506</v>
      </c>
      <c r="E9113" s="1" t="s">
        <v>10</v>
      </c>
      <c r="F9113" s="1" t="s">
        <v>34</v>
      </c>
      <c r="G9113" s="1" t="s">
        <v>47</v>
      </c>
      <c r="H9113" s="1" t="s">
        <v>3042</v>
      </c>
      <c r="I9113" s="4">
        <v>302.72000000000003</v>
      </c>
      <c r="J9113" s="5">
        <v>5</v>
      </c>
      <c r="K9113" s="4">
        <v>-378.4</v>
      </c>
    </row>
    <row r="9114" spans="1:11" ht="12.5" x14ac:dyDescent="0.25">
      <c r="A9114" s="1" t="s">
        <v>3355</v>
      </c>
      <c r="B9114" s="5">
        <f>YEAR(Table1[[#This Row],[Order Date]])</f>
        <v>2017</v>
      </c>
      <c r="C9114" s="5">
        <f t="shared" si="142"/>
        <v>7</v>
      </c>
      <c r="D9114" s="1" t="s">
        <v>2724</v>
      </c>
      <c r="E9114" s="1" t="s">
        <v>27</v>
      </c>
      <c r="F9114" s="1" t="s">
        <v>11</v>
      </c>
      <c r="G9114" s="1" t="s">
        <v>20</v>
      </c>
      <c r="H9114" s="1" t="s">
        <v>477</v>
      </c>
      <c r="I9114" s="4">
        <v>9.98</v>
      </c>
      <c r="J9114" s="5">
        <v>4</v>
      </c>
      <c r="K9114" s="4">
        <v>3.62</v>
      </c>
    </row>
    <row r="9115" spans="1:11" ht="12.5" x14ac:dyDescent="0.25">
      <c r="A9115" s="1" t="s">
        <v>3355</v>
      </c>
      <c r="B9115" s="5">
        <f>YEAR(Table1[[#This Row],[Order Date]])</f>
        <v>2017</v>
      </c>
      <c r="C9115" s="5">
        <f t="shared" si="142"/>
        <v>7</v>
      </c>
      <c r="D9115" s="1" t="s">
        <v>2724</v>
      </c>
      <c r="E9115" s="1" t="s">
        <v>27</v>
      </c>
      <c r="F9115" s="1" t="s">
        <v>11</v>
      </c>
      <c r="G9115" s="1" t="s">
        <v>18</v>
      </c>
      <c r="H9115" s="1" t="s">
        <v>2925</v>
      </c>
      <c r="I9115" s="4">
        <v>14.98</v>
      </c>
      <c r="J9115" s="5">
        <v>1</v>
      </c>
      <c r="K9115" s="4">
        <v>4.1900000000000004</v>
      </c>
    </row>
    <row r="9116" spans="1:11" ht="12.5" x14ac:dyDescent="0.25">
      <c r="A9116" s="1" t="s">
        <v>3355</v>
      </c>
      <c r="B9116" s="5">
        <f>YEAR(Table1[[#This Row],[Order Date]])</f>
        <v>2017</v>
      </c>
      <c r="C9116" s="5">
        <f t="shared" si="142"/>
        <v>7</v>
      </c>
      <c r="D9116" s="1" t="s">
        <v>2724</v>
      </c>
      <c r="E9116" s="1" t="s">
        <v>27</v>
      </c>
      <c r="F9116" s="1" t="s">
        <v>39</v>
      </c>
      <c r="G9116" s="1" t="s">
        <v>40</v>
      </c>
      <c r="H9116" s="1" t="s">
        <v>703</v>
      </c>
      <c r="I9116" s="4">
        <v>1145.5999999999999</v>
      </c>
      <c r="J9116" s="5">
        <v>4</v>
      </c>
      <c r="K9116" s="4">
        <v>100.24</v>
      </c>
    </row>
    <row r="9117" spans="1:11" ht="12.5" x14ac:dyDescent="0.25">
      <c r="A9117" s="1" t="s">
        <v>2510</v>
      </c>
      <c r="B9117" s="5">
        <f>YEAR(Table1[[#This Row],[Order Date]])</f>
        <v>2015</v>
      </c>
      <c r="C9117" s="5">
        <f t="shared" si="142"/>
        <v>8</v>
      </c>
      <c r="D9117" s="1" t="s">
        <v>1662</v>
      </c>
      <c r="E9117" s="1" t="s">
        <v>15</v>
      </c>
      <c r="F9117" s="1" t="s">
        <v>39</v>
      </c>
      <c r="G9117" s="1" t="s">
        <v>658</v>
      </c>
      <c r="H9117" s="1" t="s">
        <v>1004</v>
      </c>
      <c r="I9117" s="4">
        <v>2799.96</v>
      </c>
      <c r="J9117" s="5">
        <v>5</v>
      </c>
      <c r="K9117" s="4">
        <v>874.99</v>
      </c>
    </row>
    <row r="9118" spans="1:11" ht="12.5" x14ac:dyDescent="0.25">
      <c r="A9118" s="1" t="s">
        <v>2510</v>
      </c>
      <c r="B9118" s="5">
        <f>YEAR(Table1[[#This Row],[Order Date]])</f>
        <v>2015</v>
      </c>
      <c r="C9118" s="5">
        <f t="shared" si="142"/>
        <v>8</v>
      </c>
      <c r="D9118" s="1" t="s">
        <v>384</v>
      </c>
      <c r="E9118" s="1" t="s">
        <v>27</v>
      </c>
      <c r="F9118" s="1" t="s">
        <v>11</v>
      </c>
      <c r="G9118" s="1" t="s">
        <v>18</v>
      </c>
      <c r="H9118" s="1" t="s">
        <v>335</v>
      </c>
      <c r="I9118" s="4">
        <v>892.35</v>
      </c>
      <c r="J9118" s="5">
        <v>5</v>
      </c>
      <c r="K9118" s="4">
        <v>267.70999999999998</v>
      </c>
    </row>
    <row r="9119" spans="1:11" ht="12.5" x14ac:dyDescent="0.25">
      <c r="A9119" s="1" t="s">
        <v>2510</v>
      </c>
      <c r="B9119" s="5">
        <f>YEAR(Table1[[#This Row],[Order Date]])</f>
        <v>2015</v>
      </c>
      <c r="C9119" s="5">
        <f t="shared" si="142"/>
        <v>8</v>
      </c>
      <c r="D9119" s="1" t="s">
        <v>384</v>
      </c>
      <c r="E9119" s="1" t="s">
        <v>27</v>
      </c>
      <c r="F9119" s="1" t="s">
        <v>34</v>
      </c>
      <c r="G9119" s="1" t="s">
        <v>75</v>
      </c>
      <c r="H9119" s="1" t="s">
        <v>2064</v>
      </c>
      <c r="I9119" s="4">
        <v>307.67</v>
      </c>
      <c r="J9119" s="5">
        <v>2</v>
      </c>
      <c r="K9119" s="4">
        <v>28.96</v>
      </c>
    </row>
    <row r="9120" spans="1:11" ht="12.5" x14ac:dyDescent="0.25">
      <c r="A9120" s="1" t="s">
        <v>2510</v>
      </c>
      <c r="B9120" s="5">
        <f>YEAR(Table1[[#This Row],[Order Date]])</f>
        <v>2015</v>
      </c>
      <c r="C9120" s="5">
        <f t="shared" si="142"/>
        <v>8</v>
      </c>
      <c r="D9120" s="1" t="s">
        <v>384</v>
      </c>
      <c r="E9120" s="1" t="s">
        <v>27</v>
      </c>
      <c r="F9120" s="1" t="s">
        <v>11</v>
      </c>
      <c r="G9120" s="1" t="s">
        <v>18</v>
      </c>
      <c r="H9120" s="1" t="s">
        <v>323</v>
      </c>
      <c r="I9120" s="4">
        <v>728.82</v>
      </c>
      <c r="J9120" s="5">
        <v>9</v>
      </c>
      <c r="K9120" s="4">
        <v>29.15</v>
      </c>
    </row>
    <row r="9121" spans="1:11" ht="12.5" x14ac:dyDescent="0.25">
      <c r="A9121" s="1" t="s">
        <v>2510</v>
      </c>
      <c r="B9121" s="5">
        <f>YEAR(Table1[[#This Row],[Order Date]])</f>
        <v>2015</v>
      </c>
      <c r="C9121" s="5">
        <f t="shared" si="142"/>
        <v>8</v>
      </c>
      <c r="D9121" s="1" t="s">
        <v>384</v>
      </c>
      <c r="E9121" s="1" t="s">
        <v>27</v>
      </c>
      <c r="F9121" s="1" t="s">
        <v>11</v>
      </c>
      <c r="G9121" s="1" t="s">
        <v>20</v>
      </c>
      <c r="H9121" s="1" t="s">
        <v>288</v>
      </c>
      <c r="I9121" s="4">
        <v>41.36</v>
      </c>
      <c r="J9121" s="5">
        <v>5</v>
      </c>
      <c r="K9121" s="4">
        <v>13.96</v>
      </c>
    </row>
    <row r="9122" spans="1:11" ht="12.5" x14ac:dyDescent="0.25">
      <c r="A9122" s="1" t="s">
        <v>2510</v>
      </c>
      <c r="B9122" s="5">
        <f>YEAR(Table1[[#This Row],[Order Date]])</f>
        <v>2015</v>
      </c>
      <c r="C9122" s="5">
        <f t="shared" si="142"/>
        <v>8</v>
      </c>
      <c r="D9122" s="1" t="s">
        <v>384</v>
      </c>
      <c r="E9122" s="1" t="s">
        <v>27</v>
      </c>
      <c r="F9122" s="1" t="s">
        <v>39</v>
      </c>
      <c r="G9122" s="1" t="s">
        <v>40</v>
      </c>
      <c r="H9122" s="1" t="s">
        <v>1331</v>
      </c>
      <c r="I9122" s="4">
        <v>43.18</v>
      </c>
      <c r="J9122" s="5">
        <v>3</v>
      </c>
      <c r="K9122" s="4">
        <v>15.11</v>
      </c>
    </row>
    <row r="9123" spans="1:11" ht="12.5" x14ac:dyDescent="0.25">
      <c r="A9123" s="1" t="s">
        <v>2510</v>
      </c>
      <c r="B9123" s="5">
        <f>YEAR(Table1[[#This Row],[Order Date]])</f>
        <v>2015</v>
      </c>
      <c r="C9123" s="5">
        <f t="shared" si="142"/>
        <v>8</v>
      </c>
      <c r="D9123" s="1" t="s">
        <v>384</v>
      </c>
      <c r="E9123" s="1" t="s">
        <v>27</v>
      </c>
      <c r="F9123" s="1" t="s">
        <v>34</v>
      </c>
      <c r="G9123" s="1" t="s">
        <v>47</v>
      </c>
      <c r="H9123" s="1" t="s">
        <v>306</v>
      </c>
      <c r="I9123" s="4">
        <v>4.16</v>
      </c>
      <c r="J9123" s="5">
        <v>2</v>
      </c>
      <c r="K9123" s="4">
        <v>1.75</v>
      </c>
    </row>
    <row r="9124" spans="1:11" ht="12.5" x14ac:dyDescent="0.25">
      <c r="A9124" s="1" t="s">
        <v>2510</v>
      </c>
      <c r="B9124" s="5">
        <f>YEAR(Table1[[#This Row],[Order Date]])</f>
        <v>2015</v>
      </c>
      <c r="C9124" s="5">
        <f t="shared" si="142"/>
        <v>8</v>
      </c>
      <c r="D9124" s="1" t="s">
        <v>2190</v>
      </c>
      <c r="E9124" s="1" t="s">
        <v>10</v>
      </c>
      <c r="F9124" s="1" t="s">
        <v>39</v>
      </c>
      <c r="G9124" s="1" t="s">
        <v>40</v>
      </c>
      <c r="H9124" s="1" t="s">
        <v>2412</v>
      </c>
      <c r="I9124" s="4">
        <v>1099.96</v>
      </c>
      <c r="J9124" s="5">
        <v>5</v>
      </c>
      <c r="K9124" s="4">
        <v>82.5</v>
      </c>
    </row>
    <row r="9125" spans="1:11" ht="12.5" x14ac:dyDescent="0.25">
      <c r="A9125" s="1" t="s">
        <v>2510</v>
      </c>
      <c r="B9125" s="5">
        <f>YEAR(Table1[[#This Row],[Order Date]])</f>
        <v>2015</v>
      </c>
      <c r="C9125" s="5">
        <f t="shared" si="142"/>
        <v>8</v>
      </c>
      <c r="D9125" s="1" t="s">
        <v>2190</v>
      </c>
      <c r="E9125" s="1" t="s">
        <v>10</v>
      </c>
      <c r="F9125" s="1" t="s">
        <v>34</v>
      </c>
      <c r="G9125" s="1" t="s">
        <v>156</v>
      </c>
      <c r="H9125" s="1" t="s">
        <v>1455</v>
      </c>
      <c r="I9125" s="4">
        <v>103.48</v>
      </c>
      <c r="J9125" s="5">
        <v>1</v>
      </c>
      <c r="K9125" s="4">
        <v>-16.260000000000002</v>
      </c>
    </row>
    <row r="9126" spans="1:11" ht="12.5" x14ac:dyDescent="0.25">
      <c r="A9126" s="1" t="s">
        <v>2510</v>
      </c>
      <c r="B9126" s="5">
        <f>YEAR(Table1[[#This Row],[Order Date]])</f>
        <v>2015</v>
      </c>
      <c r="C9126" s="5">
        <f t="shared" si="142"/>
        <v>8</v>
      </c>
      <c r="D9126" s="1" t="s">
        <v>1533</v>
      </c>
      <c r="E9126" s="1" t="s">
        <v>668</v>
      </c>
      <c r="F9126" s="1" t="s">
        <v>11</v>
      </c>
      <c r="G9126" s="1" t="s">
        <v>18</v>
      </c>
      <c r="H9126" s="1" t="s">
        <v>793</v>
      </c>
      <c r="I9126" s="4">
        <v>470.36</v>
      </c>
      <c r="J9126" s="5">
        <v>11</v>
      </c>
      <c r="K9126" s="4">
        <v>122.29</v>
      </c>
    </row>
    <row r="9127" spans="1:11" ht="12.5" x14ac:dyDescent="0.25">
      <c r="A9127" s="1" t="s">
        <v>3074</v>
      </c>
      <c r="B9127" s="5">
        <f>YEAR(Table1[[#This Row],[Order Date]])</f>
        <v>2016</v>
      </c>
      <c r="C9127" s="5">
        <f t="shared" si="142"/>
        <v>8</v>
      </c>
      <c r="D9127" s="1" t="s">
        <v>1166</v>
      </c>
      <c r="E9127" s="1" t="s">
        <v>303</v>
      </c>
      <c r="F9127" s="1" t="s">
        <v>11</v>
      </c>
      <c r="G9127" s="1" t="s">
        <v>12</v>
      </c>
      <c r="H9127" s="1" t="s">
        <v>1477</v>
      </c>
      <c r="I9127" s="4">
        <v>15.48</v>
      </c>
      <c r="J9127" s="5">
        <v>3</v>
      </c>
      <c r="K9127" s="4">
        <v>5.61</v>
      </c>
    </row>
    <row r="9128" spans="1:11" ht="12.5" x14ac:dyDescent="0.25">
      <c r="A9128" s="1" t="s">
        <v>3074</v>
      </c>
      <c r="B9128" s="5">
        <f>YEAR(Table1[[#This Row],[Order Date]])</f>
        <v>2016</v>
      </c>
      <c r="C9128" s="5">
        <f t="shared" si="142"/>
        <v>8</v>
      </c>
      <c r="D9128" s="1" t="s">
        <v>1166</v>
      </c>
      <c r="E9128" s="1" t="s">
        <v>303</v>
      </c>
      <c r="F9128" s="1" t="s">
        <v>39</v>
      </c>
      <c r="G9128" s="1" t="s">
        <v>40</v>
      </c>
      <c r="H9128" s="1" t="s">
        <v>177</v>
      </c>
      <c r="I9128" s="4">
        <v>108.58</v>
      </c>
      <c r="J9128" s="5">
        <v>3</v>
      </c>
      <c r="K9128" s="4">
        <v>8.14</v>
      </c>
    </row>
    <row r="9129" spans="1:11" ht="12.5" x14ac:dyDescent="0.25">
      <c r="A9129" s="1" t="s">
        <v>3074</v>
      </c>
      <c r="B9129" s="5">
        <f>YEAR(Table1[[#This Row],[Order Date]])</f>
        <v>2016</v>
      </c>
      <c r="C9129" s="5">
        <f t="shared" si="142"/>
        <v>8</v>
      </c>
      <c r="D9129" s="1" t="s">
        <v>2707</v>
      </c>
      <c r="E9129" s="1" t="s">
        <v>10</v>
      </c>
      <c r="F9129" s="1" t="s">
        <v>11</v>
      </c>
      <c r="G9129" s="1" t="s">
        <v>20</v>
      </c>
      <c r="H9129" s="1" t="s">
        <v>1341</v>
      </c>
      <c r="I9129" s="4">
        <v>13.14</v>
      </c>
      <c r="J9129" s="5">
        <v>9</v>
      </c>
      <c r="K9129" s="4">
        <v>-21.68</v>
      </c>
    </row>
    <row r="9130" spans="1:11" ht="12.5" x14ac:dyDescent="0.25">
      <c r="A9130" s="1" t="s">
        <v>3074</v>
      </c>
      <c r="B9130" s="5">
        <f>YEAR(Table1[[#This Row],[Order Date]])</f>
        <v>2016</v>
      </c>
      <c r="C9130" s="5">
        <f t="shared" si="142"/>
        <v>8</v>
      </c>
      <c r="D9130" s="1" t="s">
        <v>2707</v>
      </c>
      <c r="E9130" s="1" t="s">
        <v>10</v>
      </c>
      <c r="F9130" s="1" t="s">
        <v>11</v>
      </c>
      <c r="G9130" s="1" t="s">
        <v>20</v>
      </c>
      <c r="H9130" s="1" t="s">
        <v>2894</v>
      </c>
      <c r="I9130" s="4">
        <v>10.02</v>
      </c>
      <c r="J9130" s="5">
        <v>4</v>
      </c>
      <c r="K9130" s="4">
        <v>-16.54</v>
      </c>
    </row>
    <row r="9131" spans="1:11" ht="12.5" x14ac:dyDescent="0.25">
      <c r="A9131" s="1" t="s">
        <v>3074</v>
      </c>
      <c r="B9131" s="5">
        <f>YEAR(Table1[[#This Row],[Order Date]])</f>
        <v>2016</v>
      </c>
      <c r="C9131" s="5">
        <f t="shared" si="142"/>
        <v>8</v>
      </c>
      <c r="D9131" s="1" t="s">
        <v>2707</v>
      </c>
      <c r="E9131" s="1" t="s">
        <v>10</v>
      </c>
      <c r="F9131" s="1" t="s">
        <v>34</v>
      </c>
      <c r="G9131" s="1" t="s">
        <v>75</v>
      </c>
      <c r="H9131" s="1" t="s">
        <v>1868</v>
      </c>
      <c r="I9131" s="4">
        <v>156.37</v>
      </c>
      <c r="J9131" s="5">
        <v>2</v>
      </c>
      <c r="K9131" s="4">
        <v>-52.89</v>
      </c>
    </row>
    <row r="9132" spans="1:11" ht="12.5" x14ac:dyDescent="0.25">
      <c r="A9132" s="1" t="s">
        <v>3074</v>
      </c>
      <c r="B9132" s="5">
        <f>YEAR(Table1[[#This Row],[Order Date]])</f>
        <v>2016</v>
      </c>
      <c r="C9132" s="5">
        <f t="shared" si="142"/>
        <v>8</v>
      </c>
      <c r="D9132" s="1" t="s">
        <v>2151</v>
      </c>
      <c r="E9132" s="1" t="s">
        <v>79</v>
      </c>
      <c r="F9132" s="1" t="s">
        <v>11</v>
      </c>
      <c r="G9132" s="1" t="s">
        <v>20</v>
      </c>
      <c r="H9132" s="1" t="s">
        <v>1326</v>
      </c>
      <c r="I9132" s="4">
        <v>18.43</v>
      </c>
      <c r="J9132" s="5">
        <v>8</v>
      </c>
      <c r="K9132" s="4">
        <v>-12.29</v>
      </c>
    </row>
    <row r="9133" spans="1:11" ht="12.5" x14ac:dyDescent="0.25">
      <c r="A9133" s="1" t="s">
        <v>3377</v>
      </c>
      <c r="B9133" s="5">
        <f>YEAR(Table1[[#This Row],[Order Date]])</f>
        <v>2017</v>
      </c>
      <c r="C9133" s="5">
        <f t="shared" si="142"/>
        <v>8</v>
      </c>
      <c r="D9133" s="1" t="s">
        <v>264</v>
      </c>
      <c r="E9133" s="1" t="s">
        <v>178</v>
      </c>
      <c r="F9133" s="1" t="s">
        <v>39</v>
      </c>
      <c r="G9133" s="1" t="s">
        <v>40</v>
      </c>
      <c r="H9133" s="1" t="s">
        <v>2077</v>
      </c>
      <c r="I9133" s="4">
        <v>35.17</v>
      </c>
      <c r="J9133" s="5">
        <v>4</v>
      </c>
      <c r="K9133" s="4">
        <v>11.43</v>
      </c>
    </row>
    <row r="9134" spans="1:11" ht="12.5" x14ac:dyDescent="0.25">
      <c r="A9134" s="1" t="s">
        <v>3377</v>
      </c>
      <c r="B9134" s="5">
        <f>YEAR(Table1[[#This Row],[Order Date]])</f>
        <v>2017</v>
      </c>
      <c r="C9134" s="5">
        <f t="shared" si="142"/>
        <v>8</v>
      </c>
      <c r="D9134" s="1" t="s">
        <v>264</v>
      </c>
      <c r="E9134" s="1" t="s">
        <v>178</v>
      </c>
      <c r="F9134" s="1" t="s">
        <v>34</v>
      </c>
      <c r="G9134" s="1" t="s">
        <v>156</v>
      </c>
      <c r="H9134" s="1" t="s">
        <v>1643</v>
      </c>
      <c r="I9134" s="4">
        <v>1137.75</v>
      </c>
      <c r="J9134" s="5">
        <v>5</v>
      </c>
      <c r="K9134" s="4">
        <v>250.31</v>
      </c>
    </row>
    <row r="9135" spans="1:11" ht="12.5" x14ac:dyDescent="0.25">
      <c r="A9135" s="1" t="s">
        <v>3377</v>
      </c>
      <c r="B9135" s="5">
        <f>YEAR(Table1[[#This Row],[Order Date]])</f>
        <v>2017</v>
      </c>
      <c r="C9135" s="5">
        <f t="shared" si="142"/>
        <v>8</v>
      </c>
      <c r="D9135" s="1" t="s">
        <v>264</v>
      </c>
      <c r="E9135" s="1" t="s">
        <v>178</v>
      </c>
      <c r="F9135" s="1" t="s">
        <v>11</v>
      </c>
      <c r="G9135" s="1" t="s">
        <v>20</v>
      </c>
      <c r="H9135" s="1" t="s">
        <v>837</v>
      </c>
      <c r="I9135" s="4">
        <v>99.68</v>
      </c>
      <c r="J9135" s="5">
        <v>5</v>
      </c>
      <c r="K9135" s="4">
        <v>32.4</v>
      </c>
    </row>
    <row r="9136" spans="1:11" ht="12.5" x14ac:dyDescent="0.25">
      <c r="A9136" s="1" t="s">
        <v>3377</v>
      </c>
      <c r="B9136" s="5">
        <f>YEAR(Table1[[#This Row],[Order Date]])</f>
        <v>2017</v>
      </c>
      <c r="C9136" s="5">
        <f t="shared" si="142"/>
        <v>8</v>
      </c>
      <c r="D9136" s="1" t="s">
        <v>264</v>
      </c>
      <c r="E9136" s="1" t="s">
        <v>178</v>
      </c>
      <c r="F9136" s="1" t="s">
        <v>11</v>
      </c>
      <c r="G9136" s="1" t="s">
        <v>24</v>
      </c>
      <c r="H9136" s="1" t="s">
        <v>2158</v>
      </c>
      <c r="I9136" s="4">
        <v>5.56</v>
      </c>
      <c r="J9136" s="5">
        <v>2</v>
      </c>
      <c r="K9136" s="4">
        <v>1.45</v>
      </c>
    </row>
    <row r="9137" spans="1:11" ht="12.5" x14ac:dyDescent="0.25">
      <c r="A9137" s="1" t="s">
        <v>3377</v>
      </c>
      <c r="B9137" s="5">
        <f>YEAR(Table1[[#This Row],[Order Date]])</f>
        <v>2017</v>
      </c>
      <c r="C9137" s="5">
        <f t="shared" si="142"/>
        <v>8</v>
      </c>
      <c r="D9137" s="1" t="s">
        <v>1970</v>
      </c>
      <c r="E9137" s="1" t="s">
        <v>15</v>
      </c>
      <c r="F9137" s="1" t="s">
        <v>11</v>
      </c>
      <c r="G9137" s="1" t="s">
        <v>12</v>
      </c>
      <c r="H9137" s="1" t="s">
        <v>1741</v>
      </c>
      <c r="I9137" s="4">
        <v>25.34</v>
      </c>
      <c r="J9137" s="5">
        <v>6</v>
      </c>
      <c r="K9137" s="4">
        <v>7.92</v>
      </c>
    </row>
    <row r="9138" spans="1:11" ht="12.5" x14ac:dyDescent="0.25">
      <c r="A9138" s="1" t="s">
        <v>3377</v>
      </c>
      <c r="B9138" s="5">
        <f>YEAR(Table1[[#This Row],[Order Date]])</f>
        <v>2017</v>
      </c>
      <c r="C9138" s="5">
        <f t="shared" si="142"/>
        <v>8</v>
      </c>
      <c r="D9138" s="1" t="s">
        <v>1970</v>
      </c>
      <c r="E9138" s="1" t="s">
        <v>15</v>
      </c>
      <c r="F9138" s="1" t="s">
        <v>11</v>
      </c>
      <c r="G9138" s="1" t="s">
        <v>12</v>
      </c>
      <c r="H9138" s="1" t="s">
        <v>3024</v>
      </c>
      <c r="I9138" s="4">
        <v>26.72</v>
      </c>
      <c r="J9138" s="5">
        <v>5</v>
      </c>
      <c r="K9138" s="4">
        <v>9.35</v>
      </c>
    </row>
    <row r="9139" spans="1:11" ht="12.5" x14ac:dyDescent="0.25">
      <c r="A9139" s="1" t="s">
        <v>3377</v>
      </c>
      <c r="B9139" s="5">
        <f>YEAR(Table1[[#This Row],[Order Date]])</f>
        <v>2017</v>
      </c>
      <c r="C9139" s="5">
        <f t="shared" si="142"/>
        <v>8</v>
      </c>
      <c r="D9139" s="1" t="s">
        <v>1201</v>
      </c>
      <c r="E9139" s="1" t="s">
        <v>171</v>
      </c>
      <c r="F9139" s="1" t="s">
        <v>11</v>
      </c>
      <c r="G9139" s="1" t="s">
        <v>215</v>
      </c>
      <c r="H9139" s="1" t="s">
        <v>1728</v>
      </c>
      <c r="I9139" s="4">
        <v>21.81</v>
      </c>
      <c r="J9139" s="5">
        <v>3</v>
      </c>
      <c r="K9139" s="4">
        <v>5.89</v>
      </c>
    </row>
    <row r="9140" spans="1:11" ht="12.5" x14ac:dyDescent="0.25">
      <c r="A9140" s="1" t="s">
        <v>3377</v>
      </c>
      <c r="B9140" s="5">
        <f>YEAR(Table1[[#This Row],[Order Date]])</f>
        <v>2017</v>
      </c>
      <c r="C9140" s="5">
        <f t="shared" si="142"/>
        <v>8</v>
      </c>
      <c r="D9140" s="1" t="s">
        <v>1201</v>
      </c>
      <c r="E9140" s="1" t="s">
        <v>171</v>
      </c>
      <c r="F9140" s="1" t="s">
        <v>11</v>
      </c>
      <c r="G9140" s="1" t="s">
        <v>97</v>
      </c>
      <c r="H9140" s="1" t="s">
        <v>2203</v>
      </c>
      <c r="I9140" s="4">
        <v>91.6</v>
      </c>
      <c r="J9140" s="5">
        <v>5</v>
      </c>
      <c r="K9140" s="4">
        <v>26.56</v>
      </c>
    </row>
    <row r="9141" spans="1:11" ht="12.5" x14ac:dyDescent="0.25">
      <c r="A9141" s="1" t="s">
        <v>1523</v>
      </c>
      <c r="B9141" s="5">
        <f>YEAR(Table1[[#This Row],[Order Date]])</f>
        <v>2014</v>
      </c>
      <c r="C9141" s="5">
        <f t="shared" si="142"/>
        <v>9</v>
      </c>
      <c r="D9141" s="1" t="s">
        <v>1524</v>
      </c>
      <c r="E9141" s="1" t="s">
        <v>475</v>
      </c>
      <c r="F9141" s="1" t="s">
        <v>11</v>
      </c>
      <c r="G9141" s="1" t="s">
        <v>18</v>
      </c>
      <c r="H9141" s="1" t="s">
        <v>1453</v>
      </c>
      <c r="I9141" s="4">
        <v>46.26</v>
      </c>
      <c r="J9141" s="5">
        <v>3</v>
      </c>
      <c r="K9141" s="4">
        <v>12.49</v>
      </c>
    </row>
    <row r="9142" spans="1:11" ht="12.5" x14ac:dyDescent="0.25">
      <c r="A9142" s="1" t="s">
        <v>1523</v>
      </c>
      <c r="B9142" s="5">
        <f>YEAR(Table1[[#This Row],[Order Date]])</f>
        <v>2014</v>
      </c>
      <c r="C9142" s="5">
        <f t="shared" si="142"/>
        <v>9</v>
      </c>
      <c r="D9142" s="1" t="s">
        <v>1525</v>
      </c>
      <c r="E9142" s="1" t="s">
        <v>270</v>
      </c>
      <c r="F9142" s="1" t="s">
        <v>11</v>
      </c>
      <c r="G9142" s="1" t="s">
        <v>12</v>
      </c>
      <c r="H9142" s="1" t="s">
        <v>1526</v>
      </c>
      <c r="I9142" s="4">
        <v>96.26</v>
      </c>
      <c r="J9142" s="5">
        <v>8</v>
      </c>
      <c r="K9142" s="4">
        <v>31.28</v>
      </c>
    </row>
    <row r="9143" spans="1:11" ht="12.5" x14ac:dyDescent="0.25">
      <c r="A9143" s="1" t="s">
        <v>1523</v>
      </c>
      <c r="B9143" s="5">
        <f>YEAR(Table1[[#This Row],[Order Date]])</f>
        <v>2014</v>
      </c>
      <c r="C9143" s="5">
        <f t="shared" si="142"/>
        <v>9</v>
      </c>
      <c r="D9143" s="1" t="s">
        <v>1525</v>
      </c>
      <c r="E9143" s="1" t="s">
        <v>270</v>
      </c>
      <c r="F9143" s="1" t="s">
        <v>11</v>
      </c>
      <c r="G9143" s="1" t="s">
        <v>12</v>
      </c>
      <c r="H9143" s="1" t="s">
        <v>136</v>
      </c>
      <c r="I9143" s="4">
        <v>10.69</v>
      </c>
      <c r="J9143" s="5">
        <v>2</v>
      </c>
      <c r="K9143" s="4">
        <v>3.74</v>
      </c>
    </row>
    <row r="9144" spans="1:11" ht="12.5" x14ac:dyDescent="0.25">
      <c r="A9144" s="1" t="s">
        <v>1523</v>
      </c>
      <c r="B9144" s="5">
        <f>YEAR(Table1[[#This Row],[Order Date]])</f>
        <v>2014</v>
      </c>
      <c r="C9144" s="5">
        <f t="shared" si="142"/>
        <v>9</v>
      </c>
      <c r="D9144" s="1" t="s">
        <v>116</v>
      </c>
      <c r="E9144" s="1" t="s">
        <v>131</v>
      </c>
      <c r="F9144" s="1" t="s">
        <v>34</v>
      </c>
      <c r="G9144" s="1" t="s">
        <v>47</v>
      </c>
      <c r="H9144" s="1" t="s">
        <v>1527</v>
      </c>
      <c r="I9144" s="4">
        <v>337.09</v>
      </c>
      <c r="J9144" s="5">
        <v>4</v>
      </c>
      <c r="K9144" s="4">
        <v>16.850000000000001</v>
      </c>
    </row>
    <row r="9145" spans="1:11" ht="12.5" x14ac:dyDescent="0.25">
      <c r="A9145" s="1" t="s">
        <v>2583</v>
      </c>
      <c r="B9145" s="5">
        <f>YEAR(Table1[[#This Row],[Order Date]])</f>
        <v>2015</v>
      </c>
      <c r="C9145" s="5">
        <f t="shared" si="142"/>
        <v>9</v>
      </c>
      <c r="D9145" s="1" t="s">
        <v>1466</v>
      </c>
      <c r="E9145" s="1" t="s">
        <v>27</v>
      </c>
      <c r="F9145" s="1" t="s">
        <v>11</v>
      </c>
      <c r="G9145" s="1" t="s">
        <v>97</v>
      </c>
      <c r="H9145" s="1" t="s">
        <v>672</v>
      </c>
      <c r="I9145" s="4">
        <v>43.26</v>
      </c>
      <c r="J9145" s="5">
        <v>3</v>
      </c>
      <c r="K9145" s="4">
        <v>14.28</v>
      </c>
    </row>
    <row r="9146" spans="1:11" ht="12.5" x14ac:dyDescent="0.25">
      <c r="A9146" s="1" t="s">
        <v>2583</v>
      </c>
      <c r="B9146" s="5">
        <f>YEAR(Table1[[#This Row],[Order Date]])</f>
        <v>2015</v>
      </c>
      <c r="C9146" s="5">
        <f t="shared" si="142"/>
        <v>9</v>
      </c>
      <c r="D9146" s="1" t="s">
        <v>1466</v>
      </c>
      <c r="E9146" s="1" t="s">
        <v>27</v>
      </c>
      <c r="F9146" s="1" t="s">
        <v>11</v>
      </c>
      <c r="G9146" s="1" t="s">
        <v>97</v>
      </c>
      <c r="H9146" s="1" t="s">
        <v>2584</v>
      </c>
      <c r="I9146" s="4">
        <v>43.56</v>
      </c>
      <c r="J9146" s="5">
        <v>2</v>
      </c>
      <c r="K9146" s="4">
        <v>15.25</v>
      </c>
    </row>
    <row r="9147" spans="1:11" ht="12.5" x14ac:dyDescent="0.25">
      <c r="A9147" s="1" t="s">
        <v>2583</v>
      </c>
      <c r="B9147" s="5">
        <f>YEAR(Table1[[#This Row],[Order Date]])</f>
        <v>2015</v>
      </c>
      <c r="C9147" s="5">
        <f t="shared" si="142"/>
        <v>9</v>
      </c>
      <c r="D9147" s="1" t="s">
        <v>1593</v>
      </c>
      <c r="E9147" s="1" t="s">
        <v>303</v>
      </c>
      <c r="F9147" s="1" t="s">
        <v>11</v>
      </c>
      <c r="G9147" s="1" t="s">
        <v>64</v>
      </c>
      <c r="H9147" s="1" t="s">
        <v>1474</v>
      </c>
      <c r="I9147" s="4">
        <v>12.54</v>
      </c>
      <c r="J9147" s="5">
        <v>1</v>
      </c>
      <c r="K9147" s="4">
        <v>4.2300000000000004</v>
      </c>
    </row>
    <row r="9148" spans="1:11" ht="12.5" x14ac:dyDescent="0.25">
      <c r="A9148" s="1" t="s">
        <v>2583</v>
      </c>
      <c r="B9148" s="5">
        <f>YEAR(Table1[[#This Row],[Order Date]])</f>
        <v>2015</v>
      </c>
      <c r="C9148" s="5">
        <f t="shared" si="142"/>
        <v>9</v>
      </c>
      <c r="D9148" s="1" t="s">
        <v>1593</v>
      </c>
      <c r="E9148" s="1" t="s">
        <v>303</v>
      </c>
      <c r="F9148" s="1" t="s">
        <v>11</v>
      </c>
      <c r="G9148" s="1" t="s">
        <v>20</v>
      </c>
      <c r="H9148" s="1" t="s">
        <v>222</v>
      </c>
      <c r="I9148" s="4">
        <v>1.08</v>
      </c>
      <c r="J9148" s="5">
        <v>2</v>
      </c>
      <c r="K9148" s="4">
        <v>-0.79</v>
      </c>
    </row>
    <row r="9149" spans="1:11" ht="12.5" x14ac:dyDescent="0.25">
      <c r="A9149" s="1" t="s">
        <v>2583</v>
      </c>
      <c r="B9149" s="5">
        <f>YEAR(Table1[[#This Row],[Order Date]])</f>
        <v>2015</v>
      </c>
      <c r="C9149" s="5">
        <f t="shared" si="142"/>
        <v>9</v>
      </c>
      <c r="D9149" s="1" t="s">
        <v>1593</v>
      </c>
      <c r="E9149" s="1" t="s">
        <v>303</v>
      </c>
      <c r="F9149" s="1" t="s">
        <v>11</v>
      </c>
      <c r="G9149" s="1" t="s">
        <v>43</v>
      </c>
      <c r="H9149" s="1" t="s">
        <v>174</v>
      </c>
      <c r="I9149" s="4">
        <v>4.51</v>
      </c>
      <c r="J9149" s="5">
        <v>3</v>
      </c>
      <c r="K9149" s="4">
        <v>0.85</v>
      </c>
    </row>
    <row r="9150" spans="1:11" ht="12.5" x14ac:dyDescent="0.25">
      <c r="A9150" s="1" t="s">
        <v>2583</v>
      </c>
      <c r="B9150" s="5">
        <f>YEAR(Table1[[#This Row],[Order Date]])</f>
        <v>2015</v>
      </c>
      <c r="C9150" s="5">
        <f t="shared" si="142"/>
        <v>9</v>
      </c>
      <c r="D9150" s="1" t="s">
        <v>2142</v>
      </c>
      <c r="E9150" s="1" t="s">
        <v>161</v>
      </c>
      <c r="F9150" s="1" t="s">
        <v>11</v>
      </c>
      <c r="G9150" s="1" t="s">
        <v>97</v>
      </c>
      <c r="H9150" s="1" t="s">
        <v>311</v>
      </c>
      <c r="I9150" s="4">
        <v>293.52</v>
      </c>
      <c r="J9150" s="5">
        <v>6</v>
      </c>
      <c r="K9150" s="4">
        <v>76.319999999999993</v>
      </c>
    </row>
    <row r="9151" spans="1:11" ht="12.5" x14ac:dyDescent="0.25">
      <c r="A9151" s="1" t="s">
        <v>2583</v>
      </c>
      <c r="B9151" s="5">
        <f>YEAR(Table1[[#This Row],[Order Date]])</f>
        <v>2015</v>
      </c>
      <c r="C9151" s="5">
        <f t="shared" si="142"/>
        <v>9</v>
      </c>
      <c r="D9151" s="1" t="s">
        <v>2142</v>
      </c>
      <c r="E9151" s="1" t="s">
        <v>161</v>
      </c>
      <c r="F9151" s="1" t="s">
        <v>39</v>
      </c>
      <c r="G9151" s="1" t="s">
        <v>40</v>
      </c>
      <c r="H9151" s="1" t="s">
        <v>1471</v>
      </c>
      <c r="I9151" s="4">
        <v>307.98</v>
      </c>
      <c r="J9151" s="5">
        <v>2</v>
      </c>
      <c r="K9151" s="4">
        <v>89.31</v>
      </c>
    </row>
    <row r="9152" spans="1:11" ht="12.5" x14ac:dyDescent="0.25">
      <c r="A9152" s="1" t="s">
        <v>2583</v>
      </c>
      <c r="B9152" s="5">
        <f>YEAR(Table1[[#This Row],[Order Date]])</f>
        <v>2015</v>
      </c>
      <c r="C9152" s="5">
        <f t="shared" si="142"/>
        <v>9</v>
      </c>
      <c r="D9152" s="1" t="s">
        <v>509</v>
      </c>
      <c r="E9152" s="1" t="s">
        <v>27</v>
      </c>
      <c r="F9152" s="1" t="s">
        <v>11</v>
      </c>
      <c r="G9152" s="1" t="s">
        <v>97</v>
      </c>
      <c r="H9152" s="1" t="s">
        <v>1192</v>
      </c>
      <c r="I9152" s="4">
        <v>186.15</v>
      </c>
      <c r="J9152" s="5">
        <v>3</v>
      </c>
      <c r="K9152" s="4">
        <v>55.85</v>
      </c>
    </row>
    <row r="9153" spans="1:11" ht="12.5" x14ac:dyDescent="0.25">
      <c r="A9153" s="1" t="s">
        <v>2583</v>
      </c>
      <c r="B9153" s="5">
        <f>YEAR(Table1[[#This Row],[Order Date]])</f>
        <v>2015</v>
      </c>
      <c r="C9153" s="5">
        <f t="shared" si="142"/>
        <v>9</v>
      </c>
      <c r="D9153" s="1" t="s">
        <v>509</v>
      </c>
      <c r="E9153" s="1" t="s">
        <v>27</v>
      </c>
      <c r="F9153" s="1" t="s">
        <v>11</v>
      </c>
      <c r="G9153" s="1" t="s">
        <v>20</v>
      </c>
      <c r="H9153" s="1" t="s">
        <v>1683</v>
      </c>
      <c r="I9153" s="4">
        <v>81.790000000000006</v>
      </c>
      <c r="J9153" s="5">
        <v>6</v>
      </c>
      <c r="K9153" s="4">
        <v>26.58</v>
      </c>
    </row>
    <row r="9154" spans="1:11" ht="12.5" x14ac:dyDescent="0.25">
      <c r="A9154" s="1" t="s">
        <v>2583</v>
      </c>
      <c r="B9154" s="5">
        <f>YEAR(Table1[[#This Row],[Order Date]])</f>
        <v>2015</v>
      </c>
      <c r="C9154" s="5">
        <f t="shared" ref="C9154:C9217" si="143">MONTH(A9154)</f>
        <v>9</v>
      </c>
      <c r="D9154" s="1" t="s">
        <v>509</v>
      </c>
      <c r="E9154" s="1" t="s">
        <v>27</v>
      </c>
      <c r="F9154" s="1" t="s">
        <v>11</v>
      </c>
      <c r="G9154" s="1" t="s">
        <v>215</v>
      </c>
      <c r="H9154" s="1" t="s">
        <v>2585</v>
      </c>
      <c r="I9154" s="4">
        <v>47.19</v>
      </c>
      <c r="J9154" s="5">
        <v>3</v>
      </c>
      <c r="K9154" s="4">
        <v>13.69</v>
      </c>
    </row>
    <row r="9155" spans="1:11" ht="12.5" x14ac:dyDescent="0.25">
      <c r="A9155" s="1" t="s">
        <v>2583</v>
      </c>
      <c r="B9155" s="5">
        <f>YEAR(Table1[[#This Row],[Order Date]])</f>
        <v>2015</v>
      </c>
      <c r="C9155" s="5">
        <f t="shared" si="143"/>
        <v>9</v>
      </c>
      <c r="D9155" s="1" t="s">
        <v>509</v>
      </c>
      <c r="E9155" s="1" t="s">
        <v>27</v>
      </c>
      <c r="F9155" s="1" t="s">
        <v>39</v>
      </c>
      <c r="G9155" s="1" t="s">
        <v>40</v>
      </c>
      <c r="H9155" s="1" t="s">
        <v>2586</v>
      </c>
      <c r="I9155" s="4">
        <v>36.78</v>
      </c>
      <c r="J9155" s="5">
        <v>2</v>
      </c>
      <c r="K9155" s="4">
        <v>-8.2799999999999994</v>
      </c>
    </row>
    <row r="9156" spans="1:11" ht="12.5" x14ac:dyDescent="0.25">
      <c r="A9156" s="1" t="s">
        <v>3109</v>
      </c>
      <c r="B9156" s="5">
        <f>YEAR(Table1[[#This Row],[Order Date]])</f>
        <v>2016</v>
      </c>
      <c r="C9156" s="5">
        <f t="shared" si="143"/>
        <v>9</v>
      </c>
      <c r="D9156" s="1" t="s">
        <v>126</v>
      </c>
      <c r="E9156" s="1" t="s">
        <v>15</v>
      </c>
      <c r="F9156" s="1" t="s">
        <v>11</v>
      </c>
      <c r="G9156" s="1" t="s">
        <v>12</v>
      </c>
      <c r="H9156" s="1" t="s">
        <v>1445</v>
      </c>
      <c r="I9156" s="4">
        <v>99.14</v>
      </c>
      <c r="J9156" s="5">
        <v>4</v>
      </c>
      <c r="K9156" s="4">
        <v>30.98</v>
      </c>
    </row>
    <row r="9157" spans="1:11" ht="12.5" x14ac:dyDescent="0.25">
      <c r="A9157" s="1" t="s">
        <v>3405</v>
      </c>
      <c r="B9157" s="5">
        <f>YEAR(Table1[[#This Row],[Order Date]])</f>
        <v>2017</v>
      </c>
      <c r="C9157" s="5">
        <f t="shared" si="143"/>
        <v>9</v>
      </c>
      <c r="D9157" s="1" t="s">
        <v>3127</v>
      </c>
      <c r="E9157" s="1" t="s">
        <v>10</v>
      </c>
      <c r="F9157" s="1" t="s">
        <v>11</v>
      </c>
      <c r="G9157" s="1" t="s">
        <v>215</v>
      </c>
      <c r="H9157" s="1" t="s">
        <v>879</v>
      </c>
      <c r="I9157" s="4">
        <v>1.74</v>
      </c>
      <c r="J9157" s="5">
        <v>1</v>
      </c>
      <c r="K9157" s="4">
        <v>-0.35</v>
      </c>
    </row>
    <row r="9158" spans="1:11" ht="12.5" x14ac:dyDescent="0.25">
      <c r="A9158" s="1" t="s">
        <v>3405</v>
      </c>
      <c r="B9158" s="5">
        <f>YEAR(Table1[[#This Row],[Order Date]])</f>
        <v>2017</v>
      </c>
      <c r="C9158" s="5">
        <f t="shared" si="143"/>
        <v>9</v>
      </c>
      <c r="D9158" s="1" t="s">
        <v>1016</v>
      </c>
      <c r="E9158" s="1" t="s">
        <v>303</v>
      </c>
      <c r="F9158" s="1" t="s">
        <v>34</v>
      </c>
      <c r="G9158" s="1" t="s">
        <v>47</v>
      </c>
      <c r="H9158" s="1" t="s">
        <v>1185</v>
      </c>
      <c r="I9158" s="4">
        <v>32.78</v>
      </c>
      <c r="J9158" s="5">
        <v>1</v>
      </c>
      <c r="K9158" s="4">
        <v>3.28</v>
      </c>
    </row>
    <row r="9159" spans="1:11" ht="12.5" x14ac:dyDescent="0.25">
      <c r="A9159" s="1" t="s">
        <v>3405</v>
      </c>
      <c r="B9159" s="5">
        <f>YEAR(Table1[[#This Row],[Order Date]])</f>
        <v>2017</v>
      </c>
      <c r="C9159" s="5">
        <f t="shared" si="143"/>
        <v>9</v>
      </c>
      <c r="D9159" s="1" t="s">
        <v>1016</v>
      </c>
      <c r="E9159" s="1" t="s">
        <v>303</v>
      </c>
      <c r="F9159" s="1" t="s">
        <v>11</v>
      </c>
      <c r="G9159" s="1" t="s">
        <v>18</v>
      </c>
      <c r="H9159" s="1" t="s">
        <v>996</v>
      </c>
      <c r="I9159" s="4">
        <v>147.18</v>
      </c>
      <c r="J9159" s="5">
        <v>2</v>
      </c>
      <c r="K9159" s="4">
        <v>-29.44</v>
      </c>
    </row>
    <row r="9160" spans="1:11" ht="12.5" x14ac:dyDescent="0.25">
      <c r="A9160" s="1" t="s">
        <v>3405</v>
      </c>
      <c r="B9160" s="5">
        <f>YEAR(Table1[[#This Row],[Order Date]])</f>
        <v>2017</v>
      </c>
      <c r="C9160" s="5">
        <f t="shared" si="143"/>
        <v>9</v>
      </c>
      <c r="D9160" s="1" t="s">
        <v>1016</v>
      </c>
      <c r="E9160" s="1" t="s">
        <v>303</v>
      </c>
      <c r="F9160" s="1" t="s">
        <v>39</v>
      </c>
      <c r="G9160" s="1" t="s">
        <v>52</v>
      </c>
      <c r="H9160" s="1" t="s">
        <v>2369</v>
      </c>
      <c r="I9160" s="4">
        <v>54.38</v>
      </c>
      <c r="J9160" s="5">
        <v>2</v>
      </c>
      <c r="K9160" s="4">
        <v>1.36</v>
      </c>
    </row>
    <row r="9161" spans="1:11" ht="12.5" x14ac:dyDescent="0.25">
      <c r="A9161" s="1" t="s">
        <v>3405</v>
      </c>
      <c r="B9161" s="5">
        <f>YEAR(Table1[[#This Row],[Order Date]])</f>
        <v>2017</v>
      </c>
      <c r="C9161" s="5">
        <f t="shared" si="143"/>
        <v>9</v>
      </c>
      <c r="D9161" s="1" t="s">
        <v>1016</v>
      </c>
      <c r="E9161" s="1" t="s">
        <v>303</v>
      </c>
      <c r="F9161" s="1" t="s">
        <v>11</v>
      </c>
      <c r="G9161" s="1" t="s">
        <v>20</v>
      </c>
      <c r="H9161" s="1" t="s">
        <v>1242</v>
      </c>
      <c r="I9161" s="4">
        <v>76.78</v>
      </c>
      <c r="J9161" s="5">
        <v>4</v>
      </c>
      <c r="K9161" s="4">
        <v>-58.86</v>
      </c>
    </row>
    <row r="9162" spans="1:11" ht="12.5" x14ac:dyDescent="0.25">
      <c r="A9162" s="1" t="s">
        <v>3405</v>
      </c>
      <c r="B9162" s="5">
        <f>YEAR(Table1[[#This Row],[Order Date]])</f>
        <v>2017</v>
      </c>
      <c r="C9162" s="5">
        <f t="shared" si="143"/>
        <v>9</v>
      </c>
      <c r="D9162" s="1" t="s">
        <v>1016</v>
      </c>
      <c r="E9162" s="1" t="s">
        <v>303</v>
      </c>
      <c r="F9162" s="1" t="s">
        <v>11</v>
      </c>
      <c r="G9162" s="1" t="s">
        <v>12</v>
      </c>
      <c r="H9162" s="1" t="s">
        <v>761</v>
      </c>
      <c r="I9162" s="4">
        <v>14.35</v>
      </c>
      <c r="J9162" s="5">
        <v>3</v>
      </c>
      <c r="K9162" s="4">
        <v>5.2</v>
      </c>
    </row>
    <row r="9163" spans="1:11" ht="12.5" x14ac:dyDescent="0.25">
      <c r="A9163" s="1" t="s">
        <v>3405</v>
      </c>
      <c r="B9163" s="5">
        <f>YEAR(Table1[[#This Row],[Order Date]])</f>
        <v>2017</v>
      </c>
      <c r="C9163" s="5">
        <f t="shared" si="143"/>
        <v>9</v>
      </c>
      <c r="D9163" s="1" t="s">
        <v>1016</v>
      </c>
      <c r="E9163" s="1" t="s">
        <v>303</v>
      </c>
      <c r="F9163" s="1" t="s">
        <v>11</v>
      </c>
      <c r="G9163" s="1" t="s">
        <v>97</v>
      </c>
      <c r="H9163" s="1" t="s">
        <v>1414</v>
      </c>
      <c r="I9163" s="4">
        <v>209.79</v>
      </c>
      <c r="J9163" s="5">
        <v>2</v>
      </c>
      <c r="K9163" s="4">
        <v>26.22</v>
      </c>
    </row>
    <row r="9164" spans="1:11" ht="12.5" x14ac:dyDescent="0.25">
      <c r="A9164" s="1" t="s">
        <v>3405</v>
      </c>
      <c r="B9164" s="5">
        <f>YEAR(Table1[[#This Row],[Order Date]])</f>
        <v>2017</v>
      </c>
      <c r="C9164" s="5">
        <f t="shared" si="143"/>
        <v>9</v>
      </c>
      <c r="D9164" s="1" t="s">
        <v>2407</v>
      </c>
      <c r="E9164" s="1" t="s">
        <v>27</v>
      </c>
      <c r="F9164" s="1" t="s">
        <v>34</v>
      </c>
      <c r="G9164" s="1" t="s">
        <v>47</v>
      </c>
      <c r="H9164" s="1" t="s">
        <v>1536</v>
      </c>
      <c r="I9164" s="4">
        <v>9.24</v>
      </c>
      <c r="J9164" s="5">
        <v>3</v>
      </c>
      <c r="K9164" s="4">
        <v>4.4400000000000004</v>
      </c>
    </row>
    <row r="9165" spans="1:11" ht="12.5" x14ac:dyDescent="0.25">
      <c r="A9165" s="1" t="s">
        <v>3405</v>
      </c>
      <c r="B9165" s="5">
        <f>YEAR(Table1[[#This Row],[Order Date]])</f>
        <v>2017</v>
      </c>
      <c r="C9165" s="5">
        <f t="shared" si="143"/>
        <v>9</v>
      </c>
      <c r="D9165" s="1" t="s">
        <v>1961</v>
      </c>
      <c r="E9165" s="1" t="s">
        <v>131</v>
      </c>
      <c r="F9165" s="1" t="s">
        <v>11</v>
      </c>
      <c r="G9165" s="1" t="s">
        <v>12</v>
      </c>
      <c r="H9165" s="1" t="s">
        <v>241</v>
      </c>
      <c r="I9165" s="4">
        <v>10.37</v>
      </c>
      <c r="J9165" s="5">
        <v>2</v>
      </c>
      <c r="K9165" s="4">
        <v>3.63</v>
      </c>
    </row>
    <row r="9166" spans="1:11" ht="12.5" x14ac:dyDescent="0.25">
      <c r="A9166" s="1" t="s">
        <v>3405</v>
      </c>
      <c r="B9166" s="5">
        <f>YEAR(Table1[[#This Row],[Order Date]])</f>
        <v>2017</v>
      </c>
      <c r="C9166" s="5">
        <f t="shared" si="143"/>
        <v>9</v>
      </c>
      <c r="D9166" s="1" t="s">
        <v>1644</v>
      </c>
      <c r="E9166" s="1" t="s">
        <v>23</v>
      </c>
      <c r="F9166" s="1" t="s">
        <v>11</v>
      </c>
      <c r="G9166" s="1" t="s">
        <v>20</v>
      </c>
      <c r="H9166" s="1" t="s">
        <v>21</v>
      </c>
      <c r="I9166" s="4">
        <v>2.66</v>
      </c>
      <c r="J9166" s="5">
        <v>1</v>
      </c>
      <c r="K9166" s="4">
        <v>-1.86</v>
      </c>
    </row>
    <row r="9167" spans="1:11" ht="12.5" x14ac:dyDescent="0.25">
      <c r="A9167" s="1" t="s">
        <v>1661</v>
      </c>
      <c r="B9167" s="5">
        <f>YEAR(Table1[[#This Row],[Order Date]])</f>
        <v>2014</v>
      </c>
      <c r="C9167" s="5">
        <f t="shared" si="143"/>
        <v>10</v>
      </c>
      <c r="D9167" s="1" t="s">
        <v>1662</v>
      </c>
      <c r="E9167" s="1" t="s">
        <v>27</v>
      </c>
      <c r="F9167" s="1" t="s">
        <v>11</v>
      </c>
      <c r="G9167" s="1" t="s">
        <v>20</v>
      </c>
      <c r="H9167" s="1" t="s">
        <v>492</v>
      </c>
      <c r="I9167" s="4">
        <v>7.18</v>
      </c>
      <c r="J9167" s="5">
        <v>2</v>
      </c>
      <c r="K9167" s="4">
        <v>2.25</v>
      </c>
    </row>
    <row r="9168" spans="1:11" ht="12.5" x14ac:dyDescent="0.25">
      <c r="A9168" s="1" t="s">
        <v>1661</v>
      </c>
      <c r="B9168" s="5">
        <f>YEAR(Table1[[#This Row],[Order Date]])</f>
        <v>2014</v>
      </c>
      <c r="C9168" s="5">
        <f t="shared" si="143"/>
        <v>10</v>
      </c>
      <c r="D9168" s="1" t="s">
        <v>1662</v>
      </c>
      <c r="E9168" s="1" t="s">
        <v>27</v>
      </c>
      <c r="F9168" s="1" t="s">
        <v>11</v>
      </c>
      <c r="G9168" s="1" t="s">
        <v>215</v>
      </c>
      <c r="H9168" s="1" t="s">
        <v>1663</v>
      </c>
      <c r="I9168" s="4">
        <v>6.28</v>
      </c>
      <c r="J9168" s="5">
        <v>2</v>
      </c>
      <c r="K9168" s="4">
        <v>0.06</v>
      </c>
    </row>
    <row r="9169" spans="1:11" ht="12.5" x14ac:dyDescent="0.25">
      <c r="A9169" s="1" t="s">
        <v>1661</v>
      </c>
      <c r="B9169" s="5">
        <f>YEAR(Table1[[#This Row],[Order Date]])</f>
        <v>2014</v>
      </c>
      <c r="C9169" s="5">
        <f t="shared" si="143"/>
        <v>10</v>
      </c>
      <c r="D9169" s="1" t="s">
        <v>1662</v>
      </c>
      <c r="E9169" s="1" t="s">
        <v>27</v>
      </c>
      <c r="F9169" s="1" t="s">
        <v>11</v>
      </c>
      <c r="G9169" s="1" t="s">
        <v>215</v>
      </c>
      <c r="H9169" s="1" t="s">
        <v>1664</v>
      </c>
      <c r="I9169" s="4">
        <v>480.74</v>
      </c>
      <c r="J9169" s="5">
        <v>2</v>
      </c>
      <c r="K9169" s="4">
        <v>14.42</v>
      </c>
    </row>
    <row r="9170" spans="1:11" ht="12.5" x14ac:dyDescent="0.25">
      <c r="A9170" s="1" t="s">
        <v>1661</v>
      </c>
      <c r="B9170" s="5">
        <f>YEAR(Table1[[#This Row],[Order Date]])</f>
        <v>2014</v>
      </c>
      <c r="C9170" s="5">
        <f t="shared" si="143"/>
        <v>10</v>
      </c>
      <c r="D9170" s="1" t="s">
        <v>1662</v>
      </c>
      <c r="E9170" s="1" t="s">
        <v>27</v>
      </c>
      <c r="F9170" s="1" t="s">
        <v>34</v>
      </c>
      <c r="G9170" s="1" t="s">
        <v>75</v>
      </c>
      <c r="H9170" s="1" t="s">
        <v>452</v>
      </c>
      <c r="I9170" s="4">
        <v>617</v>
      </c>
      <c r="J9170" s="5">
        <v>6</v>
      </c>
      <c r="K9170" s="4">
        <v>-36.29</v>
      </c>
    </row>
    <row r="9171" spans="1:11" ht="12.5" x14ac:dyDescent="0.25">
      <c r="A9171" s="1" t="s">
        <v>1661</v>
      </c>
      <c r="B9171" s="5">
        <f>YEAR(Table1[[#This Row],[Order Date]])</f>
        <v>2014</v>
      </c>
      <c r="C9171" s="5">
        <f t="shared" si="143"/>
        <v>10</v>
      </c>
      <c r="D9171" s="1" t="s">
        <v>1662</v>
      </c>
      <c r="E9171" s="1" t="s">
        <v>27</v>
      </c>
      <c r="F9171" s="1" t="s">
        <v>11</v>
      </c>
      <c r="G9171" s="1" t="s">
        <v>18</v>
      </c>
      <c r="H9171" s="1" t="s">
        <v>678</v>
      </c>
      <c r="I9171" s="4">
        <v>141.4</v>
      </c>
      <c r="J9171" s="5">
        <v>5</v>
      </c>
      <c r="K9171" s="4">
        <v>38.18</v>
      </c>
    </row>
    <row r="9172" spans="1:11" ht="12.5" x14ac:dyDescent="0.25">
      <c r="A9172" s="1" t="s">
        <v>1661</v>
      </c>
      <c r="B9172" s="5">
        <f>YEAR(Table1[[#This Row],[Order Date]])</f>
        <v>2014</v>
      </c>
      <c r="C9172" s="5">
        <f t="shared" si="143"/>
        <v>10</v>
      </c>
      <c r="D9172" s="1" t="s">
        <v>1665</v>
      </c>
      <c r="E9172" s="1" t="s">
        <v>1399</v>
      </c>
      <c r="F9172" s="1" t="s">
        <v>39</v>
      </c>
      <c r="G9172" s="1" t="s">
        <v>40</v>
      </c>
      <c r="H9172" s="1" t="s">
        <v>1666</v>
      </c>
      <c r="I9172" s="4">
        <v>257.98</v>
      </c>
      <c r="J9172" s="5">
        <v>2</v>
      </c>
      <c r="K9172" s="4">
        <v>74.81</v>
      </c>
    </row>
    <row r="9173" spans="1:11" ht="12.5" x14ac:dyDescent="0.25">
      <c r="A9173" s="1" t="s">
        <v>2625</v>
      </c>
      <c r="B9173" s="5">
        <f>YEAR(Table1[[#This Row],[Order Date]])</f>
        <v>2015</v>
      </c>
      <c r="C9173" s="5">
        <f t="shared" si="143"/>
        <v>10</v>
      </c>
      <c r="D9173" s="1" t="s">
        <v>478</v>
      </c>
      <c r="E9173" s="1" t="s">
        <v>33</v>
      </c>
      <c r="F9173" s="1" t="s">
        <v>11</v>
      </c>
      <c r="G9173" s="1" t="s">
        <v>64</v>
      </c>
      <c r="H9173" s="1" t="s">
        <v>1886</v>
      </c>
      <c r="I9173" s="4">
        <v>10.67</v>
      </c>
      <c r="J9173" s="5">
        <v>1</v>
      </c>
      <c r="K9173" s="4">
        <v>4.91</v>
      </c>
    </row>
    <row r="9174" spans="1:11" ht="12.5" x14ac:dyDescent="0.25">
      <c r="A9174" s="1" t="s">
        <v>2625</v>
      </c>
      <c r="B9174" s="5">
        <f>YEAR(Table1[[#This Row],[Order Date]])</f>
        <v>2015</v>
      </c>
      <c r="C9174" s="5">
        <f t="shared" si="143"/>
        <v>10</v>
      </c>
      <c r="D9174" s="1" t="s">
        <v>478</v>
      </c>
      <c r="E9174" s="1" t="s">
        <v>33</v>
      </c>
      <c r="F9174" s="1" t="s">
        <v>11</v>
      </c>
      <c r="G9174" s="1" t="s">
        <v>18</v>
      </c>
      <c r="H9174" s="1" t="s">
        <v>1282</v>
      </c>
      <c r="I9174" s="4">
        <v>36.630000000000003</v>
      </c>
      <c r="J9174" s="5">
        <v>3</v>
      </c>
      <c r="K9174" s="4">
        <v>9.89</v>
      </c>
    </row>
    <row r="9175" spans="1:11" ht="12.5" x14ac:dyDescent="0.25">
      <c r="A9175" s="1" t="s">
        <v>2625</v>
      </c>
      <c r="B9175" s="5">
        <f>YEAR(Table1[[#This Row],[Order Date]])</f>
        <v>2015</v>
      </c>
      <c r="C9175" s="5">
        <f t="shared" si="143"/>
        <v>10</v>
      </c>
      <c r="D9175" s="1" t="s">
        <v>478</v>
      </c>
      <c r="E9175" s="1" t="s">
        <v>33</v>
      </c>
      <c r="F9175" s="1" t="s">
        <v>34</v>
      </c>
      <c r="G9175" s="1" t="s">
        <v>47</v>
      </c>
      <c r="H9175" s="1" t="s">
        <v>2626</v>
      </c>
      <c r="I9175" s="4">
        <v>24.1</v>
      </c>
      <c r="J9175" s="5">
        <v>5</v>
      </c>
      <c r="K9175" s="4">
        <v>9.16</v>
      </c>
    </row>
    <row r="9176" spans="1:11" ht="12.5" x14ac:dyDescent="0.25">
      <c r="A9176" s="1" t="s">
        <v>2625</v>
      </c>
      <c r="B9176" s="5">
        <f>YEAR(Table1[[#This Row],[Order Date]])</f>
        <v>2015</v>
      </c>
      <c r="C9176" s="5">
        <f t="shared" si="143"/>
        <v>10</v>
      </c>
      <c r="D9176" s="1" t="s">
        <v>478</v>
      </c>
      <c r="E9176" s="1" t="s">
        <v>33</v>
      </c>
      <c r="F9176" s="1" t="s">
        <v>34</v>
      </c>
      <c r="G9176" s="1" t="s">
        <v>47</v>
      </c>
      <c r="H9176" s="1" t="s">
        <v>521</v>
      </c>
      <c r="I9176" s="4">
        <v>33.11</v>
      </c>
      <c r="J9176" s="5">
        <v>7</v>
      </c>
      <c r="K9176" s="4">
        <v>12.91</v>
      </c>
    </row>
    <row r="9177" spans="1:11" ht="12.5" x14ac:dyDescent="0.25">
      <c r="A9177" s="1" t="s">
        <v>3134</v>
      </c>
      <c r="B9177" s="5">
        <f>YEAR(Table1[[#This Row],[Order Date]])</f>
        <v>2016</v>
      </c>
      <c r="C9177" s="5">
        <f t="shared" si="143"/>
        <v>10</v>
      </c>
      <c r="D9177" s="1" t="s">
        <v>2367</v>
      </c>
      <c r="E9177" s="1" t="s">
        <v>27</v>
      </c>
      <c r="F9177" s="1" t="s">
        <v>11</v>
      </c>
      <c r="G9177" s="1" t="s">
        <v>18</v>
      </c>
      <c r="H9177" s="1" t="s">
        <v>1761</v>
      </c>
      <c r="I9177" s="4">
        <v>93.06</v>
      </c>
      <c r="J9177" s="5">
        <v>6</v>
      </c>
      <c r="K9177" s="4">
        <v>26.06</v>
      </c>
    </row>
    <row r="9178" spans="1:11" ht="12.5" x14ac:dyDescent="0.25">
      <c r="A9178" s="1" t="s">
        <v>3134</v>
      </c>
      <c r="B9178" s="5">
        <f>YEAR(Table1[[#This Row],[Order Date]])</f>
        <v>2016</v>
      </c>
      <c r="C9178" s="5">
        <f t="shared" si="143"/>
        <v>10</v>
      </c>
      <c r="D9178" s="1" t="s">
        <v>2367</v>
      </c>
      <c r="E9178" s="1" t="s">
        <v>27</v>
      </c>
      <c r="F9178" s="1" t="s">
        <v>39</v>
      </c>
      <c r="G9178" s="1" t="s">
        <v>40</v>
      </c>
      <c r="H9178" s="1" t="s">
        <v>834</v>
      </c>
      <c r="I9178" s="4">
        <v>302.38</v>
      </c>
      <c r="J9178" s="5">
        <v>3</v>
      </c>
      <c r="K9178" s="4">
        <v>22.68</v>
      </c>
    </row>
    <row r="9179" spans="1:11" ht="12.5" x14ac:dyDescent="0.25">
      <c r="A9179" s="1" t="s">
        <v>3134</v>
      </c>
      <c r="B9179" s="5">
        <f>YEAR(Table1[[#This Row],[Order Date]])</f>
        <v>2016</v>
      </c>
      <c r="C9179" s="5">
        <f t="shared" si="143"/>
        <v>10</v>
      </c>
      <c r="D9179" s="1" t="s">
        <v>424</v>
      </c>
      <c r="E9179" s="1" t="s">
        <v>191</v>
      </c>
      <c r="F9179" s="1" t="s">
        <v>11</v>
      </c>
      <c r="G9179" s="1" t="s">
        <v>12</v>
      </c>
      <c r="H9179" s="1" t="s">
        <v>1530</v>
      </c>
      <c r="I9179" s="4">
        <v>32.4</v>
      </c>
      <c r="J9179" s="5">
        <v>5</v>
      </c>
      <c r="K9179" s="4">
        <v>15.55</v>
      </c>
    </row>
    <row r="9180" spans="1:11" ht="12.5" x14ac:dyDescent="0.25">
      <c r="A9180" s="1" t="s">
        <v>3134</v>
      </c>
      <c r="B9180" s="5">
        <f>YEAR(Table1[[#This Row],[Order Date]])</f>
        <v>2016</v>
      </c>
      <c r="C9180" s="5">
        <f t="shared" si="143"/>
        <v>10</v>
      </c>
      <c r="D9180" s="1" t="s">
        <v>424</v>
      </c>
      <c r="E9180" s="1" t="s">
        <v>191</v>
      </c>
      <c r="F9180" s="1" t="s">
        <v>11</v>
      </c>
      <c r="G9180" s="1" t="s">
        <v>18</v>
      </c>
      <c r="H9180" s="1" t="s">
        <v>2258</v>
      </c>
      <c r="I9180" s="4">
        <v>1082.48</v>
      </c>
      <c r="J9180" s="5">
        <v>8</v>
      </c>
      <c r="K9180" s="4">
        <v>10.82</v>
      </c>
    </row>
    <row r="9181" spans="1:11" ht="12.5" x14ac:dyDescent="0.25">
      <c r="A9181" s="1" t="s">
        <v>3134</v>
      </c>
      <c r="B9181" s="5">
        <f>YEAR(Table1[[#This Row],[Order Date]])</f>
        <v>2016</v>
      </c>
      <c r="C9181" s="5">
        <f t="shared" si="143"/>
        <v>10</v>
      </c>
      <c r="D9181" s="1" t="s">
        <v>424</v>
      </c>
      <c r="E9181" s="1" t="s">
        <v>191</v>
      </c>
      <c r="F9181" s="1" t="s">
        <v>11</v>
      </c>
      <c r="G9181" s="1" t="s">
        <v>12</v>
      </c>
      <c r="H9181" s="1" t="s">
        <v>2882</v>
      </c>
      <c r="I9181" s="4">
        <v>56.91</v>
      </c>
      <c r="J9181" s="5">
        <v>3</v>
      </c>
      <c r="K9181" s="4">
        <v>27.32</v>
      </c>
    </row>
    <row r="9182" spans="1:11" ht="12.5" x14ac:dyDescent="0.25">
      <c r="A9182" s="1" t="s">
        <v>3134</v>
      </c>
      <c r="B9182" s="5">
        <f>YEAR(Table1[[#This Row],[Order Date]])</f>
        <v>2016</v>
      </c>
      <c r="C9182" s="5">
        <f t="shared" si="143"/>
        <v>10</v>
      </c>
      <c r="D9182" s="1" t="s">
        <v>424</v>
      </c>
      <c r="E9182" s="1" t="s">
        <v>191</v>
      </c>
      <c r="F9182" s="1" t="s">
        <v>34</v>
      </c>
      <c r="G9182" s="1" t="s">
        <v>47</v>
      </c>
      <c r="H9182" s="1" t="s">
        <v>1895</v>
      </c>
      <c r="I9182" s="4">
        <v>77.599999999999994</v>
      </c>
      <c r="J9182" s="5">
        <v>4</v>
      </c>
      <c r="K9182" s="4">
        <v>38.020000000000003</v>
      </c>
    </row>
    <row r="9183" spans="1:11" ht="12.5" x14ac:dyDescent="0.25">
      <c r="A9183" s="1" t="s">
        <v>3134</v>
      </c>
      <c r="B9183" s="5">
        <f>YEAR(Table1[[#This Row],[Order Date]])</f>
        <v>2016</v>
      </c>
      <c r="C9183" s="5">
        <f t="shared" si="143"/>
        <v>10</v>
      </c>
      <c r="D9183" s="1" t="s">
        <v>424</v>
      </c>
      <c r="E9183" s="1" t="s">
        <v>191</v>
      </c>
      <c r="F9183" s="1" t="s">
        <v>11</v>
      </c>
      <c r="G9183" s="1" t="s">
        <v>20</v>
      </c>
      <c r="H9183" s="1" t="s">
        <v>894</v>
      </c>
      <c r="I9183" s="4">
        <v>14.28</v>
      </c>
      <c r="J9183" s="5">
        <v>1</v>
      </c>
      <c r="K9183" s="4">
        <v>6.57</v>
      </c>
    </row>
    <row r="9184" spans="1:11" ht="12.5" x14ac:dyDescent="0.25">
      <c r="A9184" s="1" t="s">
        <v>3134</v>
      </c>
      <c r="B9184" s="5">
        <f>YEAR(Table1[[#This Row],[Order Date]])</f>
        <v>2016</v>
      </c>
      <c r="C9184" s="5">
        <f t="shared" si="143"/>
        <v>10</v>
      </c>
      <c r="D9184" s="1" t="s">
        <v>2954</v>
      </c>
      <c r="E9184" s="1" t="s">
        <v>27</v>
      </c>
      <c r="F9184" s="1" t="s">
        <v>11</v>
      </c>
      <c r="G9184" s="1" t="s">
        <v>12</v>
      </c>
      <c r="H9184" s="1" t="s">
        <v>991</v>
      </c>
      <c r="I9184" s="4">
        <v>50.96</v>
      </c>
      <c r="J9184" s="5">
        <v>7</v>
      </c>
      <c r="K9184" s="4">
        <v>25.48</v>
      </c>
    </row>
    <row r="9185" spans="1:11" ht="12.5" x14ac:dyDescent="0.25">
      <c r="A9185" s="1" t="s">
        <v>3134</v>
      </c>
      <c r="B9185" s="5">
        <f>YEAR(Table1[[#This Row],[Order Date]])</f>
        <v>2016</v>
      </c>
      <c r="C9185" s="5">
        <f t="shared" si="143"/>
        <v>10</v>
      </c>
      <c r="D9185" s="1" t="s">
        <v>2954</v>
      </c>
      <c r="E9185" s="1" t="s">
        <v>27</v>
      </c>
      <c r="F9185" s="1" t="s">
        <v>11</v>
      </c>
      <c r="G9185" s="1" t="s">
        <v>20</v>
      </c>
      <c r="H9185" s="1" t="s">
        <v>1286</v>
      </c>
      <c r="I9185" s="4">
        <v>49.54</v>
      </c>
      <c r="J9185" s="5">
        <v>3</v>
      </c>
      <c r="K9185" s="4">
        <v>17.34</v>
      </c>
    </row>
    <row r="9186" spans="1:11" ht="12.5" x14ac:dyDescent="0.25">
      <c r="A9186" s="1" t="s">
        <v>3134</v>
      </c>
      <c r="B9186" s="5">
        <f>YEAR(Table1[[#This Row],[Order Date]])</f>
        <v>2016</v>
      </c>
      <c r="C9186" s="5">
        <f t="shared" si="143"/>
        <v>10</v>
      </c>
      <c r="D9186" s="1" t="s">
        <v>690</v>
      </c>
      <c r="E9186" s="1" t="s">
        <v>131</v>
      </c>
      <c r="F9186" s="1" t="s">
        <v>34</v>
      </c>
      <c r="G9186" s="1" t="s">
        <v>47</v>
      </c>
      <c r="H9186" s="1" t="s">
        <v>750</v>
      </c>
      <c r="I9186" s="4">
        <v>47.95</v>
      </c>
      <c r="J9186" s="5">
        <v>3</v>
      </c>
      <c r="K9186" s="4">
        <v>13.79</v>
      </c>
    </row>
    <row r="9187" spans="1:11" ht="12.5" x14ac:dyDescent="0.25">
      <c r="A9187" s="1" t="s">
        <v>3134</v>
      </c>
      <c r="B9187" s="5">
        <f>YEAR(Table1[[#This Row],[Order Date]])</f>
        <v>2016</v>
      </c>
      <c r="C9187" s="5">
        <f t="shared" si="143"/>
        <v>10</v>
      </c>
      <c r="D9187" s="1" t="s">
        <v>690</v>
      </c>
      <c r="E9187" s="1" t="s">
        <v>131</v>
      </c>
      <c r="F9187" s="1" t="s">
        <v>11</v>
      </c>
      <c r="G9187" s="1" t="s">
        <v>20</v>
      </c>
      <c r="H9187" s="1" t="s">
        <v>512</v>
      </c>
      <c r="I9187" s="4">
        <v>37.43</v>
      </c>
      <c r="J9187" s="5">
        <v>5</v>
      </c>
      <c r="K9187" s="4">
        <v>-29.94</v>
      </c>
    </row>
    <row r="9188" spans="1:11" ht="12.5" x14ac:dyDescent="0.25">
      <c r="A9188" s="1" t="s">
        <v>3134</v>
      </c>
      <c r="B9188" s="5">
        <f>YEAR(Table1[[#This Row],[Order Date]])</f>
        <v>2016</v>
      </c>
      <c r="C9188" s="5">
        <f t="shared" si="143"/>
        <v>10</v>
      </c>
      <c r="D9188" s="1" t="s">
        <v>690</v>
      </c>
      <c r="E9188" s="1" t="s">
        <v>131</v>
      </c>
      <c r="F9188" s="1" t="s">
        <v>34</v>
      </c>
      <c r="G9188" s="1" t="s">
        <v>47</v>
      </c>
      <c r="H9188" s="1" t="s">
        <v>1875</v>
      </c>
      <c r="I9188" s="4">
        <v>63.97</v>
      </c>
      <c r="J9188" s="5">
        <v>2</v>
      </c>
      <c r="K9188" s="4">
        <v>0</v>
      </c>
    </row>
    <row r="9189" spans="1:11" ht="12.5" x14ac:dyDescent="0.25">
      <c r="A9189" s="1" t="s">
        <v>3134</v>
      </c>
      <c r="B9189" s="5">
        <f>YEAR(Table1[[#This Row],[Order Date]])</f>
        <v>2016</v>
      </c>
      <c r="C9189" s="5">
        <f t="shared" si="143"/>
        <v>10</v>
      </c>
      <c r="D9189" s="1" t="s">
        <v>690</v>
      </c>
      <c r="E9189" s="1" t="s">
        <v>131</v>
      </c>
      <c r="F9189" s="1" t="s">
        <v>34</v>
      </c>
      <c r="G9189" s="1" t="s">
        <v>47</v>
      </c>
      <c r="H9189" s="1" t="s">
        <v>1813</v>
      </c>
      <c r="I9189" s="4">
        <v>165.05</v>
      </c>
      <c r="J9189" s="5">
        <v>3</v>
      </c>
      <c r="K9189" s="4">
        <v>41.26</v>
      </c>
    </row>
    <row r="9190" spans="1:11" ht="12.5" x14ac:dyDescent="0.25">
      <c r="A9190" s="1" t="s">
        <v>3134</v>
      </c>
      <c r="B9190" s="5">
        <f>YEAR(Table1[[#This Row],[Order Date]])</f>
        <v>2016</v>
      </c>
      <c r="C9190" s="5">
        <f t="shared" si="143"/>
        <v>10</v>
      </c>
      <c r="D9190" s="1" t="s">
        <v>1533</v>
      </c>
      <c r="E9190" s="1" t="s">
        <v>270</v>
      </c>
      <c r="F9190" s="1" t="s">
        <v>11</v>
      </c>
      <c r="G9190" s="1" t="s">
        <v>20</v>
      </c>
      <c r="H9190" s="1" t="s">
        <v>2132</v>
      </c>
      <c r="I9190" s="4">
        <v>17.62</v>
      </c>
      <c r="J9190" s="5">
        <v>4</v>
      </c>
      <c r="K9190" s="4">
        <v>-14.09</v>
      </c>
    </row>
    <row r="9191" spans="1:11" ht="12.5" x14ac:dyDescent="0.25">
      <c r="A9191" s="1" t="s">
        <v>3134</v>
      </c>
      <c r="B9191" s="5">
        <f>YEAR(Table1[[#This Row],[Order Date]])</f>
        <v>2016</v>
      </c>
      <c r="C9191" s="5">
        <f t="shared" si="143"/>
        <v>10</v>
      </c>
      <c r="D9191" s="1" t="s">
        <v>1003</v>
      </c>
      <c r="E9191" s="1" t="s">
        <v>131</v>
      </c>
      <c r="F9191" s="1" t="s">
        <v>11</v>
      </c>
      <c r="G9191" s="1" t="s">
        <v>20</v>
      </c>
      <c r="H9191" s="1" t="s">
        <v>1977</v>
      </c>
      <c r="I9191" s="4">
        <v>38.19</v>
      </c>
      <c r="J9191" s="5">
        <v>5</v>
      </c>
      <c r="K9191" s="4">
        <v>-26.73</v>
      </c>
    </row>
    <row r="9192" spans="1:11" ht="12.5" x14ac:dyDescent="0.25">
      <c r="A9192" s="1" t="s">
        <v>3134</v>
      </c>
      <c r="B9192" s="5">
        <f>YEAR(Table1[[#This Row],[Order Date]])</f>
        <v>2016</v>
      </c>
      <c r="C9192" s="5">
        <f t="shared" si="143"/>
        <v>10</v>
      </c>
      <c r="D9192" s="1" t="s">
        <v>950</v>
      </c>
      <c r="E9192" s="1" t="s">
        <v>161</v>
      </c>
      <c r="F9192" s="1" t="s">
        <v>11</v>
      </c>
      <c r="G9192" s="1" t="s">
        <v>24</v>
      </c>
      <c r="H9192" s="1" t="s">
        <v>1351</v>
      </c>
      <c r="I9192" s="4">
        <v>12.42</v>
      </c>
      <c r="J9192" s="5">
        <v>3</v>
      </c>
      <c r="K9192" s="4">
        <v>5.22</v>
      </c>
    </row>
    <row r="9193" spans="1:11" ht="12.5" x14ac:dyDescent="0.25">
      <c r="A9193" s="1" t="s">
        <v>3134</v>
      </c>
      <c r="B9193" s="5">
        <f>YEAR(Table1[[#This Row],[Order Date]])</f>
        <v>2016</v>
      </c>
      <c r="C9193" s="5">
        <f t="shared" si="143"/>
        <v>10</v>
      </c>
      <c r="D9193" s="1" t="s">
        <v>2435</v>
      </c>
      <c r="E9193" s="1" t="s">
        <v>161</v>
      </c>
      <c r="F9193" s="1" t="s">
        <v>34</v>
      </c>
      <c r="G9193" s="1" t="s">
        <v>47</v>
      </c>
      <c r="H9193" s="1" t="s">
        <v>3042</v>
      </c>
      <c r="I9193" s="4">
        <v>756.8</v>
      </c>
      <c r="J9193" s="5">
        <v>5</v>
      </c>
      <c r="K9193" s="4">
        <v>75.680000000000007</v>
      </c>
    </row>
    <row r="9194" spans="1:11" ht="12.5" x14ac:dyDescent="0.25">
      <c r="A9194" s="1" t="s">
        <v>3427</v>
      </c>
      <c r="B9194" s="5">
        <f>YEAR(Table1[[#This Row],[Order Date]])</f>
        <v>2017</v>
      </c>
      <c r="C9194" s="5">
        <f t="shared" si="143"/>
        <v>10</v>
      </c>
      <c r="D9194" s="1" t="s">
        <v>2106</v>
      </c>
      <c r="E9194" s="1" t="s">
        <v>161</v>
      </c>
      <c r="F9194" s="1" t="s">
        <v>11</v>
      </c>
      <c r="G9194" s="1" t="s">
        <v>64</v>
      </c>
      <c r="H9194" s="1" t="s">
        <v>2176</v>
      </c>
      <c r="I9194" s="4">
        <v>47.98</v>
      </c>
      <c r="J9194" s="5">
        <v>2</v>
      </c>
      <c r="K9194" s="4">
        <v>23.99</v>
      </c>
    </row>
    <row r="9195" spans="1:11" ht="12.5" x14ac:dyDescent="0.25">
      <c r="A9195" s="1" t="s">
        <v>3427</v>
      </c>
      <c r="B9195" s="5">
        <f>YEAR(Table1[[#This Row],[Order Date]])</f>
        <v>2017</v>
      </c>
      <c r="C9195" s="5">
        <f t="shared" si="143"/>
        <v>10</v>
      </c>
      <c r="D9195" s="1" t="s">
        <v>1224</v>
      </c>
      <c r="E9195" s="1" t="s">
        <v>10</v>
      </c>
      <c r="F9195" s="1" t="s">
        <v>39</v>
      </c>
      <c r="G9195" s="1" t="s">
        <v>52</v>
      </c>
      <c r="H9195" s="1" t="s">
        <v>1108</v>
      </c>
      <c r="I9195" s="4">
        <v>24</v>
      </c>
      <c r="J9195" s="5">
        <v>2</v>
      </c>
      <c r="K9195" s="4">
        <v>-2.7</v>
      </c>
    </row>
    <row r="9196" spans="1:11" ht="12.5" x14ac:dyDescent="0.25">
      <c r="A9196" s="1" t="s">
        <v>3427</v>
      </c>
      <c r="B9196" s="5">
        <f>YEAR(Table1[[#This Row],[Order Date]])</f>
        <v>2017</v>
      </c>
      <c r="C9196" s="5">
        <f t="shared" si="143"/>
        <v>10</v>
      </c>
      <c r="D9196" s="1" t="s">
        <v>1224</v>
      </c>
      <c r="E9196" s="1" t="s">
        <v>10</v>
      </c>
      <c r="F9196" s="1" t="s">
        <v>11</v>
      </c>
      <c r="G9196" s="1" t="s">
        <v>12</v>
      </c>
      <c r="H9196" s="1" t="s">
        <v>1198</v>
      </c>
      <c r="I9196" s="4">
        <v>15.55</v>
      </c>
      <c r="J9196" s="5">
        <v>3</v>
      </c>
      <c r="K9196" s="4">
        <v>5.44</v>
      </c>
    </row>
    <row r="9197" spans="1:11" ht="12.5" x14ac:dyDescent="0.25">
      <c r="A9197" s="1" t="s">
        <v>3427</v>
      </c>
      <c r="B9197" s="5">
        <f>YEAR(Table1[[#This Row],[Order Date]])</f>
        <v>2017</v>
      </c>
      <c r="C9197" s="5">
        <f t="shared" si="143"/>
        <v>10</v>
      </c>
      <c r="D9197" s="1" t="s">
        <v>1224</v>
      </c>
      <c r="E9197" s="1" t="s">
        <v>10</v>
      </c>
      <c r="F9197" s="1" t="s">
        <v>39</v>
      </c>
      <c r="G9197" s="1" t="s">
        <v>52</v>
      </c>
      <c r="H9197" s="1" t="s">
        <v>1170</v>
      </c>
      <c r="I9197" s="4">
        <v>26.18</v>
      </c>
      <c r="J9197" s="5">
        <v>2</v>
      </c>
      <c r="K9197" s="4">
        <v>-3.27</v>
      </c>
    </row>
    <row r="9198" spans="1:11" ht="12.5" x14ac:dyDescent="0.25">
      <c r="A9198" s="1" t="s">
        <v>3427</v>
      </c>
      <c r="B9198" s="5">
        <f>YEAR(Table1[[#This Row],[Order Date]])</f>
        <v>2017</v>
      </c>
      <c r="C9198" s="5">
        <f t="shared" si="143"/>
        <v>10</v>
      </c>
      <c r="D9198" s="1" t="s">
        <v>2875</v>
      </c>
      <c r="E9198" s="1" t="s">
        <v>270</v>
      </c>
      <c r="F9198" s="1" t="s">
        <v>34</v>
      </c>
      <c r="G9198" s="1" t="s">
        <v>47</v>
      </c>
      <c r="H9198" s="1" t="s">
        <v>1487</v>
      </c>
      <c r="I9198" s="4">
        <v>77.95</v>
      </c>
      <c r="J9198" s="5">
        <v>3</v>
      </c>
      <c r="K9198" s="4">
        <v>15.59</v>
      </c>
    </row>
    <row r="9199" spans="1:11" ht="12.5" x14ac:dyDescent="0.25">
      <c r="A9199" s="1" t="s">
        <v>3427</v>
      </c>
      <c r="B9199" s="5">
        <f>YEAR(Table1[[#This Row],[Order Date]])</f>
        <v>2017</v>
      </c>
      <c r="C9199" s="5">
        <f t="shared" si="143"/>
        <v>10</v>
      </c>
      <c r="D9199" s="1" t="s">
        <v>2875</v>
      </c>
      <c r="E9199" s="1" t="s">
        <v>270</v>
      </c>
      <c r="F9199" s="1" t="s">
        <v>11</v>
      </c>
      <c r="G9199" s="1" t="s">
        <v>18</v>
      </c>
      <c r="H9199" s="1" t="s">
        <v>996</v>
      </c>
      <c r="I9199" s="4">
        <v>147.18</v>
      </c>
      <c r="J9199" s="5">
        <v>2</v>
      </c>
      <c r="K9199" s="4">
        <v>-29.44</v>
      </c>
    </row>
    <row r="9200" spans="1:11" ht="12.5" x14ac:dyDescent="0.25">
      <c r="A9200" s="1" t="s">
        <v>3427</v>
      </c>
      <c r="B9200" s="5">
        <f>YEAR(Table1[[#This Row],[Order Date]])</f>
        <v>2017</v>
      </c>
      <c r="C9200" s="5">
        <f t="shared" si="143"/>
        <v>10</v>
      </c>
      <c r="D9200" s="1" t="s">
        <v>2875</v>
      </c>
      <c r="E9200" s="1" t="s">
        <v>270</v>
      </c>
      <c r="F9200" s="1" t="s">
        <v>11</v>
      </c>
      <c r="G9200" s="1" t="s">
        <v>12</v>
      </c>
      <c r="H9200" s="1" t="s">
        <v>2692</v>
      </c>
      <c r="I9200" s="4">
        <v>47.95</v>
      </c>
      <c r="J9200" s="5">
        <v>3</v>
      </c>
      <c r="K9200" s="4">
        <v>16.18</v>
      </c>
    </row>
    <row r="9201" spans="1:11" ht="12.5" x14ac:dyDescent="0.25">
      <c r="A9201" s="1" t="s">
        <v>3427</v>
      </c>
      <c r="B9201" s="5">
        <f>YEAR(Table1[[#This Row],[Order Date]])</f>
        <v>2017</v>
      </c>
      <c r="C9201" s="5">
        <f t="shared" si="143"/>
        <v>10</v>
      </c>
      <c r="D9201" s="1" t="s">
        <v>240</v>
      </c>
      <c r="E9201" s="1" t="s">
        <v>475</v>
      </c>
      <c r="F9201" s="1" t="s">
        <v>11</v>
      </c>
      <c r="G9201" s="1" t="s">
        <v>16</v>
      </c>
      <c r="H9201" s="1" t="s">
        <v>1567</v>
      </c>
      <c r="I9201" s="4">
        <v>21.93</v>
      </c>
      <c r="J9201" s="5">
        <v>3</v>
      </c>
      <c r="K9201" s="4">
        <v>10.31</v>
      </c>
    </row>
    <row r="9202" spans="1:11" ht="12.5" x14ac:dyDescent="0.25">
      <c r="A9202" s="1" t="s">
        <v>1876</v>
      </c>
      <c r="B9202" s="5">
        <f>YEAR(Table1[[#This Row],[Order Date]])</f>
        <v>2014</v>
      </c>
      <c r="C9202" s="5">
        <f t="shared" si="143"/>
        <v>11</v>
      </c>
      <c r="D9202" s="1" t="s">
        <v>1877</v>
      </c>
      <c r="E9202" s="1" t="s">
        <v>529</v>
      </c>
      <c r="F9202" s="1" t="s">
        <v>11</v>
      </c>
      <c r="G9202" s="1" t="s">
        <v>24</v>
      </c>
      <c r="H9202" s="1" t="s">
        <v>1878</v>
      </c>
      <c r="I9202" s="4">
        <v>14.67</v>
      </c>
      <c r="J9202" s="5">
        <v>3</v>
      </c>
      <c r="K9202" s="4">
        <v>3.96</v>
      </c>
    </row>
    <row r="9203" spans="1:11" ht="12.5" x14ac:dyDescent="0.25">
      <c r="A9203" s="1" t="s">
        <v>1876</v>
      </c>
      <c r="B9203" s="5">
        <f>YEAR(Table1[[#This Row],[Order Date]])</f>
        <v>2014</v>
      </c>
      <c r="C9203" s="5">
        <f t="shared" si="143"/>
        <v>11</v>
      </c>
      <c r="D9203" s="1" t="s">
        <v>1879</v>
      </c>
      <c r="E9203" s="1" t="s">
        <v>161</v>
      </c>
      <c r="F9203" s="1" t="s">
        <v>11</v>
      </c>
      <c r="G9203" s="1" t="s">
        <v>20</v>
      </c>
      <c r="H9203" s="1" t="s">
        <v>102</v>
      </c>
      <c r="I9203" s="4">
        <v>17.25</v>
      </c>
      <c r="J9203" s="5">
        <v>2</v>
      </c>
      <c r="K9203" s="4">
        <v>6.04</v>
      </c>
    </row>
    <row r="9204" spans="1:11" ht="12.5" x14ac:dyDescent="0.25">
      <c r="A9204" s="1" t="s">
        <v>1876</v>
      </c>
      <c r="B9204" s="5">
        <f>YEAR(Table1[[#This Row],[Order Date]])</f>
        <v>2014</v>
      </c>
      <c r="C9204" s="5">
        <f t="shared" si="143"/>
        <v>11</v>
      </c>
      <c r="D9204" s="1" t="s">
        <v>62</v>
      </c>
      <c r="E9204" s="1" t="s">
        <v>71</v>
      </c>
      <c r="F9204" s="1" t="s">
        <v>34</v>
      </c>
      <c r="G9204" s="1" t="s">
        <v>47</v>
      </c>
      <c r="H9204" s="1" t="s">
        <v>1880</v>
      </c>
      <c r="I9204" s="4">
        <v>397.6</v>
      </c>
      <c r="J9204" s="5">
        <v>5</v>
      </c>
      <c r="K9204" s="4">
        <v>43.74</v>
      </c>
    </row>
    <row r="9205" spans="1:11" ht="12.5" x14ac:dyDescent="0.25">
      <c r="A9205" s="1" t="s">
        <v>1876</v>
      </c>
      <c r="B9205" s="5">
        <f>YEAR(Table1[[#This Row],[Order Date]])</f>
        <v>2014</v>
      </c>
      <c r="C9205" s="5">
        <f t="shared" si="143"/>
        <v>11</v>
      </c>
      <c r="D9205" s="1" t="s">
        <v>62</v>
      </c>
      <c r="E9205" s="1" t="s">
        <v>71</v>
      </c>
      <c r="F9205" s="1" t="s">
        <v>11</v>
      </c>
      <c r="G9205" s="1" t="s">
        <v>12</v>
      </c>
      <c r="H9205" s="1" t="s">
        <v>676</v>
      </c>
      <c r="I9205" s="4">
        <v>85.96</v>
      </c>
      <c r="J9205" s="5">
        <v>7</v>
      </c>
      <c r="K9205" s="4">
        <v>40.4</v>
      </c>
    </row>
    <row r="9206" spans="1:11" ht="12.5" x14ac:dyDescent="0.25">
      <c r="A9206" s="1" t="s">
        <v>1876</v>
      </c>
      <c r="B9206" s="5">
        <f>YEAR(Table1[[#This Row],[Order Date]])</f>
        <v>2014</v>
      </c>
      <c r="C9206" s="5">
        <f t="shared" si="143"/>
        <v>11</v>
      </c>
      <c r="D9206" s="1" t="s">
        <v>62</v>
      </c>
      <c r="E9206" s="1" t="s">
        <v>71</v>
      </c>
      <c r="F9206" s="1" t="s">
        <v>11</v>
      </c>
      <c r="G9206" s="1" t="s">
        <v>24</v>
      </c>
      <c r="H9206" s="1" t="s">
        <v>500</v>
      </c>
      <c r="I9206" s="4">
        <v>13.12</v>
      </c>
      <c r="J9206" s="5">
        <v>4</v>
      </c>
      <c r="K9206" s="4">
        <v>4.33</v>
      </c>
    </row>
    <row r="9207" spans="1:11" ht="12.5" x14ac:dyDescent="0.25">
      <c r="A9207" s="1" t="s">
        <v>1876</v>
      </c>
      <c r="B9207" s="5">
        <f>YEAR(Table1[[#This Row],[Order Date]])</f>
        <v>2014</v>
      </c>
      <c r="C9207" s="5">
        <f t="shared" si="143"/>
        <v>11</v>
      </c>
      <c r="D9207" s="1" t="s">
        <v>62</v>
      </c>
      <c r="E9207" s="1" t="s">
        <v>71</v>
      </c>
      <c r="F9207" s="1" t="s">
        <v>11</v>
      </c>
      <c r="G9207" s="1" t="s">
        <v>20</v>
      </c>
      <c r="H9207" s="1" t="s">
        <v>359</v>
      </c>
      <c r="I9207" s="4">
        <v>45.66</v>
      </c>
      <c r="J9207" s="5">
        <v>3</v>
      </c>
      <c r="K9207" s="4">
        <v>22.37</v>
      </c>
    </row>
    <row r="9208" spans="1:11" ht="12.5" x14ac:dyDescent="0.25">
      <c r="A9208" s="1" t="s">
        <v>1876</v>
      </c>
      <c r="B9208" s="5">
        <f>YEAR(Table1[[#This Row],[Order Date]])</f>
        <v>2014</v>
      </c>
      <c r="C9208" s="5">
        <f t="shared" si="143"/>
        <v>11</v>
      </c>
      <c r="D9208" s="1" t="s">
        <v>1217</v>
      </c>
      <c r="E9208" s="1" t="s">
        <v>27</v>
      </c>
      <c r="F9208" s="1" t="s">
        <v>11</v>
      </c>
      <c r="G9208" s="1" t="s">
        <v>215</v>
      </c>
      <c r="H9208" s="1" t="s">
        <v>879</v>
      </c>
      <c r="I9208" s="4">
        <v>7.36</v>
      </c>
      <c r="J9208" s="5">
        <v>2</v>
      </c>
      <c r="K9208" s="4">
        <v>0.15</v>
      </c>
    </row>
    <row r="9209" spans="1:11" ht="12.5" x14ac:dyDescent="0.25">
      <c r="A9209" s="1" t="s">
        <v>1876</v>
      </c>
      <c r="B9209" s="5">
        <f>YEAR(Table1[[#This Row],[Order Date]])</f>
        <v>2014</v>
      </c>
      <c r="C9209" s="5">
        <f t="shared" si="143"/>
        <v>11</v>
      </c>
      <c r="D9209" s="1" t="s">
        <v>1217</v>
      </c>
      <c r="E9209" s="1" t="s">
        <v>27</v>
      </c>
      <c r="F9209" s="1" t="s">
        <v>11</v>
      </c>
      <c r="G9209" s="1" t="s">
        <v>16</v>
      </c>
      <c r="H9209" s="1" t="s">
        <v>1881</v>
      </c>
      <c r="I9209" s="4">
        <v>41.4</v>
      </c>
      <c r="J9209" s="5">
        <v>4</v>
      </c>
      <c r="K9209" s="4">
        <v>19.87</v>
      </c>
    </row>
    <row r="9210" spans="1:11" ht="12.5" x14ac:dyDescent="0.25">
      <c r="A9210" s="1" t="s">
        <v>1876</v>
      </c>
      <c r="B9210" s="5">
        <f>YEAR(Table1[[#This Row],[Order Date]])</f>
        <v>2014</v>
      </c>
      <c r="C9210" s="5">
        <f t="shared" si="143"/>
        <v>11</v>
      </c>
      <c r="D9210" s="1" t="s">
        <v>1217</v>
      </c>
      <c r="E9210" s="1" t="s">
        <v>27</v>
      </c>
      <c r="F9210" s="1" t="s">
        <v>34</v>
      </c>
      <c r="G9210" s="1" t="s">
        <v>75</v>
      </c>
      <c r="H9210" s="1" t="s">
        <v>1882</v>
      </c>
      <c r="I9210" s="4">
        <v>411.33</v>
      </c>
      <c r="J9210" s="5">
        <v>4</v>
      </c>
      <c r="K9210" s="4">
        <v>-4.84</v>
      </c>
    </row>
    <row r="9211" spans="1:11" ht="12.5" x14ac:dyDescent="0.25">
      <c r="A9211" s="1" t="s">
        <v>1876</v>
      </c>
      <c r="B9211" s="5">
        <f>YEAR(Table1[[#This Row],[Order Date]])</f>
        <v>2014</v>
      </c>
      <c r="C9211" s="5">
        <f t="shared" si="143"/>
        <v>11</v>
      </c>
      <c r="D9211" s="1" t="s">
        <v>1122</v>
      </c>
      <c r="E9211" s="1" t="s">
        <v>27</v>
      </c>
      <c r="F9211" s="1" t="s">
        <v>11</v>
      </c>
      <c r="G9211" s="1" t="s">
        <v>97</v>
      </c>
      <c r="H9211" s="1" t="s">
        <v>836</v>
      </c>
      <c r="I9211" s="4">
        <v>43.68</v>
      </c>
      <c r="J9211" s="5">
        <v>3</v>
      </c>
      <c r="K9211" s="4">
        <v>11.79</v>
      </c>
    </row>
    <row r="9212" spans="1:11" ht="12.5" x14ac:dyDescent="0.25">
      <c r="A9212" s="1" t="s">
        <v>1876</v>
      </c>
      <c r="B9212" s="5">
        <f>YEAR(Table1[[#This Row],[Order Date]])</f>
        <v>2014</v>
      </c>
      <c r="C9212" s="5">
        <f t="shared" si="143"/>
        <v>11</v>
      </c>
      <c r="D9212" s="1" t="s">
        <v>1122</v>
      </c>
      <c r="E9212" s="1" t="s">
        <v>27</v>
      </c>
      <c r="F9212" s="1" t="s">
        <v>39</v>
      </c>
      <c r="G9212" s="1" t="s">
        <v>52</v>
      </c>
      <c r="H9212" s="1" t="s">
        <v>1883</v>
      </c>
      <c r="I9212" s="4">
        <v>139.93</v>
      </c>
      <c r="J9212" s="5">
        <v>7</v>
      </c>
      <c r="K9212" s="4">
        <v>34.979999999999997</v>
      </c>
    </row>
    <row r="9213" spans="1:11" ht="12.5" x14ac:dyDescent="0.25">
      <c r="A9213" s="1" t="s">
        <v>1876</v>
      </c>
      <c r="B9213" s="5">
        <f>YEAR(Table1[[#This Row],[Order Date]])</f>
        <v>2014</v>
      </c>
      <c r="C9213" s="5">
        <f t="shared" si="143"/>
        <v>11</v>
      </c>
      <c r="D9213" s="1" t="s">
        <v>1884</v>
      </c>
      <c r="E9213" s="1" t="s">
        <v>10</v>
      </c>
      <c r="F9213" s="1" t="s">
        <v>39</v>
      </c>
      <c r="G9213" s="1" t="s">
        <v>328</v>
      </c>
      <c r="H9213" s="1" t="s">
        <v>1333</v>
      </c>
      <c r="I9213" s="4">
        <v>998.85</v>
      </c>
      <c r="J9213" s="5">
        <v>5</v>
      </c>
      <c r="K9213" s="4">
        <v>-199.77</v>
      </c>
    </row>
    <row r="9214" spans="1:11" ht="12.5" x14ac:dyDescent="0.25">
      <c r="A9214" s="1" t="s">
        <v>1876</v>
      </c>
      <c r="B9214" s="5">
        <f>YEAR(Table1[[#This Row],[Order Date]])</f>
        <v>2014</v>
      </c>
      <c r="C9214" s="5">
        <f t="shared" si="143"/>
        <v>11</v>
      </c>
      <c r="D9214" s="1" t="s">
        <v>1885</v>
      </c>
      <c r="E9214" s="1" t="s">
        <v>138</v>
      </c>
      <c r="F9214" s="1" t="s">
        <v>11</v>
      </c>
      <c r="G9214" s="1" t="s">
        <v>64</v>
      </c>
      <c r="H9214" s="1" t="s">
        <v>1886</v>
      </c>
      <c r="I9214" s="4">
        <v>64.02</v>
      </c>
      <c r="J9214" s="5">
        <v>6</v>
      </c>
      <c r="K9214" s="4">
        <v>29.45</v>
      </c>
    </row>
    <row r="9215" spans="1:11" ht="12.5" x14ac:dyDescent="0.25">
      <c r="A9215" s="1" t="s">
        <v>2706</v>
      </c>
      <c r="B9215" s="5">
        <f>YEAR(Table1[[#This Row],[Order Date]])</f>
        <v>2015</v>
      </c>
      <c r="C9215" s="5">
        <f t="shared" si="143"/>
        <v>11</v>
      </c>
      <c r="D9215" s="1" t="s">
        <v>2573</v>
      </c>
      <c r="E9215" s="1" t="s">
        <v>15</v>
      </c>
      <c r="F9215" s="1" t="s">
        <v>34</v>
      </c>
      <c r="G9215" s="1" t="s">
        <v>47</v>
      </c>
      <c r="H9215" s="1" t="s">
        <v>1779</v>
      </c>
      <c r="I9215" s="4">
        <v>12.13</v>
      </c>
      <c r="J9215" s="5">
        <v>9</v>
      </c>
      <c r="K9215" s="4">
        <v>-8.49</v>
      </c>
    </row>
    <row r="9216" spans="1:11" ht="12.5" x14ac:dyDescent="0.25">
      <c r="A9216" s="1" t="s">
        <v>2706</v>
      </c>
      <c r="B9216" s="5">
        <f>YEAR(Table1[[#This Row],[Order Date]])</f>
        <v>2015</v>
      </c>
      <c r="C9216" s="5">
        <f t="shared" si="143"/>
        <v>11</v>
      </c>
      <c r="D9216" s="1" t="s">
        <v>2573</v>
      </c>
      <c r="E9216" s="1" t="s">
        <v>15</v>
      </c>
      <c r="F9216" s="1" t="s">
        <v>11</v>
      </c>
      <c r="G9216" s="1" t="s">
        <v>18</v>
      </c>
      <c r="H9216" s="1" t="s">
        <v>1116</v>
      </c>
      <c r="I9216" s="4">
        <v>82.37</v>
      </c>
      <c r="J9216" s="5">
        <v>2</v>
      </c>
      <c r="K9216" s="4">
        <v>-19.559999999999999</v>
      </c>
    </row>
    <row r="9217" spans="1:11" ht="12.5" x14ac:dyDescent="0.25">
      <c r="A9217" s="1" t="s">
        <v>2706</v>
      </c>
      <c r="B9217" s="5">
        <f>YEAR(Table1[[#This Row],[Order Date]])</f>
        <v>2015</v>
      </c>
      <c r="C9217" s="5">
        <f t="shared" si="143"/>
        <v>11</v>
      </c>
      <c r="D9217" s="1" t="s">
        <v>2573</v>
      </c>
      <c r="E9217" s="1" t="s">
        <v>15</v>
      </c>
      <c r="F9217" s="1" t="s">
        <v>11</v>
      </c>
      <c r="G9217" s="1" t="s">
        <v>18</v>
      </c>
      <c r="H9217" s="1" t="s">
        <v>2347</v>
      </c>
      <c r="I9217" s="4">
        <v>53.92</v>
      </c>
      <c r="J9217" s="5">
        <v>5</v>
      </c>
      <c r="K9217" s="4">
        <v>4.04</v>
      </c>
    </row>
    <row r="9218" spans="1:11" ht="12.5" x14ac:dyDescent="0.25">
      <c r="A9218" s="1" t="s">
        <v>2706</v>
      </c>
      <c r="B9218" s="5">
        <f>YEAR(Table1[[#This Row],[Order Date]])</f>
        <v>2015</v>
      </c>
      <c r="C9218" s="5">
        <f t="shared" ref="C9218:C9281" si="144">MONTH(A9218)</f>
        <v>11</v>
      </c>
      <c r="D9218" s="1" t="s">
        <v>2573</v>
      </c>
      <c r="E9218" s="1" t="s">
        <v>15</v>
      </c>
      <c r="F9218" s="1" t="s">
        <v>39</v>
      </c>
      <c r="G9218" s="1" t="s">
        <v>40</v>
      </c>
      <c r="H9218" s="1" t="s">
        <v>1869</v>
      </c>
      <c r="I9218" s="4">
        <v>647.9</v>
      </c>
      <c r="J9218" s="5">
        <v>6</v>
      </c>
      <c r="K9218" s="4">
        <v>56.69</v>
      </c>
    </row>
    <row r="9219" spans="1:11" ht="12.5" x14ac:dyDescent="0.25">
      <c r="A9219" s="1" t="s">
        <v>2706</v>
      </c>
      <c r="B9219" s="5">
        <f>YEAR(Table1[[#This Row],[Order Date]])</f>
        <v>2015</v>
      </c>
      <c r="C9219" s="5">
        <f t="shared" si="144"/>
        <v>11</v>
      </c>
      <c r="D9219" s="1" t="s">
        <v>618</v>
      </c>
      <c r="E9219" s="1" t="s">
        <v>15</v>
      </c>
      <c r="F9219" s="1" t="s">
        <v>34</v>
      </c>
      <c r="G9219" s="1" t="s">
        <v>47</v>
      </c>
      <c r="H9219" s="1" t="s">
        <v>2030</v>
      </c>
      <c r="I9219" s="4">
        <v>151.96</v>
      </c>
      <c r="J9219" s="5">
        <v>5</v>
      </c>
      <c r="K9219" s="4">
        <v>-182.35</v>
      </c>
    </row>
    <row r="9220" spans="1:11" ht="12.5" x14ac:dyDescent="0.25">
      <c r="A9220" s="1" t="s">
        <v>2706</v>
      </c>
      <c r="B9220" s="5">
        <f>YEAR(Table1[[#This Row],[Order Date]])</f>
        <v>2015</v>
      </c>
      <c r="C9220" s="5">
        <f t="shared" si="144"/>
        <v>11</v>
      </c>
      <c r="D9220" s="1" t="s">
        <v>2707</v>
      </c>
      <c r="E9220" s="1" t="s">
        <v>161</v>
      </c>
      <c r="F9220" s="1" t="s">
        <v>34</v>
      </c>
      <c r="G9220" s="1" t="s">
        <v>47</v>
      </c>
      <c r="H9220" s="1" t="s">
        <v>2708</v>
      </c>
      <c r="I9220" s="4">
        <v>322.58999999999997</v>
      </c>
      <c r="J9220" s="5">
        <v>3</v>
      </c>
      <c r="K9220" s="4">
        <v>64.52</v>
      </c>
    </row>
    <row r="9221" spans="1:11" ht="12.5" x14ac:dyDescent="0.25">
      <c r="A9221" s="1" t="s">
        <v>2706</v>
      </c>
      <c r="B9221" s="5">
        <f>YEAR(Table1[[#This Row],[Order Date]])</f>
        <v>2015</v>
      </c>
      <c r="C9221" s="5">
        <f t="shared" si="144"/>
        <v>11</v>
      </c>
      <c r="D9221" s="1" t="s">
        <v>819</v>
      </c>
      <c r="E9221" s="1" t="s">
        <v>161</v>
      </c>
      <c r="F9221" s="1" t="s">
        <v>34</v>
      </c>
      <c r="G9221" s="1" t="s">
        <v>47</v>
      </c>
      <c r="H9221" s="1" t="s">
        <v>2231</v>
      </c>
      <c r="I9221" s="4">
        <v>68.16</v>
      </c>
      <c r="J9221" s="5">
        <v>3</v>
      </c>
      <c r="K9221" s="4">
        <v>27.95</v>
      </c>
    </row>
    <row r="9222" spans="1:11" ht="12.5" x14ac:dyDescent="0.25">
      <c r="A9222" s="1" t="s">
        <v>2706</v>
      </c>
      <c r="B9222" s="5">
        <f>YEAR(Table1[[#This Row],[Order Date]])</f>
        <v>2015</v>
      </c>
      <c r="C9222" s="5">
        <f t="shared" si="144"/>
        <v>11</v>
      </c>
      <c r="D9222" s="1" t="s">
        <v>819</v>
      </c>
      <c r="E9222" s="1" t="s">
        <v>161</v>
      </c>
      <c r="F9222" s="1" t="s">
        <v>11</v>
      </c>
      <c r="G9222" s="1" t="s">
        <v>64</v>
      </c>
      <c r="H9222" s="1" t="s">
        <v>65</v>
      </c>
      <c r="I9222" s="4">
        <v>62.24</v>
      </c>
      <c r="J9222" s="5">
        <v>8</v>
      </c>
      <c r="K9222" s="4">
        <v>29.25</v>
      </c>
    </row>
    <row r="9223" spans="1:11" ht="12.5" x14ac:dyDescent="0.25">
      <c r="A9223" s="1" t="s">
        <v>2706</v>
      </c>
      <c r="B9223" s="5">
        <f>YEAR(Table1[[#This Row],[Order Date]])</f>
        <v>2015</v>
      </c>
      <c r="C9223" s="5">
        <f t="shared" si="144"/>
        <v>11</v>
      </c>
      <c r="D9223" s="1" t="s">
        <v>1540</v>
      </c>
      <c r="E9223" s="1" t="s">
        <v>10</v>
      </c>
      <c r="F9223" s="1" t="s">
        <v>11</v>
      </c>
      <c r="G9223" s="1" t="s">
        <v>12</v>
      </c>
      <c r="H9223" s="1" t="s">
        <v>968</v>
      </c>
      <c r="I9223" s="4">
        <v>335.52</v>
      </c>
      <c r="J9223" s="5">
        <v>4</v>
      </c>
      <c r="K9223" s="4">
        <v>117.43</v>
      </c>
    </row>
    <row r="9224" spans="1:11" ht="12.5" x14ac:dyDescent="0.25">
      <c r="A9224" s="1" t="s">
        <v>2706</v>
      </c>
      <c r="B9224" s="5">
        <f>YEAR(Table1[[#This Row],[Order Date]])</f>
        <v>2015</v>
      </c>
      <c r="C9224" s="5">
        <f t="shared" si="144"/>
        <v>11</v>
      </c>
      <c r="D9224" s="1" t="s">
        <v>1461</v>
      </c>
      <c r="E9224" s="1" t="s">
        <v>437</v>
      </c>
      <c r="F9224" s="1" t="s">
        <v>11</v>
      </c>
      <c r="G9224" s="1" t="s">
        <v>24</v>
      </c>
      <c r="H9224" s="1" t="s">
        <v>1351</v>
      </c>
      <c r="I9224" s="4">
        <v>8.2799999999999994</v>
      </c>
      <c r="J9224" s="5">
        <v>2</v>
      </c>
      <c r="K9224" s="4">
        <v>3.48</v>
      </c>
    </row>
    <row r="9225" spans="1:11" ht="12.5" x14ac:dyDescent="0.25">
      <c r="A9225" s="1" t="s">
        <v>2706</v>
      </c>
      <c r="B9225" s="5">
        <f>YEAR(Table1[[#This Row],[Order Date]])</f>
        <v>2015</v>
      </c>
      <c r="C9225" s="5">
        <f t="shared" si="144"/>
        <v>11</v>
      </c>
      <c r="D9225" s="1" t="s">
        <v>269</v>
      </c>
      <c r="E9225" s="1" t="s">
        <v>27</v>
      </c>
      <c r="F9225" s="1" t="s">
        <v>11</v>
      </c>
      <c r="G9225" s="1" t="s">
        <v>97</v>
      </c>
      <c r="H9225" s="1" t="s">
        <v>2709</v>
      </c>
      <c r="I9225" s="4">
        <v>45.28</v>
      </c>
      <c r="J9225" s="5">
        <v>4</v>
      </c>
      <c r="K9225" s="4">
        <v>15.4</v>
      </c>
    </row>
    <row r="9226" spans="1:11" ht="12.5" x14ac:dyDescent="0.25">
      <c r="A9226" s="1" t="s">
        <v>2706</v>
      </c>
      <c r="B9226" s="5">
        <f>YEAR(Table1[[#This Row],[Order Date]])</f>
        <v>2015</v>
      </c>
      <c r="C9226" s="5">
        <f t="shared" si="144"/>
        <v>11</v>
      </c>
      <c r="D9226" s="1" t="s">
        <v>2240</v>
      </c>
      <c r="E9226" s="1" t="s">
        <v>79</v>
      </c>
      <c r="F9226" s="1" t="s">
        <v>34</v>
      </c>
      <c r="G9226" s="1" t="s">
        <v>47</v>
      </c>
      <c r="H9226" s="1" t="s">
        <v>2099</v>
      </c>
      <c r="I9226" s="4">
        <v>71.12</v>
      </c>
      <c r="J9226" s="5">
        <v>5</v>
      </c>
      <c r="K9226" s="4">
        <v>9.7799999999999994</v>
      </c>
    </row>
    <row r="9227" spans="1:11" ht="12.5" x14ac:dyDescent="0.25">
      <c r="A9227" s="1" t="s">
        <v>2706</v>
      </c>
      <c r="B9227" s="5">
        <f>YEAR(Table1[[#This Row],[Order Date]])</f>
        <v>2015</v>
      </c>
      <c r="C9227" s="5">
        <f t="shared" si="144"/>
        <v>11</v>
      </c>
      <c r="D9227" s="1" t="s">
        <v>2240</v>
      </c>
      <c r="E9227" s="1" t="s">
        <v>79</v>
      </c>
      <c r="F9227" s="1" t="s">
        <v>11</v>
      </c>
      <c r="G9227" s="1" t="s">
        <v>43</v>
      </c>
      <c r="H9227" s="1" t="s">
        <v>174</v>
      </c>
      <c r="I9227" s="4">
        <v>3.01</v>
      </c>
      <c r="J9227" s="5">
        <v>2</v>
      </c>
      <c r="K9227" s="4">
        <v>0.56000000000000005</v>
      </c>
    </row>
    <row r="9228" spans="1:11" ht="12.5" x14ac:dyDescent="0.25">
      <c r="A9228" s="1" t="s">
        <v>3176</v>
      </c>
      <c r="B9228" s="5">
        <f>YEAR(Table1[[#This Row],[Order Date]])</f>
        <v>2016</v>
      </c>
      <c r="C9228" s="5">
        <f t="shared" si="144"/>
        <v>11</v>
      </c>
      <c r="D9228" s="1" t="s">
        <v>3177</v>
      </c>
      <c r="E9228" s="1" t="s">
        <v>668</v>
      </c>
      <c r="F9228" s="1" t="s">
        <v>11</v>
      </c>
      <c r="G9228" s="1" t="s">
        <v>20</v>
      </c>
      <c r="H9228" s="1" t="s">
        <v>1420</v>
      </c>
      <c r="I9228" s="4">
        <v>7.16</v>
      </c>
      <c r="J9228" s="5">
        <v>2</v>
      </c>
      <c r="K9228" s="4">
        <v>3.44</v>
      </c>
    </row>
    <row r="9229" spans="1:11" ht="12.5" x14ac:dyDescent="0.25">
      <c r="A9229" s="1" t="s">
        <v>3176</v>
      </c>
      <c r="B9229" s="5">
        <f>YEAR(Table1[[#This Row],[Order Date]])</f>
        <v>2016</v>
      </c>
      <c r="C9229" s="5">
        <f t="shared" si="144"/>
        <v>11</v>
      </c>
      <c r="D9229" s="1" t="s">
        <v>54</v>
      </c>
      <c r="E9229" s="1" t="s">
        <v>131</v>
      </c>
      <c r="F9229" s="1" t="s">
        <v>11</v>
      </c>
      <c r="G9229" s="1" t="s">
        <v>20</v>
      </c>
      <c r="H9229" s="1" t="s">
        <v>603</v>
      </c>
      <c r="I9229" s="4">
        <v>7.43</v>
      </c>
      <c r="J9229" s="5">
        <v>6</v>
      </c>
      <c r="K9229" s="4">
        <v>-5.7</v>
      </c>
    </row>
    <row r="9230" spans="1:11" ht="12.5" x14ac:dyDescent="0.25">
      <c r="A9230" s="1" t="s">
        <v>3176</v>
      </c>
      <c r="B9230" s="5">
        <f>YEAR(Table1[[#This Row],[Order Date]])</f>
        <v>2016</v>
      </c>
      <c r="C9230" s="5">
        <f t="shared" si="144"/>
        <v>11</v>
      </c>
      <c r="D9230" s="1" t="s">
        <v>746</v>
      </c>
      <c r="E9230" s="1" t="s">
        <v>30</v>
      </c>
      <c r="F9230" s="1" t="s">
        <v>34</v>
      </c>
      <c r="G9230" s="1" t="s">
        <v>35</v>
      </c>
      <c r="H9230" s="1" t="s">
        <v>290</v>
      </c>
      <c r="I9230" s="4">
        <v>182.67</v>
      </c>
      <c r="J9230" s="5">
        <v>3</v>
      </c>
      <c r="K9230" s="4">
        <v>52.97</v>
      </c>
    </row>
    <row r="9231" spans="1:11" ht="12.5" x14ac:dyDescent="0.25">
      <c r="A9231" s="1" t="s">
        <v>3176</v>
      </c>
      <c r="B9231" s="5">
        <f>YEAR(Table1[[#This Row],[Order Date]])</f>
        <v>2016</v>
      </c>
      <c r="C9231" s="5">
        <f t="shared" si="144"/>
        <v>11</v>
      </c>
      <c r="D9231" s="1" t="s">
        <v>746</v>
      </c>
      <c r="E9231" s="1" t="s">
        <v>30</v>
      </c>
      <c r="F9231" s="1" t="s">
        <v>39</v>
      </c>
      <c r="G9231" s="1" t="s">
        <v>52</v>
      </c>
      <c r="H9231" s="1" t="s">
        <v>518</v>
      </c>
      <c r="I9231" s="4">
        <v>101.7</v>
      </c>
      <c r="J9231" s="5">
        <v>6</v>
      </c>
      <c r="K9231" s="4">
        <v>6.1</v>
      </c>
    </row>
    <row r="9232" spans="1:11" ht="12.5" x14ac:dyDescent="0.25">
      <c r="A9232" s="1" t="s">
        <v>3176</v>
      </c>
      <c r="B9232" s="5">
        <f>YEAR(Table1[[#This Row],[Order Date]])</f>
        <v>2016</v>
      </c>
      <c r="C9232" s="5">
        <f t="shared" si="144"/>
        <v>11</v>
      </c>
      <c r="D9232" s="1" t="s">
        <v>746</v>
      </c>
      <c r="E9232" s="1" t="s">
        <v>30</v>
      </c>
      <c r="F9232" s="1" t="s">
        <v>11</v>
      </c>
      <c r="G9232" s="1" t="s">
        <v>18</v>
      </c>
      <c r="H9232" s="1" t="s">
        <v>1212</v>
      </c>
      <c r="I9232" s="4">
        <v>1126.02</v>
      </c>
      <c r="J9232" s="5">
        <v>3</v>
      </c>
      <c r="K9232" s="4">
        <v>56.3</v>
      </c>
    </row>
    <row r="9233" spans="1:11" ht="12.5" x14ac:dyDescent="0.25">
      <c r="A9233" s="1" t="s">
        <v>3176</v>
      </c>
      <c r="B9233" s="5">
        <f>YEAR(Table1[[#This Row],[Order Date]])</f>
        <v>2016</v>
      </c>
      <c r="C9233" s="5">
        <f t="shared" si="144"/>
        <v>11</v>
      </c>
      <c r="D9233" s="1" t="s">
        <v>746</v>
      </c>
      <c r="E9233" s="1" t="s">
        <v>30</v>
      </c>
      <c r="F9233" s="1" t="s">
        <v>11</v>
      </c>
      <c r="G9233" s="1" t="s">
        <v>18</v>
      </c>
      <c r="H9233" s="1" t="s">
        <v>1639</v>
      </c>
      <c r="I9233" s="4">
        <v>1263.3</v>
      </c>
      <c r="J9233" s="5">
        <v>6</v>
      </c>
      <c r="K9233" s="4">
        <v>315.83</v>
      </c>
    </row>
    <row r="9234" spans="1:11" ht="12.5" x14ac:dyDescent="0.25">
      <c r="A9234" s="1" t="s">
        <v>3176</v>
      </c>
      <c r="B9234" s="5">
        <f>YEAR(Table1[[#This Row],[Order Date]])</f>
        <v>2016</v>
      </c>
      <c r="C9234" s="5">
        <f t="shared" si="144"/>
        <v>11</v>
      </c>
      <c r="D9234" s="1" t="s">
        <v>642</v>
      </c>
      <c r="E9234" s="1" t="s">
        <v>23</v>
      </c>
      <c r="F9234" s="1" t="s">
        <v>39</v>
      </c>
      <c r="G9234" s="1" t="s">
        <v>40</v>
      </c>
      <c r="H9234" s="1" t="s">
        <v>42</v>
      </c>
      <c r="I9234" s="4">
        <v>340.18</v>
      </c>
      <c r="J9234" s="5">
        <v>3</v>
      </c>
      <c r="K9234" s="4">
        <v>-73.709999999999994</v>
      </c>
    </row>
    <row r="9235" spans="1:11" ht="12.5" x14ac:dyDescent="0.25">
      <c r="A9235" s="1" t="s">
        <v>3176</v>
      </c>
      <c r="B9235" s="5">
        <f>YEAR(Table1[[#This Row],[Order Date]])</f>
        <v>2016</v>
      </c>
      <c r="C9235" s="5">
        <f t="shared" si="144"/>
        <v>11</v>
      </c>
      <c r="D9235" s="1" t="s">
        <v>642</v>
      </c>
      <c r="E9235" s="1" t="s">
        <v>23</v>
      </c>
      <c r="F9235" s="1" t="s">
        <v>11</v>
      </c>
      <c r="G9235" s="1" t="s">
        <v>43</v>
      </c>
      <c r="H9235" s="1" t="s">
        <v>3001</v>
      </c>
      <c r="I9235" s="4">
        <v>12.67</v>
      </c>
      <c r="J9235" s="5">
        <v>8</v>
      </c>
      <c r="K9235" s="4">
        <v>2.69</v>
      </c>
    </row>
    <row r="9236" spans="1:11" ht="12.5" x14ac:dyDescent="0.25">
      <c r="A9236" s="1" t="s">
        <v>3176</v>
      </c>
      <c r="B9236" s="5">
        <f>YEAR(Table1[[#This Row],[Order Date]])</f>
        <v>2016</v>
      </c>
      <c r="C9236" s="5">
        <f t="shared" si="144"/>
        <v>11</v>
      </c>
      <c r="D9236" s="1" t="s">
        <v>642</v>
      </c>
      <c r="E9236" s="1" t="s">
        <v>23</v>
      </c>
      <c r="F9236" s="1" t="s">
        <v>11</v>
      </c>
      <c r="G9236" s="1" t="s">
        <v>20</v>
      </c>
      <c r="H9236" s="1" t="s">
        <v>2522</v>
      </c>
      <c r="I9236" s="4">
        <v>6.89</v>
      </c>
      <c r="J9236" s="5">
        <v>2</v>
      </c>
      <c r="K9236" s="4">
        <v>-5.05</v>
      </c>
    </row>
    <row r="9237" spans="1:11" ht="12.5" x14ac:dyDescent="0.25">
      <c r="A9237" s="1" t="s">
        <v>3176</v>
      </c>
      <c r="B9237" s="5">
        <f>YEAR(Table1[[#This Row],[Order Date]])</f>
        <v>2016</v>
      </c>
      <c r="C9237" s="5">
        <f t="shared" si="144"/>
        <v>11</v>
      </c>
      <c r="D9237" s="1" t="s">
        <v>642</v>
      </c>
      <c r="E9237" s="1" t="s">
        <v>23</v>
      </c>
      <c r="F9237" s="1" t="s">
        <v>11</v>
      </c>
      <c r="G9237" s="1" t="s">
        <v>18</v>
      </c>
      <c r="H9237" s="1" t="s">
        <v>388</v>
      </c>
      <c r="I9237" s="4">
        <v>32.54</v>
      </c>
      <c r="J9237" s="5">
        <v>2</v>
      </c>
      <c r="K9237" s="4">
        <v>-7.73</v>
      </c>
    </row>
    <row r="9238" spans="1:11" ht="12.5" x14ac:dyDescent="0.25">
      <c r="A9238" s="1" t="s">
        <v>3176</v>
      </c>
      <c r="B9238" s="5">
        <f>YEAR(Table1[[#This Row],[Order Date]])</f>
        <v>2016</v>
      </c>
      <c r="C9238" s="5">
        <f t="shared" si="144"/>
        <v>11</v>
      </c>
      <c r="D9238" s="1" t="s">
        <v>642</v>
      </c>
      <c r="E9238" s="1" t="s">
        <v>23</v>
      </c>
      <c r="F9238" s="1" t="s">
        <v>34</v>
      </c>
      <c r="G9238" s="1" t="s">
        <v>35</v>
      </c>
      <c r="H9238" s="1" t="s">
        <v>865</v>
      </c>
      <c r="I9238" s="4">
        <v>347.8</v>
      </c>
      <c r="J9238" s="5">
        <v>7</v>
      </c>
      <c r="K9238" s="4">
        <v>-24.84</v>
      </c>
    </row>
    <row r="9239" spans="1:11" ht="12.5" x14ac:dyDescent="0.25">
      <c r="A9239" s="1" t="s">
        <v>3451</v>
      </c>
      <c r="B9239" s="5">
        <f>YEAR(Table1[[#This Row],[Order Date]])</f>
        <v>2017</v>
      </c>
      <c r="C9239" s="5">
        <f t="shared" si="144"/>
        <v>11</v>
      </c>
      <c r="D9239" s="1" t="s">
        <v>841</v>
      </c>
      <c r="E9239" s="1" t="s">
        <v>23</v>
      </c>
      <c r="F9239" s="1" t="s">
        <v>34</v>
      </c>
      <c r="G9239" s="1" t="s">
        <v>47</v>
      </c>
      <c r="H9239" s="1" t="s">
        <v>2817</v>
      </c>
      <c r="I9239" s="4">
        <v>516.49</v>
      </c>
      <c r="J9239" s="5">
        <v>7</v>
      </c>
      <c r="K9239" s="4">
        <v>-12.91</v>
      </c>
    </row>
    <row r="9240" spans="1:11" ht="12.5" x14ac:dyDescent="0.25">
      <c r="A9240" s="1" t="s">
        <v>3451</v>
      </c>
      <c r="B9240" s="5">
        <f>YEAR(Table1[[#This Row],[Order Date]])</f>
        <v>2017</v>
      </c>
      <c r="C9240" s="5">
        <f t="shared" si="144"/>
        <v>11</v>
      </c>
      <c r="D9240" s="1" t="s">
        <v>841</v>
      </c>
      <c r="E9240" s="1" t="s">
        <v>23</v>
      </c>
      <c r="F9240" s="1" t="s">
        <v>34</v>
      </c>
      <c r="G9240" s="1" t="s">
        <v>47</v>
      </c>
      <c r="H9240" s="1" t="s">
        <v>2716</v>
      </c>
      <c r="I9240" s="4">
        <v>1007.23</v>
      </c>
      <c r="J9240" s="5">
        <v>6</v>
      </c>
      <c r="K9240" s="4">
        <v>75.540000000000006</v>
      </c>
    </row>
    <row r="9241" spans="1:11" ht="12.5" x14ac:dyDescent="0.25">
      <c r="A9241" s="1" t="s">
        <v>3451</v>
      </c>
      <c r="B9241" s="5">
        <f>YEAR(Table1[[#This Row],[Order Date]])</f>
        <v>2017</v>
      </c>
      <c r="C9241" s="5">
        <f t="shared" si="144"/>
        <v>11</v>
      </c>
      <c r="D9241" s="1" t="s">
        <v>841</v>
      </c>
      <c r="E9241" s="1" t="s">
        <v>23</v>
      </c>
      <c r="F9241" s="1" t="s">
        <v>34</v>
      </c>
      <c r="G9241" s="1" t="s">
        <v>156</v>
      </c>
      <c r="H9241" s="1" t="s">
        <v>1342</v>
      </c>
      <c r="I9241" s="4">
        <v>2065.3200000000002</v>
      </c>
      <c r="J9241" s="5">
        <v>12</v>
      </c>
      <c r="K9241" s="4">
        <v>-619.6</v>
      </c>
    </row>
    <row r="9242" spans="1:11" ht="12.5" x14ac:dyDescent="0.25">
      <c r="A9242" s="1" t="s">
        <v>3451</v>
      </c>
      <c r="B9242" s="5">
        <f>YEAR(Table1[[#This Row],[Order Date]])</f>
        <v>2017</v>
      </c>
      <c r="C9242" s="5">
        <f t="shared" si="144"/>
        <v>11</v>
      </c>
      <c r="D9242" s="1" t="s">
        <v>841</v>
      </c>
      <c r="E9242" s="1" t="s">
        <v>23</v>
      </c>
      <c r="F9242" s="1" t="s">
        <v>11</v>
      </c>
      <c r="G9242" s="1" t="s">
        <v>12</v>
      </c>
      <c r="H9242" s="1" t="s">
        <v>1380</v>
      </c>
      <c r="I9242" s="4">
        <v>15.55</v>
      </c>
      <c r="J9242" s="5">
        <v>3</v>
      </c>
      <c r="K9242" s="4">
        <v>5.44</v>
      </c>
    </row>
    <row r="9243" spans="1:11" ht="12.5" x14ac:dyDescent="0.25">
      <c r="A9243" s="1" t="s">
        <v>3451</v>
      </c>
      <c r="B9243" s="5">
        <f>YEAR(Table1[[#This Row],[Order Date]])</f>
        <v>2017</v>
      </c>
      <c r="C9243" s="5">
        <f t="shared" si="144"/>
        <v>11</v>
      </c>
      <c r="D9243" s="1" t="s">
        <v>841</v>
      </c>
      <c r="E9243" s="1" t="s">
        <v>23</v>
      </c>
      <c r="F9243" s="1" t="s">
        <v>11</v>
      </c>
      <c r="G9243" s="1" t="s">
        <v>12</v>
      </c>
      <c r="H9243" s="1" t="s">
        <v>1741</v>
      </c>
      <c r="I9243" s="4">
        <v>25.34</v>
      </c>
      <c r="J9243" s="5">
        <v>6</v>
      </c>
      <c r="K9243" s="4">
        <v>7.92</v>
      </c>
    </row>
    <row r="9244" spans="1:11" ht="12.5" x14ac:dyDescent="0.25">
      <c r="A9244" s="1" t="s">
        <v>3451</v>
      </c>
      <c r="B9244" s="5">
        <f>YEAR(Table1[[#This Row],[Order Date]])</f>
        <v>2017</v>
      </c>
      <c r="C9244" s="5">
        <f t="shared" si="144"/>
        <v>11</v>
      </c>
      <c r="D9244" s="1" t="s">
        <v>1257</v>
      </c>
      <c r="E9244" s="1" t="s">
        <v>303</v>
      </c>
      <c r="F9244" s="1" t="s">
        <v>11</v>
      </c>
      <c r="G9244" s="1" t="s">
        <v>12</v>
      </c>
      <c r="H9244" s="1" t="s">
        <v>498</v>
      </c>
      <c r="I9244" s="4">
        <v>88.77</v>
      </c>
      <c r="J9244" s="5">
        <v>2</v>
      </c>
      <c r="K9244" s="4">
        <v>31.07</v>
      </c>
    </row>
    <row r="9245" spans="1:11" ht="12.5" x14ac:dyDescent="0.25">
      <c r="A9245" s="1" t="s">
        <v>3451</v>
      </c>
      <c r="B9245" s="5">
        <f>YEAR(Table1[[#This Row],[Order Date]])</f>
        <v>2017</v>
      </c>
      <c r="C9245" s="5">
        <f t="shared" si="144"/>
        <v>11</v>
      </c>
      <c r="D9245" s="1" t="s">
        <v>1694</v>
      </c>
      <c r="E9245" s="1" t="s">
        <v>161</v>
      </c>
      <c r="F9245" s="1" t="s">
        <v>39</v>
      </c>
      <c r="G9245" s="1" t="s">
        <v>40</v>
      </c>
      <c r="H9245" s="1" t="s">
        <v>2112</v>
      </c>
      <c r="I9245" s="4">
        <v>1979.89</v>
      </c>
      <c r="J9245" s="5">
        <v>11</v>
      </c>
      <c r="K9245" s="4">
        <v>494.97</v>
      </c>
    </row>
    <row r="9246" spans="1:11" ht="12.5" x14ac:dyDescent="0.25">
      <c r="A9246" s="1" t="s">
        <v>3451</v>
      </c>
      <c r="B9246" s="5">
        <f>YEAR(Table1[[#This Row],[Order Date]])</f>
        <v>2017</v>
      </c>
      <c r="C9246" s="5">
        <f t="shared" si="144"/>
        <v>11</v>
      </c>
      <c r="D9246" s="1" t="s">
        <v>1694</v>
      </c>
      <c r="E9246" s="1" t="s">
        <v>161</v>
      </c>
      <c r="F9246" s="1" t="s">
        <v>11</v>
      </c>
      <c r="G9246" s="1" t="s">
        <v>64</v>
      </c>
      <c r="H9246" s="1" t="s">
        <v>2571</v>
      </c>
      <c r="I9246" s="4">
        <v>79.959999999999994</v>
      </c>
      <c r="J9246" s="5">
        <v>2</v>
      </c>
      <c r="K9246" s="4">
        <v>35.979999999999997</v>
      </c>
    </row>
    <row r="9247" spans="1:11" ht="12.5" x14ac:dyDescent="0.25">
      <c r="A9247" s="1" t="s">
        <v>3451</v>
      </c>
      <c r="B9247" s="5">
        <f>YEAR(Table1[[#This Row],[Order Date]])</f>
        <v>2017</v>
      </c>
      <c r="C9247" s="5">
        <f t="shared" si="144"/>
        <v>11</v>
      </c>
      <c r="D9247" s="1" t="s">
        <v>1638</v>
      </c>
      <c r="E9247" s="1" t="s">
        <v>573</v>
      </c>
      <c r="F9247" s="1" t="s">
        <v>11</v>
      </c>
      <c r="G9247" s="1" t="s">
        <v>24</v>
      </c>
      <c r="H9247" s="1" t="s">
        <v>978</v>
      </c>
      <c r="I9247" s="4">
        <v>1.64</v>
      </c>
      <c r="J9247" s="5">
        <v>1</v>
      </c>
      <c r="K9247" s="4">
        <v>0.74</v>
      </c>
    </row>
    <row r="9248" spans="1:11" ht="12.5" x14ac:dyDescent="0.25">
      <c r="A9248" s="1" t="s">
        <v>3451</v>
      </c>
      <c r="B9248" s="5">
        <f>YEAR(Table1[[#This Row],[Order Date]])</f>
        <v>2017</v>
      </c>
      <c r="C9248" s="5">
        <f t="shared" si="144"/>
        <v>11</v>
      </c>
      <c r="D9248" s="1" t="s">
        <v>1638</v>
      </c>
      <c r="E9248" s="1" t="s">
        <v>573</v>
      </c>
      <c r="F9248" s="1" t="s">
        <v>34</v>
      </c>
      <c r="G9248" s="1" t="s">
        <v>47</v>
      </c>
      <c r="H9248" s="1" t="s">
        <v>2716</v>
      </c>
      <c r="I9248" s="4">
        <v>1049.2</v>
      </c>
      <c r="J9248" s="5">
        <v>5</v>
      </c>
      <c r="K9248" s="4">
        <v>272.79000000000002</v>
      </c>
    </row>
    <row r="9249" spans="1:11" ht="12.5" x14ac:dyDescent="0.25">
      <c r="A9249" s="1" t="s">
        <v>3451</v>
      </c>
      <c r="B9249" s="5">
        <f>YEAR(Table1[[#This Row],[Order Date]])</f>
        <v>2017</v>
      </c>
      <c r="C9249" s="5">
        <f t="shared" si="144"/>
        <v>11</v>
      </c>
      <c r="D9249" s="1" t="s">
        <v>1638</v>
      </c>
      <c r="E9249" s="1" t="s">
        <v>573</v>
      </c>
      <c r="F9249" s="1" t="s">
        <v>34</v>
      </c>
      <c r="G9249" s="1" t="s">
        <v>47</v>
      </c>
      <c r="H9249" s="1" t="s">
        <v>1946</v>
      </c>
      <c r="I9249" s="4">
        <v>20.9</v>
      </c>
      <c r="J9249" s="5">
        <v>5</v>
      </c>
      <c r="K9249" s="4">
        <v>7.52</v>
      </c>
    </row>
    <row r="9250" spans="1:11" ht="12.5" x14ac:dyDescent="0.25">
      <c r="A9250" s="1" t="s">
        <v>3451</v>
      </c>
      <c r="B9250" s="5">
        <f>YEAR(Table1[[#This Row],[Order Date]])</f>
        <v>2017</v>
      </c>
      <c r="C9250" s="5">
        <f t="shared" si="144"/>
        <v>11</v>
      </c>
      <c r="D9250" s="1" t="s">
        <v>1003</v>
      </c>
      <c r="E9250" s="1" t="s">
        <v>27</v>
      </c>
      <c r="F9250" s="1" t="s">
        <v>11</v>
      </c>
      <c r="G9250" s="1" t="s">
        <v>16</v>
      </c>
      <c r="H9250" s="1" t="s">
        <v>93</v>
      </c>
      <c r="I9250" s="4">
        <v>62.65</v>
      </c>
      <c r="J9250" s="5">
        <v>5</v>
      </c>
      <c r="K9250" s="4">
        <v>29.45</v>
      </c>
    </row>
    <row r="9251" spans="1:11" ht="12.5" x14ac:dyDescent="0.25">
      <c r="A9251" s="1" t="s">
        <v>2032</v>
      </c>
      <c r="B9251" s="5">
        <f>YEAR(Table1[[#This Row],[Order Date]])</f>
        <v>2014</v>
      </c>
      <c r="C9251" s="5">
        <f t="shared" si="144"/>
        <v>12</v>
      </c>
      <c r="D9251" s="1" t="s">
        <v>1961</v>
      </c>
      <c r="E9251" s="1" t="s">
        <v>23</v>
      </c>
      <c r="F9251" s="1" t="s">
        <v>11</v>
      </c>
      <c r="G9251" s="1" t="s">
        <v>24</v>
      </c>
      <c r="H9251" s="1" t="s">
        <v>2033</v>
      </c>
      <c r="I9251" s="4">
        <v>99.14</v>
      </c>
      <c r="J9251" s="5">
        <v>4</v>
      </c>
      <c r="K9251" s="4">
        <v>8.67</v>
      </c>
    </row>
    <row r="9252" spans="1:11" ht="12.5" x14ac:dyDescent="0.25">
      <c r="A9252" s="1" t="s">
        <v>2032</v>
      </c>
      <c r="B9252" s="5">
        <f>YEAR(Table1[[#This Row],[Order Date]])</f>
        <v>2014</v>
      </c>
      <c r="C9252" s="5">
        <f t="shared" si="144"/>
        <v>12</v>
      </c>
      <c r="D9252" s="1" t="s">
        <v>54</v>
      </c>
      <c r="E9252" s="1" t="s">
        <v>475</v>
      </c>
      <c r="F9252" s="1" t="s">
        <v>11</v>
      </c>
      <c r="G9252" s="1" t="s">
        <v>97</v>
      </c>
      <c r="H9252" s="1" t="s">
        <v>2034</v>
      </c>
      <c r="I9252" s="4">
        <v>1737.18</v>
      </c>
      <c r="J9252" s="5">
        <v>6</v>
      </c>
      <c r="K9252" s="4">
        <v>503.78</v>
      </c>
    </row>
    <row r="9253" spans="1:11" ht="12.5" x14ac:dyDescent="0.25">
      <c r="A9253" s="1" t="s">
        <v>2032</v>
      </c>
      <c r="B9253" s="5">
        <f>YEAR(Table1[[#This Row],[Order Date]])</f>
        <v>2014</v>
      </c>
      <c r="C9253" s="5">
        <f t="shared" si="144"/>
        <v>12</v>
      </c>
      <c r="D9253" s="1" t="s">
        <v>54</v>
      </c>
      <c r="E9253" s="1" t="s">
        <v>475</v>
      </c>
      <c r="F9253" s="1" t="s">
        <v>11</v>
      </c>
      <c r="G9253" s="1" t="s">
        <v>18</v>
      </c>
      <c r="H9253" s="1" t="s">
        <v>2035</v>
      </c>
      <c r="I9253" s="4">
        <v>704.25</v>
      </c>
      <c r="J9253" s="5">
        <v>5</v>
      </c>
      <c r="K9253" s="4">
        <v>84.51</v>
      </c>
    </row>
    <row r="9254" spans="1:11" ht="12.5" x14ac:dyDescent="0.25">
      <c r="A9254" s="1" t="s">
        <v>2032</v>
      </c>
      <c r="B9254" s="5">
        <f>YEAR(Table1[[#This Row],[Order Date]])</f>
        <v>2014</v>
      </c>
      <c r="C9254" s="5">
        <f t="shared" si="144"/>
        <v>12</v>
      </c>
      <c r="D9254" s="1" t="s">
        <v>54</v>
      </c>
      <c r="E9254" s="1" t="s">
        <v>475</v>
      </c>
      <c r="F9254" s="1" t="s">
        <v>11</v>
      </c>
      <c r="G9254" s="1" t="s">
        <v>12</v>
      </c>
      <c r="H9254" s="1" t="s">
        <v>2036</v>
      </c>
      <c r="I9254" s="4">
        <v>141.76</v>
      </c>
      <c r="J9254" s="5">
        <v>4</v>
      </c>
      <c r="K9254" s="4">
        <v>66.63</v>
      </c>
    </row>
    <row r="9255" spans="1:11" ht="12.5" x14ac:dyDescent="0.25">
      <c r="A9255" s="1" t="s">
        <v>2032</v>
      </c>
      <c r="B9255" s="5">
        <f>YEAR(Table1[[#This Row],[Order Date]])</f>
        <v>2014</v>
      </c>
      <c r="C9255" s="5">
        <f t="shared" si="144"/>
        <v>12</v>
      </c>
      <c r="D9255" s="1" t="s">
        <v>1721</v>
      </c>
      <c r="E9255" s="1" t="s">
        <v>27</v>
      </c>
      <c r="F9255" s="1" t="s">
        <v>11</v>
      </c>
      <c r="G9255" s="1" t="s">
        <v>18</v>
      </c>
      <c r="H9255" s="1" t="s">
        <v>639</v>
      </c>
      <c r="I9255" s="4">
        <v>998.82</v>
      </c>
      <c r="J9255" s="5">
        <v>9</v>
      </c>
      <c r="K9255" s="4">
        <v>29.96</v>
      </c>
    </row>
    <row r="9256" spans="1:11" ht="12.5" x14ac:dyDescent="0.25">
      <c r="A9256" s="1" t="s">
        <v>2032</v>
      </c>
      <c r="B9256" s="5">
        <f>YEAR(Table1[[#This Row],[Order Date]])</f>
        <v>2014</v>
      </c>
      <c r="C9256" s="5">
        <f t="shared" si="144"/>
        <v>12</v>
      </c>
      <c r="D9256" s="1" t="s">
        <v>1721</v>
      </c>
      <c r="E9256" s="1" t="s">
        <v>27</v>
      </c>
      <c r="F9256" s="1" t="s">
        <v>11</v>
      </c>
      <c r="G9256" s="1" t="s">
        <v>215</v>
      </c>
      <c r="H9256" s="1" t="s">
        <v>1155</v>
      </c>
      <c r="I9256" s="4">
        <v>51.15</v>
      </c>
      <c r="J9256" s="5">
        <v>5</v>
      </c>
      <c r="K9256" s="4">
        <v>13.3</v>
      </c>
    </row>
    <row r="9257" spans="1:11" ht="12.5" x14ac:dyDescent="0.25">
      <c r="A9257" s="1" t="s">
        <v>2781</v>
      </c>
      <c r="B9257" s="5">
        <f>YEAR(Table1[[#This Row],[Order Date]])</f>
        <v>2015</v>
      </c>
      <c r="C9257" s="5">
        <f t="shared" si="144"/>
        <v>12</v>
      </c>
      <c r="D9257" s="1" t="s">
        <v>2587</v>
      </c>
      <c r="E9257" s="1" t="s">
        <v>23</v>
      </c>
      <c r="F9257" s="1" t="s">
        <v>39</v>
      </c>
      <c r="G9257" s="1" t="s">
        <v>52</v>
      </c>
      <c r="H9257" s="1" t="s">
        <v>2369</v>
      </c>
      <c r="I9257" s="4">
        <v>54.38</v>
      </c>
      <c r="J9257" s="5">
        <v>2</v>
      </c>
      <c r="K9257" s="4">
        <v>1.36</v>
      </c>
    </row>
    <row r="9258" spans="1:11" ht="12.5" x14ac:dyDescent="0.25">
      <c r="A9258" s="1" t="s">
        <v>2781</v>
      </c>
      <c r="B9258" s="5">
        <f>YEAR(Table1[[#This Row],[Order Date]])</f>
        <v>2015</v>
      </c>
      <c r="C9258" s="5">
        <f t="shared" si="144"/>
        <v>12</v>
      </c>
      <c r="D9258" s="1" t="s">
        <v>2499</v>
      </c>
      <c r="E9258" s="1" t="s">
        <v>15</v>
      </c>
      <c r="F9258" s="1" t="s">
        <v>11</v>
      </c>
      <c r="G9258" s="1" t="s">
        <v>18</v>
      </c>
      <c r="H9258" s="1" t="s">
        <v>2782</v>
      </c>
      <c r="I9258" s="4">
        <v>24.82</v>
      </c>
      <c r="J9258" s="5">
        <v>2</v>
      </c>
      <c r="K9258" s="4">
        <v>1.55</v>
      </c>
    </row>
    <row r="9259" spans="1:11" ht="12.5" x14ac:dyDescent="0.25">
      <c r="A9259" s="1" t="s">
        <v>3471</v>
      </c>
      <c r="B9259" s="5">
        <f>YEAR(Table1[[#This Row],[Order Date]])</f>
        <v>2017</v>
      </c>
      <c r="C9259" s="5">
        <f t="shared" si="144"/>
        <v>12</v>
      </c>
      <c r="D9259" s="1" t="s">
        <v>389</v>
      </c>
      <c r="E9259" s="1" t="s">
        <v>27</v>
      </c>
      <c r="F9259" s="1" t="s">
        <v>11</v>
      </c>
      <c r="G9259" s="1" t="s">
        <v>18</v>
      </c>
      <c r="H9259" s="1" t="s">
        <v>1699</v>
      </c>
      <c r="I9259" s="4">
        <v>725.84</v>
      </c>
      <c r="J9259" s="5">
        <v>4</v>
      </c>
      <c r="K9259" s="4">
        <v>210.49</v>
      </c>
    </row>
    <row r="9260" spans="1:11" ht="12.5" x14ac:dyDescent="0.25">
      <c r="A9260" s="1" t="s">
        <v>3471</v>
      </c>
      <c r="B9260" s="5">
        <f>YEAR(Table1[[#This Row],[Order Date]])</f>
        <v>2017</v>
      </c>
      <c r="C9260" s="5">
        <f t="shared" si="144"/>
        <v>12</v>
      </c>
      <c r="D9260" s="1" t="s">
        <v>906</v>
      </c>
      <c r="E9260" s="1" t="s">
        <v>161</v>
      </c>
      <c r="F9260" s="1" t="s">
        <v>11</v>
      </c>
      <c r="G9260" s="1" t="s">
        <v>16</v>
      </c>
      <c r="H9260" s="1" t="s">
        <v>2881</v>
      </c>
      <c r="I9260" s="4">
        <v>72.45</v>
      </c>
      <c r="J9260" s="5">
        <v>7</v>
      </c>
      <c r="K9260" s="4">
        <v>34.78</v>
      </c>
    </row>
    <row r="9261" spans="1:11" ht="12.5" x14ac:dyDescent="0.25">
      <c r="A9261" s="1" t="s">
        <v>3471</v>
      </c>
      <c r="B9261" s="5">
        <f>YEAR(Table1[[#This Row],[Order Date]])</f>
        <v>2017</v>
      </c>
      <c r="C9261" s="5">
        <f t="shared" si="144"/>
        <v>12</v>
      </c>
      <c r="D9261" s="1" t="s">
        <v>906</v>
      </c>
      <c r="E9261" s="1" t="s">
        <v>161</v>
      </c>
      <c r="F9261" s="1" t="s">
        <v>11</v>
      </c>
      <c r="G9261" s="1" t="s">
        <v>43</v>
      </c>
      <c r="H9261" s="1" t="s">
        <v>1711</v>
      </c>
      <c r="I9261" s="4">
        <v>13.96</v>
      </c>
      <c r="J9261" s="5">
        <v>4</v>
      </c>
      <c r="K9261" s="4">
        <v>6.42</v>
      </c>
    </row>
    <row r="9262" spans="1:11" ht="12.5" x14ac:dyDescent="0.25">
      <c r="A9262" s="1" t="s">
        <v>3471</v>
      </c>
      <c r="B9262" s="5">
        <f>YEAR(Table1[[#This Row],[Order Date]])</f>
        <v>2017</v>
      </c>
      <c r="C9262" s="5">
        <f t="shared" si="144"/>
        <v>12</v>
      </c>
      <c r="D9262" s="1" t="s">
        <v>906</v>
      </c>
      <c r="E9262" s="1" t="s">
        <v>161</v>
      </c>
      <c r="F9262" s="1" t="s">
        <v>11</v>
      </c>
      <c r="G9262" s="1" t="s">
        <v>20</v>
      </c>
      <c r="H9262" s="1" t="s">
        <v>125</v>
      </c>
      <c r="I9262" s="4">
        <v>33.26</v>
      </c>
      <c r="J9262" s="5">
        <v>7</v>
      </c>
      <c r="K9262" s="4">
        <v>11.23</v>
      </c>
    </row>
    <row r="9263" spans="1:11" ht="12.5" x14ac:dyDescent="0.25">
      <c r="A9263" s="1" t="s">
        <v>3471</v>
      </c>
      <c r="B9263" s="5">
        <f>YEAR(Table1[[#This Row],[Order Date]])</f>
        <v>2017</v>
      </c>
      <c r="C9263" s="5">
        <f t="shared" si="144"/>
        <v>12</v>
      </c>
      <c r="D9263" s="1" t="s">
        <v>906</v>
      </c>
      <c r="E9263" s="1" t="s">
        <v>161</v>
      </c>
      <c r="F9263" s="1" t="s">
        <v>39</v>
      </c>
      <c r="G9263" s="1" t="s">
        <v>40</v>
      </c>
      <c r="H9263" s="1" t="s">
        <v>2221</v>
      </c>
      <c r="I9263" s="4">
        <v>14.85</v>
      </c>
      <c r="J9263" s="5">
        <v>3</v>
      </c>
      <c r="K9263" s="4">
        <v>4.01</v>
      </c>
    </row>
    <row r="9264" spans="1:11" ht="12.5" x14ac:dyDescent="0.25">
      <c r="A9264" s="1" t="s">
        <v>3471</v>
      </c>
      <c r="B9264" s="5">
        <f>YEAR(Table1[[#This Row],[Order Date]])</f>
        <v>2017</v>
      </c>
      <c r="C9264" s="5">
        <f t="shared" si="144"/>
        <v>12</v>
      </c>
      <c r="D9264" s="1" t="s">
        <v>2675</v>
      </c>
      <c r="E9264" s="1" t="s">
        <v>10</v>
      </c>
      <c r="F9264" s="1" t="s">
        <v>11</v>
      </c>
      <c r="G9264" s="1" t="s">
        <v>24</v>
      </c>
      <c r="H9264" s="1" t="s">
        <v>2766</v>
      </c>
      <c r="I9264" s="4">
        <v>27.17</v>
      </c>
      <c r="J9264" s="5">
        <v>2</v>
      </c>
      <c r="K9264" s="4">
        <v>2.72</v>
      </c>
    </row>
    <row r="9265" spans="1:11" ht="12.5" x14ac:dyDescent="0.25">
      <c r="A9265" s="1" t="s">
        <v>3471</v>
      </c>
      <c r="B9265" s="5">
        <f>YEAR(Table1[[#This Row],[Order Date]])</f>
        <v>2017</v>
      </c>
      <c r="C9265" s="5">
        <f t="shared" si="144"/>
        <v>12</v>
      </c>
      <c r="D9265" s="1" t="s">
        <v>2675</v>
      </c>
      <c r="E9265" s="1" t="s">
        <v>10</v>
      </c>
      <c r="F9265" s="1" t="s">
        <v>34</v>
      </c>
      <c r="G9265" s="1" t="s">
        <v>75</v>
      </c>
      <c r="H9265" s="1" t="s">
        <v>2434</v>
      </c>
      <c r="I9265" s="4">
        <v>78.849999999999994</v>
      </c>
      <c r="J9265" s="5">
        <v>2</v>
      </c>
      <c r="K9265" s="4">
        <v>-11.6</v>
      </c>
    </row>
    <row r="9266" spans="1:11" ht="12.5" x14ac:dyDescent="0.25">
      <c r="A9266" s="1" t="s">
        <v>3471</v>
      </c>
      <c r="B9266" s="5">
        <f>YEAR(Table1[[#This Row],[Order Date]])</f>
        <v>2017</v>
      </c>
      <c r="C9266" s="5">
        <f t="shared" si="144"/>
        <v>12</v>
      </c>
      <c r="D9266" s="1" t="s">
        <v>1087</v>
      </c>
      <c r="E9266" s="1" t="s">
        <v>178</v>
      </c>
      <c r="F9266" s="1" t="s">
        <v>34</v>
      </c>
      <c r="G9266" s="1" t="s">
        <v>47</v>
      </c>
      <c r="H9266" s="1" t="s">
        <v>833</v>
      </c>
      <c r="I9266" s="4">
        <v>7.4</v>
      </c>
      <c r="J9266" s="5">
        <v>2</v>
      </c>
      <c r="K9266" s="4">
        <v>3.03</v>
      </c>
    </row>
    <row r="9267" spans="1:11" ht="12.5" x14ac:dyDescent="0.25">
      <c r="A9267" s="1" t="s">
        <v>3471</v>
      </c>
      <c r="B9267" s="5">
        <f>YEAR(Table1[[#This Row],[Order Date]])</f>
        <v>2017</v>
      </c>
      <c r="C9267" s="5">
        <f t="shared" si="144"/>
        <v>12</v>
      </c>
      <c r="D9267" s="1" t="s">
        <v>721</v>
      </c>
      <c r="E9267" s="1" t="s">
        <v>127</v>
      </c>
      <c r="F9267" s="1" t="s">
        <v>11</v>
      </c>
      <c r="G9267" s="1" t="s">
        <v>18</v>
      </c>
      <c r="H9267" s="1" t="s">
        <v>323</v>
      </c>
      <c r="I9267" s="4">
        <v>64.78</v>
      </c>
      <c r="J9267" s="5">
        <v>1</v>
      </c>
      <c r="K9267" s="4">
        <v>-12.96</v>
      </c>
    </row>
    <row r="9268" spans="1:11" ht="12.5" x14ac:dyDescent="0.25">
      <c r="A9268" s="1" t="s">
        <v>3471</v>
      </c>
      <c r="B9268" s="5">
        <f>YEAR(Table1[[#This Row],[Order Date]])</f>
        <v>2017</v>
      </c>
      <c r="C9268" s="5">
        <f t="shared" si="144"/>
        <v>12</v>
      </c>
      <c r="D9268" s="1" t="s">
        <v>2055</v>
      </c>
      <c r="E9268" s="1" t="s">
        <v>303</v>
      </c>
      <c r="F9268" s="1" t="s">
        <v>11</v>
      </c>
      <c r="G9268" s="1" t="s">
        <v>20</v>
      </c>
      <c r="H9268" s="1" t="s">
        <v>2600</v>
      </c>
      <c r="I9268" s="4">
        <v>1.19</v>
      </c>
      <c r="J9268" s="5">
        <v>2</v>
      </c>
      <c r="K9268" s="4">
        <v>-0.99</v>
      </c>
    </row>
    <row r="9269" spans="1:11" ht="12.5" x14ac:dyDescent="0.25">
      <c r="A9269" s="1" t="s">
        <v>3471</v>
      </c>
      <c r="B9269" s="5">
        <f>YEAR(Table1[[#This Row],[Order Date]])</f>
        <v>2017</v>
      </c>
      <c r="C9269" s="5">
        <f t="shared" si="144"/>
        <v>12</v>
      </c>
      <c r="D9269" s="1" t="s">
        <v>2838</v>
      </c>
      <c r="E9269" s="1" t="s">
        <v>27</v>
      </c>
      <c r="F9269" s="1" t="s">
        <v>34</v>
      </c>
      <c r="G9269" s="1" t="s">
        <v>35</v>
      </c>
      <c r="H9269" s="1" t="s">
        <v>2250</v>
      </c>
      <c r="I9269" s="4">
        <v>340.7</v>
      </c>
      <c r="J9269" s="5">
        <v>6</v>
      </c>
      <c r="K9269" s="4">
        <v>-34.07</v>
      </c>
    </row>
    <row r="9270" spans="1:11" ht="12.5" x14ac:dyDescent="0.25">
      <c r="A9270" s="1" t="s">
        <v>3471</v>
      </c>
      <c r="B9270" s="5">
        <f>YEAR(Table1[[#This Row],[Order Date]])</f>
        <v>2017</v>
      </c>
      <c r="C9270" s="5">
        <f t="shared" si="144"/>
        <v>12</v>
      </c>
      <c r="D9270" s="1" t="s">
        <v>2106</v>
      </c>
      <c r="E9270" s="1" t="s">
        <v>15</v>
      </c>
      <c r="F9270" s="1" t="s">
        <v>11</v>
      </c>
      <c r="G9270" s="1" t="s">
        <v>20</v>
      </c>
      <c r="H9270" s="1" t="s">
        <v>1625</v>
      </c>
      <c r="I9270" s="4">
        <v>1.68</v>
      </c>
      <c r="J9270" s="5">
        <v>5</v>
      </c>
      <c r="K9270" s="4">
        <v>-2.69</v>
      </c>
    </row>
    <row r="9271" spans="1:11" ht="12.5" x14ac:dyDescent="0.25">
      <c r="A9271" s="1" t="s">
        <v>3471</v>
      </c>
      <c r="B9271" s="5">
        <f>YEAR(Table1[[#This Row],[Order Date]])</f>
        <v>2017</v>
      </c>
      <c r="C9271" s="5">
        <f t="shared" si="144"/>
        <v>12</v>
      </c>
      <c r="D9271" s="1" t="s">
        <v>2106</v>
      </c>
      <c r="E9271" s="1" t="s">
        <v>15</v>
      </c>
      <c r="F9271" s="1" t="s">
        <v>34</v>
      </c>
      <c r="G9271" s="1" t="s">
        <v>47</v>
      </c>
      <c r="H9271" s="1" t="s">
        <v>1272</v>
      </c>
      <c r="I9271" s="4">
        <v>7.97</v>
      </c>
      <c r="J9271" s="5">
        <v>3</v>
      </c>
      <c r="K9271" s="4">
        <v>-2.39</v>
      </c>
    </row>
    <row r="9272" spans="1:11" ht="12.5" x14ac:dyDescent="0.25">
      <c r="A9272" s="1" t="s">
        <v>3471</v>
      </c>
      <c r="B9272" s="5">
        <f>YEAR(Table1[[#This Row],[Order Date]])</f>
        <v>2017</v>
      </c>
      <c r="C9272" s="5">
        <f t="shared" si="144"/>
        <v>12</v>
      </c>
      <c r="D9272" s="1" t="s">
        <v>2106</v>
      </c>
      <c r="E9272" s="1" t="s">
        <v>15</v>
      </c>
      <c r="F9272" s="1" t="s">
        <v>34</v>
      </c>
      <c r="G9272" s="1" t="s">
        <v>35</v>
      </c>
      <c r="H9272" s="1" t="s">
        <v>943</v>
      </c>
      <c r="I9272" s="4">
        <v>113.37</v>
      </c>
      <c r="J9272" s="5">
        <v>2</v>
      </c>
      <c r="K9272" s="4">
        <v>-3.24</v>
      </c>
    </row>
    <row r="9273" spans="1:11" ht="12.5" x14ac:dyDescent="0.25">
      <c r="A9273" s="1" t="s">
        <v>3471</v>
      </c>
      <c r="B9273" s="5">
        <f>YEAR(Table1[[#This Row],[Order Date]])</f>
        <v>2017</v>
      </c>
      <c r="C9273" s="5">
        <f t="shared" si="144"/>
        <v>12</v>
      </c>
      <c r="D9273" s="1" t="s">
        <v>2106</v>
      </c>
      <c r="E9273" s="1" t="s">
        <v>15</v>
      </c>
      <c r="F9273" s="1" t="s">
        <v>34</v>
      </c>
      <c r="G9273" s="1" t="s">
        <v>47</v>
      </c>
      <c r="H9273" s="1" t="s">
        <v>833</v>
      </c>
      <c r="I9273" s="4">
        <v>2.96</v>
      </c>
      <c r="J9273" s="5">
        <v>2</v>
      </c>
      <c r="K9273" s="4">
        <v>-1.41</v>
      </c>
    </row>
    <row r="9274" spans="1:11" ht="12.5" x14ac:dyDescent="0.25">
      <c r="A9274" s="1" t="s">
        <v>3471</v>
      </c>
      <c r="B9274" s="5">
        <f>YEAR(Table1[[#This Row],[Order Date]])</f>
        <v>2017</v>
      </c>
      <c r="C9274" s="5">
        <f t="shared" si="144"/>
        <v>12</v>
      </c>
      <c r="D9274" s="1" t="s">
        <v>1512</v>
      </c>
      <c r="E9274" s="1" t="s">
        <v>3299</v>
      </c>
      <c r="F9274" s="1" t="s">
        <v>11</v>
      </c>
      <c r="G9274" s="1" t="s">
        <v>24</v>
      </c>
      <c r="H9274" s="1" t="s">
        <v>225</v>
      </c>
      <c r="I9274" s="4">
        <v>2.48</v>
      </c>
      <c r="J9274" s="5">
        <v>1</v>
      </c>
      <c r="K9274" s="4">
        <v>0.87</v>
      </c>
    </row>
    <row r="9275" spans="1:11" ht="12.5" x14ac:dyDescent="0.25">
      <c r="A9275" s="1" t="s">
        <v>3471</v>
      </c>
      <c r="B9275" s="5">
        <f>YEAR(Table1[[#This Row],[Order Date]])</f>
        <v>2017</v>
      </c>
      <c r="C9275" s="5">
        <f t="shared" si="144"/>
        <v>12</v>
      </c>
      <c r="D9275" s="1" t="s">
        <v>1512</v>
      </c>
      <c r="E9275" s="1" t="s">
        <v>3299</v>
      </c>
      <c r="F9275" s="1" t="s">
        <v>11</v>
      </c>
      <c r="G9275" s="1" t="s">
        <v>20</v>
      </c>
      <c r="H9275" s="1" t="s">
        <v>1396</v>
      </c>
      <c r="I9275" s="4">
        <v>25.9</v>
      </c>
      <c r="J9275" s="5">
        <v>5</v>
      </c>
      <c r="K9275" s="4">
        <v>12.69</v>
      </c>
    </row>
    <row r="9276" spans="1:11" ht="12.5" x14ac:dyDescent="0.25">
      <c r="A9276" s="1" t="s">
        <v>3471</v>
      </c>
      <c r="B9276" s="5">
        <f>YEAR(Table1[[#This Row],[Order Date]])</f>
        <v>2017</v>
      </c>
      <c r="C9276" s="5">
        <f t="shared" si="144"/>
        <v>12</v>
      </c>
      <c r="D9276" s="1" t="s">
        <v>2860</v>
      </c>
      <c r="E9276" s="1" t="s">
        <v>437</v>
      </c>
      <c r="F9276" s="1" t="s">
        <v>11</v>
      </c>
      <c r="G9276" s="1" t="s">
        <v>18</v>
      </c>
      <c r="H9276" s="1" t="s">
        <v>1097</v>
      </c>
      <c r="I9276" s="4">
        <v>118.25</v>
      </c>
      <c r="J9276" s="5">
        <v>5</v>
      </c>
      <c r="K9276" s="4">
        <v>34.29</v>
      </c>
    </row>
    <row r="9277" spans="1:11" ht="12.5" x14ac:dyDescent="0.25">
      <c r="A9277" s="1" t="s">
        <v>3471</v>
      </c>
      <c r="B9277" s="5">
        <f>YEAR(Table1[[#This Row],[Order Date]])</f>
        <v>2017</v>
      </c>
      <c r="C9277" s="5">
        <f t="shared" si="144"/>
        <v>12</v>
      </c>
      <c r="D9277" s="1" t="s">
        <v>2860</v>
      </c>
      <c r="E9277" s="1" t="s">
        <v>437</v>
      </c>
      <c r="F9277" s="1" t="s">
        <v>11</v>
      </c>
      <c r="G9277" s="1" t="s">
        <v>12</v>
      </c>
      <c r="H9277" s="1" t="s">
        <v>2308</v>
      </c>
      <c r="I9277" s="4">
        <v>4.28</v>
      </c>
      <c r="J9277" s="5">
        <v>1</v>
      </c>
      <c r="K9277" s="4">
        <v>1.93</v>
      </c>
    </row>
    <row r="9278" spans="1:11" ht="12.5" x14ac:dyDescent="0.25">
      <c r="A9278" s="1" t="s">
        <v>3225</v>
      </c>
      <c r="B9278" s="5">
        <f>YEAR(Table1[[#This Row],[Order Date]])</f>
        <v>2017</v>
      </c>
      <c r="C9278" s="5">
        <f t="shared" si="144"/>
        <v>1</v>
      </c>
      <c r="D9278" s="1" t="s">
        <v>2019</v>
      </c>
      <c r="E9278" s="1" t="s">
        <v>15</v>
      </c>
      <c r="F9278" s="1" t="s">
        <v>11</v>
      </c>
      <c r="G9278" s="1" t="s">
        <v>20</v>
      </c>
      <c r="H9278" s="1" t="s">
        <v>830</v>
      </c>
      <c r="I9278" s="4">
        <v>12.13</v>
      </c>
      <c r="J9278" s="5">
        <v>4</v>
      </c>
      <c r="K9278" s="4">
        <v>-20.62</v>
      </c>
    </row>
    <row r="9279" spans="1:11" ht="12.5" x14ac:dyDescent="0.25">
      <c r="A9279" s="1" t="s">
        <v>3225</v>
      </c>
      <c r="B9279" s="5">
        <f>YEAR(Table1[[#This Row],[Order Date]])</f>
        <v>2017</v>
      </c>
      <c r="C9279" s="5">
        <f t="shared" si="144"/>
        <v>1</v>
      </c>
      <c r="D9279" s="1" t="s">
        <v>1195</v>
      </c>
      <c r="E9279" s="1" t="s">
        <v>27</v>
      </c>
      <c r="F9279" s="1" t="s">
        <v>11</v>
      </c>
      <c r="G9279" s="1" t="s">
        <v>24</v>
      </c>
      <c r="H9279" s="1" t="s">
        <v>3037</v>
      </c>
      <c r="I9279" s="4">
        <v>8.34</v>
      </c>
      <c r="J9279" s="5">
        <v>3</v>
      </c>
      <c r="K9279" s="4">
        <v>2.17</v>
      </c>
    </row>
    <row r="9280" spans="1:11" ht="12.5" x14ac:dyDescent="0.25">
      <c r="A9280" s="1" t="s">
        <v>3225</v>
      </c>
      <c r="B9280" s="5">
        <f>YEAR(Table1[[#This Row],[Order Date]])</f>
        <v>2017</v>
      </c>
      <c r="C9280" s="5">
        <f t="shared" si="144"/>
        <v>1</v>
      </c>
      <c r="D9280" s="1" t="s">
        <v>1195</v>
      </c>
      <c r="E9280" s="1" t="s">
        <v>27</v>
      </c>
      <c r="F9280" s="1" t="s">
        <v>11</v>
      </c>
      <c r="G9280" s="1" t="s">
        <v>215</v>
      </c>
      <c r="H9280" s="1" t="s">
        <v>854</v>
      </c>
      <c r="I9280" s="4">
        <v>8.57</v>
      </c>
      <c r="J9280" s="5">
        <v>1</v>
      </c>
      <c r="K9280" s="4">
        <v>2.23</v>
      </c>
    </row>
    <row r="9281" spans="1:11" ht="12.5" x14ac:dyDescent="0.25">
      <c r="A9281" s="1" t="s">
        <v>3225</v>
      </c>
      <c r="B9281" s="5">
        <f>YEAR(Table1[[#This Row],[Order Date]])</f>
        <v>2017</v>
      </c>
      <c r="C9281" s="5">
        <f t="shared" si="144"/>
        <v>1</v>
      </c>
      <c r="D9281" s="1" t="s">
        <v>1195</v>
      </c>
      <c r="E9281" s="1" t="s">
        <v>27</v>
      </c>
      <c r="F9281" s="1" t="s">
        <v>11</v>
      </c>
      <c r="G9281" s="1" t="s">
        <v>20</v>
      </c>
      <c r="H9281" s="1" t="s">
        <v>1078</v>
      </c>
      <c r="I9281" s="4">
        <v>119.62</v>
      </c>
      <c r="J9281" s="5">
        <v>8</v>
      </c>
      <c r="K9281" s="4">
        <v>40.369999999999997</v>
      </c>
    </row>
    <row r="9282" spans="1:11" ht="12.5" x14ac:dyDescent="0.25">
      <c r="A9282" s="1" t="s">
        <v>3225</v>
      </c>
      <c r="B9282" s="5">
        <f>YEAR(Table1[[#This Row],[Order Date]])</f>
        <v>2017</v>
      </c>
      <c r="C9282" s="5">
        <f t="shared" ref="C9282:C9345" si="145">MONTH(A9282)</f>
        <v>1</v>
      </c>
      <c r="D9282" s="1" t="s">
        <v>478</v>
      </c>
      <c r="E9282" s="1" t="s">
        <v>161</v>
      </c>
      <c r="F9282" s="1" t="s">
        <v>11</v>
      </c>
      <c r="G9282" s="1" t="s">
        <v>16</v>
      </c>
      <c r="H9282" s="1" t="s">
        <v>1785</v>
      </c>
      <c r="I9282" s="4">
        <v>5.22</v>
      </c>
      <c r="J9282" s="5">
        <v>2</v>
      </c>
      <c r="K9282" s="4">
        <v>2.4</v>
      </c>
    </row>
    <row r="9283" spans="1:11" ht="12.5" x14ac:dyDescent="0.25">
      <c r="A9283" s="1" t="s">
        <v>3225</v>
      </c>
      <c r="B9283" s="5">
        <f>YEAR(Table1[[#This Row],[Order Date]])</f>
        <v>2017</v>
      </c>
      <c r="C9283" s="5">
        <f t="shared" si="145"/>
        <v>1</v>
      </c>
      <c r="D9283" s="1" t="s">
        <v>2844</v>
      </c>
      <c r="E9283" s="1" t="s">
        <v>23</v>
      </c>
      <c r="F9283" s="1" t="s">
        <v>11</v>
      </c>
      <c r="G9283" s="1" t="s">
        <v>24</v>
      </c>
      <c r="H9283" s="1" t="s">
        <v>1094</v>
      </c>
      <c r="I9283" s="4">
        <v>4.7699999999999996</v>
      </c>
      <c r="J9283" s="5">
        <v>2</v>
      </c>
      <c r="K9283" s="4">
        <v>0.48</v>
      </c>
    </row>
    <row r="9284" spans="1:11" ht="12.5" x14ac:dyDescent="0.25">
      <c r="A9284" s="1" t="s">
        <v>3225</v>
      </c>
      <c r="B9284" s="5">
        <f>YEAR(Table1[[#This Row],[Order Date]])</f>
        <v>2017</v>
      </c>
      <c r="C9284" s="5">
        <f t="shared" si="145"/>
        <v>1</v>
      </c>
      <c r="D9284" s="1" t="s">
        <v>238</v>
      </c>
      <c r="E9284" s="1" t="s">
        <v>433</v>
      </c>
      <c r="F9284" s="1" t="s">
        <v>11</v>
      </c>
      <c r="G9284" s="1" t="s">
        <v>12</v>
      </c>
      <c r="H9284" s="1" t="s">
        <v>2149</v>
      </c>
      <c r="I9284" s="4">
        <v>12.96</v>
      </c>
      <c r="J9284" s="5">
        <v>2</v>
      </c>
      <c r="K9284" s="4">
        <v>6.22</v>
      </c>
    </row>
    <row r="9285" spans="1:11" ht="12.5" x14ac:dyDescent="0.25">
      <c r="A9285" s="1" t="s">
        <v>3225</v>
      </c>
      <c r="B9285" s="5">
        <f>YEAR(Table1[[#This Row],[Order Date]])</f>
        <v>2017</v>
      </c>
      <c r="C9285" s="5">
        <f t="shared" si="145"/>
        <v>1</v>
      </c>
      <c r="D9285" s="1" t="s">
        <v>238</v>
      </c>
      <c r="E9285" s="1" t="s">
        <v>433</v>
      </c>
      <c r="F9285" s="1" t="s">
        <v>11</v>
      </c>
      <c r="G9285" s="1" t="s">
        <v>12</v>
      </c>
      <c r="H9285" s="1" t="s">
        <v>332</v>
      </c>
      <c r="I9285" s="4">
        <v>94.85</v>
      </c>
      <c r="J9285" s="5">
        <v>5</v>
      </c>
      <c r="K9285" s="4">
        <v>45.53</v>
      </c>
    </row>
    <row r="9286" spans="1:11" ht="12.5" x14ac:dyDescent="0.25">
      <c r="A9286" s="1" t="s">
        <v>3225</v>
      </c>
      <c r="B9286" s="5">
        <f>YEAR(Table1[[#This Row],[Order Date]])</f>
        <v>2017</v>
      </c>
      <c r="C9286" s="5">
        <f t="shared" si="145"/>
        <v>1</v>
      </c>
      <c r="D9286" s="1" t="s">
        <v>238</v>
      </c>
      <c r="E9286" s="1" t="s">
        <v>433</v>
      </c>
      <c r="F9286" s="1" t="s">
        <v>11</v>
      </c>
      <c r="G9286" s="1" t="s">
        <v>18</v>
      </c>
      <c r="H9286" s="1" t="s">
        <v>2347</v>
      </c>
      <c r="I9286" s="4">
        <v>13.48</v>
      </c>
      <c r="J9286" s="5">
        <v>1</v>
      </c>
      <c r="K9286" s="4">
        <v>3.5</v>
      </c>
    </row>
    <row r="9287" spans="1:11" ht="12.5" x14ac:dyDescent="0.25">
      <c r="A9287" s="1" t="s">
        <v>3225</v>
      </c>
      <c r="B9287" s="5">
        <f>YEAR(Table1[[#This Row],[Order Date]])</f>
        <v>2017</v>
      </c>
      <c r="C9287" s="5">
        <f t="shared" si="145"/>
        <v>1</v>
      </c>
      <c r="D9287" s="1" t="s">
        <v>238</v>
      </c>
      <c r="E9287" s="1" t="s">
        <v>433</v>
      </c>
      <c r="F9287" s="1" t="s">
        <v>34</v>
      </c>
      <c r="G9287" s="1" t="s">
        <v>47</v>
      </c>
      <c r="H9287" s="1" t="s">
        <v>60</v>
      </c>
      <c r="I9287" s="4">
        <v>14.91</v>
      </c>
      <c r="J9287" s="5">
        <v>3</v>
      </c>
      <c r="K9287" s="4">
        <v>4.62</v>
      </c>
    </row>
    <row r="9288" spans="1:11" ht="12.5" x14ac:dyDescent="0.25">
      <c r="A9288" s="1" t="s">
        <v>2836</v>
      </c>
      <c r="B9288" s="5">
        <f>YEAR(Table1[[#This Row],[Order Date]])</f>
        <v>2016</v>
      </c>
      <c r="C9288" s="5">
        <f t="shared" si="145"/>
        <v>2</v>
      </c>
      <c r="D9288" s="1" t="s">
        <v>2298</v>
      </c>
      <c r="E9288" s="1" t="s">
        <v>79</v>
      </c>
      <c r="F9288" s="1" t="s">
        <v>11</v>
      </c>
      <c r="G9288" s="1" t="s">
        <v>24</v>
      </c>
      <c r="H9288" s="1" t="s">
        <v>1475</v>
      </c>
      <c r="I9288" s="4">
        <v>111.1</v>
      </c>
      <c r="J9288" s="5">
        <v>7</v>
      </c>
      <c r="K9288" s="4">
        <v>8.33</v>
      </c>
    </row>
    <row r="9289" spans="1:11" ht="12.5" x14ac:dyDescent="0.25">
      <c r="A9289" s="1" t="s">
        <v>441</v>
      </c>
      <c r="B9289" s="5">
        <f>YEAR(Table1[[#This Row],[Order Date]])</f>
        <v>2014</v>
      </c>
      <c r="C9289" s="5">
        <f t="shared" si="145"/>
        <v>3</v>
      </c>
      <c r="D9289" s="1" t="s">
        <v>442</v>
      </c>
      <c r="E9289" s="1" t="s">
        <v>10</v>
      </c>
      <c r="F9289" s="1" t="s">
        <v>34</v>
      </c>
      <c r="G9289" s="1" t="s">
        <v>156</v>
      </c>
      <c r="H9289" s="1" t="s">
        <v>443</v>
      </c>
      <c r="I9289" s="4">
        <v>890.84</v>
      </c>
      <c r="J9289" s="5">
        <v>3</v>
      </c>
      <c r="K9289" s="4">
        <v>-152.72</v>
      </c>
    </row>
    <row r="9290" spans="1:11" ht="12.5" x14ac:dyDescent="0.25">
      <c r="A9290" s="1" t="s">
        <v>2201</v>
      </c>
      <c r="B9290" s="5">
        <f>YEAR(Table1[[#This Row],[Order Date]])</f>
        <v>2015</v>
      </c>
      <c r="C9290" s="5">
        <f t="shared" si="145"/>
        <v>3</v>
      </c>
      <c r="D9290" s="1" t="s">
        <v>1481</v>
      </c>
      <c r="E9290" s="1" t="s">
        <v>131</v>
      </c>
      <c r="F9290" s="1" t="s">
        <v>34</v>
      </c>
      <c r="G9290" s="1" t="s">
        <v>35</v>
      </c>
      <c r="H9290" s="1" t="s">
        <v>2202</v>
      </c>
      <c r="I9290" s="4">
        <v>1166.92</v>
      </c>
      <c r="J9290" s="5">
        <v>5</v>
      </c>
      <c r="K9290" s="4">
        <v>131.28</v>
      </c>
    </row>
    <row r="9291" spans="1:11" ht="12.5" x14ac:dyDescent="0.25">
      <c r="A9291" s="1" t="s">
        <v>2201</v>
      </c>
      <c r="B9291" s="5">
        <f>YEAR(Table1[[#This Row],[Order Date]])</f>
        <v>2015</v>
      </c>
      <c r="C9291" s="5">
        <f t="shared" si="145"/>
        <v>3</v>
      </c>
      <c r="D9291" s="1" t="s">
        <v>1559</v>
      </c>
      <c r="E9291" s="1" t="s">
        <v>178</v>
      </c>
      <c r="F9291" s="1" t="s">
        <v>11</v>
      </c>
      <c r="G9291" s="1" t="s">
        <v>97</v>
      </c>
      <c r="H9291" s="1" t="s">
        <v>2203</v>
      </c>
      <c r="I9291" s="4">
        <v>73.28</v>
      </c>
      <c r="J9291" s="5">
        <v>4</v>
      </c>
      <c r="K9291" s="4">
        <v>21.25</v>
      </c>
    </row>
    <row r="9292" spans="1:11" ht="12.5" x14ac:dyDescent="0.25">
      <c r="A9292" s="1" t="s">
        <v>2201</v>
      </c>
      <c r="B9292" s="5">
        <f>YEAR(Table1[[#This Row],[Order Date]])</f>
        <v>2015</v>
      </c>
      <c r="C9292" s="5">
        <f t="shared" si="145"/>
        <v>3</v>
      </c>
      <c r="D9292" s="1" t="s">
        <v>314</v>
      </c>
      <c r="E9292" s="1" t="s">
        <v>27</v>
      </c>
      <c r="F9292" s="1" t="s">
        <v>11</v>
      </c>
      <c r="G9292" s="1" t="s">
        <v>12</v>
      </c>
      <c r="H9292" s="1" t="s">
        <v>2204</v>
      </c>
      <c r="I9292" s="4">
        <v>212.64</v>
      </c>
      <c r="J9292" s="5">
        <v>6</v>
      </c>
      <c r="K9292" s="4">
        <v>99.94</v>
      </c>
    </row>
    <row r="9293" spans="1:11" ht="12.5" x14ac:dyDescent="0.25">
      <c r="A9293" s="1" t="s">
        <v>2201</v>
      </c>
      <c r="B9293" s="5">
        <f>YEAR(Table1[[#This Row],[Order Date]])</f>
        <v>2015</v>
      </c>
      <c r="C9293" s="5">
        <f t="shared" si="145"/>
        <v>3</v>
      </c>
      <c r="D9293" s="1" t="s">
        <v>314</v>
      </c>
      <c r="E9293" s="1" t="s">
        <v>27</v>
      </c>
      <c r="F9293" s="1" t="s">
        <v>11</v>
      </c>
      <c r="G9293" s="1" t="s">
        <v>12</v>
      </c>
      <c r="H9293" s="1" t="s">
        <v>1831</v>
      </c>
      <c r="I9293" s="4">
        <v>9.8699999999999992</v>
      </c>
      <c r="J9293" s="5">
        <v>3</v>
      </c>
      <c r="K9293" s="4">
        <v>4.54</v>
      </c>
    </row>
    <row r="9294" spans="1:11" ht="12.5" x14ac:dyDescent="0.25">
      <c r="A9294" s="1" t="s">
        <v>2201</v>
      </c>
      <c r="B9294" s="5">
        <f>YEAR(Table1[[#This Row],[Order Date]])</f>
        <v>2015</v>
      </c>
      <c r="C9294" s="5">
        <f t="shared" si="145"/>
        <v>3</v>
      </c>
      <c r="D9294" s="1" t="s">
        <v>314</v>
      </c>
      <c r="E9294" s="1" t="s">
        <v>27</v>
      </c>
      <c r="F9294" s="1" t="s">
        <v>39</v>
      </c>
      <c r="G9294" s="1" t="s">
        <v>52</v>
      </c>
      <c r="H9294" s="1" t="s">
        <v>2205</v>
      </c>
      <c r="I9294" s="4">
        <v>53.25</v>
      </c>
      <c r="J9294" s="5">
        <v>3</v>
      </c>
      <c r="K9294" s="4">
        <v>20.77</v>
      </c>
    </row>
    <row r="9295" spans="1:11" ht="12.5" x14ac:dyDescent="0.25">
      <c r="A9295" s="1" t="s">
        <v>2201</v>
      </c>
      <c r="B9295" s="5">
        <f>YEAR(Table1[[#This Row],[Order Date]])</f>
        <v>2015</v>
      </c>
      <c r="C9295" s="5">
        <f t="shared" si="145"/>
        <v>3</v>
      </c>
      <c r="D9295" s="1" t="s">
        <v>314</v>
      </c>
      <c r="E9295" s="1" t="s">
        <v>27</v>
      </c>
      <c r="F9295" s="1" t="s">
        <v>34</v>
      </c>
      <c r="G9295" s="1" t="s">
        <v>47</v>
      </c>
      <c r="H9295" s="1" t="s">
        <v>1272</v>
      </c>
      <c r="I9295" s="4">
        <v>19.920000000000002</v>
      </c>
      <c r="J9295" s="5">
        <v>3</v>
      </c>
      <c r="K9295" s="4">
        <v>9.56</v>
      </c>
    </row>
    <row r="9296" spans="1:11" ht="12.5" x14ac:dyDescent="0.25">
      <c r="A9296" s="1" t="s">
        <v>2201</v>
      </c>
      <c r="B9296" s="5">
        <f>YEAR(Table1[[#This Row],[Order Date]])</f>
        <v>2015</v>
      </c>
      <c r="C9296" s="5">
        <f t="shared" si="145"/>
        <v>3</v>
      </c>
      <c r="D9296" s="1" t="s">
        <v>334</v>
      </c>
      <c r="E9296" s="1" t="s">
        <v>55</v>
      </c>
      <c r="F9296" s="1" t="s">
        <v>11</v>
      </c>
      <c r="G9296" s="1" t="s">
        <v>24</v>
      </c>
      <c r="H9296" s="1" t="s">
        <v>355</v>
      </c>
      <c r="I9296" s="4">
        <v>5.56</v>
      </c>
      <c r="J9296" s="5">
        <v>2</v>
      </c>
      <c r="K9296" s="4">
        <v>1.45</v>
      </c>
    </row>
    <row r="9297" spans="1:11" ht="12.5" x14ac:dyDescent="0.25">
      <c r="A9297" s="1" t="s">
        <v>2201</v>
      </c>
      <c r="B9297" s="5">
        <f>YEAR(Table1[[#This Row],[Order Date]])</f>
        <v>2015</v>
      </c>
      <c r="C9297" s="5">
        <f t="shared" si="145"/>
        <v>3</v>
      </c>
      <c r="D9297" s="1" t="s">
        <v>2206</v>
      </c>
      <c r="E9297" s="1" t="s">
        <v>161</v>
      </c>
      <c r="F9297" s="1" t="s">
        <v>11</v>
      </c>
      <c r="G9297" s="1" t="s">
        <v>12</v>
      </c>
      <c r="H9297" s="1" t="s">
        <v>2207</v>
      </c>
      <c r="I9297" s="4">
        <v>17.64</v>
      </c>
      <c r="J9297" s="5">
        <v>4</v>
      </c>
      <c r="K9297" s="4">
        <v>8.11</v>
      </c>
    </row>
    <row r="9298" spans="1:11" ht="12.5" x14ac:dyDescent="0.25">
      <c r="A9298" s="1" t="s">
        <v>2874</v>
      </c>
      <c r="B9298" s="5">
        <f>YEAR(Table1[[#This Row],[Order Date]])</f>
        <v>2016</v>
      </c>
      <c r="C9298" s="5">
        <f t="shared" si="145"/>
        <v>3</v>
      </c>
      <c r="D9298" s="1" t="s">
        <v>32</v>
      </c>
      <c r="E9298" s="1" t="s">
        <v>15</v>
      </c>
      <c r="F9298" s="1" t="s">
        <v>11</v>
      </c>
      <c r="G9298" s="1" t="s">
        <v>12</v>
      </c>
      <c r="H9298" s="1" t="s">
        <v>2009</v>
      </c>
      <c r="I9298" s="4">
        <v>45.53</v>
      </c>
      <c r="J9298" s="5">
        <v>3</v>
      </c>
      <c r="K9298" s="4">
        <v>15.93</v>
      </c>
    </row>
    <row r="9299" spans="1:11" ht="12.5" x14ac:dyDescent="0.25">
      <c r="A9299" s="1" t="s">
        <v>2874</v>
      </c>
      <c r="B9299" s="5">
        <f>YEAR(Table1[[#This Row],[Order Date]])</f>
        <v>2016</v>
      </c>
      <c r="C9299" s="5">
        <f t="shared" si="145"/>
        <v>3</v>
      </c>
      <c r="D9299" s="1" t="s">
        <v>32</v>
      </c>
      <c r="E9299" s="1" t="s">
        <v>15</v>
      </c>
      <c r="F9299" s="1" t="s">
        <v>34</v>
      </c>
      <c r="G9299" s="1" t="s">
        <v>35</v>
      </c>
      <c r="H9299" s="1" t="s">
        <v>471</v>
      </c>
      <c r="I9299" s="4">
        <v>844.12</v>
      </c>
      <c r="J9299" s="5">
        <v>6</v>
      </c>
      <c r="K9299" s="4">
        <v>-36.18</v>
      </c>
    </row>
    <row r="9300" spans="1:11" ht="12.5" x14ac:dyDescent="0.25">
      <c r="A9300" s="1" t="s">
        <v>2874</v>
      </c>
      <c r="B9300" s="5">
        <f>YEAR(Table1[[#This Row],[Order Date]])</f>
        <v>2016</v>
      </c>
      <c r="C9300" s="5">
        <f t="shared" si="145"/>
        <v>3</v>
      </c>
      <c r="D9300" s="1" t="s">
        <v>32</v>
      </c>
      <c r="E9300" s="1" t="s">
        <v>15</v>
      </c>
      <c r="F9300" s="1" t="s">
        <v>39</v>
      </c>
      <c r="G9300" s="1" t="s">
        <v>40</v>
      </c>
      <c r="H9300" s="1" t="s">
        <v>2673</v>
      </c>
      <c r="I9300" s="4">
        <v>812.74</v>
      </c>
      <c r="J9300" s="5">
        <v>8</v>
      </c>
      <c r="K9300" s="4">
        <v>60.96</v>
      </c>
    </row>
    <row r="9301" spans="1:11" ht="12.5" x14ac:dyDescent="0.25">
      <c r="A9301" s="1" t="s">
        <v>2874</v>
      </c>
      <c r="B9301" s="5">
        <f>YEAR(Table1[[#This Row],[Order Date]])</f>
        <v>2016</v>
      </c>
      <c r="C9301" s="5">
        <f t="shared" si="145"/>
        <v>3</v>
      </c>
      <c r="D9301" s="1" t="s">
        <v>2875</v>
      </c>
      <c r="E9301" s="1" t="s">
        <v>161</v>
      </c>
      <c r="F9301" s="1" t="s">
        <v>11</v>
      </c>
      <c r="G9301" s="1" t="s">
        <v>12</v>
      </c>
      <c r="H9301" s="1" t="s">
        <v>211</v>
      </c>
      <c r="I9301" s="4">
        <v>13.48</v>
      </c>
      <c r="J9301" s="5">
        <v>2</v>
      </c>
      <c r="K9301" s="4">
        <v>6.74</v>
      </c>
    </row>
    <row r="9302" spans="1:11" ht="12.5" x14ac:dyDescent="0.25">
      <c r="A9302" s="1" t="s">
        <v>2874</v>
      </c>
      <c r="B9302" s="5">
        <f>YEAR(Table1[[#This Row],[Order Date]])</f>
        <v>2016</v>
      </c>
      <c r="C9302" s="5">
        <f t="shared" si="145"/>
        <v>3</v>
      </c>
      <c r="D9302" s="1" t="s">
        <v>2875</v>
      </c>
      <c r="E9302" s="1" t="s">
        <v>161</v>
      </c>
      <c r="F9302" s="1" t="s">
        <v>11</v>
      </c>
      <c r="G9302" s="1" t="s">
        <v>20</v>
      </c>
      <c r="H9302" s="1" t="s">
        <v>49</v>
      </c>
      <c r="I9302" s="4">
        <v>29.8</v>
      </c>
      <c r="J9302" s="5">
        <v>5</v>
      </c>
      <c r="K9302" s="4">
        <v>9.31</v>
      </c>
    </row>
    <row r="9303" spans="1:11" ht="12.5" x14ac:dyDescent="0.25">
      <c r="A9303" s="1" t="s">
        <v>2874</v>
      </c>
      <c r="B9303" s="5">
        <f>YEAR(Table1[[#This Row],[Order Date]])</f>
        <v>2016</v>
      </c>
      <c r="C9303" s="5">
        <f t="shared" si="145"/>
        <v>3</v>
      </c>
      <c r="D9303" s="1" t="s">
        <v>2875</v>
      </c>
      <c r="E9303" s="1" t="s">
        <v>161</v>
      </c>
      <c r="F9303" s="1" t="s">
        <v>34</v>
      </c>
      <c r="G9303" s="1" t="s">
        <v>47</v>
      </c>
      <c r="H9303" s="1" t="s">
        <v>2422</v>
      </c>
      <c r="I9303" s="4">
        <v>414</v>
      </c>
      <c r="J9303" s="5">
        <v>8</v>
      </c>
      <c r="K9303" s="4">
        <v>124.2</v>
      </c>
    </row>
    <row r="9304" spans="1:11" ht="12.5" x14ac:dyDescent="0.25">
      <c r="A9304" s="1" t="s">
        <v>2874</v>
      </c>
      <c r="B9304" s="5">
        <f>YEAR(Table1[[#This Row],[Order Date]])</f>
        <v>2016</v>
      </c>
      <c r="C9304" s="5">
        <f t="shared" si="145"/>
        <v>3</v>
      </c>
      <c r="D9304" s="1" t="s">
        <v>2875</v>
      </c>
      <c r="E9304" s="1" t="s">
        <v>161</v>
      </c>
      <c r="F9304" s="1" t="s">
        <v>11</v>
      </c>
      <c r="G9304" s="1" t="s">
        <v>20</v>
      </c>
      <c r="H9304" s="1" t="s">
        <v>245</v>
      </c>
      <c r="I9304" s="4">
        <v>41.33</v>
      </c>
      <c r="J9304" s="5">
        <v>7</v>
      </c>
      <c r="K9304" s="4">
        <v>14.98</v>
      </c>
    </row>
    <row r="9305" spans="1:11" ht="12.5" x14ac:dyDescent="0.25">
      <c r="A9305" s="1" t="s">
        <v>2874</v>
      </c>
      <c r="B9305" s="5">
        <f>YEAR(Table1[[#This Row],[Order Date]])</f>
        <v>2016</v>
      </c>
      <c r="C9305" s="5">
        <f t="shared" si="145"/>
        <v>3</v>
      </c>
      <c r="D9305" s="1" t="s">
        <v>227</v>
      </c>
      <c r="E9305" s="1" t="s">
        <v>79</v>
      </c>
      <c r="F9305" s="1" t="s">
        <v>34</v>
      </c>
      <c r="G9305" s="1" t="s">
        <v>75</v>
      </c>
      <c r="H9305" s="1" t="s">
        <v>1790</v>
      </c>
      <c r="I9305" s="4">
        <v>299.98</v>
      </c>
      <c r="J9305" s="5">
        <v>5</v>
      </c>
      <c r="K9305" s="4">
        <v>-167.99</v>
      </c>
    </row>
    <row r="9306" spans="1:11" ht="12.5" x14ac:dyDescent="0.25">
      <c r="A9306" s="1" t="s">
        <v>2874</v>
      </c>
      <c r="B9306" s="5">
        <f>YEAR(Table1[[#This Row],[Order Date]])</f>
        <v>2016</v>
      </c>
      <c r="C9306" s="5">
        <f t="shared" si="145"/>
        <v>3</v>
      </c>
      <c r="D9306" s="1" t="s">
        <v>227</v>
      </c>
      <c r="E9306" s="1" t="s">
        <v>79</v>
      </c>
      <c r="F9306" s="1" t="s">
        <v>39</v>
      </c>
      <c r="G9306" s="1" t="s">
        <v>40</v>
      </c>
      <c r="H9306" s="1" t="s">
        <v>2876</v>
      </c>
      <c r="I9306" s="4">
        <v>158.38</v>
      </c>
      <c r="J9306" s="5">
        <v>4</v>
      </c>
      <c r="K9306" s="4">
        <v>-36.950000000000003</v>
      </c>
    </row>
    <row r="9307" spans="1:11" ht="12.5" x14ac:dyDescent="0.25">
      <c r="A9307" s="1" t="s">
        <v>3263</v>
      </c>
      <c r="B9307" s="5">
        <f>YEAR(Table1[[#This Row],[Order Date]])</f>
        <v>2017</v>
      </c>
      <c r="C9307" s="5">
        <f t="shared" si="145"/>
        <v>3</v>
      </c>
      <c r="D9307" s="1" t="s">
        <v>1077</v>
      </c>
      <c r="E9307" s="1" t="s">
        <v>138</v>
      </c>
      <c r="F9307" s="1" t="s">
        <v>11</v>
      </c>
      <c r="G9307" s="1" t="s">
        <v>18</v>
      </c>
      <c r="H9307" s="1" t="s">
        <v>505</v>
      </c>
      <c r="I9307" s="4">
        <v>81.400000000000006</v>
      </c>
      <c r="J9307" s="5">
        <v>5</v>
      </c>
      <c r="K9307" s="4">
        <v>21.16</v>
      </c>
    </row>
    <row r="9308" spans="1:11" ht="12.5" x14ac:dyDescent="0.25">
      <c r="A9308" s="1" t="s">
        <v>643</v>
      </c>
      <c r="B9308" s="5">
        <f>YEAR(Table1[[#This Row],[Order Date]])</f>
        <v>2014</v>
      </c>
      <c r="C9308" s="5">
        <f t="shared" si="145"/>
        <v>4</v>
      </c>
      <c r="D9308" s="1" t="s">
        <v>644</v>
      </c>
      <c r="E9308" s="1" t="s">
        <v>161</v>
      </c>
      <c r="F9308" s="1" t="s">
        <v>34</v>
      </c>
      <c r="G9308" s="1" t="s">
        <v>47</v>
      </c>
      <c r="H9308" s="1" t="s">
        <v>645</v>
      </c>
      <c r="I9308" s="4">
        <v>17.46</v>
      </c>
      <c r="J9308" s="5">
        <v>2</v>
      </c>
      <c r="K9308" s="4">
        <v>5.94</v>
      </c>
    </row>
    <row r="9309" spans="1:11" ht="12.5" x14ac:dyDescent="0.25">
      <c r="A9309" s="1" t="s">
        <v>643</v>
      </c>
      <c r="B9309" s="5">
        <f>YEAR(Table1[[#This Row],[Order Date]])</f>
        <v>2014</v>
      </c>
      <c r="C9309" s="5">
        <f t="shared" si="145"/>
        <v>4</v>
      </c>
      <c r="D9309" s="1" t="s">
        <v>646</v>
      </c>
      <c r="E9309" s="1" t="s">
        <v>63</v>
      </c>
      <c r="F9309" s="1" t="s">
        <v>34</v>
      </c>
      <c r="G9309" s="1" t="s">
        <v>35</v>
      </c>
      <c r="H9309" s="1" t="s">
        <v>456</v>
      </c>
      <c r="I9309" s="4">
        <v>51.96</v>
      </c>
      <c r="J9309" s="5">
        <v>2</v>
      </c>
      <c r="K9309" s="4">
        <v>12.99</v>
      </c>
    </row>
    <row r="9310" spans="1:11" ht="12.5" x14ac:dyDescent="0.25">
      <c r="A9310" s="1" t="s">
        <v>643</v>
      </c>
      <c r="B9310" s="5">
        <f>YEAR(Table1[[#This Row],[Order Date]])</f>
        <v>2014</v>
      </c>
      <c r="C9310" s="5">
        <f t="shared" si="145"/>
        <v>4</v>
      </c>
      <c r="D9310" s="1" t="s">
        <v>646</v>
      </c>
      <c r="E9310" s="1" t="s">
        <v>63</v>
      </c>
      <c r="F9310" s="1" t="s">
        <v>11</v>
      </c>
      <c r="G9310" s="1" t="s">
        <v>20</v>
      </c>
      <c r="H9310" s="1" t="s">
        <v>347</v>
      </c>
      <c r="I9310" s="4">
        <v>17.940000000000001</v>
      </c>
      <c r="J9310" s="5">
        <v>3</v>
      </c>
      <c r="K9310" s="4">
        <v>8.61</v>
      </c>
    </row>
    <row r="9311" spans="1:11" ht="12.5" x14ac:dyDescent="0.25">
      <c r="A9311" s="1" t="s">
        <v>643</v>
      </c>
      <c r="B9311" s="5">
        <f>YEAR(Table1[[#This Row],[Order Date]])</f>
        <v>2014</v>
      </c>
      <c r="C9311" s="5">
        <f t="shared" si="145"/>
        <v>4</v>
      </c>
      <c r="D9311" s="1" t="s">
        <v>647</v>
      </c>
      <c r="E9311" s="1" t="s">
        <v>127</v>
      </c>
      <c r="F9311" s="1" t="s">
        <v>34</v>
      </c>
      <c r="G9311" s="1" t="s">
        <v>35</v>
      </c>
      <c r="H9311" s="1" t="s">
        <v>648</v>
      </c>
      <c r="I9311" s="4">
        <v>561.58000000000004</v>
      </c>
      <c r="J9311" s="5">
        <v>2</v>
      </c>
      <c r="K9311" s="4">
        <v>70.2</v>
      </c>
    </row>
    <row r="9312" spans="1:11" ht="12.5" x14ac:dyDescent="0.25">
      <c r="A9312" s="1" t="s">
        <v>643</v>
      </c>
      <c r="B9312" s="5">
        <f>YEAR(Table1[[#This Row],[Order Date]])</f>
        <v>2014</v>
      </c>
      <c r="C9312" s="5">
        <f t="shared" si="145"/>
        <v>4</v>
      </c>
      <c r="D9312" s="1" t="s">
        <v>647</v>
      </c>
      <c r="E9312" s="1" t="s">
        <v>127</v>
      </c>
      <c r="F9312" s="1" t="s">
        <v>11</v>
      </c>
      <c r="G9312" s="1" t="s">
        <v>18</v>
      </c>
      <c r="H9312" s="1" t="s">
        <v>649</v>
      </c>
      <c r="I9312" s="4">
        <v>99.92</v>
      </c>
      <c r="J9312" s="5">
        <v>5</v>
      </c>
      <c r="K9312" s="4">
        <v>-1.25</v>
      </c>
    </row>
    <row r="9313" spans="1:11" ht="12.5" x14ac:dyDescent="0.25">
      <c r="A9313" s="1" t="s">
        <v>643</v>
      </c>
      <c r="B9313" s="5">
        <f>YEAR(Table1[[#This Row],[Order Date]])</f>
        <v>2014</v>
      </c>
      <c r="C9313" s="5">
        <f t="shared" si="145"/>
        <v>4</v>
      </c>
      <c r="D9313" s="1" t="s">
        <v>650</v>
      </c>
      <c r="E9313" s="1" t="s">
        <v>59</v>
      </c>
      <c r="F9313" s="1" t="s">
        <v>39</v>
      </c>
      <c r="G9313" s="1" t="s">
        <v>40</v>
      </c>
      <c r="H9313" s="1" t="s">
        <v>651</v>
      </c>
      <c r="I9313" s="4">
        <v>19.98</v>
      </c>
      <c r="J9313" s="5">
        <v>2</v>
      </c>
      <c r="K9313" s="4">
        <v>5.19</v>
      </c>
    </row>
    <row r="9314" spans="1:11" ht="12.5" x14ac:dyDescent="0.25">
      <c r="A9314" s="1" t="s">
        <v>2284</v>
      </c>
      <c r="B9314" s="5">
        <f>YEAR(Table1[[#This Row],[Order Date]])</f>
        <v>2015</v>
      </c>
      <c r="C9314" s="5">
        <f t="shared" si="145"/>
        <v>4</v>
      </c>
      <c r="D9314" s="1" t="s">
        <v>1454</v>
      </c>
      <c r="E9314" s="1" t="s">
        <v>23</v>
      </c>
      <c r="F9314" s="1" t="s">
        <v>11</v>
      </c>
      <c r="G9314" s="1" t="s">
        <v>12</v>
      </c>
      <c r="H9314" s="1" t="s">
        <v>739</v>
      </c>
      <c r="I9314" s="4">
        <v>7.97</v>
      </c>
      <c r="J9314" s="5">
        <v>2</v>
      </c>
      <c r="K9314" s="4">
        <v>2.89</v>
      </c>
    </row>
    <row r="9315" spans="1:11" ht="12.5" x14ac:dyDescent="0.25">
      <c r="A9315" s="1" t="s">
        <v>3286</v>
      </c>
      <c r="B9315" s="5">
        <f>YEAR(Table1[[#This Row],[Order Date]])</f>
        <v>2017</v>
      </c>
      <c r="C9315" s="5">
        <f t="shared" si="145"/>
        <v>4</v>
      </c>
      <c r="D9315" s="1" t="s">
        <v>310</v>
      </c>
      <c r="E9315" s="1" t="s">
        <v>79</v>
      </c>
      <c r="F9315" s="1" t="s">
        <v>34</v>
      </c>
      <c r="G9315" s="1" t="s">
        <v>156</v>
      </c>
      <c r="H9315" s="1" t="s">
        <v>1177</v>
      </c>
      <c r="I9315" s="4">
        <v>1048.3499999999999</v>
      </c>
      <c r="J9315" s="5">
        <v>5</v>
      </c>
      <c r="K9315" s="4">
        <v>-69.89</v>
      </c>
    </row>
    <row r="9316" spans="1:11" ht="12.5" x14ac:dyDescent="0.25">
      <c r="A9316" s="1" t="s">
        <v>3286</v>
      </c>
      <c r="B9316" s="5">
        <f>YEAR(Table1[[#This Row],[Order Date]])</f>
        <v>2017</v>
      </c>
      <c r="C9316" s="5">
        <f t="shared" si="145"/>
        <v>4</v>
      </c>
      <c r="D9316" s="1" t="s">
        <v>302</v>
      </c>
      <c r="E9316" s="1" t="s">
        <v>191</v>
      </c>
      <c r="F9316" s="1" t="s">
        <v>11</v>
      </c>
      <c r="G9316" s="1" t="s">
        <v>16</v>
      </c>
      <c r="H9316" s="1" t="s">
        <v>3268</v>
      </c>
      <c r="I9316" s="4">
        <v>4.91</v>
      </c>
      <c r="J9316" s="5">
        <v>1</v>
      </c>
      <c r="K9316" s="4">
        <v>2.41</v>
      </c>
    </row>
    <row r="9317" spans="1:11" ht="12.5" x14ac:dyDescent="0.25">
      <c r="A9317" s="1" t="s">
        <v>2338</v>
      </c>
      <c r="B9317" s="5">
        <f>YEAR(Table1[[#This Row],[Order Date]])</f>
        <v>2015</v>
      </c>
      <c r="C9317" s="5">
        <f t="shared" si="145"/>
        <v>5</v>
      </c>
      <c r="D9317" s="1" t="s">
        <v>1100</v>
      </c>
      <c r="E9317" s="1" t="s">
        <v>178</v>
      </c>
      <c r="F9317" s="1" t="s">
        <v>11</v>
      </c>
      <c r="G9317" s="1" t="s">
        <v>12</v>
      </c>
      <c r="H9317" s="1" t="s">
        <v>2339</v>
      </c>
      <c r="I9317" s="4">
        <v>32.4</v>
      </c>
      <c r="J9317" s="5">
        <v>5</v>
      </c>
      <c r="K9317" s="4">
        <v>15.55</v>
      </c>
    </row>
    <row r="9318" spans="1:11" ht="12.5" x14ac:dyDescent="0.25">
      <c r="A9318" s="1" t="s">
        <v>2338</v>
      </c>
      <c r="B9318" s="5">
        <f>YEAR(Table1[[#This Row],[Order Date]])</f>
        <v>2015</v>
      </c>
      <c r="C9318" s="5">
        <f t="shared" si="145"/>
        <v>5</v>
      </c>
      <c r="D9318" s="1" t="s">
        <v>1100</v>
      </c>
      <c r="E9318" s="1" t="s">
        <v>178</v>
      </c>
      <c r="F9318" s="1" t="s">
        <v>11</v>
      </c>
      <c r="G9318" s="1" t="s">
        <v>18</v>
      </c>
      <c r="H9318" s="1" t="s">
        <v>1924</v>
      </c>
      <c r="I9318" s="4">
        <v>540.57000000000005</v>
      </c>
      <c r="J9318" s="5">
        <v>3</v>
      </c>
      <c r="K9318" s="4">
        <v>140.55000000000001</v>
      </c>
    </row>
    <row r="9319" spans="1:11" ht="12.5" x14ac:dyDescent="0.25">
      <c r="A9319" s="1" t="s">
        <v>2338</v>
      </c>
      <c r="B9319" s="5">
        <f>YEAR(Table1[[#This Row],[Order Date]])</f>
        <v>2015</v>
      </c>
      <c r="C9319" s="5">
        <f t="shared" si="145"/>
        <v>5</v>
      </c>
      <c r="D9319" s="1" t="s">
        <v>1100</v>
      </c>
      <c r="E9319" s="1" t="s">
        <v>178</v>
      </c>
      <c r="F9319" s="1" t="s">
        <v>11</v>
      </c>
      <c r="G9319" s="1" t="s">
        <v>20</v>
      </c>
      <c r="H9319" s="1" t="s">
        <v>927</v>
      </c>
      <c r="I9319" s="4">
        <v>167.76</v>
      </c>
      <c r="J9319" s="5">
        <v>5</v>
      </c>
      <c r="K9319" s="4">
        <v>62.91</v>
      </c>
    </row>
    <row r="9320" spans="1:11" ht="12.5" x14ac:dyDescent="0.25">
      <c r="A9320" s="1" t="s">
        <v>2338</v>
      </c>
      <c r="B9320" s="5">
        <f>YEAR(Table1[[#This Row],[Order Date]])</f>
        <v>2015</v>
      </c>
      <c r="C9320" s="5">
        <f t="shared" si="145"/>
        <v>5</v>
      </c>
      <c r="D9320" s="1" t="s">
        <v>1330</v>
      </c>
      <c r="E9320" s="1" t="s">
        <v>79</v>
      </c>
      <c r="F9320" s="1" t="s">
        <v>34</v>
      </c>
      <c r="G9320" s="1" t="s">
        <v>47</v>
      </c>
      <c r="H9320" s="1" t="s">
        <v>2340</v>
      </c>
      <c r="I9320" s="4">
        <v>41.57</v>
      </c>
      <c r="J9320" s="5">
        <v>4</v>
      </c>
      <c r="K9320" s="4">
        <v>-4.16</v>
      </c>
    </row>
    <row r="9321" spans="1:11" ht="12.5" x14ac:dyDescent="0.25">
      <c r="A9321" s="1" t="s">
        <v>2338</v>
      </c>
      <c r="B9321" s="5">
        <f>YEAR(Table1[[#This Row],[Order Date]])</f>
        <v>2015</v>
      </c>
      <c r="C9321" s="5">
        <f t="shared" si="145"/>
        <v>5</v>
      </c>
      <c r="D9321" s="1" t="s">
        <v>1330</v>
      </c>
      <c r="E9321" s="1" t="s">
        <v>79</v>
      </c>
      <c r="F9321" s="1" t="s">
        <v>34</v>
      </c>
      <c r="G9321" s="1" t="s">
        <v>35</v>
      </c>
      <c r="H9321" s="1" t="s">
        <v>256</v>
      </c>
      <c r="I9321" s="4">
        <v>317.06</v>
      </c>
      <c r="J9321" s="5">
        <v>3</v>
      </c>
      <c r="K9321" s="4">
        <v>-86.06</v>
      </c>
    </row>
    <row r="9322" spans="1:11" ht="12.5" x14ac:dyDescent="0.25">
      <c r="A9322" s="1" t="s">
        <v>2338</v>
      </c>
      <c r="B9322" s="5">
        <f>YEAR(Table1[[#This Row],[Order Date]])</f>
        <v>2015</v>
      </c>
      <c r="C9322" s="5">
        <f t="shared" si="145"/>
        <v>5</v>
      </c>
      <c r="D9322" s="1" t="s">
        <v>1330</v>
      </c>
      <c r="E9322" s="1" t="s">
        <v>79</v>
      </c>
      <c r="F9322" s="1" t="s">
        <v>11</v>
      </c>
      <c r="G9322" s="1" t="s">
        <v>43</v>
      </c>
      <c r="H9322" s="1" t="s">
        <v>1362</v>
      </c>
      <c r="I9322" s="4">
        <v>8.0399999999999991</v>
      </c>
      <c r="J9322" s="5">
        <v>5</v>
      </c>
      <c r="K9322" s="4">
        <v>2.91</v>
      </c>
    </row>
    <row r="9323" spans="1:11" ht="12.5" x14ac:dyDescent="0.25">
      <c r="A9323" s="1" t="s">
        <v>2338</v>
      </c>
      <c r="B9323" s="5">
        <f>YEAR(Table1[[#This Row],[Order Date]])</f>
        <v>2015</v>
      </c>
      <c r="C9323" s="5">
        <f t="shared" si="145"/>
        <v>5</v>
      </c>
      <c r="D9323" s="1" t="s">
        <v>1290</v>
      </c>
      <c r="E9323" s="1" t="s">
        <v>138</v>
      </c>
      <c r="F9323" s="1" t="s">
        <v>11</v>
      </c>
      <c r="G9323" s="1" t="s">
        <v>16</v>
      </c>
      <c r="H9323" s="1" t="s">
        <v>411</v>
      </c>
      <c r="I9323" s="4">
        <v>12.39</v>
      </c>
      <c r="J9323" s="5">
        <v>3</v>
      </c>
      <c r="K9323" s="4">
        <v>5.7</v>
      </c>
    </row>
    <row r="9324" spans="1:11" ht="12.5" x14ac:dyDescent="0.25">
      <c r="A9324" s="1" t="s">
        <v>2338</v>
      </c>
      <c r="B9324" s="5">
        <f>YEAR(Table1[[#This Row],[Order Date]])</f>
        <v>2015</v>
      </c>
      <c r="C9324" s="5">
        <f t="shared" si="145"/>
        <v>5</v>
      </c>
      <c r="D9324" s="1" t="s">
        <v>1964</v>
      </c>
      <c r="E9324" s="1" t="s">
        <v>79</v>
      </c>
      <c r="F9324" s="1" t="s">
        <v>11</v>
      </c>
      <c r="G9324" s="1" t="s">
        <v>12</v>
      </c>
      <c r="H9324" s="1" t="s">
        <v>680</v>
      </c>
      <c r="I9324" s="4">
        <v>85.06</v>
      </c>
      <c r="J9324" s="5">
        <v>3</v>
      </c>
      <c r="K9324" s="4">
        <v>28.71</v>
      </c>
    </row>
    <row r="9325" spans="1:11" ht="12.5" x14ac:dyDescent="0.25">
      <c r="A9325" s="1" t="s">
        <v>2969</v>
      </c>
      <c r="B9325" s="5">
        <f>YEAR(Table1[[#This Row],[Order Date]])</f>
        <v>2016</v>
      </c>
      <c r="C9325" s="5">
        <f t="shared" si="145"/>
        <v>5</v>
      </c>
      <c r="D9325" s="1" t="s">
        <v>1918</v>
      </c>
      <c r="E9325" s="1" t="s">
        <v>529</v>
      </c>
      <c r="F9325" s="1" t="s">
        <v>39</v>
      </c>
      <c r="G9325" s="1" t="s">
        <v>40</v>
      </c>
      <c r="H9325" s="1" t="s">
        <v>312</v>
      </c>
      <c r="I9325" s="4">
        <v>979.95</v>
      </c>
      <c r="J9325" s="5">
        <v>5</v>
      </c>
      <c r="K9325" s="4">
        <v>274.39</v>
      </c>
    </row>
    <row r="9326" spans="1:11" ht="12.5" x14ac:dyDescent="0.25">
      <c r="A9326" s="1" t="s">
        <v>2969</v>
      </c>
      <c r="B9326" s="5">
        <f>YEAR(Table1[[#This Row],[Order Date]])</f>
        <v>2016</v>
      </c>
      <c r="C9326" s="5">
        <f t="shared" si="145"/>
        <v>5</v>
      </c>
      <c r="D9326" s="1" t="s">
        <v>1918</v>
      </c>
      <c r="E9326" s="1" t="s">
        <v>529</v>
      </c>
      <c r="F9326" s="1" t="s">
        <v>11</v>
      </c>
      <c r="G9326" s="1" t="s">
        <v>20</v>
      </c>
      <c r="H9326" s="1" t="s">
        <v>859</v>
      </c>
      <c r="I9326" s="4">
        <v>22.75</v>
      </c>
      <c r="J9326" s="5">
        <v>5</v>
      </c>
      <c r="K9326" s="4">
        <v>11.38</v>
      </c>
    </row>
    <row r="9327" spans="1:11" ht="12.5" x14ac:dyDescent="0.25">
      <c r="A9327" s="1" t="s">
        <v>2969</v>
      </c>
      <c r="B9327" s="5">
        <f>YEAR(Table1[[#This Row],[Order Date]])</f>
        <v>2016</v>
      </c>
      <c r="C9327" s="5">
        <f t="shared" si="145"/>
        <v>5</v>
      </c>
      <c r="D9327" s="1" t="s">
        <v>2879</v>
      </c>
      <c r="E9327" s="1" t="s">
        <v>127</v>
      </c>
      <c r="F9327" s="1" t="s">
        <v>11</v>
      </c>
      <c r="G9327" s="1" t="s">
        <v>20</v>
      </c>
      <c r="H9327" s="1" t="s">
        <v>2894</v>
      </c>
      <c r="I9327" s="4">
        <v>11.28</v>
      </c>
      <c r="J9327" s="5">
        <v>3</v>
      </c>
      <c r="K9327" s="4">
        <v>-8.65</v>
      </c>
    </row>
    <row r="9328" spans="1:11" ht="12.5" x14ac:dyDescent="0.25">
      <c r="A9328" s="1" t="s">
        <v>2969</v>
      </c>
      <c r="B9328" s="5">
        <f>YEAR(Table1[[#This Row],[Order Date]])</f>
        <v>2016</v>
      </c>
      <c r="C9328" s="5">
        <f t="shared" si="145"/>
        <v>5</v>
      </c>
      <c r="D9328" s="1" t="s">
        <v>2879</v>
      </c>
      <c r="E9328" s="1" t="s">
        <v>127</v>
      </c>
      <c r="F9328" s="1" t="s">
        <v>11</v>
      </c>
      <c r="G9328" s="1" t="s">
        <v>24</v>
      </c>
      <c r="H9328" s="1" t="s">
        <v>355</v>
      </c>
      <c r="I9328" s="4">
        <v>4.45</v>
      </c>
      <c r="J9328" s="5">
        <v>2</v>
      </c>
      <c r="K9328" s="4">
        <v>0.33</v>
      </c>
    </row>
    <row r="9329" spans="1:11" ht="12.5" x14ac:dyDescent="0.25">
      <c r="A9329" s="1" t="s">
        <v>2969</v>
      </c>
      <c r="B9329" s="5">
        <f>YEAR(Table1[[#This Row],[Order Date]])</f>
        <v>2016</v>
      </c>
      <c r="C9329" s="5">
        <f t="shared" si="145"/>
        <v>5</v>
      </c>
      <c r="D9329" s="1" t="s">
        <v>2879</v>
      </c>
      <c r="E9329" s="1" t="s">
        <v>127</v>
      </c>
      <c r="F9329" s="1" t="s">
        <v>34</v>
      </c>
      <c r="G9329" s="1" t="s">
        <v>47</v>
      </c>
      <c r="H9329" s="1" t="s">
        <v>2212</v>
      </c>
      <c r="I9329" s="4">
        <v>44.76</v>
      </c>
      <c r="J9329" s="5">
        <v>3</v>
      </c>
      <c r="K9329" s="4">
        <v>14.55</v>
      </c>
    </row>
    <row r="9330" spans="1:11" ht="12.5" x14ac:dyDescent="0.25">
      <c r="A9330" s="1" t="s">
        <v>3310</v>
      </c>
      <c r="B9330" s="5">
        <f>YEAR(Table1[[#This Row],[Order Date]])</f>
        <v>2017</v>
      </c>
      <c r="C9330" s="5">
        <f t="shared" si="145"/>
        <v>5</v>
      </c>
      <c r="D9330" s="1" t="s">
        <v>2118</v>
      </c>
      <c r="E9330" s="1" t="s">
        <v>10</v>
      </c>
      <c r="F9330" s="1" t="s">
        <v>11</v>
      </c>
      <c r="G9330" s="1" t="s">
        <v>12</v>
      </c>
      <c r="H9330" s="1" t="s">
        <v>2738</v>
      </c>
      <c r="I9330" s="4">
        <v>25.92</v>
      </c>
      <c r="J9330" s="5">
        <v>5</v>
      </c>
      <c r="K9330" s="4">
        <v>9.4</v>
      </c>
    </row>
    <row r="9331" spans="1:11" ht="12.5" x14ac:dyDescent="0.25">
      <c r="A9331" s="1" t="s">
        <v>3310</v>
      </c>
      <c r="B9331" s="5">
        <f>YEAR(Table1[[#This Row],[Order Date]])</f>
        <v>2017</v>
      </c>
      <c r="C9331" s="5">
        <f t="shared" si="145"/>
        <v>5</v>
      </c>
      <c r="D9331" s="1" t="s">
        <v>2118</v>
      </c>
      <c r="E9331" s="1" t="s">
        <v>10</v>
      </c>
      <c r="F9331" s="1" t="s">
        <v>11</v>
      </c>
      <c r="G9331" s="1" t="s">
        <v>18</v>
      </c>
      <c r="H9331" s="1" t="s">
        <v>1920</v>
      </c>
      <c r="I9331" s="4">
        <v>53.42</v>
      </c>
      <c r="J9331" s="5">
        <v>3</v>
      </c>
      <c r="K9331" s="4">
        <v>4.67</v>
      </c>
    </row>
    <row r="9332" spans="1:11" ht="12.5" x14ac:dyDescent="0.25">
      <c r="A9332" s="1" t="s">
        <v>3310</v>
      </c>
      <c r="B9332" s="5">
        <f>YEAR(Table1[[#This Row],[Order Date]])</f>
        <v>2017</v>
      </c>
      <c r="C9332" s="5">
        <f t="shared" si="145"/>
        <v>5</v>
      </c>
      <c r="D9332" s="1" t="s">
        <v>2853</v>
      </c>
      <c r="E9332" s="1" t="s">
        <v>10</v>
      </c>
      <c r="F9332" s="1" t="s">
        <v>34</v>
      </c>
      <c r="G9332" s="1" t="s">
        <v>47</v>
      </c>
      <c r="H9332" s="1" t="s">
        <v>3004</v>
      </c>
      <c r="I9332" s="4">
        <v>65.42</v>
      </c>
      <c r="J9332" s="5">
        <v>4</v>
      </c>
      <c r="K9332" s="4">
        <v>-52.34</v>
      </c>
    </row>
    <row r="9333" spans="1:11" ht="12.5" x14ac:dyDescent="0.25">
      <c r="A9333" s="1" t="s">
        <v>3310</v>
      </c>
      <c r="B9333" s="5">
        <f>YEAR(Table1[[#This Row],[Order Date]])</f>
        <v>2017</v>
      </c>
      <c r="C9333" s="5">
        <f t="shared" si="145"/>
        <v>5</v>
      </c>
      <c r="D9333" s="1" t="s">
        <v>2168</v>
      </c>
      <c r="E9333" s="1" t="s">
        <v>1091</v>
      </c>
      <c r="F9333" s="1" t="s">
        <v>11</v>
      </c>
      <c r="G9333" s="1" t="s">
        <v>43</v>
      </c>
      <c r="H9333" s="1" t="s">
        <v>259</v>
      </c>
      <c r="I9333" s="4">
        <v>23.55</v>
      </c>
      <c r="J9333" s="5">
        <v>5</v>
      </c>
      <c r="K9333" s="4">
        <v>1.18</v>
      </c>
    </row>
    <row r="9334" spans="1:11" ht="12.5" x14ac:dyDescent="0.25">
      <c r="A9334" s="1" t="s">
        <v>3310</v>
      </c>
      <c r="B9334" s="5">
        <f>YEAR(Table1[[#This Row],[Order Date]])</f>
        <v>2017</v>
      </c>
      <c r="C9334" s="5">
        <f t="shared" si="145"/>
        <v>5</v>
      </c>
      <c r="D9334" s="1" t="s">
        <v>1767</v>
      </c>
      <c r="E9334" s="1" t="s">
        <v>138</v>
      </c>
      <c r="F9334" s="1" t="s">
        <v>11</v>
      </c>
      <c r="G9334" s="1" t="s">
        <v>20</v>
      </c>
      <c r="H9334" s="1" t="s">
        <v>1245</v>
      </c>
      <c r="I9334" s="4">
        <v>43.41</v>
      </c>
      <c r="J9334" s="5">
        <v>1</v>
      </c>
      <c r="K9334" s="4">
        <v>19.97</v>
      </c>
    </row>
    <row r="9335" spans="1:11" ht="12.5" x14ac:dyDescent="0.25">
      <c r="A9335" s="1" t="s">
        <v>3310</v>
      </c>
      <c r="B9335" s="5">
        <f>YEAR(Table1[[#This Row],[Order Date]])</f>
        <v>2017</v>
      </c>
      <c r="C9335" s="5">
        <f t="shared" si="145"/>
        <v>5</v>
      </c>
      <c r="D9335" s="1" t="s">
        <v>1767</v>
      </c>
      <c r="E9335" s="1" t="s">
        <v>138</v>
      </c>
      <c r="F9335" s="1" t="s">
        <v>34</v>
      </c>
      <c r="G9335" s="1" t="s">
        <v>47</v>
      </c>
      <c r="H9335" s="1" t="s">
        <v>306</v>
      </c>
      <c r="I9335" s="4">
        <v>6.24</v>
      </c>
      <c r="J9335" s="5">
        <v>3</v>
      </c>
      <c r="K9335" s="4">
        <v>2.62</v>
      </c>
    </row>
    <row r="9336" spans="1:11" ht="12.5" x14ac:dyDescent="0.25">
      <c r="A9336" s="1" t="s">
        <v>3310</v>
      </c>
      <c r="B9336" s="5">
        <f>YEAR(Table1[[#This Row],[Order Date]])</f>
        <v>2017</v>
      </c>
      <c r="C9336" s="5">
        <f t="shared" si="145"/>
        <v>5</v>
      </c>
      <c r="D9336" s="1" t="s">
        <v>1767</v>
      </c>
      <c r="E9336" s="1" t="s">
        <v>138</v>
      </c>
      <c r="F9336" s="1" t="s">
        <v>11</v>
      </c>
      <c r="G9336" s="1" t="s">
        <v>97</v>
      </c>
      <c r="H9336" s="1" t="s">
        <v>3107</v>
      </c>
      <c r="I9336" s="4">
        <v>465.16</v>
      </c>
      <c r="J9336" s="5">
        <v>2</v>
      </c>
      <c r="K9336" s="4">
        <v>120.94</v>
      </c>
    </row>
    <row r="9337" spans="1:11" ht="12.5" x14ac:dyDescent="0.25">
      <c r="A9337" s="1" t="s">
        <v>3310</v>
      </c>
      <c r="B9337" s="5">
        <f>YEAR(Table1[[#This Row],[Order Date]])</f>
        <v>2017</v>
      </c>
      <c r="C9337" s="5">
        <f t="shared" si="145"/>
        <v>5</v>
      </c>
      <c r="D9337" s="1" t="s">
        <v>1767</v>
      </c>
      <c r="E9337" s="1" t="s">
        <v>138</v>
      </c>
      <c r="F9337" s="1" t="s">
        <v>11</v>
      </c>
      <c r="G9337" s="1" t="s">
        <v>12</v>
      </c>
      <c r="H9337" s="1" t="s">
        <v>826</v>
      </c>
      <c r="I9337" s="4">
        <v>7.98</v>
      </c>
      <c r="J9337" s="5">
        <v>1</v>
      </c>
      <c r="K9337" s="4">
        <v>3.99</v>
      </c>
    </row>
    <row r="9338" spans="1:11" ht="12.5" x14ac:dyDescent="0.25">
      <c r="A9338" s="1" t="s">
        <v>970</v>
      </c>
      <c r="B9338" s="5">
        <f>YEAR(Table1[[#This Row],[Order Date]])</f>
        <v>2014</v>
      </c>
      <c r="C9338" s="5">
        <f t="shared" si="145"/>
        <v>6</v>
      </c>
      <c r="D9338" s="1" t="s">
        <v>971</v>
      </c>
      <c r="E9338" s="1" t="s">
        <v>79</v>
      </c>
      <c r="F9338" s="1" t="s">
        <v>11</v>
      </c>
      <c r="G9338" s="1" t="s">
        <v>24</v>
      </c>
      <c r="H9338" s="1" t="s">
        <v>972</v>
      </c>
      <c r="I9338" s="4">
        <v>32.76</v>
      </c>
      <c r="J9338" s="5">
        <v>7</v>
      </c>
      <c r="K9338" s="4">
        <v>3.69</v>
      </c>
    </row>
    <row r="9339" spans="1:11" ht="12.5" x14ac:dyDescent="0.25">
      <c r="A9339" s="1" t="s">
        <v>970</v>
      </c>
      <c r="B9339" s="5">
        <f>YEAR(Table1[[#This Row],[Order Date]])</f>
        <v>2014</v>
      </c>
      <c r="C9339" s="5">
        <f t="shared" si="145"/>
        <v>6</v>
      </c>
      <c r="D9339" s="1" t="s">
        <v>821</v>
      </c>
      <c r="E9339" s="1" t="s">
        <v>161</v>
      </c>
      <c r="F9339" s="1" t="s">
        <v>11</v>
      </c>
      <c r="G9339" s="1" t="s">
        <v>20</v>
      </c>
      <c r="H9339" s="1" t="s">
        <v>973</v>
      </c>
      <c r="I9339" s="4">
        <v>13.92</v>
      </c>
      <c r="J9339" s="5">
        <v>3</v>
      </c>
      <c r="K9339" s="4">
        <v>4.87</v>
      </c>
    </row>
    <row r="9340" spans="1:11" ht="12.5" x14ac:dyDescent="0.25">
      <c r="A9340" s="1" t="s">
        <v>2404</v>
      </c>
      <c r="B9340" s="5">
        <f>YEAR(Table1[[#This Row],[Order Date]])</f>
        <v>2015</v>
      </c>
      <c r="C9340" s="5">
        <f t="shared" si="145"/>
        <v>6</v>
      </c>
      <c r="D9340" s="1" t="s">
        <v>840</v>
      </c>
      <c r="E9340" s="1" t="s">
        <v>23</v>
      </c>
      <c r="F9340" s="1" t="s">
        <v>34</v>
      </c>
      <c r="G9340" s="1" t="s">
        <v>47</v>
      </c>
      <c r="H9340" s="1" t="s">
        <v>1801</v>
      </c>
      <c r="I9340" s="4">
        <v>20.100000000000001</v>
      </c>
      <c r="J9340" s="5">
        <v>1</v>
      </c>
      <c r="K9340" s="4">
        <v>1.76</v>
      </c>
    </row>
    <row r="9341" spans="1:11" ht="12.5" x14ac:dyDescent="0.25">
      <c r="A9341" s="1" t="s">
        <v>2404</v>
      </c>
      <c r="B9341" s="5">
        <f>YEAR(Table1[[#This Row],[Order Date]])</f>
        <v>2015</v>
      </c>
      <c r="C9341" s="5">
        <f t="shared" si="145"/>
        <v>6</v>
      </c>
      <c r="D9341" s="1" t="s">
        <v>555</v>
      </c>
      <c r="E9341" s="1" t="s">
        <v>161</v>
      </c>
      <c r="F9341" s="1" t="s">
        <v>11</v>
      </c>
      <c r="G9341" s="1" t="s">
        <v>12</v>
      </c>
      <c r="H9341" s="1" t="s">
        <v>2405</v>
      </c>
      <c r="I9341" s="4">
        <v>24.96</v>
      </c>
      <c r="J9341" s="5">
        <v>4</v>
      </c>
      <c r="K9341" s="4">
        <v>11.23</v>
      </c>
    </row>
    <row r="9342" spans="1:11" ht="12.5" x14ac:dyDescent="0.25">
      <c r="A9342" s="1" t="s">
        <v>2404</v>
      </c>
      <c r="B9342" s="5">
        <f>YEAR(Table1[[#This Row],[Order Date]])</f>
        <v>2015</v>
      </c>
      <c r="C9342" s="5">
        <f t="shared" si="145"/>
        <v>6</v>
      </c>
      <c r="D9342" s="1" t="s">
        <v>1122</v>
      </c>
      <c r="E9342" s="1" t="s">
        <v>161</v>
      </c>
      <c r="F9342" s="1" t="s">
        <v>34</v>
      </c>
      <c r="G9342" s="1" t="s">
        <v>35</v>
      </c>
      <c r="H9342" s="1" t="s">
        <v>404</v>
      </c>
      <c r="I9342" s="4">
        <v>117.88</v>
      </c>
      <c r="J9342" s="5">
        <v>1</v>
      </c>
      <c r="K9342" s="4">
        <v>1.31</v>
      </c>
    </row>
    <row r="9343" spans="1:11" ht="12.5" x14ac:dyDescent="0.25">
      <c r="A9343" s="1" t="s">
        <v>2404</v>
      </c>
      <c r="B9343" s="5">
        <f>YEAR(Table1[[#This Row],[Order Date]])</f>
        <v>2015</v>
      </c>
      <c r="C9343" s="5">
        <f t="shared" si="145"/>
        <v>6</v>
      </c>
      <c r="D9343" s="1" t="s">
        <v>331</v>
      </c>
      <c r="E9343" s="1" t="s">
        <v>1091</v>
      </c>
      <c r="F9343" s="1" t="s">
        <v>39</v>
      </c>
      <c r="G9343" s="1" t="s">
        <v>40</v>
      </c>
      <c r="H9343" s="1" t="s">
        <v>378</v>
      </c>
      <c r="I9343" s="4">
        <v>269.98</v>
      </c>
      <c r="J9343" s="5">
        <v>2</v>
      </c>
      <c r="K9343" s="4">
        <v>72.89</v>
      </c>
    </row>
    <row r="9344" spans="1:11" ht="12.5" x14ac:dyDescent="0.25">
      <c r="A9344" s="1" t="s">
        <v>3012</v>
      </c>
      <c r="B9344" s="5">
        <f>YEAR(Table1[[#This Row],[Order Date]])</f>
        <v>2016</v>
      </c>
      <c r="C9344" s="5">
        <f t="shared" si="145"/>
        <v>6</v>
      </c>
      <c r="D9344" s="1" t="s">
        <v>918</v>
      </c>
      <c r="E9344" s="1" t="s">
        <v>71</v>
      </c>
      <c r="F9344" s="1" t="s">
        <v>11</v>
      </c>
      <c r="G9344" s="1" t="s">
        <v>18</v>
      </c>
      <c r="H9344" s="1" t="s">
        <v>997</v>
      </c>
      <c r="I9344" s="4">
        <v>191.88</v>
      </c>
      <c r="J9344" s="5">
        <v>6</v>
      </c>
      <c r="K9344" s="4">
        <v>19.190000000000001</v>
      </c>
    </row>
    <row r="9345" spans="1:11" ht="12.5" x14ac:dyDescent="0.25">
      <c r="A9345" s="1" t="s">
        <v>3334</v>
      </c>
      <c r="B9345" s="5">
        <f>YEAR(Table1[[#This Row],[Order Date]])</f>
        <v>2017</v>
      </c>
      <c r="C9345" s="5">
        <f t="shared" si="145"/>
        <v>6</v>
      </c>
      <c r="D9345" s="1" t="s">
        <v>317</v>
      </c>
      <c r="E9345" s="1" t="s">
        <v>27</v>
      </c>
      <c r="F9345" s="1" t="s">
        <v>11</v>
      </c>
      <c r="G9345" s="1" t="s">
        <v>18</v>
      </c>
      <c r="H9345" s="1" t="s">
        <v>2365</v>
      </c>
      <c r="I9345" s="4">
        <v>1295.78</v>
      </c>
      <c r="J9345" s="5">
        <v>2</v>
      </c>
      <c r="K9345" s="4">
        <v>310.99</v>
      </c>
    </row>
    <row r="9346" spans="1:11" ht="12.5" x14ac:dyDescent="0.25">
      <c r="A9346" s="1" t="s">
        <v>3334</v>
      </c>
      <c r="B9346" s="5">
        <f>YEAR(Table1[[#This Row],[Order Date]])</f>
        <v>2017</v>
      </c>
      <c r="C9346" s="5">
        <f t="shared" ref="C9346:C9409" si="146">MONTH(A9346)</f>
        <v>6</v>
      </c>
      <c r="D9346" s="1" t="s">
        <v>460</v>
      </c>
      <c r="E9346" s="1" t="s">
        <v>344</v>
      </c>
      <c r="F9346" s="1" t="s">
        <v>11</v>
      </c>
      <c r="G9346" s="1" t="s">
        <v>97</v>
      </c>
      <c r="H9346" s="1" t="s">
        <v>2643</v>
      </c>
      <c r="I9346" s="4">
        <v>362.94</v>
      </c>
      <c r="J9346" s="5">
        <v>3</v>
      </c>
      <c r="K9346" s="4">
        <v>90.74</v>
      </c>
    </row>
    <row r="9347" spans="1:11" ht="12.5" x14ac:dyDescent="0.25">
      <c r="A9347" s="1" t="s">
        <v>3334</v>
      </c>
      <c r="B9347" s="5">
        <f>YEAR(Table1[[#This Row],[Order Date]])</f>
        <v>2017</v>
      </c>
      <c r="C9347" s="5">
        <f t="shared" si="146"/>
        <v>6</v>
      </c>
      <c r="D9347" s="1" t="s">
        <v>460</v>
      </c>
      <c r="E9347" s="1" t="s">
        <v>344</v>
      </c>
      <c r="F9347" s="1" t="s">
        <v>11</v>
      </c>
      <c r="G9347" s="1" t="s">
        <v>20</v>
      </c>
      <c r="H9347" s="1" t="s">
        <v>1496</v>
      </c>
      <c r="I9347" s="4">
        <v>11.54</v>
      </c>
      <c r="J9347" s="5">
        <v>2</v>
      </c>
      <c r="K9347" s="4">
        <v>5.77</v>
      </c>
    </row>
    <row r="9348" spans="1:11" ht="12.5" x14ac:dyDescent="0.25">
      <c r="A9348" s="1" t="s">
        <v>3334</v>
      </c>
      <c r="B9348" s="5">
        <f>YEAR(Table1[[#This Row],[Order Date]])</f>
        <v>2017</v>
      </c>
      <c r="C9348" s="5">
        <f t="shared" si="146"/>
        <v>6</v>
      </c>
      <c r="D9348" s="1" t="s">
        <v>685</v>
      </c>
      <c r="E9348" s="1" t="s">
        <v>27</v>
      </c>
      <c r="F9348" s="1" t="s">
        <v>11</v>
      </c>
      <c r="G9348" s="1" t="s">
        <v>20</v>
      </c>
      <c r="H9348" s="1" t="s">
        <v>1245</v>
      </c>
      <c r="I9348" s="4">
        <v>312.55</v>
      </c>
      <c r="J9348" s="5">
        <v>9</v>
      </c>
      <c r="K9348" s="4">
        <v>101.58</v>
      </c>
    </row>
    <row r="9349" spans="1:11" ht="12.5" x14ac:dyDescent="0.25">
      <c r="A9349" s="1" t="s">
        <v>3334</v>
      </c>
      <c r="B9349" s="5">
        <f>YEAR(Table1[[#This Row],[Order Date]])</f>
        <v>2017</v>
      </c>
      <c r="C9349" s="5">
        <f t="shared" si="146"/>
        <v>6</v>
      </c>
      <c r="D9349" s="1" t="s">
        <v>1579</v>
      </c>
      <c r="E9349" s="1" t="s">
        <v>10</v>
      </c>
      <c r="F9349" s="1" t="s">
        <v>11</v>
      </c>
      <c r="G9349" s="1" t="s">
        <v>12</v>
      </c>
      <c r="H9349" s="1" t="s">
        <v>2728</v>
      </c>
      <c r="I9349" s="4">
        <v>5.18</v>
      </c>
      <c r="J9349" s="5">
        <v>1</v>
      </c>
      <c r="K9349" s="4">
        <v>1.81</v>
      </c>
    </row>
    <row r="9350" spans="1:11" ht="12.5" x14ac:dyDescent="0.25">
      <c r="A9350" s="1" t="s">
        <v>3334</v>
      </c>
      <c r="B9350" s="5">
        <f>YEAR(Table1[[#This Row],[Order Date]])</f>
        <v>2017</v>
      </c>
      <c r="C9350" s="5">
        <f t="shared" si="146"/>
        <v>6</v>
      </c>
      <c r="D9350" s="1" t="s">
        <v>1713</v>
      </c>
      <c r="E9350" s="1" t="s">
        <v>27</v>
      </c>
      <c r="F9350" s="1" t="s">
        <v>11</v>
      </c>
      <c r="G9350" s="1" t="s">
        <v>20</v>
      </c>
      <c r="H9350" s="1" t="s">
        <v>128</v>
      </c>
      <c r="I9350" s="4">
        <v>895.92</v>
      </c>
      <c r="J9350" s="5">
        <v>5</v>
      </c>
      <c r="K9350" s="4">
        <v>302.37</v>
      </c>
    </row>
    <row r="9351" spans="1:11" ht="12.5" x14ac:dyDescent="0.25">
      <c r="A9351" s="1" t="s">
        <v>3334</v>
      </c>
      <c r="B9351" s="5">
        <f>YEAR(Table1[[#This Row],[Order Date]])</f>
        <v>2017</v>
      </c>
      <c r="C9351" s="5">
        <f t="shared" si="146"/>
        <v>6</v>
      </c>
      <c r="D9351" s="1" t="s">
        <v>1713</v>
      </c>
      <c r="E9351" s="1" t="s">
        <v>27</v>
      </c>
      <c r="F9351" s="1" t="s">
        <v>11</v>
      </c>
      <c r="G9351" s="1" t="s">
        <v>18</v>
      </c>
      <c r="H9351" s="1" t="s">
        <v>1710</v>
      </c>
      <c r="I9351" s="4">
        <v>130.71</v>
      </c>
      <c r="J9351" s="5">
        <v>3</v>
      </c>
      <c r="K9351" s="4">
        <v>39.21</v>
      </c>
    </row>
    <row r="9352" spans="1:11" ht="12.5" x14ac:dyDescent="0.25">
      <c r="A9352" s="1" t="s">
        <v>3334</v>
      </c>
      <c r="B9352" s="5">
        <f>YEAR(Table1[[#This Row],[Order Date]])</f>
        <v>2017</v>
      </c>
      <c r="C9352" s="5">
        <f t="shared" si="146"/>
        <v>6</v>
      </c>
      <c r="D9352" s="1" t="s">
        <v>1713</v>
      </c>
      <c r="E9352" s="1" t="s">
        <v>27</v>
      </c>
      <c r="F9352" s="1" t="s">
        <v>11</v>
      </c>
      <c r="G9352" s="1" t="s">
        <v>24</v>
      </c>
      <c r="H9352" s="1" t="s">
        <v>3111</v>
      </c>
      <c r="I9352" s="4">
        <v>11.68</v>
      </c>
      <c r="J9352" s="5">
        <v>2</v>
      </c>
      <c r="K9352" s="4">
        <v>3.04</v>
      </c>
    </row>
    <row r="9353" spans="1:11" ht="12.5" x14ac:dyDescent="0.25">
      <c r="A9353" s="1" t="s">
        <v>3334</v>
      </c>
      <c r="B9353" s="5">
        <f>YEAR(Table1[[#This Row],[Order Date]])</f>
        <v>2017</v>
      </c>
      <c r="C9353" s="5">
        <f t="shared" si="146"/>
        <v>6</v>
      </c>
      <c r="D9353" s="1" t="s">
        <v>1713</v>
      </c>
      <c r="E9353" s="1" t="s">
        <v>27</v>
      </c>
      <c r="F9353" s="1" t="s">
        <v>39</v>
      </c>
      <c r="G9353" s="1" t="s">
        <v>52</v>
      </c>
      <c r="H9353" s="1" t="s">
        <v>233</v>
      </c>
      <c r="I9353" s="4">
        <v>62.31</v>
      </c>
      <c r="J9353" s="5">
        <v>3</v>
      </c>
      <c r="K9353" s="4">
        <v>22.43</v>
      </c>
    </row>
    <row r="9354" spans="1:11" ht="12.5" x14ac:dyDescent="0.25">
      <c r="A9354" s="1" t="s">
        <v>3334</v>
      </c>
      <c r="B9354" s="5">
        <f>YEAR(Table1[[#This Row],[Order Date]])</f>
        <v>2017</v>
      </c>
      <c r="C9354" s="5">
        <f t="shared" si="146"/>
        <v>6</v>
      </c>
      <c r="D9354" s="1" t="s">
        <v>2573</v>
      </c>
      <c r="E9354" s="1" t="s">
        <v>668</v>
      </c>
      <c r="F9354" s="1" t="s">
        <v>34</v>
      </c>
      <c r="G9354" s="1" t="s">
        <v>75</v>
      </c>
      <c r="H9354" s="1" t="s">
        <v>2103</v>
      </c>
      <c r="I9354" s="4">
        <v>638.82000000000005</v>
      </c>
      <c r="J9354" s="5">
        <v>9</v>
      </c>
      <c r="K9354" s="4">
        <v>185.26</v>
      </c>
    </row>
    <row r="9355" spans="1:11" ht="12.5" x14ac:dyDescent="0.25">
      <c r="A9355" s="1" t="s">
        <v>3334</v>
      </c>
      <c r="B9355" s="5">
        <f>YEAR(Table1[[#This Row],[Order Date]])</f>
        <v>2017</v>
      </c>
      <c r="C9355" s="5">
        <f t="shared" si="146"/>
        <v>6</v>
      </c>
      <c r="D9355" s="1" t="s">
        <v>2573</v>
      </c>
      <c r="E9355" s="1" t="s">
        <v>668</v>
      </c>
      <c r="F9355" s="1" t="s">
        <v>11</v>
      </c>
      <c r="G9355" s="1" t="s">
        <v>215</v>
      </c>
      <c r="H9355" s="1" t="s">
        <v>1155</v>
      </c>
      <c r="I9355" s="4">
        <v>30.69</v>
      </c>
      <c r="J9355" s="5">
        <v>3</v>
      </c>
      <c r="K9355" s="4">
        <v>7.98</v>
      </c>
    </row>
    <row r="9356" spans="1:11" ht="12.5" x14ac:dyDescent="0.25">
      <c r="A9356" s="1" t="s">
        <v>3334</v>
      </c>
      <c r="B9356" s="5">
        <f>YEAR(Table1[[#This Row],[Order Date]])</f>
        <v>2017</v>
      </c>
      <c r="C9356" s="5">
        <f t="shared" si="146"/>
        <v>6</v>
      </c>
      <c r="D9356" s="1" t="s">
        <v>2573</v>
      </c>
      <c r="E9356" s="1" t="s">
        <v>668</v>
      </c>
      <c r="F9356" s="1" t="s">
        <v>34</v>
      </c>
      <c r="G9356" s="1" t="s">
        <v>47</v>
      </c>
      <c r="H9356" s="1" t="s">
        <v>3008</v>
      </c>
      <c r="I9356" s="4">
        <v>25.16</v>
      </c>
      <c r="J9356" s="5">
        <v>2</v>
      </c>
      <c r="K9356" s="4">
        <v>8.5500000000000007</v>
      </c>
    </row>
    <row r="9357" spans="1:11" ht="12.5" x14ac:dyDescent="0.25">
      <c r="A9357" s="1" t="s">
        <v>3334</v>
      </c>
      <c r="B9357" s="5">
        <f>YEAR(Table1[[#This Row],[Order Date]])</f>
        <v>2017</v>
      </c>
      <c r="C9357" s="5">
        <f t="shared" si="146"/>
        <v>6</v>
      </c>
      <c r="D9357" s="1" t="s">
        <v>1033</v>
      </c>
      <c r="E9357" s="1" t="s">
        <v>10</v>
      </c>
      <c r="F9357" s="1" t="s">
        <v>11</v>
      </c>
      <c r="G9357" s="1" t="s">
        <v>97</v>
      </c>
      <c r="H9357" s="1" t="s">
        <v>577</v>
      </c>
      <c r="I9357" s="4">
        <v>21.39</v>
      </c>
      <c r="J9357" s="5">
        <v>2</v>
      </c>
      <c r="K9357" s="4">
        <v>-54.55</v>
      </c>
    </row>
    <row r="9358" spans="1:11" ht="12.5" x14ac:dyDescent="0.25">
      <c r="A9358" s="1" t="s">
        <v>3334</v>
      </c>
      <c r="B9358" s="5">
        <f>YEAR(Table1[[#This Row],[Order Date]])</f>
        <v>2017</v>
      </c>
      <c r="C9358" s="5">
        <f t="shared" si="146"/>
        <v>6</v>
      </c>
      <c r="D9358" s="1" t="s">
        <v>1033</v>
      </c>
      <c r="E9358" s="1" t="s">
        <v>10</v>
      </c>
      <c r="F9358" s="1" t="s">
        <v>34</v>
      </c>
      <c r="G9358" s="1" t="s">
        <v>156</v>
      </c>
      <c r="H9358" s="1" t="s">
        <v>1039</v>
      </c>
      <c r="I9358" s="4">
        <v>307.31</v>
      </c>
      <c r="J9358" s="5">
        <v>3</v>
      </c>
      <c r="K9358" s="4">
        <v>-39.51</v>
      </c>
    </row>
    <row r="9359" spans="1:11" ht="12.5" x14ac:dyDescent="0.25">
      <c r="A9359" s="1" t="s">
        <v>3334</v>
      </c>
      <c r="B9359" s="5">
        <f>YEAR(Table1[[#This Row],[Order Date]])</f>
        <v>2017</v>
      </c>
      <c r="C9359" s="5">
        <f t="shared" si="146"/>
        <v>6</v>
      </c>
      <c r="D9359" s="1" t="s">
        <v>1033</v>
      </c>
      <c r="E9359" s="1" t="s">
        <v>10</v>
      </c>
      <c r="F9359" s="1" t="s">
        <v>34</v>
      </c>
      <c r="G9359" s="1" t="s">
        <v>75</v>
      </c>
      <c r="H9359" s="1" t="s">
        <v>2484</v>
      </c>
      <c r="I9359" s="4">
        <v>410</v>
      </c>
      <c r="J9359" s="5">
        <v>3</v>
      </c>
      <c r="K9359" s="4">
        <v>-96.47</v>
      </c>
    </row>
    <row r="9360" spans="1:11" ht="12.5" x14ac:dyDescent="0.25">
      <c r="A9360" s="1" t="s">
        <v>3043</v>
      </c>
      <c r="B9360" s="5">
        <f>YEAR(Table1[[#This Row],[Order Date]])</f>
        <v>2016</v>
      </c>
      <c r="C9360" s="5">
        <f t="shared" si="146"/>
        <v>7</v>
      </c>
      <c r="D9360" s="1" t="s">
        <v>29</v>
      </c>
      <c r="E9360" s="1" t="s">
        <v>23</v>
      </c>
      <c r="F9360" s="1" t="s">
        <v>11</v>
      </c>
      <c r="G9360" s="1" t="s">
        <v>18</v>
      </c>
      <c r="H9360" s="1" t="s">
        <v>1501</v>
      </c>
      <c r="I9360" s="4">
        <v>84.78</v>
      </c>
      <c r="J9360" s="5">
        <v>2</v>
      </c>
      <c r="K9360" s="4">
        <v>-16.96</v>
      </c>
    </row>
    <row r="9361" spans="1:11" ht="12.5" x14ac:dyDescent="0.25">
      <c r="A9361" s="1" t="s">
        <v>3043</v>
      </c>
      <c r="B9361" s="5">
        <f>YEAR(Table1[[#This Row],[Order Date]])</f>
        <v>2016</v>
      </c>
      <c r="C9361" s="5">
        <f t="shared" si="146"/>
        <v>7</v>
      </c>
      <c r="D9361" s="1" t="s">
        <v>1798</v>
      </c>
      <c r="E9361" s="1" t="s">
        <v>131</v>
      </c>
      <c r="F9361" s="1" t="s">
        <v>11</v>
      </c>
      <c r="G9361" s="1" t="s">
        <v>20</v>
      </c>
      <c r="H9361" s="1" t="s">
        <v>1727</v>
      </c>
      <c r="I9361" s="4">
        <v>2.21</v>
      </c>
      <c r="J9361" s="5">
        <v>3</v>
      </c>
      <c r="K9361" s="4">
        <v>-1.48</v>
      </c>
    </row>
    <row r="9362" spans="1:11" ht="12.5" x14ac:dyDescent="0.25">
      <c r="A9362" s="1" t="s">
        <v>3043</v>
      </c>
      <c r="B9362" s="5">
        <f>YEAR(Table1[[#This Row],[Order Date]])</f>
        <v>2016</v>
      </c>
      <c r="C9362" s="5">
        <f t="shared" si="146"/>
        <v>7</v>
      </c>
      <c r="D9362" s="1" t="s">
        <v>2722</v>
      </c>
      <c r="E9362" s="1" t="s">
        <v>270</v>
      </c>
      <c r="F9362" s="1" t="s">
        <v>11</v>
      </c>
      <c r="G9362" s="1" t="s">
        <v>18</v>
      </c>
      <c r="H9362" s="1" t="s">
        <v>1582</v>
      </c>
      <c r="I9362" s="4">
        <v>704.76</v>
      </c>
      <c r="J9362" s="5">
        <v>5</v>
      </c>
      <c r="K9362" s="4">
        <v>26.43</v>
      </c>
    </row>
    <row r="9363" spans="1:11" ht="12.5" x14ac:dyDescent="0.25">
      <c r="A9363" s="1" t="s">
        <v>3043</v>
      </c>
      <c r="B9363" s="5">
        <f>YEAR(Table1[[#This Row],[Order Date]])</f>
        <v>2016</v>
      </c>
      <c r="C9363" s="5">
        <f t="shared" si="146"/>
        <v>7</v>
      </c>
      <c r="D9363" s="1" t="s">
        <v>2722</v>
      </c>
      <c r="E9363" s="1" t="s">
        <v>270</v>
      </c>
      <c r="F9363" s="1" t="s">
        <v>11</v>
      </c>
      <c r="G9363" s="1" t="s">
        <v>20</v>
      </c>
      <c r="H9363" s="1" t="s">
        <v>1397</v>
      </c>
      <c r="I9363" s="4">
        <v>27.4</v>
      </c>
      <c r="J9363" s="5">
        <v>3</v>
      </c>
      <c r="K9363" s="4">
        <v>-20.09</v>
      </c>
    </row>
    <row r="9364" spans="1:11" ht="12.5" x14ac:dyDescent="0.25">
      <c r="A9364" s="1" t="s">
        <v>3356</v>
      </c>
      <c r="B9364" s="5">
        <f>YEAR(Table1[[#This Row],[Order Date]])</f>
        <v>2017</v>
      </c>
      <c r="C9364" s="5">
        <f t="shared" si="146"/>
        <v>7</v>
      </c>
      <c r="D9364" s="1" t="s">
        <v>2303</v>
      </c>
      <c r="E9364" s="1" t="s">
        <v>270</v>
      </c>
      <c r="F9364" s="1" t="s">
        <v>11</v>
      </c>
      <c r="G9364" s="1" t="s">
        <v>97</v>
      </c>
      <c r="H9364" s="1" t="s">
        <v>2584</v>
      </c>
      <c r="I9364" s="4">
        <v>34.85</v>
      </c>
      <c r="J9364" s="5">
        <v>2</v>
      </c>
      <c r="K9364" s="4">
        <v>6.53</v>
      </c>
    </row>
    <row r="9365" spans="1:11" ht="12.5" x14ac:dyDescent="0.25">
      <c r="A9365" s="1" t="s">
        <v>3356</v>
      </c>
      <c r="B9365" s="5">
        <f>YEAR(Table1[[#This Row],[Order Date]])</f>
        <v>2017</v>
      </c>
      <c r="C9365" s="5">
        <f t="shared" si="146"/>
        <v>7</v>
      </c>
      <c r="D9365" s="1" t="s">
        <v>2303</v>
      </c>
      <c r="E9365" s="1" t="s">
        <v>270</v>
      </c>
      <c r="F9365" s="1" t="s">
        <v>39</v>
      </c>
      <c r="G9365" s="1" t="s">
        <v>40</v>
      </c>
      <c r="H9365" s="1" t="s">
        <v>3071</v>
      </c>
      <c r="I9365" s="4">
        <v>22</v>
      </c>
      <c r="J9365" s="5">
        <v>5</v>
      </c>
      <c r="K9365" s="4">
        <v>1.38</v>
      </c>
    </row>
    <row r="9366" spans="1:11" ht="12.5" x14ac:dyDescent="0.25">
      <c r="A9366" s="1" t="s">
        <v>3356</v>
      </c>
      <c r="B9366" s="5">
        <f>YEAR(Table1[[#This Row],[Order Date]])</f>
        <v>2017</v>
      </c>
      <c r="C9366" s="5">
        <f t="shared" si="146"/>
        <v>7</v>
      </c>
      <c r="D9366" s="1" t="s">
        <v>2303</v>
      </c>
      <c r="E9366" s="1" t="s">
        <v>270</v>
      </c>
      <c r="F9366" s="1" t="s">
        <v>11</v>
      </c>
      <c r="G9366" s="1" t="s">
        <v>24</v>
      </c>
      <c r="H9366" s="1" t="s">
        <v>870</v>
      </c>
      <c r="I9366" s="4">
        <v>4.37</v>
      </c>
      <c r="J9366" s="5">
        <v>3</v>
      </c>
      <c r="K9366" s="4">
        <v>0.38</v>
      </c>
    </row>
    <row r="9367" spans="1:11" ht="12.5" x14ac:dyDescent="0.25">
      <c r="A9367" s="1" t="s">
        <v>3356</v>
      </c>
      <c r="B9367" s="5">
        <f>YEAR(Table1[[#This Row],[Order Date]])</f>
        <v>2017</v>
      </c>
      <c r="C9367" s="5">
        <f t="shared" si="146"/>
        <v>7</v>
      </c>
      <c r="D9367" s="1" t="s">
        <v>262</v>
      </c>
      <c r="E9367" s="1" t="s">
        <v>178</v>
      </c>
      <c r="F9367" s="1" t="s">
        <v>39</v>
      </c>
      <c r="G9367" s="1" t="s">
        <v>52</v>
      </c>
      <c r="H9367" s="1" t="s">
        <v>2799</v>
      </c>
      <c r="I9367" s="4">
        <v>90.57</v>
      </c>
      <c r="J9367" s="5">
        <v>3</v>
      </c>
      <c r="K9367" s="4">
        <v>11.77</v>
      </c>
    </row>
    <row r="9368" spans="1:11" ht="12.5" x14ac:dyDescent="0.25">
      <c r="A9368" s="1" t="s">
        <v>3356</v>
      </c>
      <c r="B9368" s="5">
        <f>YEAR(Table1[[#This Row],[Order Date]])</f>
        <v>2017</v>
      </c>
      <c r="C9368" s="5">
        <f t="shared" si="146"/>
        <v>7</v>
      </c>
      <c r="D9368" s="1" t="s">
        <v>647</v>
      </c>
      <c r="E9368" s="1" t="s">
        <v>10</v>
      </c>
      <c r="F9368" s="1" t="s">
        <v>11</v>
      </c>
      <c r="G9368" s="1" t="s">
        <v>43</v>
      </c>
      <c r="H9368" s="1" t="s">
        <v>1953</v>
      </c>
      <c r="I9368" s="4">
        <v>2.9</v>
      </c>
      <c r="J9368" s="5">
        <v>2</v>
      </c>
      <c r="K9368" s="4">
        <v>0.47</v>
      </c>
    </row>
    <row r="9369" spans="1:11" ht="12.5" x14ac:dyDescent="0.25">
      <c r="A9369" s="1" t="s">
        <v>3356</v>
      </c>
      <c r="B9369" s="5">
        <f>YEAR(Table1[[#This Row],[Order Date]])</f>
        <v>2017</v>
      </c>
      <c r="C9369" s="5">
        <f t="shared" si="146"/>
        <v>7</v>
      </c>
      <c r="D9369" s="1" t="s">
        <v>647</v>
      </c>
      <c r="E9369" s="1" t="s">
        <v>10</v>
      </c>
      <c r="F9369" s="1" t="s">
        <v>39</v>
      </c>
      <c r="G9369" s="1" t="s">
        <v>40</v>
      </c>
      <c r="H9369" s="1" t="s">
        <v>2364</v>
      </c>
      <c r="I9369" s="4">
        <v>124.79</v>
      </c>
      <c r="J9369" s="5">
        <v>1</v>
      </c>
      <c r="K9369" s="4">
        <v>15.6</v>
      </c>
    </row>
    <row r="9370" spans="1:11" ht="12.5" x14ac:dyDescent="0.25">
      <c r="A9370" s="1" t="s">
        <v>3356</v>
      </c>
      <c r="B9370" s="5">
        <f>YEAR(Table1[[#This Row],[Order Date]])</f>
        <v>2017</v>
      </c>
      <c r="C9370" s="5">
        <f t="shared" si="146"/>
        <v>7</v>
      </c>
      <c r="D9370" s="1" t="s">
        <v>395</v>
      </c>
      <c r="E9370" s="1" t="s">
        <v>161</v>
      </c>
      <c r="F9370" s="1" t="s">
        <v>11</v>
      </c>
      <c r="G9370" s="1" t="s">
        <v>24</v>
      </c>
      <c r="H9370" s="1" t="s">
        <v>851</v>
      </c>
      <c r="I9370" s="4">
        <v>60.12</v>
      </c>
      <c r="J9370" s="5">
        <v>9</v>
      </c>
      <c r="K9370" s="4">
        <v>22.24</v>
      </c>
    </row>
    <row r="9371" spans="1:11" ht="12.5" x14ac:dyDescent="0.25">
      <c r="A9371" s="1" t="s">
        <v>3356</v>
      </c>
      <c r="B9371" s="5">
        <f>YEAR(Table1[[#This Row],[Order Date]])</f>
        <v>2017</v>
      </c>
      <c r="C9371" s="5">
        <f t="shared" si="146"/>
        <v>7</v>
      </c>
      <c r="D9371" s="1" t="s">
        <v>1178</v>
      </c>
      <c r="E9371" s="1" t="s">
        <v>919</v>
      </c>
      <c r="F9371" s="1" t="s">
        <v>11</v>
      </c>
      <c r="G9371" s="1" t="s">
        <v>20</v>
      </c>
      <c r="H9371" s="1" t="s">
        <v>663</v>
      </c>
      <c r="I9371" s="4">
        <v>33.479999999999997</v>
      </c>
      <c r="J9371" s="5">
        <v>2</v>
      </c>
      <c r="K9371" s="4">
        <v>16.41</v>
      </c>
    </row>
    <row r="9372" spans="1:11" ht="12.5" x14ac:dyDescent="0.25">
      <c r="A9372" s="1" t="s">
        <v>3356</v>
      </c>
      <c r="B9372" s="5">
        <f>YEAR(Table1[[#This Row],[Order Date]])</f>
        <v>2017</v>
      </c>
      <c r="C9372" s="5">
        <f t="shared" si="146"/>
        <v>7</v>
      </c>
      <c r="D9372" s="1" t="s">
        <v>1178</v>
      </c>
      <c r="E9372" s="1" t="s">
        <v>919</v>
      </c>
      <c r="F9372" s="1" t="s">
        <v>39</v>
      </c>
      <c r="G9372" s="1" t="s">
        <v>40</v>
      </c>
      <c r="H9372" s="1" t="s">
        <v>1471</v>
      </c>
      <c r="I9372" s="4">
        <v>461.97</v>
      </c>
      <c r="J9372" s="5">
        <v>3</v>
      </c>
      <c r="K9372" s="4">
        <v>133.97</v>
      </c>
    </row>
    <row r="9373" spans="1:11" ht="12.5" x14ac:dyDescent="0.25">
      <c r="A9373" s="1" t="s">
        <v>3356</v>
      </c>
      <c r="B9373" s="5">
        <f>YEAR(Table1[[#This Row],[Order Date]])</f>
        <v>2017</v>
      </c>
      <c r="C9373" s="5">
        <f t="shared" si="146"/>
        <v>7</v>
      </c>
      <c r="D9373" s="1" t="s">
        <v>1178</v>
      </c>
      <c r="E9373" s="1" t="s">
        <v>919</v>
      </c>
      <c r="F9373" s="1" t="s">
        <v>11</v>
      </c>
      <c r="G9373" s="1" t="s">
        <v>97</v>
      </c>
      <c r="H9373" s="1" t="s">
        <v>121</v>
      </c>
      <c r="I9373" s="4">
        <v>137.62</v>
      </c>
      <c r="J9373" s="5">
        <v>2</v>
      </c>
      <c r="K9373" s="4">
        <v>60.55</v>
      </c>
    </row>
    <row r="9374" spans="1:11" ht="12.5" x14ac:dyDescent="0.25">
      <c r="A9374" s="1" t="s">
        <v>3356</v>
      </c>
      <c r="B9374" s="5">
        <f>YEAR(Table1[[#This Row],[Order Date]])</f>
        <v>2017</v>
      </c>
      <c r="C9374" s="5">
        <f t="shared" si="146"/>
        <v>7</v>
      </c>
      <c r="D9374" s="1" t="s">
        <v>1178</v>
      </c>
      <c r="E9374" s="1" t="s">
        <v>919</v>
      </c>
      <c r="F9374" s="1" t="s">
        <v>34</v>
      </c>
      <c r="G9374" s="1" t="s">
        <v>35</v>
      </c>
      <c r="H9374" s="1" t="s">
        <v>1623</v>
      </c>
      <c r="I9374" s="4">
        <v>302.67</v>
      </c>
      <c r="J9374" s="5">
        <v>3</v>
      </c>
      <c r="K9374" s="4">
        <v>72.64</v>
      </c>
    </row>
    <row r="9375" spans="1:11" ht="12.5" x14ac:dyDescent="0.25">
      <c r="A9375" s="1" t="s">
        <v>3356</v>
      </c>
      <c r="B9375" s="5">
        <f>YEAR(Table1[[#This Row],[Order Date]])</f>
        <v>2017</v>
      </c>
      <c r="C9375" s="5">
        <f t="shared" si="146"/>
        <v>7</v>
      </c>
      <c r="D9375" s="1" t="s">
        <v>1195</v>
      </c>
      <c r="E9375" s="1" t="s">
        <v>178</v>
      </c>
      <c r="F9375" s="1" t="s">
        <v>34</v>
      </c>
      <c r="G9375" s="1" t="s">
        <v>75</v>
      </c>
      <c r="H9375" s="1" t="s">
        <v>2434</v>
      </c>
      <c r="I9375" s="4">
        <v>115.96</v>
      </c>
      <c r="J9375" s="5">
        <v>2</v>
      </c>
      <c r="K9375" s="4">
        <v>25.51</v>
      </c>
    </row>
    <row r="9376" spans="1:11" ht="12.5" x14ac:dyDescent="0.25">
      <c r="A9376" s="1" t="s">
        <v>1303</v>
      </c>
      <c r="B9376" s="5">
        <f>YEAR(Table1[[#This Row],[Order Date]])</f>
        <v>2014</v>
      </c>
      <c r="C9376" s="5">
        <f t="shared" si="146"/>
        <v>8</v>
      </c>
      <c r="D9376" s="1" t="s">
        <v>1304</v>
      </c>
      <c r="E9376" s="1" t="s">
        <v>27</v>
      </c>
      <c r="F9376" s="1" t="s">
        <v>11</v>
      </c>
      <c r="G9376" s="1" t="s">
        <v>12</v>
      </c>
      <c r="H9376" s="1" t="s">
        <v>1305</v>
      </c>
      <c r="I9376" s="4">
        <v>109.92</v>
      </c>
      <c r="J9376" s="5">
        <v>2</v>
      </c>
      <c r="K9376" s="4">
        <v>53.86</v>
      </c>
    </row>
    <row r="9377" spans="1:11" ht="12.5" x14ac:dyDescent="0.25">
      <c r="A9377" s="1" t="s">
        <v>1303</v>
      </c>
      <c r="B9377" s="5">
        <f>YEAR(Table1[[#This Row],[Order Date]])</f>
        <v>2014</v>
      </c>
      <c r="C9377" s="5">
        <f t="shared" si="146"/>
        <v>8</v>
      </c>
      <c r="D9377" s="1" t="s">
        <v>1304</v>
      </c>
      <c r="E9377" s="1" t="s">
        <v>27</v>
      </c>
      <c r="F9377" s="1" t="s">
        <v>11</v>
      </c>
      <c r="G9377" s="1" t="s">
        <v>12</v>
      </c>
      <c r="H9377" s="1" t="s">
        <v>1306</v>
      </c>
      <c r="I9377" s="4">
        <v>13.36</v>
      </c>
      <c r="J9377" s="5">
        <v>2</v>
      </c>
      <c r="K9377" s="4">
        <v>6.41</v>
      </c>
    </row>
    <row r="9378" spans="1:11" ht="12.5" x14ac:dyDescent="0.25">
      <c r="A9378" s="1" t="s">
        <v>1303</v>
      </c>
      <c r="B9378" s="5">
        <f>YEAR(Table1[[#This Row],[Order Date]])</f>
        <v>2014</v>
      </c>
      <c r="C9378" s="5">
        <f t="shared" si="146"/>
        <v>8</v>
      </c>
      <c r="D9378" s="1" t="s">
        <v>1307</v>
      </c>
      <c r="E9378" s="1" t="s">
        <v>131</v>
      </c>
      <c r="F9378" s="1" t="s">
        <v>11</v>
      </c>
      <c r="G9378" s="1" t="s">
        <v>64</v>
      </c>
      <c r="H9378" s="1" t="s">
        <v>1308</v>
      </c>
      <c r="I9378" s="4">
        <v>29.81</v>
      </c>
      <c r="J9378" s="5">
        <v>2</v>
      </c>
      <c r="K9378" s="4">
        <v>10.81</v>
      </c>
    </row>
    <row r="9379" spans="1:11" ht="12.5" x14ac:dyDescent="0.25">
      <c r="A9379" s="1" t="s">
        <v>1303</v>
      </c>
      <c r="B9379" s="5">
        <f>YEAR(Table1[[#This Row],[Order Date]])</f>
        <v>2014</v>
      </c>
      <c r="C9379" s="5">
        <f t="shared" si="146"/>
        <v>8</v>
      </c>
      <c r="D9379" s="1" t="s">
        <v>1307</v>
      </c>
      <c r="E9379" s="1" t="s">
        <v>131</v>
      </c>
      <c r="F9379" s="1" t="s">
        <v>11</v>
      </c>
      <c r="G9379" s="1" t="s">
        <v>20</v>
      </c>
      <c r="H9379" s="1" t="s">
        <v>461</v>
      </c>
      <c r="I9379" s="4">
        <v>505.18</v>
      </c>
      <c r="J9379" s="5">
        <v>4</v>
      </c>
      <c r="K9379" s="4">
        <v>-336.78</v>
      </c>
    </row>
    <row r="9380" spans="1:11" ht="12.5" x14ac:dyDescent="0.25">
      <c r="A9380" s="1" t="s">
        <v>1303</v>
      </c>
      <c r="B9380" s="5">
        <f>YEAR(Table1[[#This Row],[Order Date]])</f>
        <v>2014</v>
      </c>
      <c r="C9380" s="5">
        <f t="shared" si="146"/>
        <v>8</v>
      </c>
      <c r="D9380" s="1" t="s">
        <v>1307</v>
      </c>
      <c r="E9380" s="1" t="s">
        <v>131</v>
      </c>
      <c r="F9380" s="1" t="s">
        <v>34</v>
      </c>
      <c r="G9380" s="1" t="s">
        <v>156</v>
      </c>
      <c r="H9380" s="1" t="s">
        <v>1309</v>
      </c>
      <c r="I9380" s="4">
        <v>174.06</v>
      </c>
      <c r="J9380" s="5">
        <v>3</v>
      </c>
      <c r="K9380" s="4">
        <v>-110.76</v>
      </c>
    </row>
    <row r="9381" spans="1:11" ht="12.5" x14ac:dyDescent="0.25">
      <c r="A9381" s="1" t="s">
        <v>2511</v>
      </c>
      <c r="B9381" s="5">
        <f>YEAR(Table1[[#This Row],[Order Date]])</f>
        <v>2015</v>
      </c>
      <c r="C9381" s="5">
        <f t="shared" si="146"/>
        <v>8</v>
      </c>
      <c r="D9381" s="1" t="s">
        <v>1964</v>
      </c>
      <c r="E9381" s="1" t="s">
        <v>117</v>
      </c>
      <c r="F9381" s="1" t="s">
        <v>39</v>
      </c>
      <c r="G9381" s="1" t="s">
        <v>40</v>
      </c>
      <c r="H9381" s="1" t="s">
        <v>1701</v>
      </c>
      <c r="I9381" s="4">
        <v>131.97999999999999</v>
      </c>
      <c r="J9381" s="5">
        <v>2</v>
      </c>
      <c r="K9381" s="4">
        <v>35.630000000000003</v>
      </c>
    </row>
    <row r="9382" spans="1:11" ht="12.5" x14ac:dyDescent="0.25">
      <c r="A9382" s="1" t="s">
        <v>2511</v>
      </c>
      <c r="B9382" s="5">
        <f>YEAR(Table1[[#This Row],[Order Date]])</f>
        <v>2015</v>
      </c>
      <c r="C9382" s="5">
        <f t="shared" si="146"/>
        <v>8</v>
      </c>
      <c r="D9382" s="1" t="s">
        <v>1964</v>
      </c>
      <c r="E9382" s="1" t="s">
        <v>117</v>
      </c>
      <c r="F9382" s="1" t="s">
        <v>39</v>
      </c>
      <c r="G9382" s="1" t="s">
        <v>52</v>
      </c>
      <c r="H9382" s="1" t="s">
        <v>1170</v>
      </c>
      <c r="I9382" s="4">
        <v>114.52</v>
      </c>
      <c r="J9382" s="5">
        <v>7</v>
      </c>
      <c r="K9382" s="4">
        <v>11.45</v>
      </c>
    </row>
    <row r="9383" spans="1:11" ht="12.5" x14ac:dyDescent="0.25">
      <c r="A9383" s="1" t="s">
        <v>3075</v>
      </c>
      <c r="B9383" s="5">
        <f>YEAR(Table1[[#This Row],[Order Date]])</f>
        <v>2016</v>
      </c>
      <c r="C9383" s="5">
        <f t="shared" si="146"/>
        <v>8</v>
      </c>
      <c r="D9383" s="1" t="s">
        <v>327</v>
      </c>
      <c r="E9383" s="1" t="s">
        <v>15</v>
      </c>
      <c r="F9383" s="1" t="s">
        <v>11</v>
      </c>
      <c r="G9383" s="1" t="s">
        <v>12</v>
      </c>
      <c r="H9383" s="1" t="s">
        <v>2736</v>
      </c>
      <c r="I9383" s="4">
        <v>64.62</v>
      </c>
      <c r="J9383" s="5">
        <v>7</v>
      </c>
      <c r="K9383" s="4">
        <v>22.62</v>
      </c>
    </row>
    <row r="9384" spans="1:11" ht="12.5" x14ac:dyDescent="0.25">
      <c r="A9384" s="1" t="s">
        <v>3075</v>
      </c>
      <c r="B9384" s="5">
        <f>YEAR(Table1[[#This Row],[Order Date]])</f>
        <v>2016</v>
      </c>
      <c r="C9384" s="5">
        <f t="shared" si="146"/>
        <v>8</v>
      </c>
      <c r="D9384" s="1" t="s">
        <v>327</v>
      </c>
      <c r="E9384" s="1" t="s">
        <v>15</v>
      </c>
      <c r="F9384" s="1" t="s">
        <v>39</v>
      </c>
      <c r="G9384" s="1" t="s">
        <v>52</v>
      </c>
      <c r="H9384" s="1" t="s">
        <v>1188</v>
      </c>
      <c r="I9384" s="4">
        <v>95.98</v>
      </c>
      <c r="J9384" s="5">
        <v>3</v>
      </c>
      <c r="K9384" s="4">
        <v>-10.8</v>
      </c>
    </row>
    <row r="9385" spans="1:11" ht="12.5" x14ac:dyDescent="0.25">
      <c r="A9385" s="1" t="s">
        <v>3075</v>
      </c>
      <c r="B9385" s="5">
        <f>YEAR(Table1[[#This Row],[Order Date]])</f>
        <v>2016</v>
      </c>
      <c r="C9385" s="5">
        <f t="shared" si="146"/>
        <v>8</v>
      </c>
      <c r="D9385" s="1" t="s">
        <v>327</v>
      </c>
      <c r="E9385" s="1" t="s">
        <v>15</v>
      </c>
      <c r="F9385" s="1" t="s">
        <v>11</v>
      </c>
      <c r="G9385" s="1" t="s">
        <v>20</v>
      </c>
      <c r="H9385" s="1" t="s">
        <v>1017</v>
      </c>
      <c r="I9385" s="4">
        <v>1.79</v>
      </c>
      <c r="J9385" s="5">
        <v>3</v>
      </c>
      <c r="K9385" s="4">
        <v>-3.04</v>
      </c>
    </row>
    <row r="9386" spans="1:11" ht="12.5" x14ac:dyDescent="0.25">
      <c r="A9386" s="1" t="s">
        <v>3075</v>
      </c>
      <c r="B9386" s="5">
        <f>YEAR(Table1[[#This Row],[Order Date]])</f>
        <v>2016</v>
      </c>
      <c r="C9386" s="5">
        <f t="shared" si="146"/>
        <v>8</v>
      </c>
      <c r="D9386" s="1" t="s">
        <v>2555</v>
      </c>
      <c r="E9386" s="1" t="s">
        <v>747</v>
      </c>
      <c r="F9386" s="1" t="s">
        <v>11</v>
      </c>
      <c r="G9386" s="1" t="s">
        <v>215</v>
      </c>
      <c r="H9386" s="1" t="s">
        <v>287</v>
      </c>
      <c r="I9386" s="4">
        <v>27.93</v>
      </c>
      <c r="J9386" s="5">
        <v>3</v>
      </c>
      <c r="K9386" s="4">
        <v>8.1</v>
      </c>
    </row>
    <row r="9387" spans="1:11" ht="12.5" x14ac:dyDescent="0.25">
      <c r="A9387" s="1" t="s">
        <v>3075</v>
      </c>
      <c r="B9387" s="5">
        <f>YEAR(Table1[[#This Row],[Order Date]])</f>
        <v>2016</v>
      </c>
      <c r="C9387" s="5">
        <f t="shared" si="146"/>
        <v>8</v>
      </c>
      <c r="D9387" s="1" t="s">
        <v>2549</v>
      </c>
      <c r="E9387" s="1" t="s">
        <v>161</v>
      </c>
      <c r="F9387" s="1" t="s">
        <v>39</v>
      </c>
      <c r="G9387" s="1" t="s">
        <v>40</v>
      </c>
      <c r="H9387" s="1" t="s">
        <v>3071</v>
      </c>
      <c r="I9387" s="4">
        <v>22</v>
      </c>
      <c r="J9387" s="5">
        <v>4</v>
      </c>
      <c r="K9387" s="4">
        <v>5.5</v>
      </c>
    </row>
    <row r="9388" spans="1:11" ht="12.5" x14ac:dyDescent="0.25">
      <c r="A9388" s="1" t="s">
        <v>3075</v>
      </c>
      <c r="B9388" s="5">
        <f>YEAR(Table1[[#This Row],[Order Date]])</f>
        <v>2016</v>
      </c>
      <c r="C9388" s="5">
        <f t="shared" si="146"/>
        <v>8</v>
      </c>
      <c r="D9388" s="1" t="s">
        <v>636</v>
      </c>
      <c r="E9388" s="1" t="s">
        <v>23</v>
      </c>
      <c r="F9388" s="1" t="s">
        <v>34</v>
      </c>
      <c r="G9388" s="1" t="s">
        <v>156</v>
      </c>
      <c r="H9388" s="1" t="s">
        <v>1061</v>
      </c>
      <c r="I9388" s="4">
        <v>241.92</v>
      </c>
      <c r="J9388" s="5">
        <v>4</v>
      </c>
      <c r="K9388" s="4">
        <v>-56.45</v>
      </c>
    </row>
    <row r="9389" spans="1:11" ht="12.5" x14ac:dyDescent="0.25">
      <c r="A9389" s="1" t="s">
        <v>3075</v>
      </c>
      <c r="B9389" s="5">
        <f>YEAR(Table1[[#This Row],[Order Date]])</f>
        <v>2016</v>
      </c>
      <c r="C9389" s="5">
        <f t="shared" si="146"/>
        <v>8</v>
      </c>
      <c r="D9389" s="1" t="s">
        <v>636</v>
      </c>
      <c r="E9389" s="1" t="s">
        <v>23</v>
      </c>
      <c r="F9389" s="1" t="s">
        <v>34</v>
      </c>
      <c r="G9389" s="1" t="s">
        <v>75</v>
      </c>
      <c r="H9389" s="1" t="s">
        <v>2780</v>
      </c>
      <c r="I9389" s="4">
        <v>163.88</v>
      </c>
      <c r="J9389" s="5">
        <v>4</v>
      </c>
      <c r="K9389" s="4">
        <v>-81.94</v>
      </c>
    </row>
    <row r="9390" spans="1:11" ht="12.5" x14ac:dyDescent="0.25">
      <c r="A9390" s="1" t="s">
        <v>3075</v>
      </c>
      <c r="B9390" s="5">
        <f>YEAR(Table1[[#This Row],[Order Date]])</f>
        <v>2016</v>
      </c>
      <c r="C9390" s="5">
        <f t="shared" si="146"/>
        <v>8</v>
      </c>
      <c r="D9390" s="1" t="s">
        <v>636</v>
      </c>
      <c r="E9390" s="1" t="s">
        <v>23</v>
      </c>
      <c r="F9390" s="1" t="s">
        <v>11</v>
      </c>
      <c r="G9390" s="1" t="s">
        <v>20</v>
      </c>
      <c r="H9390" s="1" t="s">
        <v>466</v>
      </c>
      <c r="I9390" s="4">
        <v>3.49</v>
      </c>
      <c r="J9390" s="5">
        <v>2</v>
      </c>
      <c r="K9390" s="4">
        <v>-2.79</v>
      </c>
    </row>
    <row r="9391" spans="1:11" ht="12.5" x14ac:dyDescent="0.25">
      <c r="A9391" s="1" t="s">
        <v>3075</v>
      </c>
      <c r="B9391" s="5">
        <f>YEAR(Table1[[#This Row],[Order Date]])</f>
        <v>2016</v>
      </c>
      <c r="C9391" s="5">
        <f t="shared" si="146"/>
        <v>8</v>
      </c>
      <c r="D9391" s="1" t="s">
        <v>636</v>
      </c>
      <c r="E9391" s="1" t="s">
        <v>23</v>
      </c>
      <c r="F9391" s="1" t="s">
        <v>11</v>
      </c>
      <c r="G9391" s="1" t="s">
        <v>43</v>
      </c>
      <c r="H9391" s="1" t="s">
        <v>1425</v>
      </c>
      <c r="I9391" s="4">
        <v>10.58</v>
      </c>
      <c r="J9391" s="5">
        <v>7</v>
      </c>
      <c r="K9391" s="4">
        <v>-2.38</v>
      </c>
    </row>
    <row r="9392" spans="1:11" ht="12.5" x14ac:dyDescent="0.25">
      <c r="A9392" s="1" t="s">
        <v>3378</v>
      </c>
      <c r="B9392" s="5">
        <f>YEAR(Table1[[#This Row],[Order Date]])</f>
        <v>2017</v>
      </c>
      <c r="C9392" s="5">
        <f t="shared" si="146"/>
        <v>8</v>
      </c>
      <c r="D9392" s="1" t="s">
        <v>1911</v>
      </c>
      <c r="E9392" s="1" t="s">
        <v>15</v>
      </c>
      <c r="F9392" s="1" t="s">
        <v>11</v>
      </c>
      <c r="G9392" s="1" t="s">
        <v>16</v>
      </c>
      <c r="H9392" s="1" t="s">
        <v>396</v>
      </c>
      <c r="I9392" s="4">
        <v>47.36</v>
      </c>
      <c r="J9392" s="5">
        <v>4</v>
      </c>
      <c r="K9392" s="4">
        <v>17.760000000000002</v>
      </c>
    </row>
    <row r="9393" spans="1:11" ht="12.5" x14ac:dyDescent="0.25">
      <c r="A9393" s="1" t="s">
        <v>3378</v>
      </c>
      <c r="B9393" s="5">
        <f>YEAR(Table1[[#This Row],[Order Date]])</f>
        <v>2017</v>
      </c>
      <c r="C9393" s="5">
        <f t="shared" si="146"/>
        <v>8</v>
      </c>
      <c r="D9393" s="1" t="s">
        <v>1911</v>
      </c>
      <c r="E9393" s="1" t="s">
        <v>15</v>
      </c>
      <c r="F9393" s="1" t="s">
        <v>11</v>
      </c>
      <c r="G9393" s="1" t="s">
        <v>18</v>
      </c>
      <c r="H9393" s="1" t="s">
        <v>2027</v>
      </c>
      <c r="I9393" s="4">
        <v>27.44</v>
      </c>
      <c r="J9393" s="5">
        <v>2</v>
      </c>
      <c r="K9393" s="4">
        <v>2.4</v>
      </c>
    </row>
    <row r="9394" spans="1:11" ht="12.5" x14ac:dyDescent="0.25">
      <c r="A9394" s="1" t="s">
        <v>3378</v>
      </c>
      <c r="B9394" s="5">
        <f>YEAR(Table1[[#This Row],[Order Date]])</f>
        <v>2017</v>
      </c>
      <c r="C9394" s="5">
        <f t="shared" si="146"/>
        <v>8</v>
      </c>
      <c r="D9394" s="1" t="s">
        <v>1911</v>
      </c>
      <c r="E9394" s="1" t="s">
        <v>15</v>
      </c>
      <c r="F9394" s="1" t="s">
        <v>11</v>
      </c>
      <c r="G9394" s="1" t="s">
        <v>20</v>
      </c>
      <c r="H9394" s="1" t="s">
        <v>222</v>
      </c>
      <c r="I9394" s="4">
        <v>3.24</v>
      </c>
      <c r="J9394" s="5">
        <v>9</v>
      </c>
      <c r="K9394" s="4">
        <v>-5.18</v>
      </c>
    </row>
    <row r="9395" spans="1:11" ht="12.5" x14ac:dyDescent="0.25">
      <c r="A9395" s="1" t="s">
        <v>3378</v>
      </c>
      <c r="B9395" s="5">
        <f>YEAR(Table1[[#This Row],[Order Date]])</f>
        <v>2017</v>
      </c>
      <c r="C9395" s="5">
        <f t="shared" si="146"/>
        <v>8</v>
      </c>
      <c r="D9395" s="1" t="s">
        <v>1901</v>
      </c>
      <c r="E9395" s="1" t="s">
        <v>23</v>
      </c>
      <c r="F9395" s="1" t="s">
        <v>11</v>
      </c>
      <c r="G9395" s="1" t="s">
        <v>24</v>
      </c>
      <c r="H9395" s="1" t="s">
        <v>2559</v>
      </c>
      <c r="I9395" s="4">
        <v>9.41</v>
      </c>
      <c r="J9395" s="5">
        <v>7</v>
      </c>
      <c r="K9395" s="4">
        <v>0.71</v>
      </c>
    </row>
    <row r="9396" spans="1:11" ht="12.5" x14ac:dyDescent="0.25">
      <c r="A9396" s="1" t="s">
        <v>3378</v>
      </c>
      <c r="B9396" s="5">
        <f>YEAR(Table1[[#This Row],[Order Date]])</f>
        <v>2017</v>
      </c>
      <c r="C9396" s="5">
        <f t="shared" si="146"/>
        <v>8</v>
      </c>
      <c r="D9396" s="1" t="s">
        <v>2101</v>
      </c>
      <c r="E9396" s="1" t="s">
        <v>27</v>
      </c>
      <c r="F9396" s="1" t="s">
        <v>34</v>
      </c>
      <c r="G9396" s="1" t="s">
        <v>47</v>
      </c>
      <c r="H9396" s="1" t="s">
        <v>2795</v>
      </c>
      <c r="I9396" s="4">
        <v>148.02000000000001</v>
      </c>
      <c r="J9396" s="5">
        <v>3</v>
      </c>
      <c r="K9396" s="4">
        <v>41.45</v>
      </c>
    </row>
    <row r="9397" spans="1:11" ht="12.5" x14ac:dyDescent="0.25">
      <c r="A9397" s="1" t="s">
        <v>1528</v>
      </c>
      <c r="B9397" s="5">
        <f>YEAR(Table1[[#This Row],[Order Date]])</f>
        <v>2014</v>
      </c>
      <c r="C9397" s="5">
        <f t="shared" si="146"/>
        <v>9</v>
      </c>
      <c r="D9397" s="1" t="s">
        <v>1261</v>
      </c>
      <c r="E9397" s="1" t="s">
        <v>27</v>
      </c>
      <c r="F9397" s="1" t="s">
        <v>34</v>
      </c>
      <c r="G9397" s="1" t="s">
        <v>47</v>
      </c>
      <c r="H9397" s="1" t="s">
        <v>1529</v>
      </c>
      <c r="I9397" s="4">
        <v>204.6</v>
      </c>
      <c r="J9397" s="5">
        <v>2</v>
      </c>
      <c r="K9397" s="4">
        <v>53.2</v>
      </c>
    </row>
    <row r="9398" spans="1:11" ht="12.5" x14ac:dyDescent="0.25">
      <c r="A9398" s="1" t="s">
        <v>1528</v>
      </c>
      <c r="B9398" s="5">
        <f>YEAR(Table1[[#This Row],[Order Date]])</f>
        <v>2014</v>
      </c>
      <c r="C9398" s="5">
        <f t="shared" si="146"/>
        <v>9</v>
      </c>
      <c r="D9398" s="1" t="s">
        <v>1261</v>
      </c>
      <c r="E9398" s="1" t="s">
        <v>27</v>
      </c>
      <c r="F9398" s="1" t="s">
        <v>11</v>
      </c>
      <c r="G9398" s="1" t="s">
        <v>43</v>
      </c>
      <c r="H9398" s="1" t="s">
        <v>307</v>
      </c>
      <c r="I9398" s="4">
        <v>8.7200000000000006</v>
      </c>
      <c r="J9398" s="5">
        <v>4</v>
      </c>
      <c r="K9398" s="4">
        <v>2.88</v>
      </c>
    </row>
    <row r="9399" spans="1:11" ht="12.5" x14ac:dyDescent="0.25">
      <c r="A9399" s="1" t="s">
        <v>1528</v>
      </c>
      <c r="B9399" s="5">
        <f>YEAR(Table1[[#This Row],[Order Date]])</f>
        <v>2014</v>
      </c>
      <c r="C9399" s="5">
        <f t="shared" si="146"/>
        <v>9</v>
      </c>
      <c r="D9399" s="1" t="s">
        <v>1261</v>
      </c>
      <c r="E9399" s="1" t="s">
        <v>27</v>
      </c>
      <c r="F9399" s="1" t="s">
        <v>11</v>
      </c>
      <c r="G9399" s="1" t="s">
        <v>12</v>
      </c>
      <c r="H9399" s="1" t="s">
        <v>1530</v>
      </c>
      <c r="I9399" s="4">
        <v>6.48</v>
      </c>
      <c r="J9399" s="5">
        <v>1</v>
      </c>
      <c r="K9399" s="4">
        <v>3.11</v>
      </c>
    </row>
    <row r="9400" spans="1:11" ht="12.5" x14ac:dyDescent="0.25">
      <c r="A9400" s="1" t="s">
        <v>1528</v>
      </c>
      <c r="B9400" s="5">
        <f>YEAR(Table1[[#This Row],[Order Date]])</f>
        <v>2014</v>
      </c>
      <c r="C9400" s="5">
        <f t="shared" si="146"/>
        <v>9</v>
      </c>
      <c r="D9400" s="1" t="s">
        <v>1261</v>
      </c>
      <c r="E9400" s="1" t="s">
        <v>27</v>
      </c>
      <c r="F9400" s="1" t="s">
        <v>39</v>
      </c>
      <c r="G9400" s="1" t="s">
        <v>328</v>
      </c>
      <c r="H9400" s="1" t="s">
        <v>1531</v>
      </c>
      <c r="I9400" s="4">
        <v>686.32</v>
      </c>
      <c r="J9400" s="5">
        <v>2</v>
      </c>
      <c r="K9400" s="4">
        <v>223.05</v>
      </c>
    </row>
    <row r="9401" spans="1:11" ht="12.5" x14ac:dyDescent="0.25">
      <c r="A9401" s="1" t="s">
        <v>1528</v>
      </c>
      <c r="B9401" s="5">
        <f>YEAR(Table1[[#This Row],[Order Date]])</f>
        <v>2014</v>
      </c>
      <c r="C9401" s="5">
        <f t="shared" si="146"/>
        <v>9</v>
      </c>
      <c r="D9401" s="1" t="s">
        <v>1261</v>
      </c>
      <c r="E9401" s="1" t="s">
        <v>27</v>
      </c>
      <c r="F9401" s="1" t="s">
        <v>11</v>
      </c>
      <c r="G9401" s="1" t="s">
        <v>18</v>
      </c>
      <c r="H9401" s="1" t="s">
        <v>1532</v>
      </c>
      <c r="I9401" s="4">
        <v>62.18</v>
      </c>
      <c r="J9401" s="5">
        <v>1</v>
      </c>
      <c r="K9401" s="4">
        <v>16.79</v>
      </c>
    </row>
    <row r="9402" spans="1:11" ht="12.5" x14ac:dyDescent="0.25">
      <c r="A9402" s="1" t="s">
        <v>1528</v>
      </c>
      <c r="B9402" s="5">
        <f>YEAR(Table1[[#This Row],[Order Date]])</f>
        <v>2014</v>
      </c>
      <c r="C9402" s="5">
        <f t="shared" si="146"/>
        <v>9</v>
      </c>
      <c r="D9402" s="1" t="s">
        <v>1533</v>
      </c>
      <c r="E9402" s="1" t="s">
        <v>23</v>
      </c>
      <c r="F9402" s="1" t="s">
        <v>11</v>
      </c>
      <c r="G9402" s="1" t="s">
        <v>24</v>
      </c>
      <c r="H9402" s="1" t="s">
        <v>920</v>
      </c>
      <c r="I9402" s="4">
        <v>4.22</v>
      </c>
      <c r="J9402" s="5">
        <v>3</v>
      </c>
      <c r="K9402" s="4">
        <v>1.48</v>
      </c>
    </row>
    <row r="9403" spans="1:11" ht="12.5" x14ac:dyDescent="0.25">
      <c r="A9403" s="1" t="s">
        <v>1528</v>
      </c>
      <c r="B9403" s="5">
        <f>YEAR(Table1[[#This Row],[Order Date]])</f>
        <v>2014</v>
      </c>
      <c r="C9403" s="5">
        <f t="shared" si="146"/>
        <v>9</v>
      </c>
      <c r="D9403" s="1" t="s">
        <v>1533</v>
      </c>
      <c r="E9403" s="1" t="s">
        <v>23</v>
      </c>
      <c r="F9403" s="1" t="s">
        <v>34</v>
      </c>
      <c r="G9403" s="1" t="s">
        <v>156</v>
      </c>
      <c r="H9403" s="1" t="s">
        <v>351</v>
      </c>
      <c r="I9403" s="4">
        <v>409.27</v>
      </c>
      <c r="J9403" s="5">
        <v>2</v>
      </c>
      <c r="K9403" s="4">
        <v>-81.849999999999994</v>
      </c>
    </row>
    <row r="9404" spans="1:11" ht="12.5" x14ac:dyDescent="0.25">
      <c r="A9404" s="1" t="s">
        <v>1528</v>
      </c>
      <c r="B9404" s="5">
        <f>YEAR(Table1[[#This Row],[Order Date]])</f>
        <v>2014</v>
      </c>
      <c r="C9404" s="5">
        <f t="shared" si="146"/>
        <v>9</v>
      </c>
      <c r="D9404" s="1" t="s">
        <v>1533</v>
      </c>
      <c r="E9404" s="1" t="s">
        <v>23</v>
      </c>
      <c r="F9404" s="1" t="s">
        <v>11</v>
      </c>
      <c r="G9404" s="1" t="s">
        <v>16</v>
      </c>
      <c r="H9404" s="1" t="s">
        <v>1534</v>
      </c>
      <c r="I9404" s="4">
        <v>55.44</v>
      </c>
      <c r="J9404" s="5">
        <v>11</v>
      </c>
      <c r="K9404" s="4">
        <v>18.02</v>
      </c>
    </row>
    <row r="9405" spans="1:11" ht="12.5" x14ac:dyDescent="0.25">
      <c r="A9405" s="1" t="s">
        <v>1528</v>
      </c>
      <c r="B9405" s="5">
        <f>YEAR(Table1[[#This Row],[Order Date]])</f>
        <v>2014</v>
      </c>
      <c r="C9405" s="5">
        <f t="shared" si="146"/>
        <v>9</v>
      </c>
      <c r="D9405" s="1" t="s">
        <v>1533</v>
      </c>
      <c r="E9405" s="1" t="s">
        <v>23</v>
      </c>
      <c r="F9405" s="1" t="s">
        <v>11</v>
      </c>
      <c r="G9405" s="1" t="s">
        <v>12</v>
      </c>
      <c r="H9405" s="1" t="s">
        <v>1535</v>
      </c>
      <c r="I9405" s="4">
        <v>20.93</v>
      </c>
      <c r="J9405" s="5">
        <v>4</v>
      </c>
      <c r="K9405" s="4">
        <v>6.8</v>
      </c>
    </row>
    <row r="9406" spans="1:11" ht="12.5" x14ac:dyDescent="0.25">
      <c r="A9406" s="1" t="s">
        <v>1528</v>
      </c>
      <c r="B9406" s="5">
        <f>YEAR(Table1[[#This Row],[Order Date]])</f>
        <v>2014</v>
      </c>
      <c r="C9406" s="5">
        <f t="shared" si="146"/>
        <v>9</v>
      </c>
      <c r="D9406" s="1" t="s">
        <v>1533</v>
      </c>
      <c r="E9406" s="1" t="s">
        <v>23</v>
      </c>
      <c r="F9406" s="1" t="s">
        <v>11</v>
      </c>
      <c r="G9406" s="1" t="s">
        <v>18</v>
      </c>
      <c r="H9406" s="1" t="s">
        <v>1212</v>
      </c>
      <c r="I9406" s="4">
        <v>1801.63</v>
      </c>
      <c r="J9406" s="5">
        <v>6</v>
      </c>
      <c r="K9406" s="4">
        <v>-337.81</v>
      </c>
    </row>
    <row r="9407" spans="1:11" ht="12.5" x14ac:dyDescent="0.25">
      <c r="A9407" s="1" t="s">
        <v>1528</v>
      </c>
      <c r="B9407" s="5">
        <f>YEAR(Table1[[#This Row],[Order Date]])</f>
        <v>2014</v>
      </c>
      <c r="C9407" s="5">
        <f t="shared" si="146"/>
        <v>9</v>
      </c>
      <c r="D9407" s="1" t="s">
        <v>1533</v>
      </c>
      <c r="E9407" s="1" t="s">
        <v>23</v>
      </c>
      <c r="F9407" s="1" t="s">
        <v>34</v>
      </c>
      <c r="G9407" s="1" t="s">
        <v>156</v>
      </c>
      <c r="H9407" s="1" t="s">
        <v>958</v>
      </c>
      <c r="I9407" s="4">
        <v>67.180000000000007</v>
      </c>
      <c r="J9407" s="5">
        <v>1</v>
      </c>
      <c r="K9407" s="4">
        <v>-20.149999999999999</v>
      </c>
    </row>
    <row r="9408" spans="1:11" ht="12.5" x14ac:dyDescent="0.25">
      <c r="A9408" s="1" t="s">
        <v>1528</v>
      </c>
      <c r="B9408" s="5">
        <f>YEAR(Table1[[#This Row],[Order Date]])</f>
        <v>2014</v>
      </c>
      <c r="C9408" s="5">
        <f t="shared" si="146"/>
        <v>9</v>
      </c>
      <c r="D9408" s="1" t="s">
        <v>1293</v>
      </c>
      <c r="E9408" s="1" t="s">
        <v>178</v>
      </c>
      <c r="F9408" s="1" t="s">
        <v>34</v>
      </c>
      <c r="G9408" s="1" t="s">
        <v>47</v>
      </c>
      <c r="H9408" s="1" t="s">
        <v>1536</v>
      </c>
      <c r="I9408" s="4">
        <v>6.16</v>
      </c>
      <c r="J9408" s="5">
        <v>2</v>
      </c>
      <c r="K9408" s="4">
        <v>2.96</v>
      </c>
    </row>
    <row r="9409" spans="1:11" ht="12.5" x14ac:dyDescent="0.25">
      <c r="A9409" s="1" t="s">
        <v>1528</v>
      </c>
      <c r="B9409" s="5">
        <f>YEAR(Table1[[#This Row],[Order Date]])</f>
        <v>2014</v>
      </c>
      <c r="C9409" s="5">
        <f t="shared" si="146"/>
        <v>9</v>
      </c>
      <c r="D9409" s="1" t="s">
        <v>1293</v>
      </c>
      <c r="E9409" s="1" t="s">
        <v>178</v>
      </c>
      <c r="F9409" s="1" t="s">
        <v>34</v>
      </c>
      <c r="G9409" s="1" t="s">
        <v>156</v>
      </c>
      <c r="H9409" s="1" t="s">
        <v>280</v>
      </c>
      <c r="I9409" s="4">
        <v>2348.8200000000002</v>
      </c>
      <c r="J9409" s="5">
        <v>9</v>
      </c>
      <c r="K9409" s="4">
        <v>399.3</v>
      </c>
    </row>
    <row r="9410" spans="1:11" ht="12.5" x14ac:dyDescent="0.25">
      <c r="A9410" s="1" t="s">
        <v>1528</v>
      </c>
      <c r="B9410" s="5">
        <f>YEAR(Table1[[#This Row],[Order Date]])</f>
        <v>2014</v>
      </c>
      <c r="C9410" s="5">
        <f t="shared" ref="C9410:C9473" si="147">MONTH(A9410)</f>
        <v>9</v>
      </c>
      <c r="D9410" s="1" t="s">
        <v>1537</v>
      </c>
      <c r="E9410" s="1" t="s">
        <v>161</v>
      </c>
      <c r="F9410" s="1" t="s">
        <v>11</v>
      </c>
      <c r="G9410" s="1" t="s">
        <v>18</v>
      </c>
      <c r="H9410" s="1" t="s">
        <v>1513</v>
      </c>
      <c r="I9410" s="4">
        <v>1395.54</v>
      </c>
      <c r="J9410" s="5">
        <v>9</v>
      </c>
      <c r="K9410" s="4">
        <v>362.84</v>
      </c>
    </row>
    <row r="9411" spans="1:11" ht="12.5" x14ac:dyDescent="0.25">
      <c r="A9411" s="1" t="s">
        <v>1528</v>
      </c>
      <c r="B9411" s="5">
        <f>YEAR(Table1[[#This Row],[Order Date]])</f>
        <v>2014</v>
      </c>
      <c r="C9411" s="5">
        <f t="shared" si="147"/>
        <v>9</v>
      </c>
      <c r="D9411" s="1" t="s">
        <v>1537</v>
      </c>
      <c r="E9411" s="1" t="s">
        <v>161</v>
      </c>
      <c r="F9411" s="1" t="s">
        <v>34</v>
      </c>
      <c r="G9411" s="1" t="s">
        <v>47</v>
      </c>
      <c r="H9411" s="1" t="s">
        <v>1538</v>
      </c>
      <c r="I9411" s="4">
        <v>117.36</v>
      </c>
      <c r="J9411" s="5">
        <v>4</v>
      </c>
      <c r="K9411" s="4">
        <v>36.380000000000003</v>
      </c>
    </row>
    <row r="9412" spans="1:11" ht="12.5" x14ac:dyDescent="0.25">
      <c r="A9412" s="1" t="s">
        <v>1528</v>
      </c>
      <c r="B9412" s="5">
        <f>YEAR(Table1[[#This Row],[Order Date]])</f>
        <v>2014</v>
      </c>
      <c r="C9412" s="5">
        <f t="shared" si="147"/>
        <v>9</v>
      </c>
      <c r="D9412" s="1" t="s">
        <v>1537</v>
      </c>
      <c r="E9412" s="1" t="s">
        <v>161</v>
      </c>
      <c r="F9412" s="1" t="s">
        <v>11</v>
      </c>
      <c r="G9412" s="1" t="s">
        <v>16</v>
      </c>
      <c r="H9412" s="1" t="s">
        <v>1539</v>
      </c>
      <c r="I9412" s="4">
        <v>18.899999999999999</v>
      </c>
      <c r="J9412" s="5">
        <v>3</v>
      </c>
      <c r="K9412" s="4">
        <v>8.69</v>
      </c>
    </row>
    <row r="9413" spans="1:11" ht="12.5" x14ac:dyDescent="0.25">
      <c r="A9413" s="1" t="s">
        <v>1528</v>
      </c>
      <c r="B9413" s="5">
        <f>YEAR(Table1[[#This Row],[Order Date]])</f>
        <v>2014</v>
      </c>
      <c r="C9413" s="5">
        <f t="shared" si="147"/>
        <v>9</v>
      </c>
      <c r="D9413" s="1" t="s">
        <v>1537</v>
      </c>
      <c r="E9413" s="1" t="s">
        <v>161</v>
      </c>
      <c r="F9413" s="1" t="s">
        <v>11</v>
      </c>
      <c r="G9413" s="1" t="s">
        <v>12</v>
      </c>
      <c r="H9413" s="1" t="s">
        <v>1156</v>
      </c>
      <c r="I9413" s="4">
        <v>77.52</v>
      </c>
      <c r="J9413" s="5">
        <v>2</v>
      </c>
      <c r="K9413" s="4">
        <v>37.979999999999997</v>
      </c>
    </row>
    <row r="9414" spans="1:11" ht="12.5" x14ac:dyDescent="0.25">
      <c r="A9414" s="1" t="s">
        <v>1528</v>
      </c>
      <c r="B9414" s="5">
        <f>YEAR(Table1[[#This Row],[Order Date]])</f>
        <v>2014</v>
      </c>
      <c r="C9414" s="5">
        <f t="shared" si="147"/>
        <v>9</v>
      </c>
      <c r="D9414" s="1" t="s">
        <v>1540</v>
      </c>
      <c r="E9414" s="1" t="s">
        <v>178</v>
      </c>
      <c r="F9414" s="1" t="s">
        <v>11</v>
      </c>
      <c r="G9414" s="1" t="s">
        <v>20</v>
      </c>
      <c r="H9414" s="1" t="s">
        <v>1541</v>
      </c>
      <c r="I9414" s="4">
        <v>10.050000000000001</v>
      </c>
      <c r="J9414" s="5">
        <v>2</v>
      </c>
      <c r="K9414" s="4">
        <v>3.14</v>
      </c>
    </row>
    <row r="9415" spans="1:11" ht="12.5" x14ac:dyDescent="0.25">
      <c r="A9415" s="1" t="s">
        <v>1528</v>
      </c>
      <c r="B9415" s="5">
        <f>YEAR(Table1[[#This Row],[Order Date]])</f>
        <v>2014</v>
      </c>
      <c r="C9415" s="5">
        <f t="shared" si="147"/>
        <v>9</v>
      </c>
      <c r="D9415" s="1" t="s">
        <v>1540</v>
      </c>
      <c r="E9415" s="1" t="s">
        <v>178</v>
      </c>
      <c r="F9415" s="1" t="s">
        <v>11</v>
      </c>
      <c r="G9415" s="1" t="s">
        <v>18</v>
      </c>
      <c r="H9415" s="1" t="s">
        <v>1542</v>
      </c>
      <c r="I9415" s="4">
        <v>807.75</v>
      </c>
      <c r="J9415" s="5">
        <v>5</v>
      </c>
      <c r="K9415" s="4">
        <v>153.47</v>
      </c>
    </row>
    <row r="9416" spans="1:11" ht="12.5" x14ac:dyDescent="0.25">
      <c r="A9416" s="1" t="s">
        <v>3110</v>
      </c>
      <c r="B9416" s="5">
        <f>YEAR(Table1[[#This Row],[Order Date]])</f>
        <v>2016</v>
      </c>
      <c r="C9416" s="5">
        <f t="shared" si="147"/>
        <v>9</v>
      </c>
      <c r="D9416" s="1" t="s">
        <v>2275</v>
      </c>
      <c r="E9416" s="1" t="s">
        <v>23</v>
      </c>
      <c r="F9416" s="1" t="s">
        <v>11</v>
      </c>
      <c r="G9416" s="1" t="s">
        <v>16</v>
      </c>
      <c r="H9416" s="1" t="s">
        <v>202</v>
      </c>
      <c r="I9416" s="4">
        <v>15.94</v>
      </c>
      <c r="J9416" s="5">
        <v>4</v>
      </c>
      <c r="K9416" s="4">
        <v>5.18</v>
      </c>
    </row>
    <row r="9417" spans="1:11" ht="12.5" x14ac:dyDescent="0.25">
      <c r="A9417" s="1" t="s">
        <v>3110</v>
      </c>
      <c r="B9417" s="5">
        <f>YEAR(Table1[[#This Row],[Order Date]])</f>
        <v>2016</v>
      </c>
      <c r="C9417" s="5">
        <f t="shared" si="147"/>
        <v>9</v>
      </c>
      <c r="D9417" s="1" t="s">
        <v>1964</v>
      </c>
      <c r="E9417" s="1" t="s">
        <v>138</v>
      </c>
      <c r="F9417" s="1" t="s">
        <v>11</v>
      </c>
      <c r="G9417" s="1" t="s">
        <v>24</v>
      </c>
      <c r="H9417" s="1" t="s">
        <v>3111</v>
      </c>
      <c r="I9417" s="4">
        <v>40.880000000000003</v>
      </c>
      <c r="J9417" s="5">
        <v>7</v>
      </c>
      <c r="K9417" s="4">
        <v>10.63</v>
      </c>
    </row>
    <row r="9418" spans="1:11" ht="12.5" x14ac:dyDescent="0.25">
      <c r="A9418" s="1" t="s">
        <v>3110</v>
      </c>
      <c r="B9418" s="5">
        <f>YEAR(Table1[[#This Row],[Order Date]])</f>
        <v>2016</v>
      </c>
      <c r="C9418" s="5">
        <f t="shared" si="147"/>
        <v>9</v>
      </c>
      <c r="D9418" s="1" t="s">
        <v>895</v>
      </c>
      <c r="E9418" s="1" t="s">
        <v>27</v>
      </c>
      <c r="F9418" s="1" t="s">
        <v>11</v>
      </c>
      <c r="G9418" s="1" t="s">
        <v>12</v>
      </c>
      <c r="H9418" s="1" t="s">
        <v>332</v>
      </c>
      <c r="I9418" s="4">
        <v>18.97</v>
      </c>
      <c r="J9418" s="5">
        <v>1</v>
      </c>
      <c r="K9418" s="4">
        <v>9.11</v>
      </c>
    </row>
    <row r="9419" spans="1:11" ht="12.5" x14ac:dyDescent="0.25">
      <c r="A9419" s="1" t="s">
        <v>3110</v>
      </c>
      <c r="B9419" s="5">
        <f>YEAR(Table1[[#This Row],[Order Date]])</f>
        <v>2016</v>
      </c>
      <c r="C9419" s="5">
        <f t="shared" si="147"/>
        <v>9</v>
      </c>
      <c r="D9419" s="1" t="s">
        <v>1807</v>
      </c>
      <c r="E9419" s="1" t="s">
        <v>529</v>
      </c>
      <c r="F9419" s="1" t="s">
        <v>39</v>
      </c>
      <c r="G9419" s="1" t="s">
        <v>52</v>
      </c>
      <c r="H9419" s="1" t="s">
        <v>2791</v>
      </c>
      <c r="I9419" s="4">
        <v>209.97</v>
      </c>
      <c r="J9419" s="5">
        <v>3</v>
      </c>
      <c r="K9419" s="4">
        <v>71.39</v>
      </c>
    </row>
    <row r="9420" spans="1:11" ht="12.5" x14ac:dyDescent="0.25">
      <c r="A9420" s="1" t="s">
        <v>3110</v>
      </c>
      <c r="B9420" s="5">
        <f>YEAR(Table1[[#This Row],[Order Date]])</f>
        <v>2016</v>
      </c>
      <c r="C9420" s="5">
        <f t="shared" si="147"/>
        <v>9</v>
      </c>
      <c r="D9420" s="1" t="s">
        <v>1807</v>
      </c>
      <c r="E9420" s="1" t="s">
        <v>529</v>
      </c>
      <c r="F9420" s="1" t="s">
        <v>11</v>
      </c>
      <c r="G9420" s="1" t="s">
        <v>20</v>
      </c>
      <c r="H9420" s="1" t="s">
        <v>1226</v>
      </c>
      <c r="I9420" s="4">
        <v>62.94</v>
      </c>
      <c r="J9420" s="5">
        <v>3</v>
      </c>
      <c r="K9420" s="4">
        <v>30.21</v>
      </c>
    </row>
    <row r="9421" spans="1:11" ht="12.5" x14ac:dyDescent="0.25">
      <c r="A9421" s="1" t="s">
        <v>3110</v>
      </c>
      <c r="B9421" s="5">
        <f>YEAR(Table1[[#This Row],[Order Date]])</f>
        <v>2016</v>
      </c>
      <c r="C9421" s="5">
        <f t="shared" si="147"/>
        <v>9</v>
      </c>
      <c r="D9421" s="1" t="s">
        <v>1807</v>
      </c>
      <c r="E9421" s="1" t="s">
        <v>529</v>
      </c>
      <c r="F9421" s="1" t="s">
        <v>11</v>
      </c>
      <c r="G9421" s="1" t="s">
        <v>24</v>
      </c>
      <c r="H9421" s="1" t="s">
        <v>2109</v>
      </c>
      <c r="I9421" s="4">
        <v>25.92</v>
      </c>
      <c r="J9421" s="5">
        <v>9</v>
      </c>
      <c r="K9421" s="4">
        <v>7.78</v>
      </c>
    </row>
    <row r="9422" spans="1:11" ht="12.5" x14ac:dyDescent="0.25">
      <c r="A9422" s="1" t="s">
        <v>3110</v>
      </c>
      <c r="B9422" s="5">
        <f>YEAR(Table1[[#This Row],[Order Date]])</f>
        <v>2016</v>
      </c>
      <c r="C9422" s="5">
        <f t="shared" si="147"/>
        <v>9</v>
      </c>
      <c r="D9422" s="1" t="s">
        <v>1867</v>
      </c>
      <c r="E9422" s="1" t="s">
        <v>27</v>
      </c>
      <c r="F9422" s="1" t="s">
        <v>11</v>
      </c>
      <c r="G9422" s="1" t="s">
        <v>20</v>
      </c>
      <c r="H9422" s="1" t="s">
        <v>1505</v>
      </c>
      <c r="I9422" s="4">
        <v>27.24</v>
      </c>
      <c r="J9422" s="5">
        <v>5</v>
      </c>
      <c r="K9422" s="4">
        <v>9.5299999999999994</v>
      </c>
    </row>
    <row r="9423" spans="1:11" ht="12.5" x14ac:dyDescent="0.25">
      <c r="A9423" s="1" t="s">
        <v>3110</v>
      </c>
      <c r="B9423" s="5">
        <f>YEAR(Table1[[#This Row],[Order Date]])</f>
        <v>2016</v>
      </c>
      <c r="C9423" s="5">
        <f t="shared" si="147"/>
        <v>9</v>
      </c>
      <c r="D9423" s="1" t="s">
        <v>1547</v>
      </c>
      <c r="E9423" s="1" t="s">
        <v>101</v>
      </c>
      <c r="F9423" s="1" t="s">
        <v>11</v>
      </c>
      <c r="G9423" s="1" t="s">
        <v>24</v>
      </c>
      <c r="H9423" s="1" t="s">
        <v>110</v>
      </c>
      <c r="I9423" s="4">
        <v>10.5</v>
      </c>
      <c r="J9423" s="5">
        <v>4</v>
      </c>
      <c r="K9423" s="4">
        <v>1.18</v>
      </c>
    </row>
    <row r="9424" spans="1:11" ht="12.5" x14ac:dyDescent="0.25">
      <c r="A9424" s="1" t="s">
        <v>3110</v>
      </c>
      <c r="B9424" s="5">
        <f>YEAR(Table1[[#This Row],[Order Date]])</f>
        <v>2016</v>
      </c>
      <c r="C9424" s="5">
        <f t="shared" si="147"/>
        <v>9</v>
      </c>
      <c r="D9424" s="1" t="s">
        <v>1550</v>
      </c>
      <c r="E9424" s="1" t="s">
        <v>96</v>
      </c>
      <c r="F9424" s="1" t="s">
        <v>39</v>
      </c>
      <c r="G9424" s="1" t="s">
        <v>40</v>
      </c>
      <c r="H9424" s="1" t="s">
        <v>703</v>
      </c>
      <c r="I9424" s="4">
        <v>859.2</v>
      </c>
      <c r="J9424" s="5">
        <v>3</v>
      </c>
      <c r="K9424" s="4">
        <v>75.180000000000007</v>
      </c>
    </row>
    <row r="9425" spans="1:11" ht="12.5" x14ac:dyDescent="0.25">
      <c r="A9425" s="1" t="s">
        <v>3110</v>
      </c>
      <c r="B9425" s="5">
        <f>YEAR(Table1[[#This Row],[Order Date]])</f>
        <v>2016</v>
      </c>
      <c r="C9425" s="5">
        <f t="shared" si="147"/>
        <v>9</v>
      </c>
      <c r="D9425" s="1" t="s">
        <v>1767</v>
      </c>
      <c r="E9425" s="1" t="s">
        <v>27</v>
      </c>
      <c r="F9425" s="1" t="s">
        <v>39</v>
      </c>
      <c r="G9425" s="1" t="s">
        <v>52</v>
      </c>
      <c r="H9425" s="1" t="s">
        <v>559</v>
      </c>
      <c r="I9425" s="4">
        <v>36.24</v>
      </c>
      <c r="J9425" s="5">
        <v>1</v>
      </c>
      <c r="K9425" s="4">
        <v>15.22</v>
      </c>
    </row>
    <row r="9426" spans="1:11" ht="12.5" x14ac:dyDescent="0.25">
      <c r="A9426" s="1" t="s">
        <v>3406</v>
      </c>
      <c r="B9426" s="5">
        <f>YEAR(Table1[[#This Row],[Order Date]])</f>
        <v>2017</v>
      </c>
      <c r="C9426" s="5">
        <f t="shared" si="147"/>
        <v>9</v>
      </c>
      <c r="D9426" s="1" t="s">
        <v>1146</v>
      </c>
      <c r="E9426" s="1" t="s">
        <v>10</v>
      </c>
      <c r="F9426" s="1" t="s">
        <v>11</v>
      </c>
      <c r="G9426" s="1" t="s">
        <v>16</v>
      </c>
      <c r="H9426" s="1" t="s">
        <v>1459</v>
      </c>
      <c r="I9426" s="4">
        <v>7.97</v>
      </c>
      <c r="J9426" s="5">
        <v>2</v>
      </c>
      <c r="K9426" s="4">
        <v>2.59</v>
      </c>
    </row>
    <row r="9427" spans="1:11" ht="12.5" x14ac:dyDescent="0.25">
      <c r="A9427" s="1" t="s">
        <v>3406</v>
      </c>
      <c r="B9427" s="5">
        <f>YEAR(Table1[[#This Row],[Order Date]])</f>
        <v>2017</v>
      </c>
      <c r="C9427" s="5">
        <f t="shared" si="147"/>
        <v>9</v>
      </c>
      <c r="D9427" s="1" t="s">
        <v>1146</v>
      </c>
      <c r="E9427" s="1" t="s">
        <v>10</v>
      </c>
      <c r="F9427" s="1" t="s">
        <v>11</v>
      </c>
      <c r="G9427" s="1" t="s">
        <v>64</v>
      </c>
      <c r="H9427" s="1" t="s">
        <v>857</v>
      </c>
      <c r="I9427" s="4">
        <v>27.97</v>
      </c>
      <c r="J9427" s="5">
        <v>4</v>
      </c>
      <c r="K9427" s="4">
        <v>9.44</v>
      </c>
    </row>
    <row r="9428" spans="1:11" ht="12.5" x14ac:dyDescent="0.25">
      <c r="A9428" s="1" t="s">
        <v>3406</v>
      </c>
      <c r="B9428" s="5">
        <f>YEAR(Table1[[#This Row],[Order Date]])</f>
        <v>2017</v>
      </c>
      <c r="C9428" s="5">
        <f t="shared" si="147"/>
        <v>9</v>
      </c>
      <c r="D9428" s="1" t="s">
        <v>1146</v>
      </c>
      <c r="E9428" s="1" t="s">
        <v>10</v>
      </c>
      <c r="F9428" s="1" t="s">
        <v>39</v>
      </c>
      <c r="G9428" s="1" t="s">
        <v>328</v>
      </c>
      <c r="H9428" s="1" t="s">
        <v>3407</v>
      </c>
      <c r="I9428" s="4">
        <v>336.51</v>
      </c>
      <c r="J9428" s="5">
        <v>3</v>
      </c>
      <c r="K9428" s="4">
        <v>44.87</v>
      </c>
    </row>
    <row r="9429" spans="1:11" ht="12.5" x14ac:dyDescent="0.25">
      <c r="A9429" s="1" t="s">
        <v>3406</v>
      </c>
      <c r="B9429" s="5">
        <f>YEAR(Table1[[#This Row],[Order Date]])</f>
        <v>2017</v>
      </c>
      <c r="C9429" s="5">
        <f t="shared" si="147"/>
        <v>9</v>
      </c>
      <c r="D9429" s="1" t="s">
        <v>1648</v>
      </c>
      <c r="E9429" s="1" t="s">
        <v>79</v>
      </c>
      <c r="F9429" s="1" t="s">
        <v>34</v>
      </c>
      <c r="G9429" s="1" t="s">
        <v>35</v>
      </c>
      <c r="H9429" s="1" t="s">
        <v>1619</v>
      </c>
      <c r="I9429" s="4">
        <v>63.69</v>
      </c>
      <c r="J9429" s="5">
        <v>1</v>
      </c>
      <c r="K9429" s="4">
        <v>-15.47</v>
      </c>
    </row>
    <row r="9430" spans="1:11" ht="12.5" x14ac:dyDescent="0.25">
      <c r="A9430" s="1" t="s">
        <v>3406</v>
      </c>
      <c r="B9430" s="5">
        <f>YEAR(Table1[[#This Row],[Order Date]])</f>
        <v>2017</v>
      </c>
      <c r="C9430" s="5">
        <f t="shared" si="147"/>
        <v>9</v>
      </c>
      <c r="D9430" s="1" t="s">
        <v>1648</v>
      </c>
      <c r="E9430" s="1" t="s">
        <v>79</v>
      </c>
      <c r="F9430" s="1" t="s">
        <v>39</v>
      </c>
      <c r="G9430" s="1" t="s">
        <v>52</v>
      </c>
      <c r="H9430" s="1" t="s">
        <v>1180</v>
      </c>
      <c r="I9430" s="4">
        <v>239.98</v>
      </c>
      <c r="J9430" s="5">
        <v>3</v>
      </c>
      <c r="K9430" s="4">
        <v>65.989999999999995</v>
      </c>
    </row>
    <row r="9431" spans="1:11" ht="12.5" x14ac:dyDescent="0.25">
      <c r="A9431" s="1" t="s">
        <v>3406</v>
      </c>
      <c r="B9431" s="5">
        <f>YEAR(Table1[[#This Row],[Order Date]])</f>
        <v>2017</v>
      </c>
      <c r="C9431" s="5">
        <f t="shared" si="147"/>
        <v>9</v>
      </c>
      <c r="D9431" s="1" t="s">
        <v>1648</v>
      </c>
      <c r="E9431" s="1" t="s">
        <v>79</v>
      </c>
      <c r="F9431" s="1" t="s">
        <v>34</v>
      </c>
      <c r="G9431" s="1" t="s">
        <v>156</v>
      </c>
      <c r="H9431" s="1" t="s">
        <v>545</v>
      </c>
      <c r="I9431" s="4">
        <v>344.22</v>
      </c>
      <c r="J9431" s="5">
        <v>2</v>
      </c>
      <c r="K9431" s="4">
        <v>-189.32</v>
      </c>
    </row>
    <row r="9432" spans="1:11" ht="12.5" x14ac:dyDescent="0.25">
      <c r="A9432" s="1" t="s">
        <v>3406</v>
      </c>
      <c r="B9432" s="5">
        <f>YEAR(Table1[[#This Row],[Order Date]])</f>
        <v>2017</v>
      </c>
      <c r="C9432" s="5">
        <f t="shared" si="147"/>
        <v>9</v>
      </c>
      <c r="D9432" s="1" t="s">
        <v>1648</v>
      </c>
      <c r="E9432" s="1" t="s">
        <v>79</v>
      </c>
      <c r="F9432" s="1" t="s">
        <v>11</v>
      </c>
      <c r="G9432" s="1" t="s">
        <v>12</v>
      </c>
      <c r="H9432" s="1" t="s">
        <v>2481</v>
      </c>
      <c r="I9432" s="4">
        <v>15.55</v>
      </c>
      <c r="J9432" s="5">
        <v>3</v>
      </c>
      <c r="K9432" s="4">
        <v>5.44</v>
      </c>
    </row>
    <row r="9433" spans="1:11" ht="12.5" x14ac:dyDescent="0.25">
      <c r="A9433" s="1" t="s">
        <v>3406</v>
      </c>
      <c r="B9433" s="5">
        <f>YEAR(Table1[[#This Row],[Order Date]])</f>
        <v>2017</v>
      </c>
      <c r="C9433" s="5">
        <f t="shared" si="147"/>
        <v>9</v>
      </c>
      <c r="D9433" s="1" t="s">
        <v>1648</v>
      </c>
      <c r="E9433" s="1" t="s">
        <v>79</v>
      </c>
      <c r="F9433" s="1" t="s">
        <v>34</v>
      </c>
      <c r="G9433" s="1" t="s">
        <v>47</v>
      </c>
      <c r="H9433" s="1" t="s">
        <v>1272</v>
      </c>
      <c r="I9433" s="4">
        <v>21.25</v>
      </c>
      <c r="J9433" s="5">
        <v>4</v>
      </c>
      <c r="K9433" s="4">
        <v>7.44</v>
      </c>
    </row>
    <row r="9434" spans="1:11" ht="12.5" x14ac:dyDescent="0.25">
      <c r="A9434" s="1" t="s">
        <v>3406</v>
      </c>
      <c r="B9434" s="5">
        <f>YEAR(Table1[[#This Row],[Order Date]])</f>
        <v>2017</v>
      </c>
      <c r="C9434" s="5">
        <f t="shared" si="147"/>
        <v>9</v>
      </c>
      <c r="D9434" s="1" t="s">
        <v>1648</v>
      </c>
      <c r="E9434" s="1" t="s">
        <v>79</v>
      </c>
      <c r="F9434" s="1" t="s">
        <v>11</v>
      </c>
      <c r="G9434" s="1" t="s">
        <v>12</v>
      </c>
      <c r="H9434" s="1" t="s">
        <v>2353</v>
      </c>
      <c r="I9434" s="4">
        <v>8.4499999999999993</v>
      </c>
      <c r="J9434" s="5">
        <v>2</v>
      </c>
      <c r="K9434" s="4">
        <v>2.64</v>
      </c>
    </row>
    <row r="9435" spans="1:11" ht="12.5" x14ac:dyDescent="0.25">
      <c r="A9435" s="1" t="s">
        <v>3406</v>
      </c>
      <c r="B9435" s="5">
        <f>YEAR(Table1[[#This Row],[Order Date]])</f>
        <v>2017</v>
      </c>
      <c r="C9435" s="5">
        <f t="shared" si="147"/>
        <v>9</v>
      </c>
      <c r="D9435" s="1" t="s">
        <v>463</v>
      </c>
      <c r="E9435" s="1" t="s">
        <v>127</v>
      </c>
      <c r="F9435" s="1" t="s">
        <v>11</v>
      </c>
      <c r="G9435" s="1" t="s">
        <v>18</v>
      </c>
      <c r="H9435" s="1" t="s">
        <v>2676</v>
      </c>
      <c r="I9435" s="4">
        <v>243.92</v>
      </c>
      <c r="J9435" s="5">
        <v>5</v>
      </c>
      <c r="K9435" s="4">
        <v>-54.88</v>
      </c>
    </row>
    <row r="9436" spans="1:11" ht="12.5" x14ac:dyDescent="0.25">
      <c r="A9436" s="1" t="s">
        <v>3406</v>
      </c>
      <c r="B9436" s="5">
        <f>YEAR(Table1[[#This Row],[Order Date]])</f>
        <v>2017</v>
      </c>
      <c r="C9436" s="5">
        <f t="shared" si="147"/>
        <v>9</v>
      </c>
      <c r="D9436" s="1" t="s">
        <v>1441</v>
      </c>
      <c r="E9436" s="1" t="s">
        <v>161</v>
      </c>
      <c r="F9436" s="1" t="s">
        <v>11</v>
      </c>
      <c r="G9436" s="1" t="s">
        <v>64</v>
      </c>
      <c r="H9436" s="1" t="s">
        <v>65</v>
      </c>
      <c r="I9436" s="4">
        <v>23.34</v>
      </c>
      <c r="J9436" s="5">
        <v>3</v>
      </c>
      <c r="K9436" s="4">
        <v>10.97</v>
      </c>
    </row>
    <row r="9437" spans="1:11" ht="12.5" x14ac:dyDescent="0.25">
      <c r="A9437" s="1" t="s">
        <v>3406</v>
      </c>
      <c r="B9437" s="5">
        <f>YEAR(Table1[[#This Row],[Order Date]])</f>
        <v>2017</v>
      </c>
      <c r="C9437" s="5">
        <f t="shared" si="147"/>
        <v>9</v>
      </c>
      <c r="D9437" s="1" t="s">
        <v>1441</v>
      </c>
      <c r="E9437" s="1" t="s">
        <v>161</v>
      </c>
      <c r="F9437" s="1" t="s">
        <v>11</v>
      </c>
      <c r="G9437" s="1" t="s">
        <v>12</v>
      </c>
      <c r="H9437" s="1" t="s">
        <v>2074</v>
      </c>
      <c r="I9437" s="4">
        <v>51.55</v>
      </c>
      <c r="J9437" s="5">
        <v>5</v>
      </c>
      <c r="K9437" s="4">
        <v>24.23</v>
      </c>
    </row>
    <row r="9438" spans="1:11" ht="12.5" x14ac:dyDescent="0.25">
      <c r="A9438" s="1" t="s">
        <v>3406</v>
      </c>
      <c r="B9438" s="5">
        <f>YEAR(Table1[[#This Row],[Order Date]])</f>
        <v>2017</v>
      </c>
      <c r="C9438" s="5">
        <f t="shared" si="147"/>
        <v>9</v>
      </c>
      <c r="D9438" s="1" t="s">
        <v>690</v>
      </c>
      <c r="E9438" s="1" t="s">
        <v>27</v>
      </c>
      <c r="F9438" s="1" t="s">
        <v>11</v>
      </c>
      <c r="G9438" s="1" t="s">
        <v>43</v>
      </c>
      <c r="H9438" s="1" t="s">
        <v>1363</v>
      </c>
      <c r="I9438" s="4">
        <v>35</v>
      </c>
      <c r="J9438" s="5">
        <v>7</v>
      </c>
      <c r="K9438" s="4">
        <v>16.8</v>
      </c>
    </row>
    <row r="9439" spans="1:11" ht="12.5" x14ac:dyDescent="0.25">
      <c r="A9439" s="1" t="s">
        <v>3406</v>
      </c>
      <c r="B9439" s="5">
        <f>YEAR(Table1[[#This Row],[Order Date]])</f>
        <v>2017</v>
      </c>
      <c r="C9439" s="5">
        <f t="shared" si="147"/>
        <v>9</v>
      </c>
      <c r="D9439" s="1" t="s">
        <v>690</v>
      </c>
      <c r="E9439" s="1" t="s">
        <v>27</v>
      </c>
      <c r="F9439" s="1" t="s">
        <v>34</v>
      </c>
      <c r="G9439" s="1" t="s">
        <v>35</v>
      </c>
      <c r="H9439" s="1" t="s">
        <v>1508</v>
      </c>
      <c r="I9439" s="4">
        <v>72.78</v>
      </c>
      <c r="J9439" s="5">
        <v>1</v>
      </c>
      <c r="K9439" s="4">
        <v>0</v>
      </c>
    </row>
    <row r="9440" spans="1:11" ht="12.5" x14ac:dyDescent="0.25">
      <c r="A9440" s="1" t="s">
        <v>3406</v>
      </c>
      <c r="B9440" s="5">
        <f>YEAR(Table1[[#This Row],[Order Date]])</f>
        <v>2017</v>
      </c>
      <c r="C9440" s="5">
        <f t="shared" si="147"/>
        <v>9</v>
      </c>
      <c r="D9440" s="1" t="s">
        <v>690</v>
      </c>
      <c r="E9440" s="1" t="s">
        <v>27</v>
      </c>
      <c r="F9440" s="1" t="s">
        <v>11</v>
      </c>
      <c r="G9440" s="1" t="s">
        <v>97</v>
      </c>
      <c r="H9440" s="1" t="s">
        <v>311</v>
      </c>
      <c r="I9440" s="4">
        <v>97.84</v>
      </c>
      <c r="J9440" s="5">
        <v>2</v>
      </c>
      <c r="K9440" s="4">
        <v>25.44</v>
      </c>
    </row>
    <row r="9441" spans="1:11" ht="12.5" x14ac:dyDescent="0.25">
      <c r="A9441" s="1" t="s">
        <v>3406</v>
      </c>
      <c r="B9441" s="5">
        <f>YEAR(Table1[[#This Row],[Order Date]])</f>
        <v>2017</v>
      </c>
      <c r="C9441" s="5">
        <f t="shared" si="147"/>
        <v>9</v>
      </c>
      <c r="D9441" s="1" t="s">
        <v>690</v>
      </c>
      <c r="E9441" s="1" t="s">
        <v>27</v>
      </c>
      <c r="F9441" s="1" t="s">
        <v>34</v>
      </c>
      <c r="G9441" s="1" t="s">
        <v>47</v>
      </c>
      <c r="H9441" s="1" t="s">
        <v>2422</v>
      </c>
      <c r="I9441" s="4">
        <v>51.75</v>
      </c>
      <c r="J9441" s="5">
        <v>1</v>
      </c>
      <c r="K9441" s="4">
        <v>15.53</v>
      </c>
    </row>
    <row r="9442" spans="1:11" ht="12.5" x14ac:dyDescent="0.25">
      <c r="A9442" s="1" t="s">
        <v>3406</v>
      </c>
      <c r="B9442" s="5">
        <f>YEAR(Table1[[#This Row],[Order Date]])</f>
        <v>2017</v>
      </c>
      <c r="C9442" s="5">
        <f t="shared" si="147"/>
        <v>9</v>
      </c>
      <c r="D9442" s="1" t="s">
        <v>690</v>
      </c>
      <c r="E9442" s="1" t="s">
        <v>27</v>
      </c>
      <c r="F9442" s="1" t="s">
        <v>11</v>
      </c>
      <c r="G9442" s="1" t="s">
        <v>20</v>
      </c>
      <c r="H9442" s="1" t="s">
        <v>2081</v>
      </c>
      <c r="I9442" s="4">
        <v>46.67</v>
      </c>
      <c r="J9442" s="5">
        <v>2</v>
      </c>
      <c r="K9442" s="4">
        <v>16.34</v>
      </c>
    </row>
    <row r="9443" spans="1:11" ht="12.5" x14ac:dyDescent="0.25">
      <c r="A9443" s="1" t="s">
        <v>3406</v>
      </c>
      <c r="B9443" s="5">
        <f>YEAR(Table1[[#This Row],[Order Date]])</f>
        <v>2017</v>
      </c>
      <c r="C9443" s="5">
        <f t="shared" si="147"/>
        <v>9</v>
      </c>
      <c r="D9443" s="1" t="s">
        <v>1084</v>
      </c>
      <c r="E9443" s="1" t="s">
        <v>79</v>
      </c>
      <c r="F9443" s="1" t="s">
        <v>11</v>
      </c>
      <c r="G9443" s="1" t="s">
        <v>18</v>
      </c>
      <c r="H9443" s="1" t="s">
        <v>997</v>
      </c>
      <c r="I9443" s="4">
        <v>51.17</v>
      </c>
      <c r="J9443" s="5">
        <v>2</v>
      </c>
      <c r="K9443" s="4">
        <v>-6.4</v>
      </c>
    </row>
    <row r="9444" spans="1:11" ht="12.5" x14ac:dyDescent="0.25">
      <c r="A9444" s="1" t="s">
        <v>3406</v>
      </c>
      <c r="B9444" s="5">
        <f>YEAR(Table1[[#This Row],[Order Date]])</f>
        <v>2017</v>
      </c>
      <c r="C9444" s="5">
        <f t="shared" si="147"/>
        <v>9</v>
      </c>
      <c r="D9444" s="1" t="s">
        <v>898</v>
      </c>
      <c r="E9444" s="1" t="s">
        <v>27</v>
      </c>
      <c r="F9444" s="1" t="s">
        <v>11</v>
      </c>
      <c r="G9444" s="1" t="s">
        <v>24</v>
      </c>
      <c r="H9444" s="1" t="s">
        <v>1085</v>
      </c>
      <c r="I9444" s="4">
        <v>99.2</v>
      </c>
      <c r="J9444" s="5">
        <v>5</v>
      </c>
      <c r="K9444" s="4">
        <v>25.79</v>
      </c>
    </row>
    <row r="9445" spans="1:11" ht="12.5" x14ac:dyDescent="0.25">
      <c r="A9445" s="1" t="s">
        <v>3406</v>
      </c>
      <c r="B9445" s="5">
        <f>YEAR(Table1[[#This Row],[Order Date]])</f>
        <v>2017</v>
      </c>
      <c r="C9445" s="5">
        <f t="shared" si="147"/>
        <v>9</v>
      </c>
      <c r="D9445" s="1" t="s">
        <v>1636</v>
      </c>
      <c r="E9445" s="1" t="s">
        <v>161</v>
      </c>
      <c r="F9445" s="1" t="s">
        <v>11</v>
      </c>
      <c r="G9445" s="1" t="s">
        <v>64</v>
      </c>
      <c r="H9445" s="1" t="s">
        <v>1553</v>
      </c>
      <c r="I9445" s="4">
        <v>7.98</v>
      </c>
      <c r="J9445" s="5">
        <v>3</v>
      </c>
      <c r="K9445" s="4">
        <v>3.91</v>
      </c>
    </row>
    <row r="9446" spans="1:11" ht="12.5" x14ac:dyDescent="0.25">
      <c r="A9446" s="1" t="s">
        <v>3406</v>
      </c>
      <c r="B9446" s="5">
        <f>YEAR(Table1[[#This Row],[Order Date]])</f>
        <v>2017</v>
      </c>
      <c r="C9446" s="5">
        <f t="shared" si="147"/>
        <v>9</v>
      </c>
      <c r="D9446" s="1" t="s">
        <v>1807</v>
      </c>
      <c r="E9446" s="1" t="s">
        <v>27</v>
      </c>
      <c r="F9446" s="1" t="s">
        <v>11</v>
      </c>
      <c r="G9446" s="1" t="s">
        <v>215</v>
      </c>
      <c r="H9446" s="1" t="s">
        <v>1591</v>
      </c>
      <c r="I9446" s="4">
        <v>97.3</v>
      </c>
      <c r="J9446" s="5">
        <v>7</v>
      </c>
      <c r="K9446" s="4">
        <v>28.22</v>
      </c>
    </row>
    <row r="9447" spans="1:11" ht="12.5" x14ac:dyDescent="0.25">
      <c r="A9447" s="1" t="s">
        <v>1667</v>
      </c>
      <c r="B9447" s="5">
        <f>YEAR(Table1[[#This Row],[Order Date]])</f>
        <v>2014</v>
      </c>
      <c r="C9447" s="5">
        <f t="shared" si="147"/>
        <v>10</v>
      </c>
      <c r="D9447" s="1" t="s">
        <v>240</v>
      </c>
      <c r="E9447" s="1" t="s">
        <v>15</v>
      </c>
      <c r="F9447" s="1" t="s">
        <v>39</v>
      </c>
      <c r="G9447" s="1" t="s">
        <v>40</v>
      </c>
      <c r="H9447" s="1" t="s">
        <v>1117</v>
      </c>
      <c r="I9447" s="4">
        <v>2735.95</v>
      </c>
      <c r="J9447" s="5">
        <v>6</v>
      </c>
      <c r="K9447" s="4">
        <v>341.99</v>
      </c>
    </row>
    <row r="9448" spans="1:11" ht="12.5" x14ac:dyDescent="0.25">
      <c r="A9448" s="1" t="s">
        <v>1667</v>
      </c>
      <c r="B9448" s="5">
        <f>YEAR(Table1[[#This Row],[Order Date]])</f>
        <v>2014</v>
      </c>
      <c r="C9448" s="5">
        <f t="shared" si="147"/>
        <v>10</v>
      </c>
      <c r="D9448" s="1" t="s">
        <v>1668</v>
      </c>
      <c r="E9448" s="1" t="s">
        <v>138</v>
      </c>
      <c r="F9448" s="1" t="s">
        <v>39</v>
      </c>
      <c r="G9448" s="1" t="s">
        <v>52</v>
      </c>
      <c r="H9448" s="1" t="s">
        <v>1669</v>
      </c>
      <c r="I9448" s="4">
        <v>1.98</v>
      </c>
      <c r="J9448" s="5">
        <v>2</v>
      </c>
      <c r="K9448" s="4">
        <v>0.89</v>
      </c>
    </row>
    <row r="9449" spans="1:11" ht="12.5" x14ac:dyDescent="0.25">
      <c r="A9449" s="1" t="s">
        <v>1667</v>
      </c>
      <c r="B9449" s="5">
        <f>YEAR(Table1[[#This Row],[Order Date]])</f>
        <v>2014</v>
      </c>
      <c r="C9449" s="5">
        <f t="shared" si="147"/>
        <v>10</v>
      </c>
      <c r="D9449" s="1" t="s">
        <v>1668</v>
      </c>
      <c r="E9449" s="1" t="s">
        <v>138</v>
      </c>
      <c r="F9449" s="1" t="s">
        <v>11</v>
      </c>
      <c r="G9449" s="1" t="s">
        <v>12</v>
      </c>
      <c r="H9449" s="1" t="s">
        <v>1371</v>
      </c>
      <c r="I9449" s="4">
        <v>75.88</v>
      </c>
      <c r="J9449" s="5">
        <v>2</v>
      </c>
      <c r="K9449" s="4">
        <v>35.659999999999997</v>
      </c>
    </row>
    <row r="9450" spans="1:11" ht="12.5" x14ac:dyDescent="0.25">
      <c r="A9450" s="1" t="s">
        <v>2627</v>
      </c>
      <c r="B9450" s="5">
        <f>YEAR(Table1[[#This Row],[Order Date]])</f>
        <v>2015</v>
      </c>
      <c r="C9450" s="5">
        <f t="shared" si="147"/>
        <v>10</v>
      </c>
      <c r="D9450" s="1" t="s">
        <v>1915</v>
      </c>
      <c r="E9450" s="1" t="s">
        <v>27</v>
      </c>
      <c r="F9450" s="1" t="s">
        <v>11</v>
      </c>
      <c r="G9450" s="1" t="s">
        <v>12</v>
      </c>
      <c r="H9450" s="1" t="s">
        <v>482</v>
      </c>
      <c r="I9450" s="4">
        <v>33.4</v>
      </c>
      <c r="J9450" s="5">
        <v>5</v>
      </c>
      <c r="K9450" s="4">
        <v>16.03</v>
      </c>
    </row>
    <row r="9451" spans="1:11" ht="12.5" x14ac:dyDescent="0.25">
      <c r="A9451" s="1" t="s">
        <v>2627</v>
      </c>
      <c r="B9451" s="5">
        <f>YEAR(Table1[[#This Row],[Order Date]])</f>
        <v>2015</v>
      </c>
      <c r="C9451" s="5">
        <f t="shared" si="147"/>
        <v>10</v>
      </c>
      <c r="D9451" s="1" t="s">
        <v>1915</v>
      </c>
      <c r="E9451" s="1" t="s">
        <v>27</v>
      </c>
      <c r="F9451" s="1" t="s">
        <v>11</v>
      </c>
      <c r="G9451" s="1" t="s">
        <v>64</v>
      </c>
      <c r="H9451" s="1" t="s">
        <v>696</v>
      </c>
      <c r="I9451" s="4">
        <v>210.84</v>
      </c>
      <c r="J9451" s="5">
        <v>4</v>
      </c>
      <c r="K9451" s="4">
        <v>103.31</v>
      </c>
    </row>
    <row r="9452" spans="1:11" ht="12.5" x14ac:dyDescent="0.25">
      <c r="A9452" s="1" t="s">
        <v>3135</v>
      </c>
      <c r="B9452" s="5">
        <f>YEAR(Table1[[#This Row],[Order Date]])</f>
        <v>2016</v>
      </c>
      <c r="C9452" s="5">
        <f t="shared" si="147"/>
        <v>10</v>
      </c>
      <c r="D9452" s="1" t="s">
        <v>536</v>
      </c>
      <c r="E9452" s="1" t="s">
        <v>191</v>
      </c>
      <c r="F9452" s="1" t="s">
        <v>11</v>
      </c>
      <c r="G9452" s="1" t="s">
        <v>18</v>
      </c>
      <c r="H9452" s="1" t="s">
        <v>1983</v>
      </c>
      <c r="I9452" s="4">
        <v>40.74</v>
      </c>
      <c r="J9452" s="5">
        <v>3</v>
      </c>
      <c r="K9452" s="4">
        <v>0.41</v>
      </c>
    </row>
    <row r="9453" spans="1:11" ht="12.5" x14ac:dyDescent="0.25">
      <c r="A9453" s="1" t="s">
        <v>3135</v>
      </c>
      <c r="B9453" s="5">
        <f>YEAR(Table1[[#This Row],[Order Date]])</f>
        <v>2016</v>
      </c>
      <c r="C9453" s="5">
        <f t="shared" si="147"/>
        <v>10</v>
      </c>
      <c r="D9453" s="1" t="s">
        <v>536</v>
      </c>
      <c r="E9453" s="1" t="s">
        <v>191</v>
      </c>
      <c r="F9453" s="1" t="s">
        <v>11</v>
      </c>
      <c r="G9453" s="1" t="s">
        <v>97</v>
      </c>
      <c r="H9453" s="1" t="s">
        <v>848</v>
      </c>
      <c r="I9453" s="4">
        <v>11.67</v>
      </c>
      <c r="J9453" s="5">
        <v>3</v>
      </c>
      <c r="K9453" s="4">
        <v>3.03</v>
      </c>
    </row>
    <row r="9454" spans="1:11" ht="12.5" x14ac:dyDescent="0.25">
      <c r="A9454" s="1" t="s">
        <v>3135</v>
      </c>
      <c r="B9454" s="5">
        <f>YEAR(Table1[[#This Row],[Order Date]])</f>
        <v>2016</v>
      </c>
      <c r="C9454" s="5">
        <f t="shared" si="147"/>
        <v>10</v>
      </c>
      <c r="D9454" s="1" t="s">
        <v>2503</v>
      </c>
      <c r="E9454" s="1" t="s">
        <v>117</v>
      </c>
      <c r="F9454" s="1" t="s">
        <v>34</v>
      </c>
      <c r="G9454" s="1" t="s">
        <v>47</v>
      </c>
      <c r="H9454" s="1" t="s">
        <v>2300</v>
      </c>
      <c r="I9454" s="4">
        <v>67</v>
      </c>
      <c r="J9454" s="5">
        <v>5</v>
      </c>
      <c r="K9454" s="4">
        <v>32.159999999999997</v>
      </c>
    </row>
    <row r="9455" spans="1:11" ht="12.5" x14ac:dyDescent="0.25">
      <c r="A9455" s="1" t="s">
        <v>3135</v>
      </c>
      <c r="B9455" s="5">
        <f>YEAR(Table1[[#This Row],[Order Date]])</f>
        <v>2016</v>
      </c>
      <c r="C9455" s="5">
        <f t="shared" si="147"/>
        <v>10</v>
      </c>
      <c r="D9455" s="1" t="s">
        <v>1945</v>
      </c>
      <c r="E9455" s="1" t="s">
        <v>27</v>
      </c>
      <c r="F9455" s="1" t="s">
        <v>11</v>
      </c>
      <c r="G9455" s="1" t="s">
        <v>20</v>
      </c>
      <c r="H9455" s="1" t="s">
        <v>2132</v>
      </c>
      <c r="I9455" s="4">
        <v>11.74</v>
      </c>
      <c r="J9455" s="5">
        <v>1</v>
      </c>
      <c r="K9455" s="4">
        <v>3.82</v>
      </c>
    </row>
    <row r="9456" spans="1:11" ht="12.5" x14ac:dyDescent="0.25">
      <c r="A9456" s="1" t="s">
        <v>3428</v>
      </c>
      <c r="B9456" s="5">
        <f>YEAR(Table1[[#This Row],[Order Date]])</f>
        <v>2017</v>
      </c>
      <c r="C9456" s="5">
        <f t="shared" si="147"/>
        <v>10</v>
      </c>
      <c r="D9456" s="1" t="s">
        <v>636</v>
      </c>
      <c r="E9456" s="1" t="s">
        <v>161</v>
      </c>
      <c r="F9456" s="1" t="s">
        <v>11</v>
      </c>
      <c r="G9456" s="1" t="s">
        <v>12</v>
      </c>
      <c r="H9456" s="1" t="s">
        <v>2319</v>
      </c>
      <c r="I9456" s="4">
        <v>46.96</v>
      </c>
      <c r="J9456" s="5">
        <v>8</v>
      </c>
      <c r="K9456" s="4">
        <v>22.54</v>
      </c>
    </row>
    <row r="9457" spans="1:11" ht="12.5" x14ac:dyDescent="0.25">
      <c r="A9457" s="1" t="s">
        <v>1887</v>
      </c>
      <c r="B9457" s="5">
        <f>YEAR(Table1[[#This Row],[Order Date]])</f>
        <v>2014</v>
      </c>
      <c r="C9457" s="5">
        <f t="shared" si="147"/>
        <v>11</v>
      </c>
      <c r="D9457" s="1" t="s">
        <v>918</v>
      </c>
      <c r="E9457" s="1" t="s">
        <v>23</v>
      </c>
      <c r="F9457" s="1" t="s">
        <v>11</v>
      </c>
      <c r="G9457" s="1" t="s">
        <v>16</v>
      </c>
      <c r="H9457" s="1" t="s">
        <v>635</v>
      </c>
      <c r="I9457" s="4">
        <v>5.04</v>
      </c>
      <c r="J9457" s="5">
        <v>2</v>
      </c>
      <c r="K9457" s="4">
        <v>1.76</v>
      </c>
    </row>
    <row r="9458" spans="1:11" ht="12.5" x14ac:dyDescent="0.25">
      <c r="A9458" s="1" t="s">
        <v>1887</v>
      </c>
      <c r="B9458" s="5">
        <f>YEAR(Table1[[#This Row],[Order Date]])</f>
        <v>2014</v>
      </c>
      <c r="C9458" s="5">
        <f t="shared" si="147"/>
        <v>11</v>
      </c>
      <c r="D9458" s="1" t="s">
        <v>1888</v>
      </c>
      <c r="E9458" s="1" t="s">
        <v>15</v>
      </c>
      <c r="F9458" s="1" t="s">
        <v>11</v>
      </c>
      <c r="G9458" s="1" t="s">
        <v>43</v>
      </c>
      <c r="H9458" s="1" t="s">
        <v>174</v>
      </c>
      <c r="I9458" s="4">
        <v>12.62</v>
      </c>
      <c r="J9458" s="5">
        <v>2</v>
      </c>
      <c r="K9458" s="4">
        <v>3.95</v>
      </c>
    </row>
    <row r="9459" spans="1:11" ht="12.5" x14ac:dyDescent="0.25">
      <c r="A9459" s="1" t="s">
        <v>1887</v>
      </c>
      <c r="B9459" s="5">
        <f>YEAR(Table1[[#This Row],[Order Date]])</f>
        <v>2014</v>
      </c>
      <c r="C9459" s="5">
        <f t="shared" si="147"/>
        <v>11</v>
      </c>
      <c r="D9459" s="1" t="s">
        <v>1889</v>
      </c>
      <c r="E9459" s="1" t="s">
        <v>27</v>
      </c>
      <c r="F9459" s="1" t="s">
        <v>39</v>
      </c>
      <c r="G9459" s="1" t="s">
        <v>40</v>
      </c>
      <c r="H9459" s="1" t="s">
        <v>986</v>
      </c>
      <c r="I9459" s="4">
        <v>575.91999999999996</v>
      </c>
      <c r="J9459" s="5">
        <v>2</v>
      </c>
      <c r="K9459" s="4">
        <v>71.989999999999995</v>
      </c>
    </row>
    <row r="9460" spans="1:11" ht="12.5" x14ac:dyDescent="0.25">
      <c r="A9460" s="1" t="s">
        <v>1887</v>
      </c>
      <c r="B9460" s="5">
        <f>YEAR(Table1[[#This Row],[Order Date]])</f>
        <v>2014</v>
      </c>
      <c r="C9460" s="5">
        <f t="shared" si="147"/>
        <v>11</v>
      </c>
      <c r="D9460" s="1" t="s">
        <v>1889</v>
      </c>
      <c r="E9460" s="1" t="s">
        <v>27</v>
      </c>
      <c r="F9460" s="1" t="s">
        <v>11</v>
      </c>
      <c r="G9460" s="1" t="s">
        <v>43</v>
      </c>
      <c r="H9460" s="1" t="s">
        <v>174</v>
      </c>
      <c r="I9460" s="4">
        <v>30.4</v>
      </c>
      <c r="J9460" s="5">
        <v>5</v>
      </c>
      <c r="K9460" s="4">
        <v>15.2</v>
      </c>
    </row>
    <row r="9461" spans="1:11" ht="12.5" x14ac:dyDescent="0.25">
      <c r="A9461" s="1" t="s">
        <v>1887</v>
      </c>
      <c r="B9461" s="5">
        <f>YEAR(Table1[[#This Row],[Order Date]])</f>
        <v>2014</v>
      </c>
      <c r="C9461" s="5">
        <f t="shared" si="147"/>
        <v>11</v>
      </c>
      <c r="D9461" s="1" t="s">
        <v>1043</v>
      </c>
      <c r="E9461" s="1" t="s">
        <v>161</v>
      </c>
      <c r="F9461" s="1" t="s">
        <v>11</v>
      </c>
      <c r="G9461" s="1" t="s">
        <v>16</v>
      </c>
      <c r="H9461" s="1" t="s">
        <v>1124</v>
      </c>
      <c r="I9461" s="4">
        <v>25.06</v>
      </c>
      <c r="J9461" s="5">
        <v>2</v>
      </c>
      <c r="K9461" s="4">
        <v>11.78</v>
      </c>
    </row>
    <row r="9462" spans="1:11" ht="12.5" x14ac:dyDescent="0.25">
      <c r="A9462" s="1" t="s">
        <v>2710</v>
      </c>
      <c r="B9462" s="5">
        <f>YEAR(Table1[[#This Row],[Order Date]])</f>
        <v>2015</v>
      </c>
      <c r="C9462" s="5">
        <f t="shared" si="147"/>
        <v>11</v>
      </c>
      <c r="D9462" s="1" t="s">
        <v>1644</v>
      </c>
      <c r="E9462" s="1" t="s">
        <v>117</v>
      </c>
      <c r="F9462" s="1" t="s">
        <v>34</v>
      </c>
      <c r="G9462" s="1" t="s">
        <v>35</v>
      </c>
      <c r="H9462" s="1" t="s">
        <v>2431</v>
      </c>
      <c r="I9462" s="4">
        <v>301.95999999999998</v>
      </c>
      <c r="J9462" s="5">
        <v>2</v>
      </c>
      <c r="K9462" s="4">
        <v>87.57</v>
      </c>
    </row>
    <row r="9463" spans="1:11" ht="12.5" x14ac:dyDescent="0.25">
      <c r="A9463" s="1" t="s">
        <v>2710</v>
      </c>
      <c r="B9463" s="5">
        <f>YEAR(Table1[[#This Row],[Order Date]])</f>
        <v>2015</v>
      </c>
      <c r="C9463" s="5">
        <f t="shared" si="147"/>
        <v>11</v>
      </c>
      <c r="D9463" s="1" t="s">
        <v>1644</v>
      </c>
      <c r="E9463" s="1" t="s">
        <v>117</v>
      </c>
      <c r="F9463" s="1" t="s">
        <v>11</v>
      </c>
      <c r="G9463" s="1" t="s">
        <v>97</v>
      </c>
      <c r="H9463" s="1" t="s">
        <v>2226</v>
      </c>
      <c r="I9463" s="4">
        <v>555.21</v>
      </c>
      <c r="J9463" s="5">
        <v>5</v>
      </c>
      <c r="K9463" s="4">
        <v>178.9</v>
      </c>
    </row>
    <row r="9464" spans="1:11" ht="12.5" x14ac:dyDescent="0.25">
      <c r="A9464" s="1" t="s">
        <v>2710</v>
      </c>
      <c r="B9464" s="5">
        <f>YEAR(Table1[[#This Row],[Order Date]])</f>
        <v>2015</v>
      </c>
      <c r="C9464" s="5">
        <f t="shared" si="147"/>
        <v>11</v>
      </c>
      <c r="D9464" s="1" t="s">
        <v>1644</v>
      </c>
      <c r="E9464" s="1" t="s">
        <v>117</v>
      </c>
      <c r="F9464" s="1" t="s">
        <v>11</v>
      </c>
      <c r="G9464" s="1" t="s">
        <v>18</v>
      </c>
      <c r="H9464" s="1" t="s">
        <v>2711</v>
      </c>
      <c r="I9464" s="4">
        <v>523.48</v>
      </c>
      <c r="J9464" s="5">
        <v>4</v>
      </c>
      <c r="K9464" s="4">
        <v>130.87</v>
      </c>
    </row>
    <row r="9465" spans="1:11" ht="12.5" x14ac:dyDescent="0.25">
      <c r="A9465" s="1" t="s">
        <v>2710</v>
      </c>
      <c r="B9465" s="5">
        <f>YEAR(Table1[[#This Row],[Order Date]])</f>
        <v>2015</v>
      </c>
      <c r="C9465" s="5">
        <f t="shared" si="147"/>
        <v>11</v>
      </c>
      <c r="D9465" s="1" t="s">
        <v>1644</v>
      </c>
      <c r="E9465" s="1" t="s">
        <v>117</v>
      </c>
      <c r="F9465" s="1" t="s">
        <v>11</v>
      </c>
      <c r="G9465" s="1" t="s">
        <v>24</v>
      </c>
      <c r="H9465" s="1" t="s">
        <v>1317</v>
      </c>
      <c r="I9465" s="4">
        <v>161.82</v>
      </c>
      <c r="J9465" s="5">
        <v>9</v>
      </c>
      <c r="K9465" s="4">
        <v>46.93</v>
      </c>
    </row>
    <row r="9466" spans="1:11" ht="12.5" x14ac:dyDescent="0.25">
      <c r="A9466" s="1" t="s">
        <v>2710</v>
      </c>
      <c r="B9466" s="5">
        <f>YEAR(Table1[[#This Row],[Order Date]])</f>
        <v>2015</v>
      </c>
      <c r="C9466" s="5">
        <f t="shared" si="147"/>
        <v>11</v>
      </c>
      <c r="D9466" s="1" t="s">
        <v>1665</v>
      </c>
      <c r="E9466" s="1" t="s">
        <v>117</v>
      </c>
      <c r="F9466" s="1" t="s">
        <v>11</v>
      </c>
      <c r="G9466" s="1" t="s">
        <v>12</v>
      </c>
      <c r="H9466" s="1" t="s">
        <v>680</v>
      </c>
      <c r="I9466" s="4">
        <v>19.920000000000002</v>
      </c>
      <c r="J9466" s="5">
        <v>4</v>
      </c>
      <c r="K9466" s="4">
        <v>9.36</v>
      </c>
    </row>
    <row r="9467" spans="1:11" ht="12.5" x14ac:dyDescent="0.25">
      <c r="A9467" s="1" t="s">
        <v>2710</v>
      </c>
      <c r="B9467" s="5">
        <f>YEAR(Table1[[#This Row],[Order Date]])</f>
        <v>2015</v>
      </c>
      <c r="C9467" s="5">
        <f t="shared" si="147"/>
        <v>11</v>
      </c>
      <c r="D9467" s="1" t="s">
        <v>1665</v>
      </c>
      <c r="E9467" s="1" t="s">
        <v>117</v>
      </c>
      <c r="F9467" s="1" t="s">
        <v>34</v>
      </c>
      <c r="G9467" s="1" t="s">
        <v>35</v>
      </c>
      <c r="H9467" s="1" t="s">
        <v>1007</v>
      </c>
      <c r="I9467" s="4">
        <v>1106.9100000000001</v>
      </c>
      <c r="J9467" s="5">
        <v>9</v>
      </c>
      <c r="K9467" s="4">
        <v>121.76</v>
      </c>
    </row>
    <row r="9468" spans="1:11" ht="12.5" x14ac:dyDescent="0.25">
      <c r="A9468" s="1" t="s">
        <v>2710</v>
      </c>
      <c r="B9468" s="5">
        <f>YEAR(Table1[[#This Row],[Order Date]])</f>
        <v>2015</v>
      </c>
      <c r="C9468" s="5">
        <f t="shared" si="147"/>
        <v>11</v>
      </c>
      <c r="D9468" s="1" t="s">
        <v>2235</v>
      </c>
      <c r="E9468" s="1" t="s">
        <v>10</v>
      </c>
      <c r="F9468" s="1" t="s">
        <v>39</v>
      </c>
      <c r="G9468" s="1" t="s">
        <v>52</v>
      </c>
      <c r="H9468" s="1" t="s">
        <v>1555</v>
      </c>
      <c r="I9468" s="4">
        <v>21.48</v>
      </c>
      <c r="J9468" s="5">
        <v>3</v>
      </c>
      <c r="K9468" s="4">
        <v>-0.27</v>
      </c>
    </row>
    <row r="9469" spans="1:11" ht="12.5" x14ac:dyDescent="0.25">
      <c r="A9469" s="1" t="s">
        <v>2710</v>
      </c>
      <c r="B9469" s="5">
        <f>YEAR(Table1[[#This Row],[Order Date]])</f>
        <v>2015</v>
      </c>
      <c r="C9469" s="5">
        <f t="shared" si="147"/>
        <v>11</v>
      </c>
      <c r="D9469" s="1" t="s">
        <v>2235</v>
      </c>
      <c r="E9469" s="1" t="s">
        <v>10</v>
      </c>
      <c r="F9469" s="1" t="s">
        <v>11</v>
      </c>
      <c r="G9469" s="1" t="s">
        <v>20</v>
      </c>
      <c r="H9469" s="1" t="s">
        <v>2170</v>
      </c>
      <c r="I9469" s="4">
        <v>8.7799999999999994</v>
      </c>
      <c r="J9469" s="5">
        <v>4</v>
      </c>
      <c r="K9469" s="4">
        <v>-13.62</v>
      </c>
    </row>
    <row r="9470" spans="1:11" ht="12.5" x14ac:dyDescent="0.25">
      <c r="A9470" s="1" t="s">
        <v>2710</v>
      </c>
      <c r="B9470" s="5">
        <f>YEAR(Table1[[#This Row],[Order Date]])</f>
        <v>2015</v>
      </c>
      <c r="C9470" s="5">
        <f t="shared" si="147"/>
        <v>11</v>
      </c>
      <c r="D9470" s="1" t="s">
        <v>14</v>
      </c>
      <c r="E9470" s="1" t="s">
        <v>27</v>
      </c>
      <c r="F9470" s="1" t="s">
        <v>11</v>
      </c>
      <c r="G9470" s="1" t="s">
        <v>20</v>
      </c>
      <c r="H9470" s="1" t="s">
        <v>686</v>
      </c>
      <c r="I9470" s="4">
        <v>4.3</v>
      </c>
      <c r="J9470" s="5">
        <v>1</v>
      </c>
      <c r="K9470" s="4">
        <v>1.56</v>
      </c>
    </row>
    <row r="9471" spans="1:11" ht="12.5" x14ac:dyDescent="0.25">
      <c r="A9471" s="1" t="s">
        <v>2710</v>
      </c>
      <c r="B9471" s="5">
        <f>YEAR(Table1[[#This Row],[Order Date]])</f>
        <v>2015</v>
      </c>
      <c r="C9471" s="5">
        <f t="shared" si="147"/>
        <v>11</v>
      </c>
      <c r="D9471" s="1" t="s">
        <v>371</v>
      </c>
      <c r="E9471" s="1" t="s">
        <v>27</v>
      </c>
      <c r="F9471" s="1" t="s">
        <v>11</v>
      </c>
      <c r="G9471" s="1" t="s">
        <v>24</v>
      </c>
      <c r="H9471" s="1" t="s">
        <v>1750</v>
      </c>
      <c r="I9471" s="4">
        <v>56.3</v>
      </c>
      <c r="J9471" s="5">
        <v>2</v>
      </c>
      <c r="K9471" s="4">
        <v>15.76</v>
      </c>
    </row>
    <row r="9472" spans="1:11" ht="12.5" x14ac:dyDescent="0.25">
      <c r="A9472" s="1" t="s">
        <v>3178</v>
      </c>
      <c r="B9472" s="5">
        <f>YEAR(Table1[[#This Row],[Order Date]])</f>
        <v>2016</v>
      </c>
      <c r="C9472" s="5">
        <f t="shared" si="147"/>
        <v>11</v>
      </c>
      <c r="D9472" s="1" t="s">
        <v>1106</v>
      </c>
      <c r="E9472" s="1" t="s">
        <v>10</v>
      </c>
      <c r="F9472" s="1" t="s">
        <v>39</v>
      </c>
      <c r="G9472" s="1" t="s">
        <v>52</v>
      </c>
      <c r="H9472" s="1" t="s">
        <v>1723</v>
      </c>
      <c r="I9472" s="4">
        <v>58.42</v>
      </c>
      <c r="J9472" s="5">
        <v>2</v>
      </c>
      <c r="K9472" s="4">
        <v>16.79</v>
      </c>
    </row>
    <row r="9473" spans="1:11" ht="12.5" x14ac:dyDescent="0.25">
      <c r="A9473" s="1" t="s">
        <v>3178</v>
      </c>
      <c r="B9473" s="5">
        <f>YEAR(Table1[[#This Row],[Order Date]])</f>
        <v>2016</v>
      </c>
      <c r="C9473" s="5">
        <f t="shared" si="147"/>
        <v>11</v>
      </c>
      <c r="D9473" s="1" t="s">
        <v>436</v>
      </c>
      <c r="E9473" s="1" t="s">
        <v>15</v>
      </c>
      <c r="F9473" s="1" t="s">
        <v>34</v>
      </c>
      <c r="G9473" s="1" t="s">
        <v>47</v>
      </c>
      <c r="H9473" s="1" t="s">
        <v>3042</v>
      </c>
      <c r="I9473" s="4">
        <v>242.18</v>
      </c>
      <c r="J9473" s="5">
        <v>4</v>
      </c>
      <c r="K9473" s="4">
        <v>-302.72000000000003</v>
      </c>
    </row>
    <row r="9474" spans="1:11" ht="12.5" x14ac:dyDescent="0.25">
      <c r="A9474" s="1" t="s">
        <v>3452</v>
      </c>
      <c r="B9474" s="5">
        <f>YEAR(Table1[[#This Row],[Order Date]])</f>
        <v>2017</v>
      </c>
      <c r="C9474" s="5">
        <f t="shared" ref="C9474:C9537" si="148">MONTH(A9474)</f>
        <v>11</v>
      </c>
      <c r="D9474" s="1" t="s">
        <v>737</v>
      </c>
      <c r="E9474" s="1" t="s">
        <v>127</v>
      </c>
      <c r="F9474" s="1" t="s">
        <v>34</v>
      </c>
      <c r="G9474" s="1" t="s">
        <v>35</v>
      </c>
      <c r="H9474" s="1" t="s">
        <v>945</v>
      </c>
      <c r="I9474" s="4">
        <v>390.37</v>
      </c>
      <c r="J9474" s="5">
        <v>2</v>
      </c>
      <c r="K9474" s="4">
        <v>48.8</v>
      </c>
    </row>
    <row r="9475" spans="1:11" ht="12.5" x14ac:dyDescent="0.25">
      <c r="A9475" s="1" t="s">
        <v>3452</v>
      </c>
      <c r="B9475" s="5">
        <f>YEAR(Table1[[#This Row],[Order Date]])</f>
        <v>2017</v>
      </c>
      <c r="C9475" s="5">
        <f t="shared" si="148"/>
        <v>11</v>
      </c>
      <c r="D9475" s="1" t="s">
        <v>737</v>
      </c>
      <c r="E9475" s="1" t="s">
        <v>127</v>
      </c>
      <c r="F9475" s="1" t="s">
        <v>34</v>
      </c>
      <c r="G9475" s="1" t="s">
        <v>47</v>
      </c>
      <c r="H9475" s="1" t="s">
        <v>592</v>
      </c>
      <c r="I9475" s="4">
        <v>101.52</v>
      </c>
      <c r="J9475" s="5">
        <v>5</v>
      </c>
      <c r="K9475" s="4">
        <v>19.04</v>
      </c>
    </row>
    <row r="9476" spans="1:11" ht="12.5" x14ac:dyDescent="0.25">
      <c r="A9476" s="1" t="s">
        <v>2037</v>
      </c>
      <c r="B9476" s="5">
        <f>YEAR(Table1[[#This Row],[Order Date]])</f>
        <v>2014</v>
      </c>
      <c r="C9476" s="5">
        <f t="shared" si="148"/>
        <v>12</v>
      </c>
      <c r="D9476" s="1" t="s">
        <v>2038</v>
      </c>
      <c r="E9476" s="1" t="s">
        <v>344</v>
      </c>
      <c r="F9476" s="1" t="s">
        <v>11</v>
      </c>
      <c r="G9476" s="1" t="s">
        <v>18</v>
      </c>
      <c r="H9476" s="1" t="s">
        <v>923</v>
      </c>
      <c r="I9476" s="4">
        <v>24.56</v>
      </c>
      <c r="J9476" s="5">
        <v>2</v>
      </c>
      <c r="K9476" s="4">
        <v>6.88</v>
      </c>
    </row>
    <row r="9477" spans="1:11" ht="12.5" x14ac:dyDescent="0.25">
      <c r="A9477" s="1" t="s">
        <v>2037</v>
      </c>
      <c r="B9477" s="5">
        <f>YEAR(Table1[[#This Row],[Order Date]])</f>
        <v>2014</v>
      </c>
      <c r="C9477" s="5">
        <f t="shared" si="148"/>
        <v>12</v>
      </c>
      <c r="D9477" s="1" t="s">
        <v>2038</v>
      </c>
      <c r="E9477" s="1" t="s">
        <v>344</v>
      </c>
      <c r="F9477" s="1" t="s">
        <v>39</v>
      </c>
      <c r="G9477" s="1" t="s">
        <v>52</v>
      </c>
      <c r="H9477" s="1" t="s">
        <v>1904</v>
      </c>
      <c r="I9477" s="4">
        <v>119.8</v>
      </c>
      <c r="J9477" s="5">
        <v>4</v>
      </c>
      <c r="K9477" s="4">
        <v>47.92</v>
      </c>
    </row>
    <row r="9478" spans="1:11" ht="12.5" x14ac:dyDescent="0.25">
      <c r="A9478" s="1" t="s">
        <v>2037</v>
      </c>
      <c r="B9478" s="5">
        <f>YEAR(Table1[[#This Row],[Order Date]])</f>
        <v>2014</v>
      </c>
      <c r="C9478" s="5">
        <f t="shared" si="148"/>
        <v>12</v>
      </c>
      <c r="D9478" s="1" t="s">
        <v>726</v>
      </c>
      <c r="E9478" s="1" t="s">
        <v>27</v>
      </c>
      <c r="F9478" s="1" t="s">
        <v>34</v>
      </c>
      <c r="G9478" s="1" t="s">
        <v>47</v>
      </c>
      <c r="H9478" s="1" t="s">
        <v>929</v>
      </c>
      <c r="I9478" s="4">
        <v>24.9</v>
      </c>
      <c r="J9478" s="5">
        <v>5</v>
      </c>
      <c r="K9478" s="4">
        <v>8.2200000000000006</v>
      </c>
    </row>
    <row r="9479" spans="1:11" ht="12.5" x14ac:dyDescent="0.25">
      <c r="A9479" s="1" t="s">
        <v>2037</v>
      </c>
      <c r="B9479" s="5">
        <f>YEAR(Table1[[#This Row],[Order Date]])</f>
        <v>2014</v>
      </c>
      <c r="C9479" s="5">
        <f t="shared" si="148"/>
        <v>12</v>
      </c>
      <c r="D9479" s="1" t="s">
        <v>726</v>
      </c>
      <c r="E9479" s="1" t="s">
        <v>27</v>
      </c>
      <c r="F9479" s="1" t="s">
        <v>11</v>
      </c>
      <c r="G9479" s="1" t="s">
        <v>12</v>
      </c>
      <c r="H9479" s="1" t="s">
        <v>2039</v>
      </c>
      <c r="I9479" s="4">
        <v>21.12</v>
      </c>
      <c r="J9479" s="5">
        <v>4</v>
      </c>
      <c r="K9479" s="4">
        <v>9.5</v>
      </c>
    </row>
    <row r="9480" spans="1:11" ht="12.5" x14ac:dyDescent="0.25">
      <c r="A9480" s="1" t="s">
        <v>2037</v>
      </c>
      <c r="B9480" s="5">
        <f>YEAR(Table1[[#This Row],[Order Date]])</f>
        <v>2014</v>
      </c>
      <c r="C9480" s="5">
        <f t="shared" si="148"/>
        <v>12</v>
      </c>
      <c r="D9480" s="1" t="s">
        <v>726</v>
      </c>
      <c r="E9480" s="1" t="s">
        <v>27</v>
      </c>
      <c r="F9480" s="1" t="s">
        <v>39</v>
      </c>
      <c r="G9480" s="1" t="s">
        <v>328</v>
      </c>
      <c r="H9480" s="1" t="s">
        <v>2040</v>
      </c>
      <c r="I9480" s="4">
        <v>767.95</v>
      </c>
      <c r="J9480" s="5">
        <v>6</v>
      </c>
      <c r="K9480" s="4">
        <v>287.98</v>
      </c>
    </row>
    <row r="9481" spans="1:11" ht="12.5" x14ac:dyDescent="0.25">
      <c r="A9481" s="1" t="s">
        <v>2037</v>
      </c>
      <c r="B9481" s="5">
        <f>YEAR(Table1[[#This Row],[Order Date]])</f>
        <v>2014</v>
      </c>
      <c r="C9481" s="5">
        <f t="shared" si="148"/>
        <v>12</v>
      </c>
      <c r="D9481" s="1" t="s">
        <v>726</v>
      </c>
      <c r="E9481" s="1" t="s">
        <v>27</v>
      </c>
      <c r="F9481" s="1" t="s">
        <v>11</v>
      </c>
      <c r="G9481" s="1" t="s">
        <v>20</v>
      </c>
      <c r="H9481" s="1" t="s">
        <v>2041</v>
      </c>
      <c r="I9481" s="4">
        <v>14.35</v>
      </c>
      <c r="J9481" s="5">
        <v>3</v>
      </c>
      <c r="K9481" s="4">
        <v>4.66</v>
      </c>
    </row>
    <row r="9482" spans="1:11" ht="12.5" x14ac:dyDescent="0.25">
      <c r="A9482" s="1" t="s">
        <v>2037</v>
      </c>
      <c r="B9482" s="5">
        <f>YEAR(Table1[[#This Row],[Order Date]])</f>
        <v>2014</v>
      </c>
      <c r="C9482" s="5">
        <f t="shared" si="148"/>
        <v>12</v>
      </c>
      <c r="D9482" s="1" t="s">
        <v>726</v>
      </c>
      <c r="E9482" s="1" t="s">
        <v>27</v>
      </c>
      <c r="F9482" s="1" t="s">
        <v>39</v>
      </c>
      <c r="G9482" s="1" t="s">
        <v>40</v>
      </c>
      <c r="H9482" s="1" t="s">
        <v>839</v>
      </c>
      <c r="I9482" s="4">
        <v>191.98</v>
      </c>
      <c r="J9482" s="5">
        <v>3</v>
      </c>
      <c r="K9482" s="4">
        <v>19.2</v>
      </c>
    </row>
    <row r="9483" spans="1:11" ht="12.5" x14ac:dyDescent="0.25">
      <c r="A9483" s="1" t="s">
        <v>2037</v>
      </c>
      <c r="B9483" s="5">
        <f>YEAR(Table1[[#This Row],[Order Date]])</f>
        <v>2014</v>
      </c>
      <c r="C9483" s="5">
        <f t="shared" si="148"/>
        <v>12</v>
      </c>
      <c r="D9483" s="1" t="s">
        <v>726</v>
      </c>
      <c r="E9483" s="1" t="s">
        <v>27</v>
      </c>
      <c r="F9483" s="1" t="s">
        <v>11</v>
      </c>
      <c r="G9483" s="1" t="s">
        <v>16</v>
      </c>
      <c r="H9483" s="1" t="s">
        <v>2042</v>
      </c>
      <c r="I9483" s="4">
        <v>274.77</v>
      </c>
      <c r="J9483" s="5">
        <v>9</v>
      </c>
      <c r="K9483" s="4">
        <v>126.39</v>
      </c>
    </row>
    <row r="9484" spans="1:11" ht="12.5" x14ac:dyDescent="0.25">
      <c r="A9484" s="1" t="s">
        <v>2037</v>
      </c>
      <c r="B9484" s="5">
        <f>YEAR(Table1[[#This Row],[Order Date]])</f>
        <v>2014</v>
      </c>
      <c r="C9484" s="5">
        <f t="shared" si="148"/>
        <v>12</v>
      </c>
      <c r="D9484" s="1" t="s">
        <v>726</v>
      </c>
      <c r="E9484" s="1" t="s">
        <v>27</v>
      </c>
      <c r="F9484" s="1" t="s">
        <v>34</v>
      </c>
      <c r="G9484" s="1" t="s">
        <v>47</v>
      </c>
      <c r="H9484" s="1" t="s">
        <v>2043</v>
      </c>
      <c r="I9484" s="4">
        <v>70.56</v>
      </c>
      <c r="J9484" s="5">
        <v>6</v>
      </c>
      <c r="K9484" s="4">
        <v>23.99</v>
      </c>
    </row>
    <row r="9485" spans="1:11" ht="12.5" x14ac:dyDescent="0.25">
      <c r="A9485" s="1" t="s">
        <v>2037</v>
      </c>
      <c r="B9485" s="5">
        <f>YEAR(Table1[[#This Row],[Order Date]])</f>
        <v>2014</v>
      </c>
      <c r="C9485" s="5">
        <f t="shared" si="148"/>
        <v>12</v>
      </c>
      <c r="D9485" s="1" t="s">
        <v>210</v>
      </c>
      <c r="E9485" s="1" t="s">
        <v>437</v>
      </c>
      <c r="F9485" s="1" t="s">
        <v>39</v>
      </c>
      <c r="G9485" s="1" t="s">
        <v>40</v>
      </c>
      <c r="H9485" s="1" t="s">
        <v>2044</v>
      </c>
      <c r="I9485" s="4">
        <v>23.98</v>
      </c>
      <c r="J9485" s="5">
        <v>3</v>
      </c>
      <c r="K9485" s="4">
        <v>-5.69</v>
      </c>
    </row>
    <row r="9486" spans="1:11" ht="12.5" x14ac:dyDescent="0.25">
      <c r="A9486" s="1" t="s">
        <v>2037</v>
      </c>
      <c r="B9486" s="5">
        <f>YEAR(Table1[[#This Row],[Order Date]])</f>
        <v>2014</v>
      </c>
      <c r="C9486" s="5">
        <f t="shared" si="148"/>
        <v>12</v>
      </c>
      <c r="D9486" s="1" t="s">
        <v>210</v>
      </c>
      <c r="E9486" s="1" t="s">
        <v>437</v>
      </c>
      <c r="F9486" s="1" t="s">
        <v>11</v>
      </c>
      <c r="G9486" s="1" t="s">
        <v>18</v>
      </c>
      <c r="H9486" s="1" t="s">
        <v>122</v>
      </c>
      <c r="I9486" s="4">
        <v>33.29</v>
      </c>
      <c r="J9486" s="5">
        <v>1</v>
      </c>
      <c r="K9486" s="4">
        <v>7.99</v>
      </c>
    </row>
    <row r="9487" spans="1:11" ht="12.5" x14ac:dyDescent="0.25">
      <c r="A9487" s="1" t="s">
        <v>2037</v>
      </c>
      <c r="B9487" s="5">
        <f>YEAR(Table1[[#This Row],[Order Date]])</f>
        <v>2014</v>
      </c>
      <c r="C9487" s="5">
        <f t="shared" si="148"/>
        <v>12</v>
      </c>
      <c r="D9487" s="1" t="s">
        <v>1593</v>
      </c>
      <c r="E9487" s="1" t="s">
        <v>15</v>
      </c>
      <c r="F9487" s="1" t="s">
        <v>34</v>
      </c>
      <c r="G9487" s="1" t="s">
        <v>47</v>
      </c>
      <c r="H9487" s="1" t="s">
        <v>1649</v>
      </c>
      <c r="I9487" s="4">
        <v>38.979999999999997</v>
      </c>
      <c r="J9487" s="5">
        <v>3</v>
      </c>
      <c r="K9487" s="4">
        <v>-50.67</v>
      </c>
    </row>
    <row r="9488" spans="1:11" ht="12.5" x14ac:dyDescent="0.25">
      <c r="A9488" s="1" t="s">
        <v>2037</v>
      </c>
      <c r="B9488" s="5">
        <f>YEAR(Table1[[#This Row],[Order Date]])</f>
        <v>2014</v>
      </c>
      <c r="C9488" s="5">
        <f t="shared" si="148"/>
        <v>12</v>
      </c>
      <c r="D9488" s="1" t="s">
        <v>2045</v>
      </c>
      <c r="E9488" s="1" t="s">
        <v>15</v>
      </c>
      <c r="F9488" s="1" t="s">
        <v>34</v>
      </c>
      <c r="G9488" s="1" t="s">
        <v>47</v>
      </c>
      <c r="H9488" s="1" t="s">
        <v>195</v>
      </c>
      <c r="I9488" s="4">
        <v>8.74</v>
      </c>
      <c r="J9488" s="5">
        <v>3</v>
      </c>
      <c r="K9488" s="4">
        <v>-4.8</v>
      </c>
    </row>
    <row r="9489" spans="1:11" ht="12.5" x14ac:dyDescent="0.25">
      <c r="A9489" s="1" t="s">
        <v>2037</v>
      </c>
      <c r="B9489" s="5">
        <f>YEAR(Table1[[#This Row],[Order Date]])</f>
        <v>2014</v>
      </c>
      <c r="C9489" s="5">
        <f t="shared" si="148"/>
        <v>12</v>
      </c>
      <c r="D9489" s="1" t="s">
        <v>640</v>
      </c>
      <c r="E9489" s="1" t="s">
        <v>27</v>
      </c>
      <c r="F9489" s="1" t="s">
        <v>11</v>
      </c>
      <c r="G9489" s="1" t="s">
        <v>16</v>
      </c>
      <c r="H9489" s="1" t="s">
        <v>1375</v>
      </c>
      <c r="I9489" s="4">
        <v>88.8</v>
      </c>
      <c r="J9489" s="5">
        <v>6</v>
      </c>
      <c r="K9489" s="4">
        <v>44.4</v>
      </c>
    </row>
    <row r="9490" spans="1:11" ht="12.5" x14ac:dyDescent="0.25">
      <c r="A9490" s="1" t="s">
        <v>2037</v>
      </c>
      <c r="B9490" s="5">
        <f>YEAR(Table1[[#This Row],[Order Date]])</f>
        <v>2014</v>
      </c>
      <c r="C9490" s="5">
        <f t="shared" si="148"/>
        <v>12</v>
      </c>
      <c r="D9490" s="1" t="s">
        <v>640</v>
      </c>
      <c r="E9490" s="1" t="s">
        <v>27</v>
      </c>
      <c r="F9490" s="1" t="s">
        <v>39</v>
      </c>
      <c r="G9490" s="1" t="s">
        <v>40</v>
      </c>
      <c r="H9490" s="1" t="s">
        <v>2046</v>
      </c>
      <c r="I9490" s="4">
        <v>319.97000000000003</v>
      </c>
      <c r="J9490" s="5">
        <v>4</v>
      </c>
      <c r="K9490" s="4">
        <v>36</v>
      </c>
    </row>
    <row r="9491" spans="1:11" ht="12.5" x14ac:dyDescent="0.25">
      <c r="A9491" s="1" t="s">
        <v>2037</v>
      </c>
      <c r="B9491" s="5">
        <f>YEAR(Table1[[#This Row],[Order Date]])</f>
        <v>2014</v>
      </c>
      <c r="C9491" s="5">
        <f t="shared" si="148"/>
        <v>12</v>
      </c>
      <c r="D9491" s="1" t="s">
        <v>2047</v>
      </c>
      <c r="E9491" s="1" t="s">
        <v>79</v>
      </c>
      <c r="F9491" s="1" t="s">
        <v>11</v>
      </c>
      <c r="G9491" s="1" t="s">
        <v>97</v>
      </c>
      <c r="H9491" s="1" t="s">
        <v>1130</v>
      </c>
      <c r="I9491" s="4">
        <v>48.36</v>
      </c>
      <c r="J9491" s="5">
        <v>5</v>
      </c>
      <c r="K9491" s="4">
        <v>6.05</v>
      </c>
    </row>
    <row r="9492" spans="1:11" ht="12.5" x14ac:dyDescent="0.25">
      <c r="A9492" s="1" t="s">
        <v>2783</v>
      </c>
      <c r="B9492" s="5">
        <f>YEAR(Table1[[#This Row],[Order Date]])</f>
        <v>2015</v>
      </c>
      <c r="C9492" s="5">
        <f t="shared" si="148"/>
        <v>12</v>
      </c>
      <c r="D9492" s="1" t="s">
        <v>1760</v>
      </c>
      <c r="E9492" s="1" t="s">
        <v>161</v>
      </c>
      <c r="F9492" s="1" t="s">
        <v>11</v>
      </c>
      <c r="G9492" s="1" t="s">
        <v>215</v>
      </c>
      <c r="H9492" s="1" t="s">
        <v>1254</v>
      </c>
      <c r="I9492" s="4">
        <v>6.36</v>
      </c>
      <c r="J9492" s="5">
        <v>2</v>
      </c>
      <c r="K9492" s="4">
        <v>0.06</v>
      </c>
    </row>
    <row r="9493" spans="1:11" ht="12.5" x14ac:dyDescent="0.25">
      <c r="A9493" s="1" t="s">
        <v>3205</v>
      </c>
      <c r="B9493" s="5">
        <f>YEAR(Table1[[#This Row],[Order Date]])</f>
        <v>2016</v>
      </c>
      <c r="C9493" s="5">
        <f t="shared" si="148"/>
        <v>12</v>
      </c>
      <c r="D9493" s="1" t="s">
        <v>227</v>
      </c>
      <c r="E9493" s="1" t="s">
        <v>171</v>
      </c>
      <c r="F9493" s="1" t="s">
        <v>34</v>
      </c>
      <c r="G9493" s="1" t="s">
        <v>35</v>
      </c>
      <c r="H9493" s="1" t="s">
        <v>1852</v>
      </c>
      <c r="I9493" s="4">
        <v>754.45</v>
      </c>
      <c r="J9493" s="5">
        <v>5</v>
      </c>
      <c r="K9493" s="4">
        <v>60.36</v>
      </c>
    </row>
    <row r="9494" spans="1:11" ht="12.5" x14ac:dyDescent="0.25">
      <c r="A9494" s="1" t="s">
        <v>3205</v>
      </c>
      <c r="B9494" s="5">
        <f>YEAR(Table1[[#This Row],[Order Date]])</f>
        <v>2016</v>
      </c>
      <c r="C9494" s="5">
        <f t="shared" si="148"/>
        <v>12</v>
      </c>
      <c r="D9494" s="1" t="s">
        <v>308</v>
      </c>
      <c r="E9494" s="1" t="s">
        <v>15</v>
      </c>
      <c r="F9494" s="1" t="s">
        <v>11</v>
      </c>
      <c r="G9494" s="1" t="s">
        <v>12</v>
      </c>
      <c r="H9494" s="1" t="s">
        <v>1156</v>
      </c>
      <c r="I9494" s="4">
        <v>186.05</v>
      </c>
      <c r="J9494" s="5">
        <v>6</v>
      </c>
      <c r="K9494" s="4">
        <v>67.44</v>
      </c>
    </row>
    <row r="9495" spans="1:11" ht="12.5" x14ac:dyDescent="0.25">
      <c r="A9495" s="1" t="s">
        <v>3205</v>
      </c>
      <c r="B9495" s="5">
        <f>YEAR(Table1[[#This Row],[Order Date]])</f>
        <v>2016</v>
      </c>
      <c r="C9495" s="5">
        <f t="shared" si="148"/>
        <v>12</v>
      </c>
      <c r="D9495" s="1" t="s">
        <v>2260</v>
      </c>
      <c r="E9495" s="1" t="s">
        <v>127</v>
      </c>
      <c r="F9495" s="1" t="s">
        <v>11</v>
      </c>
      <c r="G9495" s="1" t="s">
        <v>20</v>
      </c>
      <c r="H9495" s="1" t="s">
        <v>2524</v>
      </c>
      <c r="I9495" s="4">
        <v>38.090000000000003</v>
      </c>
      <c r="J9495" s="5">
        <v>4</v>
      </c>
      <c r="K9495" s="4">
        <v>-27.93</v>
      </c>
    </row>
    <row r="9496" spans="1:11" ht="12.5" x14ac:dyDescent="0.25">
      <c r="A9496" s="1" t="s">
        <v>3205</v>
      </c>
      <c r="B9496" s="5">
        <f>YEAR(Table1[[#This Row],[Order Date]])</f>
        <v>2016</v>
      </c>
      <c r="C9496" s="5">
        <f t="shared" si="148"/>
        <v>12</v>
      </c>
      <c r="D9496" s="1" t="s">
        <v>2260</v>
      </c>
      <c r="E9496" s="1" t="s">
        <v>127</v>
      </c>
      <c r="F9496" s="1" t="s">
        <v>11</v>
      </c>
      <c r="G9496" s="1" t="s">
        <v>20</v>
      </c>
      <c r="H9496" s="1" t="s">
        <v>477</v>
      </c>
      <c r="I9496" s="4">
        <v>2.81</v>
      </c>
      <c r="J9496" s="5">
        <v>3</v>
      </c>
      <c r="K9496" s="4">
        <v>-1.97</v>
      </c>
    </row>
    <row r="9497" spans="1:11" ht="12.5" x14ac:dyDescent="0.25">
      <c r="A9497" s="1" t="s">
        <v>3205</v>
      </c>
      <c r="B9497" s="5">
        <f>YEAR(Table1[[#This Row],[Order Date]])</f>
        <v>2016</v>
      </c>
      <c r="C9497" s="5">
        <f t="shared" si="148"/>
        <v>12</v>
      </c>
      <c r="D9497" s="1" t="s">
        <v>413</v>
      </c>
      <c r="E9497" s="1" t="s">
        <v>1399</v>
      </c>
      <c r="F9497" s="1" t="s">
        <v>34</v>
      </c>
      <c r="G9497" s="1" t="s">
        <v>47</v>
      </c>
      <c r="H9497" s="1" t="s">
        <v>2043</v>
      </c>
      <c r="I9497" s="4">
        <v>70.56</v>
      </c>
      <c r="J9497" s="5">
        <v>6</v>
      </c>
      <c r="K9497" s="4">
        <v>23.99</v>
      </c>
    </row>
    <row r="9498" spans="1:11" ht="12.5" x14ac:dyDescent="0.25">
      <c r="A9498" s="1" t="s">
        <v>3205</v>
      </c>
      <c r="B9498" s="5">
        <f>YEAR(Table1[[#This Row],[Order Date]])</f>
        <v>2016</v>
      </c>
      <c r="C9498" s="5">
        <f t="shared" si="148"/>
        <v>12</v>
      </c>
      <c r="D9498" s="1" t="s">
        <v>413</v>
      </c>
      <c r="E9498" s="1" t="s">
        <v>1399</v>
      </c>
      <c r="F9498" s="1" t="s">
        <v>11</v>
      </c>
      <c r="G9498" s="1" t="s">
        <v>97</v>
      </c>
      <c r="H9498" s="1" t="s">
        <v>214</v>
      </c>
      <c r="I9498" s="4">
        <v>81.96</v>
      </c>
      <c r="J9498" s="5">
        <v>2</v>
      </c>
      <c r="K9498" s="4">
        <v>22.95</v>
      </c>
    </row>
    <row r="9499" spans="1:11" ht="12.5" x14ac:dyDescent="0.25">
      <c r="A9499" s="1" t="s">
        <v>3205</v>
      </c>
      <c r="B9499" s="5">
        <f>YEAR(Table1[[#This Row],[Order Date]])</f>
        <v>2016</v>
      </c>
      <c r="C9499" s="5">
        <f t="shared" si="148"/>
        <v>12</v>
      </c>
      <c r="D9499" s="1" t="s">
        <v>3009</v>
      </c>
      <c r="E9499" s="1" t="s">
        <v>27</v>
      </c>
      <c r="F9499" s="1" t="s">
        <v>11</v>
      </c>
      <c r="G9499" s="1" t="s">
        <v>20</v>
      </c>
      <c r="H9499" s="1" t="s">
        <v>1222</v>
      </c>
      <c r="I9499" s="4">
        <v>11.23</v>
      </c>
      <c r="J9499" s="5">
        <v>3</v>
      </c>
      <c r="K9499" s="4">
        <v>3.93</v>
      </c>
    </row>
    <row r="9500" spans="1:11" ht="12.5" x14ac:dyDescent="0.25">
      <c r="A9500" s="1" t="s">
        <v>3205</v>
      </c>
      <c r="B9500" s="5">
        <f>YEAR(Table1[[#This Row],[Order Date]])</f>
        <v>2016</v>
      </c>
      <c r="C9500" s="5">
        <f t="shared" si="148"/>
        <v>12</v>
      </c>
      <c r="D9500" s="1" t="s">
        <v>1110</v>
      </c>
      <c r="E9500" s="1" t="s">
        <v>96</v>
      </c>
      <c r="F9500" s="1" t="s">
        <v>11</v>
      </c>
      <c r="G9500" s="1" t="s">
        <v>64</v>
      </c>
      <c r="H9500" s="1" t="s">
        <v>1824</v>
      </c>
      <c r="I9500" s="4">
        <v>27.79</v>
      </c>
      <c r="J9500" s="5">
        <v>3</v>
      </c>
      <c r="K9500" s="4">
        <v>10.42</v>
      </c>
    </row>
    <row r="9501" spans="1:11" ht="12.5" x14ac:dyDescent="0.25">
      <c r="A9501" s="1" t="s">
        <v>3205</v>
      </c>
      <c r="B9501" s="5">
        <f>YEAR(Table1[[#This Row],[Order Date]])</f>
        <v>2016</v>
      </c>
      <c r="C9501" s="5">
        <f t="shared" si="148"/>
        <v>12</v>
      </c>
      <c r="D9501" s="1" t="s">
        <v>628</v>
      </c>
      <c r="E9501" s="1" t="s">
        <v>131</v>
      </c>
      <c r="F9501" s="1" t="s">
        <v>11</v>
      </c>
      <c r="G9501" s="1" t="s">
        <v>12</v>
      </c>
      <c r="H9501" s="1" t="s">
        <v>482</v>
      </c>
      <c r="I9501" s="4">
        <v>37.409999999999997</v>
      </c>
      <c r="J9501" s="5">
        <v>7</v>
      </c>
      <c r="K9501" s="4">
        <v>13.09</v>
      </c>
    </row>
    <row r="9502" spans="1:11" ht="12.5" x14ac:dyDescent="0.25">
      <c r="A9502" s="1" t="s">
        <v>3205</v>
      </c>
      <c r="B9502" s="5">
        <f>YEAR(Table1[[#This Row],[Order Date]])</f>
        <v>2016</v>
      </c>
      <c r="C9502" s="5">
        <f t="shared" si="148"/>
        <v>12</v>
      </c>
      <c r="D9502" s="1" t="s">
        <v>628</v>
      </c>
      <c r="E9502" s="1" t="s">
        <v>131</v>
      </c>
      <c r="F9502" s="1" t="s">
        <v>11</v>
      </c>
      <c r="G9502" s="1" t="s">
        <v>12</v>
      </c>
      <c r="H9502" s="1" t="s">
        <v>1935</v>
      </c>
      <c r="I9502" s="4">
        <v>25.34</v>
      </c>
      <c r="J9502" s="5">
        <v>6</v>
      </c>
      <c r="K9502" s="4">
        <v>8.8699999999999992</v>
      </c>
    </row>
    <row r="9503" spans="1:11" ht="12.5" x14ac:dyDescent="0.25">
      <c r="A9503" s="1" t="s">
        <v>3205</v>
      </c>
      <c r="B9503" s="5">
        <f>YEAR(Table1[[#This Row],[Order Date]])</f>
        <v>2016</v>
      </c>
      <c r="C9503" s="5">
        <f t="shared" si="148"/>
        <v>12</v>
      </c>
      <c r="D9503" s="1" t="s">
        <v>881</v>
      </c>
      <c r="E9503" s="1" t="s">
        <v>27</v>
      </c>
      <c r="F9503" s="1" t="s">
        <v>11</v>
      </c>
      <c r="G9503" s="1" t="s">
        <v>18</v>
      </c>
      <c r="H9503" s="1" t="s">
        <v>1450</v>
      </c>
      <c r="I9503" s="4">
        <v>14.03</v>
      </c>
      <c r="J9503" s="5">
        <v>1</v>
      </c>
      <c r="K9503" s="4">
        <v>4.07</v>
      </c>
    </row>
    <row r="9504" spans="1:11" ht="12.5" x14ac:dyDescent="0.25">
      <c r="A9504" s="1" t="s">
        <v>3205</v>
      </c>
      <c r="B9504" s="5">
        <f>YEAR(Table1[[#This Row],[Order Date]])</f>
        <v>2016</v>
      </c>
      <c r="C9504" s="5">
        <f t="shared" si="148"/>
        <v>12</v>
      </c>
      <c r="D9504" s="1" t="s">
        <v>881</v>
      </c>
      <c r="E9504" s="1" t="s">
        <v>27</v>
      </c>
      <c r="F9504" s="1" t="s">
        <v>11</v>
      </c>
      <c r="G9504" s="1" t="s">
        <v>215</v>
      </c>
      <c r="H9504" s="1" t="s">
        <v>2330</v>
      </c>
      <c r="I9504" s="4">
        <v>27.96</v>
      </c>
      <c r="J9504" s="5">
        <v>2</v>
      </c>
      <c r="K9504" s="4">
        <v>7.27</v>
      </c>
    </row>
    <row r="9505" spans="1:11" ht="12.5" x14ac:dyDescent="0.25">
      <c r="A9505" s="1" t="s">
        <v>3472</v>
      </c>
      <c r="B9505" s="5">
        <f>YEAR(Table1[[#This Row],[Order Date]])</f>
        <v>2017</v>
      </c>
      <c r="C9505" s="5">
        <f t="shared" si="148"/>
        <v>12</v>
      </c>
      <c r="D9505" s="1" t="s">
        <v>813</v>
      </c>
      <c r="E9505" s="1" t="s">
        <v>27</v>
      </c>
      <c r="F9505" s="1" t="s">
        <v>34</v>
      </c>
      <c r="G9505" s="1" t="s">
        <v>35</v>
      </c>
      <c r="H9505" s="1" t="s">
        <v>1007</v>
      </c>
      <c r="I9505" s="4">
        <v>393.57</v>
      </c>
      <c r="J9505" s="5">
        <v>4</v>
      </c>
      <c r="K9505" s="4">
        <v>-44.28</v>
      </c>
    </row>
    <row r="9506" spans="1:11" ht="12.5" x14ac:dyDescent="0.25">
      <c r="A9506" s="1" t="s">
        <v>3472</v>
      </c>
      <c r="B9506" s="5">
        <f>YEAR(Table1[[#This Row],[Order Date]])</f>
        <v>2017</v>
      </c>
      <c r="C9506" s="5">
        <f t="shared" si="148"/>
        <v>12</v>
      </c>
      <c r="D9506" s="1" t="s">
        <v>813</v>
      </c>
      <c r="E9506" s="1" t="s">
        <v>27</v>
      </c>
      <c r="F9506" s="1" t="s">
        <v>39</v>
      </c>
      <c r="G9506" s="1" t="s">
        <v>40</v>
      </c>
      <c r="H9506" s="1" t="s">
        <v>834</v>
      </c>
      <c r="I9506" s="4">
        <v>302.38</v>
      </c>
      <c r="J9506" s="5">
        <v>3</v>
      </c>
      <c r="K9506" s="4">
        <v>22.68</v>
      </c>
    </row>
    <row r="9507" spans="1:11" ht="12.5" x14ac:dyDescent="0.25">
      <c r="A9507" s="1" t="s">
        <v>3472</v>
      </c>
      <c r="B9507" s="5">
        <f>YEAR(Table1[[#This Row],[Order Date]])</f>
        <v>2017</v>
      </c>
      <c r="C9507" s="5">
        <f t="shared" si="148"/>
        <v>12</v>
      </c>
      <c r="D9507" s="1" t="s">
        <v>992</v>
      </c>
      <c r="E9507" s="1" t="s">
        <v>161</v>
      </c>
      <c r="F9507" s="1" t="s">
        <v>11</v>
      </c>
      <c r="G9507" s="1" t="s">
        <v>43</v>
      </c>
      <c r="H9507" s="1" t="s">
        <v>1362</v>
      </c>
      <c r="I9507" s="4">
        <v>6.03</v>
      </c>
      <c r="J9507" s="5">
        <v>3</v>
      </c>
      <c r="K9507" s="4">
        <v>2.95</v>
      </c>
    </row>
    <row r="9508" spans="1:11" ht="12.5" x14ac:dyDescent="0.25">
      <c r="A9508" s="1" t="s">
        <v>3472</v>
      </c>
      <c r="B9508" s="5">
        <f>YEAR(Table1[[#This Row],[Order Date]])</f>
        <v>2017</v>
      </c>
      <c r="C9508" s="5">
        <f t="shared" si="148"/>
        <v>12</v>
      </c>
      <c r="D9508" s="1" t="s">
        <v>2049</v>
      </c>
      <c r="E9508" s="1" t="s">
        <v>117</v>
      </c>
      <c r="F9508" s="1" t="s">
        <v>11</v>
      </c>
      <c r="G9508" s="1" t="s">
        <v>12</v>
      </c>
      <c r="H9508" s="1" t="s">
        <v>2540</v>
      </c>
      <c r="I9508" s="4">
        <v>209.7</v>
      </c>
      <c r="J9508" s="5">
        <v>2</v>
      </c>
      <c r="K9508" s="4">
        <v>100.66</v>
      </c>
    </row>
    <row r="9509" spans="1:11" ht="12.5" x14ac:dyDescent="0.25">
      <c r="A9509" s="1" t="s">
        <v>3472</v>
      </c>
      <c r="B9509" s="5">
        <f>YEAR(Table1[[#This Row],[Order Date]])</f>
        <v>2017</v>
      </c>
      <c r="C9509" s="5">
        <f t="shared" si="148"/>
        <v>12</v>
      </c>
      <c r="D9509" s="1" t="s">
        <v>2190</v>
      </c>
      <c r="E9509" s="1" t="s">
        <v>27</v>
      </c>
      <c r="F9509" s="1" t="s">
        <v>34</v>
      </c>
      <c r="G9509" s="1" t="s">
        <v>47</v>
      </c>
      <c r="H9509" s="1" t="s">
        <v>1385</v>
      </c>
      <c r="I9509" s="4">
        <v>101.12</v>
      </c>
      <c r="J9509" s="5">
        <v>8</v>
      </c>
      <c r="K9509" s="4">
        <v>37.409999999999997</v>
      </c>
    </row>
    <row r="9510" spans="1:11" ht="12.5" x14ac:dyDescent="0.25">
      <c r="A9510" s="1" t="s">
        <v>3472</v>
      </c>
      <c r="B9510" s="5">
        <f>YEAR(Table1[[#This Row],[Order Date]])</f>
        <v>2017</v>
      </c>
      <c r="C9510" s="5">
        <f t="shared" si="148"/>
        <v>12</v>
      </c>
      <c r="D9510" s="1" t="s">
        <v>735</v>
      </c>
      <c r="E9510" s="1" t="s">
        <v>178</v>
      </c>
      <c r="F9510" s="1" t="s">
        <v>11</v>
      </c>
      <c r="G9510" s="1" t="s">
        <v>43</v>
      </c>
      <c r="H9510" s="1" t="s">
        <v>3473</v>
      </c>
      <c r="I9510" s="4">
        <v>19.600000000000001</v>
      </c>
      <c r="J9510" s="5">
        <v>5</v>
      </c>
      <c r="K9510" s="4">
        <v>9.6</v>
      </c>
    </row>
    <row r="9511" spans="1:11" ht="12.5" x14ac:dyDescent="0.25">
      <c r="A9511" s="1" t="s">
        <v>3472</v>
      </c>
      <c r="B9511" s="5">
        <f>YEAR(Table1[[#This Row],[Order Date]])</f>
        <v>2017</v>
      </c>
      <c r="C9511" s="5">
        <f t="shared" si="148"/>
        <v>12</v>
      </c>
      <c r="D9511" s="1" t="s">
        <v>735</v>
      </c>
      <c r="E9511" s="1" t="s">
        <v>178</v>
      </c>
      <c r="F9511" s="1" t="s">
        <v>34</v>
      </c>
      <c r="G9511" s="1" t="s">
        <v>47</v>
      </c>
      <c r="H9511" s="1" t="s">
        <v>2102</v>
      </c>
      <c r="I9511" s="4">
        <v>68.459999999999994</v>
      </c>
      <c r="J9511" s="5">
        <v>2</v>
      </c>
      <c r="K9511" s="4">
        <v>20.54</v>
      </c>
    </row>
    <row r="9512" spans="1:11" ht="12.5" x14ac:dyDescent="0.25">
      <c r="A9512" s="1" t="s">
        <v>3472</v>
      </c>
      <c r="B9512" s="5">
        <f>YEAR(Table1[[#This Row],[Order Date]])</f>
        <v>2017</v>
      </c>
      <c r="C9512" s="5">
        <f t="shared" si="148"/>
        <v>12</v>
      </c>
      <c r="D9512" s="1" t="s">
        <v>650</v>
      </c>
      <c r="E9512" s="1" t="s">
        <v>33</v>
      </c>
      <c r="F9512" s="1" t="s">
        <v>34</v>
      </c>
      <c r="G9512" s="1" t="s">
        <v>35</v>
      </c>
      <c r="H9512" s="1" t="s">
        <v>587</v>
      </c>
      <c r="I9512" s="4">
        <v>1207.8399999999999</v>
      </c>
      <c r="J9512" s="5">
        <v>8</v>
      </c>
      <c r="K9512" s="4">
        <v>314.04000000000002</v>
      </c>
    </row>
    <row r="9513" spans="1:11" ht="12.5" x14ac:dyDescent="0.25">
      <c r="A9513" s="1" t="s">
        <v>3472</v>
      </c>
      <c r="B9513" s="5">
        <f>YEAR(Table1[[#This Row],[Order Date]])</f>
        <v>2017</v>
      </c>
      <c r="C9513" s="5">
        <f t="shared" si="148"/>
        <v>12</v>
      </c>
      <c r="D9513" s="1" t="s">
        <v>650</v>
      </c>
      <c r="E9513" s="1" t="s">
        <v>33</v>
      </c>
      <c r="F9513" s="1" t="s">
        <v>11</v>
      </c>
      <c r="G9513" s="1" t="s">
        <v>20</v>
      </c>
      <c r="H9513" s="1" t="s">
        <v>2894</v>
      </c>
      <c r="I9513" s="4">
        <v>12.53</v>
      </c>
      <c r="J9513" s="5">
        <v>1</v>
      </c>
      <c r="K9513" s="4">
        <v>5.89</v>
      </c>
    </row>
    <row r="9514" spans="1:11" ht="12.5" x14ac:dyDescent="0.25">
      <c r="A9514" s="1" t="s">
        <v>3472</v>
      </c>
      <c r="B9514" s="5">
        <f>YEAR(Table1[[#This Row],[Order Date]])</f>
        <v>2017</v>
      </c>
      <c r="C9514" s="5">
        <f t="shared" si="148"/>
        <v>12</v>
      </c>
      <c r="D9514" s="1" t="s">
        <v>650</v>
      </c>
      <c r="E9514" s="1" t="s">
        <v>33</v>
      </c>
      <c r="F9514" s="1" t="s">
        <v>11</v>
      </c>
      <c r="G9514" s="1" t="s">
        <v>24</v>
      </c>
      <c r="H9514" s="1" t="s">
        <v>2134</v>
      </c>
      <c r="I9514" s="4">
        <v>34.58</v>
      </c>
      <c r="J9514" s="5">
        <v>1</v>
      </c>
      <c r="K9514" s="4">
        <v>10.029999999999999</v>
      </c>
    </row>
    <row r="9515" spans="1:11" ht="12.5" x14ac:dyDescent="0.25">
      <c r="A9515" s="1" t="s">
        <v>3472</v>
      </c>
      <c r="B9515" s="5">
        <f>YEAR(Table1[[#This Row],[Order Date]])</f>
        <v>2017</v>
      </c>
      <c r="C9515" s="5">
        <f t="shared" si="148"/>
        <v>12</v>
      </c>
      <c r="D9515" s="1" t="s">
        <v>650</v>
      </c>
      <c r="E9515" s="1" t="s">
        <v>33</v>
      </c>
      <c r="F9515" s="1" t="s">
        <v>34</v>
      </c>
      <c r="G9515" s="1" t="s">
        <v>35</v>
      </c>
      <c r="H9515" s="1" t="s">
        <v>299</v>
      </c>
      <c r="I9515" s="4">
        <v>300.98</v>
      </c>
      <c r="J9515" s="5">
        <v>1</v>
      </c>
      <c r="K9515" s="4">
        <v>87.28</v>
      </c>
    </row>
    <row r="9516" spans="1:11" ht="12.5" x14ac:dyDescent="0.25">
      <c r="A9516" s="1" t="s">
        <v>3472</v>
      </c>
      <c r="B9516" s="5">
        <f>YEAR(Table1[[#This Row],[Order Date]])</f>
        <v>2017</v>
      </c>
      <c r="C9516" s="5">
        <f t="shared" si="148"/>
        <v>12</v>
      </c>
      <c r="D9516" s="1" t="s">
        <v>650</v>
      </c>
      <c r="E9516" s="1" t="s">
        <v>33</v>
      </c>
      <c r="F9516" s="1" t="s">
        <v>34</v>
      </c>
      <c r="G9516" s="1" t="s">
        <v>35</v>
      </c>
      <c r="H9516" s="1" t="s">
        <v>260</v>
      </c>
      <c r="I9516" s="4">
        <v>258.75</v>
      </c>
      <c r="J9516" s="5">
        <v>3</v>
      </c>
      <c r="K9516" s="4">
        <v>77.63</v>
      </c>
    </row>
    <row r="9517" spans="1:11" ht="12.5" x14ac:dyDescent="0.25">
      <c r="A9517" s="1" t="s">
        <v>163</v>
      </c>
      <c r="B9517" s="5">
        <f>YEAR(Table1[[#This Row],[Order Date]])</f>
        <v>2014</v>
      </c>
      <c r="C9517" s="5">
        <f t="shared" si="148"/>
        <v>1</v>
      </c>
      <c r="D9517" s="1" t="s">
        <v>164</v>
      </c>
      <c r="E9517" s="1" t="s">
        <v>117</v>
      </c>
      <c r="F9517" s="1" t="s">
        <v>11</v>
      </c>
      <c r="G9517" s="1" t="s">
        <v>12</v>
      </c>
      <c r="H9517" s="1" t="s">
        <v>165</v>
      </c>
      <c r="I9517" s="4">
        <v>10.56</v>
      </c>
      <c r="J9517" s="5">
        <v>2</v>
      </c>
      <c r="K9517" s="4">
        <v>4.75</v>
      </c>
    </row>
    <row r="9518" spans="1:11" ht="12.5" x14ac:dyDescent="0.25">
      <c r="A9518" s="1" t="s">
        <v>163</v>
      </c>
      <c r="B9518" s="5">
        <f>YEAR(Table1[[#This Row],[Order Date]])</f>
        <v>2014</v>
      </c>
      <c r="C9518" s="5">
        <f t="shared" si="148"/>
        <v>1</v>
      </c>
      <c r="D9518" s="1" t="s">
        <v>164</v>
      </c>
      <c r="E9518" s="1" t="s">
        <v>117</v>
      </c>
      <c r="F9518" s="1" t="s">
        <v>11</v>
      </c>
      <c r="G9518" s="1" t="s">
        <v>18</v>
      </c>
      <c r="H9518" s="1" t="s">
        <v>166</v>
      </c>
      <c r="I9518" s="4">
        <v>229.94</v>
      </c>
      <c r="J9518" s="5">
        <v>2</v>
      </c>
      <c r="K9518" s="4">
        <v>6.9</v>
      </c>
    </row>
    <row r="9519" spans="1:11" ht="12.5" x14ac:dyDescent="0.25">
      <c r="A9519" s="1" t="s">
        <v>2095</v>
      </c>
      <c r="B9519" s="5">
        <f>YEAR(Table1[[#This Row],[Order Date]])</f>
        <v>2015</v>
      </c>
      <c r="C9519" s="5">
        <f t="shared" si="148"/>
        <v>1</v>
      </c>
      <c r="D9519" s="1" t="s">
        <v>1253</v>
      </c>
      <c r="E9519" s="1" t="s">
        <v>10</v>
      </c>
      <c r="F9519" s="1" t="s">
        <v>11</v>
      </c>
      <c r="G9519" s="1" t="s">
        <v>12</v>
      </c>
      <c r="H9519" s="1" t="s">
        <v>2096</v>
      </c>
      <c r="I9519" s="4">
        <v>14.3</v>
      </c>
      <c r="J9519" s="5">
        <v>6</v>
      </c>
      <c r="K9519" s="4">
        <v>5.01</v>
      </c>
    </row>
    <row r="9520" spans="1:11" ht="12.5" x14ac:dyDescent="0.25">
      <c r="A9520" s="1" t="s">
        <v>2095</v>
      </c>
      <c r="B9520" s="5">
        <f>YEAR(Table1[[#This Row],[Order Date]])</f>
        <v>2015</v>
      </c>
      <c r="C9520" s="5">
        <f t="shared" si="148"/>
        <v>1</v>
      </c>
      <c r="D9520" s="1" t="s">
        <v>1072</v>
      </c>
      <c r="E9520" s="1" t="s">
        <v>27</v>
      </c>
      <c r="F9520" s="1" t="s">
        <v>34</v>
      </c>
      <c r="G9520" s="1" t="s">
        <v>47</v>
      </c>
      <c r="H9520" s="1" t="s">
        <v>1487</v>
      </c>
      <c r="I9520" s="4">
        <v>227.36</v>
      </c>
      <c r="J9520" s="5">
        <v>7</v>
      </c>
      <c r="K9520" s="4">
        <v>81.849999999999994</v>
      </c>
    </row>
    <row r="9521" spans="1:11" ht="12.5" x14ac:dyDescent="0.25">
      <c r="A9521" s="1" t="s">
        <v>2095</v>
      </c>
      <c r="B9521" s="5">
        <f>YEAR(Table1[[#This Row],[Order Date]])</f>
        <v>2015</v>
      </c>
      <c r="C9521" s="5">
        <f t="shared" si="148"/>
        <v>1</v>
      </c>
      <c r="D9521" s="1" t="s">
        <v>1072</v>
      </c>
      <c r="E9521" s="1" t="s">
        <v>27</v>
      </c>
      <c r="F9521" s="1" t="s">
        <v>39</v>
      </c>
      <c r="G9521" s="1" t="s">
        <v>328</v>
      </c>
      <c r="H9521" s="1" t="s">
        <v>2097</v>
      </c>
      <c r="I9521" s="4">
        <v>1919.98</v>
      </c>
      <c r="J9521" s="5">
        <v>3</v>
      </c>
      <c r="K9521" s="4">
        <v>216</v>
      </c>
    </row>
    <row r="9522" spans="1:11" ht="12.5" x14ac:dyDescent="0.25">
      <c r="A9522" s="1" t="s">
        <v>2811</v>
      </c>
      <c r="B9522" s="5">
        <f>YEAR(Table1[[#This Row],[Order Date]])</f>
        <v>2016</v>
      </c>
      <c r="C9522" s="5">
        <f t="shared" si="148"/>
        <v>1</v>
      </c>
      <c r="D9522" s="1" t="s">
        <v>1627</v>
      </c>
      <c r="E9522" s="1" t="s">
        <v>27</v>
      </c>
      <c r="F9522" s="1" t="s">
        <v>11</v>
      </c>
      <c r="G9522" s="1" t="s">
        <v>20</v>
      </c>
      <c r="H9522" s="1" t="s">
        <v>2538</v>
      </c>
      <c r="I9522" s="4">
        <v>17.46</v>
      </c>
      <c r="J9522" s="5">
        <v>2</v>
      </c>
      <c r="K9522" s="4">
        <v>5.89</v>
      </c>
    </row>
    <row r="9523" spans="1:11" ht="12.5" x14ac:dyDescent="0.25">
      <c r="A9523" s="1" t="s">
        <v>2811</v>
      </c>
      <c r="B9523" s="5">
        <f>YEAR(Table1[[#This Row],[Order Date]])</f>
        <v>2016</v>
      </c>
      <c r="C9523" s="5">
        <f t="shared" si="148"/>
        <v>1</v>
      </c>
      <c r="D9523" s="1" t="s">
        <v>840</v>
      </c>
      <c r="E9523" s="1" t="s">
        <v>27</v>
      </c>
      <c r="F9523" s="1" t="s">
        <v>11</v>
      </c>
      <c r="G9523" s="1" t="s">
        <v>18</v>
      </c>
      <c r="H9523" s="1" t="s">
        <v>1485</v>
      </c>
      <c r="I9523" s="4">
        <v>305.01</v>
      </c>
      <c r="J9523" s="5">
        <v>9</v>
      </c>
      <c r="K9523" s="4">
        <v>76.25</v>
      </c>
    </row>
    <row r="9524" spans="1:11" ht="12.5" x14ac:dyDescent="0.25">
      <c r="A9524" s="1" t="s">
        <v>2811</v>
      </c>
      <c r="B9524" s="5">
        <f>YEAR(Table1[[#This Row],[Order Date]])</f>
        <v>2016</v>
      </c>
      <c r="C9524" s="5">
        <f t="shared" si="148"/>
        <v>1</v>
      </c>
      <c r="D9524" s="1" t="s">
        <v>840</v>
      </c>
      <c r="E9524" s="1" t="s">
        <v>27</v>
      </c>
      <c r="F9524" s="1" t="s">
        <v>11</v>
      </c>
      <c r="G9524" s="1" t="s">
        <v>20</v>
      </c>
      <c r="H9524" s="1" t="s">
        <v>2524</v>
      </c>
      <c r="I9524" s="4">
        <v>50.78</v>
      </c>
      <c r="J9524" s="5">
        <v>2</v>
      </c>
      <c r="K9524" s="4">
        <v>17.77</v>
      </c>
    </row>
    <row r="9525" spans="1:11" ht="12.5" x14ac:dyDescent="0.25">
      <c r="A9525" s="1" t="s">
        <v>2811</v>
      </c>
      <c r="B9525" s="5">
        <f>YEAR(Table1[[#This Row],[Order Date]])</f>
        <v>2016</v>
      </c>
      <c r="C9525" s="5">
        <f t="shared" si="148"/>
        <v>1</v>
      </c>
      <c r="D9525" s="1" t="s">
        <v>840</v>
      </c>
      <c r="E9525" s="1" t="s">
        <v>27</v>
      </c>
      <c r="F9525" s="1" t="s">
        <v>11</v>
      </c>
      <c r="G9525" s="1" t="s">
        <v>16</v>
      </c>
      <c r="H9525" s="1" t="s">
        <v>1565</v>
      </c>
      <c r="I9525" s="4">
        <v>26.01</v>
      </c>
      <c r="J9525" s="5">
        <v>9</v>
      </c>
      <c r="K9525" s="4">
        <v>12.22</v>
      </c>
    </row>
    <row r="9526" spans="1:11" ht="12.5" x14ac:dyDescent="0.25">
      <c r="A9526" s="1" t="s">
        <v>2811</v>
      </c>
      <c r="B9526" s="5">
        <f>YEAR(Table1[[#This Row],[Order Date]])</f>
        <v>2016</v>
      </c>
      <c r="C9526" s="5">
        <f t="shared" si="148"/>
        <v>1</v>
      </c>
      <c r="D9526" s="1" t="s">
        <v>1929</v>
      </c>
      <c r="E9526" s="1" t="s">
        <v>178</v>
      </c>
      <c r="F9526" s="1" t="s">
        <v>34</v>
      </c>
      <c r="G9526" s="1" t="s">
        <v>35</v>
      </c>
      <c r="H9526" s="1" t="s">
        <v>2812</v>
      </c>
      <c r="I9526" s="4">
        <v>435.17</v>
      </c>
      <c r="J9526" s="5">
        <v>4</v>
      </c>
      <c r="K9526" s="4">
        <v>-59.84</v>
      </c>
    </row>
    <row r="9527" spans="1:11" ht="12.5" x14ac:dyDescent="0.25">
      <c r="A9527" s="1" t="s">
        <v>2811</v>
      </c>
      <c r="B9527" s="5">
        <f>YEAR(Table1[[#This Row],[Order Date]])</f>
        <v>2016</v>
      </c>
      <c r="C9527" s="5">
        <f t="shared" si="148"/>
        <v>1</v>
      </c>
      <c r="D9527" s="1" t="s">
        <v>1929</v>
      </c>
      <c r="E9527" s="1" t="s">
        <v>178</v>
      </c>
      <c r="F9527" s="1" t="s">
        <v>34</v>
      </c>
      <c r="G9527" s="1" t="s">
        <v>75</v>
      </c>
      <c r="H9527" s="1" t="s">
        <v>1196</v>
      </c>
      <c r="I9527" s="4">
        <v>48.58</v>
      </c>
      <c r="J9527" s="5">
        <v>1</v>
      </c>
      <c r="K9527" s="4">
        <v>7.77</v>
      </c>
    </row>
    <row r="9528" spans="1:11" ht="12.5" x14ac:dyDescent="0.25">
      <c r="A9528" s="1" t="s">
        <v>2811</v>
      </c>
      <c r="B9528" s="5">
        <f>YEAR(Table1[[#This Row],[Order Date]])</f>
        <v>2016</v>
      </c>
      <c r="C9528" s="5">
        <f t="shared" si="148"/>
        <v>1</v>
      </c>
      <c r="D9528" s="1" t="s">
        <v>2813</v>
      </c>
      <c r="E9528" s="1" t="s">
        <v>15</v>
      </c>
      <c r="F9528" s="1" t="s">
        <v>11</v>
      </c>
      <c r="G9528" s="1" t="s">
        <v>12</v>
      </c>
      <c r="H9528" s="1" t="s">
        <v>2696</v>
      </c>
      <c r="I9528" s="4">
        <v>156.51</v>
      </c>
      <c r="J9528" s="5">
        <v>4</v>
      </c>
      <c r="K9528" s="4">
        <v>52.82</v>
      </c>
    </row>
    <row r="9529" spans="1:11" ht="12.5" x14ac:dyDescent="0.25">
      <c r="A9529" s="1" t="s">
        <v>2811</v>
      </c>
      <c r="B9529" s="5">
        <f>YEAR(Table1[[#This Row],[Order Date]])</f>
        <v>2016</v>
      </c>
      <c r="C9529" s="5">
        <f t="shared" si="148"/>
        <v>1</v>
      </c>
      <c r="D9529" s="1" t="s">
        <v>1564</v>
      </c>
      <c r="E9529" s="1" t="s">
        <v>15</v>
      </c>
      <c r="F9529" s="1" t="s">
        <v>39</v>
      </c>
      <c r="G9529" s="1" t="s">
        <v>40</v>
      </c>
      <c r="H9529" s="1" t="s">
        <v>2814</v>
      </c>
      <c r="I9529" s="4">
        <v>1439.97</v>
      </c>
      <c r="J9529" s="5">
        <v>4</v>
      </c>
      <c r="K9529" s="4">
        <v>144</v>
      </c>
    </row>
    <row r="9530" spans="1:11" ht="12.5" x14ac:dyDescent="0.25">
      <c r="A9530" s="1" t="s">
        <v>2811</v>
      </c>
      <c r="B9530" s="5">
        <f>YEAR(Table1[[#This Row],[Order Date]])</f>
        <v>2016</v>
      </c>
      <c r="C9530" s="5">
        <f t="shared" si="148"/>
        <v>1</v>
      </c>
      <c r="D9530" s="1" t="s">
        <v>1564</v>
      </c>
      <c r="E9530" s="1" t="s">
        <v>15</v>
      </c>
      <c r="F9530" s="1" t="s">
        <v>11</v>
      </c>
      <c r="G9530" s="1" t="s">
        <v>20</v>
      </c>
      <c r="H9530" s="1" t="s">
        <v>987</v>
      </c>
      <c r="I9530" s="4">
        <v>1.73</v>
      </c>
      <c r="J9530" s="5">
        <v>3</v>
      </c>
      <c r="K9530" s="4">
        <v>-2.68</v>
      </c>
    </row>
    <row r="9531" spans="1:11" ht="12.5" x14ac:dyDescent="0.25">
      <c r="A9531" s="1" t="s">
        <v>2811</v>
      </c>
      <c r="B9531" s="5">
        <f>YEAR(Table1[[#This Row],[Order Date]])</f>
        <v>2016</v>
      </c>
      <c r="C9531" s="5">
        <f t="shared" si="148"/>
        <v>1</v>
      </c>
      <c r="D9531" s="1" t="s">
        <v>1564</v>
      </c>
      <c r="E9531" s="1" t="s">
        <v>15</v>
      </c>
      <c r="F9531" s="1" t="s">
        <v>34</v>
      </c>
      <c r="G9531" s="1" t="s">
        <v>156</v>
      </c>
      <c r="H9531" s="1" t="s">
        <v>2815</v>
      </c>
      <c r="I9531" s="4">
        <v>626.1</v>
      </c>
      <c r="J9531" s="5">
        <v>3</v>
      </c>
      <c r="K9531" s="4">
        <v>-538.45000000000005</v>
      </c>
    </row>
    <row r="9532" spans="1:11" ht="12.5" x14ac:dyDescent="0.25">
      <c r="A9532" s="1" t="s">
        <v>3226</v>
      </c>
      <c r="B9532" s="5">
        <f>YEAR(Table1[[#This Row],[Order Date]])</f>
        <v>2017</v>
      </c>
      <c r="C9532" s="5">
        <f t="shared" si="148"/>
        <v>1</v>
      </c>
      <c r="D9532" s="1" t="s">
        <v>2194</v>
      </c>
      <c r="E9532" s="1" t="s">
        <v>433</v>
      </c>
      <c r="F9532" s="1" t="s">
        <v>11</v>
      </c>
      <c r="G9532" s="1" t="s">
        <v>20</v>
      </c>
      <c r="H9532" s="1" t="s">
        <v>1715</v>
      </c>
      <c r="I9532" s="4">
        <v>18.28</v>
      </c>
      <c r="J9532" s="5">
        <v>2</v>
      </c>
      <c r="K9532" s="4">
        <v>9.14</v>
      </c>
    </row>
    <row r="9533" spans="1:11" ht="12.5" x14ac:dyDescent="0.25">
      <c r="A9533" s="1" t="s">
        <v>3226</v>
      </c>
      <c r="B9533" s="5">
        <f>YEAR(Table1[[#This Row],[Order Date]])</f>
        <v>2017</v>
      </c>
      <c r="C9533" s="5">
        <f t="shared" si="148"/>
        <v>1</v>
      </c>
      <c r="D9533" s="1" t="s">
        <v>2194</v>
      </c>
      <c r="E9533" s="1" t="s">
        <v>433</v>
      </c>
      <c r="F9533" s="1" t="s">
        <v>39</v>
      </c>
      <c r="G9533" s="1" t="s">
        <v>40</v>
      </c>
      <c r="H9533" s="1" t="s">
        <v>91</v>
      </c>
      <c r="I9533" s="4">
        <v>207</v>
      </c>
      <c r="J9533" s="5">
        <v>3</v>
      </c>
      <c r="K9533" s="4">
        <v>51.75</v>
      </c>
    </row>
    <row r="9534" spans="1:11" ht="12.5" x14ac:dyDescent="0.25">
      <c r="A9534" s="1" t="s">
        <v>3226</v>
      </c>
      <c r="B9534" s="5">
        <f>YEAR(Table1[[#This Row],[Order Date]])</f>
        <v>2017</v>
      </c>
      <c r="C9534" s="5">
        <f t="shared" si="148"/>
        <v>1</v>
      </c>
      <c r="D9534" s="1" t="s">
        <v>2194</v>
      </c>
      <c r="E9534" s="1" t="s">
        <v>433</v>
      </c>
      <c r="F9534" s="1" t="s">
        <v>11</v>
      </c>
      <c r="G9534" s="1" t="s">
        <v>20</v>
      </c>
      <c r="H9534" s="1" t="s">
        <v>1493</v>
      </c>
      <c r="I9534" s="4">
        <v>32.35</v>
      </c>
      <c r="J9534" s="5">
        <v>5</v>
      </c>
      <c r="K9534" s="4">
        <v>16.18</v>
      </c>
    </row>
    <row r="9535" spans="1:11" ht="12.5" x14ac:dyDescent="0.25">
      <c r="A9535" s="1" t="s">
        <v>3226</v>
      </c>
      <c r="B9535" s="5">
        <f>YEAR(Table1[[#This Row],[Order Date]])</f>
        <v>2017</v>
      </c>
      <c r="C9535" s="5">
        <f t="shared" si="148"/>
        <v>1</v>
      </c>
      <c r="D9535" s="1" t="s">
        <v>2194</v>
      </c>
      <c r="E9535" s="1" t="s">
        <v>433</v>
      </c>
      <c r="F9535" s="1" t="s">
        <v>11</v>
      </c>
      <c r="G9535" s="1" t="s">
        <v>20</v>
      </c>
      <c r="H9535" s="1" t="s">
        <v>872</v>
      </c>
      <c r="I9535" s="4">
        <v>7.71</v>
      </c>
      <c r="J9535" s="5">
        <v>1</v>
      </c>
      <c r="K9535" s="4">
        <v>3.47</v>
      </c>
    </row>
    <row r="9536" spans="1:11" ht="12.5" x14ac:dyDescent="0.25">
      <c r="A9536" s="1" t="s">
        <v>3226</v>
      </c>
      <c r="B9536" s="5">
        <f>YEAR(Table1[[#This Row],[Order Date]])</f>
        <v>2017</v>
      </c>
      <c r="C9536" s="5">
        <f t="shared" si="148"/>
        <v>1</v>
      </c>
      <c r="D9536" s="1" t="s">
        <v>2194</v>
      </c>
      <c r="E9536" s="1" t="s">
        <v>433</v>
      </c>
      <c r="F9536" s="1" t="s">
        <v>11</v>
      </c>
      <c r="G9536" s="1" t="s">
        <v>24</v>
      </c>
      <c r="H9536" s="1" t="s">
        <v>2530</v>
      </c>
      <c r="I9536" s="4">
        <v>40.299999999999997</v>
      </c>
      <c r="J9536" s="5">
        <v>2</v>
      </c>
      <c r="K9536" s="4">
        <v>10.88</v>
      </c>
    </row>
    <row r="9537" spans="1:11" ht="12.5" x14ac:dyDescent="0.25">
      <c r="A9537" s="1" t="s">
        <v>3226</v>
      </c>
      <c r="B9537" s="5">
        <f>YEAR(Table1[[#This Row],[Order Date]])</f>
        <v>2017</v>
      </c>
      <c r="C9537" s="5">
        <f t="shared" si="148"/>
        <v>1</v>
      </c>
      <c r="D9537" s="1" t="s">
        <v>2194</v>
      </c>
      <c r="E9537" s="1" t="s">
        <v>433</v>
      </c>
      <c r="F9537" s="1" t="s">
        <v>34</v>
      </c>
      <c r="G9537" s="1" t="s">
        <v>47</v>
      </c>
      <c r="H9537" s="1" t="s">
        <v>2885</v>
      </c>
      <c r="I9537" s="4">
        <v>34.58</v>
      </c>
      <c r="J9537" s="5">
        <v>7</v>
      </c>
      <c r="K9537" s="4">
        <v>14.52</v>
      </c>
    </row>
    <row r="9538" spans="1:11" ht="12.5" x14ac:dyDescent="0.25">
      <c r="A9538" s="1" t="s">
        <v>3226</v>
      </c>
      <c r="B9538" s="5">
        <f>YEAR(Table1[[#This Row],[Order Date]])</f>
        <v>2017</v>
      </c>
      <c r="C9538" s="5">
        <f t="shared" ref="C9538:C9601" si="149">MONTH(A9538)</f>
        <v>1</v>
      </c>
      <c r="D9538" s="1" t="s">
        <v>78</v>
      </c>
      <c r="E9538" s="1" t="s">
        <v>27</v>
      </c>
      <c r="F9538" s="1" t="s">
        <v>11</v>
      </c>
      <c r="G9538" s="1" t="s">
        <v>18</v>
      </c>
      <c r="H9538" s="1" t="s">
        <v>458</v>
      </c>
      <c r="I9538" s="4">
        <v>129.30000000000001</v>
      </c>
      <c r="J9538" s="5">
        <v>2</v>
      </c>
      <c r="K9538" s="4">
        <v>6.47</v>
      </c>
    </row>
    <row r="9539" spans="1:11" ht="12.5" x14ac:dyDescent="0.25">
      <c r="A9539" s="1" t="s">
        <v>3226</v>
      </c>
      <c r="B9539" s="5">
        <f>YEAR(Table1[[#This Row],[Order Date]])</f>
        <v>2017</v>
      </c>
      <c r="C9539" s="5">
        <f t="shared" si="149"/>
        <v>1</v>
      </c>
      <c r="D9539" s="1" t="s">
        <v>1634</v>
      </c>
      <c r="E9539" s="1" t="s">
        <v>27</v>
      </c>
      <c r="F9539" s="1" t="s">
        <v>11</v>
      </c>
      <c r="G9539" s="1" t="s">
        <v>24</v>
      </c>
      <c r="H9539" s="1" t="s">
        <v>2686</v>
      </c>
      <c r="I9539" s="4">
        <v>12.74</v>
      </c>
      <c r="J9539" s="5">
        <v>7</v>
      </c>
      <c r="K9539" s="4">
        <v>5.73</v>
      </c>
    </row>
    <row r="9540" spans="1:11" ht="12.5" x14ac:dyDescent="0.25">
      <c r="A9540" s="1" t="s">
        <v>3226</v>
      </c>
      <c r="B9540" s="5">
        <f>YEAR(Table1[[#This Row],[Order Date]])</f>
        <v>2017</v>
      </c>
      <c r="C9540" s="5">
        <f t="shared" si="149"/>
        <v>1</v>
      </c>
      <c r="D9540" s="1" t="s">
        <v>1634</v>
      </c>
      <c r="E9540" s="1" t="s">
        <v>27</v>
      </c>
      <c r="F9540" s="1" t="s">
        <v>11</v>
      </c>
      <c r="G9540" s="1" t="s">
        <v>24</v>
      </c>
      <c r="H9540" s="1" t="s">
        <v>3144</v>
      </c>
      <c r="I9540" s="4">
        <v>8.82</v>
      </c>
      <c r="J9540" s="5">
        <v>3</v>
      </c>
      <c r="K9540" s="4">
        <v>2.38</v>
      </c>
    </row>
    <row r="9541" spans="1:11" ht="12.5" x14ac:dyDescent="0.25">
      <c r="A9541" s="1" t="s">
        <v>3226</v>
      </c>
      <c r="B9541" s="5">
        <f>YEAR(Table1[[#This Row],[Order Date]])</f>
        <v>2017</v>
      </c>
      <c r="C9541" s="5">
        <f t="shared" si="149"/>
        <v>1</v>
      </c>
      <c r="D9541" s="1" t="s">
        <v>1634</v>
      </c>
      <c r="E9541" s="1" t="s">
        <v>27</v>
      </c>
      <c r="F9541" s="1" t="s">
        <v>34</v>
      </c>
      <c r="G9541" s="1" t="s">
        <v>35</v>
      </c>
      <c r="H9541" s="1" t="s">
        <v>256</v>
      </c>
      <c r="I9541" s="4">
        <v>120.78</v>
      </c>
      <c r="J9541" s="5">
        <v>1</v>
      </c>
      <c r="K9541" s="4">
        <v>-13.59</v>
      </c>
    </row>
    <row r="9542" spans="1:11" ht="12.5" x14ac:dyDescent="0.25">
      <c r="A9542" s="1" t="s">
        <v>3226</v>
      </c>
      <c r="B9542" s="5">
        <f>YEAR(Table1[[#This Row],[Order Date]])</f>
        <v>2017</v>
      </c>
      <c r="C9542" s="5">
        <f t="shared" si="149"/>
        <v>1</v>
      </c>
      <c r="D9542" s="1" t="s">
        <v>677</v>
      </c>
      <c r="E9542" s="1" t="s">
        <v>131</v>
      </c>
      <c r="F9542" s="1" t="s">
        <v>34</v>
      </c>
      <c r="G9542" s="1" t="s">
        <v>35</v>
      </c>
      <c r="H9542" s="1" t="s">
        <v>2772</v>
      </c>
      <c r="I9542" s="4">
        <v>419.14</v>
      </c>
      <c r="J9542" s="5">
        <v>4</v>
      </c>
      <c r="K9542" s="4">
        <v>-68.11</v>
      </c>
    </row>
    <row r="9543" spans="1:11" ht="12.5" x14ac:dyDescent="0.25">
      <c r="A9543" s="1" t="s">
        <v>3226</v>
      </c>
      <c r="B9543" s="5">
        <f>YEAR(Table1[[#This Row],[Order Date]])</f>
        <v>2017</v>
      </c>
      <c r="C9543" s="5">
        <f t="shared" si="149"/>
        <v>1</v>
      </c>
      <c r="D9543" s="1" t="s">
        <v>2978</v>
      </c>
      <c r="E9543" s="1" t="s">
        <v>15</v>
      </c>
      <c r="F9543" s="1" t="s">
        <v>34</v>
      </c>
      <c r="G9543" s="1" t="s">
        <v>156</v>
      </c>
      <c r="H9543" s="1" t="s">
        <v>157</v>
      </c>
      <c r="I9543" s="4">
        <v>69.38</v>
      </c>
      <c r="J9543" s="5">
        <v>1</v>
      </c>
      <c r="K9543" s="4">
        <v>-47.18</v>
      </c>
    </row>
    <row r="9544" spans="1:11" ht="12.5" x14ac:dyDescent="0.25">
      <c r="A9544" s="1" t="s">
        <v>3226</v>
      </c>
      <c r="B9544" s="5">
        <f>YEAR(Table1[[#This Row],[Order Date]])</f>
        <v>2017</v>
      </c>
      <c r="C9544" s="5">
        <f t="shared" si="149"/>
        <v>1</v>
      </c>
      <c r="D9544" s="1" t="s">
        <v>2978</v>
      </c>
      <c r="E9544" s="1" t="s">
        <v>15</v>
      </c>
      <c r="F9544" s="1" t="s">
        <v>11</v>
      </c>
      <c r="G9544" s="1" t="s">
        <v>215</v>
      </c>
      <c r="H9544" s="1" t="s">
        <v>2497</v>
      </c>
      <c r="I9544" s="4">
        <v>31.68</v>
      </c>
      <c r="J9544" s="5">
        <v>4</v>
      </c>
      <c r="K9544" s="4">
        <v>2.77</v>
      </c>
    </row>
    <row r="9545" spans="1:11" ht="12.5" x14ac:dyDescent="0.25">
      <c r="A9545" s="1" t="s">
        <v>3226</v>
      </c>
      <c r="B9545" s="5">
        <f>YEAR(Table1[[#This Row],[Order Date]])</f>
        <v>2017</v>
      </c>
      <c r="C9545" s="5">
        <f t="shared" si="149"/>
        <v>1</v>
      </c>
      <c r="D9545" s="1" t="s">
        <v>2978</v>
      </c>
      <c r="E9545" s="1" t="s">
        <v>15</v>
      </c>
      <c r="F9545" s="1" t="s">
        <v>39</v>
      </c>
      <c r="G9545" s="1" t="s">
        <v>40</v>
      </c>
      <c r="H9545" s="1" t="s">
        <v>1856</v>
      </c>
      <c r="I9545" s="4">
        <v>2003.17</v>
      </c>
      <c r="J9545" s="5">
        <v>4</v>
      </c>
      <c r="K9545" s="4">
        <v>250.4</v>
      </c>
    </row>
    <row r="9546" spans="1:11" ht="12.5" x14ac:dyDescent="0.25">
      <c r="A9546" s="1" t="s">
        <v>3226</v>
      </c>
      <c r="B9546" s="5">
        <f>YEAR(Table1[[#This Row],[Order Date]])</f>
        <v>2017</v>
      </c>
      <c r="C9546" s="5">
        <f t="shared" si="149"/>
        <v>1</v>
      </c>
      <c r="D9546" s="1" t="s">
        <v>2978</v>
      </c>
      <c r="E9546" s="1" t="s">
        <v>15</v>
      </c>
      <c r="F9546" s="1" t="s">
        <v>11</v>
      </c>
      <c r="G9546" s="1" t="s">
        <v>24</v>
      </c>
      <c r="H9546" s="1" t="s">
        <v>2492</v>
      </c>
      <c r="I9546" s="4">
        <v>9.34</v>
      </c>
      <c r="J9546" s="5">
        <v>2</v>
      </c>
      <c r="K9546" s="4">
        <v>3.15</v>
      </c>
    </row>
    <row r="9547" spans="1:11" ht="12.5" x14ac:dyDescent="0.25">
      <c r="A9547" s="1" t="s">
        <v>3226</v>
      </c>
      <c r="B9547" s="5">
        <f>YEAR(Table1[[#This Row],[Order Date]])</f>
        <v>2017</v>
      </c>
      <c r="C9547" s="5">
        <f t="shared" si="149"/>
        <v>1</v>
      </c>
      <c r="D9547" s="1" t="s">
        <v>1339</v>
      </c>
      <c r="E9547" s="1" t="s">
        <v>178</v>
      </c>
      <c r="F9547" s="1" t="s">
        <v>39</v>
      </c>
      <c r="G9547" s="1" t="s">
        <v>40</v>
      </c>
      <c r="H9547" s="1" t="s">
        <v>871</v>
      </c>
      <c r="I9547" s="4">
        <v>604.77</v>
      </c>
      <c r="J9547" s="5">
        <v>4</v>
      </c>
      <c r="K9547" s="4">
        <v>60.48</v>
      </c>
    </row>
    <row r="9548" spans="1:11" ht="12.5" x14ac:dyDescent="0.25">
      <c r="A9548" s="1" t="s">
        <v>444</v>
      </c>
      <c r="B9548" s="5">
        <f>YEAR(Table1[[#This Row],[Order Date]])</f>
        <v>2014</v>
      </c>
      <c r="C9548" s="5">
        <f t="shared" si="149"/>
        <v>3</v>
      </c>
      <c r="D9548" s="1" t="s">
        <v>445</v>
      </c>
      <c r="E9548" s="1" t="s">
        <v>161</v>
      </c>
      <c r="F9548" s="1" t="s">
        <v>11</v>
      </c>
      <c r="G9548" s="1" t="s">
        <v>24</v>
      </c>
      <c r="H9548" s="1" t="s">
        <v>446</v>
      </c>
      <c r="I9548" s="4">
        <v>49.65</v>
      </c>
      <c r="J9548" s="5">
        <v>5</v>
      </c>
      <c r="K9548" s="4">
        <v>20.85</v>
      </c>
    </row>
    <row r="9549" spans="1:11" ht="12.5" x14ac:dyDescent="0.25">
      <c r="A9549" s="1" t="s">
        <v>444</v>
      </c>
      <c r="B9549" s="5">
        <f>YEAR(Table1[[#This Row],[Order Date]])</f>
        <v>2014</v>
      </c>
      <c r="C9549" s="5">
        <f t="shared" si="149"/>
        <v>3</v>
      </c>
      <c r="D9549" s="1" t="s">
        <v>447</v>
      </c>
      <c r="E9549" s="1" t="s">
        <v>178</v>
      </c>
      <c r="F9549" s="1" t="s">
        <v>11</v>
      </c>
      <c r="G9549" s="1" t="s">
        <v>18</v>
      </c>
      <c r="H9549" s="1" t="s">
        <v>448</v>
      </c>
      <c r="I9549" s="4">
        <v>15.84</v>
      </c>
      <c r="J9549" s="5">
        <v>3</v>
      </c>
      <c r="K9549" s="4">
        <v>0</v>
      </c>
    </row>
    <row r="9550" spans="1:11" ht="12.5" x14ac:dyDescent="0.25">
      <c r="A9550" s="1" t="s">
        <v>444</v>
      </c>
      <c r="B9550" s="5">
        <f>YEAR(Table1[[#This Row],[Order Date]])</f>
        <v>2014</v>
      </c>
      <c r="C9550" s="5">
        <f t="shared" si="149"/>
        <v>3</v>
      </c>
      <c r="D9550" s="1" t="s">
        <v>447</v>
      </c>
      <c r="E9550" s="1" t="s">
        <v>178</v>
      </c>
      <c r="F9550" s="1" t="s">
        <v>11</v>
      </c>
      <c r="G9550" s="1" t="s">
        <v>16</v>
      </c>
      <c r="H9550" s="1" t="s">
        <v>449</v>
      </c>
      <c r="I9550" s="4">
        <v>44.4</v>
      </c>
      <c r="J9550" s="5">
        <v>3</v>
      </c>
      <c r="K9550" s="4">
        <v>22.2</v>
      </c>
    </row>
    <row r="9551" spans="1:11" ht="12.5" x14ac:dyDescent="0.25">
      <c r="A9551" s="1" t="s">
        <v>444</v>
      </c>
      <c r="B9551" s="5">
        <f>YEAR(Table1[[#This Row],[Order Date]])</f>
        <v>2014</v>
      </c>
      <c r="C9551" s="5">
        <f t="shared" si="149"/>
        <v>3</v>
      </c>
      <c r="D9551" s="1" t="s">
        <v>450</v>
      </c>
      <c r="E9551" s="1" t="s">
        <v>161</v>
      </c>
      <c r="F9551" s="1" t="s">
        <v>11</v>
      </c>
      <c r="G9551" s="1" t="s">
        <v>24</v>
      </c>
      <c r="H9551" s="1" t="s">
        <v>451</v>
      </c>
      <c r="I9551" s="4">
        <v>10.5</v>
      </c>
      <c r="J9551" s="5">
        <v>5</v>
      </c>
      <c r="K9551" s="4">
        <v>2.94</v>
      </c>
    </row>
    <row r="9552" spans="1:11" ht="12.5" x14ac:dyDescent="0.25">
      <c r="A9552" s="1" t="s">
        <v>444</v>
      </c>
      <c r="B9552" s="5">
        <f>YEAR(Table1[[#This Row],[Order Date]])</f>
        <v>2014</v>
      </c>
      <c r="C9552" s="5">
        <f t="shared" si="149"/>
        <v>3</v>
      </c>
      <c r="D9552" s="1" t="s">
        <v>199</v>
      </c>
      <c r="E9552" s="1" t="s">
        <v>27</v>
      </c>
      <c r="F9552" s="1" t="s">
        <v>34</v>
      </c>
      <c r="G9552" s="1" t="s">
        <v>75</v>
      </c>
      <c r="H9552" s="1" t="s">
        <v>452</v>
      </c>
      <c r="I9552" s="4">
        <v>205.67</v>
      </c>
      <c r="J9552" s="5">
        <v>2</v>
      </c>
      <c r="K9552" s="4">
        <v>-12.1</v>
      </c>
    </row>
    <row r="9553" spans="1:11" ht="12.5" x14ac:dyDescent="0.25">
      <c r="A9553" s="1" t="s">
        <v>444</v>
      </c>
      <c r="B9553" s="5">
        <f>YEAR(Table1[[#This Row],[Order Date]])</f>
        <v>2014</v>
      </c>
      <c r="C9553" s="5">
        <f t="shared" si="149"/>
        <v>3</v>
      </c>
      <c r="D9553" s="1" t="s">
        <v>453</v>
      </c>
      <c r="E9553" s="1" t="s">
        <v>10</v>
      </c>
      <c r="F9553" s="1" t="s">
        <v>11</v>
      </c>
      <c r="G9553" s="1" t="s">
        <v>64</v>
      </c>
      <c r="H9553" s="1" t="s">
        <v>454</v>
      </c>
      <c r="I9553" s="4">
        <v>335.72</v>
      </c>
      <c r="J9553" s="5">
        <v>5</v>
      </c>
      <c r="K9553" s="4">
        <v>113.31</v>
      </c>
    </row>
    <row r="9554" spans="1:11" ht="12.5" x14ac:dyDescent="0.25">
      <c r="A9554" s="1" t="s">
        <v>444</v>
      </c>
      <c r="B9554" s="5">
        <f>YEAR(Table1[[#This Row],[Order Date]])</f>
        <v>2014</v>
      </c>
      <c r="C9554" s="5">
        <f t="shared" si="149"/>
        <v>3</v>
      </c>
      <c r="D9554" s="1" t="s">
        <v>453</v>
      </c>
      <c r="E9554" s="1" t="s">
        <v>10</v>
      </c>
      <c r="F9554" s="1" t="s">
        <v>39</v>
      </c>
      <c r="G9554" s="1" t="s">
        <v>40</v>
      </c>
      <c r="H9554" s="1" t="s">
        <v>455</v>
      </c>
      <c r="I9554" s="4">
        <v>251.94</v>
      </c>
      <c r="J9554" s="5">
        <v>7</v>
      </c>
      <c r="K9554" s="4">
        <v>88.18</v>
      </c>
    </row>
    <row r="9555" spans="1:11" ht="12.5" x14ac:dyDescent="0.25">
      <c r="A9555" s="1" t="s">
        <v>444</v>
      </c>
      <c r="B9555" s="5">
        <f>YEAR(Table1[[#This Row],[Order Date]])</f>
        <v>2014</v>
      </c>
      <c r="C9555" s="5">
        <f t="shared" si="149"/>
        <v>3</v>
      </c>
      <c r="D9555" s="1" t="s">
        <v>453</v>
      </c>
      <c r="E9555" s="1" t="s">
        <v>10</v>
      </c>
      <c r="F9555" s="1" t="s">
        <v>34</v>
      </c>
      <c r="G9555" s="1" t="s">
        <v>35</v>
      </c>
      <c r="H9555" s="1" t="s">
        <v>456</v>
      </c>
      <c r="I9555" s="4">
        <v>127.3</v>
      </c>
      <c r="J9555" s="5">
        <v>7</v>
      </c>
      <c r="K9555" s="4">
        <v>-9.09</v>
      </c>
    </row>
    <row r="9556" spans="1:11" ht="12.5" x14ac:dyDescent="0.25">
      <c r="A9556" s="1" t="s">
        <v>444</v>
      </c>
      <c r="B9556" s="5">
        <f>YEAR(Table1[[#This Row],[Order Date]])</f>
        <v>2014</v>
      </c>
      <c r="C9556" s="5">
        <f t="shared" si="149"/>
        <v>3</v>
      </c>
      <c r="D9556" s="1" t="s">
        <v>457</v>
      </c>
      <c r="E9556" s="1" t="s">
        <v>344</v>
      </c>
      <c r="F9556" s="1" t="s">
        <v>11</v>
      </c>
      <c r="G9556" s="1" t="s">
        <v>18</v>
      </c>
      <c r="H9556" s="1" t="s">
        <v>458</v>
      </c>
      <c r="I9556" s="4">
        <v>129.30000000000001</v>
      </c>
      <c r="J9556" s="5">
        <v>2</v>
      </c>
      <c r="K9556" s="4">
        <v>6.47</v>
      </c>
    </row>
    <row r="9557" spans="1:11" ht="12.5" x14ac:dyDescent="0.25">
      <c r="A9557" s="1" t="s">
        <v>2208</v>
      </c>
      <c r="B9557" s="5">
        <f>YEAR(Table1[[#This Row],[Order Date]])</f>
        <v>2015</v>
      </c>
      <c r="C9557" s="5">
        <f t="shared" si="149"/>
        <v>3</v>
      </c>
      <c r="D9557" s="1" t="s">
        <v>1579</v>
      </c>
      <c r="E9557" s="1" t="s">
        <v>15</v>
      </c>
      <c r="F9557" s="1" t="s">
        <v>11</v>
      </c>
      <c r="G9557" s="1" t="s">
        <v>12</v>
      </c>
      <c r="H9557" s="1" t="s">
        <v>1551</v>
      </c>
      <c r="I9557" s="4">
        <v>23.52</v>
      </c>
      <c r="J9557" s="5">
        <v>5</v>
      </c>
      <c r="K9557" s="4">
        <v>8.5299999999999994</v>
      </c>
    </row>
    <row r="9558" spans="1:11" ht="12.5" x14ac:dyDescent="0.25">
      <c r="A9558" s="1" t="s">
        <v>2208</v>
      </c>
      <c r="B9558" s="5">
        <f>YEAR(Table1[[#This Row],[Order Date]])</f>
        <v>2015</v>
      </c>
      <c r="C9558" s="5">
        <f t="shared" si="149"/>
        <v>3</v>
      </c>
      <c r="D9558" s="1" t="s">
        <v>1579</v>
      </c>
      <c r="E9558" s="1" t="s">
        <v>15</v>
      </c>
      <c r="F9558" s="1" t="s">
        <v>39</v>
      </c>
      <c r="G9558" s="1" t="s">
        <v>40</v>
      </c>
      <c r="H9558" s="1" t="s">
        <v>177</v>
      </c>
      <c r="I9558" s="4">
        <v>180.96</v>
      </c>
      <c r="J9558" s="5">
        <v>5</v>
      </c>
      <c r="K9558" s="4">
        <v>13.57</v>
      </c>
    </row>
    <row r="9559" spans="1:11" ht="12.5" x14ac:dyDescent="0.25">
      <c r="A9559" s="1" t="s">
        <v>2208</v>
      </c>
      <c r="B9559" s="5">
        <f>YEAR(Table1[[#This Row],[Order Date]])</f>
        <v>2015</v>
      </c>
      <c r="C9559" s="5">
        <f t="shared" si="149"/>
        <v>3</v>
      </c>
      <c r="D9559" s="1" t="s">
        <v>436</v>
      </c>
      <c r="E9559" s="1" t="s">
        <v>15</v>
      </c>
      <c r="F9559" s="1" t="s">
        <v>34</v>
      </c>
      <c r="G9559" s="1" t="s">
        <v>35</v>
      </c>
      <c r="H9559" s="1" t="s">
        <v>1568</v>
      </c>
      <c r="I9559" s="4">
        <v>366.74</v>
      </c>
      <c r="J9559" s="5">
        <v>4</v>
      </c>
      <c r="K9559" s="4">
        <v>-110.02</v>
      </c>
    </row>
    <row r="9560" spans="1:11" ht="12.5" x14ac:dyDescent="0.25">
      <c r="A9560" s="1" t="s">
        <v>2877</v>
      </c>
      <c r="B9560" s="5">
        <f>YEAR(Table1[[#This Row],[Order Date]])</f>
        <v>2016</v>
      </c>
      <c r="C9560" s="5">
        <f t="shared" si="149"/>
        <v>3</v>
      </c>
      <c r="D9560" s="1" t="s">
        <v>1911</v>
      </c>
      <c r="E9560" s="1" t="s">
        <v>668</v>
      </c>
      <c r="F9560" s="1" t="s">
        <v>11</v>
      </c>
      <c r="G9560" s="1" t="s">
        <v>12</v>
      </c>
      <c r="H9560" s="1" t="s">
        <v>2375</v>
      </c>
      <c r="I9560" s="4">
        <v>11.34</v>
      </c>
      <c r="J9560" s="5">
        <v>1</v>
      </c>
      <c r="K9560" s="4">
        <v>5.56</v>
      </c>
    </row>
    <row r="9561" spans="1:11" ht="12.5" x14ac:dyDescent="0.25">
      <c r="A9561" s="1" t="s">
        <v>3264</v>
      </c>
      <c r="B9561" s="5">
        <f>YEAR(Table1[[#This Row],[Order Date]])</f>
        <v>2017</v>
      </c>
      <c r="C9561" s="5">
        <f t="shared" si="149"/>
        <v>3</v>
      </c>
      <c r="D9561" s="1" t="s">
        <v>3265</v>
      </c>
      <c r="E9561" s="1" t="s">
        <v>919</v>
      </c>
      <c r="F9561" s="1" t="s">
        <v>11</v>
      </c>
      <c r="G9561" s="1" t="s">
        <v>64</v>
      </c>
      <c r="H9561" s="1" t="s">
        <v>3266</v>
      </c>
      <c r="I9561" s="4">
        <v>325.86</v>
      </c>
      <c r="J9561" s="5">
        <v>2</v>
      </c>
      <c r="K9561" s="4">
        <v>149.9</v>
      </c>
    </row>
    <row r="9562" spans="1:11" ht="12.5" x14ac:dyDescent="0.25">
      <c r="A9562" s="1" t="s">
        <v>3264</v>
      </c>
      <c r="B9562" s="5">
        <f>YEAR(Table1[[#This Row],[Order Date]])</f>
        <v>2017</v>
      </c>
      <c r="C9562" s="5">
        <f t="shared" si="149"/>
        <v>3</v>
      </c>
      <c r="D9562" s="1" t="s">
        <v>2356</v>
      </c>
      <c r="E9562" s="1" t="s">
        <v>23</v>
      </c>
      <c r="F9562" s="1" t="s">
        <v>11</v>
      </c>
      <c r="G9562" s="1" t="s">
        <v>20</v>
      </c>
      <c r="H9562" s="1" t="s">
        <v>627</v>
      </c>
      <c r="I9562" s="4">
        <v>5.72</v>
      </c>
      <c r="J9562" s="5">
        <v>5</v>
      </c>
      <c r="K9562" s="4">
        <v>-4.76</v>
      </c>
    </row>
    <row r="9563" spans="1:11" ht="12.5" x14ac:dyDescent="0.25">
      <c r="A9563" s="1" t="s">
        <v>3264</v>
      </c>
      <c r="B9563" s="5">
        <f>YEAR(Table1[[#This Row],[Order Date]])</f>
        <v>2017</v>
      </c>
      <c r="C9563" s="5">
        <f t="shared" si="149"/>
        <v>3</v>
      </c>
      <c r="D9563" s="1" t="s">
        <v>32</v>
      </c>
      <c r="E9563" s="1" t="s">
        <v>30</v>
      </c>
      <c r="F9563" s="1" t="s">
        <v>11</v>
      </c>
      <c r="G9563" s="1" t="s">
        <v>18</v>
      </c>
      <c r="H9563" s="1" t="s">
        <v>2659</v>
      </c>
      <c r="I9563" s="4">
        <v>59.76</v>
      </c>
      <c r="J9563" s="5">
        <v>1</v>
      </c>
      <c r="K9563" s="4">
        <v>16.73</v>
      </c>
    </row>
    <row r="9564" spans="1:11" ht="12.5" x14ac:dyDescent="0.25">
      <c r="A9564" s="1" t="s">
        <v>3264</v>
      </c>
      <c r="B9564" s="5">
        <f>YEAR(Table1[[#This Row],[Order Date]])</f>
        <v>2017</v>
      </c>
      <c r="C9564" s="5">
        <f t="shared" si="149"/>
        <v>3</v>
      </c>
      <c r="D9564" s="1" t="s">
        <v>130</v>
      </c>
      <c r="E9564" s="1" t="s">
        <v>27</v>
      </c>
      <c r="F9564" s="1" t="s">
        <v>11</v>
      </c>
      <c r="G9564" s="1" t="s">
        <v>24</v>
      </c>
      <c r="H9564" s="1" t="s">
        <v>2529</v>
      </c>
      <c r="I9564" s="4">
        <v>6.08</v>
      </c>
      <c r="J9564" s="5">
        <v>2</v>
      </c>
      <c r="K9564" s="4">
        <v>2.0699999999999998</v>
      </c>
    </row>
    <row r="9565" spans="1:11" ht="12.5" x14ac:dyDescent="0.25">
      <c r="A9565" s="1" t="s">
        <v>3264</v>
      </c>
      <c r="B9565" s="5">
        <f>YEAR(Table1[[#This Row],[Order Date]])</f>
        <v>2017</v>
      </c>
      <c r="C9565" s="5">
        <f t="shared" si="149"/>
        <v>3</v>
      </c>
      <c r="D9565" s="1" t="s">
        <v>130</v>
      </c>
      <c r="E9565" s="1" t="s">
        <v>27</v>
      </c>
      <c r="F9565" s="1" t="s">
        <v>39</v>
      </c>
      <c r="G9565" s="1" t="s">
        <v>40</v>
      </c>
      <c r="H9565" s="1" t="s">
        <v>3085</v>
      </c>
      <c r="I9565" s="4">
        <v>164.79</v>
      </c>
      <c r="J9565" s="5">
        <v>1</v>
      </c>
      <c r="K9565" s="4">
        <v>18.54</v>
      </c>
    </row>
    <row r="9566" spans="1:11" ht="12.5" x14ac:dyDescent="0.25">
      <c r="A9566" s="1" t="s">
        <v>3264</v>
      </c>
      <c r="B9566" s="5">
        <f>YEAR(Table1[[#This Row],[Order Date]])</f>
        <v>2017</v>
      </c>
      <c r="C9566" s="5">
        <f t="shared" si="149"/>
        <v>3</v>
      </c>
      <c r="D9566" s="1" t="s">
        <v>1786</v>
      </c>
      <c r="E9566" s="1" t="s">
        <v>27</v>
      </c>
      <c r="F9566" s="1" t="s">
        <v>34</v>
      </c>
      <c r="G9566" s="1" t="s">
        <v>47</v>
      </c>
      <c r="H9566" s="1" t="s">
        <v>2238</v>
      </c>
      <c r="I9566" s="4">
        <v>94.2</v>
      </c>
      <c r="J9566" s="5">
        <v>5</v>
      </c>
      <c r="K9566" s="4">
        <v>39.56</v>
      </c>
    </row>
    <row r="9567" spans="1:11" ht="12.5" x14ac:dyDescent="0.25">
      <c r="A9567" s="1" t="s">
        <v>652</v>
      </c>
      <c r="B9567" s="5">
        <f>YEAR(Table1[[#This Row],[Order Date]])</f>
        <v>2014</v>
      </c>
      <c r="C9567" s="5">
        <f t="shared" si="149"/>
        <v>4</v>
      </c>
      <c r="D9567" s="1" t="s">
        <v>238</v>
      </c>
      <c r="E9567" s="1" t="s">
        <v>358</v>
      </c>
      <c r="F9567" s="1" t="s">
        <v>39</v>
      </c>
      <c r="G9567" s="1" t="s">
        <v>52</v>
      </c>
      <c r="H9567" s="1" t="s">
        <v>653</v>
      </c>
      <c r="I9567" s="4">
        <v>47.79</v>
      </c>
      <c r="J9567" s="5">
        <v>3</v>
      </c>
      <c r="K9567" s="4">
        <v>16.25</v>
      </c>
    </row>
    <row r="9568" spans="1:11" ht="12.5" x14ac:dyDescent="0.25">
      <c r="A9568" s="1" t="s">
        <v>652</v>
      </c>
      <c r="B9568" s="5">
        <f>YEAR(Table1[[#This Row],[Order Date]])</f>
        <v>2014</v>
      </c>
      <c r="C9568" s="5">
        <f t="shared" si="149"/>
        <v>4</v>
      </c>
      <c r="D9568" s="1" t="s">
        <v>654</v>
      </c>
      <c r="E9568" s="1" t="s">
        <v>33</v>
      </c>
      <c r="F9568" s="1" t="s">
        <v>11</v>
      </c>
      <c r="G9568" s="1" t="s">
        <v>24</v>
      </c>
      <c r="H9568" s="1" t="s">
        <v>655</v>
      </c>
      <c r="I9568" s="4">
        <v>174.95</v>
      </c>
      <c r="J9568" s="5">
        <v>5</v>
      </c>
      <c r="K9568" s="4">
        <v>45.49</v>
      </c>
    </row>
    <row r="9569" spans="1:11" ht="12.5" x14ac:dyDescent="0.25">
      <c r="A9569" s="1" t="s">
        <v>652</v>
      </c>
      <c r="B9569" s="5">
        <f>YEAR(Table1[[#This Row],[Order Date]])</f>
        <v>2014</v>
      </c>
      <c r="C9569" s="5">
        <f t="shared" si="149"/>
        <v>4</v>
      </c>
      <c r="D9569" s="1" t="s">
        <v>654</v>
      </c>
      <c r="E9569" s="1" t="s">
        <v>33</v>
      </c>
      <c r="F9569" s="1" t="s">
        <v>11</v>
      </c>
      <c r="G9569" s="1" t="s">
        <v>18</v>
      </c>
      <c r="H9569" s="1" t="s">
        <v>408</v>
      </c>
      <c r="I9569" s="4">
        <v>826</v>
      </c>
      <c r="J9569" s="5">
        <v>5</v>
      </c>
      <c r="K9569" s="4">
        <v>214.76</v>
      </c>
    </row>
    <row r="9570" spans="1:11" ht="12.5" x14ac:dyDescent="0.25">
      <c r="A9570" s="1" t="s">
        <v>2285</v>
      </c>
      <c r="B9570" s="5">
        <f>YEAR(Table1[[#This Row],[Order Date]])</f>
        <v>2015</v>
      </c>
      <c r="C9570" s="5">
        <f t="shared" si="149"/>
        <v>4</v>
      </c>
      <c r="D9570" s="1" t="s">
        <v>576</v>
      </c>
      <c r="E9570" s="1" t="s">
        <v>15</v>
      </c>
      <c r="F9570" s="1" t="s">
        <v>34</v>
      </c>
      <c r="G9570" s="1" t="s">
        <v>35</v>
      </c>
      <c r="H9570" s="1" t="s">
        <v>201</v>
      </c>
      <c r="I9570" s="4">
        <v>213.12</v>
      </c>
      <c r="J9570" s="5">
        <v>5</v>
      </c>
      <c r="K9570" s="4">
        <v>-15.22</v>
      </c>
    </row>
    <row r="9571" spans="1:11" ht="12.5" x14ac:dyDescent="0.25">
      <c r="A9571" s="1" t="s">
        <v>2285</v>
      </c>
      <c r="B9571" s="5">
        <f>YEAR(Table1[[#This Row],[Order Date]])</f>
        <v>2015</v>
      </c>
      <c r="C9571" s="5">
        <f t="shared" si="149"/>
        <v>4</v>
      </c>
      <c r="D9571" s="1" t="s">
        <v>599</v>
      </c>
      <c r="E9571" s="1" t="s">
        <v>79</v>
      </c>
      <c r="F9571" s="1" t="s">
        <v>39</v>
      </c>
      <c r="G9571" s="1" t="s">
        <v>40</v>
      </c>
      <c r="H9571" s="1" t="s">
        <v>1202</v>
      </c>
      <c r="I9571" s="4">
        <v>1022.97</v>
      </c>
      <c r="J9571" s="5">
        <v>5</v>
      </c>
      <c r="K9571" s="4">
        <v>-255.74</v>
      </c>
    </row>
    <row r="9572" spans="1:11" ht="12.5" x14ac:dyDescent="0.25">
      <c r="A9572" s="1" t="s">
        <v>2285</v>
      </c>
      <c r="B9572" s="5">
        <f>YEAR(Table1[[#This Row],[Order Date]])</f>
        <v>2015</v>
      </c>
      <c r="C9572" s="5">
        <f t="shared" si="149"/>
        <v>4</v>
      </c>
      <c r="D9572" s="1" t="s">
        <v>493</v>
      </c>
      <c r="E9572" s="1" t="s">
        <v>27</v>
      </c>
      <c r="F9572" s="1" t="s">
        <v>11</v>
      </c>
      <c r="G9572" s="1" t="s">
        <v>24</v>
      </c>
      <c r="H9572" s="1" t="s">
        <v>1103</v>
      </c>
      <c r="I9572" s="4">
        <v>34.65</v>
      </c>
      <c r="J9572" s="5">
        <v>3</v>
      </c>
      <c r="K9572" s="4">
        <v>9.6999999999999993</v>
      </c>
    </row>
    <row r="9573" spans="1:11" ht="12.5" x14ac:dyDescent="0.25">
      <c r="A9573" s="1" t="s">
        <v>2285</v>
      </c>
      <c r="B9573" s="5">
        <f>YEAR(Table1[[#This Row],[Order Date]])</f>
        <v>2015</v>
      </c>
      <c r="C9573" s="5">
        <f t="shared" si="149"/>
        <v>4</v>
      </c>
      <c r="D9573" s="1" t="s">
        <v>493</v>
      </c>
      <c r="E9573" s="1" t="s">
        <v>27</v>
      </c>
      <c r="F9573" s="1" t="s">
        <v>39</v>
      </c>
      <c r="G9573" s="1" t="s">
        <v>40</v>
      </c>
      <c r="H9573" s="1" t="s">
        <v>2221</v>
      </c>
      <c r="I9573" s="4">
        <v>19.8</v>
      </c>
      <c r="J9573" s="5">
        <v>5</v>
      </c>
      <c r="K9573" s="4">
        <v>1.73</v>
      </c>
    </row>
    <row r="9574" spans="1:11" ht="12.5" x14ac:dyDescent="0.25">
      <c r="A9574" s="1" t="s">
        <v>2285</v>
      </c>
      <c r="B9574" s="5">
        <f>YEAR(Table1[[#This Row],[Order Date]])</f>
        <v>2015</v>
      </c>
      <c r="C9574" s="5">
        <f t="shared" si="149"/>
        <v>4</v>
      </c>
      <c r="D9574" s="1" t="s">
        <v>2286</v>
      </c>
      <c r="E9574" s="1" t="s">
        <v>475</v>
      </c>
      <c r="F9574" s="1" t="s">
        <v>34</v>
      </c>
      <c r="G9574" s="1" t="s">
        <v>47</v>
      </c>
      <c r="H9574" s="1" t="s">
        <v>1855</v>
      </c>
      <c r="I9574" s="4">
        <v>31.4</v>
      </c>
      <c r="J9574" s="5">
        <v>5</v>
      </c>
      <c r="K9574" s="4">
        <v>13.19</v>
      </c>
    </row>
    <row r="9575" spans="1:11" ht="12.5" x14ac:dyDescent="0.25">
      <c r="A9575" s="1" t="s">
        <v>2285</v>
      </c>
      <c r="B9575" s="5">
        <f>YEAR(Table1[[#This Row],[Order Date]])</f>
        <v>2015</v>
      </c>
      <c r="C9575" s="5">
        <f t="shared" si="149"/>
        <v>4</v>
      </c>
      <c r="D9575" s="1" t="s">
        <v>2286</v>
      </c>
      <c r="E9575" s="1" t="s">
        <v>475</v>
      </c>
      <c r="F9575" s="1" t="s">
        <v>34</v>
      </c>
      <c r="G9575" s="1" t="s">
        <v>47</v>
      </c>
      <c r="H9575" s="1" t="s">
        <v>2287</v>
      </c>
      <c r="I9575" s="4">
        <v>9.48</v>
      </c>
      <c r="J9575" s="5">
        <v>1</v>
      </c>
      <c r="K9575" s="4">
        <v>3.79</v>
      </c>
    </row>
    <row r="9576" spans="1:11" ht="12.5" x14ac:dyDescent="0.25">
      <c r="A9576" s="1" t="s">
        <v>2285</v>
      </c>
      <c r="B9576" s="5">
        <f>YEAR(Table1[[#This Row],[Order Date]])</f>
        <v>2015</v>
      </c>
      <c r="C9576" s="5">
        <f t="shared" si="149"/>
        <v>4</v>
      </c>
      <c r="D9576" s="1" t="s">
        <v>2286</v>
      </c>
      <c r="E9576" s="1" t="s">
        <v>475</v>
      </c>
      <c r="F9576" s="1" t="s">
        <v>39</v>
      </c>
      <c r="G9576" s="1" t="s">
        <v>40</v>
      </c>
      <c r="H9576" s="1" t="s">
        <v>2288</v>
      </c>
      <c r="I9576" s="4">
        <v>209.5</v>
      </c>
      <c r="J9576" s="5">
        <v>10</v>
      </c>
      <c r="K9576" s="4">
        <v>58.66</v>
      </c>
    </row>
    <row r="9577" spans="1:11" ht="12.5" x14ac:dyDescent="0.25">
      <c r="A9577" s="1" t="s">
        <v>2285</v>
      </c>
      <c r="B9577" s="5">
        <f>YEAR(Table1[[#This Row],[Order Date]])</f>
        <v>2015</v>
      </c>
      <c r="C9577" s="5">
        <f t="shared" si="149"/>
        <v>4</v>
      </c>
      <c r="D9577" s="1" t="s">
        <v>2286</v>
      </c>
      <c r="E9577" s="1" t="s">
        <v>475</v>
      </c>
      <c r="F9577" s="1" t="s">
        <v>34</v>
      </c>
      <c r="G9577" s="1" t="s">
        <v>47</v>
      </c>
      <c r="H9577" s="1" t="s">
        <v>2289</v>
      </c>
      <c r="I9577" s="4">
        <v>24.3</v>
      </c>
      <c r="J9577" s="5">
        <v>5</v>
      </c>
      <c r="K9577" s="4">
        <v>10.45</v>
      </c>
    </row>
    <row r="9578" spans="1:11" ht="12.5" x14ac:dyDescent="0.25">
      <c r="A9578" s="1" t="s">
        <v>2285</v>
      </c>
      <c r="B9578" s="5">
        <f>YEAR(Table1[[#This Row],[Order Date]])</f>
        <v>2015</v>
      </c>
      <c r="C9578" s="5">
        <f t="shared" si="149"/>
        <v>4</v>
      </c>
      <c r="D9578" s="1" t="s">
        <v>2286</v>
      </c>
      <c r="E9578" s="1" t="s">
        <v>475</v>
      </c>
      <c r="F9578" s="1" t="s">
        <v>11</v>
      </c>
      <c r="G9578" s="1" t="s">
        <v>12</v>
      </c>
      <c r="H9578" s="1" t="s">
        <v>695</v>
      </c>
      <c r="I9578" s="4">
        <v>6.48</v>
      </c>
      <c r="J9578" s="5">
        <v>1</v>
      </c>
      <c r="K9578" s="4">
        <v>3.11</v>
      </c>
    </row>
    <row r="9579" spans="1:11" ht="12.5" x14ac:dyDescent="0.25">
      <c r="A9579" s="1" t="s">
        <v>2923</v>
      </c>
      <c r="B9579" s="5">
        <f>YEAR(Table1[[#This Row],[Order Date]])</f>
        <v>2016</v>
      </c>
      <c r="C9579" s="5">
        <f t="shared" si="149"/>
        <v>4</v>
      </c>
      <c r="D9579" s="1" t="s">
        <v>582</v>
      </c>
      <c r="E9579" s="1" t="s">
        <v>161</v>
      </c>
      <c r="F9579" s="1" t="s">
        <v>11</v>
      </c>
      <c r="G9579" s="1" t="s">
        <v>20</v>
      </c>
      <c r="H9579" s="1" t="s">
        <v>1029</v>
      </c>
      <c r="I9579" s="4">
        <v>7.71</v>
      </c>
      <c r="J9579" s="5">
        <v>2</v>
      </c>
      <c r="K9579" s="4">
        <v>2.8</v>
      </c>
    </row>
    <row r="9580" spans="1:11" ht="12.5" x14ac:dyDescent="0.25">
      <c r="A9580" s="1" t="s">
        <v>2923</v>
      </c>
      <c r="B9580" s="5">
        <f>YEAR(Table1[[#This Row],[Order Date]])</f>
        <v>2016</v>
      </c>
      <c r="C9580" s="5">
        <f t="shared" si="149"/>
        <v>4</v>
      </c>
      <c r="D9580" s="1" t="s">
        <v>572</v>
      </c>
      <c r="E9580" s="1" t="s">
        <v>10</v>
      </c>
      <c r="F9580" s="1" t="s">
        <v>34</v>
      </c>
      <c r="G9580" s="1" t="s">
        <v>47</v>
      </c>
      <c r="H9580" s="1" t="s">
        <v>2238</v>
      </c>
      <c r="I9580" s="4">
        <v>22.61</v>
      </c>
      <c r="J9580" s="5">
        <v>3</v>
      </c>
      <c r="K9580" s="4">
        <v>-10.17</v>
      </c>
    </row>
    <row r="9581" spans="1:11" ht="12.5" x14ac:dyDescent="0.25">
      <c r="A9581" s="1" t="s">
        <v>2923</v>
      </c>
      <c r="B9581" s="5">
        <f>YEAR(Table1[[#This Row],[Order Date]])</f>
        <v>2016</v>
      </c>
      <c r="C9581" s="5">
        <f t="shared" si="149"/>
        <v>4</v>
      </c>
      <c r="D9581" s="1" t="s">
        <v>2539</v>
      </c>
      <c r="E9581" s="1" t="s">
        <v>101</v>
      </c>
      <c r="F9581" s="1" t="s">
        <v>34</v>
      </c>
      <c r="G9581" s="1" t="s">
        <v>47</v>
      </c>
      <c r="H9581" s="1" t="s">
        <v>1902</v>
      </c>
      <c r="I9581" s="4">
        <v>111.89</v>
      </c>
      <c r="J9581" s="5">
        <v>7</v>
      </c>
      <c r="K9581" s="4">
        <v>22.38</v>
      </c>
    </row>
    <row r="9582" spans="1:11" ht="12.5" x14ac:dyDescent="0.25">
      <c r="A9582" s="1" t="s">
        <v>3287</v>
      </c>
      <c r="B9582" s="5">
        <f>YEAR(Table1[[#This Row],[Order Date]])</f>
        <v>2017</v>
      </c>
      <c r="C9582" s="5">
        <f t="shared" si="149"/>
        <v>4</v>
      </c>
      <c r="D9582" s="1" t="s">
        <v>2769</v>
      </c>
      <c r="E9582" s="1" t="s">
        <v>161</v>
      </c>
      <c r="F9582" s="1" t="s">
        <v>11</v>
      </c>
      <c r="G9582" s="1" t="s">
        <v>64</v>
      </c>
      <c r="H9582" s="1" t="s">
        <v>2774</v>
      </c>
      <c r="I9582" s="4">
        <v>62.96</v>
      </c>
      <c r="J9582" s="5">
        <v>4</v>
      </c>
      <c r="K9582" s="4">
        <v>28.33</v>
      </c>
    </row>
    <row r="9583" spans="1:11" ht="12.5" x14ac:dyDescent="0.25">
      <c r="A9583" s="1" t="s">
        <v>3287</v>
      </c>
      <c r="B9583" s="5">
        <f>YEAR(Table1[[#This Row],[Order Date]])</f>
        <v>2017</v>
      </c>
      <c r="C9583" s="5">
        <f t="shared" si="149"/>
        <v>4</v>
      </c>
      <c r="D9583" s="1" t="s">
        <v>363</v>
      </c>
      <c r="E9583" s="1" t="s">
        <v>23</v>
      </c>
      <c r="F9583" s="1" t="s">
        <v>39</v>
      </c>
      <c r="G9583" s="1" t="s">
        <v>40</v>
      </c>
      <c r="H9583" s="1" t="s">
        <v>1382</v>
      </c>
      <c r="I9583" s="4">
        <v>677.58</v>
      </c>
      <c r="J9583" s="5">
        <v>5</v>
      </c>
      <c r="K9583" s="4">
        <v>-158.1</v>
      </c>
    </row>
    <row r="9584" spans="1:11" ht="12.5" x14ac:dyDescent="0.25">
      <c r="A9584" s="1" t="s">
        <v>3287</v>
      </c>
      <c r="B9584" s="5">
        <f>YEAR(Table1[[#This Row],[Order Date]])</f>
        <v>2017</v>
      </c>
      <c r="C9584" s="5">
        <f t="shared" si="149"/>
        <v>4</v>
      </c>
      <c r="D9584" s="1" t="s">
        <v>363</v>
      </c>
      <c r="E9584" s="1" t="s">
        <v>23</v>
      </c>
      <c r="F9584" s="1" t="s">
        <v>11</v>
      </c>
      <c r="G9584" s="1" t="s">
        <v>20</v>
      </c>
      <c r="H9584" s="1" t="s">
        <v>1654</v>
      </c>
      <c r="I9584" s="4">
        <v>13.9</v>
      </c>
      <c r="J9584" s="5">
        <v>3</v>
      </c>
      <c r="K9584" s="4">
        <v>-9.26</v>
      </c>
    </row>
    <row r="9585" spans="1:11" ht="12.5" x14ac:dyDescent="0.25">
      <c r="A9585" s="1" t="s">
        <v>3287</v>
      </c>
      <c r="B9585" s="5">
        <f>YEAR(Table1[[#This Row],[Order Date]])</f>
        <v>2017</v>
      </c>
      <c r="C9585" s="5">
        <f t="shared" si="149"/>
        <v>4</v>
      </c>
      <c r="D9585" s="1" t="s">
        <v>1146</v>
      </c>
      <c r="E9585" s="1" t="s">
        <v>131</v>
      </c>
      <c r="F9585" s="1" t="s">
        <v>11</v>
      </c>
      <c r="G9585" s="1" t="s">
        <v>16</v>
      </c>
      <c r="H9585" s="1" t="s">
        <v>2500</v>
      </c>
      <c r="I9585" s="4">
        <v>4.6100000000000003</v>
      </c>
      <c r="J9585" s="5">
        <v>2</v>
      </c>
      <c r="K9585" s="4">
        <v>1.67</v>
      </c>
    </row>
    <row r="9586" spans="1:11" ht="12.5" x14ac:dyDescent="0.25">
      <c r="A9586" s="1" t="s">
        <v>3287</v>
      </c>
      <c r="B9586" s="5">
        <f>YEAR(Table1[[#This Row],[Order Date]])</f>
        <v>2017</v>
      </c>
      <c r="C9586" s="5">
        <f t="shared" si="149"/>
        <v>4</v>
      </c>
      <c r="D9586" s="1" t="s">
        <v>1146</v>
      </c>
      <c r="E9586" s="1" t="s">
        <v>131</v>
      </c>
      <c r="F9586" s="1" t="s">
        <v>11</v>
      </c>
      <c r="G9586" s="1" t="s">
        <v>24</v>
      </c>
      <c r="H9586" s="1" t="s">
        <v>225</v>
      </c>
      <c r="I9586" s="4">
        <v>15.53</v>
      </c>
      <c r="J9586" s="5">
        <v>3</v>
      </c>
      <c r="K9586" s="4">
        <v>4.8499999999999996</v>
      </c>
    </row>
    <row r="9587" spans="1:11" ht="12.5" x14ac:dyDescent="0.25">
      <c r="A9587" s="1" t="s">
        <v>3287</v>
      </c>
      <c r="B9587" s="5">
        <f>YEAR(Table1[[#This Row],[Order Date]])</f>
        <v>2017</v>
      </c>
      <c r="C9587" s="5">
        <f t="shared" si="149"/>
        <v>4</v>
      </c>
      <c r="D9587" s="1" t="s">
        <v>1146</v>
      </c>
      <c r="E9587" s="1" t="s">
        <v>131</v>
      </c>
      <c r="F9587" s="1" t="s">
        <v>11</v>
      </c>
      <c r="G9587" s="1" t="s">
        <v>16</v>
      </c>
      <c r="H9587" s="1" t="s">
        <v>1459</v>
      </c>
      <c r="I9587" s="4">
        <v>11.95</v>
      </c>
      <c r="J9587" s="5">
        <v>3</v>
      </c>
      <c r="K9587" s="4">
        <v>3.88</v>
      </c>
    </row>
    <row r="9588" spans="1:11" ht="12.5" x14ac:dyDescent="0.25">
      <c r="A9588" s="1" t="s">
        <v>3287</v>
      </c>
      <c r="B9588" s="5">
        <f>YEAR(Table1[[#This Row],[Order Date]])</f>
        <v>2017</v>
      </c>
      <c r="C9588" s="5">
        <f t="shared" si="149"/>
        <v>4</v>
      </c>
      <c r="D9588" s="1" t="s">
        <v>1840</v>
      </c>
      <c r="E9588" s="1" t="s">
        <v>131</v>
      </c>
      <c r="F9588" s="1" t="s">
        <v>34</v>
      </c>
      <c r="G9588" s="1" t="s">
        <v>47</v>
      </c>
      <c r="H9588" s="1" t="s">
        <v>833</v>
      </c>
      <c r="I9588" s="4">
        <v>23.68</v>
      </c>
      <c r="J9588" s="5">
        <v>8</v>
      </c>
      <c r="K9588" s="4">
        <v>6.22</v>
      </c>
    </row>
    <row r="9589" spans="1:11" ht="12.5" x14ac:dyDescent="0.25">
      <c r="A9589" s="1" t="s">
        <v>3287</v>
      </c>
      <c r="B9589" s="5">
        <f>YEAR(Table1[[#This Row],[Order Date]])</f>
        <v>2017</v>
      </c>
      <c r="C9589" s="5">
        <f t="shared" si="149"/>
        <v>4</v>
      </c>
      <c r="D9589" s="1" t="s">
        <v>1840</v>
      </c>
      <c r="E9589" s="1" t="s">
        <v>131</v>
      </c>
      <c r="F9589" s="1" t="s">
        <v>39</v>
      </c>
      <c r="G9589" s="1" t="s">
        <v>52</v>
      </c>
      <c r="H9589" s="1" t="s">
        <v>1669</v>
      </c>
      <c r="I9589" s="4">
        <v>2.38</v>
      </c>
      <c r="J9589" s="5">
        <v>3</v>
      </c>
      <c r="K9589" s="4">
        <v>0.74</v>
      </c>
    </row>
    <row r="9590" spans="1:11" ht="12.5" x14ac:dyDescent="0.25">
      <c r="A9590" s="1" t="s">
        <v>3287</v>
      </c>
      <c r="B9590" s="5">
        <f>YEAR(Table1[[#This Row],[Order Date]])</f>
        <v>2017</v>
      </c>
      <c r="C9590" s="5">
        <f t="shared" si="149"/>
        <v>4</v>
      </c>
      <c r="D9590" s="1" t="s">
        <v>1627</v>
      </c>
      <c r="E9590" s="1" t="s">
        <v>79</v>
      </c>
      <c r="F9590" s="1" t="s">
        <v>11</v>
      </c>
      <c r="G9590" s="1" t="s">
        <v>12</v>
      </c>
      <c r="H9590" s="1" t="s">
        <v>2363</v>
      </c>
      <c r="I9590" s="4">
        <v>10.37</v>
      </c>
      <c r="J9590" s="5">
        <v>2</v>
      </c>
      <c r="K9590" s="4">
        <v>3.63</v>
      </c>
    </row>
    <row r="9591" spans="1:11" ht="12.5" x14ac:dyDescent="0.25">
      <c r="A9591" s="1" t="s">
        <v>3287</v>
      </c>
      <c r="B9591" s="5">
        <f>YEAR(Table1[[#This Row],[Order Date]])</f>
        <v>2017</v>
      </c>
      <c r="C9591" s="5">
        <f t="shared" si="149"/>
        <v>4</v>
      </c>
      <c r="D9591" s="1" t="s">
        <v>2526</v>
      </c>
      <c r="E9591" s="1" t="s">
        <v>668</v>
      </c>
      <c r="F9591" s="1" t="s">
        <v>11</v>
      </c>
      <c r="G9591" s="1" t="s">
        <v>16</v>
      </c>
      <c r="H9591" s="1" t="s">
        <v>3288</v>
      </c>
      <c r="I9591" s="4">
        <v>5.76</v>
      </c>
      <c r="J9591" s="5">
        <v>2</v>
      </c>
      <c r="K9591" s="4">
        <v>2.82</v>
      </c>
    </row>
    <row r="9592" spans="1:11" ht="12.5" x14ac:dyDescent="0.25">
      <c r="A9592" s="1" t="s">
        <v>3287</v>
      </c>
      <c r="B9592" s="5">
        <f>YEAR(Table1[[#This Row],[Order Date]])</f>
        <v>2017</v>
      </c>
      <c r="C9592" s="5">
        <f t="shared" si="149"/>
        <v>4</v>
      </c>
      <c r="D9592" s="1" t="s">
        <v>1835</v>
      </c>
      <c r="E9592" s="1" t="s">
        <v>15</v>
      </c>
      <c r="F9592" s="1" t="s">
        <v>11</v>
      </c>
      <c r="G9592" s="1" t="s">
        <v>20</v>
      </c>
      <c r="H9592" s="1" t="s">
        <v>92</v>
      </c>
      <c r="I9592" s="4">
        <v>43.37</v>
      </c>
      <c r="J9592" s="5">
        <v>7</v>
      </c>
      <c r="K9592" s="4">
        <v>-69.400000000000006</v>
      </c>
    </row>
    <row r="9593" spans="1:11" ht="12.5" x14ac:dyDescent="0.25">
      <c r="A9593" s="1" t="s">
        <v>3287</v>
      </c>
      <c r="B9593" s="5">
        <f>YEAR(Table1[[#This Row],[Order Date]])</f>
        <v>2017</v>
      </c>
      <c r="C9593" s="5">
        <f t="shared" si="149"/>
        <v>4</v>
      </c>
      <c r="D9593" s="1" t="s">
        <v>1821</v>
      </c>
      <c r="E9593" s="1" t="s">
        <v>27</v>
      </c>
      <c r="F9593" s="1" t="s">
        <v>11</v>
      </c>
      <c r="G9593" s="1" t="s">
        <v>12</v>
      </c>
      <c r="H9593" s="1" t="s">
        <v>392</v>
      </c>
      <c r="I9593" s="4">
        <v>163.96</v>
      </c>
      <c r="J9593" s="5">
        <v>4</v>
      </c>
      <c r="K9593" s="4">
        <v>80.34</v>
      </c>
    </row>
    <row r="9594" spans="1:11" ht="12.5" x14ac:dyDescent="0.25">
      <c r="A9594" s="1" t="s">
        <v>3287</v>
      </c>
      <c r="B9594" s="5">
        <f>YEAR(Table1[[#This Row],[Order Date]])</f>
        <v>2017</v>
      </c>
      <c r="C9594" s="5">
        <f t="shared" si="149"/>
        <v>4</v>
      </c>
      <c r="D9594" s="1" t="s">
        <v>1236</v>
      </c>
      <c r="E9594" s="1" t="s">
        <v>27</v>
      </c>
      <c r="F9594" s="1" t="s">
        <v>34</v>
      </c>
      <c r="G9594" s="1" t="s">
        <v>47</v>
      </c>
      <c r="H9594" s="1" t="s">
        <v>1430</v>
      </c>
      <c r="I9594" s="4">
        <v>64.959999999999994</v>
      </c>
      <c r="J9594" s="5">
        <v>2</v>
      </c>
      <c r="K9594" s="4">
        <v>21.44</v>
      </c>
    </row>
    <row r="9595" spans="1:11" ht="12.5" x14ac:dyDescent="0.25">
      <c r="A9595" s="1" t="s">
        <v>3287</v>
      </c>
      <c r="B9595" s="5">
        <f>YEAR(Table1[[#This Row],[Order Date]])</f>
        <v>2017</v>
      </c>
      <c r="C9595" s="5">
        <f t="shared" si="149"/>
        <v>4</v>
      </c>
      <c r="D9595" s="1" t="s">
        <v>1236</v>
      </c>
      <c r="E9595" s="1" t="s">
        <v>27</v>
      </c>
      <c r="F9595" s="1" t="s">
        <v>11</v>
      </c>
      <c r="G9595" s="1" t="s">
        <v>64</v>
      </c>
      <c r="H9595" s="1" t="s">
        <v>1577</v>
      </c>
      <c r="I9595" s="4">
        <v>30.56</v>
      </c>
      <c r="J9595" s="5">
        <v>4</v>
      </c>
      <c r="K9595" s="4">
        <v>14.97</v>
      </c>
    </row>
    <row r="9596" spans="1:11" ht="12.5" x14ac:dyDescent="0.25">
      <c r="A9596" s="1" t="s">
        <v>3287</v>
      </c>
      <c r="B9596" s="5">
        <f>YEAR(Table1[[#This Row],[Order Date]])</f>
        <v>2017</v>
      </c>
      <c r="C9596" s="5">
        <f t="shared" si="149"/>
        <v>4</v>
      </c>
      <c r="D9596" s="1" t="s">
        <v>1404</v>
      </c>
      <c r="E9596" s="1" t="s">
        <v>27</v>
      </c>
      <c r="F9596" s="1" t="s">
        <v>11</v>
      </c>
      <c r="G9596" s="1" t="s">
        <v>24</v>
      </c>
      <c r="H9596" s="1" t="s">
        <v>1252</v>
      </c>
      <c r="I9596" s="4">
        <v>9.7799999999999994</v>
      </c>
      <c r="J9596" s="5">
        <v>2</v>
      </c>
      <c r="K9596" s="4">
        <v>4.01</v>
      </c>
    </row>
    <row r="9597" spans="1:11" ht="12.5" x14ac:dyDescent="0.25">
      <c r="A9597" s="1" t="s">
        <v>3287</v>
      </c>
      <c r="B9597" s="5">
        <f>YEAR(Table1[[#This Row],[Order Date]])</f>
        <v>2017</v>
      </c>
      <c r="C9597" s="5">
        <f t="shared" si="149"/>
        <v>4</v>
      </c>
      <c r="D9597" s="1" t="s">
        <v>1148</v>
      </c>
      <c r="E9597" s="1" t="s">
        <v>27</v>
      </c>
      <c r="F9597" s="1" t="s">
        <v>11</v>
      </c>
      <c r="G9597" s="1" t="s">
        <v>20</v>
      </c>
      <c r="H9597" s="1" t="s">
        <v>466</v>
      </c>
      <c r="I9597" s="4">
        <v>23.24</v>
      </c>
      <c r="J9597" s="5">
        <v>5</v>
      </c>
      <c r="K9597" s="4">
        <v>7.55</v>
      </c>
    </row>
    <row r="9598" spans="1:11" ht="12.5" x14ac:dyDescent="0.25">
      <c r="A9598" s="1" t="s">
        <v>3287</v>
      </c>
      <c r="B9598" s="5">
        <f>YEAR(Table1[[#This Row],[Order Date]])</f>
        <v>2017</v>
      </c>
      <c r="C9598" s="5">
        <f t="shared" si="149"/>
        <v>4</v>
      </c>
      <c r="D9598" s="1" t="s">
        <v>3067</v>
      </c>
      <c r="E9598" s="1" t="s">
        <v>131</v>
      </c>
      <c r="F9598" s="1" t="s">
        <v>11</v>
      </c>
      <c r="G9598" s="1" t="s">
        <v>20</v>
      </c>
      <c r="H9598" s="1" t="s">
        <v>1373</v>
      </c>
      <c r="I9598" s="4">
        <v>4.84</v>
      </c>
      <c r="J9598" s="5">
        <v>3</v>
      </c>
      <c r="K9598" s="4">
        <v>-3.55</v>
      </c>
    </row>
    <row r="9599" spans="1:11" ht="12.5" x14ac:dyDescent="0.25">
      <c r="A9599" s="1" t="s">
        <v>3287</v>
      </c>
      <c r="B9599" s="5">
        <f>YEAR(Table1[[#This Row],[Order Date]])</f>
        <v>2017</v>
      </c>
      <c r="C9599" s="5">
        <f t="shared" si="149"/>
        <v>4</v>
      </c>
      <c r="D9599" s="1" t="s">
        <v>3067</v>
      </c>
      <c r="E9599" s="1" t="s">
        <v>131</v>
      </c>
      <c r="F9599" s="1" t="s">
        <v>34</v>
      </c>
      <c r="G9599" s="1" t="s">
        <v>47</v>
      </c>
      <c r="H9599" s="1" t="s">
        <v>520</v>
      </c>
      <c r="I9599" s="4">
        <v>220.7</v>
      </c>
      <c r="J9599" s="5">
        <v>6</v>
      </c>
      <c r="K9599" s="4">
        <v>-8.2799999999999994</v>
      </c>
    </row>
    <row r="9600" spans="1:11" ht="12.5" x14ac:dyDescent="0.25">
      <c r="A9600" s="1" t="s">
        <v>808</v>
      </c>
      <c r="B9600" s="5">
        <f>YEAR(Table1[[#This Row],[Order Date]])</f>
        <v>2014</v>
      </c>
      <c r="C9600" s="5">
        <f t="shared" si="149"/>
        <v>5</v>
      </c>
      <c r="D9600" s="1" t="s">
        <v>809</v>
      </c>
      <c r="E9600" s="1" t="s">
        <v>55</v>
      </c>
      <c r="F9600" s="1" t="s">
        <v>11</v>
      </c>
      <c r="G9600" s="1" t="s">
        <v>12</v>
      </c>
      <c r="H9600" s="1" t="s">
        <v>810</v>
      </c>
      <c r="I9600" s="4">
        <v>13.62</v>
      </c>
      <c r="J9600" s="5">
        <v>3</v>
      </c>
      <c r="K9600" s="4">
        <v>6.13</v>
      </c>
    </row>
    <row r="9601" spans="1:11" ht="12.5" x14ac:dyDescent="0.25">
      <c r="A9601" s="1" t="s">
        <v>808</v>
      </c>
      <c r="B9601" s="5">
        <f>YEAR(Table1[[#This Row],[Order Date]])</f>
        <v>2014</v>
      </c>
      <c r="C9601" s="5">
        <f t="shared" si="149"/>
        <v>5</v>
      </c>
      <c r="D9601" s="1" t="s">
        <v>811</v>
      </c>
      <c r="E9601" s="1" t="s">
        <v>15</v>
      </c>
      <c r="F9601" s="1" t="s">
        <v>34</v>
      </c>
      <c r="G9601" s="1" t="s">
        <v>156</v>
      </c>
      <c r="H9601" s="1" t="s">
        <v>812</v>
      </c>
      <c r="I9601" s="4">
        <v>355.46</v>
      </c>
      <c r="J9601" s="5">
        <v>3</v>
      </c>
      <c r="K9601" s="4">
        <v>-184.84</v>
      </c>
    </row>
    <row r="9602" spans="1:11" ht="12.5" x14ac:dyDescent="0.25">
      <c r="A9602" s="1" t="s">
        <v>808</v>
      </c>
      <c r="B9602" s="5">
        <f>YEAR(Table1[[#This Row],[Order Date]])</f>
        <v>2014</v>
      </c>
      <c r="C9602" s="5">
        <f t="shared" ref="C9602:C9665" si="150">MONTH(A9602)</f>
        <v>5</v>
      </c>
      <c r="D9602" s="1" t="s">
        <v>813</v>
      </c>
      <c r="E9602" s="1" t="s">
        <v>161</v>
      </c>
      <c r="F9602" s="1" t="s">
        <v>11</v>
      </c>
      <c r="G9602" s="1" t="s">
        <v>20</v>
      </c>
      <c r="H9602" s="1" t="s">
        <v>682</v>
      </c>
      <c r="I9602" s="4">
        <v>70.37</v>
      </c>
      <c r="J9602" s="5">
        <v>4</v>
      </c>
      <c r="K9602" s="4">
        <v>26.39</v>
      </c>
    </row>
    <row r="9603" spans="1:11" ht="12.5" x14ac:dyDescent="0.25">
      <c r="A9603" s="1" t="s">
        <v>808</v>
      </c>
      <c r="B9603" s="5">
        <f>YEAR(Table1[[#This Row],[Order Date]])</f>
        <v>2014</v>
      </c>
      <c r="C9603" s="5">
        <f t="shared" si="150"/>
        <v>5</v>
      </c>
      <c r="D9603" s="1" t="s">
        <v>814</v>
      </c>
      <c r="E9603" s="1" t="s">
        <v>161</v>
      </c>
      <c r="F9603" s="1" t="s">
        <v>11</v>
      </c>
      <c r="G9603" s="1" t="s">
        <v>20</v>
      </c>
      <c r="H9603" s="1" t="s">
        <v>815</v>
      </c>
      <c r="I9603" s="4">
        <v>25.58</v>
      </c>
      <c r="J9603" s="5">
        <v>2</v>
      </c>
      <c r="K9603" s="4">
        <v>8.9499999999999993</v>
      </c>
    </row>
    <row r="9604" spans="1:11" ht="12.5" x14ac:dyDescent="0.25">
      <c r="A9604" s="1" t="s">
        <v>808</v>
      </c>
      <c r="B9604" s="5">
        <f>YEAR(Table1[[#This Row],[Order Date]])</f>
        <v>2014</v>
      </c>
      <c r="C9604" s="5">
        <f t="shared" si="150"/>
        <v>5</v>
      </c>
      <c r="D9604" s="1" t="s">
        <v>814</v>
      </c>
      <c r="E9604" s="1" t="s">
        <v>161</v>
      </c>
      <c r="F9604" s="1" t="s">
        <v>39</v>
      </c>
      <c r="G9604" s="1" t="s">
        <v>40</v>
      </c>
      <c r="H9604" s="1" t="s">
        <v>816</v>
      </c>
      <c r="I9604" s="4">
        <v>464</v>
      </c>
      <c r="J9604" s="5">
        <v>5</v>
      </c>
      <c r="K9604" s="4">
        <v>134.56</v>
      </c>
    </row>
    <row r="9605" spans="1:11" ht="12.5" x14ac:dyDescent="0.25">
      <c r="A9605" s="1" t="s">
        <v>808</v>
      </c>
      <c r="B9605" s="5">
        <f>YEAR(Table1[[#This Row],[Order Date]])</f>
        <v>2014</v>
      </c>
      <c r="C9605" s="5">
        <f t="shared" si="150"/>
        <v>5</v>
      </c>
      <c r="D9605" s="1" t="s">
        <v>814</v>
      </c>
      <c r="E9605" s="1" t="s">
        <v>161</v>
      </c>
      <c r="F9605" s="1" t="s">
        <v>11</v>
      </c>
      <c r="G9605" s="1" t="s">
        <v>97</v>
      </c>
      <c r="H9605" s="1" t="s">
        <v>817</v>
      </c>
      <c r="I9605" s="4">
        <v>235.95</v>
      </c>
      <c r="J9605" s="5">
        <v>3</v>
      </c>
      <c r="K9605" s="4">
        <v>77.86</v>
      </c>
    </row>
    <row r="9606" spans="1:11" ht="12.5" x14ac:dyDescent="0.25">
      <c r="A9606" s="1" t="s">
        <v>808</v>
      </c>
      <c r="B9606" s="5">
        <f>YEAR(Table1[[#This Row],[Order Date]])</f>
        <v>2014</v>
      </c>
      <c r="C9606" s="5">
        <f t="shared" si="150"/>
        <v>5</v>
      </c>
      <c r="D9606" s="1" t="s">
        <v>814</v>
      </c>
      <c r="E9606" s="1" t="s">
        <v>161</v>
      </c>
      <c r="F9606" s="1" t="s">
        <v>11</v>
      </c>
      <c r="G9606" s="1" t="s">
        <v>12</v>
      </c>
      <c r="H9606" s="1" t="s">
        <v>818</v>
      </c>
      <c r="I9606" s="4">
        <v>39.96</v>
      </c>
      <c r="J9606" s="5">
        <v>4</v>
      </c>
      <c r="K9606" s="4">
        <v>17.98</v>
      </c>
    </row>
    <row r="9607" spans="1:11" ht="12.5" x14ac:dyDescent="0.25">
      <c r="A9607" s="1" t="s">
        <v>808</v>
      </c>
      <c r="B9607" s="5">
        <f>YEAR(Table1[[#This Row],[Order Date]])</f>
        <v>2014</v>
      </c>
      <c r="C9607" s="5">
        <f t="shared" si="150"/>
        <v>5</v>
      </c>
      <c r="D9607" s="1" t="s">
        <v>819</v>
      </c>
      <c r="E9607" s="1" t="s">
        <v>15</v>
      </c>
      <c r="F9607" s="1" t="s">
        <v>39</v>
      </c>
      <c r="G9607" s="1" t="s">
        <v>658</v>
      </c>
      <c r="H9607" s="1" t="s">
        <v>659</v>
      </c>
      <c r="I9607" s="4">
        <v>719.98</v>
      </c>
      <c r="J9607" s="5">
        <v>3</v>
      </c>
      <c r="K9607" s="4">
        <v>135</v>
      </c>
    </row>
    <row r="9608" spans="1:11" ht="12.5" x14ac:dyDescent="0.25">
      <c r="A9608" s="1" t="s">
        <v>2341</v>
      </c>
      <c r="B9608" s="5">
        <f>YEAR(Table1[[#This Row],[Order Date]])</f>
        <v>2015</v>
      </c>
      <c r="C9608" s="5">
        <f t="shared" si="150"/>
        <v>5</v>
      </c>
      <c r="D9608" s="1" t="s">
        <v>2342</v>
      </c>
      <c r="E9608" s="1" t="s">
        <v>161</v>
      </c>
      <c r="F9608" s="1" t="s">
        <v>39</v>
      </c>
      <c r="G9608" s="1" t="s">
        <v>40</v>
      </c>
      <c r="H9608" s="1" t="s">
        <v>2343</v>
      </c>
      <c r="I9608" s="4">
        <v>239.97</v>
      </c>
      <c r="J9608" s="5">
        <v>3</v>
      </c>
      <c r="K9608" s="4">
        <v>2.4</v>
      </c>
    </row>
    <row r="9609" spans="1:11" ht="12.5" x14ac:dyDescent="0.25">
      <c r="A9609" s="1" t="s">
        <v>2341</v>
      </c>
      <c r="B9609" s="5">
        <f>YEAR(Table1[[#This Row],[Order Date]])</f>
        <v>2015</v>
      </c>
      <c r="C9609" s="5">
        <f t="shared" si="150"/>
        <v>5</v>
      </c>
      <c r="D9609" s="1" t="s">
        <v>2342</v>
      </c>
      <c r="E9609" s="1" t="s">
        <v>161</v>
      </c>
      <c r="F9609" s="1" t="s">
        <v>11</v>
      </c>
      <c r="G9609" s="1" t="s">
        <v>97</v>
      </c>
      <c r="H9609" s="1" t="s">
        <v>2344</v>
      </c>
      <c r="I9609" s="4">
        <v>160.32</v>
      </c>
      <c r="J9609" s="5">
        <v>2</v>
      </c>
      <c r="K9609" s="4">
        <v>44.89</v>
      </c>
    </row>
    <row r="9610" spans="1:11" ht="12.5" x14ac:dyDescent="0.25">
      <c r="A9610" s="1" t="s">
        <v>2341</v>
      </c>
      <c r="B9610" s="5">
        <f>YEAR(Table1[[#This Row],[Order Date]])</f>
        <v>2015</v>
      </c>
      <c r="C9610" s="5">
        <f t="shared" si="150"/>
        <v>5</v>
      </c>
      <c r="D9610" s="1" t="s">
        <v>2342</v>
      </c>
      <c r="E9610" s="1" t="s">
        <v>161</v>
      </c>
      <c r="F9610" s="1" t="s">
        <v>39</v>
      </c>
      <c r="G9610" s="1" t="s">
        <v>40</v>
      </c>
      <c r="H9610" s="1" t="s">
        <v>2162</v>
      </c>
      <c r="I9610" s="4">
        <v>128.85</v>
      </c>
      <c r="J9610" s="5">
        <v>3</v>
      </c>
      <c r="K9610" s="4">
        <v>3.87</v>
      </c>
    </row>
    <row r="9611" spans="1:11" ht="12.5" x14ac:dyDescent="0.25">
      <c r="A9611" s="1" t="s">
        <v>2341</v>
      </c>
      <c r="B9611" s="5">
        <f>YEAR(Table1[[#This Row],[Order Date]])</f>
        <v>2015</v>
      </c>
      <c r="C9611" s="5">
        <f t="shared" si="150"/>
        <v>5</v>
      </c>
      <c r="D9611" s="1" t="s">
        <v>2345</v>
      </c>
      <c r="E9611" s="1" t="s">
        <v>55</v>
      </c>
      <c r="F9611" s="1" t="s">
        <v>39</v>
      </c>
      <c r="G9611" s="1" t="s">
        <v>52</v>
      </c>
      <c r="H9611" s="1" t="s">
        <v>2058</v>
      </c>
      <c r="I9611" s="4">
        <v>151.96</v>
      </c>
      <c r="J9611" s="5">
        <v>4</v>
      </c>
      <c r="K9611" s="4">
        <v>36.47</v>
      </c>
    </row>
    <row r="9612" spans="1:11" ht="12.5" x14ac:dyDescent="0.25">
      <c r="A9612" s="1" t="s">
        <v>2970</v>
      </c>
      <c r="B9612" s="5">
        <f>YEAR(Table1[[#This Row],[Order Date]])</f>
        <v>2016</v>
      </c>
      <c r="C9612" s="5">
        <f t="shared" si="150"/>
        <v>5</v>
      </c>
      <c r="D9612" s="1" t="s">
        <v>2621</v>
      </c>
      <c r="E9612" s="1" t="s">
        <v>303</v>
      </c>
      <c r="F9612" s="1" t="s">
        <v>11</v>
      </c>
      <c r="G9612" s="1" t="s">
        <v>20</v>
      </c>
      <c r="H9612" s="1" t="s">
        <v>999</v>
      </c>
      <c r="I9612" s="4">
        <v>22.62</v>
      </c>
      <c r="J9612" s="5">
        <v>2</v>
      </c>
      <c r="K9612" s="4">
        <v>-15.08</v>
      </c>
    </row>
    <row r="9613" spans="1:11" ht="12.5" x14ac:dyDescent="0.25">
      <c r="A9613" s="1" t="s">
        <v>2970</v>
      </c>
      <c r="B9613" s="5">
        <f>YEAR(Table1[[#This Row],[Order Date]])</f>
        <v>2016</v>
      </c>
      <c r="C9613" s="5">
        <f t="shared" si="150"/>
        <v>5</v>
      </c>
      <c r="D9613" s="1" t="s">
        <v>2621</v>
      </c>
      <c r="E9613" s="1" t="s">
        <v>303</v>
      </c>
      <c r="F9613" s="1" t="s">
        <v>11</v>
      </c>
      <c r="G9613" s="1" t="s">
        <v>20</v>
      </c>
      <c r="H9613" s="1" t="s">
        <v>837</v>
      </c>
      <c r="I9613" s="4">
        <v>14.95</v>
      </c>
      <c r="J9613" s="5">
        <v>2</v>
      </c>
      <c r="K9613" s="4">
        <v>-11.96</v>
      </c>
    </row>
    <row r="9614" spans="1:11" ht="12.5" x14ac:dyDescent="0.25">
      <c r="A9614" s="1" t="s">
        <v>2970</v>
      </c>
      <c r="B9614" s="5">
        <f>YEAR(Table1[[#This Row],[Order Date]])</f>
        <v>2016</v>
      </c>
      <c r="C9614" s="5">
        <f t="shared" si="150"/>
        <v>5</v>
      </c>
      <c r="D9614" s="1" t="s">
        <v>2621</v>
      </c>
      <c r="E9614" s="1" t="s">
        <v>303</v>
      </c>
      <c r="F9614" s="1" t="s">
        <v>34</v>
      </c>
      <c r="G9614" s="1" t="s">
        <v>35</v>
      </c>
      <c r="H9614" s="1" t="s">
        <v>1086</v>
      </c>
      <c r="I9614" s="4">
        <v>801.57</v>
      </c>
      <c r="J9614" s="5">
        <v>2</v>
      </c>
      <c r="K9614" s="4">
        <v>50.1</v>
      </c>
    </row>
    <row r="9615" spans="1:11" ht="12.5" x14ac:dyDescent="0.25">
      <c r="A9615" s="1" t="s">
        <v>2970</v>
      </c>
      <c r="B9615" s="5">
        <f>YEAR(Table1[[#This Row],[Order Date]])</f>
        <v>2016</v>
      </c>
      <c r="C9615" s="5">
        <f t="shared" si="150"/>
        <v>5</v>
      </c>
      <c r="D9615" s="1" t="s">
        <v>2621</v>
      </c>
      <c r="E9615" s="1" t="s">
        <v>303</v>
      </c>
      <c r="F9615" s="1" t="s">
        <v>11</v>
      </c>
      <c r="G9615" s="1" t="s">
        <v>20</v>
      </c>
      <c r="H9615" s="1" t="s">
        <v>2888</v>
      </c>
      <c r="I9615" s="4">
        <v>2.38</v>
      </c>
      <c r="J9615" s="5">
        <v>3</v>
      </c>
      <c r="K9615" s="4">
        <v>-1.9</v>
      </c>
    </row>
    <row r="9616" spans="1:11" ht="12.5" x14ac:dyDescent="0.25">
      <c r="A9616" s="1" t="s">
        <v>2970</v>
      </c>
      <c r="B9616" s="5">
        <f>YEAR(Table1[[#This Row],[Order Date]])</f>
        <v>2016</v>
      </c>
      <c r="C9616" s="5">
        <f t="shared" si="150"/>
        <v>5</v>
      </c>
      <c r="D9616" s="1" t="s">
        <v>2621</v>
      </c>
      <c r="E9616" s="1" t="s">
        <v>303</v>
      </c>
      <c r="F9616" s="1" t="s">
        <v>11</v>
      </c>
      <c r="G9616" s="1" t="s">
        <v>12</v>
      </c>
      <c r="H9616" s="1" t="s">
        <v>2211</v>
      </c>
      <c r="I9616" s="4">
        <v>32.79</v>
      </c>
      <c r="J9616" s="5">
        <v>1</v>
      </c>
      <c r="K9616" s="4">
        <v>11.89</v>
      </c>
    </row>
    <row r="9617" spans="1:11" ht="12.5" x14ac:dyDescent="0.25">
      <c r="A9617" s="1" t="s">
        <v>2970</v>
      </c>
      <c r="B9617" s="5">
        <f>YEAR(Table1[[#This Row],[Order Date]])</f>
        <v>2016</v>
      </c>
      <c r="C9617" s="5">
        <f t="shared" si="150"/>
        <v>5</v>
      </c>
      <c r="D9617" s="1" t="s">
        <v>2971</v>
      </c>
      <c r="E9617" s="1" t="s">
        <v>270</v>
      </c>
      <c r="F9617" s="1" t="s">
        <v>11</v>
      </c>
      <c r="G9617" s="1" t="s">
        <v>20</v>
      </c>
      <c r="H9617" s="1" t="s">
        <v>770</v>
      </c>
      <c r="I9617" s="4">
        <v>3.28</v>
      </c>
      <c r="J9617" s="5">
        <v>2</v>
      </c>
      <c r="K9617" s="4">
        <v>-2.63</v>
      </c>
    </row>
    <row r="9618" spans="1:11" ht="12.5" x14ac:dyDescent="0.25">
      <c r="A9618" s="1" t="s">
        <v>2970</v>
      </c>
      <c r="B9618" s="5">
        <f>YEAR(Table1[[#This Row],[Order Date]])</f>
        <v>2016</v>
      </c>
      <c r="C9618" s="5">
        <f t="shared" si="150"/>
        <v>5</v>
      </c>
      <c r="D9618" s="1" t="s">
        <v>712</v>
      </c>
      <c r="E9618" s="1" t="s">
        <v>79</v>
      </c>
      <c r="F9618" s="1" t="s">
        <v>39</v>
      </c>
      <c r="G9618" s="1" t="s">
        <v>658</v>
      </c>
      <c r="H9618" s="1" t="s">
        <v>1004</v>
      </c>
      <c r="I9618" s="4">
        <v>839.99</v>
      </c>
      <c r="J9618" s="5">
        <v>2</v>
      </c>
      <c r="K9618" s="4">
        <v>70</v>
      </c>
    </row>
    <row r="9619" spans="1:11" ht="12.5" x14ac:dyDescent="0.25">
      <c r="A9619" s="1" t="s">
        <v>2970</v>
      </c>
      <c r="B9619" s="5">
        <f>YEAR(Table1[[#This Row],[Order Date]])</f>
        <v>2016</v>
      </c>
      <c r="C9619" s="5">
        <f t="shared" si="150"/>
        <v>5</v>
      </c>
      <c r="D9619" s="1" t="s">
        <v>484</v>
      </c>
      <c r="E9619" s="1" t="s">
        <v>55</v>
      </c>
      <c r="F9619" s="1" t="s">
        <v>34</v>
      </c>
      <c r="G9619" s="1" t="s">
        <v>156</v>
      </c>
      <c r="H9619" s="1" t="s">
        <v>1955</v>
      </c>
      <c r="I9619" s="4">
        <v>2275.5</v>
      </c>
      <c r="J9619" s="5">
        <v>10</v>
      </c>
      <c r="K9619" s="4">
        <v>386.84</v>
      </c>
    </row>
    <row r="9620" spans="1:11" ht="12.5" x14ac:dyDescent="0.25">
      <c r="A9620" s="1" t="s">
        <v>2970</v>
      </c>
      <c r="B9620" s="5">
        <f>YEAR(Table1[[#This Row],[Order Date]])</f>
        <v>2016</v>
      </c>
      <c r="C9620" s="5">
        <f t="shared" si="150"/>
        <v>5</v>
      </c>
      <c r="D9620" s="1" t="s">
        <v>484</v>
      </c>
      <c r="E9620" s="1" t="s">
        <v>55</v>
      </c>
      <c r="F9620" s="1" t="s">
        <v>39</v>
      </c>
      <c r="G9620" s="1" t="s">
        <v>52</v>
      </c>
      <c r="H9620" s="1" t="s">
        <v>1956</v>
      </c>
      <c r="I9620" s="4">
        <v>1979.7</v>
      </c>
      <c r="J9620" s="5">
        <v>6</v>
      </c>
      <c r="K9620" s="4">
        <v>653.29999999999995</v>
      </c>
    </row>
    <row r="9621" spans="1:11" ht="12.5" x14ac:dyDescent="0.25">
      <c r="A9621" s="1" t="s">
        <v>2970</v>
      </c>
      <c r="B9621" s="5">
        <f>YEAR(Table1[[#This Row],[Order Date]])</f>
        <v>2016</v>
      </c>
      <c r="C9621" s="5">
        <f t="shared" si="150"/>
        <v>5</v>
      </c>
      <c r="D9621" s="1" t="s">
        <v>484</v>
      </c>
      <c r="E9621" s="1" t="s">
        <v>55</v>
      </c>
      <c r="F9621" s="1" t="s">
        <v>11</v>
      </c>
      <c r="G9621" s="1" t="s">
        <v>16</v>
      </c>
      <c r="H9621" s="1" t="s">
        <v>2881</v>
      </c>
      <c r="I9621" s="4">
        <v>62.1</v>
      </c>
      <c r="J9621" s="5">
        <v>6</v>
      </c>
      <c r="K9621" s="4">
        <v>29.81</v>
      </c>
    </row>
    <row r="9622" spans="1:11" ht="12.5" x14ac:dyDescent="0.25">
      <c r="A9622" s="1" t="s">
        <v>2970</v>
      </c>
      <c r="B9622" s="5">
        <f>YEAR(Table1[[#This Row],[Order Date]])</f>
        <v>2016</v>
      </c>
      <c r="C9622" s="5">
        <f t="shared" si="150"/>
        <v>5</v>
      </c>
      <c r="D9622" s="1" t="s">
        <v>654</v>
      </c>
      <c r="E9622" s="1" t="s">
        <v>79</v>
      </c>
      <c r="F9622" s="1" t="s">
        <v>11</v>
      </c>
      <c r="G9622" s="1" t="s">
        <v>97</v>
      </c>
      <c r="H9622" s="1" t="s">
        <v>481</v>
      </c>
      <c r="I9622" s="4">
        <v>123.92</v>
      </c>
      <c r="J9622" s="5">
        <v>5</v>
      </c>
      <c r="K9622" s="4">
        <v>9.2899999999999991</v>
      </c>
    </row>
    <row r="9623" spans="1:11" ht="12.5" x14ac:dyDescent="0.25">
      <c r="A9623" s="1" t="s">
        <v>2970</v>
      </c>
      <c r="B9623" s="5">
        <f>YEAR(Table1[[#This Row],[Order Date]])</f>
        <v>2016</v>
      </c>
      <c r="C9623" s="5">
        <f t="shared" si="150"/>
        <v>5</v>
      </c>
      <c r="D9623" s="1" t="s">
        <v>1685</v>
      </c>
      <c r="E9623" s="1" t="s">
        <v>27</v>
      </c>
      <c r="F9623" s="1" t="s">
        <v>11</v>
      </c>
      <c r="G9623" s="1" t="s">
        <v>12</v>
      </c>
      <c r="H9623" s="1" t="s">
        <v>2448</v>
      </c>
      <c r="I9623" s="4">
        <v>38.880000000000003</v>
      </c>
      <c r="J9623" s="5">
        <v>6</v>
      </c>
      <c r="K9623" s="4">
        <v>18.66</v>
      </c>
    </row>
    <row r="9624" spans="1:11" ht="12.5" x14ac:dyDescent="0.25">
      <c r="A9624" s="1" t="s">
        <v>2970</v>
      </c>
      <c r="B9624" s="5">
        <f>YEAR(Table1[[#This Row],[Order Date]])</f>
        <v>2016</v>
      </c>
      <c r="C9624" s="5">
        <f t="shared" si="150"/>
        <v>5</v>
      </c>
      <c r="D9624" s="1" t="s">
        <v>1064</v>
      </c>
      <c r="E9624" s="1" t="s">
        <v>171</v>
      </c>
      <c r="F9624" s="1" t="s">
        <v>11</v>
      </c>
      <c r="G9624" s="1" t="s">
        <v>97</v>
      </c>
      <c r="H9624" s="1" t="s">
        <v>2421</v>
      </c>
      <c r="I9624" s="4">
        <v>364.74</v>
      </c>
      <c r="J9624" s="5">
        <v>3</v>
      </c>
      <c r="K9624" s="4">
        <v>109.42</v>
      </c>
    </row>
    <row r="9625" spans="1:11" ht="12.5" x14ac:dyDescent="0.25">
      <c r="A9625" s="1" t="s">
        <v>2970</v>
      </c>
      <c r="B9625" s="5">
        <f>YEAR(Table1[[#This Row],[Order Date]])</f>
        <v>2016</v>
      </c>
      <c r="C9625" s="5">
        <f t="shared" si="150"/>
        <v>5</v>
      </c>
      <c r="D9625" s="1" t="s">
        <v>1064</v>
      </c>
      <c r="E9625" s="1" t="s">
        <v>171</v>
      </c>
      <c r="F9625" s="1" t="s">
        <v>34</v>
      </c>
      <c r="G9625" s="1" t="s">
        <v>47</v>
      </c>
      <c r="H9625" s="1" t="s">
        <v>2222</v>
      </c>
      <c r="I9625" s="4">
        <v>47.4</v>
      </c>
      <c r="J9625" s="5">
        <v>5</v>
      </c>
      <c r="K9625" s="4">
        <v>21.33</v>
      </c>
    </row>
    <row r="9626" spans="1:11" ht="12.5" x14ac:dyDescent="0.25">
      <c r="A9626" s="1" t="s">
        <v>2970</v>
      </c>
      <c r="B9626" s="5">
        <f>YEAR(Table1[[#This Row],[Order Date]])</f>
        <v>2016</v>
      </c>
      <c r="C9626" s="5">
        <f t="shared" si="150"/>
        <v>5</v>
      </c>
      <c r="D9626" s="1" t="s">
        <v>1064</v>
      </c>
      <c r="E9626" s="1" t="s">
        <v>171</v>
      </c>
      <c r="F9626" s="1" t="s">
        <v>11</v>
      </c>
      <c r="G9626" s="1" t="s">
        <v>18</v>
      </c>
      <c r="H9626" s="1" t="s">
        <v>557</v>
      </c>
      <c r="I9626" s="4">
        <v>49.76</v>
      </c>
      <c r="J9626" s="5">
        <v>4</v>
      </c>
      <c r="K9626" s="4">
        <v>13.93</v>
      </c>
    </row>
    <row r="9627" spans="1:11" ht="12.5" x14ac:dyDescent="0.25">
      <c r="A9627" s="1" t="s">
        <v>2970</v>
      </c>
      <c r="B9627" s="5">
        <f>YEAR(Table1[[#This Row],[Order Date]])</f>
        <v>2016</v>
      </c>
      <c r="C9627" s="5">
        <f t="shared" si="150"/>
        <v>5</v>
      </c>
      <c r="D9627" s="1" t="s">
        <v>1064</v>
      </c>
      <c r="E9627" s="1" t="s">
        <v>171</v>
      </c>
      <c r="F9627" s="1" t="s">
        <v>11</v>
      </c>
      <c r="G9627" s="1" t="s">
        <v>24</v>
      </c>
      <c r="H9627" s="1" t="s">
        <v>355</v>
      </c>
      <c r="I9627" s="4">
        <v>5.56</v>
      </c>
      <c r="J9627" s="5">
        <v>2</v>
      </c>
      <c r="K9627" s="4">
        <v>1.45</v>
      </c>
    </row>
    <row r="9628" spans="1:11" ht="12.5" x14ac:dyDescent="0.25">
      <c r="A9628" s="1" t="s">
        <v>2970</v>
      </c>
      <c r="B9628" s="5">
        <f>YEAR(Table1[[#This Row],[Order Date]])</f>
        <v>2016</v>
      </c>
      <c r="C9628" s="5">
        <f t="shared" si="150"/>
        <v>5</v>
      </c>
      <c r="D9628" s="1" t="s">
        <v>1064</v>
      </c>
      <c r="E9628" s="1" t="s">
        <v>171</v>
      </c>
      <c r="F9628" s="1" t="s">
        <v>11</v>
      </c>
      <c r="G9628" s="1" t="s">
        <v>12</v>
      </c>
      <c r="H9628" s="1" t="s">
        <v>2540</v>
      </c>
      <c r="I9628" s="4">
        <v>629.1</v>
      </c>
      <c r="J9628" s="5">
        <v>6</v>
      </c>
      <c r="K9628" s="4">
        <v>301.97000000000003</v>
      </c>
    </row>
    <row r="9629" spans="1:11" ht="12.5" x14ac:dyDescent="0.25">
      <c r="A9629" s="1" t="s">
        <v>2970</v>
      </c>
      <c r="B9629" s="5">
        <f>YEAR(Table1[[#This Row],[Order Date]])</f>
        <v>2016</v>
      </c>
      <c r="C9629" s="5">
        <f t="shared" si="150"/>
        <v>5</v>
      </c>
      <c r="D9629" s="1" t="s">
        <v>1064</v>
      </c>
      <c r="E9629" s="1" t="s">
        <v>171</v>
      </c>
      <c r="F9629" s="1" t="s">
        <v>11</v>
      </c>
      <c r="G9629" s="1" t="s">
        <v>24</v>
      </c>
      <c r="H9629" s="1" t="s">
        <v>1719</v>
      </c>
      <c r="I9629" s="4">
        <v>14.7</v>
      </c>
      <c r="J9629" s="5">
        <v>5</v>
      </c>
      <c r="K9629" s="4">
        <v>3.97</v>
      </c>
    </row>
    <row r="9630" spans="1:11" ht="12.5" x14ac:dyDescent="0.25">
      <c r="A9630" s="1" t="s">
        <v>2970</v>
      </c>
      <c r="B9630" s="5">
        <f>YEAR(Table1[[#This Row],[Order Date]])</f>
        <v>2016</v>
      </c>
      <c r="C9630" s="5">
        <f t="shared" si="150"/>
        <v>5</v>
      </c>
      <c r="D9630" s="1" t="s">
        <v>1064</v>
      </c>
      <c r="E9630" s="1" t="s">
        <v>171</v>
      </c>
      <c r="F9630" s="1" t="s">
        <v>11</v>
      </c>
      <c r="G9630" s="1" t="s">
        <v>12</v>
      </c>
      <c r="H9630" s="1" t="s">
        <v>1491</v>
      </c>
      <c r="I9630" s="4">
        <v>45.36</v>
      </c>
      <c r="J9630" s="5">
        <v>7</v>
      </c>
      <c r="K9630" s="4">
        <v>21.77</v>
      </c>
    </row>
    <row r="9631" spans="1:11" ht="12.5" x14ac:dyDescent="0.25">
      <c r="A9631" s="1" t="s">
        <v>2970</v>
      </c>
      <c r="B9631" s="5">
        <f>YEAR(Table1[[#This Row],[Order Date]])</f>
        <v>2016</v>
      </c>
      <c r="C9631" s="5">
        <f t="shared" si="150"/>
        <v>5</v>
      </c>
      <c r="D9631" s="1" t="s">
        <v>1064</v>
      </c>
      <c r="E9631" s="1" t="s">
        <v>171</v>
      </c>
      <c r="F9631" s="1" t="s">
        <v>39</v>
      </c>
      <c r="G9631" s="1" t="s">
        <v>40</v>
      </c>
      <c r="H9631" s="1" t="s">
        <v>788</v>
      </c>
      <c r="I9631" s="4">
        <v>125.99</v>
      </c>
      <c r="J9631" s="5">
        <v>1</v>
      </c>
      <c r="K9631" s="4">
        <v>35.28</v>
      </c>
    </row>
    <row r="9632" spans="1:11" ht="12.5" x14ac:dyDescent="0.25">
      <c r="A9632" s="1" t="s">
        <v>2970</v>
      </c>
      <c r="B9632" s="5">
        <f>YEAR(Table1[[#This Row],[Order Date]])</f>
        <v>2016</v>
      </c>
      <c r="C9632" s="5">
        <f t="shared" si="150"/>
        <v>5</v>
      </c>
      <c r="D9632" s="1" t="s">
        <v>2838</v>
      </c>
      <c r="E9632" s="1" t="s">
        <v>27</v>
      </c>
      <c r="F9632" s="1" t="s">
        <v>34</v>
      </c>
      <c r="G9632" s="1" t="s">
        <v>47</v>
      </c>
      <c r="H9632" s="1" t="s">
        <v>2141</v>
      </c>
      <c r="I9632" s="4">
        <v>167.84</v>
      </c>
      <c r="J9632" s="5">
        <v>8</v>
      </c>
      <c r="K9632" s="4">
        <v>11.75</v>
      </c>
    </row>
    <row r="9633" spans="1:11" ht="12.5" x14ac:dyDescent="0.25">
      <c r="A9633" s="1" t="s">
        <v>2970</v>
      </c>
      <c r="B9633" s="5">
        <f>YEAR(Table1[[#This Row],[Order Date]])</f>
        <v>2016</v>
      </c>
      <c r="C9633" s="5">
        <f t="shared" si="150"/>
        <v>5</v>
      </c>
      <c r="D9633" s="1" t="s">
        <v>2151</v>
      </c>
      <c r="E9633" s="1" t="s">
        <v>55</v>
      </c>
      <c r="F9633" s="1" t="s">
        <v>11</v>
      </c>
      <c r="G9633" s="1" t="s">
        <v>64</v>
      </c>
      <c r="H9633" s="1" t="s">
        <v>1276</v>
      </c>
      <c r="I9633" s="4">
        <v>26.55</v>
      </c>
      <c r="J9633" s="5">
        <v>9</v>
      </c>
      <c r="K9633" s="4">
        <v>12.74</v>
      </c>
    </row>
    <row r="9634" spans="1:11" ht="12.5" x14ac:dyDescent="0.25">
      <c r="A9634" s="1" t="s">
        <v>2970</v>
      </c>
      <c r="B9634" s="5">
        <f>YEAR(Table1[[#This Row],[Order Date]])</f>
        <v>2016</v>
      </c>
      <c r="C9634" s="5">
        <f t="shared" si="150"/>
        <v>5</v>
      </c>
      <c r="D9634" s="1" t="s">
        <v>2151</v>
      </c>
      <c r="E9634" s="1" t="s">
        <v>55</v>
      </c>
      <c r="F9634" s="1" t="s">
        <v>39</v>
      </c>
      <c r="G9634" s="1" t="s">
        <v>52</v>
      </c>
      <c r="H9634" s="1" t="s">
        <v>691</v>
      </c>
      <c r="I9634" s="4">
        <v>111.98</v>
      </c>
      <c r="J9634" s="5">
        <v>2</v>
      </c>
      <c r="K9634" s="4">
        <v>26.88</v>
      </c>
    </row>
    <row r="9635" spans="1:11" ht="12.5" x14ac:dyDescent="0.25">
      <c r="A9635" s="1" t="s">
        <v>2970</v>
      </c>
      <c r="B9635" s="5">
        <f>YEAR(Table1[[#This Row],[Order Date]])</f>
        <v>2016</v>
      </c>
      <c r="C9635" s="5">
        <f t="shared" si="150"/>
        <v>5</v>
      </c>
      <c r="D9635" s="1" t="s">
        <v>1311</v>
      </c>
      <c r="E9635" s="1" t="s">
        <v>10</v>
      </c>
      <c r="F9635" s="1" t="s">
        <v>39</v>
      </c>
      <c r="G9635" s="1" t="s">
        <v>40</v>
      </c>
      <c r="H9635" s="1" t="s">
        <v>2761</v>
      </c>
      <c r="I9635" s="4">
        <v>79.959999999999994</v>
      </c>
      <c r="J9635" s="5">
        <v>5</v>
      </c>
      <c r="K9635" s="4">
        <v>8</v>
      </c>
    </row>
    <row r="9636" spans="1:11" ht="12.5" x14ac:dyDescent="0.25">
      <c r="A9636" s="1" t="s">
        <v>2970</v>
      </c>
      <c r="B9636" s="5">
        <f>YEAR(Table1[[#This Row],[Order Date]])</f>
        <v>2016</v>
      </c>
      <c r="C9636" s="5">
        <f t="shared" si="150"/>
        <v>5</v>
      </c>
      <c r="D9636" s="1" t="s">
        <v>1311</v>
      </c>
      <c r="E9636" s="1" t="s">
        <v>10</v>
      </c>
      <c r="F9636" s="1" t="s">
        <v>39</v>
      </c>
      <c r="G9636" s="1" t="s">
        <v>52</v>
      </c>
      <c r="H9636" s="1" t="s">
        <v>691</v>
      </c>
      <c r="I9636" s="4">
        <v>223.96</v>
      </c>
      <c r="J9636" s="5">
        <v>5</v>
      </c>
      <c r="K9636" s="4">
        <v>11.2</v>
      </c>
    </row>
    <row r="9637" spans="1:11" ht="12.5" x14ac:dyDescent="0.25">
      <c r="A9637" s="1" t="s">
        <v>3311</v>
      </c>
      <c r="B9637" s="5">
        <f>YEAR(Table1[[#This Row],[Order Date]])</f>
        <v>2017</v>
      </c>
      <c r="C9637" s="5">
        <f t="shared" si="150"/>
        <v>5</v>
      </c>
      <c r="D9637" s="1" t="s">
        <v>2407</v>
      </c>
      <c r="E9637" s="1" t="s">
        <v>63</v>
      </c>
      <c r="F9637" s="1" t="s">
        <v>34</v>
      </c>
      <c r="G9637" s="1" t="s">
        <v>75</v>
      </c>
      <c r="H9637" s="1" t="s">
        <v>1882</v>
      </c>
      <c r="I9637" s="4">
        <v>241.96</v>
      </c>
      <c r="J9637" s="5">
        <v>2</v>
      </c>
      <c r="K9637" s="4">
        <v>33.869999999999997</v>
      </c>
    </row>
    <row r="9638" spans="1:11" ht="12.5" x14ac:dyDescent="0.25">
      <c r="A9638" s="1" t="s">
        <v>3311</v>
      </c>
      <c r="B9638" s="5">
        <f>YEAR(Table1[[#This Row],[Order Date]])</f>
        <v>2017</v>
      </c>
      <c r="C9638" s="5">
        <f t="shared" si="150"/>
        <v>5</v>
      </c>
      <c r="D9638" s="1" t="s">
        <v>2407</v>
      </c>
      <c r="E9638" s="1" t="s">
        <v>63</v>
      </c>
      <c r="F9638" s="1" t="s">
        <v>11</v>
      </c>
      <c r="G9638" s="1" t="s">
        <v>20</v>
      </c>
      <c r="H9638" s="1" t="s">
        <v>1963</v>
      </c>
      <c r="I9638" s="4">
        <v>3.89</v>
      </c>
      <c r="J9638" s="5">
        <v>1</v>
      </c>
      <c r="K9638" s="4">
        <v>1.87</v>
      </c>
    </row>
    <row r="9639" spans="1:11" ht="12.5" x14ac:dyDescent="0.25">
      <c r="A9639" s="1" t="s">
        <v>3311</v>
      </c>
      <c r="B9639" s="5">
        <f>YEAR(Table1[[#This Row],[Order Date]])</f>
        <v>2017</v>
      </c>
      <c r="C9639" s="5">
        <f t="shared" si="150"/>
        <v>5</v>
      </c>
      <c r="D9639" s="1" t="s">
        <v>2407</v>
      </c>
      <c r="E9639" s="1" t="s">
        <v>63</v>
      </c>
      <c r="F9639" s="1" t="s">
        <v>34</v>
      </c>
      <c r="G9639" s="1" t="s">
        <v>47</v>
      </c>
      <c r="H9639" s="1" t="s">
        <v>955</v>
      </c>
      <c r="I9639" s="4">
        <v>8.01</v>
      </c>
      <c r="J9639" s="5">
        <v>3</v>
      </c>
      <c r="K9639" s="4">
        <v>3.04</v>
      </c>
    </row>
    <row r="9640" spans="1:11" ht="12.5" x14ac:dyDescent="0.25">
      <c r="A9640" s="1" t="s">
        <v>3311</v>
      </c>
      <c r="B9640" s="5">
        <f>YEAR(Table1[[#This Row],[Order Date]])</f>
        <v>2017</v>
      </c>
      <c r="C9640" s="5">
        <f t="shared" si="150"/>
        <v>5</v>
      </c>
      <c r="D9640" s="1" t="s">
        <v>2045</v>
      </c>
      <c r="E9640" s="1" t="s">
        <v>96</v>
      </c>
      <c r="F9640" s="1" t="s">
        <v>39</v>
      </c>
      <c r="G9640" s="1" t="s">
        <v>40</v>
      </c>
      <c r="H9640" s="1" t="s">
        <v>2145</v>
      </c>
      <c r="I9640" s="4">
        <v>156.79</v>
      </c>
      <c r="J9640" s="5">
        <v>1</v>
      </c>
      <c r="K9640" s="4">
        <v>17.64</v>
      </c>
    </row>
    <row r="9641" spans="1:11" ht="12.5" x14ac:dyDescent="0.25">
      <c r="A9641" s="1" t="s">
        <v>3311</v>
      </c>
      <c r="B9641" s="5">
        <f>YEAR(Table1[[#This Row],[Order Date]])</f>
        <v>2017</v>
      </c>
      <c r="C9641" s="5">
        <f t="shared" si="150"/>
        <v>5</v>
      </c>
      <c r="D9641" s="1" t="s">
        <v>2045</v>
      </c>
      <c r="E9641" s="1" t="s">
        <v>96</v>
      </c>
      <c r="F9641" s="1" t="s">
        <v>39</v>
      </c>
      <c r="G9641" s="1" t="s">
        <v>52</v>
      </c>
      <c r="H9641" s="1" t="s">
        <v>425</v>
      </c>
      <c r="I9641" s="4">
        <v>35.36</v>
      </c>
      <c r="J9641" s="5">
        <v>2</v>
      </c>
      <c r="K9641" s="4">
        <v>-3.09</v>
      </c>
    </row>
    <row r="9642" spans="1:11" ht="12.5" x14ac:dyDescent="0.25">
      <c r="A9642" s="1" t="s">
        <v>3311</v>
      </c>
      <c r="B9642" s="5">
        <f>YEAR(Table1[[#This Row],[Order Date]])</f>
        <v>2017</v>
      </c>
      <c r="C9642" s="5">
        <f t="shared" si="150"/>
        <v>5</v>
      </c>
      <c r="D9642" s="1" t="s">
        <v>2045</v>
      </c>
      <c r="E9642" s="1" t="s">
        <v>96</v>
      </c>
      <c r="F9642" s="1" t="s">
        <v>34</v>
      </c>
      <c r="G9642" s="1" t="s">
        <v>47</v>
      </c>
      <c r="H9642" s="1" t="s">
        <v>2519</v>
      </c>
      <c r="I9642" s="4">
        <v>13.59</v>
      </c>
      <c r="J9642" s="5">
        <v>1</v>
      </c>
      <c r="K9642" s="4">
        <v>-0.34</v>
      </c>
    </row>
    <row r="9643" spans="1:11" ht="12.5" x14ac:dyDescent="0.25">
      <c r="A9643" s="1" t="s">
        <v>3311</v>
      </c>
      <c r="B9643" s="5">
        <f>YEAR(Table1[[#This Row],[Order Date]])</f>
        <v>2017</v>
      </c>
      <c r="C9643" s="5">
        <f t="shared" si="150"/>
        <v>5</v>
      </c>
      <c r="D9643" s="1" t="s">
        <v>1533</v>
      </c>
      <c r="E9643" s="1" t="s">
        <v>27</v>
      </c>
      <c r="F9643" s="1" t="s">
        <v>11</v>
      </c>
      <c r="G9643" s="1" t="s">
        <v>12</v>
      </c>
      <c r="H9643" s="1" t="s">
        <v>3057</v>
      </c>
      <c r="I9643" s="4">
        <v>37.520000000000003</v>
      </c>
      <c r="J9643" s="5">
        <v>4</v>
      </c>
      <c r="K9643" s="4">
        <v>18.010000000000002</v>
      </c>
    </row>
    <row r="9644" spans="1:11" ht="12.5" x14ac:dyDescent="0.25">
      <c r="A9644" s="1" t="s">
        <v>3311</v>
      </c>
      <c r="B9644" s="5">
        <f>YEAR(Table1[[#This Row],[Order Date]])</f>
        <v>2017</v>
      </c>
      <c r="C9644" s="5">
        <f t="shared" si="150"/>
        <v>5</v>
      </c>
      <c r="D9644" s="1" t="s">
        <v>302</v>
      </c>
      <c r="E9644" s="1" t="s">
        <v>10</v>
      </c>
      <c r="F9644" s="1" t="s">
        <v>34</v>
      </c>
      <c r="G9644" s="1" t="s">
        <v>75</v>
      </c>
      <c r="H9644" s="1" t="s">
        <v>2135</v>
      </c>
      <c r="I9644" s="4">
        <v>204.67</v>
      </c>
      <c r="J9644" s="5">
        <v>1</v>
      </c>
      <c r="K9644" s="4">
        <v>-6.02</v>
      </c>
    </row>
    <row r="9645" spans="1:11" ht="12.5" x14ac:dyDescent="0.25">
      <c r="A9645" s="1" t="s">
        <v>3311</v>
      </c>
      <c r="B9645" s="5">
        <f>YEAR(Table1[[#This Row],[Order Date]])</f>
        <v>2017</v>
      </c>
      <c r="C9645" s="5">
        <f t="shared" si="150"/>
        <v>5</v>
      </c>
      <c r="D9645" s="1" t="s">
        <v>308</v>
      </c>
      <c r="E9645" s="1" t="s">
        <v>27</v>
      </c>
      <c r="F9645" s="1" t="s">
        <v>11</v>
      </c>
      <c r="G9645" s="1" t="s">
        <v>24</v>
      </c>
      <c r="H9645" s="1" t="s">
        <v>972</v>
      </c>
      <c r="I9645" s="4">
        <v>35.1</v>
      </c>
      <c r="J9645" s="5">
        <v>6</v>
      </c>
      <c r="K9645" s="4">
        <v>10.18</v>
      </c>
    </row>
    <row r="9646" spans="1:11" ht="12.5" x14ac:dyDescent="0.25">
      <c r="A9646" s="1" t="s">
        <v>974</v>
      </c>
      <c r="B9646" s="5">
        <f>YEAR(Table1[[#This Row],[Order Date]])</f>
        <v>2014</v>
      </c>
      <c r="C9646" s="5">
        <f t="shared" si="150"/>
        <v>6</v>
      </c>
      <c r="D9646" s="1" t="s">
        <v>975</v>
      </c>
      <c r="E9646" s="1" t="s">
        <v>161</v>
      </c>
      <c r="F9646" s="1" t="s">
        <v>11</v>
      </c>
      <c r="G9646" s="1" t="s">
        <v>20</v>
      </c>
      <c r="H9646" s="1" t="s">
        <v>976</v>
      </c>
      <c r="I9646" s="4">
        <v>334.77</v>
      </c>
      <c r="J9646" s="5">
        <v>7</v>
      </c>
      <c r="K9646" s="4">
        <v>108.8</v>
      </c>
    </row>
    <row r="9647" spans="1:11" ht="12.5" x14ac:dyDescent="0.25">
      <c r="A9647" s="1" t="s">
        <v>974</v>
      </c>
      <c r="B9647" s="5">
        <f>YEAR(Table1[[#This Row],[Order Date]])</f>
        <v>2014</v>
      </c>
      <c r="C9647" s="5">
        <f t="shared" si="150"/>
        <v>6</v>
      </c>
      <c r="D9647" s="1" t="s">
        <v>977</v>
      </c>
      <c r="E9647" s="1" t="s">
        <v>15</v>
      </c>
      <c r="F9647" s="1" t="s">
        <v>11</v>
      </c>
      <c r="G9647" s="1" t="s">
        <v>24</v>
      </c>
      <c r="H9647" s="1" t="s">
        <v>978</v>
      </c>
      <c r="I9647" s="4">
        <v>5.25</v>
      </c>
      <c r="J9647" s="5">
        <v>4</v>
      </c>
      <c r="K9647" s="4">
        <v>1.64</v>
      </c>
    </row>
    <row r="9648" spans="1:11" ht="12.5" x14ac:dyDescent="0.25">
      <c r="A9648" s="1" t="s">
        <v>974</v>
      </c>
      <c r="B9648" s="5">
        <f>YEAR(Table1[[#This Row],[Order Date]])</f>
        <v>2014</v>
      </c>
      <c r="C9648" s="5">
        <f t="shared" si="150"/>
        <v>6</v>
      </c>
      <c r="D9648" s="1" t="s">
        <v>979</v>
      </c>
      <c r="E9648" s="1" t="s">
        <v>27</v>
      </c>
      <c r="F9648" s="1" t="s">
        <v>11</v>
      </c>
      <c r="G9648" s="1" t="s">
        <v>24</v>
      </c>
      <c r="H9648" s="1" t="s">
        <v>283</v>
      </c>
      <c r="I9648" s="4">
        <v>32.4</v>
      </c>
      <c r="J9648" s="5">
        <v>5</v>
      </c>
      <c r="K9648" s="4">
        <v>10.37</v>
      </c>
    </row>
    <row r="9649" spans="1:11" ht="12.5" x14ac:dyDescent="0.25">
      <c r="A9649" s="1" t="s">
        <v>974</v>
      </c>
      <c r="B9649" s="5">
        <f>YEAR(Table1[[#This Row],[Order Date]])</f>
        <v>2014</v>
      </c>
      <c r="C9649" s="5">
        <f t="shared" si="150"/>
        <v>6</v>
      </c>
      <c r="D9649" s="1" t="s">
        <v>980</v>
      </c>
      <c r="E9649" s="1" t="s">
        <v>10</v>
      </c>
      <c r="F9649" s="1" t="s">
        <v>11</v>
      </c>
      <c r="G9649" s="1" t="s">
        <v>12</v>
      </c>
      <c r="H9649" s="1" t="s">
        <v>28</v>
      </c>
      <c r="I9649" s="4">
        <v>25.92</v>
      </c>
      <c r="J9649" s="5">
        <v>5</v>
      </c>
      <c r="K9649" s="4">
        <v>9.07</v>
      </c>
    </row>
    <row r="9650" spans="1:11" ht="12.5" x14ac:dyDescent="0.25">
      <c r="A9650" s="1" t="s">
        <v>974</v>
      </c>
      <c r="B9650" s="5">
        <f>YEAR(Table1[[#This Row],[Order Date]])</f>
        <v>2014</v>
      </c>
      <c r="C9650" s="5">
        <f t="shared" si="150"/>
        <v>6</v>
      </c>
      <c r="D9650" s="1" t="s">
        <v>980</v>
      </c>
      <c r="E9650" s="1" t="s">
        <v>10</v>
      </c>
      <c r="F9650" s="1" t="s">
        <v>11</v>
      </c>
      <c r="G9650" s="1" t="s">
        <v>43</v>
      </c>
      <c r="H9650" s="1" t="s">
        <v>174</v>
      </c>
      <c r="I9650" s="4">
        <v>21.31</v>
      </c>
      <c r="J9650" s="5">
        <v>6</v>
      </c>
      <c r="K9650" s="4">
        <v>7.19</v>
      </c>
    </row>
    <row r="9651" spans="1:11" ht="12.5" x14ac:dyDescent="0.25">
      <c r="A9651" s="1" t="s">
        <v>974</v>
      </c>
      <c r="B9651" s="5">
        <f>YEAR(Table1[[#This Row],[Order Date]])</f>
        <v>2014</v>
      </c>
      <c r="C9651" s="5">
        <f t="shared" si="150"/>
        <v>6</v>
      </c>
      <c r="D9651" s="1" t="s">
        <v>657</v>
      </c>
      <c r="E9651" s="1" t="s">
        <v>161</v>
      </c>
      <c r="F9651" s="1" t="s">
        <v>11</v>
      </c>
      <c r="G9651" s="1" t="s">
        <v>20</v>
      </c>
      <c r="H9651" s="1" t="s">
        <v>981</v>
      </c>
      <c r="I9651" s="4">
        <v>2.69</v>
      </c>
      <c r="J9651" s="5">
        <v>1</v>
      </c>
      <c r="K9651" s="4">
        <v>0.84</v>
      </c>
    </row>
    <row r="9652" spans="1:11" ht="12.5" x14ac:dyDescent="0.25">
      <c r="A9652" s="1" t="s">
        <v>974</v>
      </c>
      <c r="B9652" s="5">
        <f>YEAR(Table1[[#This Row],[Order Date]])</f>
        <v>2014</v>
      </c>
      <c r="C9652" s="5">
        <f t="shared" si="150"/>
        <v>6</v>
      </c>
      <c r="D9652" s="1" t="s">
        <v>657</v>
      </c>
      <c r="E9652" s="1" t="s">
        <v>161</v>
      </c>
      <c r="F9652" s="1" t="s">
        <v>11</v>
      </c>
      <c r="G9652" s="1" t="s">
        <v>24</v>
      </c>
      <c r="H9652" s="1" t="s">
        <v>982</v>
      </c>
      <c r="I9652" s="4">
        <v>6.6</v>
      </c>
      <c r="J9652" s="5">
        <v>3</v>
      </c>
      <c r="K9652" s="4">
        <v>2.9</v>
      </c>
    </row>
    <row r="9653" spans="1:11" ht="12.5" x14ac:dyDescent="0.25">
      <c r="A9653" s="1" t="s">
        <v>974</v>
      </c>
      <c r="B9653" s="5">
        <f>YEAR(Table1[[#This Row],[Order Date]])</f>
        <v>2014</v>
      </c>
      <c r="C9653" s="5">
        <f t="shared" si="150"/>
        <v>6</v>
      </c>
      <c r="D9653" s="1" t="s">
        <v>983</v>
      </c>
      <c r="E9653" s="1" t="s">
        <v>270</v>
      </c>
      <c r="F9653" s="1" t="s">
        <v>11</v>
      </c>
      <c r="G9653" s="1" t="s">
        <v>12</v>
      </c>
      <c r="H9653" s="1" t="s">
        <v>984</v>
      </c>
      <c r="I9653" s="4">
        <v>310.69</v>
      </c>
      <c r="J9653" s="5">
        <v>7</v>
      </c>
      <c r="K9653" s="4">
        <v>108.74</v>
      </c>
    </row>
    <row r="9654" spans="1:11" ht="12.5" x14ac:dyDescent="0.25">
      <c r="A9654" s="1" t="s">
        <v>3013</v>
      </c>
      <c r="B9654" s="5">
        <f>YEAR(Table1[[#This Row],[Order Date]])</f>
        <v>2016</v>
      </c>
      <c r="C9654" s="5">
        <f t="shared" si="150"/>
        <v>6</v>
      </c>
      <c r="D9654" s="1" t="s">
        <v>1457</v>
      </c>
      <c r="E9654" s="1" t="s">
        <v>30</v>
      </c>
      <c r="F9654" s="1" t="s">
        <v>11</v>
      </c>
      <c r="G9654" s="1" t="s">
        <v>24</v>
      </c>
      <c r="H9654" s="1" t="s">
        <v>1219</v>
      </c>
      <c r="I9654" s="4">
        <v>35.97</v>
      </c>
      <c r="J9654" s="5">
        <v>3</v>
      </c>
      <c r="K9654" s="4">
        <v>9.7100000000000009</v>
      </c>
    </row>
    <row r="9655" spans="1:11" ht="12.5" x14ac:dyDescent="0.25">
      <c r="A9655" s="1" t="s">
        <v>3013</v>
      </c>
      <c r="B9655" s="5">
        <f>YEAR(Table1[[#This Row],[Order Date]])</f>
        <v>2016</v>
      </c>
      <c r="C9655" s="5">
        <f t="shared" si="150"/>
        <v>6</v>
      </c>
      <c r="D9655" s="1" t="s">
        <v>1457</v>
      </c>
      <c r="E9655" s="1" t="s">
        <v>30</v>
      </c>
      <c r="F9655" s="1" t="s">
        <v>34</v>
      </c>
      <c r="G9655" s="1" t="s">
        <v>75</v>
      </c>
      <c r="H9655" s="1" t="s">
        <v>2064</v>
      </c>
      <c r="I9655" s="4">
        <v>1266.8599999999999</v>
      </c>
      <c r="J9655" s="5">
        <v>7</v>
      </c>
      <c r="K9655" s="4">
        <v>291.38</v>
      </c>
    </row>
    <row r="9656" spans="1:11" ht="12.5" x14ac:dyDescent="0.25">
      <c r="A9656" s="1" t="s">
        <v>3013</v>
      </c>
      <c r="B9656" s="5">
        <f>YEAR(Table1[[#This Row],[Order Date]])</f>
        <v>2016</v>
      </c>
      <c r="C9656" s="5">
        <f t="shared" si="150"/>
        <v>6</v>
      </c>
      <c r="D9656" s="1" t="s">
        <v>1055</v>
      </c>
      <c r="E9656" s="1" t="s">
        <v>15</v>
      </c>
      <c r="F9656" s="1" t="s">
        <v>39</v>
      </c>
      <c r="G9656" s="1" t="s">
        <v>52</v>
      </c>
      <c r="H9656" s="1" t="s">
        <v>1555</v>
      </c>
      <c r="I9656" s="4">
        <v>50.12</v>
      </c>
      <c r="J9656" s="5">
        <v>7</v>
      </c>
      <c r="K9656" s="4">
        <v>-0.63</v>
      </c>
    </row>
    <row r="9657" spans="1:11" ht="12.5" x14ac:dyDescent="0.25">
      <c r="A9657" s="1" t="s">
        <v>3335</v>
      </c>
      <c r="B9657" s="5">
        <f>YEAR(Table1[[#This Row],[Order Date]])</f>
        <v>2017</v>
      </c>
      <c r="C9657" s="5">
        <f t="shared" si="150"/>
        <v>6</v>
      </c>
      <c r="D9657" s="1" t="s">
        <v>2414</v>
      </c>
      <c r="E9657" s="1" t="s">
        <v>135</v>
      </c>
      <c r="F9657" s="1" t="s">
        <v>11</v>
      </c>
      <c r="G9657" s="1" t="s">
        <v>20</v>
      </c>
      <c r="H9657" s="1" t="s">
        <v>2424</v>
      </c>
      <c r="I9657" s="4">
        <v>75.790000000000006</v>
      </c>
      <c r="J9657" s="5">
        <v>3</v>
      </c>
      <c r="K9657" s="4">
        <v>25.58</v>
      </c>
    </row>
    <row r="9658" spans="1:11" ht="12.5" x14ac:dyDescent="0.25">
      <c r="A9658" s="1" t="s">
        <v>3335</v>
      </c>
      <c r="B9658" s="5">
        <f>YEAR(Table1[[#This Row],[Order Date]])</f>
        <v>2017</v>
      </c>
      <c r="C9658" s="5">
        <f t="shared" si="150"/>
        <v>6</v>
      </c>
      <c r="D9658" s="1" t="s">
        <v>1122</v>
      </c>
      <c r="E9658" s="1" t="s">
        <v>161</v>
      </c>
      <c r="F9658" s="1" t="s">
        <v>34</v>
      </c>
      <c r="G9658" s="1" t="s">
        <v>156</v>
      </c>
      <c r="H9658" s="1" t="s">
        <v>1865</v>
      </c>
      <c r="I9658" s="4">
        <v>1044.6300000000001</v>
      </c>
      <c r="J9658" s="5">
        <v>5</v>
      </c>
      <c r="K9658" s="4">
        <v>-295.98</v>
      </c>
    </row>
    <row r="9659" spans="1:11" ht="12.5" x14ac:dyDescent="0.25">
      <c r="A9659" s="1" t="s">
        <v>3335</v>
      </c>
      <c r="B9659" s="5">
        <f>YEAR(Table1[[#This Row],[Order Date]])</f>
        <v>2017</v>
      </c>
      <c r="C9659" s="5">
        <f t="shared" si="150"/>
        <v>6</v>
      </c>
      <c r="D9659" s="1" t="s">
        <v>1949</v>
      </c>
      <c r="E9659" s="1" t="s">
        <v>161</v>
      </c>
      <c r="F9659" s="1" t="s">
        <v>11</v>
      </c>
      <c r="G9659" s="1" t="s">
        <v>18</v>
      </c>
      <c r="H9659" s="1" t="s">
        <v>2227</v>
      </c>
      <c r="I9659" s="4">
        <v>248.57</v>
      </c>
      <c r="J9659" s="5">
        <v>7</v>
      </c>
      <c r="K9659" s="4">
        <v>67.11</v>
      </c>
    </row>
    <row r="9660" spans="1:11" ht="12.5" x14ac:dyDescent="0.25">
      <c r="A9660" s="1" t="s">
        <v>3335</v>
      </c>
      <c r="B9660" s="5">
        <f>YEAR(Table1[[#This Row],[Order Date]])</f>
        <v>2017</v>
      </c>
      <c r="C9660" s="5">
        <f t="shared" si="150"/>
        <v>6</v>
      </c>
      <c r="D9660" s="1" t="s">
        <v>1949</v>
      </c>
      <c r="E9660" s="1" t="s">
        <v>161</v>
      </c>
      <c r="F9660" s="1" t="s">
        <v>34</v>
      </c>
      <c r="G9660" s="1" t="s">
        <v>47</v>
      </c>
      <c r="H9660" s="1" t="s">
        <v>1859</v>
      </c>
      <c r="I9660" s="4">
        <v>22.23</v>
      </c>
      <c r="J9660" s="5">
        <v>1</v>
      </c>
      <c r="K9660" s="4">
        <v>9.7799999999999994</v>
      </c>
    </row>
    <row r="9661" spans="1:11" ht="12.5" x14ac:dyDescent="0.25">
      <c r="A9661" s="1" t="s">
        <v>3335</v>
      </c>
      <c r="B9661" s="5">
        <f>YEAR(Table1[[#This Row],[Order Date]])</f>
        <v>2017</v>
      </c>
      <c r="C9661" s="5">
        <f t="shared" si="150"/>
        <v>6</v>
      </c>
      <c r="D9661" s="1" t="s">
        <v>1013</v>
      </c>
      <c r="E9661" s="1" t="s">
        <v>15</v>
      </c>
      <c r="F9661" s="1" t="s">
        <v>39</v>
      </c>
      <c r="G9661" s="1" t="s">
        <v>40</v>
      </c>
      <c r="H9661" s="1" t="s">
        <v>1856</v>
      </c>
      <c r="I9661" s="4">
        <v>1001.58</v>
      </c>
      <c r="J9661" s="5">
        <v>2</v>
      </c>
      <c r="K9661" s="4">
        <v>125.2</v>
      </c>
    </row>
    <row r="9662" spans="1:11" ht="12.5" x14ac:dyDescent="0.25">
      <c r="A9662" s="1" t="s">
        <v>3335</v>
      </c>
      <c r="B9662" s="5">
        <f>YEAR(Table1[[#This Row],[Order Date]])</f>
        <v>2017</v>
      </c>
      <c r="C9662" s="5">
        <f t="shared" si="150"/>
        <v>6</v>
      </c>
      <c r="D9662" s="1" t="s">
        <v>1013</v>
      </c>
      <c r="E9662" s="1" t="s">
        <v>15</v>
      </c>
      <c r="F9662" s="1" t="s">
        <v>34</v>
      </c>
      <c r="G9662" s="1" t="s">
        <v>35</v>
      </c>
      <c r="H9662" s="1" t="s">
        <v>1587</v>
      </c>
      <c r="I9662" s="4">
        <v>569.05999999999995</v>
      </c>
      <c r="J9662" s="5">
        <v>3</v>
      </c>
      <c r="K9662" s="4">
        <v>-178.85</v>
      </c>
    </row>
    <row r="9663" spans="1:11" ht="12.5" x14ac:dyDescent="0.25">
      <c r="A9663" s="1" t="s">
        <v>3335</v>
      </c>
      <c r="B9663" s="5">
        <f>YEAR(Table1[[#This Row],[Order Date]])</f>
        <v>2017</v>
      </c>
      <c r="C9663" s="5">
        <f t="shared" si="150"/>
        <v>6</v>
      </c>
      <c r="D9663" s="1" t="s">
        <v>1013</v>
      </c>
      <c r="E9663" s="1" t="s">
        <v>15</v>
      </c>
      <c r="F9663" s="1" t="s">
        <v>34</v>
      </c>
      <c r="G9663" s="1" t="s">
        <v>47</v>
      </c>
      <c r="H9663" s="1" t="s">
        <v>2099</v>
      </c>
      <c r="I9663" s="4">
        <v>14.22</v>
      </c>
      <c r="J9663" s="5">
        <v>2</v>
      </c>
      <c r="K9663" s="4">
        <v>-10.31</v>
      </c>
    </row>
    <row r="9664" spans="1:11" ht="12.5" x14ac:dyDescent="0.25">
      <c r="A9664" s="1" t="s">
        <v>3335</v>
      </c>
      <c r="B9664" s="5">
        <f>YEAR(Table1[[#This Row],[Order Date]])</f>
        <v>2017</v>
      </c>
      <c r="C9664" s="5">
        <f t="shared" si="150"/>
        <v>6</v>
      </c>
      <c r="D9664" s="1" t="s">
        <v>2982</v>
      </c>
      <c r="E9664" s="1" t="s">
        <v>127</v>
      </c>
      <c r="F9664" s="1" t="s">
        <v>34</v>
      </c>
      <c r="G9664" s="1" t="s">
        <v>47</v>
      </c>
      <c r="H9664" s="1" t="s">
        <v>1001</v>
      </c>
      <c r="I9664" s="4">
        <v>19.52</v>
      </c>
      <c r="J9664" s="5">
        <v>2</v>
      </c>
      <c r="K9664" s="4">
        <v>5.37</v>
      </c>
    </row>
    <row r="9665" spans="1:11" ht="12.5" x14ac:dyDescent="0.25">
      <c r="A9665" s="1" t="s">
        <v>3335</v>
      </c>
      <c r="B9665" s="5">
        <f>YEAR(Table1[[#This Row],[Order Date]])</f>
        <v>2017</v>
      </c>
      <c r="C9665" s="5">
        <f t="shared" si="150"/>
        <v>6</v>
      </c>
      <c r="D9665" s="1" t="s">
        <v>1419</v>
      </c>
      <c r="E9665" s="1" t="s">
        <v>27</v>
      </c>
      <c r="F9665" s="1" t="s">
        <v>34</v>
      </c>
      <c r="G9665" s="1" t="s">
        <v>75</v>
      </c>
      <c r="H9665" s="1" t="s">
        <v>169</v>
      </c>
      <c r="I9665" s="4">
        <v>436</v>
      </c>
      <c r="J9665" s="5">
        <v>3</v>
      </c>
      <c r="K9665" s="4">
        <v>5.13</v>
      </c>
    </row>
    <row r="9666" spans="1:11" ht="12.5" x14ac:dyDescent="0.25">
      <c r="A9666" s="1" t="s">
        <v>3335</v>
      </c>
      <c r="B9666" s="5">
        <f>YEAR(Table1[[#This Row],[Order Date]])</f>
        <v>2017</v>
      </c>
      <c r="C9666" s="5">
        <f t="shared" ref="C9666:C9729" si="151">MONTH(A9666)</f>
        <v>6</v>
      </c>
      <c r="D9666" s="1" t="s">
        <v>1497</v>
      </c>
      <c r="E9666" s="1" t="s">
        <v>27</v>
      </c>
      <c r="F9666" s="1" t="s">
        <v>11</v>
      </c>
      <c r="G9666" s="1" t="s">
        <v>12</v>
      </c>
      <c r="H9666" s="1" t="s">
        <v>392</v>
      </c>
      <c r="I9666" s="4">
        <v>204.95</v>
      </c>
      <c r="J9666" s="5">
        <v>5</v>
      </c>
      <c r="K9666" s="4">
        <v>100.43</v>
      </c>
    </row>
    <row r="9667" spans="1:11" ht="12.5" x14ac:dyDescent="0.25">
      <c r="A9667" s="1" t="s">
        <v>3335</v>
      </c>
      <c r="B9667" s="5">
        <f>YEAR(Table1[[#This Row],[Order Date]])</f>
        <v>2017</v>
      </c>
      <c r="C9667" s="5">
        <f t="shared" si="151"/>
        <v>6</v>
      </c>
      <c r="D9667" s="1" t="s">
        <v>185</v>
      </c>
      <c r="E9667" s="1" t="s">
        <v>161</v>
      </c>
      <c r="F9667" s="1" t="s">
        <v>11</v>
      </c>
      <c r="G9667" s="1" t="s">
        <v>18</v>
      </c>
      <c r="H9667" s="1" t="s">
        <v>1513</v>
      </c>
      <c r="I9667" s="4">
        <v>1085.42</v>
      </c>
      <c r="J9667" s="5">
        <v>7</v>
      </c>
      <c r="K9667" s="4">
        <v>282.20999999999998</v>
      </c>
    </row>
    <row r="9668" spans="1:11" ht="12.5" x14ac:dyDescent="0.25">
      <c r="A9668" s="1" t="s">
        <v>1139</v>
      </c>
      <c r="B9668" s="5">
        <f>YEAR(Table1[[#This Row],[Order Date]])</f>
        <v>2014</v>
      </c>
      <c r="C9668" s="5">
        <f t="shared" si="151"/>
        <v>7</v>
      </c>
      <c r="D9668" s="1" t="s">
        <v>1140</v>
      </c>
      <c r="E9668" s="1" t="s">
        <v>178</v>
      </c>
      <c r="F9668" s="1" t="s">
        <v>34</v>
      </c>
      <c r="G9668" s="1" t="s">
        <v>75</v>
      </c>
      <c r="H9668" s="1" t="s">
        <v>1141</v>
      </c>
      <c r="I9668" s="4">
        <v>1367.84</v>
      </c>
      <c r="J9668" s="5">
        <v>8</v>
      </c>
      <c r="K9668" s="4">
        <v>259.89</v>
      </c>
    </row>
    <row r="9669" spans="1:11" ht="12.5" x14ac:dyDescent="0.25">
      <c r="A9669" s="1" t="s">
        <v>2453</v>
      </c>
      <c r="B9669" s="5">
        <f>YEAR(Table1[[#This Row],[Order Date]])</f>
        <v>2015</v>
      </c>
      <c r="C9669" s="5">
        <f t="shared" si="151"/>
        <v>7</v>
      </c>
      <c r="D9669" s="1" t="s">
        <v>1585</v>
      </c>
      <c r="E9669" s="1" t="s">
        <v>27</v>
      </c>
      <c r="F9669" s="1" t="s">
        <v>39</v>
      </c>
      <c r="G9669" s="1" t="s">
        <v>52</v>
      </c>
      <c r="H9669" s="1" t="s">
        <v>87</v>
      </c>
      <c r="I9669" s="4">
        <v>209.93</v>
      </c>
      <c r="J9669" s="5">
        <v>7</v>
      </c>
      <c r="K9669" s="4">
        <v>92.37</v>
      </c>
    </row>
    <row r="9670" spans="1:11" ht="12.5" x14ac:dyDescent="0.25">
      <c r="A9670" s="1" t="s">
        <v>2453</v>
      </c>
      <c r="B9670" s="5">
        <f>YEAR(Table1[[#This Row],[Order Date]])</f>
        <v>2015</v>
      </c>
      <c r="C9670" s="5">
        <f t="shared" si="151"/>
        <v>7</v>
      </c>
      <c r="D9670" s="1" t="s">
        <v>1585</v>
      </c>
      <c r="E9670" s="1" t="s">
        <v>27</v>
      </c>
      <c r="F9670" s="1" t="s">
        <v>34</v>
      </c>
      <c r="G9670" s="1" t="s">
        <v>47</v>
      </c>
      <c r="H9670" s="1" t="s">
        <v>1264</v>
      </c>
      <c r="I9670" s="4">
        <v>5.28</v>
      </c>
      <c r="J9670" s="5">
        <v>3</v>
      </c>
      <c r="K9670" s="4">
        <v>2.3199999999999998</v>
      </c>
    </row>
    <row r="9671" spans="1:11" ht="12.5" x14ac:dyDescent="0.25">
      <c r="A9671" s="1" t="s">
        <v>2453</v>
      </c>
      <c r="B9671" s="5">
        <f>YEAR(Table1[[#This Row],[Order Date]])</f>
        <v>2015</v>
      </c>
      <c r="C9671" s="5">
        <f t="shared" si="151"/>
        <v>7</v>
      </c>
      <c r="D9671" s="1" t="s">
        <v>1585</v>
      </c>
      <c r="E9671" s="1" t="s">
        <v>27</v>
      </c>
      <c r="F9671" s="1" t="s">
        <v>11</v>
      </c>
      <c r="G9671" s="1" t="s">
        <v>20</v>
      </c>
      <c r="H9671" s="1" t="s">
        <v>859</v>
      </c>
      <c r="I9671" s="4">
        <v>10.92</v>
      </c>
      <c r="J9671" s="5">
        <v>3</v>
      </c>
      <c r="K9671" s="4">
        <v>4.0999999999999996</v>
      </c>
    </row>
    <row r="9672" spans="1:11" ht="12.5" x14ac:dyDescent="0.25">
      <c r="A9672" s="1" t="s">
        <v>2453</v>
      </c>
      <c r="B9672" s="5">
        <f>YEAR(Table1[[#This Row],[Order Date]])</f>
        <v>2015</v>
      </c>
      <c r="C9672" s="5">
        <f t="shared" si="151"/>
        <v>7</v>
      </c>
      <c r="D9672" s="1" t="s">
        <v>1299</v>
      </c>
      <c r="E9672" s="1" t="s">
        <v>10</v>
      </c>
      <c r="F9672" s="1" t="s">
        <v>11</v>
      </c>
      <c r="G9672" s="1" t="s">
        <v>18</v>
      </c>
      <c r="H9672" s="1" t="s">
        <v>1438</v>
      </c>
      <c r="I9672" s="4">
        <v>61.79</v>
      </c>
      <c r="J9672" s="5">
        <v>4</v>
      </c>
      <c r="K9672" s="4">
        <v>6.18</v>
      </c>
    </row>
    <row r="9673" spans="1:11" ht="12.5" x14ac:dyDescent="0.25">
      <c r="A9673" s="1" t="s">
        <v>2453</v>
      </c>
      <c r="B9673" s="5">
        <f>YEAR(Table1[[#This Row],[Order Date]])</f>
        <v>2015</v>
      </c>
      <c r="C9673" s="5">
        <f t="shared" si="151"/>
        <v>7</v>
      </c>
      <c r="D9673" s="1" t="s">
        <v>1013</v>
      </c>
      <c r="E9673" s="1" t="s">
        <v>344</v>
      </c>
      <c r="F9673" s="1" t="s">
        <v>34</v>
      </c>
      <c r="G9673" s="1" t="s">
        <v>35</v>
      </c>
      <c r="H9673" s="1" t="s">
        <v>456</v>
      </c>
      <c r="I9673" s="4">
        <v>155.88</v>
      </c>
      <c r="J9673" s="5">
        <v>6</v>
      </c>
      <c r="K9673" s="4">
        <v>38.97</v>
      </c>
    </row>
    <row r="9674" spans="1:11" ht="12.5" x14ac:dyDescent="0.25">
      <c r="A9674" s="1" t="s">
        <v>3044</v>
      </c>
      <c r="B9674" s="5">
        <f>YEAR(Table1[[#This Row],[Order Date]])</f>
        <v>2016</v>
      </c>
      <c r="C9674" s="5">
        <f t="shared" si="151"/>
        <v>7</v>
      </c>
      <c r="D9674" s="1" t="s">
        <v>1638</v>
      </c>
      <c r="E9674" s="1" t="s">
        <v>10</v>
      </c>
      <c r="F9674" s="1" t="s">
        <v>11</v>
      </c>
      <c r="G9674" s="1" t="s">
        <v>20</v>
      </c>
      <c r="H9674" s="1" t="s">
        <v>1654</v>
      </c>
      <c r="I9674" s="4">
        <v>9.26</v>
      </c>
      <c r="J9674" s="5">
        <v>3</v>
      </c>
      <c r="K9674" s="4">
        <v>-13.9</v>
      </c>
    </row>
    <row r="9675" spans="1:11" ht="12.5" x14ac:dyDescent="0.25">
      <c r="A9675" s="1" t="s">
        <v>3044</v>
      </c>
      <c r="B9675" s="5">
        <f>YEAR(Table1[[#This Row],[Order Date]])</f>
        <v>2016</v>
      </c>
      <c r="C9675" s="5">
        <f t="shared" si="151"/>
        <v>7</v>
      </c>
      <c r="D9675" s="1" t="s">
        <v>650</v>
      </c>
      <c r="E9675" s="1" t="s">
        <v>15</v>
      </c>
      <c r="F9675" s="1" t="s">
        <v>11</v>
      </c>
      <c r="G9675" s="1" t="s">
        <v>16</v>
      </c>
      <c r="H9675" s="1" t="s">
        <v>3045</v>
      </c>
      <c r="I9675" s="4">
        <v>9.25</v>
      </c>
      <c r="J9675" s="5">
        <v>4</v>
      </c>
      <c r="K9675" s="4">
        <v>3.12</v>
      </c>
    </row>
    <row r="9676" spans="1:11" ht="12.5" x14ac:dyDescent="0.25">
      <c r="A9676" s="1" t="s">
        <v>3044</v>
      </c>
      <c r="B9676" s="5">
        <f>YEAR(Table1[[#This Row],[Order Date]])</f>
        <v>2016</v>
      </c>
      <c r="C9676" s="5">
        <f t="shared" si="151"/>
        <v>7</v>
      </c>
      <c r="D9676" s="1" t="s">
        <v>650</v>
      </c>
      <c r="E9676" s="1" t="s">
        <v>15</v>
      </c>
      <c r="F9676" s="1" t="s">
        <v>11</v>
      </c>
      <c r="G9676" s="1" t="s">
        <v>18</v>
      </c>
      <c r="H9676" s="1" t="s">
        <v>2365</v>
      </c>
      <c r="I9676" s="4">
        <v>1036.6199999999999</v>
      </c>
      <c r="J9676" s="5">
        <v>2</v>
      </c>
      <c r="K9676" s="4">
        <v>51.83</v>
      </c>
    </row>
    <row r="9677" spans="1:11" ht="12.5" x14ac:dyDescent="0.25">
      <c r="A9677" s="1" t="s">
        <v>3044</v>
      </c>
      <c r="B9677" s="5">
        <f>YEAR(Table1[[#This Row],[Order Date]])</f>
        <v>2016</v>
      </c>
      <c r="C9677" s="5">
        <f t="shared" si="151"/>
        <v>7</v>
      </c>
      <c r="D9677" s="1" t="s">
        <v>969</v>
      </c>
      <c r="E9677" s="1" t="s">
        <v>27</v>
      </c>
      <c r="F9677" s="1" t="s">
        <v>11</v>
      </c>
      <c r="G9677" s="1" t="s">
        <v>97</v>
      </c>
      <c r="H9677" s="1" t="s">
        <v>2219</v>
      </c>
      <c r="I9677" s="4">
        <v>715.64</v>
      </c>
      <c r="J9677" s="5">
        <v>2</v>
      </c>
      <c r="K9677" s="4">
        <v>178.91</v>
      </c>
    </row>
    <row r="9678" spans="1:11" ht="12.5" x14ac:dyDescent="0.25">
      <c r="A9678" s="1" t="s">
        <v>3357</v>
      </c>
      <c r="B9678" s="5">
        <f>YEAR(Table1[[#This Row],[Order Date]])</f>
        <v>2017</v>
      </c>
      <c r="C9678" s="5">
        <f t="shared" si="151"/>
        <v>7</v>
      </c>
      <c r="D9678" s="1" t="s">
        <v>582</v>
      </c>
      <c r="E9678" s="1" t="s">
        <v>27</v>
      </c>
      <c r="F9678" s="1" t="s">
        <v>11</v>
      </c>
      <c r="G9678" s="1" t="s">
        <v>18</v>
      </c>
      <c r="H9678" s="1" t="s">
        <v>408</v>
      </c>
      <c r="I9678" s="4">
        <v>330.4</v>
      </c>
      <c r="J9678" s="5">
        <v>2</v>
      </c>
      <c r="K9678" s="4">
        <v>85.9</v>
      </c>
    </row>
    <row r="9679" spans="1:11" ht="12.5" x14ac:dyDescent="0.25">
      <c r="A9679" s="1" t="s">
        <v>3357</v>
      </c>
      <c r="B9679" s="5">
        <f>YEAR(Table1[[#This Row],[Order Date]])</f>
        <v>2017</v>
      </c>
      <c r="C9679" s="5">
        <f t="shared" si="151"/>
        <v>7</v>
      </c>
      <c r="D9679" s="1" t="s">
        <v>582</v>
      </c>
      <c r="E9679" s="1" t="s">
        <v>27</v>
      </c>
      <c r="F9679" s="1" t="s">
        <v>11</v>
      </c>
      <c r="G9679" s="1" t="s">
        <v>16</v>
      </c>
      <c r="H9679" s="1" t="s">
        <v>186</v>
      </c>
      <c r="I9679" s="4">
        <v>26.25</v>
      </c>
      <c r="J9679" s="5">
        <v>7</v>
      </c>
      <c r="K9679" s="4">
        <v>12.6</v>
      </c>
    </row>
    <row r="9680" spans="1:11" ht="12.5" x14ac:dyDescent="0.25">
      <c r="A9680" s="1" t="s">
        <v>3357</v>
      </c>
      <c r="B9680" s="5">
        <f>YEAR(Table1[[#This Row],[Order Date]])</f>
        <v>2017</v>
      </c>
      <c r="C9680" s="5">
        <f t="shared" si="151"/>
        <v>7</v>
      </c>
      <c r="D9680" s="1" t="s">
        <v>1835</v>
      </c>
      <c r="E9680" s="1" t="s">
        <v>79</v>
      </c>
      <c r="F9680" s="1" t="s">
        <v>11</v>
      </c>
      <c r="G9680" s="1" t="s">
        <v>20</v>
      </c>
      <c r="H9680" s="1" t="s">
        <v>760</v>
      </c>
      <c r="I9680" s="4">
        <v>76.78</v>
      </c>
      <c r="J9680" s="5">
        <v>4</v>
      </c>
      <c r="K9680" s="4">
        <v>-53.74</v>
      </c>
    </row>
    <row r="9681" spans="1:11" ht="12.5" x14ac:dyDescent="0.25">
      <c r="A9681" s="1" t="s">
        <v>3357</v>
      </c>
      <c r="B9681" s="5">
        <f>YEAR(Table1[[#This Row],[Order Date]])</f>
        <v>2017</v>
      </c>
      <c r="C9681" s="5">
        <f t="shared" si="151"/>
        <v>7</v>
      </c>
      <c r="D9681" s="1" t="s">
        <v>2614</v>
      </c>
      <c r="E9681" s="1" t="s">
        <v>573</v>
      </c>
      <c r="F9681" s="1" t="s">
        <v>39</v>
      </c>
      <c r="G9681" s="1" t="s">
        <v>40</v>
      </c>
      <c r="H9681" s="1" t="s">
        <v>1331</v>
      </c>
      <c r="I9681" s="4">
        <v>89.95</v>
      </c>
      <c r="J9681" s="5">
        <v>5</v>
      </c>
      <c r="K9681" s="4">
        <v>43.18</v>
      </c>
    </row>
    <row r="9682" spans="1:11" ht="12.5" x14ac:dyDescent="0.25">
      <c r="A9682" s="1" t="s">
        <v>1310</v>
      </c>
      <c r="B9682" s="5">
        <f>YEAR(Table1[[#This Row],[Order Date]])</f>
        <v>2014</v>
      </c>
      <c r="C9682" s="5">
        <f t="shared" si="151"/>
        <v>8</v>
      </c>
      <c r="D9682" s="1" t="s">
        <v>1311</v>
      </c>
      <c r="E9682" s="1" t="s">
        <v>668</v>
      </c>
      <c r="F9682" s="1" t="s">
        <v>11</v>
      </c>
      <c r="G9682" s="1" t="s">
        <v>20</v>
      </c>
      <c r="H9682" s="1" t="s">
        <v>1312</v>
      </c>
      <c r="I9682" s="4">
        <v>25.3</v>
      </c>
      <c r="J9682" s="5">
        <v>5</v>
      </c>
      <c r="K9682" s="4">
        <v>11.89</v>
      </c>
    </row>
    <row r="9683" spans="1:11" ht="12.5" x14ac:dyDescent="0.25">
      <c r="A9683" s="1" t="s">
        <v>1310</v>
      </c>
      <c r="B9683" s="5">
        <f>YEAR(Table1[[#This Row],[Order Date]])</f>
        <v>2014</v>
      </c>
      <c r="C9683" s="5">
        <f t="shared" si="151"/>
        <v>8</v>
      </c>
      <c r="D9683" s="1" t="s">
        <v>1311</v>
      </c>
      <c r="E9683" s="1" t="s">
        <v>668</v>
      </c>
      <c r="F9683" s="1" t="s">
        <v>11</v>
      </c>
      <c r="G9683" s="1" t="s">
        <v>18</v>
      </c>
      <c r="H9683" s="1" t="s">
        <v>997</v>
      </c>
      <c r="I9683" s="4">
        <v>95.94</v>
      </c>
      <c r="J9683" s="5">
        <v>3</v>
      </c>
      <c r="K9683" s="4">
        <v>9.59</v>
      </c>
    </row>
    <row r="9684" spans="1:11" ht="12.5" x14ac:dyDescent="0.25">
      <c r="A9684" s="1" t="s">
        <v>3076</v>
      </c>
      <c r="B9684" s="5">
        <f>YEAR(Table1[[#This Row],[Order Date]])</f>
        <v>2016</v>
      </c>
      <c r="C9684" s="5">
        <f t="shared" si="151"/>
        <v>8</v>
      </c>
      <c r="D9684" s="1" t="s">
        <v>1696</v>
      </c>
      <c r="E9684" s="1" t="s">
        <v>23</v>
      </c>
      <c r="F9684" s="1" t="s">
        <v>39</v>
      </c>
      <c r="G9684" s="1" t="s">
        <v>40</v>
      </c>
      <c r="H9684" s="1" t="s">
        <v>187</v>
      </c>
      <c r="I9684" s="4">
        <v>290.89999999999998</v>
      </c>
      <c r="J9684" s="5">
        <v>3</v>
      </c>
      <c r="K9684" s="4">
        <v>-67.88</v>
      </c>
    </row>
    <row r="9685" spans="1:11" ht="12.5" x14ac:dyDescent="0.25">
      <c r="A9685" s="1" t="s">
        <v>3076</v>
      </c>
      <c r="B9685" s="5">
        <f>YEAR(Table1[[#This Row],[Order Date]])</f>
        <v>2016</v>
      </c>
      <c r="C9685" s="5">
        <f t="shared" si="151"/>
        <v>8</v>
      </c>
      <c r="D9685" s="1" t="s">
        <v>1696</v>
      </c>
      <c r="E9685" s="1" t="s">
        <v>23</v>
      </c>
      <c r="F9685" s="1" t="s">
        <v>11</v>
      </c>
      <c r="G9685" s="1" t="s">
        <v>18</v>
      </c>
      <c r="H9685" s="1" t="s">
        <v>1485</v>
      </c>
      <c r="I9685" s="4">
        <v>54.22</v>
      </c>
      <c r="J9685" s="5">
        <v>2</v>
      </c>
      <c r="K9685" s="4">
        <v>3.39</v>
      </c>
    </row>
    <row r="9686" spans="1:11" ht="12.5" x14ac:dyDescent="0.25">
      <c r="A9686" s="1" t="s">
        <v>3076</v>
      </c>
      <c r="B9686" s="5">
        <f>YEAR(Table1[[#This Row],[Order Date]])</f>
        <v>2016</v>
      </c>
      <c r="C9686" s="5">
        <f t="shared" si="151"/>
        <v>8</v>
      </c>
      <c r="D9686" s="1" t="s">
        <v>1696</v>
      </c>
      <c r="E9686" s="1" t="s">
        <v>23</v>
      </c>
      <c r="F9686" s="1" t="s">
        <v>34</v>
      </c>
      <c r="G9686" s="1" t="s">
        <v>35</v>
      </c>
      <c r="H9686" s="1" t="s">
        <v>1118</v>
      </c>
      <c r="I9686" s="4">
        <v>786.74</v>
      </c>
      <c r="J9686" s="5">
        <v>4</v>
      </c>
      <c r="K9686" s="4">
        <v>-258.5</v>
      </c>
    </row>
    <row r="9687" spans="1:11" ht="12.5" x14ac:dyDescent="0.25">
      <c r="A9687" s="1" t="s">
        <v>3076</v>
      </c>
      <c r="B9687" s="5">
        <f>YEAR(Table1[[#This Row],[Order Date]])</f>
        <v>2016</v>
      </c>
      <c r="C9687" s="5">
        <f t="shared" si="151"/>
        <v>8</v>
      </c>
      <c r="D9687" s="1" t="s">
        <v>1696</v>
      </c>
      <c r="E9687" s="1" t="s">
        <v>23</v>
      </c>
      <c r="F9687" s="1" t="s">
        <v>11</v>
      </c>
      <c r="G9687" s="1" t="s">
        <v>16</v>
      </c>
      <c r="H9687" s="1" t="s">
        <v>93</v>
      </c>
      <c r="I9687" s="4">
        <v>100.24</v>
      </c>
      <c r="J9687" s="5">
        <v>10</v>
      </c>
      <c r="K9687" s="4">
        <v>33.83</v>
      </c>
    </row>
    <row r="9688" spans="1:11" ht="12.5" x14ac:dyDescent="0.25">
      <c r="A9688" s="1" t="s">
        <v>3076</v>
      </c>
      <c r="B9688" s="5">
        <f>YEAR(Table1[[#This Row],[Order Date]])</f>
        <v>2016</v>
      </c>
      <c r="C9688" s="5">
        <f t="shared" si="151"/>
        <v>8</v>
      </c>
      <c r="D9688" s="1" t="s">
        <v>1696</v>
      </c>
      <c r="E9688" s="1" t="s">
        <v>23</v>
      </c>
      <c r="F9688" s="1" t="s">
        <v>11</v>
      </c>
      <c r="G9688" s="1" t="s">
        <v>20</v>
      </c>
      <c r="H9688" s="1" t="s">
        <v>1128</v>
      </c>
      <c r="I9688" s="4">
        <v>37.76</v>
      </c>
      <c r="J9688" s="5">
        <v>6</v>
      </c>
      <c r="K9688" s="4">
        <v>-27.69</v>
      </c>
    </row>
    <row r="9689" spans="1:11" ht="12.5" x14ac:dyDescent="0.25">
      <c r="A9689" s="1" t="s">
        <v>3076</v>
      </c>
      <c r="B9689" s="5">
        <f>YEAR(Table1[[#This Row],[Order Date]])</f>
        <v>2016</v>
      </c>
      <c r="C9689" s="5">
        <f t="shared" si="151"/>
        <v>8</v>
      </c>
      <c r="D9689" s="1" t="s">
        <v>410</v>
      </c>
      <c r="E9689" s="1" t="s">
        <v>27</v>
      </c>
      <c r="F9689" s="1" t="s">
        <v>34</v>
      </c>
      <c r="G9689" s="1" t="s">
        <v>47</v>
      </c>
      <c r="H9689" s="1" t="s">
        <v>2043</v>
      </c>
      <c r="I9689" s="4">
        <v>47.04</v>
      </c>
      <c r="J9689" s="5">
        <v>4</v>
      </c>
      <c r="K9689" s="4">
        <v>15.99</v>
      </c>
    </row>
    <row r="9690" spans="1:11" ht="12.5" x14ac:dyDescent="0.25">
      <c r="A9690" s="1" t="s">
        <v>3076</v>
      </c>
      <c r="B9690" s="5">
        <f>YEAR(Table1[[#This Row],[Order Date]])</f>
        <v>2016</v>
      </c>
      <c r="C9690" s="5">
        <f t="shared" si="151"/>
        <v>8</v>
      </c>
      <c r="D9690" s="1" t="s">
        <v>410</v>
      </c>
      <c r="E9690" s="1" t="s">
        <v>27</v>
      </c>
      <c r="F9690" s="1" t="s">
        <v>39</v>
      </c>
      <c r="G9690" s="1" t="s">
        <v>40</v>
      </c>
      <c r="H9690" s="1" t="s">
        <v>2062</v>
      </c>
      <c r="I9690" s="4">
        <v>339.96</v>
      </c>
      <c r="J9690" s="5">
        <v>5</v>
      </c>
      <c r="K9690" s="4">
        <v>42.5</v>
      </c>
    </row>
    <row r="9691" spans="1:11" ht="12.5" x14ac:dyDescent="0.25">
      <c r="A9691" s="1" t="s">
        <v>1543</v>
      </c>
      <c r="B9691" s="5">
        <f>YEAR(Table1[[#This Row],[Order Date]])</f>
        <v>2014</v>
      </c>
      <c r="C9691" s="5">
        <f t="shared" si="151"/>
        <v>9</v>
      </c>
      <c r="D9691" s="1" t="s">
        <v>977</v>
      </c>
      <c r="E9691" s="1" t="s">
        <v>161</v>
      </c>
      <c r="F9691" s="1" t="s">
        <v>11</v>
      </c>
      <c r="G9691" s="1" t="s">
        <v>12</v>
      </c>
      <c r="H9691" s="1" t="s">
        <v>1544</v>
      </c>
      <c r="I9691" s="4">
        <v>48.94</v>
      </c>
      <c r="J9691" s="5">
        <v>1</v>
      </c>
      <c r="K9691" s="4">
        <v>24.47</v>
      </c>
    </row>
    <row r="9692" spans="1:11" ht="12.5" x14ac:dyDescent="0.25">
      <c r="A9692" s="1" t="s">
        <v>1543</v>
      </c>
      <c r="B9692" s="5">
        <f>YEAR(Table1[[#This Row],[Order Date]])</f>
        <v>2014</v>
      </c>
      <c r="C9692" s="5">
        <f t="shared" si="151"/>
        <v>9</v>
      </c>
      <c r="D9692" s="1" t="s">
        <v>1215</v>
      </c>
      <c r="E9692" s="1" t="s">
        <v>131</v>
      </c>
      <c r="F9692" s="1" t="s">
        <v>11</v>
      </c>
      <c r="G9692" s="1" t="s">
        <v>12</v>
      </c>
      <c r="H9692" s="1" t="s">
        <v>1491</v>
      </c>
      <c r="I9692" s="4">
        <v>15.55</v>
      </c>
      <c r="J9692" s="5">
        <v>3</v>
      </c>
      <c r="K9692" s="4">
        <v>5.44</v>
      </c>
    </row>
    <row r="9693" spans="1:11" ht="12.5" x14ac:dyDescent="0.25">
      <c r="A9693" s="1" t="s">
        <v>1543</v>
      </c>
      <c r="B9693" s="5">
        <f>YEAR(Table1[[#This Row],[Order Date]])</f>
        <v>2014</v>
      </c>
      <c r="C9693" s="5">
        <f t="shared" si="151"/>
        <v>9</v>
      </c>
      <c r="D9693" s="1" t="s">
        <v>1545</v>
      </c>
      <c r="E9693" s="1" t="s">
        <v>127</v>
      </c>
      <c r="F9693" s="1" t="s">
        <v>11</v>
      </c>
      <c r="G9693" s="1" t="s">
        <v>97</v>
      </c>
      <c r="H9693" s="1" t="s">
        <v>672</v>
      </c>
      <c r="I9693" s="4">
        <v>69.22</v>
      </c>
      <c r="J9693" s="5">
        <v>6</v>
      </c>
      <c r="K9693" s="4">
        <v>11.25</v>
      </c>
    </row>
    <row r="9694" spans="1:11" ht="12.5" x14ac:dyDescent="0.25">
      <c r="A9694" s="1" t="s">
        <v>1543</v>
      </c>
      <c r="B9694" s="5">
        <f>YEAR(Table1[[#This Row],[Order Date]])</f>
        <v>2014</v>
      </c>
      <c r="C9694" s="5">
        <f t="shared" si="151"/>
        <v>9</v>
      </c>
      <c r="D9694" s="1" t="s">
        <v>1546</v>
      </c>
      <c r="E9694" s="1" t="s">
        <v>178</v>
      </c>
      <c r="F9694" s="1" t="s">
        <v>11</v>
      </c>
      <c r="G9694" s="1" t="s">
        <v>20</v>
      </c>
      <c r="H9694" s="1" t="s">
        <v>872</v>
      </c>
      <c r="I9694" s="4">
        <v>43.18</v>
      </c>
      <c r="J9694" s="5">
        <v>7</v>
      </c>
      <c r="K9694" s="4">
        <v>13.49</v>
      </c>
    </row>
    <row r="9695" spans="1:11" ht="12.5" x14ac:dyDescent="0.25">
      <c r="A9695" s="1" t="s">
        <v>1543</v>
      </c>
      <c r="B9695" s="5">
        <f>YEAR(Table1[[#This Row],[Order Date]])</f>
        <v>2014</v>
      </c>
      <c r="C9695" s="5">
        <f t="shared" si="151"/>
        <v>9</v>
      </c>
      <c r="D9695" s="1" t="s">
        <v>796</v>
      </c>
      <c r="E9695" s="1" t="s">
        <v>161</v>
      </c>
      <c r="F9695" s="1" t="s">
        <v>34</v>
      </c>
      <c r="G9695" s="1" t="s">
        <v>47</v>
      </c>
      <c r="H9695" s="1" t="s">
        <v>234</v>
      </c>
      <c r="I9695" s="4">
        <v>15.24</v>
      </c>
      <c r="J9695" s="5">
        <v>3</v>
      </c>
      <c r="K9695" s="4">
        <v>5.18</v>
      </c>
    </row>
    <row r="9696" spans="1:11" ht="12.5" x14ac:dyDescent="0.25">
      <c r="A9696" s="1" t="s">
        <v>1543</v>
      </c>
      <c r="B9696" s="5">
        <f>YEAR(Table1[[#This Row],[Order Date]])</f>
        <v>2014</v>
      </c>
      <c r="C9696" s="5">
        <f t="shared" si="151"/>
        <v>9</v>
      </c>
      <c r="D9696" s="1" t="s">
        <v>1547</v>
      </c>
      <c r="E9696" s="1" t="s">
        <v>79</v>
      </c>
      <c r="F9696" s="1" t="s">
        <v>11</v>
      </c>
      <c r="G9696" s="1" t="s">
        <v>97</v>
      </c>
      <c r="H9696" s="1" t="s">
        <v>1548</v>
      </c>
      <c r="I9696" s="4">
        <v>795.41</v>
      </c>
      <c r="J9696" s="5">
        <v>6</v>
      </c>
      <c r="K9696" s="4">
        <v>59.66</v>
      </c>
    </row>
    <row r="9697" spans="1:11" ht="12.5" x14ac:dyDescent="0.25">
      <c r="A9697" s="1" t="s">
        <v>3112</v>
      </c>
      <c r="B9697" s="5">
        <f>YEAR(Table1[[#This Row],[Order Date]])</f>
        <v>2016</v>
      </c>
      <c r="C9697" s="5">
        <f t="shared" si="151"/>
        <v>9</v>
      </c>
      <c r="D9697" s="1" t="s">
        <v>2110</v>
      </c>
      <c r="E9697" s="1" t="s">
        <v>15</v>
      </c>
      <c r="F9697" s="1" t="s">
        <v>11</v>
      </c>
      <c r="G9697" s="1" t="s">
        <v>20</v>
      </c>
      <c r="H9697" s="1" t="s">
        <v>162</v>
      </c>
      <c r="I9697" s="4">
        <v>1.96</v>
      </c>
      <c r="J9697" s="5">
        <v>2</v>
      </c>
      <c r="K9697" s="4">
        <v>-3.24</v>
      </c>
    </row>
    <row r="9698" spans="1:11" ht="12.5" x14ac:dyDescent="0.25">
      <c r="A9698" s="1" t="s">
        <v>3112</v>
      </c>
      <c r="B9698" s="5">
        <f>YEAR(Table1[[#This Row],[Order Date]])</f>
        <v>2016</v>
      </c>
      <c r="C9698" s="5">
        <f t="shared" si="151"/>
        <v>9</v>
      </c>
      <c r="D9698" s="1" t="s">
        <v>701</v>
      </c>
      <c r="E9698" s="1" t="s">
        <v>161</v>
      </c>
      <c r="F9698" s="1" t="s">
        <v>34</v>
      </c>
      <c r="G9698" s="1" t="s">
        <v>75</v>
      </c>
      <c r="H9698" s="1" t="s">
        <v>76</v>
      </c>
      <c r="I9698" s="4">
        <v>523.91999999999996</v>
      </c>
      <c r="J9698" s="5">
        <v>5</v>
      </c>
      <c r="K9698" s="4">
        <v>-26.2</v>
      </c>
    </row>
    <row r="9699" spans="1:11" ht="12.5" x14ac:dyDescent="0.25">
      <c r="A9699" s="1" t="s">
        <v>3408</v>
      </c>
      <c r="B9699" s="5">
        <f>YEAR(Table1[[#This Row],[Order Date]])</f>
        <v>2017</v>
      </c>
      <c r="C9699" s="5">
        <f t="shared" si="151"/>
        <v>9</v>
      </c>
      <c r="D9699" s="1" t="s">
        <v>1957</v>
      </c>
      <c r="E9699" s="1" t="s">
        <v>178</v>
      </c>
      <c r="F9699" s="1" t="s">
        <v>11</v>
      </c>
      <c r="G9699" s="1" t="s">
        <v>12</v>
      </c>
      <c r="H9699" s="1" t="s">
        <v>1551</v>
      </c>
      <c r="I9699" s="4">
        <v>11.76</v>
      </c>
      <c r="J9699" s="5">
        <v>2</v>
      </c>
      <c r="K9699" s="4">
        <v>5.76</v>
      </c>
    </row>
    <row r="9700" spans="1:11" ht="12.5" x14ac:dyDescent="0.25">
      <c r="A9700" s="1" t="s">
        <v>3408</v>
      </c>
      <c r="B9700" s="5">
        <f>YEAR(Table1[[#This Row],[Order Date]])</f>
        <v>2017</v>
      </c>
      <c r="C9700" s="5">
        <f t="shared" si="151"/>
        <v>9</v>
      </c>
      <c r="D9700" s="1" t="s">
        <v>1957</v>
      </c>
      <c r="E9700" s="1" t="s">
        <v>178</v>
      </c>
      <c r="F9700" s="1" t="s">
        <v>11</v>
      </c>
      <c r="G9700" s="1" t="s">
        <v>12</v>
      </c>
      <c r="H9700" s="1" t="s">
        <v>1759</v>
      </c>
      <c r="I9700" s="4">
        <v>167.94</v>
      </c>
      <c r="J9700" s="5">
        <v>3</v>
      </c>
      <c r="K9700" s="4">
        <v>82.29</v>
      </c>
    </row>
    <row r="9701" spans="1:11" ht="12.5" x14ac:dyDescent="0.25">
      <c r="A9701" s="1" t="s">
        <v>3408</v>
      </c>
      <c r="B9701" s="5">
        <f>YEAR(Table1[[#This Row],[Order Date]])</f>
        <v>2017</v>
      </c>
      <c r="C9701" s="5">
        <f t="shared" si="151"/>
        <v>9</v>
      </c>
      <c r="D9701" s="1" t="s">
        <v>1957</v>
      </c>
      <c r="E9701" s="1" t="s">
        <v>178</v>
      </c>
      <c r="F9701" s="1" t="s">
        <v>11</v>
      </c>
      <c r="G9701" s="1" t="s">
        <v>97</v>
      </c>
      <c r="H9701" s="1" t="s">
        <v>848</v>
      </c>
      <c r="I9701" s="4">
        <v>3.89</v>
      </c>
      <c r="J9701" s="5">
        <v>1</v>
      </c>
      <c r="K9701" s="4">
        <v>1.01</v>
      </c>
    </row>
    <row r="9702" spans="1:11" ht="12.5" x14ac:dyDescent="0.25">
      <c r="A9702" s="1" t="s">
        <v>3408</v>
      </c>
      <c r="B9702" s="5">
        <f>YEAR(Table1[[#This Row],[Order Date]])</f>
        <v>2017</v>
      </c>
      <c r="C9702" s="5">
        <f t="shared" si="151"/>
        <v>9</v>
      </c>
      <c r="D9702" s="1" t="s">
        <v>730</v>
      </c>
      <c r="E9702" s="1" t="s">
        <v>573</v>
      </c>
      <c r="F9702" s="1" t="s">
        <v>11</v>
      </c>
      <c r="G9702" s="1" t="s">
        <v>12</v>
      </c>
      <c r="H9702" s="1" t="s">
        <v>1926</v>
      </c>
      <c r="I9702" s="4">
        <v>164.88</v>
      </c>
      <c r="J9702" s="5">
        <v>3</v>
      </c>
      <c r="K9702" s="4">
        <v>80.790000000000006</v>
      </c>
    </row>
    <row r="9703" spans="1:11" ht="12.5" x14ac:dyDescent="0.25">
      <c r="A9703" s="1" t="s">
        <v>3408</v>
      </c>
      <c r="B9703" s="5">
        <f>YEAR(Table1[[#This Row],[Order Date]])</f>
        <v>2017</v>
      </c>
      <c r="C9703" s="5">
        <f t="shared" si="151"/>
        <v>9</v>
      </c>
      <c r="D9703" s="1" t="s">
        <v>758</v>
      </c>
      <c r="E9703" s="1" t="s">
        <v>27</v>
      </c>
      <c r="F9703" s="1" t="s">
        <v>39</v>
      </c>
      <c r="G9703" s="1" t="s">
        <v>52</v>
      </c>
      <c r="H9703" s="1" t="s">
        <v>2224</v>
      </c>
      <c r="I9703" s="4">
        <v>159.97999999999999</v>
      </c>
      <c r="J9703" s="5">
        <v>2</v>
      </c>
      <c r="K9703" s="4">
        <v>47.99</v>
      </c>
    </row>
    <row r="9704" spans="1:11" ht="12.5" x14ac:dyDescent="0.25">
      <c r="A9704" s="1" t="s">
        <v>3408</v>
      </c>
      <c r="B9704" s="5">
        <f>YEAR(Table1[[#This Row],[Order Date]])</f>
        <v>2017</v>
      </c>
      <c r="C9704" s="5">
        <f t="shared" si="151"/>
        <v>9</v>
      </c>
      <c r="D9704" s="1" t="s">
        <v>1049</v>
      </c>
      <c r="E9704" s="1" t="s">
        <v>23</v>
      </c>
      <c r="F9704" s="1" t="s">
        <v>11</v>
      </c>
      <c r="G9704" s="1" t="s">
        <v>16</v>
      </c>
      <c r="H9704" s="1" t="s">
        <v>2384</v>
      </c>
      <c r="I9704" s="4">
        <v>20.66</v>
      </c>
      <c r="J9704" s="5">
        <v>7</v>
      </c>
      <c r="K9704" s="4">
        <v>6.97</v>
      </c>
    </row>
    <row r="9705" spans="1:11" ht="12.5" x14ac:dyDescent="0.25">
      <c r="A9705" s="1" t="s">
        <v>3408</v>
      </c>
      <c r="B9705" s="5">
        <f>YEAR(Table1[[#This Row],[Order Date]])</f>
        <v>2017</v>
      </c>
      <c r="C9705" s="5">
        <f t="shared" si="151"/>
        <v>9</v>
      </c>
      <c r="D9705" s="1" t="s">
        <v>373</v>
      </c>
      <c r="E9705" s="1" t="s">
        <v>10</v>
      </c>
      <c r="F9705" s="1" t="s">
        <v>11</v>
      </c>
      <c r="G9705" s="1" t="s">
        <v>20</v>
      </c>
      <c r="H9705" s="1" t="s">
        <v>1493</v>
      </c>
      <c r="I9705" s="4">
        <v>11.65</v>
      </c>
      <c r="J9705" s="5">
        <v>9</v>
      </c>
      <c r="K9705" s="4">
        <v>-17.47</v>
      </c>
    </row>
    <row r="9706" spans="1:11" ht="12.5" x14ac:dyDescent="0.25">
      <c r="A9706" s="1" t="s">
        <v>2628</v>
      </c>
      <c r="B9706" s="5">
        <f>YEAR(Table1[[#This Row],[Order Date]])</f>
        <v>2015</v>
      </c>
      <c r="C9706" s="5">
        <f t="shared" si="151"/>
        <v>10</v>
      </c>
      <c r="D9706" s="1" t="s">
        <v>2397</v>
      </c>
      <c r="E9706" s="1" t="s">
        <v>117</v>
      </c>
      <c r="F9706" s="1" t="s">
        <v>39</v>
      </c>
      <c r="G9706" s="1" t="s">
        <v>40</v>
      </c>
      <c r="H9706" s="1" t="s">
        <v>1917</v>
      </c>
      <c r="I9706" s="4">
        <v>299.89999999999998</v>
      </c>
      <c r="J9706" s="5">
        <v>2</v>
      </c>
      <c r="K9706" s="4">
        <v>74.98</v>
      </c>
    </row>
    <row r="9707" spans="1:11" ht="12.5" x14ac:dyDescent="0.25">
      <c r="A9707" s="1" t="s">
        <v>2628</v>
      </c>
      <c r="B9707" s="5">
        <f>YEAR(Table1[[#This Row],[Order Date]])</f>
        <v>2015</v>
      </c>
      <c r="C9707" s="5">
        <f t="shared" si="151"/>
        <v>10</v>
      </c>
      <c r="D9707" s="1" t="s">
        <v>1449</v>
      </c>
      <c r="E9707" s="1" t="s">
        <v>303</v>
      </c>
      <c r="F9707" s="1" t="s">
        <v>39</v>
      </c>
      <c r="G9707" s="1" t="s">
        <v>328</v>
      </c>
      <c r="H9707" s="1" t="s">
        <v>2513</v>
      </c>
      <c r="I9707" s="4">
        <v>59.99</v>
      </c>
      <c r="J9707" s="5">
        <v>2</v>
      </c>
      <c r="K9707" s="4">
        <v>-46</v>
      </c>
    </row>
    <row r="9708" spans="1:11" ht="12.5" x14ac:dyDescent="0.25">
      <c r="A9708" s="1" t="s">
        <v>2628</v>
      </c>
      <c r="B9708" s="5">
        <f>YEAR(Table1[[#This Row],[Order Date]])</f>
        <v>2015</v>
      </c>
      <c r="C9708" s="5">
        <f t="shared" si="151"/>
        <v>10</v>
      </c>
      <c r="D9708" s="1" t="s">
        <v>1449</v>
      </c>
      <c r="E9708" s="1" t="s">
        <v>303</v>
      </c>
      <c r="F9708" s="1" t="s">
        <v>39</v>
      </c>
      <c r="G9708" s="1" t="s">
        <v>658</v>
      </c>
      <c r="H9708" s="1" t="s">
        <v>1191</v>
      </c>
      <c r="I9708" s="4">
        <v>439.99</v>
      </c>
      <c r="J9708" s="5">
        <v>1</v>
      </c>
      <c r="K9708" s="4">
        <v>165</v>
      </c>
    </row>
    <row r="9709" spans="1:11" ht="12.5" x14ac:dyDescent="0.25">
      <c r="A9709" s="1" t="s">
        <v>2628</v>
      </c>
      <c r="B9709" s="5">
        <f>YEAR(Table1[[#This Row],[Order Date]])</f>
        <v>2015</v>
      </c>
      <c r="C9709" s="5">
        <f t="shared" si="151"/>
        <v>10</v>
      </c>
      <c r="D9709" s="1" t="s">
        <v>1449</v>
      </c>
      <c r="E9709" s="1" t="s">
        <v>303</v>
      </c>
      <c r="F9709" s="1" t="s">
        <v>39</v>
      </c>
      <c r="G9709" s="1" t="s">
        <v>40</v>
      </c>
      <c r="H9709" s="1" t="s">
        <v>2228</v>
      </c>
      <c r="I9709" s="4">
        <v>87.96</v>
      </c>
      <c r="J9709" s="5">
        <v>5</v>
      </c>
      <c r="K9709" s="4">
        <v>30.79</v>
      </c>
    </row>
    <row r="9710" spans="1:11" ht="12.5" x14ac:dyDescent="0.25">
      <c r="A9710" s="1" t="s">
        <v>2628</v>
      </c>
      <c r="B9710" s="5">
        <f>YEAR(Table1[[#This Row],[Order Date]])</f>
        <v>2015</v>
      </c>
      <c r="C9710" s="5">
        <f t="shared" si="151"/>
        <v>10</v>
      </c>
      <c r="D9710" s="1" t="s">
        <v>1449</v>
      </c>
      <c r="E9710" s="1" t="s">
        <v>303</v>
      </c>
      <c r="F9710" s="1" t="s">
        <v>34</v>
      </c>
      <c r="G9710" s="1" t="s">
        <v>47</v>
      </c>
      <c r="H9710" s="1" t="s">
        <v>2629</v>
      </c>
      <c r="I9710" s="4">
        <v>15.49</v>
      </c>
      <c r="J9710" s="5">
        <v>4</v>
      </c>
      <c r="K9710" s="4">
        <v>3.68</v>
      </c>
    </row>
    <row r="9711" spans="1:11" ht="12.5" x14ac:dyDescent="0.25">
      <c r="A9711" s="1" t="s">
        <v>2628</v>
      </c>
      <c r="B9711" s="5">
        <f>YEAR(Table1[[#This Row],[Order Date]])</f>
        <v>2015</v>
      </c>
      <c r="C9711" s="5">
        <f t="shared" si="151"/>
        <v>10</v>
      </c>
      <c r="D9711" s="1" t="s">
        <v>1497</v>
      </c>
      <c r="E9711" s="1" t="s">
        <v>55</v>
      </c>
      <c r="F9711" s="1" t="s">
        <v>11</v>
      </c>
      <c r="G9711" s="1" t="s">
        <v>97</v>
      </c>
      <c r="H9711" s="1" t="s">
        <v>2605</v>
      </c>
      <c r="I9711" s="4">
        <v>182.91</v>
      </c>
      <c r="J9711" s="5">
        <v>3</v>
      </c>
      <c r="K9711" s="4">
        <v>53.04</v>
      </c>
    </row>
    <row r="9712" spans="1:11" ht="12.5" x14ac:dyDescent="0.25">
      <c r="A9712" s="1" t="s">
        <v>2628</v>
      </c>
      <c r="B9712" s="5">
        <f>YEAR(Table1[[#This Row],[Order Date]])</f>
        <v>2015</v>
      </c>
      <c r="C9712" s="5">
        <f t="shared" si="151"/>
        <v>10</v>
      </c>
      <c r="D9712" s="1" t="s">
        <v>218</v>
      </c>
      <c r="E9712" s="1" t="s">
        <v>161</v>
      </c>
      <c r="F9712" s="1" t="s">
        <v>39</v>
      </c>
      <c r="G9712" s="1" t="s">
        <v>328</v>
      </c>
      <c r="H9712" s="1" t="s">
        <v>2630</v>
      </c>
      <c r="I9712" s="4">
        <v>1035.8</v>
      </c>
      <c r="J9712" s="5">
        <v>4</v>
      </c>
      <c r="K9712" s="4">
        <v>269.31</v>
      </c>
    </row>
    <row r="9713" spans="1:11" ht="12.5" x14ac:dyDescent="0.25">
      <c r="A9713" s="1" t="s">
        <v>3136</v>
      </c>
      <c r="B9713" s="5">
        <f>YEAR(Table1[[#This Row],[Order Date]])</f>
        <v>2016</v>
      </c>
      <c r="C9713" s="5">
        <f t="shared" si="151"/>
        <v>10</v>
      </c>
      <c r="D9713" s="1" t="s">
        <v>321</v>
      </c>
      <c r="E9713" s="1" t="s">
        <v>117</v>
      </c>
      <c r="F9713" s="1" t="s">
        <v>11</v>
      </c>
      <c r="G9713" s="1" t="s">
        <v>24</v>
      </c>
      <c r="H9713" s="1" t="s">
        <v>51</v>
      </c>
      <c r="I9713" s="4">
        <v>11.68</v>
      </c>
      <c r="J9713" s="5">
        <v>2</v>
      </c>
      <c r="K9713" s="4">
        <v>3.5</v>
      </c>
    </row>
    <row r="9714" spans="1:11" ht="12.5" x14ac:dyDescent="0.25">
      <c r="A9714" s="1" t="s">
        <v>3136</v>
      </c>
      <c r="B9714" s="5">
        <f>YEAR(Table1[[#This Row],[Order Date]])</f>
        <v>2016</v>
      </c>
      <c r="C9714" s="5">
        <f t="shared" si="151"/>
        <v>10</v>
      </c>
      <c r="D9714" s="1" t="s">
        <v>566</v>
      </c>
      <c r="E9714" s="1" t="s">
        <v>161</v>
      </c>
      <c r="F9714" s="1" t="s">
        <v>11</v>
      </c>
      <c r="G9714" s="1" t="s">
        <v>20</v>
      </c>
      <c r="H9714" s="1" t="s">
        <v>552</v>
      </c>
      <c r="I9714" s="4">
        <v>28.75</v>
      </c>
      <c r="J9714" s="5">
        <v>3</v>
      </c>
      <c r="K9714" s="4">
        <v>10.06</v>
      </c>
    </row>
    <row r="9715" spans="1:11" ht="12.5" x14ac:dyDescent="0.25">
      <c r="A9715" s="1" t="s">
        <v>3136</v>
      </c>
      <c r="B9715" s="5">
        <f>YEAR(Table1[[#This Row],[Order Date]])</f>
        <v>2016</v>
      </c>
      <c r="C9715" s="5">
        <f t="shared" si="151"/>
        <v>10</v>
      </c>
      <c r="D9715" s="1" t="s">
        <v>566</v>
      </c>
      <c r="E9715" s="1" t="s">
        <v>161</v>
      </c>
      <c r="F9715" s="1" t="s">
        <v>11</v>
      </c>
      <c r="G9715" s="1" t="s">
        <v>24</v>
      </c>
      <c r="H9715" s="1" t="s">
        <v>1171</v>
      </c>
      <c r="I9715" s="4">
        <v>114.95</v>
      </c>
      <c r="J9715" s="5">
        <v>5</v>
      </c>
      <c r="K9715" s="4">
        <v>32.19</v>
      </c>
    </row>
    <row r="9716" spans="1:11" ht="12.5" x14ac:dyDescent="0.25">
      <c r="A9716" s="1" t="s">
        <v>3136</v>
      </c>
      <c r="B9716" s="5">
        <f>YEAR(Table1[[#This Row],[Order Date]])</f>
        <v>2016</v>
      </c>
      <c r="C9716" s="5">
        <f t="shared" si="151"/>
        <v>10</v>
      </c>
      <c r="D9716" s="1" t="s">
        <v>1836</v>
      </c>
      <c r="E9716" s="1" t="s">
        <v>27</v>
      </c>
      <c r="F9716" s="1" t="s">
        <v>11</v>
      </c>
      <c r="G9716" s="1" t="s">
        <v>43</v>
      </c>
      <c r="H9716" s="1" t="s">
        <v>1953</v>
      </c>
      <c r="I9716" s="4">
        <v>3.62</v>
      </c>
      <c r="J9716" s="5">
        <v>2</v>
      </c>
      <c r="K9716" s="4">
        <v>1.19</v>
      </c>
    </row>
    <row r="9717" spans="1:11" ht="12.5" x14ac:dyDescent="0.25">
      <c r="A9717" s="1" t="s">
        <v>3429</v>
      </c>
      <c r="B9717" s="5">
        <f>YEAR(Table1[[#This Row],[Order Date]])</f>
        <v>2017</v>
      </c>
      <c r="C9717" s="5">
        <f t="shared" si="151"/>
        <v>10</v>
      </c>
      <c r="D9717" s="1" t="s">
        <v>2286</v>
      </c>
      <c r="E9717" s="1" t="s">
        <v>178</v>
      </c>
      <c r="F9717" s="1" t="s">
        <v>34</v>
      </c>
      <c r="G9717" s="1" t="s">
        <v>47</v>
      </c>
      <c r="H9717" s="1" t="s">
        <v>2626</v>
      </c>
      <c r="I9717" s="4">
        <v>9.64</v>
      </c>
      <c r="J9717" s="5">
        <v>2</v>
      </c>
      <c r="K9717" s="4">
        <v>3.66</v>
      </c>
    </row>
    <row r="9718" spans="1:11" ht="12.5" x14ac:dyDescent="0.25">
      <c r="A9718" s="1" t="s">
        <v>3429</v>
      </c>
      <c r="B9718" s="5">
        <f>YEAR(Table1[[#This Row],[Order Date]])</f>
        <v>2017</v>
      </c>
      <c r="C9718" s="5">
        <f t="shared" si="151"/>
        <v>10</v>
      </c>
      <c r="D9718" s="1" t="s">
        <v>555</v>
      </c>
      <c r="E9718" s="1" t="s">
        <v>178</v>
      </c>
      <c r="F9718" s="1" t="s">
        <v>11</v>
      </c>
      <c r="G9718" s="1" t="s">
        <v>20</v>
      </c>
      <c r="H9718" s="1" t="s">
        <v>2247</v>
      </c>
      <c r="I9718" s="4">
        <v>88.75</v>
      </c>
      <c r="J9718" s="5">
        <v>3</v>
      </c>
      <c r="K9718" s="4">
        <v>27.74</v>
      </c>
    </row>
    <row r="9719" spans="1:11" ht="12.5" x14ac:dyDescent="0.25">
      <c r="A9719" s="1" t="s">
        <v>3429</v>
      </c>
      <c r="B9719" s="5">
        <f>YEAR(Table1[[#This Row],[Order Date]])</f>
        <v>2017</v>
      </c>
      <c r="C9719" s="5">
        <f t="shared" si="151"/>
        <v>10</v>
      </c>
      <c r="D9719" s="1" t="s">
        <v>555</v>
      </c>
      <c r="E9719" s="1" t="s">
        <v>178</v>
      </c>
      <c r="F9719" s="1" t="s">
        <v>11</v>
      </c>
      <c r="G9719" s="1" t="s">
        <v>20</v>
      </c>
      <c r="H9719" s="1" t="s">
        <v>2220</v>
      </c>
      <c r="I9719" s="4">
        <v>13.9</v>
      </c>
      <c r="J9719" s="5">
        <v>2</v>
      </c>
      <c r="K9719" s="4">
        <v>5.21</v>
      </c>
    </row>
    <row r="9720" spans="1:11" ht="12.5" x14ac:dyDescent="0.25">
      <c r="A9720" s="1" t="s">
        <v>3429</v>
      </c>
      <c r="B9720" s="5">
        <f>YEAR(Table1[[#This Row],[Order Date]])</f>
        <v>2017</v>
      </c>
      <c r="C9720" s="5">
        <f t="shared" si="151"/>
        <v>10</v>
      </c>
      <c r="D9720" s="1" t="s">
        <v>1026</v>
      </c>
      <c r="E9720" s="1" t="s">
        <v>27</v>
      </c>
      <c r="F9720" s="1" t="s">
        <v>11</v>
      </c>
      <c r="G9720" s="1" t="s">
        <v>16</v>
      </c>
      <c r="H9720" s="1" t="s">
        <v>2087</v>
      </c>
      <c r="I9720" s="4">
        <v>43.86</v>
      </c>
      <c r="J9720" s="5">
        <v>6</v>
      </c>
      <c r="K9720" s="4">
        <v>20.61</v>
      </c>
    </row>
    <row r="9721" spans="1:11" ht="12.5" x14ac:dyDescent="0.25">
      <c r="A9721" s="1" t="s">
        <v>3429</v>
      </c>
      <c r="B9721" s="5">
        <f>YEAR(Table1[[#This Row],[Order Date]])</f>
        <v>2017</v>
      </c>
      <c r="C9721" s="5">
        <f t="shared" si="151"/>
        <v>10</v>
      </c>
      <c r="D9721" s="1" t="s">
        <v>1026</v>
      </c>
      <c r="E9721" s="1" t="s">
        <v>27</v>
      </c>
      <c r="F9721" s="1" t="s">
        <v>39</v>
      </c>
      <c r="G9721" s="1" t="s">
        <v>40</v>
      </c>
      <c r="H9721" s="1" t="s">
        <v>816</v>
      </c>
      <c r="I9721" s="4">
        <v>148.47999999999999</v>
      </c>
      <c r="J9721" s="5">
        <v>2</v>
      </c>
      <c r="K9721" s="4">
        <v>16.7</v>
      </c>
    </row>
    <row r="9722" spans="1:11" ht="12.5" x14ac:dyDescent="0.25">
      <c r="A9722" s="1" t="s">
        <v>3429</v>
      </c>
      <c r="B9722" s="5">
        <f>YEAR(Table1[[#This Row],[Order Date]])</f>
        <v>2017</v>
      </c>
      <c r="C9722" s="5">
        <f t="shared" si="151"/>
        <v>10</v>
      </c>
      <c r="D9722" s="1" t="s">
        <v>1026</v>
      </c>
      <c r="E9722" s="1" t="s">
        <v>27</v>
      </c>
      <c r="F9722" s="1" t="s">
        <v>11</v>
      </c>
      <c r="G9722" s="1" t="s">
        <v>12</v>
      </c>
      <c r="H9722" s="1" t="s">
        <v>3381</v>
      </c>
      <c r="I9722" s="4">
        <v>7.42</v>
      </c>
      <c r="J9722" s="5">
        <v>2</v>
      </c>
      <c r="K9722" s="4">
        <v>3.71</v>
      </c>
    </row>
    <row r="9723" spans="1:11" ht="12.5" x14ac:dyDescent="0.25">
      <c r="A9723" s="1" t="s">
        <v>3429</v>
      </c>
      <c r="B9723" s="5">
        <f>YEAR(Table1[[#This Row],[Order Date]])</f>
        <v>2017</v>
      </c>
      <c r="C9723" s="5">
        <f t="shared" si="151"/>
        <v>10</v>
      </c>
      <c r="D9723" s="1" t="s">
        <v>1026</v>
      </c>
      <c r="E9723" s="1" t="s">
        <v>27</v>
      </c>
      <c r="F9723" s="1" t="s">
        <v>34</v>
      </c>
      <c r="G9723" s="1" t="s">
        <v>35</v>
      </c>
      <c r="H9723" s="1" t="s">
        <v>2256</v>
      </c>
      <c r="I9723" s="4">
        <v>71.989999999999995</v>
      </c>
      <c r="J9723" s="5">
        <v>1</v>
      </c>
      <c r="K9723" s="4">
        <v>-0.9</v>
      </c>
    </row>
    <row r="9724" spans="1:11" ht="12.5" x14ac:dyDescent="0.25">
      <c r="A9724" s="1" t="s">
        <v>3429</v>
      </c>
      <c r="B9724" s="5">
        <f>YEAR(Table1[[#This Row],[Order Date]])</f>
        <v>2017</v>
      </c>
      <c r="C9724" s="5">
        <f t="shared" si="151"/>
        <v>10</v>
      </c>
      <c r="D9724" s="1" t="s">
        <v>1026</v>
      </c>
      <c r="E9724" s="1" t="s">
        <v>27</v>
      </c>
      <c r="F9724" s="1" t="s">
        <v>11</v>
      </c>
      <c r="G9724" s="1" t="s">
        <v>24</v>
      </c>
      <c r="H9724" s="1" t="s">
        <v>77</v>
      </c>
      <c r="I9724" s="4">
        <v>19.899999999999999</v>
      </c>
      <c r="J9724" s="5">
        <v>5</v>
      </c>
      <c r="K9724" s="4">
        <v>6.57</v>
      </c>
    </row>
    <row r="9725" spans="1:11" ht="12.5" x14ac:dyDescent="0.25">
      <c r="A9725" s="1" t="s">
        <v>3429</v>
      </c>
      <c r="B9725" s="5">
        <f>YEAR(Table1[[#This Row],[Order Date]])</f>
        <v>2017</v>
      </c>
      <c r="C9725" s="5">
        <f t="shared" si="151"/>
        <v>10</v>
      </c>
      <c r="D9725" s="1" t="s">
        <v>1026</v>
      </c>
      <c r="E9725" s="1" t="s">
        <v>27</v>
      </c>
      <c r="F9725" s="1" t="s">
        <v>11</v>
      </c>
      <c r="G9725" s="1" t="s">
        <v>97</v>
      </c>
      <c r="H9725" s="1" t="s">
        <v>2421</v>
      </c>
      <c r="I9725" s="4">
        <v>1702.12</v>
      </c>
      <c r="J9725" s="5">
        <v>14</v>
      </c>
      <c r="K9725" s="4">
        <v>510.64</v>
      </c>
    </row>
    <row r="9726" spans="1:11" ht="12.5" x14ac:dyDescent="0.25">
      <c r="A9726" s="1" t="s">
        <v>3429</v>
      </c>
      <c r="B9726" s="5">
        <f>YEAR(Table1[[#This Row],[Order Date]])</f>
        <v>2017</v>
      </c>
      <c r="C9726" s="5">
        <f t="shared" si="151"/>
        <v>10</v>
      </c>
      <c r="D9726" s="1" t="s">
        <v>909</v>
      </c>
      <c r="E9726" s="1" t="s">
        <v>23</v>
      </c>
      <c r="F9726" s="1" t="s">
        <v>11</v>
      </c>
      <c r="G9726" s="1" t="s">
        <v>12</v>
      </c>
      <c r="H9726" s="1" t="s">
        <v>2383</v>
      </c>
      <c r="I9726" s="4">
        <v>20.74</v>
      </c>
      <c r="J9726" s="5">
        <v>4</v>
      </c>
      <c r="K9726" s="4">
        <v>7.26</v>
      </c>
    </row>
    <row r="9727" spans="1:11" ht="12.5" x14ac:dyDescent="0.25">
      <c r="A9727" s="1" t="s">
        <v>3429</v>
      </c>
      <c r="B9727" s="5">
        <f>YEAR(Table1[[#This Row],[Order Date]])</f>
        <v>2017</v>
      </c>
      <c r="C9727" s="5">
        <f t="shared" si="151"/>
        <v>10</v>
      </c>
      <c r="D9727" s="1" t="s">
        <v>909</v>
      </c>
      <c r="E9727" s="1" t="s">
        <v>23</v>
      </c>
      <c r="F9727" s="1" t="s">
        <v>34</v>
      </c>
      <c r="G9727" s="1" t="s">
        <v>47</v>
      </c>
      <c r="H9727" s="1" t="s">
        <v>530</v>
      </c>
      <c r="I9727" s="4">
        <v>7.17</v>
      </c>
      <c r="J9727" s="5">
        <v>2</v>
      </c>
      <c r="K9727" s="4">
        <v>0.99</v>
      </c>
    </row>
    <row r="9728" spans="1:11" ht="12.5" x14ac:dyDescent="0.25">
      <c r="A9728" s="1" t="s">
        <v>3429</v>
      </c>
      <c r="B9728" s="5">
        <f>YEAR(Table1[[#This Row],[Order Date]])</f>
        <v>2017</v>
      </c>
      <c r="C9728" s="5">
        <f t="shared" si="151"/>
        <v>10</v>
      </c>
      <c r="D9728" s="1" t="s">
        <v>909</v>
      </c>
      <c r="E9728" s="1" t="s">
        <v>23</v>
      </c>
      <c r="F9728" s="1" t="s">
        <v>11</v>
      </c>
      <c r="G9728" s="1" t="s">
        <v>18</v>
      </c>
      <c r="H9728" s="1" t="s">
        <v>276</v>
      </c>
      <c r="I9728" s="4">
        <v>11.17</v>
      </c>
      <c r="J9728" s="5">
        <v>2</v>
      </c>
      <c r="K9728" s="4">
        <v>-2.5099999999999998</v>
      </c>
    </row>
    <row r="9729" spans="1:11" ht="12.5" x14ac:dyDescent="0.25">
      <c r="A9729" s="1" t="s">
        <v>3429</v>
      </c>
      <c r="B9729" s="5">
        <f>YEAR(Table1[[#This Row],[Order Date]])</f>
        <v>2017</v>
      </c>
      <c r="C9729" s="5">
        <f t="shared" si="151"/>
        <v>10</v>
      </c>
      <c r="D9729" s="1" t="s">
        <v>909</v>
      </c>
      <c r="E9729" s="1" t="s">
        <v>23</v>
      </c>
      <c r="F9729" s="1" t="s">
        <v>39</v>
      </c>
      <c r="G9729" s="1" t="s">
        <v>52</v>
      </c>
      <c r="H9729" s="1" t="s">
        <v>1966</v>
      </c>
      <c r="I9729" s="4">
        <v>442.4</v>
      </c>
      <c r="J9729" s="5">
        <v>7</v>
      </c>
      <c r="K9729" s="4">
        <v>-55.3</v>
      </c>
    </row>
    <row r="9730" spans="1:11" ht="12.5" x14ac:dyDescent="0.25">
      <c r="A9730" s="1" t="s">
        <v>3429</v>
      </c>
      <c r="B9730" s="5">
        <f>YEAR(Table1[[#This Row],[Order Date]])</f>
        <v>2017</v>
      </c>
      <c r="C9730" s="5">
        <f t="shared" ref="C9730:C9793" si="152">MONTH(A9730)</f>
        <v>10</v>
      </c>
      <c r="D9730" s="1" t="s">
        <v>821</v>
      </c>
      <c r="E9730" s="1" t="s">
        <v>178</v>
      </c>
      <c r="F9730" s="1" t="s">
        <v>34</v>
      </c>
      <c r="G9730" s="1" t="s">
        <v>35</v>
      </c>
      <c r="H9730" s="1" t="s">
        <v>1231</v>
      </c>
      <c r="I9730" s="4">
        <v>97.57</v>
      </c>
      <c r="J9730" s="5">
        <v>2</v>
      </c>
      <c r="K9730" s="4">
        <v>-6.1</v>
      </c>
    </row>
    <row r="9731" spans="1:11" ht="12.5" x14ac:dyDescent="0.25">
      <c r="A9731" s="1" t="s">
        <v>3429</v>
      </c>
      <c r="B9731" s="5">
        <f>YEAR(Table1[[#This Row],[Order Date]])</f>
        <v>2017</v>
      </c>
      <c r="C9731" s="5">
        <f t="shared" si="152"/>
        <v>10</v>
      </c>
      <c r="D9731" s="1" t="s">
        <v>821</v>
      </c>
      <c r="E9731" s="1" t="s">
        <v>178</v>
      </c>
      <c r="F9731" s="1" t="s">
        <v>34</v>
      </c>
      <c r="G9731" s="1" t="s">
        <v>35</v>
      </c>
      <c r="H9731" s="1" t="s">
        <v>1372</v>
      </c>
      <c r="I9731" s="4">
        <v>614.27</v>
      </c>
      <c r="J9731" s="5">
        <v>8</v>
      </c>
      <c r="K9731" s="4">
        <v>-23.04</v>
      </c>
    </row>
    <row r="9732" spans="1:11" ht="12.5" x14ac:dyDescent="0.25">
      <c r="A9732" s="1" t="s">
        <v>3429</v>
      </c>
      <c r="B9732" s="5">
        <f>YEAR(Table1[[#This Row],[Order Date]])</f>
        <v>2017</v>
      </c>
      <c r="C9732" s="5">
        <f t="shared" si="152"/>
        <v>10</v>
      </c>
      <c r="D9732" s="1" t="s">
        <v>821</v>
      </c>
      <c r="E9732" s="1" t="s">
        <v>178</v>
      </c>
      <c r="F9732" s="1" t="s">
        <v>34</v>
      </c>
      <c r="G9732" s="1" t="s">
        <v>75</v>
      </c>
      <c r="H9732" s="1" t="s">
        <v>699</v>
      </c>
      <c r="I9732" s="4">
        <v>199.98</v>
      </c>
      <c r="J9732" s="5">
        <v>2</v>
      </c>
      <c r="K9732" s="4">
        <v>38</v>
      </c>
    </row>
    <row r="9733" spans="1:11" ht="12.5" x14ac:dyDescent="0.25">
      <c r="A9733" s="1" t="s">
        <v>3429</v>
      </c>
      <c r="B9733" s="5">
        <f>YEAR(Table1[[#This Row],[Order Date]])</f>
        <v>2017</v>
      </c>
      <c r="C9733" s="5">
        <f t="shared" si="152"/>
        <v>10</v>
      </c>
      <c r="D9733" s="1" t="s">
        <v>1307</v>
      </c>
      <c r="E9733" s="1" t="s">
        <v>10</v>
      </c>
      <c r="F9733" s="1" t="s">
        <v>34</v>
      </c>
      <c r="G9733" s="1" t="s">
        <v>47</v>
      </c>
      <c r="H9733" s="1" t="s">
        <v>1906</v>
      </c>
      <c r="I9733" s="4">
        <v>16.190000000000001</v>
      </c>
      <c r="J9733" s="5">
        <v>2</v>
      </c>
      <c r="K9733" s="4">
        <v>-8.5</v>
      </c>
    </row>
    <row r="9734" spans="1:11" ht="12.5" x14ac:dyDescent="0.25">
      <c r="A9734" s="1" t="s">
        <v>3429</v>
      </c>
      <c r="B9734" s="5">
        <f>YEAR(Table1[[#This Row],[Order Date]])</f>
        <v>2017</v>
      </c>
      <c r="C9734" s="5">
        <f t="shared" si="152"/>
        <v>10</v>
      </c>
      <c r="D9734" s="1" t="s">
        <v>1307</v>
      </c>
      <c r="E9734" s="1" t="s">
        <v>10</v>
      </c>
      <c r="F9734" s="1" t="s">
        <v>34</v>
      </c>
      <c r="G9734" s="1" t="s">
        <v>156</v>
      </c>
      <c r="H9734" s="1" t="s">
        <v>862</v>
      </c>
      <c r="I9734" s="4">
        <v>251.01</v>
      </c>
      <c r="J9734" s="5">
        <v>2</v>
      </c>
      <c r="K9734" s="4">
        <v>-68.13</v>
      </c>
    </row>
    <row r="9735" spans="1:11" ht="12.5" x14ac:dyDescent="0.25">
      <c r="A9735" s="1" t="s">
        <v>3429</v>
      </c>
      <c r="B9735" s="5">
        <f>YEAR(Table1[[#This Row],[Order Date]])</f>
        <v>2017</v>
      </c>
      <c r="C9735" s="5">
        <f t="shared" si="152"/>
        <v>10</v>
      </c>
      <c r="D9735" s="1" t="s">
        <v>1307</v>
      </c>
      <c r="E9735" s="1" t="s">
        <v>10</v>
      </c>
      <c r="F9735" s="1" t="s">
        <v>11</v>
      </c>
      <c r="G9735" s="1" t="s">
        <v>18</v>
      </c>
      <c r="H9735" s="1" t="s">
        <v>638</v>
      </c>
      <c r="I9735" s="4">
        <v>54.19</v>
      </c>
      <c r="J9735" s="5">
        <v>6</v>
      </c>
      <c r="K9735" s="4">
        <v>4.0599999999999996</v>
      </c>
    </row>
    <row r="9736" spans="1:11" ht="12.5" x14ac:dyDescent="0.25">
      <c r="A9736" s="1" t="s">
        <v>3429</v>
      </c>
      <c r="B9736" s="5">
        <f>YEAR(Table1[[#This Row],[Order Date]])</f>
        <v>2017</v>
      </c>
      <c r="C9736" s="5">
        <f t="shared" si="152"/>
        <v>10</v>
      </c>
      <c r="D9736" s="1" t="s">
        <v>1660</v>
      </c>
      <c r="E9736" s="1" t="s">
        <v>33</v>
      </c>
      <c r="F9736" s="1" t="s">
        <v>11</v>
      </c>
      <c r="G9736" s="1" t="s">
        <v>18</v>
      </c>
      <c r="H9736" s="1" t="s">
        <v>1437</v>
      </c>
      <c r="I9736" s="4">
        <v>105.98</v>
      </c>
      <c r="J9736" s="5">
        <v>7</v>
      </c>
      <c r="K9736" s="4">
        <v>4.24</v>
      </c>
    </row>
    <row r="9737" spans="1:11" ht="12.5" x14ac:dyDescent="0.25">
      <c r="A9737" s="1" t="s">
        <v>3429</v>
      </c>
      <c r="B9737" s="5">
        <f>YEAR(Table1[[#This Row],[Order Date]])</f>
        <v>2017</v>
      </c>
      <c r="C9737" s="5">
        <f t="shared" si="152"/>
        <v>10</v>
      </c>
      <c r="D9737" s="1" t="s">
        <v>1660</v>
      </c>
      <c r="E9737" s="1" t="s">
        <v>33</v>
      </c>
      <c r="F9737" s="1" t="s">
        <v>11</v>
      </c>
      <c r="G9737" s="1" t="s">
        <v>215</v>
      </c>
      <c r="H9737" s="1" t="s">
        <v>2294</v>
      </c>
      <c r="I9737" s="4">
        <v>35.06</v>
      </c>
      <c r="J9737" s="5">
        <v>2</v>
      </c>
      <c r="K9737" s="4">
        <v>10.52</v>
      </c>
    </row>
    <row r="9738" spans="1:11" ht="12.5" x14ac:dyDescent="0.25">
      <c r="A9738" s="1" t="s">
        <v>3429</v>
      </c>
      <c r="B9738" s="5">
        <f>YEAR(Table1[[#This Row],[Order Date]])</f>
        <v>2017</v>
      </c>
      <c r="C9738" s="5">
        <f t="shared" si="152"/>
        <v>10</v>
      </c>
      <c r="D9738" s="1" t="s">
        <v>1660</v>
      </c>
      <c r="E9738" s="1" t="s">
        <v>33</v>
      </c>
      <c r="F9738" s="1" t="s">
        <v>34</v>
      </c>
      <c r="G9738" s="1" t="s">
        <v>35</v>
      </c>
      <c r="H9738" s="1" t="s">
        <v>1123</v>
      </c>
      <c r="I9738" s="4">
        <v>33.94</v>
      </c>
      <c r="J9738" s="5">
        <v>1</v>
      </c>
      <c r="K9738" s="4">
        <v>9.16</v>
      </c>
    </row>
    <row r="9739" spans="1:11" ht="12.5" x14ac:dyDescent="0.25">
      <c r="A9739" s="1" t="s">
        <v>3429</v>
      </c>
      <c r="B9739" s="5">
        <f>YEAR(Table1[[#This Row],[Order Date]])</f>
        <v>2017</v>
      </c>
      <c r="C9739" s="5">
        <f t="shared" si="152"/>
        <v>10</v>
      </c>
      <c r="D9739" s="1" t="s">
        <v>1660</v>
      </c>
      <c r="E9739" s="1" t="s">
        <v>33</v>
      </c>
      <c r="F9739" s="1" t="s">
        <v>11</v>
      </c>
      <c r="G9739" s="1" t="s">
        <v>16</v>
      </c>
      <c r="H9739" s="1" t="s">
        <v>430</v>
      </c>
      <c r="I9739" s="4">
        <v>30</v>
      </c>
      <c r="J9739" s="5">
        <v>8</v>
      </c>
      <c r="K9739" s="4">
        <v>14.4</v>
      </c>
    </row>
    <row r="9740" spans="1:11" ht="12.5" x14ac:dyDescent="0.25">
      <c r="A9740" s="1" t="s">
        <v>1890</v>
      </c>
      <c r="B9740" s="5">
        <f>YEAR(Table1[[#This Row],[Order Date]])</f>
        <v>2014</v>
      </c>
      <c r="C9740" s="5">
        <f t="shared" si="152"/>
        <v>11</v>
      </c>
      <c r="D9740" s="1" t="s">
        <v>1768</v>
      </c>
      <c r="E9740" s="1" t="s">
        <v>161</v>
      </c>
      <c r="F9740" s="1" t="s">
        <v>11</v>
      </c>
      <c r="G9740" s="1" t="s">
        <v>64</v>
      </c>
      <c r="H9740" s="1" t="s">
        <v>1891</v>
      </c>
      <c r="I9740" s="4">
        <v>62.28</v>
      </c>
      <c r="J9740" s="5">
        <v>4</v>
      </c>
      <c r="K9740" s="4">
        <v>29.27</v>
      </c>
    </row>
    <row r="9741" spans="1:11" ht="12.5" x14ac:dyDescent="0.25">
      <c r="A9741" s="1" t="s">
        <v>1890</v>
      </c>
      <c r="B9741" s="5">
        <f>YEAR(Table1[[#This Row],[Order Date]])</f>
        <v>2014</v>
      </c>
      <c r="C9741" s="5">
        <f t="shared" si="152"/>
        <v>11</v>
      </c>
      <c r="D9741" s="1" t="s">
        <v>746</v>
      </c>
      <c r="E9741" s="1" t="s">
        <v>131</v>
      </c>
      <c r="F9741" s="1" t="s">
        <v>11</v>
      </c>
      <c r="G9741" s="1" t="s">
        <v>20</v>
      </c>
      <c r="H9741" s="1" t="s">
        <v>1727</v>
      </c>
      <c r="I9741" s="4">
        <v>6.64</v>
      </c>
      <c r="J9741" s="5">
        <v>9</v>
      </c>
      <c r="K9741" s="4">
        <v>-4.43</v>
      </c>
    </row>
    <row r="9742" spans="1:11" ht="12.5" x14ac:dyDescent="0.25">
      <c r="A9742" s="1" t="s">
        <v>1890</v>
      </c>
      <c r="B9742" s="5">
        <f>YEAR(Table1[[#This Row],[Order Date]])</f>
        <v>2014</v>
      </c>
      <c r="C9742" s="5">
        <f t="shared" si="152"/>
        <v>11</v>
      </c>
      <c r="D9742" s="1" t="s">
        <v>1043</v>
      </c>
      <c r="E9742" s="1" t="s">
        <v>101</v>
      </c>
      <c r="F9742" s="1" t="s">
        <v>11</v>
      </c>
      <c r="G9742" s="1" t="s">
        <v>215</v>
      </c>
      <c r="H9742" s="1" t="s">
        <v>854</v>
      </c>
      <c r="I9742" s="4">
        <v>47.99</v>
      </c>
      <c r="J9742" s="5">
        <v>7</v>
      </c>
      <c r="K9742" s="4">
        <v>3.6</v>
      </c>
    </row>
    <row r="9743" spans="1:11" ht="12.5" x14ac:dyDescent="0.25">
      <c r="A9743" s="1" t="s">
        <v>1890</v>
      </c>
      <c r="B9743" s="5">
        <f>YEAR(Table1[[#This Row],[Order Date]])</f>
        <v>2014</v>
      </c>
      <c r="C9743" s="5">
        <f t="shared" si="152"/>
        <v>11</v>
      </c>
      <c r="D9743" s="1" t="s">
        <v>1043</v>
      </c>
      <c r="E9743" s="1" t="s">
        <v>101</v>
      </c>
      <c r="F9743" s="1" t="s">
        <v>39</v>
      </c>
      <c r="G9743" s="1" t="s">
        <v>52</v>
      </c>
      <c r="H9743" s="1" t="s">
        <v>1892</v>
      </c>
      <c r="I9743" s="4">
        <v>102.24</v>
      </c>
      <c r="J9743" s="5">
        <v>4</v>
      </c>
      <c r="K9743" s="4">
        <v>-16.61</v>
      </c>
    </row>
    <row r="9744" spans="1:11" ht="12.5" x14ac:dyDescent="0.25">
      <c r="A9744" s="1" t="s">
        <v>2712</v>
      </c>
      <c r="B9744" s="5">
        <f>YEAR(Table1[[#This Row],[Order Date]])</f>
        <v>2015</v>
      </c>
      <c r="C9744" s="5">
        <f t="shared" si="152"/>
        <v>11</v>
      </c>
      <c r="D9744" s="1" t="s">
        <v>1713</v>
      </c>
      <c r="E9744" s="1" t="s">
        <v>23</v>
      </c>
      <c r="F9744" s="1" t="s">
        <v>11</v>
      </c>
      <c r="G9744" s="1" t="s">
        <v>20</v>
      </c>
      <c r="H9744" s="1" t="s">
        <v>570</v>
      </c>
      <c r="I9744" s="4">
        <v>152.99</v>
      </c>
      <c r="J9744" s="5">
        <v>3</v>
      </c>
      <c r="K9744" s="4">
        <v>-122.39</v>
      </c>
    </row>
    <row r="9745" spans="1:11" ht="12.5" x14ac:dyDescent="0.25">
      <c r="A9745" s="1" t="s">
        <v>2712</v>
      </c>
      <c r="B9745" s="5">
        <f>YEAR(Table1[[#This Row],[Order Date]])</f>
        <v>2015</v>
      </c>
      <c r="C9745" s="5">
        <f t="shared" si="152"/>
        <v>11</v>
      </c>
      <c r="D9745" s="1" t="s">
        <v>1713</v>
      </c>
      <c r="E9745" s="1" t="s">
        <v>23</v>
      </c>
      <c r="F9745" s="1" t="s">
        <v>11</v>
      </c>
      <c r="G9745" s="1" t="s">
        <v>43</v>
      </c>
      <c r="H9745" s="1" t="s">
        <v>1425</v>
      </c>
      <c r="I9745" s="4">
        <v>10.58</v>
      </c>
      <c r="J9745" s="5">
        <v>7</v>
      </c>
      <c r="K9745" s="4">
        <v>-2.38</v>
      </c>
    </row>
    <row r="9746" spans="1:11" ht="12.5" x14ac:dyDescent="0.25">
      <c r="A9746" s="1" t="s">
        <v>2712</v>
      </c>
      <c r="B9746" s="5">
        <f>YEAR(Table1[[#This Row],[Order Date]])</f>
        <v>2015</v>
      </c>
      <c r="C9746" s="5">
        <f t="shared" si="152"/>
        <v>11</v>
      </c>
      <c r="D9746" s="1" t="s">
        <v>1713</v>
      </c>
      <c r="E9746" s="1" t="s">
        <v>23</v>
      </c>
      <c r="F9746" s="1" t="s">
        <v>39</v>
      </c>
      <c r="G9746" s="1" t="s">
        <v>40</v>
      </c>
      <c r="H9746" s="1" t="s">
        <v>2713</v>
      </c>
      <c r="I9746" s="4">
        <v>94.92</v>
      </c>
      <c r="J9746" s="5">
        <v>4</v>
      </c>
      <c r="K9746" s="4">
        <v>15.82</v>
      </c>
    </row>
    <row r="9747" spans="1:11" ht="12.5" x14ac:dyDescent="0.25">
      <c r="A9747" s="1" t="s">
        <v>2712</v>
      </c>
      <c r="B9747" s="5">
        <f>YEAR(Table1[[#This Row],[Order Date]])</f>
        <v>2015</v>
      </c>
      <c r="C9747" s="5">
        <f t="shared" si="152"/>
        <v>11</v>
      </c>
      <c r="D9747" s="1" t="s">
        <v>181</v>
      </c>
      <c r="E9747" s="1" t="s">
        <v>10</v>
      </c>
      <c r="F9747" s="1" t="s">
        <v>11</v>
      </c>
      <c r="G9747" s="1" t="s">
        <v>20</v>
      </c>
      <c r="H9747" s="1" t="s">
        <v>1493</v>
      </c>
      <c r="I9747" s="4">
        <v>3.88</v>
      </c>
      <c r="J9747" s="5">
        <v>3</v>
      </c>
      <c r="K9747" s="4">
        <v>-5.82</v>
      </c>
    </row>
    <row r="9748" spans="1:11" ht="12.5" x14ac:dyDescent="0.25">
      <c r="A9748" s="1" t="s">
        <v>2712</v>
      </c>
      <c r="B9748" s="5">
        <f>YEAR(Table1[[#This Row],[Order Date]])</f>
        <v>2015</v>
      </c>
      <c r="C9748" s="5">
        <f t="shared" si="152"/>
        <v>11</v>
      </c>
      <c r="D9748" s="1" t="s">
        <v>576</v>
      </c>
      <c r="E9748" s="1" t="s">
        <v>33</v>
      </c>
      <c r="F9748" s="1" t="s">
        <v>11</v>
      </c>
      <c r="G9748" s="1" t="s">
        <v>64</v>
      </c>
      <c r="H9748" s="1" t="s">
        <v>857</v>
      </c>
      <c r="I9748" s="4">
        <v>17.48</v>
      </c>
      <c r="J9748" s="5">
        <v>2</v>
      </c>
      <c r="K9748" s="4">
        <v>8.2200000000000006</v>
      </c>
    </row>
    <row r="9749" spans="1:11" ht="12.5" x14ac:dyDescent="0.25">
      <c r="A9749" s="1" t="s">
        <v>2712</v>
      </c>
      <c r="B9749" s="5">
        <f>YEAR(Table1[[#This Row],[Order Date]])</f>
        <v>2015</v>
      </c>
      <c r="C9749" s="5">
        <f t="shared" si="152"/>
        <v>11</v>
      </c>
      <c r="D9749" s="1" t="s">
        <v>576</v>
      </c>
      <c r="E9749" s="1" t="s">
        <v>33</v>
      </c>
      <c r="F9749" s="1" t="s">
        <v>11</v>
      </c>
      <c r="G9749" s="1" t="s">
        <v>64</v>
      </c>
      <c r="H9749" s="1" t="s">
        <v>2714</v>
      </c>
      <c r="I9749" s="4">
        <v>71.88</v>
      </c>
      <c r="J9749" s="5">
        <v>2</v>
      </c>
      <c r="K9749" s="4">
        <v>32.35</v>
      </c>
    </row>
    <row r="9750" spans="1:11" ht="12.5" x14ac:dyDescent="0.25">
      <c r="A9750" s="1" t="s">
        <v>2712</v>
      </c>
      <c r="B9750" s="5">
        <f>YEAR(Table1[[#This Row],[Order Date]])</f>
        <v>2015</v>
      </c>
      <c r="C9750" s="5">
        <f t="shared" si="152"/>
        <v>11</v>
      </c>
      <c r="D9750" s="1" t="s">
        <v>710</v>
      </c>
      <c r="E9750" s="1" t="s">
        <v>270</v>
      </c>
      <c r="F9750" s="1" t="s">
        <v>39</v>
      </c>
      <c r="G9750" s="1" t="s">
        <v>40</v>
      </c>
      <c r="H9750" s="1" t="s">
        <v>2715</v>
      </c>
      <c r="I9750" s="4">
        <v>177.48</v>
      </c>
      <c r="J9750" s="5">
        <v>3</v>
      </c>
      <c r="K9750" s="4">
        <v>19.97</v>
      </c>
    </row>
    <row r="9751" spans="1:11" ht="12.5" x14ac:dyDescent="0.25">
      <c r="A9751" s="1" t="s">
        <v>2712</v>
      </c>
      <c r="B9751" s="5">
        <f>YEAR(Table1[[#This Row],[Order Date]])</f>
        <v>2015</v>
      </c>
      <c r="C9751" s="5">
        <f t="shared" si="152"/>
        <v>11</v>
      </c>
      <c r="D9751" s="1" t="s">
        <v>781</v>
      </c>
      <c r="E9751" s="1" t="s">
        <v>161</v>
      </c>
      <c r="F9751" s="1" t="s">
        <v>11</v>
      </c>
      <c r="G9751" s="1" t="s">
        <v>12</v>
      </c>
      <c r="H9751" s="1" t="s">
        <v>1292</v>
      </c>
      <c r="I9751" s="4">
        <v>23.66</v>
      </c>
      <c r="J9751" s="5">
        <v>7</v>
      </c>
      <c r="K9751" s="4">
        <v>10.88</v>
      </c>
    </row>
    <row r="9752" spans="1:11" ht="12.5" x14ac:dyDescent="0.25">
      <c r="A9752" s="1" t="s">
        <v>2712</v>
      </c>
      <c r="B9752" s="5">
        <f>YEAR(Table1[[#This Row],[Order Date]])</f>
        <v>2015</v>
      </c>
      <c r="C9752" s="5">
        <f t="shared" si="152"/>
        <v>11</v>
      </c>
      <c r="D9752" s="1" t="s">
        <v>781</v>
      </c>
      <c r="E9752" s="1" t="s">
        <v>161</v>
      </c>
      <c r="F9752" s="1" t="s">
        <v>34</v>
      </c>
      <c r="G9752" s="1" t="s">
        <v>75</v>
      </c>
      <c r="H9752" s="1" t="s">
        <v>914</v>
      </c>
      <c r="I9752" s="4">
        <v>681.41</v>
      </c>
      <c r="J9752" s="5">
        <v>12</v>
      </c>
      <c r="K9752" s="4">
        <v>42.59</v>
      </c>
    </row>
    <row r="9753" spans="1:11" ht="12.5" x14ac:dyDescent="0.25">
      <c r="A9753" s="1" t="s">
        <v>2712</v>
      </c>
      <c r="B9753" s="5">
        <f>YEAR(Table1[[#This Row],[Order Date]])</f>
        <v>2015</v>
      </c>
      <c r="C9753" s="5">
        <f t="shared" si="152"/>
        <v>11</v>
      </c>
      <c r="D9753" s="1" t="s">
        <v>1817</v>
      </c>
      <c r="E9753" s="1" t="s">
        <v>135</v>
      </c>
      <c r="F9753" s="1" t="s">
        <v>34</v>
      </c>
      <c r="G9753" s="1" t="s">
        <v>47</v>
      </c>
      <c r="H9753" s="1" t="s">
        <v>416</v>
      </c>
      <c r="I9753" s="4">
        <v>80.959999999999994</v>
      </c>
      <c r="J9753" s="5">
        <v>4</v>
      </c>
      <c r="K9753" s="4">
        <v>29.15</v>
      </c>
    </row>
    <row r="9754" spans="1:11" ht="12.5" x14ac:dyDescent="0.25">
      <c r="A9754" s="1" t="s">
        <v>2712</v>
      </c>
      <c r="B9754" s="5">
        <f>YEAR(Table1[[#This Row],[Order Date]])</f>
        <v>2015</v>
      </c>
      <c r="C9754" s="5">
        <f t="shared" si="152"/>
        <v>11</v>
      </c>
      <c r="D9754" s="1" t="s">
        <v>1817</v>
      </c>
      <c r="E9754" s="1" t="s">
        <v>135</v>
      </c>
      <c r="F9754" s="1" t="s">
        <v>11</v>
      </c>
      <c r="G9754" s="1" t="s">
        <v>12</v>
      </c>
      <c r="H9754" s="1" t="s">
        <v>2149</v>
      </c>
      <c r="I9754" s="4">
        <v>25.92</v>
      </c>
      <c r="J9754" s="5">
        <v>4</v>
      </c>
      <c r="K9754" s="4">
        <v>12.44</v>
      </c>
    </row>
    <row r="9755" spans="1:11" ht="12.5" x14ac:dyDescent="0.25">
      <c r="A9755" s="1" t="s">
        <v>2712</v>
      </c>
      <c r="B9755" s="5">
        <f>YEAR(Table1[[#This Row],[Order Date]])</f>
        <v>2015</v>
      </c>
      <c r="C9755" s="5">
        <f t="shared" si="152"/>
        <v>11</v>
      </c>
      <c r="D9755" s="1" t="s">
        <v>1803</v>
      </c>
      <c r="E9755" s="1" t="s">
        <v>270</v>
      </c>
      <c r="F9755" s="1" t="s">
        <v>34</v>
      </c>
      <c r="G9755" s="1" t="s">
        <v>47</v>
      </c>
      <c r="H9755" s="1" t="s">
        <v>1479</v>
      </c>
      <c r="I9755" s="4">
        <v>17.09</v>
      </c>
      <c r="J9755" s="5">
        <v>2</v>
      </c>
      <c r="K9755" s="4">
        <v>1.07</v>
      </c>
    </row>
    <row r="9756" spans="1:11" ht="12.5" x14ac:dyDescent="0.25">
      <c r="A9756" s="1" t="s">
        <v>2712</v>
      </c>
      <c r="B9756" s="5">
        <f>YEAR(Table1[[#This Row],[Order Date]])</f>
        <v>2015</v>
      </c>
      <c r="C9756" s="5">
        <f t="shared" si="152"/>
        <v>11</v>
      </c>
      <c r="D9756" s="1" t="s">
        <v>1181</v>
      </c>
      <c r="E9756" s="1" t="s">
        <v>270</v>
      </c>
      <c r="F9756" s="1" t="s">
        <v>11</v>
      </c>
      <c r="G9756" s="1" t="s">
        <v>20</v>
      </c>
      <c r="H9756" s="1" t="s">
        <v>987</v>
      </c>
      <c r="I9756" s="4">
        <v>6.05</v>
      </c>
      <c r="J9756" s="5">
        <v>7</v>
      </c>
      <c r="K9756" s="4">
        <v>-4.2300000000000004</v>
      </c>
    </row>
    <row r="9757" spans="1:11" ht="12.5" x14ac:dyDescent="0.25">
      <c r="A9757" s="1" t="s">
        <v>2712</v>
      </c>
      <c r="B9757" s="5">
        <f>YEAR(Table1[[#This Row],[Order Date]])</f>
        <v>2015</v>
      </c>
      <c r="C9757" s="5">
        <f t="shared" si="152"/>
        <v>11</v>
      </c>
      <c r="D9757" s="1" t="s">
        <v>1181</v>
      </c>
      <c r="E9757" s="1" t="s">
        <v>270</v>
      </c>
      <c r="F9757" s="1" t="s">
        <v>11</v>
      </c>
      <c r="G9757" s="1" t="s">
        <v>97</v>
      </c>
      <c r="H9757" s="1" t="s">
        <v>214</v>
      </c>
      <c r="I9757" s="4">
        <v>98.35</v>
      </c>
      <c r="J9757" s="5">
        <v>3</v>
      </c>
      <c r="K9757" s="4">
        <v>9.84</v>
      </c>
    </row>
    <row r="9758" spans="1:11" ht="12.5" x14ac:dyDescent="0.25">
      <c r="A9758" s="1" t="s">
        <v>2712</v>
      </c>
      <c r="B9758" s="5">
        <f>YEAR(Table1[[#This Row],[Order Date]])</f>
        <v>2015</v>
      </c>
      <c r="C9758" s="5">
        <f t="shared" si="152"/>
        <v>11</v>
      </c>
      <c r="D9758" s="1" t="s">
        <v>1181</v>
      </c>
      <c r="E9758" s="1" t="s">
        <v>270</v>
      </c>
      <c r="F9758" s="1" t="s">
        <v>34</v>
      </c>
      <c r="G9758" s="1" t="s">
        <v>47</v>
      </c>
      <c r="H9758" s="1" t="s">
        <v>2716</v>
      </c>
      <c r="I9758" s="4">
        <v>335.74</v>
      </c>
      <c r="J9758" s="5">
        <v>2</v>
      </c>
      <c r="K9758" s="4">
        <v>25.18</v>
      </c>
    </row>
    <row r="9759" spans="1:11" ht="12.5" x14ac:dyDescent="0.25">
      <c r="A9759" s="1" t="s">
        <v>3179</v>
      </c>
      <c r="B9759" s="5">
        <f>YEAR(Table1[[#This Row],[Order Date]])</f>
        <v>2016</v>
      </c>
      <c r="C9759" s="5">
        <f t="shared" si="152"/>
        <v>11</v>
      </c>
      <c r="D9759" s="1" t="s">
        <v>2182</v>
      </c>
      <c r="E9759" s="1" t="s">
        <v>270</v>
      </c>
      <c r="F9759" s="1" t="s">
        <v>39</v>
      </c>
      <c r="G9759" s="1" t="s">
        <v>40</v>
      </c>
      <c r="H9759" s="1" t="s">
        <v>177</v>
      </c>
      <c r="I9759" s="4">
        <v>36.19</v>
      </c>
      <c r="J9759" s="5">
        <v>1</v>
      </c>
      <c r="K9759" s="4">
        <v>2.71</v>
      </c>
    </row>
    <row r="9760" spans="1:11" ht="12.5" x14ac:dyDescent="0.25">
      <c r="A9760" s="1" t="s">
        <v>3179</v>
      </c>
      <c r="B9760" s="5">
        <f>YEAR(Table1[[#This Row],[Order Date]])</f>
        <v>2016</v>
      </c>
      <c r="C9760" s="5">
        <f t="shared" si="152"/>
        <v>11</v>
      </c>
      <c r="D9760" s="1" t="s">
        <v>735</v>
      </c>
      <c r="E9760" s="1" t="s">
        <v>117</v>
      </c>
      <c r="F9760" s="1" t="s">
        <v>11</v>
      </c>
      <c r="G9760" s="1" t="s">
        <v>12</v>
      </c>
      <c r="H9760" s="1" t="s">
        <v>145</v>
      </c>
      <c r="I9760" s="4">
        <v>33.36</v>
      </c>
      <c r="J9760" s="5">
        <v>4</v>
      </c>
      <c r="K9760" s="4">
        <v>16.68</v>
      </c>
    </row>
    <row r="9761" spans="1:11" ht="12.5" x14ac:dyDescent="0.25">
      <c r="A9761" s="1" t="s">
        <v>3179</v>
      </c>
      <c r="B9761" s="5">
        <f>YEAR(Table1[[#This Row],[Order Date]])</f>
        <v>2016</v>
      </c>
      <c r="C9761" s="5">
        <f t="shared" si="152"/>
        <v>11</v>
      </c>
      <c r="D9761" s="1" t="s">
        <v>735</v>
      </c>
      <c r="E9761" s="1" t="s">
        <v>117</v>
      </c>
      <c r="F9761" s="1" t="s">
        <v>11</v>
      </c>
      <c r="G9761" s="1" t="s">
        <v>12</v>
      </c>
      <c r="H9761" s="1" t="s">
        <v>2731</v>
      </c>
      <c r="I9761" s="4">
        <v>13.76</v>
      </c>
      <c r="J9761" s="5">
        <v>2</v>
      </c>
      <c r="K9761" s="4">
        <v>6.33</v>
      </c>
    </row>
    <row r="9762" spans="1:11" ht="12.5" x14ac:dyDescent="0.25">
      <c r="A9762" s="1" t="s">
        <v>3179</v>
      </c>
      <c r="B9762" s="5">
        <f>YEAR(Table1[[#This Row],[Order Date]])</f>
        <v>2016</v>
      </c>
      <c r="C9762" s="5">
        <f t="shared" si="152"/>
        <v>11</v>
      </c>
      <c r="D9762" s="1" t="s">
        <v>735</v>
      </c>
      <c r="E9762" s="1" t="s">
        <v>117</v>
      </c>
      <c r="F9762" s="1" t="s">
        <v>11</v>
      </c>
      <c r="G9762" s="1" t="s">
        <v>18</v>
      </c>
      <c r="H9762" s="1" t="s">
        <v>282</v>
      </c>
      <c r="I9762" s="4">
        <v>496.86</v>
      </c>
      <c r="J9762" s="5">
        <v>7</v>
      </c>
      <c r="K9762" s="4">
        <v>24.84</v>
      </c>
    </row>
    <row r="9763" spans="1:11" ht="12.5" x14ac:dyDescent="0.25">
      <c r="A9763" s="1" t="s">
        <v>3179</v>
      </c>
      <c r="B9763" s="5">
        <f>YEAR(Table1[[#This Row],[Order Date]])</f>
        <v>2016</v>
      </c>
      <c r="C9763" s="5">
        <f t="shared" si="152"/>
        <v>11</v>
      </c>
      <c r="D9763" s="1" t="s">
        <v>735</v>
      </c>
      <c r="E9763" s="1" t="s">
        <v>117</v>
      </c>
      <c r="F9763" s="1" t="s">
        <v>34</v>
      </c>
      <c r="G9763" s="1" t="s">
        <v>35</v>
      </c>
      <c r="H9763" s="1" t="s">
        <v>1978</v>
      </c>
      <c r="I9763" s="4">
        <v>389.97</v>
      </c>
      <c r="J9763" s="5">
        <v>3</v>
      </c>
      <c r="K9763" s="4">
        <v>35.1</v>
      </c>
    </row>
    <row r="9764" spans="1:11" ht="12.5" x14ac:dyDescent="0.25">
      <c r="A9764" s="1" t="s">
        <v>3453</v>
      </c>
      <c r="B9764" s="5">
        <f>YEAR(Table1[[#This Row],[Order Date]])</f>
        <v>2017</v>
      </c>
      <c r="C9764" s="5">
        <f t="shared" si="152"/>
        <v>11</v>
      </c>
      <c r="D9764" s="1" t="s">
        <v>681</v>
      </c>
      <c r="E9764" s="1" t="s">
        <v>161</v>
      </c>
      <c r="F9764" s="1" t="s">
        <v>11</v>
      </c>
      <c r="G9764" s="1" t="s">
        <v>20</v>
      </c>
      <c r="H9764" s="1" t="s">
        <v>2003</v>
      </c>
      <c r="I9764" s="4">
        <v>68.47</v>
      </c>
      <c r="J9764" s="5">
        <v>3</v>
      </c>
      <c r="K9764" s="4">
        <v>23.11</v>
      </c>
    </row>
    <row r="9765" spans="1:11" ht="12.5" x14ac:dyDescent="0.25">
      <c r="A9765" s="1" t="s">
        <v>3453</v>
      </c>
      <c r="B9765" s="5">
        <f>YEAR(Table1[[#This Row],[Order Date]])</f>
        <v>2017</v>
      </c>
      <c r="C9765" s="5">
        <f t="shared" si="152"/>
        <v>11</v>
      </c>
      <c r="D9765" s="1" t="s">
        <v>681</v>
      </c>
      <c r="E9765" s="1" t="s">
        <v>161</v>
      </c>
      <c r="F9765" s="1" t="s">
        <v>34</v>
      </c>
      <c r="G9765" s="1" t="s">
        <v>35</v>
      </c>
      <c r="H9765" s="1" t="s">
        <v>1353</v>
      </c>
      <c r="I9765" s="4">
        <v>1242.9000000000001</v>
      </c>
      <c r="J9765" s="5">
        <v>5</v>
      </c>
      <c r="K9765" s="4">
        <v>262.39</v>
      </c>
    </row>
    <row r="9766" spans="1:11" ht="12.5" x14ac:dyDescent="0.25">
      <c r="A9766" s="1" t="s">
        <v>3453</v>
      </c>
      <c r="B9766" s="5">
        <f>YEAR(Table1[[#This Row],[Order Date]])</f>
        <v>2017</v>
      </c>
      <c r="C9766" s="5">
        <f t="shared" si="152"/>
        <v>11</v>
      </c>
      <c r="D9766" s="1" t="s">
        <v>300</v>
      </c>
      <c r="E9766" s="1" t="s">
        <v>358</v>
      </c>
      <c r="F9766" s="1" t="s">
        <v>11</v>
      </c>
      <c r="G9766" s="1" t="s">
        <v>18</v>
      </c>
      <c r="H9766" s="1" t="s">
        <v>2668</v>
      </c>
      <c r="I9766" s="4">
        <v>173.8</v>
      </c>
      <c r="J9766" s="5">
        <v>5</v>
      </c>
      <c r="K9766" s="4">
        <v>43.45</v>
      </c>
    </row>
    <row r="9767" spans="1:11" ht="12.5" x14ac:dyDescent="0.25">
      <c r="A9767" s="1" t="s">
        <v>3453</v>
      </c>
      <c r="B9767" s="5">
        <f>YEAR(Table1[[#This Row],[Order Date]])</f>
        <v>2017</v>
      </c>
      <c r="C9767" s="5">
        <f t="shared" si="152"/>
        <v>11</v>
      </c>
      <c r="D9767" s="1" t="s">
        <v>1033</v>
      </c>
      <c r="E9767" s="1" t="s">
        <v>59</v>
      </c>
      <c r="F9767" s="1" t="s">
        <v>11</v>
      </c>
      <c r="G9767" s="1" t="s">
        <v>24</v>
      </c>
      <c r="H9767" s="1" t="s">
        <v>304</v>
      </c>
      <c r="I9767" s="4">
        <v>155.94</v>
      </c>
      <c r="J9767" s="5">
        <v>6</v>
      </c>
      <c r="K9767" s="4">
        <v>45.22</v>
      </c>
    </row>
    <row r="9768" spans="1:11" ht="12.5" x14ac:dyDescent="0.25">
      <c r="A9768" s="1" t="s">
        <v>3453</v>
      </c>
      <c r="B9768" s="5">
        <f>YEAR(Table1[[#This Row],[Order Date]])</f>
        <v>2017</v>
      </c>
      <c r="C9768" s="5">
        <f t="shared" si="152"/>
        <v>11</v>
      </c>
      <c r="D9768" s="1" t="s">
        <v>3051</v>
      </c>
      <c r="E9768" s="1" t="s">
        <v>79</v>
      </c>
      <c r="F9768" s="1" t="s">
        <v>11</v>
      </c>
      <c r="G9768" s="1" t="s">
        <v>97</v>
      </c>
      <c r="H9768" s="1" t="s">
        <v>2283</v>
      </c>
      <c r="I9768" s="4">
        <v>663.94</v>
      </c>
      <c r="J9768" s="5">
        <v>4</v>
      </c>
      <c r="K9768" s="4">
        <v>82.99</v>
      </c>
    </row>
    <row r="9769" spans="1:11" ht="12.5" x14ac:dyDescent="0.25">
      <c r="A9769" s="1" t="s">
        <v>3453</v>
      </c>
      <c r="B9769" s="5">
        <f>YEAR(Table1[[#This Row],[Order Date]])</f>
        <v>2017</v>
      </c>
      <c r="C9769" s="5">
        <f t="shared" si="152"/>
        <v>11</v>
      </c>
      <c r="D9769" s="1" t="s">
        <v>2459</v>
      </c>
      <c r="E9769" s="1" t="s">
        <v>131</v>
      </c>
      <c r="F9769" s="1" t="s">
        <v>39</v>
      </c>
      <c r="G9769" s="1" t="s">
        <v>40</v>
      </c>
      <c r="H9769" s="1" t="s">
        <v>2607</v>
      </c>
      <c r="I9769" s="4">
        <v>71.98</v>
      </c>
      <c r="J9769" s="5">
        <v>3</v>
      </c>
      <c r="K9769" s="4">
        <v>9</v>
      </c>
    </row>
    <row r="9770" spans="1:11" ht="12.5" x14ac:dyDescent="0.25">
      <c r="A9770" s="1" t="s">
        <v>3453</v>
      </c>
      <c r="B9770" s="5">
        <f>YEAR(Table1[[#This Row],[Order Date]])</f>
        <v>2017</v>
      </c>
      <c r="C9770" s="5">
        <f t="shared" si="152"/>
        <v>11</v>
      </c>
      <c r="D9770" s="1" t="s">
        <v>2732</v>
      </c>
      <c r="E9770" s="1" t="s">
        <v>10</v>
      </c>
      <c r="F9770" s="1" t="s">
        <v>11</v>
      </c>
      <c r="G9770" s="1" t="s">
        <v>43</v>
      </c>
      <c r="H9770" s="1" t="s">
        <v>537</v>
      </c>
      <c r="I9770" s="4">
        <v>2.37</v>
      </c>
      <c r="J9770" s="5">
        <v>2</v>
      </c>
      <c r="K9770" s="4">
        <v>0.83</v>
      </c>
    </row>
    <row r="9771" spans="1:11" ht="12.5" x14ac:dyDescent="0.25">
      <c r="A9771" s="1" t="s">
        <v>3453</v>
      </c>
      <c r="B9771" s="5">
        <f>YEAR(Table1[[#This Row],[Order Date]])</f>
        <v>2017</v>
      </c>
      <c r="C9771" s="5">
        <f t="shared" si="152"/>
        <v>11</v>
      </c>
      <c r="D9771" s="1" t="s">
        <v>258</v>
      </c>
      <c r="E9771" s="1" t="s">
        <v>270</v>
      </c>
      <c r="F9771" s="1" t="s">
        <v>39</v>
      </c>
      <c r="G9771" s="1" t="s">
        <v>52</v>
      </c>
      <c r="H9771" s="1" t="s">
        <v>286</v>
      </c>
      <c r="I9771" s="4">
        <v>383.98</v>
      </c>
      <c r="J9771" s="5">
        <v>3</v>
      </c>
      <c r="K9771" s="4">
        <v>81.59</v>
      </c>
    </row>
    <row r="9772" spans="1:11" ht="12.5" x14ac:dyDescent="0.25">
      <c r="A9772" s="1" t="s">
        <v>3453</v>
      </c>
      <c r="B9772" s="5">
        <f>YEAR(Table1[[#This Row],[Order Date]])</f>
        <v>2017</v>
      </c>
      <c r="C9772" s="5">
        <f t="shared" si="152"/>
        <v>11</v>
      </c>
      <c r="D9772" s="1" t="s">
        <v>258</v>
      </c>
      <c r="E9772" s="1" t="s">
        <v>270</v>
      </c>
      <c r="F9772" s="1" t="s">
        <v>34</v>
      </c>
      <c r="G9772" s="1" t="s">
        <v>156</v>
      </c>
      <c r="H9772" s="1" t="s">
        <v>443</v>
      </c>
      <c r="I9772" s="4">
        <v>1781.68</v>
      </c>
      <c r="J9772" s="5">
        <v>7</v>
      </c>
      <c r="K9772" s="4">
        <v>-653.28</v>
      </c>
    </row>
    <row r="9773" spans="1:11" ht="12.5" x14ac:dyDescent="0.25">
      <c r="A9773" s="1" t="s">
        <v>3453</v>
      </c>
      <c r="B9773" s="5">
        <f>YEAR(Table1[[#This Row],[Order Date]])</f>
        <v>2017</v>
      </c>
      <c r="C9773" s="5">
        <f t="shared" si="152"/>
        <v>11</v>
      </c>
      <c r="D9773" s="1" t="s">
        <v>2414</v>
      </c>
      <c r="E9773" s="1" t="s">
        <v>161</v>
      </c>
      <c r="F9773" s="1" t="s">
        <v>11</v>
      </c>
      <c r="G9773" s="1" t="s">
        <v>18</v>
      </c>
      <c r="H9773" s="1" t="s">
        <v>2187</v>
      </c>
      <c r="I9773" s="4">
        <v>83.56</v>
      </c>
      <c r="J9773" s="5">
        <v>4</v>
      </c>
      <c r="K9773" s="4">
        <v>1.67</v>
      </c>
    </row>
    <row r="9774" spans="1:11" ht="12.5" x14ac:dyDescent="0.25">
      <c r="A9774" s="1" t="s">
        <v>3453</v>
      </c>
      <c r="B9774" s="5">
        <f>YEAR(Table1[[#This Row],[Order Date]])</f>
        <v>2017</v>
      </c>
      <c r="C9774" s="5">
        <f t="shared" si="152"/>
        <v>11</v>
      </c>
      <c r="D9774" s="1" t="s">
        <v>2414</v>
      </c>
      <c r="E9774" s="1" t="s">
        <v>161</v>
      </c>
      <c r="F9774" s="1" t="s">
        <v>39</v>
      </c>
      <c r="G9774" s="1" t="s">
        <v>40</v>
      </c>
      <c r="H9774" s="1" t="s">
        <v>3454</v>
      </c>
      <c r="I9774" s="4">
        <v>546.05999999999995</v>
      </c>
      <c r="J9774" s="5">
        <v>3</v>
      </c>
      <c r="K9774" s="4">
        <v>163.82</v>
      </c>
    </row>
    <row r="9775" spans="1:11" ht="12.5" x14ac:dyDescent="0.25">
      <c r="A9775" s="1" t="s">
        <v>3453</v>
      </c>
      <c r="B9775" s="5">
        <f>YEAR(Table1[[#This Row],[Order Date]])</f>
        <v>2017</v>
      </c>
      <c r="C9775" s="5">
        <f t="shared" si="152"/>
        <v>11</v>
      </c>
      <c r="D9775" s="1" t="s">
        <v>2414</v>
      </c>
      <c r="E9775" s="1" t="s">
        <v>161</v>
      </c>
      <c r="F9775" s="1" t="s">
        <v>11</v>
      </c>
      <c r="G9775" s="1" t="s">
        <v>18</v>
      </c>
      <c r="H9775" s="1" t="s">
        <v>798</v>
      </c>
      <c r="I9775" s="4">
        <v>269.49</v>
      </c>
      <c r="J9775" s="5">
        <v>3</v>
      </c>
      <c r="K9775" s="4">
        <v>5.39</v>
      </c>
    </row>
    <row r="9776" spans="1:11" ht="12.5" x14ac:dyDescent="0.25">
      <c r="A9776" s="1" t="s">
        <v>3453</v>
      </c>
      <c r="B9776" s="5">
        <f>YEAR(Table1[[#This Row],[Order Date]])</f>
        <v>2017</v>
      </c>
      <c r="C9776" s="5">
        <f t="shared" si="152"/>
        <v>11</v>
      </c>
      <c r="D9776" s="1" t="s">
        <v>2653</v>
      </c>
      <c r="E9776" s="1" t="s">
        <v>27</v>
      </c>
      <c r="F9776" s="1" t="s">
        <v>34</v>
      </c>
      <c r="G9776" s="1" t="s">
        <v>47</v>
      </c>
      <c r="H9776" s="1" t="s">
        <v>752</v>
      </c>
      <c r="I9776" s="4">
        <v>25.83</v>
      </c>
      <c r="J9776" s="5">
        <v>3</v>
      </c>
      <c r="K9776" s="4">
        <v>9.56</v>
      </c>
    </row>
    <row r="9777" spans="1:11" ht="12.5" x14ac:dyDescent="0.25">
      <c r="A9777" s="1" t="s">
        <v>3453</v>
      </c>
      <c r="B9777" s="5">
        <f>YEAR(Table1[[#This Row],[Order Date]])</f>
        <v>2017</v>
      </c>
      <c r="C9777" s="5">
        <f t="shared" si="152"/>
        <v>11</v>
      </c>
      <c r="D9777" s="1" t="s">
        <v>860</v>
      </c>
      <c r="E9777" s="1" t="s">
        <v>10</v>
      </c>
      <c r="F9777" s="1" t="s">
        <v>39</v>
      </c>
      <c r="G9777" s="1" t="s">
        <v>52</v>
      </c>
      <c r="H9777" s="1" t="s">
        <v>1188</v>
      </c>
      <c r="I9777" s="4">
        <v>95.98</v>
      </c>
      <c r="J9777" s="5">
        <v>3</v>
      </c>
      <c r="K9777" s="4">
        <v>-10.8</v>
      </c>
    </row>
    <row r="9778" spans="1:11" ht="12.5" x14ac:dyDescent="0.25">
      <c r="A9778" s="1" t="s">
        <v>3453</v>
      </c>
      <c r="B9778" s="5">
        <f>YEAR(Table1[[#This Row],[Order Date]])</f>
        <v>2017</v>
      </c>
      <c r="C9778" s="5">
        <f t="shared" si="152"/>
        <v>11</v>
      </c>
      <c r="D9778" s="1" t="s">
        <v>1179</v>
      </c>
      <c r="E9778" s="1" t="s">
        <v>23</v>
      </c>
      <c r="F9778" s="1" t="s">
        <v>34</v>
      </c>
      <c r="G9778" s="1" t="s">
        <v>35</v>
      </c>
      <c r="H9778" s="1" t="s">
        <v>794</v>
      </c>
      <c r="I9778" s="4">
        <v>1079.32</v>
      </c>
      <c r="J9778" s="5">
        <v>6</v>
      </c>
      <c r="K9778" s="4">
        <v>-15.42</v>
      </c>
    </row>
    <row r="9779" spans="1:11" ht="12.5" x14ac:dyDescent="0.25">
      <c r="A9779" s="1" t="s">
        <v>2048</v>
      </c>
      <c r="B9779" s="5">
        <f>YEAR(Table1[[#This Row],[Order Date]])</f>
        <v>2014</v>
      </c>
      <c r="C9779" s="5">
        <f t="shared" si="152"/>
        <v>12</v>
      </c>
      <c r="D9779" s="1" t="s">
        <v>2049</v>
      </c>
      <c r="E9779" s="1" t="s">
        <v>117</v>
      </c>
      <c r="F9779" s="1" t="s">
        <v>11</v>
      </c>
      <c r="G9779" s="1" t="s">
        <v>24</v>
      </c>
      <c r="H9779" s="1" t="s">
        <v>675</v>
      </c>
      <c r="I9779" s="4">
        <v>9.84</v>
      </c>
      <c r="J9779" s="5">
        <v>3</v>
      </c>
      <c r="K9779" s="4">
        <v>2.85</v>
      </c>
    </row>
    <row r="9780" spans="1:11" ht="12.5" x14ac:dyDescent="0.25">
      <c r="A9780" s="1" t="s">
        <v>2048</v>
      </c>
      <c r="B9780" s="5">
        <f>YEAR(Table1[[#This Row],[Order Date]])</f>
        <v>2014</v>
      </c>
      <c r="C9780" s="5">
        <f t="shared" si="152"/>
        <v>12</v>
      </c>
      <c r="D9780" s="1" t="s">
        <v>1365</v>
      </c>
      <c r="E9780" s="1" t="s">
        <v>10</v>
      </c>
      <c r="F9780" s="1" t="s">
        <v>11</v>
      </c>
      <c r="G9780" s="1" t="s">
        <v>64</v>
      </c>
      <c r="H9780" s="1" t="s">
        <v>1833</v>
      </c>
      <c r="I9780" s="4">
        <v>12.98</v>
      </c>
      <c r="J9780" s="5">
        <v>3</v>
      </c>
      <c r="K9780" s="4">
        <v>4.71</v>
      </c>
    </row>
    <row r="9781" spans="1:11" ht="12.5" x14ac:dyDescent="0.25">
      <c r="A9781" s="1" t="s">
        <v>2048</v>
      </c>
      <c r="B9781" s="5">
        <f>YEAR(Table1[[#This Row],[Order Date]])</f>
        <v>2014</v>
      </c>
      <c r="C9781" s="5">
        <f t="shared" si="152"/>
        <v>12</v>
      </c>
      <c r="D9781" s="1" t="s">
        <v>1365</v>
      </c>
      <c r="E9781" s="1" t="s">
        <v>10</v>
      </c>
      <c r="F9781" s="1" t="s">
        <v>39</v>
      </c>
      <c r="G9781" s="1" t="s">
        <v>40</v>
      </c>
      <c r="H9781" s="1" t="s">
        <v>1175</v>
      </c>
      <c r="I9781" s="4">
        <v>217.58</v>
      </c>
      <c r="J9781" s="5">
        <v>2</v>
      </c>
      <c r="K9781" s="4">
        <v>19.04</v>
      </c>
    </row>
    <row r="9782" spans="1:11" ht="12.5" x14ac:dyDescent="0.25">
      <c r="A9782" s="1" t="s">
        <v>2048</v>
      </c>
      <c r="B9782" s="5">
        <f>YEAR(Table1[[#This Row],[Order Date]])</f>
        <v>2014</v>
      </c>
      <c r="C9782" s="5">
        <f t="shared" si="152"/>
        <v>12</v>
      </c>
      <c r="D9782" s="1" t="s">
        <v>1365</v>
      </c>
      <c r="E9782" s="1" t="s">
        <v>10</v>
      </c>
      <c r="F9782" s="1" t="s">
        <v>39</v>
      </c>
      <c r="G9782" s="1" t="s">
        <v>40</v>
      </c>
      <c r="H9782" s="1" t="s">
        <v>562</v>
      </c>
      <c r="I9782" s="4">
        <v>328.78</v>
      </c>
      <c r="J9782" s="5">
        <v>3</v>
      </c>
      <c r="K9782" s="4">
        <v>28.77</v>
      </c>
    </row>
    <row r="9783" spans="1:11" ht="12.5" x14ac:dyDescent="0.25">
      <c r="A9783" s="1" t="s">
        <v>2048</v>
      </c>
      <c r="B9783" s="5">
        <f>YEAR(Table1[[#This Row],[Order Date]])</f>
        <v>2014</v>
      </c>
      <c r="C9783" s="5">
        <f t="shared" si="152"/>
        <v>12</v>
      </c>
      <c r="D9783" s="1" t="s">
        <v>1365</v>
      </c>
      <c r="E9783" s="1" t="s">
        <v>10</v>
      </c>
      <c r="F9783" s="1" t="s">
        <v>11</v>
      </c>
      <c r="G9783" s="1" t="s">
        <v>20</v>
      </c>
      <c r="H9783" s="1" t="s">
        <v>1063</v>
      </c>
      <c r="I9783" s="4">
        <v>2.29</v>
      </c>
      <c r="J9783" s="5">
        <v>3</v>
      </c>
      <c r="K9783" s="4">
        <v>-3.66</v>
      </c>
    </row>
    <row r="9784" spans="1:11" ht="12.5" x14ac:dyDescent="0.25">
      <c r="A9784" s="1" t="s">
        <v>2048</v>
      </c>
      <c r="B9784" s="5">
        <f>YEAR(Table1[[#This Row],[Order Date]])</f>
        <v>2014</v>
      </c>
      <c r="C9784" s="5">
        <f t="shared" si="152"/>
        <v>12</v>
      </c>
      <c r="D9784" s="1" t="s">
        <v>1365</v>
      </c>
      <c r="E9784" s="1" t="s">
        <v>10</v>
      </c>
      <c r="F9784" s="1" t="s">
        <v>39</v>
      </c>
      <c r="G9784" s="1" t="s">
        <v>52</v>
      </c>
      <c r="H9784" s="1" t="s">
        <v>87</v>
      </c>
      <c r="I9784" s="4">
        <v>47.98</v>
      </c>
      <c r="J9784" s="5">
        <v>2</v>
      </c>
      <c r="K9784" s="4">
        <v>14.4</v>
      </c>
    </row>
    <row r="9785" spans="1:11" ht="12.5" x14ac:dyDescent="0.25">
      <c r="A9785" s="1" t="s">
        <v>2048</v>
      </c>
      <c r="B9785" s="5">
        <f>YEAR(Table1[[#This Row],[Order Date]])</f>
        <v>2014</v>
      </c>
      <c r="C9785" s="5">
        <f t="shared" si="152"/>
        <v>12</v>
      </c>
      <c r="D9785" s="1" t="s">
        <v>2050</v>
      </c>
      <c r="E9785" s="1" t="s">
        <v>101</v>
      </c>
      <c r="F9785" s="1" t="s">
        <v>11</v>
      </c>
      <c r="G9785" s="1" t="s">
        <v>20</v>
      </c>
      <c r="H9785" s="1" t="s">
        <v>1205</v>
      </c>
      <c r="I9785" s="4">
        <v>551.99</v>
      </c>
      <c r="J9785" s="5">
        <v>5</v>
      </c>
      <c r="K9785" s="4">
        <v>-459.99</v>
      </c>
    </row>
    <row r="9786" spans="1:11" ht="12.5" x14ac:dyDescent="0.25">
      <c r="A9786" s="1" t="s">
        <v>2048</v>
      </c>
      <c r="B9786" s="5">
        <f>YEAR(Table1[[#This Row],[Order Date]])</f>
        <v>2014</v>
      </c>
      <c r="C9786" s="5">
        <f t="shared" si="152"/>
        <v>12</v>
      </c>
      <c r="D9786" s="1" t="s">
        <v>199</v>
      </c>
      <c r="E9786" s="1" t="s">
        <v>23</v>
      </c>
      <c r="F9786" s="1" t="s">
        <v>39</v>
      </c>
      <c r="G9786" s="1" t="s">
        <v>52</v>
      </c>
      <c r="H9786" s="1" t="s">
        <v>1519</v>
      </c>
      <c r="I9786" s="4">
        <v>27.97</v>
      </c>
      <c r="J9786" s="5">
        <v>2</v>
      </c>
      <c r="K9786" s="4">
        <v>6.99</v>
      </c>
    </row>
    <row r="9787" spans="1:11" ht="12.5" x14ac:dyDescent="0.25">
      <c r="A9787" s="1" t="s">
        <v>2048</v>
      </c>
      <c r="B9787" s="5">
        <f>YEAR(Table1[[#This Row],[Order Date]])</f>
        <v>2014</v>
      </c>
      <c r="C9787" s="5">
        <f t="shared" si="152"/>
        <v>12</v>
      </c>
      <c r="D9787" s="1" t="s">
        <v>2051</v>
      </c>
      <c r="E9787" s="1" t="s">
        <v>23</v>
      </c>
      <c r="F9787" s="1" t="s">
        <v>39</v>
      </c>
      <c r="G9787" s="1" t="s">
        <v>40</v>
      </c>
      <c r="H9787" s="1" t="s">
        <v>1871</v>
      </c>
      <c r="I9787" s="4">
        <v>251.96</v>
      </c>
      <c r="J9787" s="5">
        <v>6</v>
      </c>
      <c r="K9787" s="4">
        <v>-50.39</v>
      </c>
    </row>
    <row r="9788" spans="1:11" ht="12.5" x14ac:dyDescent="0.25">
      <c r="A9788" s="1" t="s">
        <v>2048</v>
      </c>
      <c r="B9788" s="5">
        <f>YEAR(Table1[[#This Row],[Order Date]])</f>
        <v>2014</v>
      </c>
      <c r="C9788" s="5">
        <f t="shared" si="152"/>
        <v>12</v>
      </c>
      <c r="D9788" s="1" t="s">
        <v>2051</v>
      </c>
      <c r="E9788" s="1" t="s">
        <v>23</v>
      </c>
      <c r="F9788" s="1" t="s">
        <v>34</v>
      </c>
      <c r="G9788" s="1" t="s">
        <v>156</v>
      </c>
      <c r="H9788" s="1" t="s">
        <v>1030</v>
      </c>
      <c r="I9788" s="4">
        <v>523.76</v>
      </c>
      <c r="J9788" s="5">
        <v>3</v>
      </c>
      <c r="K9788" s="4">
        <v>-192.05</v>
      </c>
    </row>
    <row r="9789" spans="1:11" ht="12.5" x14ac:dyDescent="0.25">
      <c r="A9789" s="1" t="s">
        <v>2048</v>
      </c>
      <c r="B9789" s="5">
        <f>YEAR(Table1[[#This Row],[Order Date]])</f>
        <v>2014</v>
      </c>
      <c r="C9789" s="5">
        <f t="shared" si="152"/>
        <v>12</v>
      </c>
      <c r="D9789" s="1" t="s">
        <v>1416</v>
      </c>
      <c r="E9789" s="1" t="s">
        <v>161</v>
      </c>
      <c r="F9789" s="1" t="s">
        <v>11</v>
      </c>
      <c r="G9789" s="1" t="s">
        <v>97</v>
      </c>
      <c r="H9789" s="1" t="s">
        <v>2052</v>
      </c>
      <c r="I9789" s="4">
        <v>122.94</v>
      </c>
      <c r="J9789" s="5">
        <v>3</v>
      </c>
      <c r="K9789" s="4">
        <v>30.74</v>
      </c>
    </row>
    <row r="9790" spans="1:11" ht="12.5" x14ac:dyDescent="0.25">
      <c r="A9790" s="1" t="s">
        <v>2048</v>
      </c>
      <c r="B9790" s="5">
        <f>YEAR(Table1[[#This Row],[Order Date]])</f>
        <v>2014</v>
      </c>
      <c r="C9790" s="5">
        <f t="shared" si="152"/>
        <v>12</v>
      </c>
      <c r="D9790" s="1" t="s">
        <v>1416</v>
      </c>
      <c r="E9790" s="1" t="s">
        <v>161</v>
      </c>
      <c r="F9790" s="1" t="s">
        <v>11</v>
      </c>
      <c r="G9790" s="1" t="s">
        <v>20</v>
      </c>
      <c r="H9790" s="1" t="s">
        <v>273</v>
      </c>
      <c r="I9790" s="4">
        <v>35.450000000000003</v>
      </c>
      <c r="J9790" s="5">
        <v>7</v>
      </c>
      <c r="K9790" s="4">
        <v>12.85</v>
      </c>
    </row>
    <row r="9791" spans="1:11" ht="12.5" x14ac:dyDescent="0.25">
      <c r="A9791" s="1" t="s">
        <v>2048</v>
      </c>
      <c r="B9791" s="5">
        <f>YEAR(Table1[[#This Row],[Order Date]])</f>
        <v>2014</v>
      </c>
      <c r="C9791" s="5">
        <f t="shared" si="152"/>
        <v>12</v>
      </c>
      <c r="D9791" s="1" t="s">
        <v>465</v>
      </c>
      <c r="E9791" s="1" t="s">
        <v>127</v>
      </c>
      <c r="F9791" s="1" t="s">
        <v>11</v>
      </c>
      <c r="G9791" s="1" t="s">
        <v>18</v>
      </c>
      <c r="H9791" s="1" t="s">
        <v>2053</v>
      </c>
      <c r="I9791" s="4">
        <v>39.130000000000003</v>
      </c>
      <c r="J9791" s="5">
        <v>1</v>
      </c>
      <c r="K9791" s="4">
        <v>-8.8000000000000007</v>
      </c>
    </row>
    <row r="9792" spans="1:11" ht="12.5" x14ac:dyDescent="0.25">
      <c r="A9792" s="1" t="s">
        <v>2784</v>
      </c>
      <c r="B9792" s="5">
        <f>YEAR(Table1[[#This Row],[Order Date]])</f>
        <v>2015</v>
      </c>
      <c r="C9792" s="5">
        <f t="shared" si="152"/>
        <v>12</v>
      </c>
      <c r="D9792" s="1" t="s">
        <v>281</v>
      </c>
      <c r="E9792" s="1" t="s">
        <v>27</v>
      </c>
      <c r="F9792" s="1" t="s">
        <v>11</v>
      </c>
      <c r="G9792" s="1" t="s">
        <v>12</v>
      </c>
      <c r="H9792" s="1" t="s">
        <v>1237</v>
      </c>
      <c r="I9792" s="4">
        <v>68.52</v>
      </c>
      <c r="J9792" s="5">
        <v>3</v>
      </c>
      <c r="K9792" s="4">
        <v>31.52</v>
      </c>
    </row>
    <row r="9793" spans="1:11" ht="12.5" x14ac:dyDescent="0.25">
      <c r="A9793" s="1" t="s">
        <v>2784</v>
      </c>
      <c r="B9793" s="5">
        <f>YEAR(Table1[[#This Row],[Order Date]])</f>
        <v>2015</v>
      </c>
      <c r="C9793" s="5">
        <f t="shared" si="152"/>
        <v>12</v>
      </c>
      <c r="D9793" s="1" t="s">
        <v>281</v>
      </c>
      <c r="E9793" s="1" t="s">
        <v>27</v>
      </c>
      <c r="F9793" s="1" t="s">
        <v>11</v>
      </c>
      <c r="G9793" s="1" t="s">
        <v>18</v>
      </c>
      <c r="H9793" s="1" t="s">
        <v>649</v>
      </c>
      <c r="I9793" s="4">
        <v>74.94</v>
      </c>
      <c r="J9793" s="5">
        <v>3</v>
      </c>
      <c r="K9793" s="4">
        <v>14.24</v>
      </c>
    </row>
    <row r="9794" spans="1:11" ht="12.5" x14ac:dyDescent="0.25">
      <c r="A9794" s="1" t="s">
        <v>2784</v>
      </c>
      <c r="B9794" s="5">
        <f>YEAR(Table1[[#This Row],[Order Date]])</f>
        <v>2015</v>
      </c>
      <c r="C9794" s="5">
        <f t="shared" ref="C9794:C9857" si="153">MONTH(A9794)</f>
        <v>12</v>
      </c>
      <c r="D9794" s="1" t="s">
        <v>281</v>
      </c>
      <c r="E9794" s="1" t="s">
        <v>27</v>
      </c>
      <c r="F9794" s="1" t="s">
        <v>39</v>
      </c>
      <c r="G9794" s="1" t="s">
        <v>328</v>
      </c>
      <c r="H9794" s="1" t="s">
        <v>2325</v>
      </c>
      <c r="I9794" s="4">
        <v>2548.56</v>
      </c>
      <c r="J9794" s="5">
        <v>6</v>
      </c>
      <c r="K9794" s="4">
        <v>286.70999999999998</v>
      </c>
    </row>
    <row r="9795" spans="1:11" ht="12.5" x14ac:dyDescent="0.25">
      <c r="A9795" s="1" t="s">
        <v>2784</v>
      </c>
      <c r="B9795" s="5">
        <f>YEAR(Table1[[#This Row],[Order Date]])</f>
        <v>2015</v>
      </c>
      <c r="C9795" s="5">
        <f t="shared" si="153"/>
        <v>12</v>
      </c>
      <c r="D9795" s="1" t="s">
        <v>281</v>
      </c>
      <c r="E9795" s="1" t="s">
        <v>27</v>
      </c>
      <c r="F9795" s="1" t="s">
        <v>11</v>
      </c>
      <c r="G9795" s="1" t="s">
        <v>64</v>
      </c>
      <c r="H9795" s="1" t="s">
        <v>2267</v>
      </c>
      <c r="I9795" s="4">
        <v>271.44</v>
      </c>
      <c r="J9795" s="5">
        <v>3</v>
      </c>
      <c r="K9795" s="4">
        <v>122.15</v>
      </c>
    </row>
    <row r="9796" spans="1:11" ht="12.5" x14ac:dyDescent="0.25">
      <c r="A9796" s="1" t="s">
        <v>2784</v>
      </c>
      <c r="B9796" s="5">
        <f>YEAR(Table1[[#This Row],[Order Date]])</f>
        <v>2015</v>
      </c>
      <c r="C9796" s="5">
        <f t="shared" si="153"/>
        <v>12</v>
      </c>
      <c r="D9796" s="1" t="s">
        <v>281</v>
      </c>
      <c r="E9796" s="1" t="s">
        <v>27</v>
      </c>
      <c r="F9796" s="1" t="s">
        <v>39</v>
      </c>
      <c r="G9796" s="1" t="s">
        <v>40</v>
      </c>
      <c r="H9796" s="1" t="s">
        <v>2778</v>
      </c>
      <c r="I9796" s="4">
        <v>287.88</v>
      </c>
      <c r="J9796" s="5">
        <v>3</v>
      </c>
      <c r="K9796" s="4">
        <v>35.99</v>
      </c>
    </row>
    <row r="9797" spans="1:11" ht="12.5" x14ac:dyDescent="0.25">
      <c r="A9797" s="1" t="s">
        <v>3206</v>
      </c>
      <c r="B9797" s="5">
        <f>YEAR(Table1[[#This Row],[Order Date]])</f>
        <v>2016</v>
      </c>
      <c r="C9797" s="5">
        <f t="shared" si="153"/>
        <v>12</v>
      </c>
      <c r="D9797" s="1" t="s">
        <v>1525</v>
      </c>
      <c r="E9797" s="1" t="s">
        <v>10</v>
      </c>
      <c r="F9797" s="1" t="s">
        <v>11</v>
      </c>
      <c r="G9797" s="1" t="s">
        <v>20</v>
      </c>
      <c r="H9797" s="1" t="s">
        <v>1496</v>
      </c>
      <c r="I9797" s="4">
        <v>6.92</v>
      </c>
      <c r="J9797" s="5">
        <v>6</v>
      </c>
      <c r="K9797" s="4">
        <v>-10.39</v>
      </c>
    </row>
    <row r="9798" spans="1:11" ht="12.5" x14ac:dyDescent="0.25">
      <c r="A9798" s="1" t="s">
        <v>3206</v>
      </c>
      <c r="B9798" s="5">
        <f>YEAR(Table1[[#This Row],[Order Date]])</f>
        <v>2016</v>
      </c>
      <c r="C9798" s="5">
        <f t="shared" si="153"/>
        <v>12</v>
      </c>
      <c r="D9798" s="1" t="s">
        <v>850</v>
      </c>
      <c r="E9798" s="1" t="s">
        <v>79</v>
      </c>
      <c r="F9798" s="1" t="s">
        <v>11</v>
      </c>
      <c r="G9798" s="1" t="s">
        <v>16</v>
      </c>
      <c r="H9798" s="1" t="s">
        <v>1992</v>
      </c>
      <c r="I9798" s="4">
        <v>5.9</v>
      </c>
      <c r="J9798" s="5">
        <v>2</v>
      </c>
      <c r="K9798" s="4">
        <v>1.99</v>
      </c>
    </row>
    <row r="9799" spans="1:11" ht="12.5" x14ac:dyDescent="0.25">
      <c r="A9799" s="1" t="s">
        <v>3206</v>
      </c>
      <c r="B9799" s="5">
        <f>YEAR(Table1[[#This Row],[Order Date]])</f>
        <v>2016</v>
      </c>
      <c r="C9799" s="5">
        <f t="shared" si="153"/>
        <v>12</v>
      </c>
      <c r="D9799" s="1" t="s">
        <v>850</v>
      </c>
      <c r="E9799" s="1" t="s">
        <v>79</v>
      </c>
      <c r="F9799" s="1" t="s">
        <v>11</v>
      </c>
      <c r="G9799" s="1" t="s">
        <v>215</v>
      </c>
      <c r="H9799" s="1" t="s">
        <v>854</v>
      </c>
      <c r="I9799" s="4">
        <v>13.71</v>
      </c>
      <c r="J9799" s="5">
        <v>2</v>
      </c>
      <c r="K9799" s="4">
        <v>1.03</v>
      </c>
    </row>
    <row r="9800" spans="1:11" ht="12.5" x14ac:dyDescent="0.25">
      <c r="A9800" s="1" t="s">
        <v>3206</v>
      </c>
      <c r="B9800" s="5">
        <f>YEAR(Table1[[#This Row],[Order Date]])</f>
        <v>2016</v>
      </c>
      <c r="C9800" s="5">
        <f t="shared" si="153"/>
        <v>12</v>
      </c>
      <c r="D9800" s="1" t="s">
        <v>1495</v>
      </c>
      <c r="E9800" s="1" t="s">
        <v>27</v>
      </c>
      <c r="F9800" s="1" t="s">
        <v>11</v>
      </c>
      <c r="G9800" s="1" t="s">
        <v>18</v>
      </c>
      <c r="H9800" s="1" t="s">
        <v>2417</v>
      </c>
      <c r="I9800" s="4">
        <v>481.32</v>
      </c>
      <c r="J9800" s="5">
        <v>4</v>
      </c>
      <c r="K9800" s="4">
        <v>125.14</v>
      </c>
    </row>
    <row r="9801" spans="1:11" ht="12.5" x14ac:dyDescent="0.25">
      <c r="A9801" s="1" t="s">
        <v>3206</v>
      </c>
      <c r="B9801" s="5">
        <f>YEAR(Table1[[#This Row],[Order Date]])</f>
        <v>2016</v>
      </c>
      <c r="C9801" s="5">
        <f t="shared" si="153"/>
        <v>12</v>
      </c>
      <c r="D9801" s="1" t="s">
        <v>1495</v>
      </c>
      <c r="E9801" s="1" t="s">
        <v>27</v>
      </c>
      <c r="F9801" s="1" t="s">
        <v>11</v>
      </c>
      <c r="G9801" s="1" t="s">
        <v>20</v>
      </c>
      <c r="H9801" s="1" t="s">
        <v>2460</v>
      </c>
      <c r="I9801" s="4">
        <v>6.38</v>
      </c>
      <c r="J9801" s="5">
        <v>1</v>
      </c>
      <c r="K9801" s="4">
        <v>2.15</v>
      </c>
    </row>
    <row r="9802" spans="1:11" ht="12.5" x14ac:dyDescent="0.25">
      <c r="A9802" s="1" t="s">
        <v>3206</v>
      </c>
      <c r="B9802" s="5">
        <f>YEAR(Table1[[#This Row],[Order Date]])</f>
        <v>2016</v>
      </c>
      <c r="C9802" s="5">
        <f t="shared" si="153"/>
        <v>12</v>
      </c>
      <c r="D9802" s="1" t="s">
        <v>73</v>
      </c>
      <c r="E9802" s="1" t="s">
        <v>23</v>
      </c>
      <c r="F9802" s="1" t="s">
        <v>34</v>
      </c>
      <c r="G9802" s="1" t="s">
        <v>35</v>
      </c>
      <c r="H9802" s="1" t="s">
        <v>945</v>
      </c>
      <c r="I9802" s="4">
        <v>170.79</v>
      </c>
      <c r="J9802" s="5">
        <v>1</v>
      </c>
      <c r="K9802" s="4">
        <v>0</v>
      </c>
    </row>
    <row r="9803" spans="1:11" ht="12.5" x14ac:dyDescent="0.25">
      <c r="A9803" s="1" t="s">
        <v>3206</v>
      </c>
      <c r="B9803" s="5">
        <f>YEAR(Table1[[#This Row],[Order Date]])</f>
        <v>2016</v>
      </c>
      <c r="C9803" s="5">
        <f t="shared" si="153"/>
        <v>12</v>
      </c>
      <c r="D9803" s="1" t="s">
        <v>3207</v>
      </c>
      <c r="E9803" s="1" t="s">
        <v>23</v>
      </c>
      <c r="F9803" s="1" t="s">
        <v>11</v>
      </c>
      <c r="G9803" s="1" t="s">
        <v>24</v>
      </c>
      <c r="H9803" s="1" t="s">
        <v>1989</v>
      </c>
      <c r="I9803" s="4">
        <v>16.52</v>
      </c>
      <c r="J9803" s="5">
        <v>5</v>
      </c>
      <c r="K9803" s="4">
        <v>1.65</v>
      </c>
    </row>
    <row r="9804" spans="1:11" ht="12.5" x14ac:dyDescent="0.25">
      <c r="A9804" s="1" t="s">
        <v>3206</v>
      </c>
      <c r="B9804" s="5">
        <f>YEAR(Table1[[#This Row],[Order Date]])</f>
        <v>2016</v>
      </c>
      <c r="C9804" s="5">
        <f t="shared" si="153"/>
        <v>12</v>
      </c>
      <c r="D9804" s="1" t="s">
        <v>766</v>
      </c>
      <c r="E9804" s="1" t="s">
        <v>131</v>
      </c>
      <c r="F9804" s="1" t="s">
        <v>11</v>
      </c>
      <c r="G9804" s="1" t="s">
        <v>12</v>
      </c>
      <c r="H9804" s="1" t="s">
        <v>2915</v>
      </c>
      <c r="I9804" s="4">
        <v>72.22</v>
      </c>
      <c r="J9804" s="5">
        <v>4</v>
      </c>
      <c r="K9804" s="4">
        <v>25.28</v>
      </c>
    </row>
    <row r="9805" spans="1:11" ht="12.5" x14ac:dyDescent="0.25">
      <c r="A9805" s="1" t="s">
        <v>3474</v>
      </c>
      <c r="B9805" s="5">
        <f>YEAR(Table1[[#This Row],[Order Date]])</f>
        <v>2017</v>
      </c>
      <c r="C9805" s="5">
        <f t="shared" si="153"/>
        <v>12</v>
      </c>
      <c r="D9805" s="1" t="s">
        <v>2521</v>
      </c>
      <c r="E9805" s="1" t="s">
        <v>138</v>
      </c>
      <c r="F9805" s="1" t="s">
        <v>11</v>
      </c>
      <c r="G9805" s="1" t="s">
        <v>97</v>
      </c>
      <c r="H9805" s="1" t="s">
        <v>2671</v>
      </c>
      <c r="I9805" s="4">
        <v>209.3</v>
      </c>
      <c r="J9805" s="5">
        <v>2</v>
      </c>
      <c r="K9805" s="4">
        <v>56.51</v>
      </c>
    </row>
    <row r="9806" spans="1:11" ht="12.5" x14ac:dyDescent="0.25">
      <c r="A9806" s="1" t="s">
        <v>3474</v>
      </c>
      <c r="B9806" s="5">
        <f>YEAR(Table1[[#This Row],[Order Date]])</f>
        <v>2017</v>
      </c>
      <c r="C9806" s="5">
        <f t="shared" si="153"/>
        <v>12</v>
      </c>
      <c r="D9806" s="1" t="s">
        <v>407</v>
      </c>
      <c r="E9806" s="1" t="s">
        <v>161</v>
      </c>
      <c r="F9806" s="1" t="s">
        <v>34</v>
      </c>
      <c r="G9806" s="1" t="s">
        <v>75</v>
      </c>
      <c r="H9806" s="1" t="s">
        <v>2904</v>
      </c>
      <c r="I9806" s="4">
        <v>323.14</v>
      </c>
      <c r="J9806" s="5">
        <v>4</v>
      </c>
      <c r="K9806" s="4">
        <v>12.12</v>
      </c>
    </row>
    <row r="9807" spans="1:11" ht="12.5" x14ac:dyDescent="0.25">
      <c r="A9807" s="1" t="s">
        <v>3474</v>
      </c>
      <c r="B9807" s="5">
        <f>YEAR(Table1[[#This Row],[Order Date]])</f>
        <v>2017</v>
      </c>
      <c r="C9807" s="5">
        <f t="shared" si="153"/>
        <v>12</v>
      </c>
      <c r="D9807" s="1" t="s">
        <v>407</v>
      </c>
      <c r="E9807" s="1" t="s">
        <v>161</v>
      </c>
      <c r="F9807" s="1" t="s">
        <v>39</v>
      </c>
      <c r="G9807" s="1" t="s">
        <v>40</v>
      </c>
      <c r="H9807" s="1" t="s">
        <v>2679</v>
      </c>
      <c r="I9807" s="4">
        <v>90.93</v>
      </c>
      <c r="J9807" s="5">
        <v>7</v>
      </c>
      <c r="K9807" s="4">
        <v>2.73</v>
      </c>
    </row>
    <row r="9808" spans="1:11" ht="12.5" x14ac:dyDescent="0.25">
      <c r="A9808" s="1" t="s">
        <v>3474</v>
      </c>
      <c r="B9808" s="5">
        <f>YEAR(Table1[[#This Row],[Order Date]])</f>
        <v>2017</v>
      </c>
      <c r="C9808" s="5">
        <f t="shared" si="153"/>
        <v>12</v>
      </c>
      <c r="D9808" s="1" t="s">
        <v>407</v>
      </c>
      <c r="E9808" s="1" t="s">
        <v>161</v>
      </c>
      <c r="F9808" s="1" t="s">
        <v>11</v>
      </c>
      <c r="G9808" s="1" t="s">
        <v>20</v>
      </c>
      <c r="H9808" s="1" t="s">
        <v>682</v>
      </c>
      <c r="I9808" s="4">
        <v>52.78</v>
      </c>
      <c r="J9808" s="5">
        <v>3</v>
      </c>
      <c r="K9808" s="4">
        <v>19.79</v>
      </c>
    </row>
    <row r="9809" spans="1:11" ht="12.5" x14ac:dyDescent="0.25">
      <c r="A9809" s="1" t="s">
        <v>3474</v>
      </c>
      <c r="B9809" s="5">
        <f>YEAR(Table1[[#This Row],[Order Date]])</f>
        <v>2017</v>
      </c>
      <c r="C9809" s="5">
        <f t="shared" si="153"/>
        <v>12</v>
      </c>
      <c r="D9809" s="1" t="s">
        <v>2787</v>
      </c>
      <c r="E9809" s="1" t="s">
        <v>27</v>
      </c>
      <c r="F9809" s="1" t="s">
        <v>11</v>
      </c>
      <c r="G9809" s="1" t="s">
        <v>20</v>
      </c>
      <c r="H9809" s="1" t="s">
        <v>1058</v>
      </c>
      <c r="I9809" s="4">
        <v>13.9</v>
      </c>
      <c r="J9809" s="5">
        <v>2</v>
      </c>
      <c r="K9809" s="4">
        <v>4.5199999999999996</v>
      </c>
    </row>
    <row r="9810" spans="1:11" ht="12.5" x14ac:dyDescent="0.25">
      <c r="A9810" s="1" t="s">
        <v>3474</v>
      </c>
      <c r="B9810" s="5">
        <f>YEAR(Table1[[#This Row],[Order Date]])</f>
        <v>2017</v>
      </c>
      <c r="C9810" s="5">
        <f t="shared" si="153"/>
        <v>12</v>
      </c>
      <c r="D9810" s="1" t="s">
        <v>2787</v>
      </c>
      <c r="E9810" s="1" t="s">
        <v>27</v>
      </c>
      <c r="F9810" s="1" t="s">
        <v>11</v>
      </c>
      <c r="G9810" s="1" t="s">
        <v>20</v>
      </c>
      <c r="H9810" s="1" t="s">
        <v>2470</v>
      </c>
      <c r="I9810" s="4">
        <v>20.72</v>
      </c>
      <c r="J9810" s="5">
        <v>2</v>
      </c>
      <c r="K9810" s="4">
        <v>6.48</v>
      </c>
    </row>
    <row r="9811" spans="1:11" ht="12.5" x14ac:dyDescent="0.25">
      <c r="A9811" s="1" t="s">
        <v>3474</v>
      </c>
      <c r="B9811" s="5">
        <f>YEAR(Table1[[#This Row],[Order Date]])</f>
        <v>2017</v>
      </c>
      <c r="C9811" s="5">
        <f t="shared" si="153"/>
        <v>12</v>
      </c>
      <c r="D9811" s="1" t="s">
        <v>2893</v>
      </c>
      <c r="E9811" s="1" t="s">
        <v>303</v>
      </c>
      <c r="F9811" s="1" t="s">
        <v>11</v>
      </c>
      <c r="G9811" s="1" t="s">
        <v>43</v>
      </c>
      <c r="H9811" s="1" t="s">
        <v>2351</v>
      </c>
      <c r="I9811" s="4">
        <v>3.02</v>
      </c>
      <c r="J9811" s="5">
        <v>3</v>
      </c>
      <c r="K9811" s="4">
        <v>-0.6</v>
      </c>
    </row>
    <row r="9812" spans="1:11" ht="12.5" x14ac:dyDescent="0.25">
      <c r="A9812" s="1" t="s">
        <v>167</v>
      </c>
      <c r="B9812" s="5">
        <f>YEAR(Table1[[#This Row],[Order Date]])</f>
        <v>2014</v>
      </c>
      <c r="C9812" s="5">
        <f t="shared" si="153"/>
        <v>1</v>
      </c>
      <c r="D9812" s="1" t="s">
        <v>168</v>
      </c>
      <c r="E9812" s="1" t="s">
        <v>27</v>
      </c>
      <c r="F9812" s="1" t="s">
        <v>34</v>
      </c>
      <c r="G9812" s="1" t="s">
        <v>75</v>
      </c>
      <c r="H9812" s="1" t="s">
        <v>169</v>
      </c>
      <c r="I9812" s="4">
        <v>290.67</v>
      </c>
      <c r="J9812" s="5">
        <v>2</v>
      </c>
      <c r="K9812" s="4">
        <v>3.42</v>
      </c>
    </row>
    <row r="9813" spans="1:11" ht="12.5" x14ac:dyDescent="0.25">
      <c r="A9813" s="1" t="s">
        <v>2098</v>
      </c>
      <c r="B9813" s="5">
        <f>YEAR(Table1[[#This Row],[Order Date]])</f>
        <v>2015</v>
      </c>
      <c r="C9813" s="5">
        <f t="shared" si="153"/>
        <v>1</v>
      </c>
      <c r="D9813" s="1" t="s">
        <v>1290</v>
      </c>
      <c r="E9813" s="1" t="s">
        <v>344</v>
      </c>
      <c r="F9813" s="1" t="s">
        <v>11</v>
      </c>
      <c r="G9813" s="1" t="s">
        <v>12</v>
      </c>
      <c r="H9813" s="1" t="s">
        <v>773</v>
      </c>
      <c r="I9813" s="4">
        <v>12.96</v>
      </c>
      <c r="J9813" s="5">
        <v>2</v>
      </c>
      <c r="K9813" s="4">
        <v>6.22</v>
      </c>
    </row>
    <row r="9814" spans="1:11" ht="12.5" x14ac:dyDescent="0.25">
      <c r="A9814" s="1" t="s">
        <v>2098</v>
      </c>
      <c r="B9814" s="5">
        <f>YEAR(Table1[[#This Row],[Order Date]])</f>
        <v>2015</v>
      </c>
      <c r="C9814" s="5">
        <f t="shared" si="153"/>
        <v>1</v>
      </c>
      <c r="D9814" s="1" t="s">
        <v>1290</v>
      </c>
      <c r="E9814" s="1" t="s">
        <v>344</v>
      </c>
      <c r="F9814" s="1" t="s">
        <v>34</v>
      </c>
      <c r="G9814" s="1" t="s">
        <v>47</v>
      </c>
      <c r="H9814" s="1" t="s">
        <v>2099</v>
      </c>
      <c r="I9814" s="4">
        <v>53.34</v>
      </c>
      <c r="J9814" s="5">
        <v>3</v>
      </c>
      <c r="K9814" s="4">
        <v>16.54</v>
      </c>
    </row>
    <row r="9815" spans="1:11" ht="12.5" x14ac:dyDescent="0.25">
      <c r="A9815" s="1" t="s">
        <v>2098</v>
      </c>
      <c r="B9815" s="5">
        <f>YEAR(Table1[[#This Row],[Order Date]])</f>
        <v>2015</v>
      </c>
      <c r="C9815" s="5">
        <f t="shared" si="153"/>
        <v>1</v>
      </c>
      <c r="D9815" s="1" t="s">
        <v>1290</v>
      </c>
      <c r="E9815" s="1" t="s">
        <v>344</v>
      </c>
      <c r="F9815" s="1" t="s">
        <v>11</v>
      </c>
      <c r="G9815" s="1" t="s">
        <v>20</v>
      </c>
      <c r="H9815" s="1" t="s">
        <v>510</v>
      </c>
      <c r="I9815" s="4">
        <v>32.96</v>
      </c>
      <c r="J9815" s="5">
        <v>2</v>
      </c>
      <c r="K9815" s="4">
        <v>16.149999999999999</v>
      </c>
    </row>
    <row r="9816" spans="1:11" ht="12.5" x14ac:dyDescent="0.25">
      <c r="A9816" s="1" t="s">
        <v>2816</v>
      </c>
      <c r="B9816" s="5">
        <f>YEAR(Table1[[#This Row],[Order Date]])</f>
        <v>2016</v>
      </c>
      <c r="C9816" s="5">
        <f t="shared" si="153"/>
        <v>1</v>
      </c>
      <c r="D9816" s="1" t="s">
        <v>373</v>
      </c>
      <c r="E9816" s="1" t="s">
        <v>27</v>
      </c>
      <c r="F9816" s="1" t="s">
        <v>39</v>
      </c>
      <c r="G9816" s="1" t="s">
        <v>40</v>
      </c>
      <c r="H9816" s="1" t="s">
        <v>2568</v>
      </c>
      <c r="I9816" s="4">
        <v>109.59</v>
      </c>
      <c r="J9816" s="5">
        <v>1</v>
      </c>
      <c r="K9816" s="4">
        <v>8.2200000000000006</v>
      </c>
    </row>
    <row r="9817" spans="1:11" ht="12.5" x14ac:dyDescent="0.25">
      <c r="A9817" s="1" t="s">
        <v>2816</v>
      </c>
      <c r="B9817" s="5">
        <f>YEAR(Table1[[#This Row],[Order Date]])</f>
        <v>2016</v>
      </c>
      <c r="C9817" s="5">
        <f t="shared" si="153"/>
        <v>1</v>
      </c>
      <c r="D9817" s="1" t="s">
        <v>373</v>
      </c>
      <c r="E9817" s="1" t="s">
        <v>27</v>
      </c>
      <c r="F9817" s="1" t="s">
        <v>11</v>
      </c>
      <c r="G9817" s="1" t="s">
        <v>12</v>
      </c>
      <c r="H9817" s="1" t="s">
        <v>680</v>
      </c>
      <c r="I9817" s="4">
        <v>56.7</v>
      </c>
      <c r="J9817" s="5">
        <v>5</v>
      </c>
      <c r="K9817" s="4">
        <v>27.78</v>
      </c>
    </row>
    <row r="9818" spans="1:11" ht="12.5" x14ac:dyDescent="0.25">
      <c r="A9818" s="1" t="s">
        <v>2816</v>
      </c>
      <c r="B9818" s="5">
        <f>YEAR(Table1[[#This Row],[Order Date]])</f>
        <v>2016</v>
      </c>
      <c r="C9818" s="5">
        <f t="shared" si="153"/>
        <v>1</v>
      </c>
      <c r="D9818" s="1" t="s">
        <v>284</v>
      </c>
      <c r="E9818" s="1" t="s">
        <v>10</v>
      </c>
      <c r="F9818" s="1" t="s">
        <v>11</v>
      </c>
      <c r="G9818" s="1" t="s">
        <v>12</v>
      </c>
      <c r="H9818" s="1" t="s">
        <v>1258</v>
      </c>
      <c r="I9818" s="4">
        <v>15.55</v>
      </c>
      <c r="J9818" s="5">
        <v>3</v>
      </c>
      <c r="K9818" s="4">
        <v>5.44</v>
      </c>
    </row>
    <row r="9819" spans="1:11" ht="12.5" x14ac:dyDescent="0.25">
      <c r="A9819" s="1" t="s">
        <v>2816</v>
      </c>
      <c r="B9819" s="5">
        <f>YEAR(Table1[[#This Row],[Order Date]])</f>
        <v>2016</v>
      </c>
      <c r="C9819" s="5">
        <f t="shared" si="153"/>
        <v>1</v>
      </c>
      <c r="D9819" s="1" t="s">
        <v>1829</v>
      </c>
      <c r="E9819" s="1" t="s">
        <v>191</v>
      </c>
      <c r="F9819" s="1" t="s">
        <v>11</v>
      </c>
      <c r="G9819" s="1" t="s">
        <v>64</v>
      </c>
      <c r="H9819" s="1" t="s">
        <v>65</v>
      </c>
      <c r="I9819" s="4">
        <v>23.36</v>
      </c>
      <c r="J9819" s="5">
        <v>2</v>
      </c>
      <c r="K9819" s="4">
        <v>11.68</v>
      </c>
    </row>
    <row r="9820" spans="1:11" ht="12.5" x14ac:dyDescent="0.25">
      <c r="A9820" s="1" t="s">
        <v>2816</v>
      </c>
      <c r="B9820" s="5">
        <f>YEAR(Table1[[#This Row],[Order Date]])</f>
        <v>2016</v>
      </c>
      <c r="C9820" s="5">
        <f t="shared" si="153"/>
        <v>1</v>
      </c>
      <c r="D9820" s="1" t="s">
        <v>572</v>
      </c>
      <c r="E9820" s="1" t="s">
        <v>30</v>
      </c>
      <c r="F9820" s="1" t="s">
        <v>11</v>
      </c>
      <c r="G9820" s="1" t="s">
        <v>20</v>
      </c>
      <c r="H9820" s="1" t="s">
        <v>1756</v>
      </c>
      <c r="I9820" s="4">
        <v>1270.99</v>
      </c>
      <c r="J9820" s="5">
        <v>1</v>
      </c>
      <c r="K9820" s="4">
        <v>635.5</v>
      </c>
    </row>
    <row r="9821" spans="1:11" ht="12.5" x14ac:dyDescent="0.25">
      <c r="A9821" s="1" t="s">
        <v>2816</v>
      </c>
      <c r="B9821" s="5">
        <f>YEAR(Table1[[#This Row],[Order Date]])</f>
        <v>2016</v>
      </c>
      <c r="C9821" s="5">
        <f t="shared" si="153"/>
        <v>1</v>
      </c>
      <c r="D9821" s="1" t="s">
        <v>572</v>
      </c>
      <c r="E9821" s="1" t="s">
        <v>30</v>
      </c>
      <c r="F9821" s="1" t="s">
        <v>11</v>
      </c>
      <c r="G9821" s="1" t="s">
        <v>64</v>
      </c>
      <c r="H9821" s="1" t="s">
        <v>1474</v>
      </c>
      <c r="I9821" s="4">
        <v>125.36</v>
      </c>
      <c r="J9821" s="5">
        <v>8</v>
      </c>
      <c r="K9821" s="4">
        <v>58.92</v>
      </c>
    </row>
    <row r="9822" spans="1:11" ht="12.5" x14ac:dyDescent="0.25">
      <c r="A9822" s="1" t="s">
        <v>459</v>
      </c>
      <c r="B9822" s="5">
        <f>YEAR(Table1[[#This Row],[Order Date]])</f>
        <v>2014</v>
      </c>
      <c r="C9822" s="5">
        <f t="shared" si="153"/>
        <v>3</v>
      </c>
      <c r="D9822" s="1" t="s">
        <v>460</v>
      </c>
      <c r="E9822" s="1" t="s">
        <v>27</v>
      </c>
      <c r="F9822" s="1" t="s">
        <v>11</v>
      </c>
      <c r="G9822" s="1" t="s">
        <v>20</v>
      </c>
      <c r="H9822" s="1" t="s">
        <v>461</v>
      </c>
      <c r="I9822" s="4">
        <v>673.57</v>
      </c>
      <c r="J9822" s="5">
        <v>2</v>
      </c>
      <c r="K9822" s="4">
        <v>252.59</v>
      </c>
    </row>
    <row r="9823" spans="1:11" ht="12.5" x14ac:dyDescent="0.25">
      <c r="A9823" s="1" t="s">
        <v>459</v>
      </c>
      <c r="B9823" s="5">
        <f>YEAR(Table1[[#This Row],[Order Date]])</f>
        <v>2014</v>
      </c>
      <c r="C9823" s="5">
        <f t="shared" si="153"/>
        <v>3</v>
      </c>
      <c r="D9823" s="1" t="s">
        <v>460</v>
      </c>
      <c r="E9823" s="1" t="s">
        <v>27</v>
      </c>
      <c r="F9823" s="1" t="s">
        <v>11</v>
      </c>
      <c r="G9823" s="1" t="s">
        <v>97</v>
      </c>
      <c r="H9823" s="1" t="s">
        <v>462</v>
      </c>
      <c r="I9823" s="4">
        <v>52.98</v>
      </c>
      <c r="J9823" s="5">
        <v>2</v>
      </c>
      <c r="K9823" s="4">
        <v>14.83</v>
      </c>
    </row>
    <row r="9824" spans="1:11" ht="12.5" x14ac:dyDescent="0.25">
      <c r="A9824" s="1" t="s">
        <v>459</v>
      </c>
      <c r="B9824" s="5">
        <f>YEAR(Table1[[#This Row],[Order Date]])</f>
        <v>2014</v>
      </c>
      <c r="C9824" s="5">
        <f t="shared" si="153"/>
        <v>3</v>
      </c>
      <c r="D9824" s="1" t="s">
        <v>463</v>
      </c>
      <c r="E9824" s="1" t="s">
        <v>23</v>
      </c>
      <c r="F9824" s="1" t="s">
        <v>11</v>
      </c>
      <c r="G9824" s="1" t="s">
        <v>20</v>
      </c>
      <c r="H9824" s="1" t="s">
        <v>464</v>
      </c>
      <c r="I9824" s="4">
        <v>0.85</v>
      </c>
      <c r="J9824" s="5">
        <v>1</v>
      </c>
      <c r="K9824" s="4">
        <v>-0.6</v>
      </c>
    </row>
    <row r="9825" spans="1:11" ht="12.5" x14ac:dyDescent="0.25">
      <c r="A9825" s="1" t="s">
        <v>459</v>
      </c>
      <c r="B9825" s="5">
        <f>YEAR(Table1[[#This Row],[Order Date]])</f>
        <v>2014</v>
      </c>
      <c r="C9825" s="5">
        <f t="shared" si="153"/>
        <v>3</v>
      </c>
      <c r="D9825" s="1" t="s">
        <v>465</v>
      </c>
      <c r="E9825" s="1" t="s">
        <v>15</v>
      </c>
      <c r="F9825" s="1" t="s">
        <v>11</v>
      </c>
      <c r="G9825" s="1" t="s">
        <v>20</v>
      </c>
      <c r="H9825" s="1" t="s">
        <v>466</v>
      </c>
      <c r="I9825" s="4">
        <v>8.1300000000000008</v>
      </c>
      <c r="J9825" s="5">
        <v>7</v>
      </c>
      <c r="K9825" s="4">
        <v>-13.83</v>
      </c>
    </row>
    <row r="9826" spans="1:11" ht="12.5" x14ac:dyDescent="0.25">
      <c r="A9826" s="1" t="s">
        <v>459</v>
      </c>
      <c r="B9826" s="5">
        <f>YEAR(Table1[[#This Row],[Order Date]])</f>
        <v>2014</v>
      </c>
      <c r="C9826" s="5">
        <f t="shared" si="153"/>
        <v>3</v>
      </c>
      <c r="D9826" s="1" t="s">
        <v>465</v>
      </c>
      <c r="E9826" s="1" t="s">
        <v>15</v>
      </c>
      <c r="F9826" s="1" t="s">
        <v>39</v>
      </c>
      <c r="G9826" s="1" t="s">
        <v>52</v>
      </c>
      <c r="H9826" s="1" t="s">
        <v>467</v>
      </c>
      <c r="I9826" s="4">
        <v>79.98</v>
      </c>
      <c r="J9826" s="5">
        <v>2</v>
      </c>
      <c r="K9826" s="4">
        <v>14</v>
      </c>
    </row>
    <row r="9827" spans="1:11" ht="12.5" x14ac:dyDescent="0.25">
      <c r="A9827" s="1" t="s">
        <v>459</v>
      </c>
      <c r="B9827" s="5">
        <f>YEAR(Table1[[#This Row],[Order Date]])</f>
        <v>2014</v>
      </c>
      <c r="C9827" s="5">
        <f t="shared" si="153"/>
        <v>3</v>
      </c>
      <c r="D9827" s="1" t="s">
        <v>468</v>
      </c>
      <c r="E9827" s="1" t="s">
        <v>131</v>
      </c>
      <c r="F9827" s="1" t="s">
        <v>11</v>
      </c>
      <c r="G9827" s="1" t="s">
        <v>20</v>
      </c>
      <c r="H9827" s="1" t="s">
        <v>469</v>
      </c>
      <c r="I9827" s="4">
        <v>1.87</v>
      </c>
      <c r="J9827" s="5">
        <v>1</v>
      </c>
      <c r="K9827" s="4">
        <v>-1.31</v>
      </c>
    </row>
    <row r="9828" spans="1:11" ht="12.5" x14ac:dyDescent="0.25">
      <c r="A9828" s="1" t="s">
        <v>459</v>
      </c>
      <c r="B9828" s="5">
        <f>YEAR(Table1[[#This Row],[Order Date]])</f>
        <v>2014</v>
      </c>
      <c r="C9828" s="5">
        <f t="shared" si="153"/>
        <v>3</v>
      </c>
      <c r="D9828" s="1" t="s">
        <v>470</v>
      </c>
      <c r="E9828" s="1" t="s">
        <v>131</v>
      </c>
      <c r="F9828" s="1" t="s">
        <v>34</v>
      </c>
      <c r="G9828" s="1" t="s">
        <v>35</v>
      </c>
      <c r="H9828" s="1" t="s">
        <v>471</v>
      </c>
      <c r="I9828" s="4">
        <v>1125.49</v>
      </c>
      <c r="J9828" s="5">
        <v>7</v>
      </c>
      <c r="K9828" s="4">
        <v>98.48</v>
      </c>
    </row>
    <row r="9829" spans="1:11" ht="12.5" x14ac:dyDescent="0.25">
      <c r="A9829" s="1" t="s">
        <v>459</v>
      </c>
      <c r="B9829" s="5">
        <f>YEAR(Table1[[#This Row],[Order Date]])</f>
        <v>2014</v>
      </c>
      <c r="C9829" s="5">
        <f t="shared" si="153"/>
        <v>3</v>
      </c>
      <c r="D9829" s="1" t="s">
        <v>470</v>
      </c>
      <c r="E9829" s="1" t="s">
        <v>131</v>
      </c>
      <c r="F9829" s="1" t="s">
        <v>11</v>
      </c>
      <c r="G9829" s="1" t="s">
        <v>20</v>
      </c>
      <c r="H9829" s="1" t="s">
        <v>472</v>
      </c>
      <c r="I9829" s="4">
        <v>12.65</v>
      </c>
      <c r="J9829" s="5">
        <v>5</v>
      </c>
      <c r="K9829" s="4">
        <v>-10.119999999999999</v>
      </c>
    </row>
    <row r="9830" spans="1:11" ht="12.5" x14ac:dyDescent="0.25">
      <c r="A9830" s="1" t="s">
        <v>459</v>
      </c>
      <c r="B9830" s="5">
        <f>YEAR(Table1[[#This Row],[Order Date]])</f>
        <v>2014</v>
      </c>
      <c r="C9830" s="5">
        <f t="shared" si="153"/>
        <v>3</v>
      </c>
      <c r="D9830" s="1" t="s">
        <v>470</v>
      </c>
      <c r="E9830" s="1" t="s">
        <v>131</v>
      </c>
      <c r="F9830" s="1" t="s">
        <v>11</v>
      </c>
      <c r="G9830" s="1" t="s">
        <v>24</v>
      </c>
      <c r="H9830" s="1" t="s">
        <v>386</v>
      </c>
      <c r="I9830" s="4">
        <v>4.03</v>
      </c>
      <c r="J9830" s="5">
        <v>2</v>
      </c>
      <c r="K9830" s="4">
        <v>1.06</v>
      </c>
    </row>
    <row r="9831" spans="1:11" ht="12.5" x14ac:dyDescent="0.25">
      <c r="A9831" s="1" t="s">
        <v>2209</v>
      </c>
      <c r="B9831" s="5">
        <f>YEAR(Table1[[#This Row],[Order Date]])</f>
        <v>2015</v>
      </c>
      <c r="C9831" s="5">
        <f t="shared" si="153"/>
        <v>3</v>
      </c>
      <c r="D9831" s="1" t="s">
        <v>516</v>
      </c>
      <c r="E9831" s="1" t="s">
        <v>131</v>
      </c>
      <c r="F9831" s="1" t="s">
        <v>39</v>
      </c>
      <c r="G9831" s="1" t="s">
        <v>40</v>
      </c>
      <c r="H9831" s="1" t="s">
        <v>2210</v>
      </c>
      <c r="I9831" s="4">
        <v>79.959999999999994</v>
      </c>
      <c r="J9831" s="5">
        <v>5</v>
      </c>
      <c r="K9831" s="4">
        <v>27.99</v>
      </c>
    </row>
    <row r="9832" spans="1:11" ht="12.5" x14ac:dyDescent="0.25">
      <c r="A9832" s="1" t="s">
        <v>2209</v>
      </c>
      <c r="B9832" s="5">
        <f>YEAR(Table1[[#This Row],[Order Date]])</f>
        <v>2015</v>
      </c>
      <c r="C9832" s="5">
        <f t="shared" si="153"/>
        <v>3</v>
      </c>
      <c r="D9832" s="1" t="s">
        <v>1010</v>
      </c>
      <c r="E9832" s="1" t="s">
        <v>10</v>
      </c>
      <c r="F9832" s="1" t="s">
        <v>11</v>
      </c>
      <c r="G9832" s="1" t="s">
        <v>12</v>
      </c>
      <c r="H9832" s="1" t="s">
        <v>2211</v>
      </c>
      <c r="I9832" s="4">
        <v>98.38</v>
      </c>
      <c r="J9832" s="5">
        <v>3</v>
      </c>
      <c r="K9832" s="4">
        <v>35.659999999999997</v>
      </c>
    </row>
    <row r="9833" spans="1:11" ht="12.5" x14ac:dyDescent="0.25">
      <c r="A9833" s="1" t="s">
        <v>2209</v>
      </c>
      <c r="B9833" s="5">
        <f>YEAR(Table1[[#This Row],[Order Date]])</f>
        <v>2015</v>
      </c>
      <c r="C9833" s="5">
        <f t="shared" si="153"/>
        <v>3</v>
      </c>
      <c r="D9833" s="1" t="s">
        <v>1010</v>
      </c>
      <c r="E9833" s="1" t="s">
        <v>10</v>
      </c>
      <c r="F9833" s="1" t="s">
        <v>34</v>
      </c>
      <c r="G9833" s="1" t="s">
        <v>47</v>
      </c>
      <c r="H9833" s="1" t="s">
        <v>2212</v>
      </c>
      <c r="I9833" s="4">
        <v>22.38</v>
      </c>
      <c r="J9833" s="5">
        <v>3</v>
      </c>
      <c r="K9833" s="4">
        <v>-7.83</v>
      </c>
    </row>
    <row r="9834" spans="1:11" ht="12.5" x14ac:dyDescent="0.25">
      <c r="A9834" s="1" t="s">
        <v>2878</v>
      </c>
      <c r="B9834" s="5">
        <f>YEAR(Table1[[#This Row],[Order Date]])</f>
        <v>2016</v>
      </c>
      <c r="C9834" s="5">
        <f t="shared" si="153"/>
        <v>3</v>
      </c>
      <c r="D9834" s="1" t="s">
        <v>863</v>
      </c>
      <c r="E9834" s="1" t="s">
        <v>23</v>
      </c>
      <c r="F9834" s="1" t="s">
        <v>39</v>
      </c>
      <c r="G9834" s="1" t="s">
        <v>40</v>
      </c>
      <c r="H9834" s="1" t="s">
        <v>2705</v>
      </c>
      <c r="I9834" s="4">
        <v>280.77999999999997</v>
      </c>
      <c r="J9834" s="5">
        <v>3</v>
      </c>
      <c r="K9834" s="4">
        <v>-60.84</v>
      </c>
    </row>
    <row r="9835" spans="1:11" ht="12.5" x14ac:dyDescent="0.25">
      <c r="A9835" s="1" t="s">
        <v>2878</v>
      </c>
      <c r="B9835" s="5">
        <f>YEAR(Table1[[#This Row],[Order Date]])</f>
        <v>2016</v>
      </c>
      <c r="C9835" s="5">
        <f t="shared" si="153"/>
        <v>3</v>
      </c>
      <c r="D9835" s="1" t="s">
        <v>863</v>
      </c>
      <c r="E9835" s="1" t="s">
        <v>23</v>
      </c>
      <c r="F9835" s="1" t="s">
        <v>39</v>
      </c>
      <c r="G9835" s="1" t="s">
        <v>52</v>
      </c>
      <c r="H9835" s="1" t="s">
        <v>2214</v>
      </c>
      <c r="I9835" s="4">
        <v>31.98</v>
      </c>
      <c r="J9835" s="5">
        <v>2</v>
      </c>
      <c r="K9835" s="4">
        <v>1.2</v>
      </c>
    </row>
    <row r="9836" spans="1:11" ht="12.5" x14ac:dyDescent="0.25">
      <c r="A9836" s="1" t="s">
        <v>2878</v>
      </c>
      <c r="B9836" s="5">
        <f>YEAR(Table1[[#This Row],[Order Date]])</f>
        <v>2016</v>
      </c>
      <c r="C9836" s="5">
        <f t="shared" si="153"/>
        <v>3</v>
      </c>
      <c r="D9836" s="1" t="s">
        <v>86</v>
      </c>
      <c r="E9836" s="1" t="s">
        <v>161</v>
      </c>
      <c r="F9836" s="1" t="s">
        <v>34</v>
      </c>
      <c r="G9836" s="1" t="s">
        <v>35</v>
      </c>
      <c r="H9836" s="1" t="s">
        <v>1168</v>
      </c>
      <c r="I9836" s="4">
        <v>328</v>
      </c>
      <c r="J9836" s="5">
        <v>6</v>
      </c>
      <c r="K9836" s="4">
        <v>54.67</v>
      </c>
    </row>
    <row r="9837" spans="1:11" ht="12.5" x14ac:dyDescent="0.25">
      <c r="A9837" s="1" t="s">
        <v>3267</v>
      </c>
      <c r="B9837" s="5">
        <f>YEAR(Table1[[#This Row],[Order Date]])</f>
        <v>2017</v>
      </c>
      <c r="C9837" s="5">
        <f t="shared" si="153"/>
        <v>3</v>
      </c>
      <c r="D9837" s="1" t="s">
        <v>642</v>
      </c>
      <c r="E9837" s="1" t="s">
        <v>10</v>
      </c>
      <c r="F9837" s="1" t="s">
        <v>34</v>
      </c>
      <c r="G9837" s="1" t="s">
        <v>75</v>
      </c>
      <c r="H9837" s="1" t="s">
        <v>2418</v>
      </c>
      <c r="I9837" s="4">
        <v>205.33</v>
      </c>
      <c r="J9837" s="5">
        <v>2</v>
      </c>
      <c r="K9837" s="4">
        <v>-36.24</v>
      </c>
    </row>
    <row r="9838" spans="1:11" ht="12.5" x14ac:dyDescent="0.25">
      <c r="A9838" s="1" t="s">
        <v>3267</v>
      </c>
      <c r="B9838" s="5">
        <f>YEAR(Table1[[#This Row],[Order Date]])</f>
        <v>2017</v>
      </c>
      <c r="C9838" s="5">
        <f t="shared" si="153"/>
        <v>3</v>
      </c>
      <c r="D9838" s="1" t="s">
        <v>2206</v>
      </c>
      <c r="E9838" s="1" t="s">
        <v>161</v>
      </c>
      <c r="F9838" s="1" t="s">
        <v>34</v>
      </c>
      <c r="G9838" s="1" t="s">
        <v>47</v>
      </c>
      <c r="H9838" s="1" t="s">
        <v>1119</v>
      </c>
      <c r="I9838" s="4">
        <v>29.78</v>
      </c>
      <c r="J9838" s="5">
        <v>2</v>
      </c>
      <c r="K9838" s="4">
        <v>8.0399999999999991</v>
      </c>
    </row>
    <row r="9839" spans="1:11" ht="12.5" x14ac:dyDescent="0.25">
      <c r="A9839" s="1" t="s">
        <v>3267</v>
      </c>
      <c r="B9839" s="5">
        <f>YEAR(Table1[[#This Row],[Order Date]])</f>
        <v>2017</v>
      </c>
      <c r="C9839" s="5">
        <f t="shared" si="153"/>
        <v>3</v>
      </c>
      <c r="D9839" s="1" t="s">
        <v>2206</v>
      </c>
      <c r="E9839" s="1" t="s">
        <v>161</v>
      </c>
      <c r="F9839" s="1" t="s">
        <v>39</v>
      </c>
      <c r="G9839" s="1" t="s">
        <v>40</v>
      </c>
      <c r="H9839" s="1" t="s">
        <v>1382</v>
      </c>
      <c r="I9839" s="4">
        <v>677.58</v>
      </c>
      <c r="J9839" s="5">
        <v>3</v>
      </c>
      <c r="K9839" s="4">
        <v>176.17</v>
      </c>
    </row>
    <row r="9840" spans="1:11" ht="12.5" x14ac:dyDescent="0.25">
      <c r="A9840" s="1" t="s">
        <v>3267</v>
      </c>
      <c r="B9840" s="5">
        <f>YEAR(Table1[[#This Row],[Order Date]])</f>
        <v>2017</v>
      </c>
      <c r="C9840" s="5">
        <f t="shared" si="153"/>
        <v>3</v>
      </c>
      <c r="D9840" s="1" t="s">
        <v>2206</v>
      </c>
      <c r="E9840" s="1" t="s">
        <v>161</v>
      </c>
      <c r="F9840" s="1" t="s">
        <v>11</v>
      </c>
      <c r="G9840" s="1" t="s">
        <v>12</v>
      </c>
      <c r="H9840" s="1" t="s">
        <v>3057</v>
      </c>
      <c r="I9840" s="4">
        <v>75.040000000000006</v>
      </c>
      <c r="J9840" s="5">
        <v>8</v>
      </c>
      <c r="K9840" s="4">
        <v>36.020000000000003</v>
      </c>
    </row>
    <row r="9841" spans="1:11" ht="12.5" x14ac:dyDescent="0.25">
      <c r="A9841" s="1" t="s">
        <v>3267</v>
      </c>
      <c r="B9841" s="5">
        <f>YEAR(Table1[[#This Row],[Order Date]])</f>
        <v>2017</v>
      </c>
      <c r="C9841" s="5">
        <f t="shared" si="153"/>
        <v>3</v>
      </c>
      <c r="D9841" s="1" t="s">
        <v>1559</v>
      </c>
      <c r="E9841" s="1" t="s">
        <v>161</v>
      </c>
      <c r="F9841" s="1" t="s">
        <v>39</v>
      </c>
      <c r="G9841" s="1" t="s">
        <v>40</v>
      </c>
      <c r="H9841" s="1" t="s">
        <v>1423</v>
      </c>
      <c r="I9841" s="4">
        <v>84.95</v>
      </c>
      <c r="J9841" s="5">
        <v>5</v>
      </c>
      <c r="K9841" s="4">
        <v>22.09</v>
      </c>
    </row>
    <row r="9842" spans="1:11" ht="12.5" x14ac:dyDescent="0.25">
      <c r="A9842" s="1" t="s">
        <v>3267</v>
      </c>
      <c r="B9842" s="5">
        <f>YEAR(Table1[[#This Row],[Order Date]])</f>
        <v>2017</v>
      </c>
      <c r="C9842" s="5">
        <f t="shared" si="153"/>
        <v>3</v>
      </c>
      <c r="D9842" s="1" t="s">
        <v>1651</v>
      </c>
      <c r="E9842" s="1" t="s">
        <v>33</v>
      </c>
      <c r="F9842" s="1" t="s">
        <v>34</v>
      </c>
      <c r="G9842" s="1" t="s">
        <v>47</v>
      </c>
      <c r="H9842" s="1" t="s">
        <v>1001</v>
      </c>
      <c r="I9842" s="4">
        <v>61</v>
      </c>
      <c r="J9842" s="5">
        <v>5</v>
      </c>
      <c r="K9842" s="4">
        <v>25.62</v>
      </c>
    </row>
    <row r="9843" spans="1:11" ht="12.5" x14ac:dyDescent="0.25">
      <c r="A9843" s="1" t="s">
        <v>3267</v>
      </c>
      <c r="B9843" s="5">
        <f>YEAR(Table1[[#This Row],[Order Date]])</f>
        <v>2017</v>
      </c>
      <c r="C9843" s="5">
        <f t="shared" si="153"/>
        <v>3</v>
      </c>
      <c r="D9843" s="1" t="s">
        <v>1651</v>
      </c>
      <c r="E9843" s="1" t="s">
        <v>33</v>
      </c>
      <c r="F9843" s="1" t="s">
        <v>39</v>
      </c>
      <c r="G9843" s="1" t="s">
        <v>40</v>
      </c>
      <c r="H9843" s="1" t="s">
        <v>1424</v>
      </c>
      <c r="I9843" s="4">
        <v>671.93</v>
      </c>
      <c r="J9843" s="5">
        <v>7</v>
      </c>
      <c r="K9843" s="4">
        <v>188.14</v>
      </c>
    </row>
    <row r="9844" spans="1:11" ht="12.5" x14ac:dyDescent="0.25">
      <c r="A9844" s="1" t="s">
        <v>3267</v>
      </c>
      <c r="B9844" s="5">
        <f>YEAR(Table1[[#This Row],[Order Date]])</f>
        <v>2017</v>
      </c>
      <c r="C9844" s="5">
        <f t="shared" si="153"/>
        <v>3</v>
      </c>
      <c r="D9844" s="1" t="s">
        <v>2640</v>
      </c>
      <c r="E9844" s="1" t="s">
        <v>15</v>
      </c>
      <c r="F9844" s="1" t="s">
        <v>11</v>
      </c>
      <c r="G9844" s="1" t="s">
        <v>20</v>
      </c>
      <c r="H9844" s="1" t="s">
        <v>1270</v>
      </c>
      <c r="I9844" s="4">
        <v>13.47</v>
      </c>
      <c r="J9844" s="5">
        <v>13</v>
      </c>
      <c r="K9844" s="4">
        <v>-22.9</v>
      </c>
    </row>
    <row r="9845" spans="1:11" ht="12.5" x14ac:dyDescent="0.25">
      <c r="A9845" s="1" t="s">
        <v>3267</v>
      </c>
      <c r="B9845" s="5">
        <f>YEAR(Table1[[#This Row],[Order Date]])</f>
        <v>2017</v>
      </c>
      <c r="C9845" s="5">
        <f t="shared" si="153"/>
        <v>3</v>
      </c>
      <c r="D9845" s="1" t="s">
        <v>1601</v>
      </c>
      <c r="E9845" s="1" t="s">
        <v>30</v>
      </c>
      <c r="F9845" s="1" t="s">
        <v>11</v>
      </c>
      <c r="G9845" s="1" t="s">
        <v>20</v>
      </c>
      <c r="H9845" s="1" t="s">
        <v>2745</v>
      </c>
      <c r="I9845" s="4">
        <v>34.54</v>
      </c>
      <c r="J9845" s="5">
        <v>1</v>
      </c>
      <c r="K9845" s="4">
        <v>17.27</v>
      </c>
    </row>
    <row r="9846" spans="1:11" ht="12.5" x14ac:dyDescent="0.25">
      <c r="A9846" s="1" t="s">
        <v>3267</v>
      </c>
      <c r="B9846" s="5">
        <f>YEAR(Table1[[#This Row],[Order Date]])</f>
        <v>2017</v>
      </c>
      <c r="C9846" s="5">
        <f t="shared" si="153"/>
        <v>3</v>
      </c>
      <c r="D9846" s="1" t="s">
        <v>1601</v>
      </c>
      <c r="E9846" s="1" t="s">
        <v>30</v>
      </c>
      <c r="F9846" s="1" t="s">
        <v>39</v>
      </c>
      <c r="G9846" s="1" t="s">
        <v>658</v>
      </c>
      <c r="H9846" s="1" t="s">
        <v>689</v>
      </c>
      <c r="I9846" s="4">
        <v>2999.95</v>
      </c>
      <c r="J9846" s="5">
        <v>5</v>
      </c>
      <c r="K9846" s="4">
        <v>1439.98</v>
      </c>
    </row>
    <row r="9847" spans="1:11" ht="12.5" x14ac:dyDescent="0.25">
      <c r="A9847" s="1" t="s">
        <v>3267</v>
      </c>
      <c r="B9847" s="5">
        <f>YEAR(Table1[[#This Row],[Order Date]])</f>
        <v>2017</v>
      </c>
      <c r="C9847" s="5">
        <f t="shared" si="153"/>
        <v>3</v>
      </c>
      <c r="D9847" s="1" t="s">
        <v>1601</v>
      </c>
      <c r="E9847" s="1" t="s">
        <v>30</v>
      </c>
      <c r="F9847" s="1" t="s">
        <v>11</v>
      </c>
      <c r="G9847" s="1" t="s">
        <v>20</v>
      </c>
      <c r="H9847" s="1" t="s">
        <v>1344</v>
      </c>
      <c r="I9847" s="4">
        <v>64.12</v>
      </c>
      <c r="J9847" s="5">
        <v>4</v>
      </c>
      <c r="K9847" s="4">
        <v>30.78</v>
      </c>
    </row>
    <row r="9848" spans="1:11" ht="12.5" x14ac:dyDescent="0.25">
      <c r="A9848" s="1" t="s">
        <v>3267</v>
      </c>
      <c r="B9848" s="5">
        <f>YEAR(Table1[[#This Row],[Order Date]])</f>
        <v>2017</v>
      </c>
      <c r="C9848" s="5">
        <f t="shared" si="153"/>
        <v>3</v>
      </c>
      <c r="D9848" s="1" t="s">
        <v>516</v>
      </c>
      <c r="E9848" s="1" t="s">
        <v>10</v>
      </c>
      <c r="F9848" s="1" t="s">
        <v>11</v>
      </c>
      <c r="G9848" s="1" t="s">
        <v>97</v>
      </c>
      <c r="H9848" s="1" t="s">
        <v>2740</v>
      </c>
      <c r="I9848" s="4">
        <v>33.619999999999997</v>
      </c>
      <c r="J9848" s="5">
        <v>5</v>
      </c>
      <c r="K9848" s="4">
        <v>-90.77</v>
      </c>
    </row>
    <row r="9849" spans="1:11" ht="12.5" x14ac:dyDescent="0.25">
      <c r="A9849" s="1" t="s">
        <v>3267</v>
      </c>
      <c r="B9849" s="5">
        <f>YEAR(Table1[[#This Row],[Order Date]])</f>
        <v>2017</v>
      </c>
      <c r="C9849" s="5">
        <f t="shared" si="153"/>
        <v>3</v>
      </c>
      <c r="D9849" s="1" t="s">
        <v>1466</v>
      </c>
      <c r="E9849" s="1" t="s">
        <v>27</v>
      </c>
      <c r="F9849" s="1" t="s">
        <v>11</v>
      </c>
      <c r="G9849" s="1" t="s">
        <v>215</v>
      </c>
      <c r="H9849" s="1" t="s">
        <v>2497</v>
      </c>
      <c r="I9849" s="4">
        <v>29.7</v>
      </c>
      <c r="J9849" s="5">
        <v>3</v>
      </c>
      <c r="K9849" s="4">
        <v>8.02</v>
      </c>
    </row>
    <row r="9850" spans="1:11" ht="12.5" x14ac:dyDescent="0.25">
      <c r="A9850" s="1" t="s">
        <v>820</v>
      </c>
      <c r="B9850" s="5">
        <f>YEAR(Table1[[#This Row],[Order Date]])</f>
        <v>2014</v>
      </c>
      <c r="C9850" s="5">
        <f t="shared" si="153"/>
        <v>5</v>
      </c>
      <c r="D9850" s="1" t="s">
        <v>821</v>
      </c>
      <c r="E9850" s="1" t="s">
        <v>358</v>
      </c>
      <c r="F9850" s="1" t="s">
        <v>39</v>
      </c>
      <c r="G9850" s="1" t="s">
        <v>40</v>
      </c>
      <c r="H9850" s="1" t="s">
        <v>822</v>
      </c>
      <c r="I9850" s="4">
        <v>659.97</v>
      </c>
      <c r="J9850" s="5">
        <v>3</v>
      </c>
      <c r="K9850" s="4">
        <v>197.99</v>
      </c>
    </row>
    <row r="9851" spans="1:11" ht="12.5" x14ac:dyDescent="0.25">
      <c r="A9851" s="1" t="s">
        <v>820</v>
      </c>
      <c r="B9851" s="5">
        <f>YEAR(Table1[[#This Row],[Order Date]])</f>
        <v>2014</v>
      </c>
      <c r="C9851" s="5">
        <f t="shared" si="153"/>
        <v>5</v>
      </c>
      <c r="D9851" s="1" t="s">
        <v>821</v>
      </c>
      <c r="E9851" s="1" t="s">
        <v>358</v>
      </c>
      <c r="F9851" s="1" t="s">
        <v>39</v>
      </c>
      <c r="G9851" s="1" t="s">
        <v>40</v>
      </c>
      <c r="H9851" s="1" t="s">
        <v>823</v>
      </c>
      <c r="I9851" s="4">
        <v>113.73</v>
      </c>
      <c r="J9851" s="5">
        <v>3</v>
      </c>
      <c r="K9851" s="4">
        <v>32.979999999999997</v>
      </c>
    </row>
    <row r="9852" spans="1:11" ht="12.5" x14ac:dyDescent="0.25">
      <c r="A9852" s="1" t="s">
        <v>2346</v>
      </c>
      <c r="B9852" s="5">
        <f>YEAR(Table1[[#This Row],[Order Date]])</f>
        <v>2015</v>
      </c>
      <c r="C9852" s="5">
        <f t="shared" si="153"/>
        <v>5</v>
      </c>
      <c r="D9852" s="1" t="s">
        <v>580</v>
      </c>
      <c r="E9852" s="1" t="s">
        <v>27</v>
      </c>
      <c r="F9852" s="1" t="s">
        <v>11</v>
      </c>
      <c r="G9852" s="1" t="s">
        <v>12</v>
      </c>
      <c r="H9852" s="1" t="s">
        <v>2195</v>
      </c>
      <c r="I9852" s="4">
        <v>58.38</v>
      </c>
      <c r="J9852" s="5">
        <v>7</v>
      </c>
      <c r="K9852" s="4">
        <v>26.27</v>
      </c>
    </row>
    <row r="9853" spans="1:11" ht="12.5" x14ac:dyDescent="0.25">
      <c r="A9853" s="1" t="s">
        <v>2346</v>
      </c>
      <c r="B9853" s="5">
        <f>YEAR(Table1[[#This Row],[Order Date]])</f>
        <v>2015</v>
      </c>
      <c r="C9853" s="5">
        <f t="shared" si="153"/>
        <v>5</v>
      </c>
      <c r="D9853" s="1" t="s">
        <v>580</v>
      </c>
      <c r="E9853" s="1" t="s">
        <v>27</v>
      </c>
      <c r="F9853" s="1" t="s">
        <v>11</v>
      </c>
      <c r="G9853" s="1" t="s">
        <v>12</v>
      </c>
      <c r="H9853" s="1" t="s">
        <v>2180</v>
      </c>
      <c r="I9853" s="4">
        <v>105.52</v>
      </c>
      <c r="J9853" s="5">
        <v>4</v>
      </c>
      <c r="K9853" s="4">
        <v>48.54</v>
      </c>
    </row>
    <row r="9854" spans="1:11" ht="12.5" x14ac:dyDescent="0.25">
      <c r="A9854" s="1" t="s">
        <v>2346</v>
      </c>
      <c r="B9854" s="5">
        <f>YEAR(Table1[[#This Row],[Order Date]])</f>
        <v>2015</v>
      </c>
      <c r="C9854" s="5">
        <f t="shared" si="153"/>
        <v>5</v>
      </c>
      <c r="D9854" s="1" t="s">
        <v>580</v>
      </c>
      <c r="E9854" s="1" t="s">
        <v>27</v>
      </c>
      <c r="F9854" s="1" t="s">
        <v>11</v>
      </c>
      <c r="G9854" s="1" t="s">
        <v>18</v>
      </c>
      <c r="H9854" s="1" t="s">
        <v>2347</v>
      </c>
      <c r="I9854" s="4">
        <v>80.88</v>
      </c>
      <c r="J9854" s="5">
        <v>6</v>
      </c>
      <c r="K9854" s="4">
        <v>21.03</v>
      </c>
    </row>
    <row r="9855" spans="1:11" ht="12.5" x14ac:dyDescent="0.25">
      <c r="A9855" s="1" t="s">
        <v>2346</v>
      </c>
      <c r="B9855" s="5">
        <f>YEAR(Table1[[#This Row],[Order Date]])</f>
        <v>2015</v>
      </c>
      <c r="C9855" s="5">
        <f t="shared" si="153"/>
        <v>5</v>
      </c>
      <c r="D9855" s="1" t="s">
        <v>373</v>
      </c>
      <c r="E9855" s="1" t="s">
        <v>668</v>
      </c>
      <c r="F9855" s="1" t="s">
        <v>34</v>
      </c>
      <c r="G9855" s="1" t="s">
        <v>47</v>
      </c>
      <c r="H9855" s="1" t="s">
        <v>833</v>
      </c>
      <c r="I9855" s="4">
        <v>22.2</v>
      </c>
      <c r="J9855" s="5">
        <v>6</v>
      </c>
      <c r="K9855" s="4">
        <v>9.1</v>
      </c>
    </row>
    <row r="9856" spans="1:11" ht="12.5" x14ac:dyDescent="0.25">
      <c r="A9856" s="1" t="s">
        <v>2346</v>
      </c>
      <c r="B9856" s="5">
        <f>YEAR(Table1[[#This Row],[Order Date]])</f>
        <v>2015</v>
      </c>
      <c r="C9856" s="5">
        <f t="shared" si="153"/>
        <v>5</v>
      </c>
      <c r="D9856" s="1" t="s">
        <v>238</v>
      </c>
      <c r="E9856" s="1" t="s">
        <v>322</v>
      </c>
      <c r="F9856" s="1" t="s">
        <v>34</v>
      </c>
      <c r="G9856" s="1" t="s">
        <v>75</v>
      </c>
      <c r="H9856" s="1" t="s">
        <v>2348</v>
      </c>
      <c r="I9856" s="4">
        <v>1406.86</v>
      </c>
      <c r="J9856" s="5">
        <v>7</v>
      </c>
      <c r="K9856" s="4">
        <v>140.69</v>
      </c>
    </row>
    <row r="9857" spans="1:11" ht="12.5" x14ac:dyDescent="0.25">
      <c r="A9857" s="1" t="s">
        <v>2346</v>
      </c>
      <c r="B9857" s="5">
        <f>YEAR(Table1[[#This Row],[Order Date]])</f>
        <v>2015</v>
      </c>
      <c r="C9857" s="5">
        <f t="shared" si="153"/>
        <v>5</v>
      </c>
      <c r="D9857" s="1" t="s">
        <v>238</v>
      </c>
      <c r="E9857" s="1" t="s">
        <v>322</v>
      </c>
      <c r="F9857" s="1" t="s">
        <v>11</v>
      </c>
      <c r="G9857" s="1" t="s">
        <v>16</v>
      </c>
      <c r="H9857" s="1" t="s">
        <v>2320</v>
      </c>
      <c r="I9857" s="4">
        <v>15.75</v>
      </c>
      <c r="J9857" s="5">
        <v>5</v>
      </c>
      <c r="K9857" s="4">
        <v>7.56</v>
      </c>
    </row>
    <row r="9858" spans="1:11" ht="12.5" x14ac:dyDescent="0.25">
      <c r="A9858" s="1" t="s">
        <v>2346</v>
      </c>
      <c r="B9858" s="5">
        <f>YEAR(Table1[[#This Row],[Order Date]])</f>
        <v>2015</v>
      </c>
      <c r="C9858" s="5">
        <f t="shared" ref="C9858:C9921" si="154">MONTH(A9858)</f>
        <v>5</v>
      </c>
      <c r="D9858" s="1" t="s">
        <v>238</v>
      </c>
      <c r="E9858" s="1" t="s">
        <v>322</v>
      </c>
      <c r="F9858" s="1" t="s">
        <v>11</v>
      </c>
      <c r="G9858" s="1" t="s">
        <v>18</v>
      </c>
      <c r="H9858" s="1" t="s">
        <v>1542</v>
      </c>
      <c r="I9858" s="4">
        <v>323.10000000000002</v>
      </c>
      <c r="J9858" s="5">
        <v>2</v>
      </c>
      <c r="K9858" s="4">
        <v>61.39</v>
      </c>
    </row>
    <row r="9859" spans="1:11" ht="12.5" x14ac:dyDescent="0.25">
      <c r="A9859" s="1" t="s">
        <v>2346</v>
      </c>
      <c r="B9859" s="5">
        <f>YEAR(Table1[[#This Row],[Order Date]])</f>
        <v>2015</v>
      </c>
      <c r="C9859" s="5">
        <f t="shared" si="154"/>
        <v>5</v>
      </c>
      <c r="D9859" s="1" t="s">
        <v>2349</v>
      </c>
      <c r="E9859" s="1" t="s">
        <v>344</v>
      </c>
      <c r="F9859" s="1" t="s">
        <v>34</v>
      </c>
      <c r="G9859" s="1" t="s">
        <v>35</v>
      </c>
      <c r="H9859" s="1" t="s">
        <v>705</v>
      </c>
      <c r="I9859" s="4">
        <v>2567.84</v>
      </c>
      <c r="J9859" s="5">
        <v>8</v>
      </c>
      <c r="K9859" s="4">
        <v>770.35</v>
      </c>
    </row>
    <row r="9860" spans="1:11" ht="12.5" x14ac:dyDescent="0.25">
      <c r="A9860" s="1" t="s">
        <v>2346</v>
      </c>
      <c r="B9860" s="5">
        <f>YEAR(Table1[[#This Row],[Order Date]])</f>
        <v>2015</v>
      </c>
      <c r="C9860" s="5">
        <f t="shared" si="154"/>
        <v>5</v>
      </c>
      <c r="D9860" s="1" t="s">
        <v>2350</v>
      </c>
      <c r="E9860" s="1" t="s">
        <v>270</v>
      </c>
      <c r="F9860" s="1" t="s">
        <v>11</v>
      </c>
      <c r="G9860" s="1" t="s">
        <v>24</v>
      </c>
      <c r="H9860" s="1" t="s">
        <v>629</v>
      </c>
      <c r="I9860" s="4">
        <v>10.27</v>
      </c>
      <c r="J9860" s="5">
        <v>3</v>
      </c>
      <c r="K9860" s="4">
        <v>1.1599999999999999</v>
      </c>
    </row>
    <row r="9861" spans="1:11" ht="12.5" x14ac:dyDescent="0.25">
      <c r="A9861" s="1" t="s">
        <v>2346</v>
      </c>
      <c r="B9861" s="5">
        <f>YEAR(Table1[[#This Row],[Order Date]])</f>
        <v>2015</v>
      </c>
      <c r="C9861" s="5">
        <f t="shared" si="154"/>
        <v>5</v>
      </c>
      <c r="D9861" s="1" t="s">
        <v>875</v>
      </c>
      <c r="E9861" s="1" t="s">
        <v>161</v>
      </c>
      <c r="F9861" s="1" t="s">
        <v>11</v>
      </c>
      <c r="G9861" s="1" t="s">
        <v>43</v>
      </c>
      <c r="H9861" s="1" t="s">
        <v>2351</v>
      </c>
      <c r="I9861" s="4">
        <v>7.56</v>
      </c>
      <c r="J9861" s="5">
        <v>6</v>
      </c>
      <c r="K9861" s="4">
        <v>0.3</v>
      </c>
    </row>
    <row r="9862" spans="1:11" ht="12.5" x14ac:dyDescent="0.25">
      <c r="A9862" s="1" t="s">
        <v>2346</v>
      </c>
      <c r="B9862" s="5">
        <f>YEAR(Table1[[#This Row],[Order Date]])</f>
        <v>2015</v>
      </c>
      <c r="C9862" s="5">
        <f t="shared" si="154"/>
        <v>5</v>
      </c>
      <c r="D9862" s="1" t="s">
        <v>1278</v>
      </c>
      <c r="E9862" s="1" t="s">
        <v>15</v>
      </c>
      <c r="F9862" s="1" t="s">
        <v>11</v>
      </c>
      <c r="G9862" s="1" t="s">
        <v>16</v>
      </c>
      <c r="H9862" s="1" t="s">
        <v>379</v>
      </c>
      <c r="I9862" s="4">
        <v>5.9</v>
      </c>
      <c r="J9862" s="5">
        <v>2</v>
      </c>
      <c r="K9862" s="4">
        <v>1.99</v>
      </c>
    </row>
    <row r="9863" spans="1:11" ht="12.5" x14ac:dyDescent="0.25">
      <c r="A9863" s="1" t="s">
        <v>2346</v>
      </c>
      <c r="B9863" s="5">
        <f>YEAR(Table1[[#This Row],[Order Date]])</f>
        <v>2015</v>
      </c>
      <c r="C9863" s="5">
        <f t="shared" si="154"/>
        <v>5</v>
      </c>
      <c r="D9863" s="1" t="s">
        <v>1278</v>
      </c>
      <c r="E9863" s="1" t="s">
        <v>15</v>
      </c>
      <c r="F9863" s="1" t="s">
        <v>11</v>
      </c>
      <c r="G9863" s="1" t="s">
        <v>12</v>
      </c>
      <c r="H9863" s="1" t="s">
        <v>1267</v>
      </c>
      <c r="I9863" s="4">
        <v>173.49</v>
      </c>
      <c r="J9863" s="5">
        <v>7</v>
      </c>
      <c r="K9863" s="4">
        <v>54.22</v>
      </c>
    </row>
    <row r="9864" spans="1:11" ht="12.5" x14ac:dyDescent="0.25">
      <c r="A9864" s="1" t="s">
        <v>2346</v>
      </c>
      <c r="B9864" s="5">
        <f>YEAR(Table1[[#This Row],[Order Date]])</f>
        <v>2015</v>
      </c>
      <c r="C9864" s="5">
        <f t="shared" si="154"/>
        <v>5</v>
      </c>
      <c r="D9864" s="1" t="s">
        <v>1278</v>
      </c>
      <c r="E9864" s="1" t="s">
        <v>15</v>
      </c>
      <c r="F9864" s="1" t="s">
        <v>34</v>
      </c>
      <c r="G9864" s="1" t="s">
        <v>47</v>
      </c>
      <c r="H9864" s="1" t="s">
        <v>2352</v>
      </c>
      <c r="I9864" s="4">
        <v>51.56</v>
      </c>
      <c r="J9864" s="5">
        <v>2</v>
      </c>
      <c r="K9864" s="4">
        <v>-61.87</v>
      </c>
    </row>
    <row r="9865" spans="1:11" ht="12.5" x14ac:dyDescent="0.25">
      <c r="A9865" s="1" t="s">
        <v>2346</v>
      </c>
      <c r="B9865" s="5">
        <f>YEAR(Table1[[#This Row],[Order Date]])</f>
        <v>2015</v>
      </c>
      <c r="C9865" s="5">
        <f t="shared" si="154"/>
        <v>5</v>
      </c>
      <c r="D9865" s="1" t="s">
        <v>1278</v>
      </c>
      <c r="E9865" s="1" t="s">
        <v>15</v>
      </c>
      <c r="F9865" s="1" t="s">
        <v>11</v>
      </c>
      <c r="G9865" s="1" t="s">
        <v>20</v>
      </c>
      <c r="H9865" s="1" t="s">
        <v>125</v>
      </c>
      <c r="I9865" s="4">
        <v>3.56</v>
      </c>
      <c r="J9865" s="5">
        <v>3</v>
      </c>
      <c r="K9865" s="4">
        <v>-6.24</v>
      </c>
    </row>
    <row r="9866" spans="1:11" ht="12.5" x14ac:dyDescent="0.25">
      <c r="A9866" s="1" t="s">
        <v>2346</v>
      </c>
      <c r="B9866" s="5">
        <f>YEAR(Table1[[#This Row],[Order Date]])</f>
        <v>2015</v>
      </c>
      <c r="C9866" s="5">
        <f t="shared" si="154"/>
        <v>5</v>
      </c>
      <c r="D9866" s="1" t="s">
        <v>1908</v>
      </c>
      <c r="E9866" s="1" t="s">
        <v>191</v>
      </c>
      <c r="F9866" s="1" t="s">
        <v>11</v>
      </c>
      <c r="G9866" s="1" t="s">
        <v>12</v>
      </c>
      <c r="H9866" s="1" t="s">
        <v>339</v>
      </c>
      <c r="I9866" s="4">
        <v>274.8</v>
      </c>
      <c r="J9866" s="5">
        <v>5</v>
      </c>
      <c r="K9866" s="4">
        <v>134.65</v>
      </c>
    </row>
    <row r="9867" spans="1:11" ht="12.5" x14ac:dyDescent="0.25">
      <c r="A9867" s="1" t="s">
        <v>2346</v>
      </c>
      <c r="B9867" s="5">
        <f>YEAR(Table1[[#This Row],[Order Date]])</f>
        <v>2015</v>
      </c>
      <c r="C9867" s="5">
        <f t="shared" si="154"/>
        <v>5</v>
      </c>
      <c r="D9867" s="1" t="s">
        <v>1908</v>
      </c>
      <c r="E9867" s="1" t="s">
        <v>191</v>
      </c>
      <c r="F9867" s="1" t="s">
        <v>11</v>
      </c>
      <c r="G9867" s="1" t="s">
        <v>18</v>
      </c>
      <c r="H9867" s="1" t="s">
        <v>1532</v>
      </c>
      <c r="I9867" s="4">
        <v>62.18</v>
      </c>
      <c r="J9867" s="5">
        <v>1</v>
      </c>
      <c r="K9867" s="4">
        <v>16.79</v>
      </c>
    </row>
    <row r="9868" spans="1:11" ht="12.5" x14ac:dyDescent="0.25">
      <c r="A9868" s="1" t="s">
        <v>2346</v>
      </c>
      <c r="B9868" s="5">
        <f>YEAR(Table1[[#This Row],[Order Date]])</f>
        <v>2015</v>
      </c>
      <c r="C9868" s="5">
        <f t="shared" si="154"/>
        <v>5</v>
      </c>
      <c r="D9868" s="1" t="s">
        <v>1908</v>
      </c>
      <c r="E9868" s="1" t="s">
        <v>191</v>
      </c>
      <c r="F9868" s="1" t="s">
        <v>34</v>
      </c>
      <c r="G9868" s="1" t="s">
        <v>47</v>
      </c>
      <c r="H9868" s="1" t="s">
        <v>147</v>
      </c>
      <c r="I9868" s="4">
        <v>8.2799999999999994</v>
      </c>
      <c r="J9868" s="5">
        <v>2</v>
      </c>
      <c r="K9868" s="4">
        <v>2.98</v>
      </c>
    </row>
    <row r="9869" spans="1:11" ht="12.5" x14ac:dyDescent="0.25">
      <c r="A9869" s="1" t="s">
        <v>2972</v>
      </c>
      <c r="B9869" s="5">
        <f>YEAR(Table1[[#This Row],[Order Date]])</f>
        <v>2016</v>
      </c>
      <c r="C9869" s="5">
        <f t="shared" si="154"/>
        <v>5</v>
      </c>
      <c r="D9869" s="1" t="s">
        <v>1556</v>
      </c>
      <c r="E9869" s="1" t="s">
        <v>15</v>
      </c>
      <c r="F9869" s="1" t="s">
        <v>34</v>
      </c>
      <c r="G9869" s="1" t="s">
        <v>47</v>
      </c>
      <c r="H9869" s="1" t="s">
        <v>2973</v>
      </c>
      <c r="I9869" s="4">
        <v>32.06</v>
      </c>
      <c r="J9869" s="5">
        <v>3</v>
      </c>
      <c r="K9869" s="4">
        <v>-12.83</v>
      </c>
    </row>
    <row r="9870" spans="1:11" ht="12.5" x14ac:dyDescent="0.25">
      <c r="A9870" s="1" t="s">
        <v>2972</v>
      </c>
      <c r="B9870" s="5">
        <f>YEAR(Table1[[#This Row],[Order Date]])</f>
        <v>2016</v>
      </c>
      <c r="C9870" s="5">
        <f t="shared" si="154"/>
        <v>5</v>
      </c>
      <c r="D9870" s="1" t="s">
        <v>1556</v>
      </c>
      <c r="E9870" s="1" t="s">
        <v>15</v>
      </c>
      <c r="F9870" s="1" t="s">
        <v>11</v>
      </c>
      <c r="G9870" s="1" t="s">
        <v>12</v>
      </c>
      <c r="H9870" s="1" t="s">
        <v>1255</v>
      </c>
      <c r="I9870" s="4">
        <v>18.5</v>
      </c>
      <c r="J9870" s="5">
        <v>4</v>
      </c>
      <c r="K9870" s="4">
        <v>6.7</v>
      </c>
    </row>
    <row r="9871" spans="1:11" ht="12.5" x14ac:dyDescent="0.25">
      <c r="A9871" s="1" t="s">
        <v>2972</v>
      </c>
      <c r="B9871" s="5">
        <f>YEAR(Table1[[#This Row],[Order Date]])</f>
        <v>2016</v>
      </c>
      <c r="C9871" s="5">
        <f t="shared" si="154"/>
        <v>5</v>
      </c>
      <c r="D9871" s="1" t="s">
        <v>1556</v>
      </c>
      <c r="E9871" s="1" t="s">
        <v>15</v>
      </c>
      <c r="F9871" s="1" t="s">
        <v>34</v>
      </c>
      <c r="G9871" s="1" t="s">
        <v>35</v>
      </c>
      <c r="H9871" s="1" t="s">
        <v>72</v>
      </c>
      <c r="I9871" s="4">
        <v>191.08</v>
      </c>
      <c r="J9871" s="5">
        <v>3</v>
      </c>
      <c r="K9871" s="4">
        <v>-38.22</v>
      </c>
    </row>
    <row r="9872" spans="1:11" ht="12.5" x14ac:dyDescent="0.25">
      <c r="A9872" s="1" t="s">
        <v>2972</v>
      </c>
      <c r="B9872" s="5">
        <f>YEAR(Table1[[#This Row],[Order Date]])</f>
        <v>2016</v>
      </c>
      <c r="C9872" s="5">
        <f t="shared" si="154"/>
        <v>5</v>
      </c>
      <c r="D9872" s="1" t="s">
        <v>1556</v>
      </c>
      <c r="E9872" s="1" t="s">
        <v>15</v>
      </c>
      <c r="F9872" s="1" t="s">
        <v>11</v>
      </c>
      <c r="G9872" s="1" t="s">
        <v>12</v>
      </c>
      <c r="H9872" s="1" t="s">
        <v>2455</v>
      </c>
      <c r="I9872" s="4">
        <v>10.37</v>
      </c>
      <c r="J9872" s="5">
        <v>2</v>
      </c>
      <c r="K9872" s="4">
        <v>3.63</v>
      </c>
    </row>
    <row r="9873" spans="1:11" ht="12.5" x14ac:dyDescent="0.25">
      <c r="A9873" s="1" t="s">
        <v>2972</v>
      </c>
      <c r="B9873" s="5">
        <f>YEAR(Table1[[#This Row],[Order Date]])</f>
        <v>2016</v>
      </c>
      <c r="C9873" s="5">
        <f t="shared" si="154"/>
        <v>5</v>
      </c>
      <c r="D9873" s="1" t="s">
        <v>2526</v>
      </c>
      <c r="E9873" s="1" t="s">
        <v>161</v>
      </c>
      <c r="F9873" s="1" t="s">
        <v>11</v>
      </c>
      <c r="G9873" s="1" t="s">
        <v>20</v>
      </c>
      <c r="H9873" s="1" t="s">
        <v>1017</v>
      </c>
      <c r="I9873" s="4">
        <v>7.15</v>
      </c>
      <c r="J9873" s="5">
        <v>3</v>
      </c>
      <c r="K9873" s="4">
        <v>2.3199999999999998</v>
      </c>
    </row>
    <row r="9874" spans="1:11" ht="12.5" x14ac:dyDescent="0.25">
      <c r="A9874" s="1" t="s">
        <v>2972</v>
      </c>
      <c r="B9874" s="5">
        <f>YEAR(Table1[[#This Row],[Order Date]])</f>
        <v>2016</v>
      </c>
      <c r="C9874" s="5">
        <f t="shared" si="154"/>
        <v>5</v>
      </c>
      <c r="D9874" s="1" t="s">
        <v>2526</v>
      </c>
      <c r="E9874" s="1" t="s">
        <v>161</v>
      </c>
      <c r="F9874" s="1" t="s">
        <v>39</v>
      </c>
      <c r="G9874" s="1" t="s">
        <v>40</v>
      </c>
      <c r="H9874" s="1" t="s">
        <v>2137</v>
      </c>
      <c r="I9874" s="4">
        <v>179.7</v>
      </c>
      <c r="J9874" s="5">
        <v>6</v>
      </c>
      <c r="K9874" s="4">
        <v>88.05</v>
      </c>
    </row>
    <row r="9875" spans="1:11" ht="12.5" x14ac:dyDescent="0.25">
      <c r="A9875" s="1" t="s">
        <v>2454</v>
      </c>
      <c r="B9875" s="5">
        <f>YEAR(Table1[[#This Row],[Order Date]])</f>
        <v>2015</v>
      </c>
      <c r="C9875" s="5">
        <f t="shared" si="154"/>
        <v>7</v>
      </c>
      <c r="D9875" s="1" t="s">
        <v>1257</v>
      </c>
      <c r="E9875" s="1" t="s">
        <v>161</v>
      </c>
      <c r="F9875" s="1" t="s">
        <v>39</v>
      </c>
      <c r="G9875" s="1" t="s">
        <v>52</v>
      </c>
      <c r="H9875" s="1" t="s">
        <v>1956</v>
      </c>
      <c r="I9875" s="4">
        <v>2309.65</v>
      </c>
      <c r="J9875" s="5">
        <v>7</v>
      </c>
      <c r="K9875" s="4">
        <v>762.18</v>
      </c>
    </row>
    <row r="9876" spans="1:11" ht="12.5" x14ac:dyDescent="0.25">
      <c r="A9876" s="1" t="s">
        <v>2454</v>
      </c>
      <c r="B9876" s="5">
        <f>YEAR(Table1[[#This Row],[Order Date]])</f>
        <v>2015</v>
      </c>
      <c r="C9876" s="5">
        <f t="shared" si="154"/>
        <v>7</v>
      </c>
      <c r="D9876" s="1" t="s">
        <v>1257</v>
      </c>
      <c r="E9876" s="1" t="s">
        <v>161</v>
      </c>
      <c r="F9876" s="1" t="s">
        <v>34</v>
      </c>
      <c r="G9876" s="1" t="s">
        <v>156</v>
      </c>
      <c r="H9876" s="1" t="s">
        <v>1594</v>
      </c>
      <c r="I9876" s="4">
        <v>1090.78</v>
      </c>
      <c r="J9876" s="5">
        <v>7</v>
      </c>
      <c r="K9876" s="4">
        <v>-290.88</v>
      </c>
    </row>
    <row r="9877" spans="1:11" ht="12.5" x14ac:dyDescent="0.25">
      <c r="A9877" s="1" t="s">
        <v>2454</v>
      </c>
      <c r="B9877" s="5">
        <f>YEAR(Table1[[#This Row],[Order Date]])</f>
        <v>2015</v>
      </c>
      <c r="C9877" s="5">
        <f t="shared" si="154"/>
        <v>7</v>
      </c>
      <c r="D9877" s="1" t="s">
        <v>1257</v>
      </c>
      <c r="E9877" s="1" t="s">
        <v>161</v>
      </c>
      <c r="F9877" s="1" t="s">
        <v>11</v>
      </c>
      <c r="G9877" s="1" t="s">
        <v>12</v>
      </c>
      <c r="H9877" s="1" t="s">
        <v>2455</v>
      </c>
      <c r="I9877" s="4">
        <v>19.440000000000001</v>
      </c>
      <c r="J9877" s="5">
        <v>3</v>
      </c>
      <c r="K9877" s="4">
        <v>9.33</v>
      </c>
    </row>
    <row r="9878" spans="1:11" ht="12.5" x14ac:dyDescent="0.25">
      <c r="A9878" s="1" t="s">
        <v>2454</v>
      </c>
      <c r="B9878" s="5">
        <f>YEAR(Table1[[#This Row],[Order Date]])</f>
        <v>2015</v>
      </c>
      <c r="C9878" s="5">
        <f t="shared" si="154"/>
        <v>7</v>
      </c>
      <c r="D9878" s="1" t="s">
        <v>1557</v>
      </c>
      <c r="E9878" s="1" t="s">
        <v>358</v>
      </c>
      <c r="F9878" s="1" t="s">
        <v>39</v>
      </c>
      <c r="G9878" s="1" t="s">
        <v>52</v>
      </c>
      <c r="H9878" s="1" t="s">
        <v>2144</v>
      </c>
      <c r="I9878" s="4">
        <v>239.7</v>
      </c>
      <c r="J9878" s="5">
        <v>6</v>
      </c>
      <c r="K9878" s="4">
        <v>105.47</v>
      </c>
    </row>
    <row r="9879" spans="1:11" ht="12.5" x14ac:dyDescent="0.25">
      <c r="A9879" s="1" t="s">
        <v>2454</v>
      </c>
      <c r="B9879" s="5">
        <f>YEAR(Table1[[#This Row],[Order Date]])</f>
        <v>2015</v>
      </c>
      <c r="C9879" s="5">
        <f t="shared" si="154"/>
        <v>7</v>
      </c>
      <c r="D9879" s="1" t="s">
        <v>1968</v>
      </c>
      <c r="E9879" s="1" t="s">
        <v>200</v>
      </c>
      <c r="F9879" s="1" t="s">
        <v>11</v>
      </c>
      <c r="G9879" s="1" t="s">
        <v>215</v>
      </c>
      <c r="H9879" s="1" t="s">
        <v>2294</v>
      </c>
      <c r="I9879" s="4">
        <v>52.59</v>
      </c>
      <c r="J9879" s="5">
        <v>3</v>
      </c>
      <c r="K9879" s="4">
        <v>15.78</v>
      </c>
    </row>
    <row r="9880" spans="1:11" ht="12.5" x14ac:dyDescent="0.25">
      <c r="A9880" s="1" t="s">
        <v>3046</v>
      </c>
      <c r="B9880" s="5">
        <f>YEAR(Table1[[#This Row],[Order Date]])</f>
        <v>2016</v>
      </c>
      <c r="C9880" s="5">
        <f t="shared" si="154"/>
        <v>7</v>
      </c>
      <c r="D9880" s="1" t="s">
        <v>1110</v>
      </c>
      <c r="E9880" s="1" t="s">
        <v>117</v>
      </c>
      <c r="F9880" s="1" t="s">
        <v>11</v>
      </c>
      <c r="G9880" s="1" t="s">
        <v>97</v>
      </c>
      <c r="H9880" s="1" t="s">
        <v>817</v>
      </c>
      <c r="I9880" s="4">
        <v>283.14</v>
      </c>
      <c r="J9880" s="5">
        <v>4</v>
      </c>
      <c r="K9880" s="4">
        <v>72.36</v>
      </c>
    </row>
    <row r="9881" spans="1:11" ht="12.5" x14ac:dyDescent="0.25">
      <c r="A9881" s="1" t="s">
        <v>3046</v>
      </c>
      <c r="B9881" s="5">
        <f>YEAR(Table1[[#This Row],[Order Date]])</f>
        <v>2016</v>
      </c>
      <c r="C9881" s="5">
        <f t="shared" si="154"/>
        <v>7</v>
      </c>
      <c r="D9881" s="1" t="s">
        <v>1110</v>
      </c>
      <c r="E9881" s="1" t="s">
        <v>117</v>
      </c>
      <c r="F9881" s="1" t="s">
        <v>39</v>
      </c>
      <c r="G9881" s="1" t="s">
        <v>40</v>
      </c>
      <c r="H9881" s="1" t="s">
        <v>2619</v>
      </c>
      <c r="I9881" s="4">
        <v>635.96</v>
      </c>
      <c r="J9881" s="5">
        <v>4</v>
      </c>
      <c r="K9881" s="4">
        <v>165.35</v>
      </c>
    </row>
    <row r="9882" spans="1:11" ht="12.5" x14ac:dyDescent="0.25">
      <c r="A9882" s="1" t="s">
        <v>3046</v>
      </c>
      <c r="B9882" s="5">
        <f>YEAR(Table1[[#This Row],[Order Date]])</f>
        <v>2016</v>
      </c>
      <c r="C9882" s="5">
        <f t="shared" si="154"/>
        <v>7</v>
      </c>
      <c r="D9882" s="1" t="s">
        <v>1110</v>
      </c>
      <c r="E9882" s="1" t="s">
        <v>117</v>
      </c>
      <c r="F9882" s="1" t="s">
        <v>39</v>
      </c>
      <c r="G9882" s="1" t="s">
        <v>40</v>
      </c>
      <c r="H9882" s="1" t="s">
        <v>1714</v>
      </c>
      <c r="I9882" s="4">
        <v>118.99</v>
      </c>
      <c r="J9882" s="5">
        <v>1</v>
      </c>
      <c r="K9882" s="4">
        <v>33.32</v>
      </c>
    </row>
    <row r="9883" spans="1:11" ht="12.5" x14ac:dyDescent="0.25">
      <c r="A9883" s="1" t="s">
        <v>3046</v>
      </c>
      <c r="B9883" s="5">
        <f>YEAR(Table1[[#This Row],[Order Date]])</f>
        <v>2016</v>
      </c>
      <c r="C9883" s="5">
        <f t="shared" si="154"/>
        <v>7</v>
      </c>
      <c r="D9883" s="1" t="s">
        <v>1110</v>
      </c>
      <c r="E9883" s="1" t="s">
        <v>117</v>
      </c>
      <c r="F9883" s="1" t="s">
        <v>34</v>
      </c>
      <c r="G9883" s="1" t="s">
        <v>47</v>
      </c>
      <c r="H9883" s="1" t="s">
        <v>119</v>
      </c>
      <c r="I9883" s="4">
        <v>272.94</v>
      </c>
      <c r="J9883" s="5">
        <v>3</v>
      </c>
      <c r="K9883" s="4">
        <v>30.02</v>
      </c>
    </row>
    <row r="9884" spans="1:11" ht="12.5" x14ac:dyDescent="0.25">
      <c r="A9884" s="1" t="s">
        <v>3046</v>
      </c>
      <c r="B9884" s="5">
        <f>YEAR(Table1[[#This Row],[Order Date]])</f>
        <v>2016</v>
      </c>
      <c r="C9884" s="5">
        <f t="shared" si="154"/>
        <v>7</v>
      </c>
      <c r="D9884" s="1" t="s">
        <v>484</v>
      </c>
      <c r="E9884" s="1" t="s">
        <v>27</v>
      </c>
      <c r="F9884" s="1" t="s">
        <v>34</v>
      </c>
      <c r="G9884" s="1" t="s">
        <v>156</v>
      </c>
      <c r="H9884" s="1" t="s">
        <v>2225</v>
      </c>
      <c r="I9884" s="4">
        <v>863.13</v>
      </c>
      <c r="J9884" s="5">
        <v>7</v>
      </c>
      <c r="K9884" s="4">
        <v>-32.369999999999997</v>
      </c>
    </row>
    <row r="9885" spans="1:11" ht="12.5" x14ac:dyDescent="0.25">
      <c r="A9885" s="1" t="s">
        <v>3358</v>
      </c>
      <c r="B9885" s="5">
        <f>YEAR(Table1[[#This Row],[Order Date]])</f>
        <v>2017</v>
      </c>
      <c r="C9885" s="5">
        <f t="shared" si="154"/>
        <v>7</v>
      </c>
      <c r="D9885" s="1" t="s">
        <v>1404</v>
      </c>
      <c r="E9885" s="1" t="s">
        <v>23</v>
      </c>
      <c r="F9885" s="1" t="s">
        <v>11</v>
      </c>
      <c r="G9885" s="1" t="s">
        <v>12</v>
      </c>
      <c r="H9885" s="1" t="s">
        <v>2091</v>
      </c>
      <c r="I9885" s="4">
        <v>54.82</v>
      </c>
      <c r="J9885" s="5">
        <v>3</v>
      </c>
      <c r="K9885" s="4">
        <v>17.82</v>
      </c>
    </row>
    <row r="9886" spans="1:11" ht="12.5" x14ac:dyDescent="0.25">
      <c r="A9886" s="1" t="s">
        <v>3358</v>
      </c>
      <c r="B9886" s="5">
        <f>YEAR(Table1[[#This Row],[Order Date]])</f>
        <v>2017</v>
      </c>
      <c r="C9886" s="5">
        <f t="shared" si="154"/>
        <v>7</v>
      </c>
      <c r="D9886" s="1" t="s">
        <v>1634</v>
      </c>
      <c r="E9886" s="1" t="s">
        <v>131</v>
      </c>
      <c r="F9886" s="1" t="s">
        <v>39</v>
      </c>
      <c r="G9886" s="1" t="s">
        <v>52</v>
      </c>
      <c r="H9886" s="1" t="s">
        <v>2261</v>
      </c>
      <c r="I9886" s="4">
        <v>41.42</v>
      </c>
      <c r="J9886" s="5">
        <v>2</v>
      </c>
      <c r="K9886" s="4">
        <v>8.2799999999999994</v>
      </c>
    </row>
    <row r="9887" spans="1:11" ht="12.5" x14ac:dyDescent="0.25">
      <c r="A9887" s="1" t="s">
        <v>3358</v>
      </c>
      <c r="B9887" s="5">
        <f>YEAR(Table1[[#This Row],[Order Date]])</f>
        <v>2017</v>
      </c>
      <c r="C9887" s="5">
        <f t="shared" si="154"/>
        <v>7</v>
      </c>
      <c r="D9887" s="1" t="s">
        <v>2503</v>
      </c>
      <c r="E9887" s="1" t="s">
        <v>15</v>
      </c>
      <c r="F9887" s="1" t="s">
        <v>39</v>
      </c>
      <c r="G9887" s="1" t="s">
        <v>40</v>
      </c>
      <c r="H9887" s="1" t="s">
        <v>772</v>
      </c>
      <c r="I9887" s="4">
        <v>36.79</v>
      </c>
      <c r="J9887" s="5">
        <v>1</v>
      </c>
      <c r="K9887" s="4">
        <v>4.1399999999999997</v>
      </c>
    </row>
    <row r="9888" spans="1:11" ht="12.5" x14ac:dyDescent="0.25">
      <c r="A9888" s="1" t="s">
        <v>3358</v>
      </c>
      <c r="B9888" s="5">
        <f>YEAR(Table1[[#This Row],[Order Date]])</f>
        <v>2017</v>
      </c>
      <c r="C9888" s="5">
        <f t="shared" si="154"/>
        <v>7</v>
      </c>
      <c r="D9888" s="1" t="s">
        <v>1972</v>
      </c>
      <c r="E9888" s="1" t="s">
        <v>27</v>
      </c>
      <c r="F9888" s="1" t="s">
        <v>11</v>
      </c>
      <c r="G9888" s="1" t="s">
        <v>18</v>
      </c>
      <c r="H9888" s="1" t="s">
        <v>678</v>
      </c>
      <c r="I9888" s="4">
        <v>56.56</v>
      </c>
      <c r="J9888" s="5">
        <v>2</v>
      </c>
      <c r="K9888" s="4">
        <v>15.27</v>
      </c>
    </row>
    <row r="9889" spans="1:11" ht="12.5" x14ac:dyDescent="0.25">
      <c r="A9889" s="1" t="s">
        <v>3358</v>
      </c>
      <c r="B9889" s="5">
        <f>YEAR(Table1[[#This Row],[Order Date]])</f>
        <v>2017</v>
      </c>
      <c r="C9889" s="5">
        <f t="shared" si="154"/>
        <v>7</v>
      </c>
      <c r="D9889" s="1" t="s">
        <v>1972</v>
      </c>
      <c r="E9889" s="1" t="s">
        <v>27</v>
      </c>
      <c r="F9889" s="1" t="s">
        <v>34</v>
      </c>
      <c r="G9889" s="1" t="s">
        <v>47</v>
      </c>
      <c r="H9889" s="1" t="s">
        <v>1693</v>
      </c>
      <c r="I9889" s="4">
        <v>36.96</v>
      </c>
      <c r="J9889" s="5">
        <v>7</v>
      </c>
      <c r="K9889" s="4">
        <v>11.46</v>
      </c>
    </row>
    <row r="9890" spans="1:11" ht="12.5" x14ac:dyDescent="0.25">
      <c r="A9890" s="1" t="s">
        <v>3358</v>
      </c>
      <c r="B9890" s="5">
        <f>YEAR(Table1[[#This Row],[Order Date]])</f>
        <v>2017</v>
      </c>
      <c r="C9890" s="5">
        <f t="shared" si="154"/>
        <v>7</v>
      </c>
      <c r="D9890" s="1" t="s">
        <v>1622</v>
      </c>
      <c r="E9890" s="1" t="s">
        <v>171</v>
      </c>
      <c r="F9890" s="1" t="s">
        <v>11</v>
      </c>
      <c r="G9890" s="1" t="s">
        <v>20</v>
      </c>
      <c r="H9890" s="1" t="s">
        <v>1509</v>
      </c>
      <c r="I9890" s="4">
        <v>17.52</v>
      </c>
      <c r="J9890" s="5">
        <v>4</v>
      </c>
      <c r="K9890" s="4">
        <v>8.41</v>
      </c>
    </row>
    <row r="9891" spans="1:11" ht="12.5" x14ac:dyDescent="0.25">
      <c r="A9891" s="1" t="s">
        <v>3358</v>
      </c>
      <c r="B9891" s="5">
        <f>YEAR(Table1[[#This Row],[Order Date]])</f>
        <v>2017</v>
      </c>
      <c r="C9891" s="5">
        <f t="shared" si="154"/>
        <v>7</v>
      </c>
      <c r="D9891" s="1" t="s">
        <v>1622</v>
      </c>
      <c r="E9891" s="1" t="s">
        <v>171</v>
      </c>
      <c r="F9891" s="1" t="s">
        <v>11</v>
      </c>
      <c r="G9891" s="1" t="s">
        <v>97</v>
      </c>
      <c r="H9891" s="1" t="s">
        <v>2748</v>
      </c>
      <c r="I9891" s="4">
        <v>155.88</v>
      </c>
      <c r="J9891" s="5">
        <v>6</v>
      </c>
      <c r="K9891" s="4">
        <v>54.56</v>
      </c>
    </row>
    <row r="9892" spans="1:11" ht="12.5" x14ac:dyDescent="0.25">
      <c r="A9892" s="1" t="s">
        <v>3358</v>
      </c>
      <c r="B9892" s="5">
        <f>YEAR(Table1[[#This Row],[Order Date]])</f>
        <v>2017</v>
      </c>
      <c r="C9892" s="5">
        <f t="shared" si="154"/>
        <v>7</v>
      </c>
      <c r="D9892" s="1" t="s">
        <v>701</v>
      </c>
      <c r="E9892" s="1" t="s">
        <v>23</v>
      </c>
      <c r="F9892" s="1" t="s">
        <v>39</v>
      </c>
      <c r="G9892" s="1" t="s">
        <v>40</v>
      </c>
      <c r="H9892" s="1" t="s">
        <v>1714</v>
      </c>
      <c r="I9892" s="4">
        <v>285.58</v>
      </c>
      <c r="J9892" s="5">
        <v>4</v>
      </c>
      <c r="K9892" s="4">
        <v>-57.12</v>
      </c>
    </row>
    <row r="9893" spans="1:11" ht="12.5" x14ac:dyDescent="0.25">
      <c r="A9893" s="1" t="s">
        <v>3358</v>
      </c>
      <c r="B9893" s="5">
        <f>YEAR(Table1[[#This Row],[Order Date]])</f>
        <v>2017</v>
      </c>
      <c r="C9893" s="5">
        <f t="shared" si="154"/>
        <v>7</v>
      </c>
      <c r="D9893" s="1" t="s">
        <v>612</v>
      </c>
      <c r="E9893" s="1" t="s">
        <v>59</v>
      </c>
      <c r="F9893" s="1" t="s">
        <v>11</v>
      </c>
      <c r="G9893" s="1" t="s">
        <v>12</v>
      </c>
      <c r="H9893" s="1" t="s">
        <v>2736</v>
      </c>
      <c r="I9893" s="4">
        <v>11.54</v>
      </c>
      <c r="J9893" s="5">
        <v>1</v>
      </c>
      <c r="K9893" s="4">
        <v>5.54</v>
      </c>
    </row>
    <row r="9894" spans="1:11" ht="12.5" x14ac:dyDescent="0.25">
      <c r="A9894" s="1" t="s">
        <v>3358</v>
      </c>
      <c r="B9894" s="5">
        <f>YEAR(Table1[[#This Row],[Order Date]])</f>
        <v>2017</v>
      </c>
      <c r="C9894" s="5">
        <f t="shared" si="154"/>
        <v>7</v>
      </c>
      <c r="D9894" s="1" t="s">
        <v>612</v>
      </c>
      <c r="E9894" s="1" t="s">
        <v>59</v>
      </c>
      <c r="F9894" s="1" t="s">
        <v>11</v>
      </c>
      <c r="G9894" s="1" t="s">
        <v>20</v>
      </c>
      <c r="H9894" s="1" t="s">
        <v>570</v>
      </c>
      <c r="I9894" s="4">
        <v>849.95</v>
      </c>
      <c r="J9894" s="5">
        <v>5</v>
      </c>
      <c r="K9894" s="4">
        <v>390.98</v>
      </c>
    </row>
    <row r="9895" spans="1:11" ht="12.5" x14ac:dyDescent="0.25">
      <c r="A9895" s="1" t="s">
        <v>3358</v>
      </c>
      <c r="B9895" s="5">
        <f>YEAR(Table1[[#This Row],[Order Date]])</f>
        <v>2017</v>
      </c>
      <c r="C9895" s="5">
        <f t="shared" si="154"/>
        <v>7</v>
      </c>
      <c r="D9895" s="1" t="s">
        <v>612</v>
      </c>
      <c r="E9895" s="1" t="s">
        <v>59</v>
      </c>
      <c r="F9895" s="1" t="s">
        <v>11</v>
      </c>
      <c r="G9895" s="1" t="s">
        <v>20</v>
      </c>
      <c r="H9895" s="1" t="s">
        <v>2113</v>
      </c>
      <c r="I9895" s="4">
        <v>11.01</v>
      </c>
      <c r="J9895" s="5">
        <v>3</v>
      </c>
      <c r="K9895" s="4">
        <v>5.39</v>
      </c>
    </row>
    <row r="9896" spans="1:11" ht="12.5" x14ac:dyDescent="0.25">
      <c r="A9896" s="1" t="s">
        <v>1313</v>
      </c>
      <c r="B9896" s="5">
        <f>YEAR(Table1[[#This Row],[Order Date]])</f>
        <v>2014</v>
      </c>
      <c r="C9896" s="5">
        <f t="shared" si="154"/>
        <v>8</v>
      </c>
      <c r="D9896" s="1" t="s">
        <v>1314</v>
      </c>
      <c r="E9896" s="1" t="s">
        <v>437</v>
      </c>
      <c r="F9896" s="1" t="s">
        <v>39</v>
      </c>
      <c r="G9896" s="1" t="s">
        <v>52</v>
      </c>
      <c r="H9896" s="1" t="s">
        <v>1315</v>
      </c>
      <c r="I9896" s="4">
        <v>92.52</v>
      </c>
      <c r="J9896" s="5">
        <v>9</v>
      </c>
      <c r="K9896" s="4">
        <v>18.5</v>
      </c>
    </row>
    <row r="9897" spans="1:11" ht="12.5" x14ac:dyDescent="0.25">
      <c r="A9897" s="1" t="s">
        <v>2512</v>
      </c>
      <c r="B9897" s="5">
        <f>YEAR(Table1[[#This Row],[Order Date]])</f>
        <v>2015</v>
      </c>
      <c r="C9897" s="5">
        <f t="shared" si="154"/>
        <v>8</v>
      </c>
      <c r="D9897" s="1" t="s">
        <v>656</v>
      </c>
      <c r="E9897" s="1" t="s">
        <v>27</v>
      </c>
      <c r="F9897" s="1" t="s">
        <v>11</v>
      </c>
      <c r="G9897" s="1" t="s">
        <v>12</v>
      </c>
      <c r="H9897" s="1" t="s">
        <v>534</v>
      </c>
      <c r="I9897" s="4">
        <v>58.32</v>
      </c>
      <c r="J9897" s="5">
        <v>9</v>
      </c>
      <c r="K9897" s="4">
        <v>27.99</v>
      </c>
    </row>
    <row r="9898" spans="1:11" ht="12.5" x14ac:dyDescent="0.25">
      <c r="A9898" s="1" t="s">
        <v>2512</v>
      </c>
      <c r="B9898" s="5">
        <f>YEAR(Table1[[#This Row],[Order Date]])</f>
        <v>2015</v>
      </c>
      <c r="C9898" s="5">
        <f t="shared" si="154"/>
        <v>8</v>
      </c>
      <c r="D9898" s="1" t="s">
        <v>516</v>
      </c>
      <c r="E9898" s="1" t="s">
        <v>27</v>
      </c>
      <c r="F9898" s="1" t="s">
        <v>34</v>
      </c>
      <c r="G9898" s="1" t="s">
        <v>75</v>
      </c>
      <c r="H9898" s="1" t="s">
        <v>1754</v>
      </c>
      <c r="I9898" s="4">
        <v>1552.83</v>
      </c>
      <c r="J9898" s="5">
        <v>7</v>
      </c>
      <c r="K9898" s="4">
        <v>200.95</v>
      </c>
    </row>
    <row r="9899" spans="1:11" ht="12.5" x14ac:dyDescent="0.25">
      <c r="A9899" s="1" t="s">
        <v>2512</v>
      </c>
      <c r="B9899" s="5">
        <f>YEAR(Table1[[#This Row],[Order Date]])</f>
        <v>2015</v>
      </c>
      <c r="C9899" s="5">
        <f t="shared" si="154"/>
        <v>8</v>
      </c>
      <c r="D9899" s="1" t="s">
        <v>516</v>
      </c>
      <c r="E9899" s="1" t="s">
        <v>27</v>
      </c>
      <c r="F9899" s="1" t="s">
        <v>11</v>
      </c>
      <c r="G9899" s="1" t="s">
        <v>20</v>
      </c>
      <c r="H9899" s="1" t="s">
        <v>401</v>
      </c>
      <c r="I9899" s="4">
        <v>137.24</v>
      </c>
      <c r="J9899" s="5">
        <v>5</v>
      </c>
      <c r="K9899" s="4">
        <v>46.32</v>
      </c>
    </row>
    <row r="9900" spans="1:11" ht="12.5" x14ac:dyDescent="0.25">
      <c r="A9900" s="1" t="s">
        <v>2512</v>
      </c>
      <c r="B9900" s="5">
        <f>YEAR(Table1[[#This Row],[Order Date]])</f>
        <v>2015</v>
      </c>
      <c r="C9900" s="5">
        <f t="shared" si="154"/>
        <v>8</v>
      </c>
      <c r="D9900" s="1" t="s">
        <v>516</v>
      </c>
      <c r="E9900" s="1" t="s">
        <v>27</v>
      </c>
      <c r="F9900" s="1" t="s">
        <v>39</v>
      </c>
      <c r="G9900" s="1" t="s">
        <v>52</v>
      </c>
      <c r="H9900" s="1" t="s">
        <v>1723</v>
      </c>
      <c r="I9900" s="4">
        <v>36.51</v>
      </c>
      <c r="J9900" s="5">
        <v>1</v>
      </c>
      <c r="K9900" s="4">
        <v>15.7</v>
      </c>
    </row>
    <row r="9901" spans="1:11" ht="12.5" x14ac:dyDescent="0.25">
      <c r="A9901" s="1" t="s">
        <v>2512</v>
      </c>
      <c r="B9901" s="5">
        <f>YEAR(Table1[[#This Row],[Order Date]])</f>
        <v>2015</v>
      </c>
      <c r="C9901" s="5">
        <f t="shared" si="154"/>
        <v>8</v>
      </c>
      <c r="D9901" s="1" t="s">
        <v>516</v>
      </c>
      <c r="E9901" s="1" t="s">
        <v>27</v>
      </c>
      <c r="F9901" s="1" t="s">
        <v>39</v>
      </c>
      <c r="G9901" s="1" t="s">
        <v>328</v>
      </c>
      <c r="H9901" s="1" t="s">
        <v>2513</v>
      </c>
      <c r="I9901" s="4">
        <v>239.98</v>
      </c>
      <c r="J9901" s="5">
        <v>3</v>
      </c>
      <c r="K9901" s="4">
        <v>80.989999999999995</v>
      </c>
    </row>
    <row r="9902" spans="1:11" ht="12.5" x14ac:dyDescent="0.25">
      <c r="A9902" s="1" t="s">
        <v>2512</v>
      </c>
      <c r="B9902" s="5">
        <f>YEAR(Table1[[#This Row],[Order Date]])</f>
        <v>2015</v>
      </c>
      <c r="C9902" s="5">
        <f t="shared" si="154"/>
        <v>8</v>
      </c>
      <c r="D9902" s="1" t="s">
        <v>141</v>
      </c>
      <c r="E9902" s="1" t="s">
        <v>10</v>
      </c>
      <c r="F9902" s="1" t="s">
        <v>11</v>
      </c>
      <c r="G9902" s="1" t="s">
        <v>12</v>
      </c>
      <c r="H9902" s="1" t="s">
        <v>934</v>
      </c>
      <c r="I9902" s="4">
        <v>20.96</v>
      </c>
      <c r="J9902" s="5">
        <v>4</v>
      </c>
      <c r="K9902" s="4">
        <v>6.81</v>
      </c>
    </row>
    <row r="9903" spans="1:11" ht="12.5" x14ac:dyDescent="0.25">
      <c r="A9903" s="1" t="s">
        <v>2512</v>
      </c>
      <c r="B9903" s="5">
        <f>YEAR(Table1[[#This Row],[Order Date]])</f>
        <v>2015</v>
      </c>
      <c r="C9903" s="5">
        <f t="shared" si="154"/>
        <v>8</v>
      </c>
      <c r="D9903" s="1" t="s">
        <v>1782</v>
      </c>
      <c r="E9903" s="1" t="s">
        <v>27</v>
      </c>
      <c r="F9903" s="1" t="s">
        <v>39</v>
      </c>
      <c r="G9903" s="1" t="s">
        <v>40</v>
      </c>
      <c r="H9903" s="1" t="s">
        <v>1730</v>
      </c>
      <c r="I9903" s="4">
        <v>555.96</v>
      </c>
      <c r="J9903" s="5">
        <v>5</v>
      </c>
      <c r="K9903" s="4">
        <v>41.7</v>
      </c>
    </row>
    <row r="9904" spans="1:11" ht="12.5" x14ac:dyDescent="0.25">
      <c r="A9904" s="1" t="s">
        <v>3077</v>
      </c>
      <c r="B9904" s="5">
        <f>YEAR(Table1[[#This Row],[Order Date]])</f>
        <v>2016</v>
      </c>
      <c r="C9904" s="5">
        <f t="shared" si="154"/>
        <v>8</v>
      </c>
      <c r="D9904" s="1" t="s">
        <v>2245</v>
      </c>
      <c r="E9904" s="1" t="s">
        <v>10</v>
      </c>
      <c r="F9904" s="1" t="s">
        <v>11</v>
      </c>
      <c r="G9904" s="1" t="s">
        <v>18</v>
      </c>
      <c r="H9904" s="1" t="s">
        <v>2925</v>
      </c>
      <c r="I9904" s="4">
        <v>23.97</v>
      </c>
      <c r="J9904" s="5">
        <v>2</v>
      </c>
      <c r="K9904" s="4">
        <v>2.4</v>
      </c>
    </row>
    <row r="9905" spans="1:11" ht="12.5" x14ac:dyDescent="0.25">
      <c r="A9905" s="1" t="s">
        <v>3379</v>
      </c>
      <c r="B9905" s="5">
        <f>YEAR(Table1[[#This Row],[Order Date]])</f>
        <v>2017</v>
      </c>
      <c r="C9905" s="5">
        <f t="shared" si="154"/>
        <v>8</v>
      </c>
      <c r="D9905" s="1" t="s">
        <v>1627</v>
      </c>
      <c r="E9905" s="1" t="s">
        <v>101</v>
      </c>
      <c r="F9905" s="1" t="s">
        <v>11</v>
      </c>
      <c r="G9905" s="1" t="s">
        <v>18</v>
      </c>
      <c r="H9905" s="1" t="s">
        <v>2243</v>
      </c>
      <c r="I9905" s="4">
        <v>10.74</v>
      </c>
      <c r="J9905" s="5">
        <v>1</v>
      </c>
      <c r="K9905" s="4">
        <v>0.81</v>
      </c>
    </row>
    <row r="9906" spans="1:11" ht="12.5" x14ac:dyDescent="0.25">
      <c r="A9906" s="1" t="s">
        <v>3379</v>
      </c>
      <c r="B9906" s="5">
        <f>YEAR(Table1[[#This Row],[Order Date]])</f>
        <v>2017</v>
      </c>
      <c r="C9906" s="5">
        <f t="shared" si="154"/>
        <v>8</v>
      </c>
      <c r="D9906" s="1" t="s">
        <v>1627</v>
      </c>
      <c r="E9906" s="1" t="s">
        <v>101</v>
      </c>
      <c r="F9906" s="1" t="s">
        <v>11</v>
      </c>
      <c r="G9906" s="1" t="s">
        <v>43</v>
      </c>
      <c r="H9906" s="1" t="s">
        <v>1711</v>
      </c>
      <c r="I9906" s="4">
        <v>8.3800000000000008</v>
      </c>
      <c r="J9906" s="5">
        <v>3</v>
      </c>
      <c r="K9906" s="4">
        <v>2.72</v>
      </c>
    </row>
    <row r="9907" spans="1:11" ht="12.5" x14ac:dyDescent="0.25">
      <c r="A9907" s="1" t="s">
        <v>3379</v>
      </c>
      <c r="B9907" s="5">
        <f>YEAR(Table1[[#This Row],[Order Date]])</f>
        <v>2017</v>
      </c>
      <c r="C9907" s="5">
        <f t="shared" si="154"/>
        <v>8</v>
      </c>
      <c r="D9907" s="1" t="s">
        <v>1918</v>
      </c>
      <c r="E9907" s="1" t="s">
        <v>270</v>
      </c>
      <c r="F9907" s="1" t="s">
        <v>11</v>
      </c>
      <c r="G9907" s="1" t="s">
        <v>12</v>
      </c>
      <c r="H9907" s="1" t="s">
        <v>532</v>
      </c>
      <c r="I9907" s="4">
        <v>229.54</v>
      </c>
      <c r="J9907" s="5">
        <v>7</v>
      </c>
      <c r="K9907" s="4">
        <v>83.21</v>
      </c>
    </row>
    <row r="9908" spans="1:11" ht="12.5" x14ac:dyDescent="0.25">
      <c r="A9908" s="1" t="s">
        <v>3379</v>
      </c>
      <c r="B9908" s="5">
        <f>YEAR(Table1[[#This Row],[Order Date]])</f>
        <v>2017</v>
      </c>
      <c r="C9908" s="5">
        <f t="shared" si="154"/>
        <v>8</v>
      </c>
      <c r="D9908" s="1" t="s">
        <v>269</v>
      </c>
      <c r="E9908" s="1" t="s">
        <v>138</v>
      </c>
      <c r="F9908" s="1" t="s">
        <v>11</v>
      </c>
      <c r="G9908" s="1" t="s">
        <v>97</v>
      </c>
      <c r="H9908" s="1" t="s">
        <v>2305</v>
      </c>
      <c r="I9908" s="4">
        <v>638.73</v>
      </c>
      <c r="J9908" s="5">
        <v>9</v>
      </c>
      <c r="K9908" s="4">
        <v>166.07</v>
      </c>
    </row>
    <row r="9909" spans="1:11" ht="12.5" x14ac:dyDescent="0.25">
      <c r="A9909" s="1" t="s">
        <v>3379</v>
      </c>
      <c r="B9909" s="5">
        <f>YEAR(Table1[[#This Row],[Order Date]])</f>
        <v>2017</v>
      </c>
      <c r="C9909" s="5">
        <f t="shared" si="154"/>
        <v>8</v>
      </c>
      <c r="D9909" s="1" t="s">
        <v>1041</v>
      </c>
      <c r="E9909" s="1" t="s">
        <v>27</v>
      </c>
      <c r="F9909" s="1" t="s">
        <v>11</v>
      </c>
      <c r="G9909" s="1" t="s">
        <v>20</v>
      </c>
      <c r="H9909" s="1" t="s">
        <v>1408</v>
      </c>
      <c r="I9909" s="4">
        <v>6.67</v>
      </c>
      <c r="J9909" s="5">
        <v>3</v>
      </c>
      <c r="K9909" s="4">
        <v>2.17</v>
      </c>
    </row>
    <row r="9910" spans="1:11" ht="12.5" x14ac:dyDescent="0.25">
      <c r="A9910" s="1" t="s">
        <v>3379</v>
      </c>
      <c r="B9910" s="5">
        <f>YEAR(Table1[[#This Row],[Order Date]])</f>
        <v>2017</v>
      </c>
      <c r="C9910" s="5">
        <f t="shared" si="154"/>
        <v>8</v>
      </c>
      <c r="D9910" s="1" t="s">
        <v>1041</v>
      </c>
      <c r="E9910" s="1" t="s">
        <v>27</v>
      </c>
      <c r="F9910" s="1" t="s">
        <v>39</v>
      </c>
      <c r="G9910" s="1" t="s">
        <v>40</v>
      </c>
      <c r="H9910" s="1" t="s">
        <v>2639</v>
      </c>
      <c r="I9910" s="4">
        <v>689.41</v>
      </c>
      <c r="J9910" s="5">
        <v>4</v>
      </c>
      <c r="K9910" s="4">
        <v>77.56</v>
      </c>
    </row>
    <row r="9911" spans="1:11" ht="12.5" x14ac:dyDescent="0.25">
      <c r="A9911" s="1" t="s">
        <v>3379</v>
      </c>
      <c r="B9911" s="5">
        <f>YEAR(Table1[[#This Row],[Order Date]])</f>
        <v>2017</v>
      </c>
      <c r="C9911" s="5">
        <f t="shared" si="154"/>
        <v>8</v>
      </c>
      <c r="D9911" s="1" t="s">
        <v>1724</v>
      </c>
      <c r="E9911" s="1" t="s">
        <v>63</v>
      </c>
      <c r="F9911" s="1" t="s">
        <v>39</v>
      </c>
      <c r="G9911" s="1" t="s">
        <v>52</v>
      </c>
      <c r="H9911" s="1" t="s">
        <v>1956</v>
      </c>
      <c r="I9911" s="4">
        <v>659.9</v>
      </c>
      <c r="J9911" s="5">
        <v>2</v>
      </c>
      <c r="K9911" s="4">
        <v>217.77</v>
      </c>
    </row>
    <row r="9912" spans="1:11" ht="12.5" x14ac:dyDescent="0.25">
      <c r="A9912" s="1" t="s">
        <v>3379</v>
      </c>
      <c r="B9912" s="5">
        <f>YEAR(Table1[[#This Row],[Order Date]])</f>
        <v>2017</v>
      </c>
      <c r="C9912" s="5">
        <f t="shared" si="154"/>
        <v>8</v>
      </c>
      <c r="D9912" s="1" t="s">
        <v>2175</v>
      </c>
      <c r="E9912" s="1" t="s">
        <v>178</v>
      </c>
      <c r="F9912" s="1" t="s">
        <v>34</v>
      </c>
      <c r="G9912" s="1" t="s">
        <v>35</v>
      </c>
      <c r="H9912" s="1" t="s">
        <v>113</v>
      </c>
      <c r="I9912" s="4">
        <v>569.57000000000005</v>
      </c>
      <c r="J9912" s="5">
        <v>2</v>
      </c>
      <c r="K9912" s="4">
        <v>7.12</v>
      </c>
    </row>
    <row r="9913" spans="1:11" ht="12.5" x14ac:dyDescent="0.25">
      <c r="A9913" s="1" t="s">
        <v>3379</v>
      </c>
      <c r="B9913" s="5">
        <f>YEAR(Table1[[#This Row],[Order Date]])</f>
        <v>2017</v>
      </c>
      <c r="C9913" s="5">
        <f t="shared" si="154"/>
        <v>8</v>
      </c>
      <c r="D9913" s="1" t="s">
        <v>2175</v>
      </c>
      <c r="E9913" s="1" t="s">
        <v>178</v>
      </c>
      <c r="F9913" s="1" t="s">
        <v>11</v>
      </c>
      <c r="G9913" s="1" t="s">
        <v>18</v>
      </c>
      <c r="H9913" s="1" t="s">
        <v>1589</v>
      </c>
      <c r="I9913" s="4">
        <v>149.72999999999999</v>
      </c>
      <c r="J9913" s="5">
        <v>7</v>
      </c>
      <c r="K9913" s="4">
        <v>43.42</v>
      </c>
    </row>
    <row r="9914" spans="1:11" ht="12.5" x14ac:dyDescent="0.25">
      <c r="A9914" s="1" t="s">
        <v>3379</v>
      </c>
      <c r="B9914" s="5">
        <f>YEAR(Table1[[#This Row],[Order Date]])</f>
        <v>2017</v>
      </c>
      <c r="C9914" s="5">
        <f t="shared" si="154"/>
        <v>8</v>
      </c>
      <c r="D9914" s="1" t="s">
        <v>2045</v>
      </c>
      <c r="E9914" s="1" t="s">
        <v>96</v>
      </c>
      <c r="F9914" s="1" t="s">
        <v>11</v>
      </c>
      <c r="G9914" s="1" t="s">
        <v>215</v>
      </c>
      <c r="H9914" s="1" t="s">
        <v>952</v>
      </c>
      <c r="I9914" s="4">
        <v>6.21</v>
      </c>
      <c r="J9914" s="5">
        <v>2</v>
      </c>
      <c r="K9914" s="4">
        <v>0.7</v>
      </c>
    </row>
    <row r="9915" spans="1:11" ht="12.5" x14ac:dyDescent="0.25">
      <c r="A9915" s="1" t="s">
        <v>3379</v>
      </c>
      <c r="B9915" s="5">
        <f>YEAR(Table1[[#This Row],[Order Date]])</f>
        <v>2017</v>
      </c>
      <c r="C9915" s="5">
        <f t="shared" si="154"/>
        <v>8</v>
      </c>
      <c r="D9915" s="1" t="s">
        <v>990</v>
      </c>
      <c r="E9915" s="1" t="s">
        <v>27</v>
      </c>
      <c r="F9915" s="1" t="s">
        <v>11</v>
      </c>
      <c r="G9915" s="1" t="s">
        <v>18</v>
      </c>
      <c r="H9915" s="1" t="s">
        <v>458</v>
      </c>
      <c r="I9915" s="4">
        <v>193.95</v>
      </c>
      <c r="J9915" s="5">
        <v>3</v>
      </c>
      <c r="K9915" s="4">
        <v>9.6999999999999993</v>
      </c>
    </row>
    <row r="9916" spans="1:11" ht="12.5" x14ac:dyDescent="0.25">
      <c r="A9916" s="1" t="s">
        <v>1670</v>
      </c>
      <c r="B9916" s="5">
        <f>YEAR(Table1[[#This Row],[Order Date]])</f>
        <v>2014</v>
      </c>
      <c r="C9916" s="5">
        <f t="shared" si="154"/>
        <v>10</v>
      </c>
      <c r="D9916" s="1" t="s">
        <v>1671</v>
      </c>
      <c r="E9916" s="1" t="s">
        <v>27</v>
      </c>
      <c r="F9916" s="1" t="s">
        <v>11</v>
      </c>
      <c r="G9916" s="1" t="s">
        <v>43</v>
      </c>
      <c r="H9916" s="1" t="s">
        <v>174</v>
      </c>
      <c r="I9916" s="4">
        <v>11.34</v>
      </c>
      <c r="J9916" s="5">
        <v>3</v>
      </c>
      <c r="K9916" s="4">
        <v>5.22</v>
      </c>
    </row>
    <row r="9917" spans="1:11" ht="12.5" x14ac:dyDescent="0.25">
      <c r="A9917" s="1" t="s">
        <v>1670</v>
      </c>
      <c r="B9917" s="5">
        <f>YEAR(Table1[[#This Row],[Order Date]])</f>
        <v>2014</v>
      </c>
      <c r="C9917" s="5">
        <f t="shared" si="154"/>
        <v>10</v>
      </c>
      <c r="D9917" s="1" t="s">
        <v>1671</v>
      </c>
      <c r="E9917" s="1" t="s">
        <v>27</v>
      </c>
      <c r="F9917" s="1" t="s">
        <v>11</v>
      </c>
      <c r="G9917" s="1" t="s">
        <v>18</v>
      </c>
      <c r="H9917" s="1" t="s">
        <v>1672</v>
      </c>
      <c r="I9917" s="4">
        <v>80.3</v>
      </c>
      <c r="J9917" s="5">
        <v>5</v>
      </c>
      <c r="K9917" s="4">
        <v>20.88</v>
      </c>
    </row>
    <row r="9918" spans="1:11" ht="12.5" x14ac:dyDescent="0.25">
      <c r="A9918" s="1" t="s">
        <v>1670</v>
      </c>
      <c r="B9918" s="5">
        <f>YEAR(Table1[[#This Row],[Order Date]])</f>
        <v>2014</v>
      </c>
      <c r="C9918" s="5">
        <f t="shared" si="154"/>
        <v>10</v>
      </c>
      <c r="D9918" s="1" t="s">
        <v>1671</v>
      </c>
      <c r="E9918" s="1" t="s">
        <v>27</v>
      </c>
      <c r="F9918" s="1" t="s">
        <v>11</v>
      </c>
      <c r="G9918" s="1" t="s">
        <v>20</v>
      </c>
      <c r="H9918" s="1" t="s">
        <v>1673</v>
      </c>
      <c r="I9918" s="4">
        <v>15.97</v>
      </c>
      <c r="J9918" s="5">
        <v>2</v>
      </c>
      <c r="K9918" s="4">
        <v>5.39</v>
      </c>
    </row>
    <row r="9919" spans="1:11" ht="12.5" x14ac:dyDescent="0.25">
      <c r="A9919" s="1" t="s">
        <v>1670</v>
      </c>
      <c r="B9919" s="5">
        <f>YEAR(Table1[[#This Row],[Order Date]])</f>
        <v>2014</v>
      </c>
      <c r="C9919" s="5">
        <f t="shared" si="154"/>
        <v>10</v>
      </c>
      <c r="D9919" s="1" t="s">
        <v>1671</v>
      </c>
      <c r="E9919" s="1" t="s">
        <v>27</v>
      </c>
      <c r="F9919" s="1" t="s">
        <v>11</v>
      </c>
      <c r="G9919" s="1" t="s">
        <v>12</v>
      </c>
      <c r="H9919" s="1" t="s">
        <v>1674</v>
      </c>
      <c r="I9919" s="4">
        <v>64.739999999999995</v>
      </c>
      <c r="J9919" s="5">
        <v>13</v>
      </c>
      <c r="K9919" s="4">
        <v>30.43</v>
      </c>
    </row>
    <row r="9920" spans="1:11" ht="12.5" x14ac:dyDescent="0.25">
      <c r="A9920" s="1" t="s">
        <v>1670</v>
      </c>
      <c r="B9920" s="5">
        <f>YEAR(Table1[[#This Row],[Order Date]])</f>
        <v>2014</v>
      </c>
      <c r="C9920" s="5">
        <f t="shared" si="154"/>
        <v>10</v>
      </c>
      <c r="D9920" s="1" t="s">
        <v>1671</v>
      </c>
      <c r="E9920" s="1" t="s">
        <v>27</v>
      </c>
      <c r="F9920" s="1" t="s">
        <v>11</v>
      </c>
      <c r="G9920" s="1" t="s">
        <v>20</v>
      </c>
      <c r="H9920" s="1" t="s">
        <v>508</v>
      </c>
      <c r="I9920" s="4">
        <v>19.3</v>
      </c>
      <c r="J9920" s="5">
        <v>3</v>
      </c>
      <c r="K9920" s="4">
        <v>6.03</v>
      </c>
    </row>
    <row r="9921" spans="1:11" ht="12.5" x14ac:dyDescent="0.25">
      <c r="A9921" s="1" t="s">
        <v>1670</v>
      </c>
      <c r="B9921" s="5">
        <f>YEAR(Table1[[#This Row],[Order Date]])</f>
        <v>2014</v>
      </c>
      <c r="C9921" s="5">
        <f t="shared" si="154"/>
        <v>10</v>
      </c>
      <c r="D9921" s="1" t="s">
        <v>1671</v>
      </c>
      <c r="E9921" s="1" t="s">
        <v>27</v>
      </c>
      <c r="F9921" s="1" t="s">
        <v>11</v>
      </c>
      <c r="G9921" s="1" t="s">
        <v>18</v>
      </c>
      <c r="H9921" s="1" t="s">
        <v>1675</v>
      </c>
      <c r="I9921" s="4">
        <v>405.64</v>
      </c>
      <c r="J9921" s="5">
        <v>4</v>
      </c>
      <c r="K9921" s="4">
        <v>12.17</v>
      </c>
    </row>
    <row r="9922" spans="1:11" ht="12.5" x14ac:dyDescent="0.25">
      <c r="A9922" s="1" t="s">
        <v>1670</v>
      </c>
      <c r="B9922" s="5">
        <f>YEAR(Table1[[#This Row],[Order Date]])</f>
        <v>2014</v>
      </c>
      <c r="C9922" s="5">
        <f t="shared" ref="C9922:C9985" si="155">MONTH(A9922)</f>
        <v>10</v>
      </c>
      <c r="D9922" s="1" t="s">
        <v>1671</v>
      </c>
      <c r="E9922" s="1" t="s">
        <v>27</v>
      </c>
      <c r="F9922" s="1" t="s">
        <v>34</v>
      </c>
      <c r="G9922" s="1" t="s">
        <v>35</v>
      </c>
      <c r="H9922" s="1" t="s">
        <v>1231</v>
      </c>
      <c r="I9922" s="4">
        <v>146.35</v>
      </c>
      <c r="J9922" s="5">
        <v>3</v>
      </c>
      <c r="K9922" s="4">
        <v>-9.15</v>
      </c>
    </row>
    <row r="9923" spans="1:11" ht="12.5" x14ac:dyDescent="0.25">
      <c r="A9923" s="1" t="s">
        <v>1670</v>
      </c>
      <c r="B9923" s="5">
        <f>YEAR(Table1[[#This Row],[Order Date]])</f>
        <v>2014</v>
      </c>
      <c r="C9923" s="5">
        <f t="shared" si="155"/>
        <v>10</v>
      </c>
      <c r="D9923" s="1" t="s">
        <v>1671</v>
      </c>
      <c r="E9923" s="1" t="s">
        <v>27</v>
      </c>
      <c r="F9923" s="1" t="s">
        <v>39</v>
      </c>
      <c r="G9923" s="1" t="s">
        <v>52</v>
      </c>
      <c r="H9923" s="1" t="s">
        <v>1676</v>
      </c>
      <c r="I9923" s="4">
        <v>251.91</v>
      </c>
      <c r="J9923" s="5">
        <v>9</v>
      </c>
      <c r="K9923" s="4">
        <v>47.86</v>
      </c>
    </row>
    <row r="9924" spans="1:11" ht="12.5" x14ac:dyDescent="0.25">
      <c r="A9924" s="1" t="s">
        <v>1670</v>
      </c>
      <c r="B9924" s="5">
        <f>YEAR(Table1[[#This Row],[Order Date]])</f>
        <v>2014</v>
      </c>
      <c r="C9924" s="5">
        <f t="shared" si="155"/>
        <v>10</v>
      </c>
      <c r="D9924" s="1" t="s">
        <v>1671</v>
      </c>
      <c r="E9924" s="1" t="s">
        <v>27</v>
      </c>
      <c r="F9924" s="1" t="s">
        <v>11</v>
      </c>
      <c r="G9924" s="1" t="s">
        <v>24</v>
      </c>
      <c r="H9924" s="1" t="s">
        <v>1677</v>
      </c>
      <c r="I9924" s="4">
        <v>12.39</v>
      </c>
      <c r="J9924" s="5">
        <v>3</v>
      </c>
      <c r="K9924" s="4">
        <v>3.72</v>
      </c>
    </row>
    <row r="9925" spans="1:11" ht="12.5" x14ac:dyDescent="0.25">
      <c r="A9925" s="1" t="s">
        <v>1670</v>
      </c>
      <c r="B9925" s="5">
        <f>YEAR(Table1[[#This Row],[Order Date]])</f>
        <v>2014</v>
      </c>
      <c r="C9925" s="5">
        <f t="shared" si="155"/>
        <v>10</v>
      </c>
      <c r="D9925" s="1" t="s">
        <v>1678</v>
      </c>
      <c r="E9925" s="1" t="s">
        <v>1679</v>
      </c>
      <c r="F9925" s="1" t="s">
        <v>11</v>
      </c>
      <c r="G9925" s="1" t="s">
        <v>24</v>
      </c>
      <c r="H9925" s="1" t="s">
        <v>1680</v>
      </c>
      <c r="I9925" s="4">
        <v>49.25</v>
      </c>
      <c r="J9925" s="5">
        <v>5</v>
      </c>
      <c r="K9925" s="4">
        <v>18.72</v>
      </c>
    </row>
    <row r="9926" spans="1:11" ht="12.5" x14ac:dyDescent="0.25">
      <c r="A9926" s="1" t="s">
        <v>1670</v>
      </c>
      <c r="B9926" s="5">
        <f>YEAR(Table1[[#This Row],[Order Date]])</f>
        <v>2014</v>
      </c>
      <c r="C9926" s="5">
        <f t="shared" si="155"/>
        <v>10</v>
      </c>
      <c r="D9926" s="1" t="s">
        <v>1678</v>
      </c>
      <c r="E9926" s="1" t="s">
        <v>1679</v>
      </c>
      <c r="F9926" s="1" t="s">
        <v>11</v>
      </c>
      <c r="G9926" s="1" t="s">
        <v>12</v>
      </c>
      <c r="H9926" s="1" t="s">
        <v>1681</v>
      </c>
      <c r="I9926" s="4">
        <v>10.16</v>
      </c>
      <c r="J9926" s="5">
        <v>2</v>
      </c>
      <c r="K9926" s="4">
        <v>4.78</v>
      </c>
    </row>
    <row r="9927" spans="1:11" ht="12.5" x14ac:dyDescent="0.25">
      <c r="A9927" s="1" t="s">
        <v>1670</v>
      </c>
      <c r="B9927" s="5">
        <f>YEAR(Table1[[#This Row],[Order Date]])</f>
        <v>2014</v>
      </c>
      <c r="C9927" s="5">
        <f t="shared" si="155"/>
        <v>10</v>
      </c>
      <c r="D9927" s="1" t="s">
        <v>1678</v>
      </c>
      <c r="E9927" s="1" t="s">
        <v>1679</v>
      </c>
      <c r="F9927" s="1" t="s">
        <v>34</v>
      </c>
      <c r="G9927" s="1" t="s">
        <v>47</v>
      </c>
      <c r="H9927" s="1" t="s">
        <v>1682</v>
      </c>
      <c r="I9927" s="4">
        <v>14.76</v>
      </c>
      <c r="J9927" s="5">
        <v>2</v>
      </c>
      <c r="K9927" s="4">
        <v>4.28</v>
      </c>
    </row>
    <row r="9928" spans="1:11" ht="12.5" x14ac:dyDescent="0.25">
      <c r="A9928" s="1" t="s">
        <v>1670</v>
      </c>
      <c r="B9928" s="5">
        <f>YEAR(Table1[[#This Row],[Order Date]])</f>
        <v>2014</v>
      </c>
      <c r="C9928" s="5">
        <f t="shared" si="155"/>
        <v>10</v>
      </c>
      <c r="D9928" s="1" t="s">
        <v>1678</v>
      </c>
      <c r="E9928" s="1" t="s">
        <v>1679</v>
      </c>
      <c r="F9928" s="1" t="s">
        <v>11</v>
      </c>
      <c r="G9928" s="1" t="s">
        <v>20</v>
      </c>
      <c r="H9928" s="1" t="s">
        <v>1683</v>
      </c>
      <c r="I9928" s="4">
        <v>34.08</v>
      </c>
      <c r="J9928" s="5">
        <v>2</v>
      </c>
      <c r="K9928" s="4">
        <v>15.68</v>
      </c>
    </row>
    <row r="9929" spans="1:11" ht="12.5" x14ac:dyDescent="0.25">
      <c r="A9929" s="1" t="s">
        <v>1670</v>
      </c>
      <c r="B9929" s="5">
        <f>YEAR(Table1[[#This Row],[Order Date]])</f>
        <v>2014</v>
      </c>
      <c r="C9929" s="5">
        <f t="shared" si="155"/>
        <v>10</v>
      </c>
      <c r="D9929" s="1" t="s">
        <v>1678</v>
      </c>
      <c r="E9929" s="1" t="s">
        <v>1679</v>
      </c>
      <c r="F9929" s="1" t="s">
        <v>34</v>
      </c>
      <c r="G9929" s="1" t="s">
        <v>47</v>
      </c>
      <c r="H9929" s="1" t="s">
        <v>306</v>
      </c>
      <c r="I9929" s="4">
        <v>17.670000000000002</v>
      </c>
      <c r="J9929" s="5">
        <v>3</v>
      </c>
      <c r="K9929" s="4">
        <v>7.77</v>
      </c>
    </row>
    <row r="9930" spans="1:11" ht="12.5" x14ac:dyDescent="0.25">
      <c r="A9930" s="1" t="s">
        <v>1670</v>
      </c>
      <c r="B9930" s="5">
        <f>YEAR(Table1[[#This Row],[Order Date]])</f>
        <v>2014</v>
      </c>
      <c r="C9930" s="5">
        <f t="shared" si="155"/>
        <v>10</v>
      </c>
      <c r="D9930" s="1" t="s">
        <v>1678</v>
      </c>
      <c r="E9930" s="1" t="s">
        <v>1679</v>
      </c>
      <c r="F9930" s="1" t="s">
        <v>34</v>
      </c>
      <c r="G9930" s="1" t="s">
        <v>35</v>
      </c>
      <c r="H9930" s="1" t="s">
        <v>705</v>
      </c>
      <c r="I9930" s="4">
        <v>1604.9</v>
      </c>
      <c r="J9930" s="5">
        <v>5</v>
      </c>
      <c r="K9930" s="4">
        <v>481.47</v>
      </c>
    </row>
    <row r="9931" spans="1:11" ht="12.5" x14ac:dyDescent="0.25">
      <c r="A9931" s="1" t="s">
        <v>1670</v>
      </c>
      <c r="B9931" s="5">
        <f>YEAR(Table1[[#This Row],[Order Date]])</f>
        <v>2014</v>
      </c>
      <c r="C9931" s="5">
        <f t="shared" si="155"/>
        <v>10</v>
      </c>
      <c r="D9931" s="1" t="s">
        <v>1678</v>
      </c>
      <c r="E9931" s="1" t="s">
        <v>1679</v>
      </c>
      <c r="F9931" s="1" t="s">
        <v>34</v>
      </c>
      <c r="G9931" s="1" t="s">
        <v>156</v>
      </c>
      <c r="H9931" s="1" t="s">
        <v>855</v>
      </c>
      <c r="I9931" s="4">
        <v>385.69</v>
      </c>
      <c r="J9931" s="5">
        <v>1</v>
      </c>
      <c r="K9931" s="4">
        <v>-60.61</v>
      </c>
    </row>
    <row r="9932" spans="1:11" ht="12.5" x14ac:dyDescent="0.25">
      <c r="A9932" s="1" t="s">
        <v>1670</v>
      </c>
      <c r="B9932" s="5">
        <f>YEAR(Table1[[#This Row],[Order Date]])</f>
        <v>2014</v>
      </c>
      <c r="C9932" s="5">
        <f t="shared" si="155"/>
        <v>10</v>
      </c>
      <c r="D9932" s="1" t="s">
        <v>1684</v>
      </c>
      <c r="E9932" s="1" t="s">
        <v>101</v>
      </c>
      <c r="F9932" s="1" t="s">
        <v>39</v>
      </c>
      <c r="G9932" s="1" t="s">
        <v>40</v>
      </c>
      <c r="H9932" s="1" t="s">
        <v>799</v>
      </c>
      <c r="I9932" s="4">
        <v>742.34</v>
      </c>
      <c r="J9932" s="5">
        <v>8</v>
      </c>
      <c r="K9932" s="4">
        <v>83.51</v>
      </c>
    </row>
    <row r="9933" spans="1:11" ht="12.5" x14ac:dyDescent="0.25">
      <c r="A9933" s="1" t="s">
        <v>1670</v>
      </c>
      <c r="B9933" s="5">
        <f>YEAR(Table1[[#This Row],[Order Date]])</f>
        <v>2014</v>
      </c>
      <c r="C9933" s="5">
        <f t="shared" si="155"/>
        <v>10</v>
      </c>
      <c r="D9933" s="1" t="s">
        <v>54</v>
      </c>
      <c r="E9933" s="1" t="s">
        <v>79</v>
      </c>
      <c r="F9933" s="1" t="s">
        <v>34</v>
      </c>
      <c r="G9933" s="1" t="s">
        <v>156</v>
      </c>
      <c r="H9933" s="1" t="s">
        <v>435</v>
      </c>
      <c r="I9933" s="4">
        <v>1421.66</v>
      </c>
      <c r="J9933" s="5">
        <v>8</v>
      </c>
      <c r="K9933" s="4">
        <v>-734.53</v>
      </c>
    </row>
    <row r="9934" spans="1:11" ht="12.5" x14ac:dyDescent="0.25">
      <c r="A9934" s="1" t="s">
        <v>1670</v>
      </c>
      <c r="B9934" s="5">
        <f>YEAR(Table1[[#This Row],[Order Date]])</f>
        <v>2014</v>
      </c>
      <c r="C9934" s="5">
        <f t="shared" si="155"/>
        <v>10</v>
      </c>
      <c r="D9934" s="1" t="s">
        <v>1685</v>
      </c>
      <c r="E9934" s="1" t="s">
        <v>27</v>
      </c>
      <c r="F9934" s="1" t="s">
        <v>39</v>
      </c>
      <c r="G9934" s="1" t="s">
        <v>40</v>
      </c>
      <c r="H9934" s="1" t="s">
        <v>772</v>
      </c>
      <c r="I9934" s="4">
        <v>73.58</v>
      </c>
      <c r="J9934" s="5">
        <v>2</v>
      </c>
      <c r="K9934" s="4">
        <v>8.2799999999999994</v>
      </c>
    </row>
    <row r="9935" spans="1:11" ht="12.5" x14ac:dyDescent="0.25">
      <c r="A9935" s="1" t="s">
        <v>2631</v>
      </c>
      <c r="B9935" s="5">
        <f>YEAR(Table1[[#This Row],[Order Date]])</f>
        <v>2015</v>
      </c>
      <c r="C9935" s="5">
        <f t="shared" si="155"/>
        <v>10</v>
      </c>
      <c r="D9935" s="1" t="s">
        <v>491</v>
      </c>
      <c r="E9935" s="1" t="s">
        <v>27</v>
      </c>
      <c r="F9935" s="1" t="s">
        <v>11</v>
      </c>
      <c r="G9935" s="1" t="s">
        <v>64</v>
      </c>
      <c r="H9935" s="1" t="s">
        <v>434</v>
      </c>
      <c r="I9935" s="4">
        <v>14.28</v>
      </c>
      <c r="J9935" s="5">
        <v>7</v>
      </c>
      <c r="K9935" s="4">
        <v>6.71</v>
      </c>
    </row>
    <row r="9936" spans="1:11" ht="12.5" x14ac:dyDescent="0.25">
      <c r="A9936" s="1" t="s">
        <v>2631</v>
      </c>
      <c r="B9936" s="5">
        <f>YEAR(Table1[[#This Row],[Order Date]])</f>
        <v>2015</v>
      </c>
      <c r="C9936" s="5">
        <f t="shared" si="155"/>
        <v>10</v>
      </c>
      <c r="D9936" s="1" t="s">
        <v>681</v>
      </c>
      <c r="E9936" s="1" t="s">
        <v>117</v>
      </c>
      <c r="F9936" s="1" t="s">
        <v>11</v>
      </c>
      <c r="G9936" s="1" t="s">
        <v>215</v>
      </c>
      <c r="H9936" s="1" t="s">
        <v>2294</v>
      </c>
      <c r="I9936" s="4">
        <v>70.12</v>
      </c>
      <c r="J9936" s="5">
        <v>4</v>
      </c>
      <c r="K9936" s="4">
        <v>21.04</v>
      </c>
    </row>
    <row r="9937" spans="1:11" ht="12.5" x14ac:dyDescent="0.25">
      <c r="A9937" s="1" t="s">
        <v>2631</v>
      </c>
      <c r="B9937" s="5">
        <f>YEAR(Table1[[#This Row],[Order Date]])</f>
        <v>2015</v>
      </c>
      <c r="C9937" s="5">
        <f t="shared" si="155"/>
        <v>10</v>
      </c>
      <c r="D9937" s="1" t="s">
        <v>302</v>
      </c>
      <c r="E9937" s="1" t="s">
        <v>161</v>
      </c>
      <c r="F9937" s="1" t="s">
        <v>11</v>
      </c>
      <c r="G9937" s="1" t="s">
        <v>24</v>
      </c>
      <c r="H9937" s="1" t="s">
        <v>2632</v>
      </c>
      <c r="I9937" s="4">
        <v>2.78</v>
      </c>
      <c r="J9937" s="5">
        <v>2</v>
      </c>
      <c r="K9937" s="4">
        <v>0.72</v>
      </c>
    </row>
    <row r="9938" spans="1:11" ht="12.5" x14ac:dyDescent="0.25">
      <c r="A9938" s="1" t="s">
        <v>2631</v>
      </c>
      <c r="B9938" s="5">
        <f>YEAR(Table1[[#This Row],[Order Date]])</f>
        <v>2015</v>
      </c>
      <c r="C9938" s="5">
        <f t="shared" si="155"/>
        <v>10</v>
      </c>
      <c r="D9938" s="1" t="s">
        <v>302</v>
      </c>
      <c r="E9938" s="1" t="s">
        <v>161</v>
      </c>
      <c r="F9938" s="1" t="s">
        <v>11</v>
      </c>
      <c r="G9938" s="1" t="s">
        <v>64</v>
      </c>
      <c r="H9938" s="1" t="s">
        <v>2571</v>
      </c>
      <c r="I9938" s="4">
        <v>79.959999999999994</v>
      </c>
      <c r="J9938" s="5">
        <v>2</v>
      </c>
      <c r="K9938" s="4">
        <v>35.979999999999997</v>
      </c>
    </row>
    <row r="9939" spans="1:11" ht="12.5" x14ac:dyDescent="0.25">
      <c r="A9939" s="1" t="s">
        <v>2631</v>
      </c>
      <c r="B9939" s="5">
        <f>YEAR(Table1[[#This Row],[Order Date]])</f>
        <v>2015</v>
      </c>
      <c r="C9939" s="5">
        <f t="shared" si="155"/>
        <v>10</v>
      </c>
      <c r="D9939" s="1" t="s">
        <v>426</v>
      </c>
      <c r="E9939" s="1" t="s">
        <v>27</v>
      </c>
      <c r="F9939" s="1" t="s">
        <v>11</v>
      </c>
      <c r="G9939" s="1" t="s">
        <v>20</v>
      </c>
      <c r="H9939" s="1" t="s">
        <v>1318</v>
      </c>
      <c r="I9939" s="4">
        <v>9.73</v>
      </c>
      <c r="J9939" s="5">
        <v>2</v>
      </c>
      <c r="K9939" s="4">
        <v>3.28</v>
      </c>
    </row>
    <row r="9940" spans="1:11" ht="12.5" x14ac:dyDescent="0.25">
      <c r="A9940" s="1" t="s">
        <v>2631</v>
      </c>
      <c r="B9940" s="5">
        <f>YEAR(Table1[[#This Row],[Order Date]])</f>
        <v>2015</v>
      </c>
      <c r="C9940" s="5">
        <f t="shared" si="155"/>
        <v>10</v>
      </c>
      <c r="D9940" s="1" t="s">
        <v>426</v>
      </c>
      <c r="E9940" s="1" t="s">
        <v>27</v>
      </c>
      <c r="F9940" s="1" t="s">
        <v>11</v>
      </c>
      <c r="G9940" s="1" t="s">
        <v>64</v>
      </c>
      <c r="H9940" s="1" t="s">
        <v>1276</v>
      </c>
      <c r="I9940" s="4">
        <v>14.75</v>
      </c>
      <c r="J9940" s="5">
        <v>5</v>
      </c>
      <c r="K9940" s="4">
        <v>7.08</v>
      </c>
    </row>
    <row r="9941" spans="1:11" ht="12.5" x14ac:dyDescent="0.25">
      <c r="A9941" s="1" t="s">
        <v>2631</v>
      </c>
      <c r="B9941" s="5">
        <f>YEAR(Table1[[#This Row],[Order Date]])</f>
        <v>2015</v>
      </c>
      <c r="C9941" s="5">
        <f t="shared" si="155"/>
        <v>10</v>
      </c>
      <c r="D9941" s="1" t="s">
        <v>426</v>
      </c>
      <c r="E9941" s="1" t="s">
        <v>27</v>
      </c>
      <c r="F9941" s="1" t="s">
        <v>11</v>
      </c>
      <c r="G9941" s="1" t="s">
        <v>20</v>
      </c>
      <c r="H9941" s="1" t="s">
        <v>49</v>
      </c>
      <c r="I9941" s="4">
        <v>29.8</v>
      </c>
      <c r="J9941" s="5">
        <v>5</v>
      </c>
      <c r="K9941" s="4">
        <v>9.31</v>
      </c>
    </row>
    <row r="9942" spans="1:11" ht="12.5" x14ac:dyDescent="0.25">
      <c r="A9942" s="1" t="s">
        <v>2631</v>
      </c>
      <c r="B9942" s="5">
        <f>YEAR(Table1[[#This Row],[Order Date]])</f>
        <v>2015</v>
      </c>
      <c r="C9942" s="5">
        <f t="shared" si="155"/>
        <v>10</v>
      </c>
      <c r="D9942" s="1" t="s">
        <v>426</v>
      </c>
      <c r="E9942" s="1" t="s">
        <v>27</v>
      </c>
      <c r="F9942" s="1" t="s">
        <v>11</v>
      </c>
      <c r="G9942" s="1" t="s">
        <v>16</v>
      </c>
      <c r="H9942" s="1" t="s">
        <v>1641</v>
      </c>
      <c r="I9942" s="4">
        <v>427.42</v>
      </c>
      <c r="J9942" s="5">
        <v>14</v>
      </c>
      <c r="K9942" s="4">
        <v>196.61</v>
      </c>
    </row>
    <row r="9943" spans="1:11" ht="12.5" x14ac:dyDescent="0.25">
      <c r="A9943" s="1" t="s">
        <v>2631</v>
      </c>
      <c r="B9943" s="5">
        <f>YEAR(Table1[[#This Row],[Order Date]])</f>
        <v>2015</v>
      </c>
      <c r="C9943" s="5">
        <f t="shared" si="155"/>
        <v>10</v>
      </c>
      <c r="D9943" s="1" t="s">
        <v>2633</v>
      </c>
      <c r="E9943" s="1" t="s">
        <v>27</v>
      </c>
      <c r="F9943" s="1" t="s">
        <v>11</v>
      </c>
      <c r="G9943" s="1" t="s">
        <v>12</v>
      </c>
      <c r="H9943" s="1" t="s">
        <v>2490</v>
      </c>
      <c r="I9943" s="4">
        <v>19.98</v>
      </c>
      <c r="J9943" s="5">
        <v>1</v>
      </c>
      <c r="K9943" s="4">
        <v>9.39</v>
      </c>
    </row>
    <row r="9944" spans="1:11" ht="12.5" x14ac:dyDescent="0.25">
      <c r="A9944" s="1" t="s">
        <v>2631</v>
      </c>
      <c r="B9944" s="5">
        <f>YEAR(Table1[[#This Row],[Order Date]])</f>
        <v>2015</v>
      </c>
      <c r="C9944" s="5">
        <f t="shared" si="155"/>
        <v>10</v>
      </c>
      <c r="D9944" s="1" t="s">
        <v>2633</v>
      </c>
      <c r="E9944" s="1" t="s">
        <v>27</v>
      </c>
      <c r="F9944" s="1" t="s">
        <v>11</v>
      </c>
      <c r="G9944" s="1" t="s">
        <v>20</v>
      </c>
      <c r="H9944" s="1" t="s">
        <v>722</v>
      </c>
      <c r="I9944" s="4">
        <v>398.35</v>
      </c>
      <c r="J9944" s="5">
        <v>3</v>
      </c>
      <c r="K9944" s="4">
        <v>124.49</v>
      </c>
    </row>
    <row r="9945" spans="1:11" ht="12.5" x14ac:dyDescent="0.25">
      <c r="A9945" s="1" t="s">
        <v>2631</v>
      </c>
      <c r="B9945" s="5">
        <f>YEAR(Table1[[#This Row],[Order Date]])</f>
        <v>2015</v>
      </c>
      <c r="C9945" s="5">
        <f t="shared" si="155"/>
        <v>10</v>
      </c>
      <c r="D9945" s="1" t="s">
        <v>2633</v>
      </c>
      <c r="E9945" s="1" t="s">
        <v>27</v>
      </c>
      <c r="F9945" s="1" t="s">
        <v>11</v>
      </c>
      <c r="G9945" s="1" t="s">
        <v>24</v>
      </c>
      <c r="H9945" s="1" t="s">
        <v>427</v>
      </c>
      <c r="I9945" s="4">
        <v>5.04</v>
      </c>
      <c r="J9945" s="5">
        <v>3</v>
      </c>
      <c r="K9945" s="4">
        <v>1.26</v>
      </c>
    </row>
    <row r="9946" spans="1:11" ht="12.5" x14ac:dyDescent="0.25">
      <c r="A9946" s="1" t="s">
        <v>2631</v>
      </c>
      <c r="B9946" s="5">
        <f>YEAR(Table1[[#This Row],[Order Date]])</f>
        <v>2015</v>
      </c>
      <c r="C9946" s="5">
        <f t="shared" si="155"/>
        <v>10</v>
      </c>
      <c r="D9946" s="1" t="s">
        <v>2633</v>
      </c>
      <c r="E9946" s="1" t="s">
        <v>27</v>
      </c>
      <c r="F9946" s="1" t="s">
        <v>11</v>
      </c>
      <c r="G9946" s="1" t="s">
        <v>43</v>
      </c>
      <c r="H9946" s="1" t="s">
        <v>1711</v>
      </c>
      <c r="I9946" s="4">
        <v>17.45</v>
      </c>
      <c r="J9946" s="5">
        <v>5</v>
      </c>
      <c r="K9946" s="4">
        <v>8.0299999999999994</v>
      </c>
    </row>
    <row r="9947" spans="1:11" ht="12.5" x14ac:dyDescent="0.25">
      <c r="A9947" s="1" t="s">
        <v>2631</v>
      </c>
      <c r="B9947" s="5">
        <f>YEAR(Table1[[#This Row],[Order Date]])</f>
        <v>2015</v>
      </c>
      <c r="C9947" s="5">
        <f t="shared" si="155"/>
        <v>10</v>
      </c>
      <c r="D9947" s="1" t="s">
        <v>2633</v>
      </c>
      <c r="E9947" s="1" t="s">
        <v>27</v>
      </c>
      <c r="F9947" s="1" t="s">
        <v>34</v>
      </c>
      <c r="G9947" s="1" t="s">
        <v>35</v>
      </c>
      <c r="H9947" s="1" t="s">
        <v>2060</v>
      </c>
      <c r="I9947" s="4">
        <v>323.14</v>
      </c>
      <c r="J9947" s="5">
        <v>4</v>
      </c>
      <c r="K9947" s="4">
        <v>20.2</v>
      </c>
    </row>
    <row r="9948" spans="1:11" ht="12.5" x14ac:dyDescent="0.25">
      <c r="A9948" s="1" t="s">
        <v>2631</v>
      </c>
      <c r="B9948" s="5">
        <f>YEAR(Table1[[#This Row],[Order Date]])</f>
        <v>2015</v>
      </c>
      <c r="C9948" s="5">
        <f t="shared" si="155"/>
        <v>10</v>
      </c>
      <c r="D9948" s="1" t="s">
        <v>2633</v>
      </c>
      <c r="E9948" s="1" t="s">
        <v>27</v>
      </c>
      <c r="F9948" s="1" t="s">
        <v>11</v>
      </c>
      <c r="G9948" s="1" t="s">
        <v>215</v>
      </c>
      <c r="H9948" s="1" t="s">
        <v>2497</v>
      </c>
      <c r="I9948" s="4">
        <v>29.7</v>
      </c>
      <c r="J9948" s="5">
        <v>3</v>
      </c>
      <c r="K9948" s="4">
        <v>8.02</v>
      </c>
    </row>
    <row r="9949" spans="1:11" ht="12.5" x14ac:dyDescent="0.25">
      <c r="A9949" s="1" t="s">
        <v>2631</v>
      </c>
      <c r="B9949" s="5">
        <f>YEAR(Table1[[#This Row],[Order Date]])</f>
        <v>2015</v>
      </c>
      <c r="C9949" s="5">
        <f t="shared" si="155"/>
        <v>10</v>
      </c>
      <c r="D9949" s="1" t="s">
        <v>2633</v>
      </c>
      <c r="E9949" s="1" t="s">
        <v>27</v>
      </c>
      <c r="F9949" s="1" t="s">
        <v>39</v>
      </c>
      <c r="G9949" s="1" t="s">
        <v>40</v>
      </c>
      <c r="H9949" s="1" t="s">
        <v>936</v>
      </c>
      <c r="I9949" s="4">
        <v>1295.8399999999999</v>
      </c>
      <c r="J9949" s="5">
        <v>4</v>
      </c>
      <c r="K9949" s="4">
        <v>145.78</v>
      </c>
    </row>
    <row r="9950" spans="1:11" ht="12.5" x14ac:dyDescent="0.25">
      <c r="A9950" s="1" t="s">
        <v>2631</v>
      </c>
      <c r="B9950" s="5">
        <f>YEAR(Table1[[#This Row],[Order Date]])</f>
        <v>2015</v>
      </c>
      <c r="C9950" s="5">
        <f t="shared" si="155"/>
        <v>10</v>
      </c>
      <c r="D9950" s="1" t="s">
        <v>2633</v>
      </c>
      <c r="E9950" s="1" t="s">
        <v>27</v>
      </c>
      <c r="F9950" s="1" t="s">
        <v>11</v>
      </c>
      <c r="G9950" s="1" t="s">
        <v>18</v>
      </c>
      <c r="H9950" s="1" t="s">
        <v>2476</v>
      </c>
      <c r="I9950" s="4">
        <v>46.84</v>
      </c>
      <c r="J9950" s="5">
        <v>2</v>
      </c>
      <c r="K9950" s="4">
        <v>12.65</v>
      </c>
    </row>
    <row r="9951" spans="1:11" ht="12.5" x14ac:dyDescent="0.25">
      <c r="A9951" s="1" t="s">
        <v>2631</v>
      </c>
      <c r="B9951" s="5">
        <f>YEAR(Table1[[#This Row],[Order Date]])</f>
        <v>2015</v>
      </c>
      <c r="C9951" s="5">
        <f t="shared" si="155"/>
        <v>10</v>
      </c>
      <c r="D9951" s="1" t="s">
        <v>2633</v>
      </c>
      <c r="E9951" s="1" t="s">
        <v>27</v>
      </c>
      <c r="F9951" s="1" t="s">
        <v>34</v>
      </c>
      <c r="G9951" s="1" t="s">
        <v>75</v>
      </c>
      <c r="H9951" s="1" t="s">
        <v>1467</v>
      </c>
      <c r="I9951" s="4">
        <v>425.83</v>
      </c>
      <c r="J9951" s="5">
        <v>1</v>
      </c>
      <c r="K9951" s="4">
        <v>20.04</v>
      </c>
    </row>
    <row r="9952" spans="1:11" ht="12.5" x14ac:dyDescent="0.25">
      <c r="A9952" s="1" t="s">
        <v>3137</v>
      </c>
      <c r="B9952" s="5">
        <f>YEAR(Table1[[#This Row],[Order Date]])</f>
        <v>2016</v>
      </c>
      <c r="C9952" s="5">
        <f t="shared" si="155"/>
        <v>10</v>
      </c>
      <c r="D9952" s="1" t="s">
        <v>2349</v>
      </c>
      <c r="E9952" s="1" t="s">
        <v>23</v>
      </c>
      <c r="F9952" s="1" t="s">
        <v>34</v>
      </c>
      <c r="G9952" s="1" t="s">
        <v>35</v>
      </c>
      <c r="H9952" s="1" t="s">
        <v>791</v>
      </c>
      <c r="I9952" s="4">
        <v>492.84</v>
      </c>
      <c r="J9952" s="5">
        <v>5</v>
      </c>
      <c r="K9952" s="4">
        <v>-14.08</v>
      </c>
    </row>
    <row r="9953" spans="1:11" ht="12.5" x14ac:dyDescent="0.25">
      <c r="A9953" s="1" t="s">
        <v>3137</v>
      </c>
      <c r="B9953" s="5">
        <f>YEAR(Table1[[#This Row],[Order Date]])</f>
        <v>2016</v>
      </c>
      <c r="C9953" s="5">
        <f t="shared" si="155"/>
        <v>10</v>
      </c>
      <c r="D9953" s="1" t="s">
        <v>424</v>
      </c>
      <c r="E9953" s="1" t="s">
        <v>27</v>
      </c>
      <c r="F9953" s="1" t="s">
        <v>11</v>
      </c>
      <c r="G9953" s="1" t="s">
        <v>18</v>
      </c>
      <c r="H9953" s="1" t="s">
        <v>1513</v>
      </c>
      <c r="I9953" s="4">
        <v>1085.42</v>
      </c>
      <c r="J9953" s="5">
        <v>7</v>
      </c>
      <c r="K9953" s="4">
        <v>282.20999999999998</v>
      </c>
    </row>
    <row r="9954" spans="1:11" ht="12.5" x14ac:dyDescent="0.25">
      <c r="A9954" s="1" t="s">
        <v>3137</v>
      </c>
      <c r="B9954" s="5">
        <f>YEAR(Table1[[#This Row],[Order Date]])</f>
        <v>2016</v>
      </c>
      <c r="C9954" s="5">
        <f t="shared" si="155"/>
        <v>10</v>
      </c>
      <c r="D9954" s="1" t="s">
        <v>881</v>
      </c>
      <c r="E9954" s="1" t="s">
        <v>131</v>
      </c>
      <c r="F9954" s="1" t="s">
        <v>11</v>
      </c>
      <c r="G9954" s="1" t="s">
        <v>12</v>
      </c>
      <c r="H9954" s="1" t="s">
        <v>482</v>
      </c>
      <c r="I9954" s="4">
        <v>32.06</v>
      </c>
      <c r="J9954" s="5">
        <v>6</v>
      </c>
      <c r="K9954" s="4">
        <v>11.22</v>
      </c>
    </row>
    <row r="9955" spans="1:11" ht="12.5" x14ac:dyDescent="0.25">
      <c r="A9955" s="1" t="s">
        <v>3137</v>
      </c>
      <c r="B9955" s="5">
        <f>YEAR(Table1[[#This Row],[Order Date]])</f>
        <v>2016</v>
      </c>
      <c r="C9955" s="5">
        <f t="shared" si="155"/>
        <v>10</v>
      </c>
      <c r="D9955" s="1" t="s">
        <v>2581</v>
      </c>
      <c r="E9955" s="1" t="s">
        <v>919</v>
      </c>
      <c r="F9955" s="1" t="s">
        <v>11</v>
      </c>
      <c r="G9955" s="1" t="s">
        <v>215</v>
      </c>
      <c r="H9955" s="1" t="s">
        <v>2508</v>
      </c>
      <c r="I9955" s="4">
        <v>21.96</v>
      </c>
      <c r="J9955" s="5">
        <v>2</v>
      </c>
      <c r="K9955" s="4">
        <v>6.15</v>
      </c>
    </row>
    <row r="9956" spans="1:11" ht="12.5" x14ac:dyDescent="0.25">
      <c r="A9956" s="1" t="s">
        <v>3137</v>
      </c>
      <c r="B9956" s="5">
        <f>YEAR(Table1[[#This Row],[Order Date]])</f>
        <v>2016</v>
      </c>
      <c r="C9956" s="5">
        <f t="shared" si="155"/>
        <v>10</v>
      </c>
      <c r="D9956" s="1" t="s">
        <v>2581</v>
      </c>
      <c r="E9956" s="1" t="s">
        <v>919</v>
      </c>
      <c r="F9956" s="1" t="s">
        <v>34</v>
      </c>
      <c r="G9956" s="1" t="s">
        <v>35</v>
      </c>
      <c r="H9956" s="1" t="s">
        <v>2147</v>
      </c>
      <c r="I9956" s="4">
        <v>368.97</v>
      </c>
      <c r="J9956" s="5">
        <v>3</v>
      </c>
      <c r="K9956" s="4">
        <v>81.17</v>
      </c>
    </row>
    <row r="9957" spans="1:11" ht="12.5" x14ac:dyDescent="0.25">
      <c r="A9957" s="1" t="s">
        <v>3137</v>
      </c>
      <c r="B9957" s="5">
        <f>YEAR(Table1[[#This Row],[Order Date]])</f>
        <v>2016</v>
      </c>
      <c r="C9957" s="5">
        <f t="shared" si="155"/>
        <v>10</v>
      </c>
      <c r="D9957" s="1" t="s">
        <v>2581</v>
      </c>
      <c r="E9957" s="1" t="s">
        <v>919</v>
      </c>
      <c r="F9957" s="1" t="s">
        <v>11</v>
      </c>
      <c r="G9957" s="1" t="s">
        <v>24</v>
      </c>
      <c r="H9957" s="1" t="s">
        <v>1989</v>
      </c>
      <c r="I9957" s="4">
        <v>12.39</v>
      </c>
      <c r="J9957" s="5">
        <v>3</v>
      </c>
      <c r="K9957" s="4">
        <v>3.47</v>
      </c>
    </row>
    <row r="9958" spans="1:11" ht="12.5" x14ac:dyDescent="0.25">
      <c r="A9958" s="1" t="s">
        <v>3137</v>
      </c>
      <c r="B9958" s="5">
        <f>YEAR(Table1[[#This Row],[Order Date]])</f>
        <v>2016</v>
      </c>
      <c r="C9958" s="5">
        <f t="shared" si="155"/>
        <v>10</v>
      </c>
      <c r="D9958" s="1" t="s">
        <v>2581</v>
      </c>
      <c r="E9958" s="1" t="s">
        <v>919</v>
      </c>
      <c r="F9958" s="1" t="s">
        <v>11</v>
      </c>
      <c r="G9958" s="1" t="s">
        <v>18</v>
      </c>
      <c r="H9958" s="1" t="s">
        <v>639</v>
      </c>
      <c r="I9958" s="4">
        <v>332.94</v>
      </c>
      <c r="J9958" s="5">
        <v>3</v>
      </c>
      <c r="K9958" s="4">
        <v>9.99</v>
      </c>
    </row>
    <row r="9959" spans="1:11" ht="12.5" x14ac:dyDescent="0.25">
      <c r="A9959" s="1" t="s">
        <v>3137</v>
      </c>
      <c r="B9959" s="5">
        <f>YEAR(Table1[[#This Row],[Order Date]])</f>
        <v>2016</v>
      </c>
      <c r="C9959" s="5">
        <f t="shared" si="155"/>
        <v>10</v>
      </c>
      <c r="D9959" s="1" t="s">
        <v>1644</v>
      </c>
      <c r="E9959" s="1" t="s">
        <v>27</v>
      </c>
      <c r="F9959" s="1" t="s">
        <v>34</v>
      </c>
      <c r="G9959" s="1" t="s">
        <v>35</v>
      </c>
      <c r="H9959" s="1" t="s">
        <v>1893</v>
      </c>
      <c r="I9959" s="4">
        <v>1403.92</v>
      </c>
      <c r="J9959" s="5">
        <v>5</v>
      </c>
      <c r="K9959" s="4">
        <v>70.2</v>
      </c>
    </row>
    <row r="9960" spans="1:11" ht="12.5" x14ac:dyDescent="0.25">
      <c r="A9960" s="1" t="s">
        <v>3430</v>
      </c>
      <c r="B9960" s="5">
        <f>YEAR(Table1[[#This Row],[Order Date]])</f>
        <v>2017</v>
      </c>
      <c r="C9960" s="5">
        <f t="shared" si="155"/>
        <v>10</v>
      </c>
      <c r="D9960" s="1" t="s">
        <v>1055</v>
      </c>
      <c r="E9960" s="1" t="s">
        <v>10</v>
      </c>
      <c r="F9960" s="1" t="s">
        <v>11</v>
      </c>
      <c r="G9960" s="1" t="s">
        <v>24</v>
      </c>
      <c r="H9960" s="1" t="s">
        <v>675</v>
      </c>
      <c r="I9960" s="4">
        <v>5.25</v>
      </c>
      <c r="J9960" s="5">
        <v>2</v>
      </c>
      <c r="K9960" s="4">
        <v>0.59</v>
      </c>
    </row>
    <row r="9961" spans="1:11" ht="12.5" x14ac:dyDescent="0.25">
      <c r="A9961" s="1" t="s">
        <v>3430</v>
      </c>
      <c r="B9961" s="5">
        <f>YEAR(Table1[[#This Row],[Order Date]])</f>
        <v>2017</v>
      </c>
      <c r="C9961" s="5">
        <f t="shared" si="155"/>
        <v>10</v>
      </c>
      <c r="D9961" s="1" t="s">
        <v>1943</v>
      </c>
      <c r="E9961" s="1" t="s">
        <v>15</v>
      </c>
      <c r="F9961" s="1" t="s">
        <v>39</v>
      </c>
      <c r="G9961" s="1" t="s">
        <v>40</v>
      </c>
      <c r="H9961" s="1" t="s">
        <v>2619</v>
      </c>
      <c r="I9961" s="4">
        <v>508.77</v>
      </c>
      <c r="J9961" s="5">
        <v>4</v>
      </c>
      <c r="K9961" s="4">
        <v>38.159999999999997</v>
      </c>
    </row>
    <row r="9962" spans="1:11" ht="12.5" x14ac:dyDescent="0.25">
      <c r="A9962" s="1" t="s">
        <v>3430</v>
      </c>
      <c r="B9962" s="5">
        <f>YEAR(Table1[[#This Row],[Order Date]])</f>
        <v>2017</v>
      </c>
      <c r="C9962" s="5">
        <f t="shared" si="155"/>
        <v>10</v>
      </c>
      <c r="D9962" s="1" t="s">
        <v>1943</v>
      </c>
      <c r="E9962" s="1" t="s">
        <v>15</v>
      </c>
      <c r="F9962" s="1" t="s">
        <v>11</v>
      </c>
      <c r="G9962" s="1" t="s">
        <v>64</v>
      </c>
      <c r="H9962" s="1" t="s">
        <v>2642</v>
      </c>
      <c r="I9962" s="4">
        <v>9.91</v>
      </c>
      <c r="J9962" s="5">
        <v>3</v>
      </c>
      <c r="K9962" s="4">
        <v>3.22</v>
      </c>
    </row>
    <row r="9963" spans="1:11" ht="12.5" x14ac:dyDescent="0.25">
      <c r="A9963" s="1" t="s">
        <v>2054</v>
      </c>
      <c r="B9963" s="5">
        <f>YEAR(Table1[[#This Row],[Order Date]])</f>
        <v>2014</v>
      </c>
      <c r="C9963" s="5">
        <f t="shared" si="155"/>
        <v>12</v>
      </c>
      <c r="D9963" s="1" t="s">
        <v>2055</v>
      </c>
      <c r="E9963" s="1" t="s">
        <v>161</v>
      </c>
      <c r="F9963" s="1" t="s">
        <v>34</v>
      </c>
      <c r="G9963" s="1" t="s">
        <v>75</v>
      </c>
      <c r="H9963" s="1" t="s">
        <v>2056</v>
      </c>
      <c r="I9963" s="4">
        <v>1573.49</v>
      </c>
      <c r="J9963" s="5">
        <v>7</v>
      </c>
      <c r="K9963" s="4">
        <v>196.69</v>
      </c>
    </row>
    <row r="9964" spans="1:11" ht="12.5" x14ac:dyDescent="0.25">
      <c r="A9964" s="1" t="s">
        <v>2054</v>
      </c>
      <c r="B9964" s="5">
        <f>YEAR(Table1[[#This Row],[Order Date]])</f>
        <v>2014</v>
      </c>
      <c r="C9964" s="5">
        <f t="shared" si="155"/>
        <v>12</v>
      </c>
      <c r="D9964" s="1" t="s">
        <v>969</v>
      </c>
      <c r="E9964" s="1" t="s">
        <v>200</v>
      </c>
      <c r="F9964" s="1" t="s">
        <v>11</v>
      </c>
      <c r="G9964" s="1" t="s">
        <v>24</v>
      </c>
      <c r="H9964" s="1" t="s">
        <v>422</v>
      </c>
      <c r="I9964" s="4">
        <v>29.68</v>
      </c>
      <c r="J9964" s="5">
        <v>7</v>
      </c>
      <c r="K9964" s="4">
        <v>11.58</v>
      </c>
    </row>
    <row r="9965" spans="1:11" ht="12.5" x14ac:dyDescent="0.25">
      <c r="A9965" s="1" t="s">
        <v>2054</v>
      </c>
      <c r="B9965" s="5">
        <f>YEAR(Table1[[#This Row],[Order Date]])</f>
        <v>2014</v>
      </c>
      <c r="C9965" s="5">
        <f t="shared" si="155"/>
        <v>12</v>
      </c>
      <c r="D9965" s="1" t="s">
        <v>969</v>
      </c>
      <c r="E9965" s="1" t="s">
        <v>200</v>
      </c>
      <c r="F9965" s="1" t="s">
        <v>39</v>
      </c>
      <c r="G9965" s="1" t="s">
        <v>52</v>
      </c>
      <c r="H9965" s="1" t="s">
        <v>2057</v>
      </c>
      <c r="I9965" s="4">
        <v>47.53</v>
      </c>
      <c r="J9965" s="5">
        <v>7</v>
      </c>
      <c r="K9965" s="4">
        <v>16.16</v>
      </c>
    </row>
    <row r="9966" spans="1:11" ht="12.5" x14ac:dyDescent="0.25">
      <c r="A9966" s="1" t="s">
        <v>2054</v>
      </c>
      <c r="B9966" s="5">
        <f>YEAR(Table1[[#This Row],[Order Date]])</f>
        <v>2014</v>
      </c>
      <c r="C9966" s="5">
        <f t="shared" si="155"/>
        <v>12</v>
      </c>
      <c r="D9966" s="1" t="s">
        <v>553</v>
      </c>
      <c r="E9966" s="1" t="s">
        <v>475</v>
      </c>
      <c r="F9966" s="1" t="s">
        <v>34</v>
      </c>
      <c r="G9966" s="1" t="s">
        <v>47</v>
      </c>
      <c r="H9966" s="1" t="s">
        <v>1385</v>
      </c>
      <c r="I9966" s="4">
        <v>63.2</v>
      </c>
      <c r="J9966" s="5">
        <v>5</v>
      </c>
      <c r="K9966" s="4">
        <v>23.38</v>
      </c>
    </row>
    <row r="9967" spans="1:11" ht="12.5" x14ac:dyDescent="0.25">
      <c r="A9967" s="1" t="s">
        <v>2054</v>
      </c>
      <c r="B9967" s="5">
        <f>YEAR(Table1[[#This Row],[Order Date]])</f>
        <v>2014</v>
      </c>
      <c r="C9967" s="5">
        <f t="shared" si="155"/>
        <v>12</v>
      </c>
      <c r="D9967" s="1" t="s">
        <v>553</v>
      </c>
      <c r="E9967" s="1" t="s">
        <v>475</v>
      </c>
      <c r="F9967" s="1" t="s">
        <v>39</v>
      </c>
      <c r="G9967" s="1" t="s">
        <v>52</v>
      </c>
      <c r="H9967" s="1" t="s">
        <v>2058</v>
      </c>
      <c r="I9967" s="4">
        <v>113.97</v>
      </c>
      <c r="J9967" s="5">
        <v>3</v>
      </c>
      <c r="K9967" s="4">
        <v>27.35</v>
      </c>
    </row>
    <row r="9968" spans="1:11" ht="12.5" x14ac:dyDescent="0.25">
      <c r="A9968" s="1" t="s">
        <v>2054</v>
      </c>
      <c r="B9968" s="5">
        <f>YEAR(Table1[[#This Row],[Order Date]])</f>
        <v>2014</v>
      </c>
      <c r="C9968" s="5">
        <f t="shared" si="155"/>
        <v>12</v>
      </c>
      <c r="D9968" s="1" t="s">
        <v>1769</v>
      </c>
      <c r="E9968" s="1" t="s">
        <v>10</v>
      </c>
      <c r="F9968" s="1" t="s">
        <v>11</v>
      </c>
      <c r="G9968" s="1" t="s">
        <v>64</v>
      </c>
      <c r="H9968" s="1" t="s">
        <v>65</v>
      </c>
      <c r="I9968" s="4">
        <v>49.57</v>
      </c>
      <c r="J9968" s="5">
        <v>2</v>
      </c>
      <c r="K9968" s="4">
        <v>17.97</v>
      </c>
    </row>
    <row r="9969" spans="1:11" ht="12.5" x14ac:dyDescent="0.25">
      <c r="A9969" s="1" t="s">
        <v>2054</v>
      </c>
      <c r="B9969" s="5">
        <f>YEAR(Table1[[#This Row],[Order Date]])</f>
        <v>2014</v>
      </c>
      <c r="C9969" s="5">
        <f t="shared" si="155"/>
        <v>12</v>
      </c>
      <c r="D9969" s="1" t="s">
        <v>1067</v>
      </c>
      <c r="E9969" s="1" t="s">
        <v>1679</v>
      </c>
      <c r="F9969" s="1" t="s">
        <v>11</v>
      </c>
      <c r="G9969" s="1" t="s">
        <v>12</v>
      </c>
      <c r="H9969" s="1" t="s">
        <v>1632</v>
      </c>
      <c r="I9969" s="4">
        <v>195.64</v>
      </c>
      <c r="J9969" s="5">
        <v>4</v>
      </c>
      <c r="K9969" s="4">
        <v>91.95</v>
      </c>
    </row>
    <row r="9970" spans="1:11" ht="12.5" x14ac:dyDescent="0.25">
      <c r="A9970" s="1" t="s">
        <v>2054</v>
      </c>
      <c r="B9970" s="5">
        <f>YEAR(Table1[[#This Row],[Order Date]])</f>
        <v>2014</v>
      </c>
      <c r="C9970" s="5">
        <f t="shared" si="155"/>
        <v>12</v>
      </c>
      <c r="D9970" s="1" t="s">
        <v>1067</v>
      </c>
      <c r="E9970" s="1" t="s">
        <v>1679</v>
      </c>
      <c r="F9970" s="1" t="s">
        <v>11</v>
      </c>
      <c r="G9970" s="1" t="s">
        <v>12</v>
      </c>
      <c r="H9970" s="1" t="s">
        <v>1873</v>
      </c>
      <c r="I9970" s="4">
        <v>14.94</v>
      </c>
      <c r="J9970" s="5">
        <v>3</v>
      </c>
      <c r="K9970" s="4">
        <v>7.02</v>
      </c>
    </row>
    <row r="9971" spans="1:11" ht="12.5" x14ac:dyDescent="0.25">
      <c r="A9971" s="1" t="s">
        <v>2054</v>
      </c>
      <c r="B9971" s="5">
        <f>YEAR(Table1[[#This Row],[Order Date]])</f>
        <v>2014</v>
      </c>
      <c r="C9971" s="5">
        <f t="shared" si="155"/>
        <v>12</v>
      </c>
      <c r="D9971" s="1" t="s">
        <v>1067</v>
      </c>
      <c r="E9971" s="1" t="s">
        <v>1679</v>
      </c>
      <c r="F9971" s="1" t="s">
        <v>39</v>
      </c>
      <c r="G9971" s="1" t="s">
        <v>52</v>
      </c>
      <c r="H9971" s="1" t="s">
        <v>2059</v>
      </c>
      <c r="I9971" s="4">
        <v>1687.8</v>
      </c>
      <c r="J9971" s="5">
        <v>4</v>
      </c>
      <c r="K9971" s="4">
        <v>742.63</v>
      </c>
    </row>
    <row r="9972" spans="1:11" ht="12.5" x14ac:dyDescent="0.25">
      <c r="A9972" s="1" t="s">
        <v>2054</v>
      </c>
      <c r="B9972" s="5">
        <f>YEAR(Table1[[#This Row],[Order Date]])</f>
        <v>2014</v>
      </c>
      <c r="C9972" s="5">
        <f t="shared" si="155"/>
        <v>12</v>
      </c>
      <c r="D9972" s="1" t="s">
        <v>1067</v>
      </c>
      <c r="E9972" s="1" t="s">
        <v>1679</v>
      </c>
      <c r="F9972" s="1" t="s">
        <v>34</v>
      </c>
      <c r="G9972" s="1" t="s">
        <v>75</v>
      </c>
      <c r="H9972" s="1" t="s">
        <v>787</v>
      </c>
      <c r="I9972" s="4">
        <v>341.96</v>
      </c>
      <c r="J9972" s="5">
        <v>2</v>
      </c>
      <c r="K9972" s="4">
        <v>78.650000000000006</v>
      </c>
    </row>
    <row r="9973" spans="1:11" ht="12.5" x14ac:dyDescent="0.25">
      <c r="A9973" s="1" t="s">
        <v>2054</v>
      </c>
      <c r="B9973" s="5">
        <f>YEAR(Table1[[#This Row],[Order Date]])</f>
        <v>2014</v>
      </c>
      <c r="C9973" s="5">
        <f t="shared" si="155"/>
        <v>12</v>
      </c>
      <c r="D9973" s="1" t="s">
        <v>1067</v>
      </c>
      <c r="E9973" s="1" t="s">
        <v>1679</v>
      </c>
      <c r="F9973" s="1" t="s">
        <v>34</v>
      </c>
      <c r="G9973" s="1" t="s">
        <v>35</v>
      </c>
      <c r="H9973" s="1" t="s">
        <v>2060</v>
      </c>
      <c r="I9973" s="4">
        <v>605.88</v>
      </c>
      <c r="J9973" s="5">
        <v>6</v>
      </c>
      <c r="K9973" s="4">
        <v>151.47</v>
      </c>
    </row>
    <row r="9974" spans="1:11" ht="12.5" x14ac:dyDescent="0.25">
      <c r="A9974" s="1" t="s">
        <v>2054</v>
      </c>
      <c r="B9974" s="5">
        <f>YEAR(Table1[[#This Row],[Order Date]])</f>
        <v>2014</v>
      </c>
      <c r="C9974" s="5">
        <f t="shared" si="155"/>
        <v>12</v>
      </c>
      <c r="D9974" s="1" t="s">
        <v>2061</v>
      </c>
      <c r="E9974" s="1" t="s">
        <v>135</v>
      </c>
      <c r="F9974" s="1" t="s">
        <v>39</v>
      </c>
      <c r="G9974" s="1" t="s">
        <v>40</v>
      </c>
      <c r="H9974" s="1" t="s">
        <v>2062</v>
      </c>
      <c r="I9974" s="4">
        <v>475.94</v>
      </c>
      <c r="J9974" s="5">
        <v>7</v>
      </c>
      <c r="K9974" s="4">
        <v>59.49</v>
      </c>
    </row>
    <row r="9975" spans="1:11" ht="12.5" x14ac:dyDescent="0.25">
      <c r="A9975" s="1" t="s">
        <v>2054</v>
      </c>
      <c r="B9975" s="5">
        <f>YEAR(Table1[[#This Row],[Order Date]])</f>
        <v>2014</v>
      </c>
      <c r="C9975" s="5">
        <f t="shared" si="155"/>
        <v>12</v>
      </c>
      <c r="D9975" s="1" t="s">
        <v>607</v>
      </c>
      <c r="E9975" s="1" t="s">
        <v>161</v>
      </c>
      <c r="F9975" s="1" t="s">
        <v>39</v>
      </c>
      <c r="G9975" s="1" t="s">
        <v>52</v>
      </c>
      <c r="H9975" s="1" t="s">
        <v>2063</v>
      </c>
      <c r="I9975" s="4">
        <v>34.770000000000003</v>
      </c>
      <c r="J9975" s="5">
        <v>3</v>
      </c>
      <c r="K9975" s="4">
        <v>11.47</v>
      </c>
    </row>
    <row r="9976" spans="1:11" ht="12.5" x14ac:dyDescent="0.25">
      <c r="A9976" s="1" t="s">
        <v>2054</v>
      </c>
      <c r="B9976" s="5">
        <f>YEAR(Table1[[#This Row],[Order Date]])</f>
        <v>2014</v>
      </c>
      <c r="C9976" s="5">
        <f t="shared" si="155"/>
        <v>12</v>
      </c>
      <c r="D9976" s="1" t="s">
        <v>607</v>
      </c>
      <c r="E9976" s="1" t="s">
        <v>161</v>
      </c>
      <c r="F9976" s="1" t="s">
        <v>11</v>
      </c>
      <c r="G9976" s="1" t="s">
        <v>16</v>
      </c>
      <c r="H9976" s="1" t="s">
        <v>1415</v>
      </c>
      <c r="I9976" s="4">
        <v>18.899999999999999</v>
      </c>
      <c r="J9976" s="5">
        <v>3</v>
      </c>
      <c r="K9976" s="4">
        <v>8.69</v>
      </c>
    </row>
    <row r="9977" spans="1:11" ht="12.5" x14ac:dyDescent="0.25">
      <c r="A9977" s="1" t="s">
        <v>2785</v>
      </c>
      <c r="B9977" s="5">
        <f>YEAR(Table1[[#This Row],[Order Date]])</f>
        <v>2015</v>
      </c>
      <c r="C9977" s="5">
        <f t="shared" si="155"/>
        <v>12</v>
      </c>
      <c r="D9977" s="1" t="s">
        <v>463</v>
      </c>
      <c r="E9977" s="1" t="s">
        <v>556</v>
      </c>
      <c r="F9977" s="1" t="s">
        <v>11</v>
      </c>
      <c r="G9977" s="1" t="s">
        <v>20</v>
      </c>
      <c r="H9977" s="1" t="s">
        <v>37</v>
      </c>
      <c r="I9977" s="4">
        <v>487.98</v>
      </c>
      <c r="J9977" s="5">
        <v>2</v>
      </c>
      <c r="K9977" s="4">
        <v>152.5</v>
      </c>
    </row>
    <row r="9978" spans="1:11" ht="12.5" x14ac:dyDescent="0.25">
      <c r="A9978" s="1" t="s">
        <v>2785</v>
      </c>
      <c r="B9978" s="5">
        <f>YEAR(Table1[[#This Row],[Order Date]])</f>
        <v>2015</v>
      </c>
      <c r="C9978" s="5">
        <f t="shared" si="155"/>
        <v>12</v>
      </c>
      <c r="D9978" s="1" t="s">
        <v>1179</v>
      </c>
      <c r="E9978" s="1" t="s">
        <v>10</v>
      </c>
      <c r="F9978" s="1" t="s">
        <v>34</v>
      </c>
      <c r="G9978" s="1" t="s">
        <v>47</v>
      </c>
      <c r="H9978" s="1" t="s">
        <v>1682</v>
      </c>
      <c r="I9978" s="4">
        <v>14.76</v>
      </c>
      <c r="J9978" s="5">
        <v>5</v>
      </c>
      <c r="K9978" s="4">
        <v>-11.44</v>
      </c>
    </row>
    <row r="9979" spans="1:11" ht="12.5" x14ac:dyDescent="0.25">
      <c r="A9979" s="1" t="s">
        <v>2785</v>
      </c>
      <c r="B9979" s="5">
        <f>YEAR(Table1[[#This Row],[Order Date]])</f>
        <v>2015</v>
      </c>
      <c r="C9979" s="5">
        <f t="shared" si="155"/>
        <v>12</v>
      </c>
      <c r="D9979" s="1" t="s">
        <v>1179</v>
      </c>
      <c r="E9979" s="1" t="s">
        <v>10</v>
      </c>
      <c r="F9979" s="1" t="s">
        <v>11</v>
      </c>
      <c r="G9979" s="1" t="s">
        <v>20</v>
      </c>
      <c r="H9979" s="1" t="s">
        <v>1025</v>
      </c>
      <c r="I9979" s="4">
        <v>3.66</v>
      </c>
      <c r="J9979" s="5">
        <v>4</v>
      </c>
      <c r="K9979" s="4">
        <v>-5.85</v>
      </c>
    </row>
    <row r="9980" spans="1:11" ht="12.5" x14ac:dyDescent="0.25">
      <c r="A9980" s="1" t="s">
        <v>2785</v>
      </c>
      <c r="B9980" s="5">
        <f>YEAR(Table1[[#This Row],[Order Date]])</f>
        <v>2015</v>
      </c>
      <c r="C9980" s="5">
        <f t="shared" si="155"/>
        <v>12</v>
      </c>
      <c r="D9980" s="1" t="s">
        <v>1358</v>
      </c>
      <c r="E9980" s="1" t="s">
        <v>33</v>
      </c>
      <c r="F9980" s="1" t="s">
        <v>11</v>
      </c>
      <c r="G9980" s="1" t="s">
        <v>20</v>
      </c>
      <c r="H9980" s="1" t="s">
        <v>2424</v>
      </c>
      <c r="I9980" s="4">
        <v>94.74</v>
      </c>
      <c r="J9980" s="5">
        <v>3</v>
      </c>
      <c r="K9980" s="4">
        <v>44.53</v>
      </c>
    </row>
    <row r="9981" spans="1:11" ht="12.5" x14ac:dyDescent="0.25">
      <c r="A9981" s="1" t="s">
        <v>2785</v>
      </c>
      <c r="B9981" s="5">
        <f>YEAR(Table1[[#This Row],[Order Date]])</f>
        <v>2015</v>
      </c>
      <c r="C9981" s="5">
        <f t="shared" si="155"/>
        <v>12</v>
      </c>
      <c r="D9981" s="1" t="s">
        <v>1358</v>
      </c>
      <c r="E9981" s="1" t="s">
        <v>33</v>
      </c>
      <c r="F9981" s="1" t="s">
        <v>11</v>
      </c>
      <c r="G9981" s="1" t="s">
        <v>20</v>
      </c>
      <c r="H9981" s="1" t="s">
        <v>830</v>
      </c>
      <c r="I9981" s="4">
        <v>60.64</v>
      </c>
      <c r="J9981" s="5">
        <v>4</v>
      </c>
      <c r="K9981" s="4">
        <v>27.89</v>
      </c>
    </row>
    <row r="9982" spans="1:11" ht="12.5" x14ac:dyDescent="0.25">
      <c r="A9982" s="1" t="s">
        <v>2785</v>
      </c>
      <c r="B9982" s="5">
        <f>YEAR(Table1[[#This Row],[Order Date]])</f>
        <v>2015</v>
      </c>
      <c r="C9982" s="5">
        <f t="shared" si="155"/>
        <v>12</v>
      </c>
      <c r="D9982" s="1" t="s">
        <v>1358</v>
      </c>
      <c r="E9982" s="1" t="s">
        <v>33</v>
      </c>
      <c r="F9982" s="1" t="s">
        <v>11</v>
      </c>
      <c r="G9982" s="1" t="s">
        <v>20</v>
      </c>
      <c r="H9982" s="1" t="s">
        <v>2215</v>
      </c>
      <c r="I9982" s="4">
        <v>76.3</v>
      </c>
      <c r="J9982" s="5">
        <v>5</v>
      </c>
      <c r="K9982" s="4">
        <v>38.15</v>
      </c>
    </row>
    <row r="9983" spans="1:11" ht="12.5" x14ac:dyDescent="0.25">
      <c r="A9983" s="1" t="s">
        <v>2785</v>
      </c>
      <c r="B9983" s="5">
        <f>YEAR(Table1[[#This Row],[Order Date]])</f>
        <v>2015</v>
      </c>
      <c r="C9983" s="5">
        <f t="shared" si="155"/>
        <v>12</v>
      </c>
      <c r="D9983" s="1" t="s">
        <v>1358</v>
      </c>
      <c r="E9983" s="1" t="s">
        <v>33</v>
      </c>
      <c r="F9983" s="1" t="s">
        <v>11</v>
      </c>
      <c r="G9983" s="1" t="s">
        <v>20</v>
      </c>
      <c r="H9983" s="1" t="s">
        <v>764</v>
      </c>
      <c r="I9983" s="4">
        <v>364.8</v>
      </c>
      <c r="J9983" s="5">
        <v>12</v>
      </c>
      <c r="K9983" s="4">
        <v>167.81</v>
      </c>
    </row>
    <row r="9984" spans="1:11" ht="12.5" x14ac:dyDescent="0.25">
      <c r="A9984" s="1" t="s">
        <v>2785</v>
      </c>
      <c r="B9984" s="5">
        <f>YEAR(Table1[[#This Row],[Order Date]])</f>
        <v>2015</v>
      </c>
      <c r="C9984" s="5">
        <f t="shared" si="155"/>
        <v>12</v>
      </c>
      <c r="D9984" s="1" t="s">
        <v>1724</v>
      </c>
      <c r="E9984" s="1" t="s">
        <v>10</v>
      </c>
      <c r="F9984" s="1" t="s">
        <v>11</v>
      </c>
      <c r="G9984" s="1" t="s">
        <v>18</v>
      </c>
      <c r="H9984" s="1" t="s">
        <v>69</v>
      </c>
      <c r="I9984" s="4">
        <v>152.69</v>
      </c>
      <c r="J9984" s="5">
        <v>2</v>
      </c>
      <c r="K9984" s="4">
        <v>-26.72</v>
      </c>
    </row>
    <row r="9985" spans="1:11" ht="12.5" x14ac:dyDescent="0.25">
      <c r="A9985" s="1" t="s">
        <v>2785</v>
      </c>
      <c r="B9985" s="5">
        <f>YEAR(Table1[[#This Row],[Order Date]])</f>
        <v>2015</v>
      </c>
      <c r="C9985" s="5">
        <f t="shared" si="155"/>
        <v>12</v>
      </c>
      <c r="D9985" s="1" t="s">
        <v>1724</v>
      </c>
      <c r="E9985" s="1" t="s">
        <v>10</v>
      </c>
      <c r="F9985" s="1" t="s">
        <v>11</v>
      </c>
      <c r="G9985" s="1" t="s">
        <v>43</v>
      </c>
      <c r="H9985" s="1" t="s">
        <v>307</v>
      </c>
      <c r="I9985" s="4">
        <v>3.49</v>
      </c>
      <c r="J9985" s="5">
        <v>2</v>
      </c>
      <c r="K9985" s="4">
        <v>0.56999999999999995</v>
      </c>
    </row>
    <row r="9986" spans="1:11" ht="12.5" x14ac:dyDescent="0.25">
      <c r="A9986" s="1" t="s">
        <v>2785</v>
      </c>
      <c r="B9986" s="5">
        <f>YEAR(Table1[[#This Row],[Order Date]])</f>
        <v>2015</v>
      </c>
      <c r="C9986" s="5">
        <f t="shared" ref="C9986:C9994" si="156">MONTH(A9986)</f>
        <v>12</v>
      </c>
      <c r="D9986" s="1" t="s">
        <v>1724</v>
      </c>
      <c r="E9986" s="1" t="s">
        <v>10</v>
      </c>
      <c r="F9986" s="1" t="s">
        <v>11</v>
      </c>
      <c r="G9986" s="1" t="s">
        <v>215</v>
      </c>
      <c r="H9986" s="1" t="s">
        <v>879</v>
      </c>
      <c r="I9986" s="4">
        <v>5.89</v>
      </c>
      <c r="J9986" s="5">
        <v>2</v>
      </c>
      <c r="K9986" s="4">
        <v>-1.32</v>
      </c>
    </row>
    <row r="9987" spans="1:11" ht="12.5" x14ac:dyDescent="0.25">
      <c r="A9987" s="1" t="s">
        <v>2785</v>
      </c>
      <c r="B9987" s="5">
        <f>YEAR(Table1[[#This Row],[Order Date]])</f>
        <v>2015</v>
      </c>
      <c r="C9987" s="5">
        <f t="shared" si="156"/>
        <v>12</v>
      </c>
      <c r="D9987" s="1" t="s">
        <v>484</v>
      </c>
      <c r="E9987" s="1" t="s">
        <v>117</v>
      </c>
      <c r="F9987" s="1" t="s">
        <v>11</v>
      </c>
      <c r="G9987" s="1" t="s">
        <v>20</v>
      </c>
      <c r="H9987" s="1" t="s">
        <v>802</v>
      </c>
      <c r="I9987" s="4">
        <v>116.4</v>
      </c>
      <c r="J9987" s="5">
        <v>8</v>
      </c>
      <c r="K9987" s="4">
        <v>52.38</v>
      </c>
    </row>
    <row r="9988" spans="1:11" ht="12.5" x14ac:dyDescent="0.25">
      <c r="A9988" s="1" t="s">
        <v>3208</v>
      </c>
      <c r="B9988" s="5">
        <f>YEAR(Table1[[#This Row],[Order Date]])</f>
        <v>2016</v>
      </c>
      <c r="C9988" s="5">
        <f t="shared" si="156"/>
        <v>12</v>
      </c>
      <c r="D9988" s="1" t="s">
        <v>892</v>
      </c>
      <c r="E9988" s="1" t="s">
        <v>135</v>
      </c>
      <c r="F9988" s="1" t="s">
        <v>11</v>
      </c>
      <c r="G9988" s="1" t="s">
        <v>24</v>
      </c>
      <c r="H9988" s="1" t="s">
        <v>2686</v>
      </c>
      <c r="I9988" s="4">
        <v>3.64</v>
      </c>
      <c r="J9988" s="5">
        <v>2</v>
      </c>
      <c r="K9988" s="4">
        <v>1.64</v>
      </c>
    </row>
    <row r="9989" spans="1:11" ht="12.5" x14ac:dyDescent="0.25">
      <c r="A9989" s="1" t="s">
        <v>3208</v>
      </c>
      <c r="B9989" s="5">
        <f>YEAR(Table1[[#This Row],[Order Date]])</f>
        <v>2016</v>
      </c>
      <c r="C9989" s="5">
        <f t="shared" si="156"/>
        <v>12</v>
      </c>
      <c r="D9989" s="1" t="s">
        <v>892</v>
      </c>
      <c r="E9989" s="1" t="s">
        <v>135</v>
      </c>
      <c r="F9989" s="1" t="s">
        <v>11</v>
      </c>
      <c r="G9989" s="1" t="s">
        <v>20</v>
      </c>
      <c r="H9989" s="1" t="s">
        <v>2003</v>
      </c>
      <c r="I9989" s="4">
        <v>159.77000000000001</v>
      </c>
      <c r="J9989" s="5">
        <v>7</v>
      </c>
      <c r="K9989" s="4">
        <v>53.92</v>
      </c>
    </row>
    <row r="9990" spans="1:11" ht="12.5" x14ac:dyDescent="0.25">
      <c r="A9990" s="1" t="s">
        <v>3208</v>
      </c>
      <c r="B9990" s="5">
        <f>YEAR(Table1[[#This Row],[Order Date]])</f>
        <v>2016</v>
      </c>
      <c r="C9990" s="5">
        <f t="shared" si="156"/>
        <v>12</v>
      </c>
      <c r="D9990" s="1" t="s">
        <v>983</v>
      </c>
      <c r="E9990" s="1" t="s">
        <v>27</v>
      </c>
      <c r="F9990" s="1" t="s">
        <v>39</v>
      </c>
      <c r="G9990" s="1" t="s">
        <v>40</v>
      </c>
      <c r="H9990" s="1" t="s">
        <v>834</v>
      </c>
      <c r="I9990" s="4">
        <v>302.38</v>
      </c>
      <c r="J9990" s="5">
        <v>3</v>
      </c>
      <c r="K9990" s="4">
        <v>22.68</v>
      </c>
    </row>
    <row r="9991" spans="1:11" ht="12.5" x14ac:dyDescent="0.25">
      <c r="A9991" s="1" t="s">
        <v>3208</v>
      </c>
      <c r="B9991" s="5">
        <f>YEAR(Table1[[#This Row],[Order Date]])</f>
        <v>2016</v>
      </c>
      <c r="C9991" s="5">
        <f t="shared" si="156"/>
        <v>12</v>
      </c>
      <c r="D9991" s="1" t="s">
        <v>1003</v>
      </c>
      <c r="E9991" s="1" t="s">
        <v>131</v>
      </c>
      <c r="F9991" s="1" t="s">
        <v>11</v>
      </c>
      <c r="G9991" s="1" t="s">
        <v>24</v>
      </c>
      <c r="H9991" s="1" t="s">
        <v>285</v>
      </c>
      <c r="I9991" s="4">
        <v>47.62</v>
      </c>
      <c r="J9991" s="5">
        <v>3</v>
      </c>
      <c r="K9991" s="4">
        <v>3.57</v>
      </c>
    </row>
    <row r="9992" spans="1:11" ht="12.5" x14ac:dyDescent="0.25">
      <c r="A9992" s="1" t="s">
        <v>3208</v>
      </c>
      <c r="B9992" s="5">
        <f>YEAR(Table1[[#This Row],[Order Date]])</f>
        <v>2016</v>
      </c>
      <c r="C9992" s="5">
        <f t="shared" si="156"/>
        <v>12</v>
      </c>
      <c r="D9992" s="1" t="s">
        <v>1003</v>
      </c>
      <c r="E9992" s="1" t="s">
        <v>131</v>
      </c>
      <c r="F9992" s="1" t="s">
        <v>11</v>
      </c>
      <c r="G9992" s="1" t="s">
        <v>12</v>
      </c>
      <c r="H9992" s="1" t="s">
        <v>2319</v>
      </c>
      <c r="I9992" s="4">
        <v>23.48</v>
      </c>
      <c r="J9992" s="5">
        <v>5</v>
      </c>
      <c r="K9992" s="4">
        <v>8.2200000000000006</v>
      </c>
    </row>
    <row r="9993" spans="1:11" ht="12.5" x14ac:dyDescent="0.25">
      <c r="A9993" s="1" t="s">
        <v>3208</v>
      </c>
      <c r="B9993" s="5">
        <f>YEAR(Table1[[#This Row],[Order Date]])</f>
        <v>2016</v>
      </c>
      <c r="C9993" s="5">
        <f t="shared" si="156"/>
        <v>12</v>
      </c>
      <c r="D9993" s="1" t="s">
        <v>2356</v>
      </c>
      <c r="E9993" s="1" t="s">
        <v>27</v>
      </c>
      <c r="F9993" s="1" t="s">
        <v>11</v>
      </c>
      <c r="G9993" s="1" t="s">
        <v>20</v>
      </c>
      <c r="H9993" s="1" t="s">
        <v>815</v>
      </c>
      <c r="I9993" s="4">
        <v>38.380000000000003</v>
      </c>
      <c r="J9993" s="5">
        <v>3</v>
      </c>
      <c r="K9993" s="4">
        <v>13.43</v>
      </c>
    </row>
    <row r="9994" spans="1:11" ht="12.5" x14ac:dyDescent="0.25">
      <c r="A9994" s="1" t="s">
        <v>3208</v>
      </c>
      <c r="B9994" s="5">
        <f>YEAR(Table1[[#This Row],[Order Date]])</f>
        <v>2016</v>
      </c>
      <c r="C9994" s="5">
        <f t="shared" si="156"/>
        <v>12</v>
      </c>
      <c r="D9994" s="1" t="s">
        <v>901</v>
      </c>
      <c r="E9994" s="1" t="s">
        <v>79</v>
      </c>
      <c r="F9994" s="1" t="s">
        <v>11</v>
      </c>
      <c r="G9994" s="1" t="s">
        <v>18</v>
      </c>
      <c r="H9994" s="1" t="s">
        <v>2053</v>
      </c>
      <c r="I9994" s="4">
        <v>156.51</v>
      </c>
      <c r="J9994" s="5">
        <v>4</v>
      </c>
      <c r="K9994" s="4">
        <v>-35.22</v>
      </c>
    </row>
    <row r="9995" spans="1:11" ht="12.5" x14ac:dyDescent="0.25">
      <c r="B9995"/>
      <c r="C9995"/>
      <c r="K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BEF98-D98B-4A84-88DA-0B96BE9B92A3}">
  <dimension ref="A3:E21"/>
  <sheetViews>
    <sheetView workbookViewId="0">
      <selection activeCell="E4" sqref="E4"/>
    </sheetView>
  </sheetViews>
  <sheetFormatPr defaultRowHeight="12.5" x14ac:dyDescent="0.25"/>
  <cols>
    <col min="1" max="1" width="13" bestFit="1" customWidth="1"/>
    <col min="2" max="2" width="12.08984375" bestFit="1" customWidth="1"/>
    <col min="4" max="4" width="10.54296875" bestFit="1" customWidth="1"/>
    <col min="5" max="5" width="9.81640625" bestFit="1" customWidth="1"/>
  </cols>
  <sheetData>
    <row r="3" spans="1:5" x14ac:dyDescent="0.25">
      <c r="A3" s="8" t="s">
        <v>3475</v>
      </c>
      <c r="B3" t="s">
        <v>3477</v>
      </c>
    </row>
    <row r="4" spans="1:5" x14ac:dyDescent="0.25">
      <c r="A4" s="9" t="s">
        <v>40</v>
      </c>
      <c r="B4" s="10">
        <v>330007.10000000033</v>
      </c>
      <c r="D4" t="str">
        <f>A4</f>
        <v>Phones</v>
      </c>
      <c r="E4">
        <f>GETPIVOTDATA("Sales",$A$3,"Sub-Category",A4)</f>
        <v>330007.10000000033</v>
      </c>
    </row>
    <row r="5" spans="1:5" x14ac:dyDescent="0.25">
      <c r="A5" s="9" t="s">
        <v>35</v>
      </c>
      <c r="B5" s="10">
        <v>328167.76000000018</v>
      </c>
      <c r="D5" t="str">
        <f t="shared" ref="D5:D20" si="0">A5</f>
        <v>Chairs</v>
      </c>
      <c r="E5">
        <f t="shared" ref="E5:E20" si="1">GETPIVOTDATA("Sales",$A$3,"Sub-Category",A5)</f>
        <v>328167.76000000018</v>
      </c>
    </row>
    <row r="6" spans="1:5" x14ac:dyDescent="0.25">
      <c r="A6" s="9" t="s">
        <v>18</v>
      </c>
      <c r="B6" s="10">
        <v>223843.59000000046</v>
      </c>
      <c r="D6" t="str">
        <f t="shared" si="0"/>
        <v>Storage</v>
      </c>
      <c r="E6">
        <f t="shared" si="1"/>
        <v>223843.59000000046</v>
      </c>
    </row>
    <row r="7" spans="1:5" x14ac:dyDescent="0.25">
      <c r="A7" s="9" t="s">
        <v>156</v>
      </c>
      <c r="B7" s="10">
        <v>206965.68000000002</v>
      </c>
      <c r="D7" t="str">
        <f t="shared" si="0"/>
        <v>Tables</v>
      </c>
      <c r="E7">
        <f t="shared" si="1"/>
        <v>206965.68000000002</v>
      </c>
    </row>
    <row r="8" spans="1:5" x14ac:dyDescent="0.25">
      <c r="A8" s="9" t="s">
        <v>20</v>
      </c>
      <c r="B8" s="10">
        <v>203412.77000000019</v>
      </c>
      <c r="D8" t="str">
        <f t="shared" si="0"/>
        <v>Binders</v>
      </c>
      <c r="E8">
        <f t="shared" si="1"/>
        <v>203412.77000000019</v>
      </c>
    </row>
    <row r="9" spans="1:5" x14ac:dyDescent="0.25">
      <c r="A9" s="9" t="s">
        <v>328</v>
      </c>
      <c r="B9" s="10">
        <v>189238.68000000005</v>
      </c>
      <c r="D9" t="str">
        <f t="shared" si="0"/>
        <v>Machines</v>
      </c>
      <c r="E9">
        <f t="shared" si="1"/>
        <v>189238.68000000005</v>
      </c>
    </row>
    <row r="10" spans="1:5" x14ac:dyDescent="0.25">
      <c r="A10" s="9" t="s">
        <v>52</v>
      </c>
      <c r="B10" s="10">
        <v>167380.31000000023</v>
      </c>
      <c r="D10" t="str">
        <f t="shared" si="0"/>
        <v>Accessories</v>
      </c>
      <c r="E10">
        <f t="shared" si="1"/>
        <v>167380.31000000023</v>
      </c>
    </row>
    <row r="11" spans="1:5" x14ac:dyDescent="0.25">
      <c r="A11" s="9" t="s">
        <v>658</v>
      </c>
      <c r="B11" s="10">
        <v>149528.01000000004</v>
      </c>
      <c r="D11" t="str">
        <f t="shared" si="0"/>
        <v>Copiers</v>
      </c>
      <c r="E11">
        <f t="shared" si="1"/>
        <v>149528.01000000004</v>
      </c>
    </row>
    <row r="12" spans="1:5" x14ac:dyDescent="0.25">
      <c r="A12" s="9" t="s">
        <v>75</v>
      </c>
      <c r="B12" s="10">
        <v>114880.05000000006</v>
      </c>
      <c r="D12" t="str">
        <f t="shared" si="0"/>
        <v>Bookcases</v>
      </c>
      <c r="E12">
        <f t="shared" si="1"/>
        <v>114880.05000000006</v>
      </c>
    </row>
    <row r="13" spans="1:5" x14ac:dyDescent="0.25">
      <c r="A13" s="9" t="s">
        <v>97</v>
      </c>
      <c r="B13" s="10">
        <v>107532.14000000007</v>
      </c>
      <c r="D13" t="str">
        <f t="shared" si="0"/>
        <v>Appliances</v>
      </c>
      <c r="E13">
        <f t="shared" si="1"/>
        <v>107532.14000000007</v>
      </c>
    </row>
    <row r="14" spans="1:5" x14ac:dyDescent="0.25">
      <c r="A14" s="9" t="s">
        <v>47</v>
      </c>
      <c r="B14" s="10">
        <v>91705.119999999981</v>
      </c>
      <c r="D14" t="str">
        <f t="shared" si="0"/>
        <v>Furnishings</v>
      </c>
      <c r="E14">
        <f t="shared" si="1"/>
        <v>91705.119999999981</v>
      </c>
    </row>
    <row r="15" spans="1:5" x14ac:dyDescent="0.25">
      <c r="A15" s="9" t="s">
        <v>12</v>
      </c>
      <c r="B15" s="10">
        <v>78479.239999999918</v>
      </c>
      <c r="D15" t="str">
        <f t="shared" si="0"/>
        <v>Paper</v>
      </c>
      <c r="E15">
        <f t="shared" si="1"/>
        <v>78479.239999999918</v>
      </c>
    </row>
    <row r="16" spans="1:5" x14ac:dyDescent="0.25">
      <c r="A16" s="9" t="s">
        <v>215</v>
      </c>
      <c r="B16" s="10">
        <v>46673.520000000004</v>
      </c>
      <c r="D16" t="str">
        <f t="shared" si="0"/>
        <v>Supplies</v>
      </c>
      <c r="E16">
        <f t="shared" si="1"/>
        <v>46673.520000000004</v>
      </c>
    </row>
    <row r="17" spans="1:5" x14ac:dyDescent="0.25">
      <c r="A17" s="9" t="s">
        <v>24</v>
      </c>
      <c r="B17" s="10">
        <v>27118.799999999981</v>
      </c>
      <c r="D17" t="str">
        <f t="shared" si="0"/>
        <v>Art</v>
      </c>
      <c r="E17">
        <f t="shared" si="1"/>
        <v>27118.799999999981</v>
      </c>
    </row>
    <row r="18" spans="1:5" x14ac:dyDescent="0.25">
      <c r="A18" s="9" t="s">
        <v>64</v>
      </c>
      <c r="B18" s="10">
        <v>16476.379999999983</v>
      </c>
      <c r="D18" t="str">
        <f t="shared" si="0"/>
        <v>Envelopes</v>
      </c>
      <c r="E18">
        <f t="shared" si="1"/>
        <v>16476.379999999983</v>
      </c>
    </row>
    <row r="19" spans="1:5" x14ac:dyDescent="0.25">
      <c r="A19" s="9" t="s">
        <v>16</v>
      </c>
      <c r="B19" s="10">
        <v>12486.300000000003</v>
      </c>
      <c r="D19" t="str">
        <f t="shared" si="0"/>
        <v>Labels</v>
      </c>
      <c r="E19">
        <f t="shared" si="1"/>
        <v>12486.300000000003</v>
      </c>
    </row>
    <row r="20" spans="1:5" x14ac:dyDescent="0.25">
      <c r="A20" s="9" t="s">
        <v>43</v>
      </c>
      <c r="B20" s="10">
        <v>3024.2500000000032</v>
      </c>
      <c r="D20" t="str">
        <f t="shared" si="0"/>
        <v>Fasteners</v>
      </c>
      <c r="E20">
        <f t="shared" si="1"/>
        <v>3024.2500000000032</v>
      </c>
    </row>
    <row r="21" spans="1:5" x14ac:dyDescent="0.25">
      <c r="A21" s="9" t="s">
        <v>3476</v>
      </c>
      <c r="B21" s="10">
        <v>2296919.7000000016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349A5-6C76-4428-8077-2BC8043104C8}">
  <dimension ref="A3:E8"/>
  <sheetViews>
    <sheetView workbookViewId="0">
      <selection activeCell="B3" sqref="B3"/>
    </sheetView>
  </sheetViews>
  <sheetFormatPr defaultRowHeight="12.5" x14ac:dyDescent="0.25"/>
  <cols>
    <col min="1" max="1" width="13" bestFit="1" customWidth="1"/>
    <col min="2" max="2" width="15.90625" bestFit="1" customWidth="1"/>
    <col min="3" max="3" width="14" bestFit="1" customWidth="1"/>
    <col min="4" max="4" width="10.90625" bestFit="1" customWidth="1"/>
    <col min="5" max="5" width="11.08984375" bestFit="1" customWidth="1"/>
  </cols>
  <sheetData>
    <row r="3" spans="1:5" x14ac:dyDescent="0.25">
      <c r="A3" s="8" t="s">
        <v>3481</v>
      </c>
      <c r="B3" s="8" t="s">
        <v>3480</v>
      </c>
    </row>
    <row r="4" spans="1:5" x14ac:dyDescent="0.25">
      <c r="A4" s="8" t="s">
        <v>3475</v>
      </c>
      <c r="B4" t="s">
        <v>34</v>
      </c>
      <c r="C4" t="s">
        <v>11</v>
      </c>
      <c r="D4" t="s">
        <v>39</v>
      </c>
      <c r="E4" t="s">
        <v>3476</v>
      </c>
    </row>
    <row r="5" spans="1:5" x14ac:dyDescent="0.25">
      <c r="A5" s="11">
        <v>2014</v>
      </c>
      <c r="B5" s="10">
        <v>5469.7700000000023</v>
      </c>
      <c r="C5" s="10">
        <v>22593.39999999998</v>
      </c>
      <c r="D5" s="10">
        <v>21492.950000000004</v>
      </c>
      <c r="E5" s="10">
        <v>49556.119999999988</v>
      </c>
    </row>
    <row r="6" spans="1:5" x14ac:dyDescent="0.25">
      <c r="A6" s="11">
        <v>2015</v>
      </c>
      <c r="B6" s="10">
        <v>3015.1700000000051</v>
      </c>
      <c r="C6" s="10">
        <v>25099.55</v>
      </c>
      <c r="D6" s="10">
        <v>33503.97</v>
      </c>
      <c r="E6" s="10">
        <v>61618.69</v>
      </c>
    </row>
    <row r="7" spans="1:5" x14ac:dyDescent="0.25">
      <c r="A7" s="11">
        <v>2016</v>
      </c>
      <c r="B7" s="10">
        <v>6959.9300000000021</v>
      </c>
      <c r="C7" s="10">
        <v>35061.239999999962</v>
      </c>
      <c r="D7" s="10">
        <v>39774.1</v>
      </c>
      <c r="E7" s="10">
        <v>81795.26999999996</v>
      </c>
    </row>
    <row r="8" spans="1:5" x14ac:dyDescent="0.25">
      <c r="A8" s="11">
        <v>2017</v>
      </c>
      <c r="B8" s="10">
        <v>3018.4399999999982</v>
      </c>
      <c r="C8" s="10">
        <v>39736.689999999973</v>
      </c>
      <c r="D8" s="10">
        <v>50684.639999999992</v>
      </c>
      <c r="E8" s="10">
        <v>93439.76999999996</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4AA3C-239A-4E31-BB43-2439311CEEA8}">
  <dimension ref="A3:B15"/>
  <sheetViews>
    <sheetView workbookViewId="0">
      <selection activeCell="A3" sqref="A3"/>
    </sheetView>
  </sheetViews>
  <sheetFormatPr defaultRowHeight="12.5" x14ac:dyDescent="0.25"/>
  <cols>
    <col min="1" max="1" width="13" bestFit="1" customWidth="1"/>
    <col min="2" max="2" width="12.08984375" bestFit="1" customWidth="1"/>
  </cols>
  <sheetData>
    <row r="3" spans="1:2" x14ac:dyDescent="0.25">
      <c r="A3" s="8" t="s">
        <v>3475</v>
      </c>
      <c r="B3" t="s">
        <v>3477</v>
      </c>
    </row>
    <row r="4" spans="1:2" x14ac:dyDescent="0.25">
      <c r="A4" s="11">
        <v>1</v>
      </c>
      <c r="B4" s="10">
        <v>161083.60999999999</v>
      </c>
    </row>
    <row r="5" spans="1:2" x14ac:dyDescent="0.25">
      <c r="A5" s="11">
        <v>2</v>
      </c>
      <c r="B5" s="10">
        <v>132721.37000000008</v>
      </c>
    </row>
    <row r="6" spans="1:2" x14ac:dyDescent="0.25">
      <c r="A6" s="11">
        <v>3</v>
      </c>
      <c r="B6" s="10">
        <v>220064.72000000012</v>
      </c>
    </row>
    <row r="7" spans="1:2" x14ac:dyDescent="0.25">
      <c r="A7" s="11">
        <v>4</v>
      </c>
      <c r="B7" s="10">
        <v>146749.92999999993</v>
      </c>
    </row>
    <row r="8" spans="1:2" x14ac:dyDescent="0.25">
      <c r="A8" s="11">
        <v>5</v>
      </c>
      <c r="B8" s="10">
        <v>166420.32999999987</v>
      </c>
    </row>
    <row r="9" spans="1:2" x14ac:dyDescent="0.25">
      <c r="A9" s="11">
        <v>6</v>
      </c>
      <c r="B9" s="10">
        <v>144883.50999999998</v>
      </c>
    </row>
    <row r="10" spans="1:2" x14ac:dyDescent="0.25">
      <c r="A10" s="11">
        <v>7</v>
      </c>
      <c r="B10" s="10">
        <v>161227.09000000029</v>
      </c>
    </row>
    <row r="11" spans="1:2" x14ac:dyDescent="0.25">
      <c r="A11" s="11">
        <v>8</v>
      </c>
      <c r="B11" s="10">
        <v>209964.35000000003</v>
      </c>
    </row>
    <row r="12" spans="1:2" x14ac:dyDescent="0.25">
      <c r="A12" s="11">
        <v>9</v>
      </c>
      <c r="B12" s="10">
        <v>248989.33000000057</v>
      </c>
    </row>
    <row r="13" spans="1:2" x14ac:dyDescent="0.25">
      <c r="A13" s="11">
        <v>10</v>
      </c>
      <c r="B13" s="10">
        <v>184356.40999999997</v>
      </c>
    </row>
    <row r="14" spans="1:2" x14ac:dyDescent="0.25">
      <c r="A14" s="11">
        <v>11</v>
      </c>
      <c r="B14" s="10">
        <v>271693.76999999979</v>
      </c>
    </row>
    <row r="15" spans="1:2" x14ac:dyDescent="0.25">
      <c r="A15" s="11">
        <v>12</v>
      </c>
      <c r="B15" s="10">
        <v>248765.28000000032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DDD7C-6671-4CAC-B826-C61CD66AD7F2}">
  <dimension ref="A3:B8"/>
  <sheetViews>
    <sheetView workbookViewId="0">
      <selection activeCell="D10" sqref="D10"/>
    </sheetView>
  </sheetViews>
  <sheetFormatPr defaultRowHeight="12.5" x14ac:dyDescent="0.25"/>
  <cols>
    <col min="1" max="1" width="13" bestFit="1" customWidth="1"/>
    <col min="2" max="2" width="12.1796875" bestFit="1" customWidth="1"/>
  </cols>
  <sheetData>
    <row r="3" spans="1:2" x14ac:dyDescent="0.25">
      <c r="A3" s="8" t="s">
        <v>3475</v>
      </c>
      <c r="B3" t="s">
        <v>3481</v>
      </c>
    </row>
    <row r="4" spans="1:2" x14ac:dyDescent="0.25">
      <c r="A4" s="9" t="s">
        <v>1726</v>
      </c>
      <c r="B4" s="10">
        <v>8981.3200000000015</v>
      </c>
    </row>
    <row r="5" spans="1:2" x14ac:dyDescent="0.25">
      <c r="A5" s="9" t="s">
        <v>2879</v>
      </c>
      <c r="B5" s="10">
        <v>6976.09</v>
      </c>
    </row>
    <row r="6" spans="1:2" x14ac:dyDescent="0.25">
      <c r="A6" s="9" t="s">
        <v>207</v>
      </c>
      <c r="B6" s="10">
        <v>5757.42</v>
      </c>
    </row>
    <row r="7" spans="1:2" x14ac:dyDescent="0.25">
      <c r="A7" s="9" t="s">
        <v>107</v>
      </c>
      <c r="B7" s="10">
        <v>5622.4299999999994</v>
      </c>
    </row>
    <row r="8" spans="1:2" x14ac:dyDescent="0.25">
      <c r="A8" s="9" t="s">
        <v>1991</v>
      </c>
      <c r="B8" s="10">
        <v>5444.8099999999986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FADA5-FAD5-49BE-9ED1-D308558374BA}">
  <dimension ref="A3:E52"/>
  <sheetViews>
    <sheetView topLeftCell="D17" zoomScale="81" workbookViewId="0">
      <selection activeCell="B25" sqref="B25"/>
    </sheetView>
  </sheetViews>
  <sheetFormatPr defaultRowHeight="12.5" x14ac:dyDescent="0.25"/>
  <cols>
    <col min="1" max="1" width="16.453125" bestFit="1" customWidth="1"/>
    <col min="2" max="2" width="12.1796875" bestFit="1" customWidth="1"/>
    <col min="4" max="4" width="16.453125" bestFit="1" customWidth="1"/>
    <col min="5" max="5" width="9.81640625" bestFit="1" customWidth="1"/>
  </cols>
  <sheetData>
    <row r="3" spans="1:5" x14ac:dyDescent="0.25">
      <c r="A3" s="8" t="s">
        <v>3475</v>
      </c>
      <c r="B3" t="s">
        <v>3477</v>
      </c>
    </row>
    <row r="4" spans="1:5" x14ac:dyDescent="0.25">
      <c r="A4" s="9" t="s">
        <v>529</v>
      </c>
      <c r="B4" s="10">
        <v>19510.639999999992</v>
      </c>
      <c r="D4" t="str">
        <f>A4</f>
        <v>Alabama</v>
      </c>
      <c r="E4">
        <f>GETPIVOTDATA("Sales",$A$3,"State",A4)</f>
        <v>19510.639999999992</v>
      </c>
    </row>
    <row r="5" spans="1:5" x14ac:dyDescent="0.25">
      <c r="A5" s="9" t="s">
        <v>101</v>
      </c>
      <c r="B5" s="10">
        <v>35282.019999999997</v>
      </c>
      <c r="D5" t="str">
        <f t="shared" ref="D5:D52" si="0">A5</f>
        <v>Arizona</v>
      </c>
      <c r="E5">
        <f t="shared" ref="E5:E52" si="1">GETPIVOTDATA("Sales",$A$3,"State",A5)</f>
        <v>35282.019999999997</v>
      </c>
    </row>
    <row r="6" spans="1:5" x14ac:dyDescent="0.25">
      <c r="A6" s="9" t="s">
        <v>108</v>
      </c>
      <c r="B6" s="10">
        <v>11678.13</v>
      </c>
      <c r="D6" t="str">
        <f t="shared" si="0"/>
        <v>Arkansas</v>
      </c>
      <c r="E6">
        <f t="shared" si="1"/>
        <v>11678.13</v>
      </c>
    </row>
    <row r="7" spans="1:5" x14ac:dyDescent="0.25">
      <c r="A7" s="9" t="s">
        <v>27</v>
      </c>
      <c r="B7" s="10">
        <v>457687.68000000058</v>
      </c>
      <c r="D7" t="str">
        <f t="shared" si="0"/>
        <v>California</v>
      </c>
      <c r="E7">
        <f t="shared" si="1"/>
        <v>457687.68000000058</v>
      </c>
    </row>
    <row r="8" spans="1:5" x14ac:dyDescent="0.25">
      <c r="A8" s="9" t="s">
        <v>303</v>
      </c>
      <c r="B8" s="10">
        <v>32108.119999999992</v>
      </c>
      <c r="D8" t="str">
        <f t="shared" si="0"/>
        <v>Colorado</v>
      </c>
      <c r="E8">
        <f t="shared" si="1"/>
        <v>32108.119999999992</v>
      </c>
    </row>
    <row r="9" spans="1:5" x14ac:dyDescent="0.25">
      <c r="A9" s="9" t="s">
        <v>668</v>
      </c>
      <c r="B9" s="10">
        <v>13384.359999999999</v>
      </c>
      <c r="D9" t="str">
        <f t="shared" si="0"/>
        <v>Connecticut</v>
      </c>
      <c r="E9">
        <f t="shared" si="1"/>
        <v>13384.359999999999</v>
      </c>
    </row>
    <row r="10" spans="1:5" x14ac:dyDescent="0.25">
      <c r="A10" s="9" t="s">
        <v>59</v>
      </c>
      <c r="B10" s="10">
        <v>27451.069999999996</v>
      </c>
      <c r="D10" t="str">
        <f t="shared" si="0"/>
        <v>Delaware</v>
      </c>
      <c r="E10">
        <f t="shared" si="1"/>
        <v>27451.069999999996</v>
      </c>
    </row>
    <row r="11" spans="1:5" x14ac:dyDescent="0.25">
      <c r="A11" s="9" t="s">
        <v>2279</v>
      </c>
      <c r="B11" s="10">
        <v>2865.02</v>
      </c>
      <c r="D11" t="str">
        <f t="shared" si="0"/>
        <v>District of Columbia</v>
      </c>
      <c r="E11">
        <f t="shared" si="1"/>
        <v>2865.02</v>
      </c>
    </row>
    <row r="12" spans="1:5" x14ac:dyDescent="0.25">
      <c r="A12" s="9" t="s">
        <v>131</v>
      </c>
      <c r="B12" s="10">
        <v>89473.73000000004</v>
      </c>
      <c r="D12" t="str">
        <f t="shared" si="0"/>
        <v>Florida</v>
      </c>
      <c r="E12">
        <f t="shared" si="1"/>
        <v>89473.73000000004</v>
      </c>
    </row>
    <row r="13" spans="1:5" x14ac:dyDescent="0.25">
      <c r="A13" s="9" t="s">
        <v>30</v>
      </c>
      <c r="B13" s="10">
        <v>49095.839999999989</v>
      </c>
      <c r="D13" t="str">
        <f t="shared" si="0"/>
        <v>Georgia</v>
      </c>
      <c r="E13">
        <f t="shared" si="1"/>
        <v>49095.839999999989</v>
      </c>
    </row>
    <row r="14" spans="1:5" x14ac:dyDescent="0.25">
      <c r="A14" s="9" t="s">
        <v>551</v>
      </c>
      <c r="B14" s="10">
        <v>4382.49</v>
      </c>
      <c r="D14" t="str">
        <f t="shared" si="0"/>
        <v>Idaho</v>
      </c>
      <c r="E14">
        <f t="shared" si="1"/>
        <v>4382.49</v>
      </c>
    </row>
    <row r="15" spans="1:5" x14ac:dyDescent="0.25">
      <c r="A15" s="9" t="s">
        <v>15</v>
      </c>
      <c r="B15" s="10">
        <v>80166.15999999996</v>
      </c>
      <c r="D15" t="str">
        <f t="shared" si="0"/>
        <v>Illinois</v>
      </c>
      <c r="E15">
        <f t="shared" si="1"/>
        <v>80166.15999999996</v>
      </c>
    </row>
    <row r="16" spans="1:5" x14ac:dyDescent="0.25">
      <c r="A16" s="9" t="s">
        <v>138</v>
      </c>
      <c r="B16" s="10">
        <v>53555.36000000003</v>
      </c>
      <c r="D16" t="str">
        <f t="shared" si="0"/>
        <v>Indiana</v>
      </c>
      <c r="E16">
        <f t="shared" si="1"/>
        <v>53555.36000000003</v>
      </c>
    </row>
    <row r="17" spans="1:5" x14ac:dyDescent="0.25">
      <c r="A17" s="9" t="s">
        <v>433</v>
      </c>
      <c r="B17" s="10">
        <v>4579.7599999999993</v>
      </c>
      <c r="D17" t="str">
        <f t="shared" si="0"/>
        <v>Iowa</v>
      </c>
      <c r="E17">
        <f t="shared" si="1"/>
        <v>4579.7599999999993</v>
      </c>
    </row>
    <row r="18" spans="1:5" x14ac:dyDescent="0.25">
      <c r="A18" s="9" t="s">
        <v>1399</v>
      </c>
      <c r="B18" s="10">
        <v>2914.31</v>
      </c>
      <c r="D18" t="str">
        <f t="shared" si="0"/>
        <v>Kansas</v>
      </c>
      <c r="E18">
        <f t="shared" si="1"/>
        <v>2914.31</v>
      </c>
    </row>
    <row r="19" spans="1:5" x14ac:dyDescent="0.25">
      <c r="A19" s="9" t="s">
        <v>33</v>
      </c>
      <c r="B19" s="10">
        <v>36591.75</v>
      </c>
      <c r="D19" t="str">
        <f t="shared" si="0"/>
        <v>Kentucky</v>
      </c>
      <c r="E19">
        <f t="shared" si="1"/>
        <v>36591.75</v>
      </c>
    </row>
    <row r="20" spans="1:5" x14ac:dyDescent="0.25">
      <c r="A20" s="9" t="s">
        <v>63</v>
      </c>
      <c r="B20" s="10">
        <v>9217.029999999997</v>
      </c>
      <c r="D20" t="str">
        <f t="shared" si="0"/>
        <v>Louisiana</v>
      </c>
      <c r="E20">
        <f t="shared" si="1"/>
        <v>9217.029999999997</v>
      </c>
    </row>
    <row r="21" spans="1:5" x14ac:dyDescent="0.25">
      <c r="A21" s="9" t="s">
        <v>1163</v>
      </c>
      <c r="B21" s="10">
        <v>1270.5300000000002</v>
      </c>
      <c r="D21" t="str">
        <f t="shared" si="0"/>
        <v>Maine</v>
      </c>
      <c r="E21">
        <f t="shared" si="1"/>
        <v>1270.5300000000002</v>
      </c>
    </row>
    <row r="22" spans="1:5" x14ac:dyDescent="0.25">
      <c r="A22" s="9" t="s">
        <v>573</v>
      </c>
      <c r="B22" s="10">
        <v>23705.52</v>
      </c>
      <c r="D22" t="str">
        <f t="shared" si="0"/>
        <v>Maryland</v>
      </c>
      <c r="E22">
        <f t="shared" si="1"/>
        <v>23705.52</v>
      </c>
    </row>
    <row r="23" spans="1:5" x14ac:dyDescent="0.25">
      <c r="A23" s="9" t="s">
        <v>475</v>
      </c>
      <c r="B23" s="10">
        <v>28634.44</v>
      </c>
      <c r="D23" t="str">
        <f t="shared" si="0"/>
        <v>Massachusetts</v>
      </c>
      <c r="E23">
        <f t="shared" si="1"/>
        <v>28634.44</v>
      </c>
    </row>
    <row r="24" spans="1:5" x14ac:dyDescent="0.25">
      <c r="A24" s="9" t="s">
        <v>117</v>
      </c>
      <c r="B24" s="10">
        <v>76269.609999999971</v>
      </c>
      <c r="D24" t="str">
        <f t="shared" si="0"/>
        <v>Michigan</v>
      </c>
      <c r="E24">
        <f t="shared" si="1"/>
        <v>76269.609999999971</v>
      </c>
    </row>
    <row r="25" spans="1:5" x14ac:dyDescent="0.25">
      <c r="A25" s="9" t="s">
        <v>344</v>
      </c>
      <c r="B25" s="10">
        <v>29863.149999999991</v>
      </c>
      <c r="D25" t="str">
        <f t="shared" si="0"/>
        <v>Minnesota</v>
      </c>
      <c r="E25">
        <f t="shared" si="1"/>
        <v>29863.149999999991</v>
      </c>
    </row>
    <row r="26" spans="1:5" x14ac:dyDescent="0.25">
      <c r="A26" s="9" t="s">
        <v>358</v>
      </c>
      <c r="B26" s="10">
        <v>10771.34</v>
      </c>
      <c r="D26" t="str">
        <f t="shared" si="0"/>
        <v>Mississippi</v>
      </c>
      <c r="E26">
        <f t="shared" si="1"/>
        <v>10771.34</v>
      </c>
    </row>
    <row r="27" spans="1:5" x14ac:dyDescent="0.25">
      <c r="A27" s="9" t="s">
        <v>200</v>
      </c>
      <c r="B27" s="10">
        <v>22205.150000000005</v>
      </c>
      <c r="D27" t="str">
        <f t="shared" si="0"/>
        <v>Missouri</v>
      </c>
      <c r="E27">
        <f t="shared" si="1"/>
        <v>22205.150000000005</v>
      </c>
    </row>
    <row r="28" spans="1:5" x14ac:dyDescent="0.25">
      <c r="A28" s="9" t="s">
        <v>556</v>
      </c>
      <c r="B28" s="10">
        <v>5589.3499999999985</v>
      </c>
      <c r="D28" t="str">
        <f t="shared" si="0"/>
        <v>Montana</v>
      </c>
      <c r="E28">
        <f t="shared" si="1"/>
        <v>5589.3499999999985</v>
      </c>
    </row>
    <row r="29" spans="1:5" x14ac:dyDescent="0.25">
      <c r="A29" s="9" t="s">
        <v>1091</v>
      </c>
      <c r="B29" s="10">
        <v>7464.93</v>
      </c>
      <c r="D29" t="str">
        <f t="shared" si="0"/>
        <v>Nebraska</v>
      </c>
      <c r="E29">
        <f t="shared" si="1"/>
        <v>7464.93</v>
      </c>
    </row>
    <row r="30" spans="1:5" x14ac:dyDescent="0.25">
      <c r="A30" s="9" t="s">
        <v>135</v>
      </c>
      <c r="B30" s="10">
        <v>16729.099999999995</v>
      </c>
      <c r="D30" t="str">
        <f t="shared" si="0"/>
        <v>Nevada</v>
      </c>
      <c r="E30">
        <f t="shared" si="1"/>
        <v>16729.099999999995</v>
      </c>
    </row>
    <row r="31" spans="1:5" x14ac:dyDescent="0.25">
      <c r="A31" s="9" t="s">
        <v>747</v>
      </c>
      <c r="B31" s="10">
        <v>7292.5199999999995</v>
      </c>
      <c r="D31" t="str">
        <f t="shared" si="0"/>
        <v>New Hampshire</v>
      </c>
      <c r="E31">
        <f t="shared" si="1"/>
        <v>7292.5199999999995</v>
      </c>
    </row>
    <row r="32" spans="1:5" x14ac:dyDescent="0.25">
      <c r="A32" s="9" t="s">
        <v>191</v>
      </c>
      <c r="B32" s="10">
        <v>35764.319999999978</v>
      </c>
      <c r="D32" t="str">
        <f t="shared" si="0"/>
        <v>New Jersey</v>
      </c>
      <c r="E32">
        <f t="shared" si="1"/>
        <v>35764.319999999978</v>
      </c>
    </row>
    <row r="33" spans="1:5" x14ac:dyDescent="0.25">
      <c r="A33" s="9" t="s">
        <v>437</v>
      </c>
      <c r="B33" s="10">
        <v>4783.5399999999991</v>
      </c>
      <c r="D33" t="str">
        <f t="shared" si="0"/>
        <v>New Mexico</v>
      </c>
      <c r="E33">
        <f t="shared" si="1"/>
        <v>4783.5399999999991</v>
      </c>
    </row>
    <row r="34" spans="1:5" x14ac:dyDescent="0.25">
      <c r="A34" s="9" t="s">
        <v>161</v>
      </c>
      <c r="B34" s="10">
        <v>310876.2000000003</v>
      </c>
      <c r="D34" t="str">
        <f t="shared" si="0"/>
        <v>New York</v>
      </c>
      <c r="E34">
        <f t="shared" si="1"/>
        <v>310876.2000000003</v>
      </c>
    </row>
    <row r="35" spans="1:5" x14ac:dyDescent="0.25">
      <c r="A35" s="9" t="s">
        <v>270</v>
      </c>
      <c r="B35" s="10">
        <v>55603.090000000004</v>
      </c>
      <c r="D35" t="str">
        <f t="shared" si="0"/>
        <v>North Carolina</v>
      </c>
      <c r="E35">
        <f t="shared" si="1"/>
        <v>55603.090000000004</v>
      </c>
    </row>
    <row r="36" spans="1:5" x14ac:dyDescent="0.25">
      <c r="A36" s="9" t="s">
        <v>3299</v>
      </c>
      <c r="B36" s="10">
        <v>919.91</v>
      </c>
      <c r="D36" t="str">
        <f t="shared" si="0"/>
        <v>North Dakota</v>
      </c>
      <c r="E36">
        <f t="shared" si="1"/>
        <v>919.91</v>
      </c>
    </row>
    <row r="37" spans="1:5" x14ac:dyDescent="0.25">
      <c r="A37" s="9" t="s">
        <v>79</v>
      </c>
      <c r="B37" s="10">
        <v>77976.84</v>
      </c>
      <c r="D37" t="str">
        <f t="shared" si="0"/>
        <v>Ohio</v>
      </c>
      <c r="E37">
        <f t="shared" si="1"/>
        <v>77976.84</v>
      </c>
    </row>
    <row r="38" spans="1:5" x14ac:dyDescent="0.25">
      <c r="A38" s="9" t="s">
        <v>919</v>
      </c>
      <c r="B38" s="10">
        <v>19683.39</v>
      </c>
      <c r="D38" t="str">
        <f t="shared" si="0"/>
        <v>Oklahoma</v>
      </c>
      <c r="E38">
        <f t="shared" si="1"/>
        <v>19683.39</v>
      </c>
    </row>
    <row r="39" spans="1:5" x14ac:dyDescent="0.25">
      <c r="A39" s="9" t="s">
        <v>96</v>
      </c>
      <c r="B39" s="10">
        <v>17431.140000000007</v>
      </c>
      <c r="D39" t="str">
        <f t="shared" si="0"/>
        <v>Oregon</v>
      </c>
      <c r="E39">
        <f t="shared" si="1"/>
        <v>17431.140000000007</v>
      </c>
    </row>
    <row r="40" spans="1:5" x14ac:dyDescent="0.25">
      <c r="A40" s="9" t="s">
        <v>23</v>
      </c>
      <c r="B40" s="10">
        <v>116512.02000000002</v>
      </c>
      <c r="D40" t="str">
        <f t="shared" si="0"/>
        <v>Pennsylvania</v>
      </c>
      <c r="E40">
        <f t="shared" si="1"/>
        <v>116512.02000000002</v>
      </c>
    </row>
    <row r="41" spans="1:5" x14ac:dyDescent="0.25">
      <c r="A41" s="9" t="s">
        <v>1679</v>
      </c>
      <c r="B41" s="10">
        <v>22627.959999999992</v>
      </c>
      <c r="D41" t="str">
        <f t="shared" si="0"/>
        <v>Rhode Island</v>
      </c>
      <c r="E41">
        <f t="shared" si="1"/>
        <v>22627.959999999992</v>
      </c>
    </row>
    <row r="42" spans="1:5" x14ac:dyDescent="0.25">
      <c r="A42" s="9" t="s">
        <v>71</v>
      </c>
      <c r="B42" s="10">
        <v>8481.7100000000009</v>
      </c>
      <c r="D42" t="str">
        <f t="shared" si="0"/>
        <v>South Carolina</v>
      </c>
      <c r="E42">
        <f t="shared" si="1"/>
        <v>8481.7100000000009</v>
      </c>
    </row>
    <row r="43" spans="1:5" x14ac:dyDescent="0.25">
      <c r="A43" s="9" t="s">
        <v>150</v>
      </c>
      <c r="B43" s="10">
        <v>1315.5600000000002</v>
      </c>
      <c r="D43" t="str">
        <f t="shared" si="0"/>
        <v>South Dakota</v>
      </c>
      <c r="E43">
        <f t="shared" si="1"/>
        <v>1315.5600000000002</v>
      </c>
    </row>
    <row r="44" spans="1:5" x14ac:dyDescent="0.25">
      <c r="A44" s="9" t="s">
        <v>127</v>
      </c>
      <c r="B44" s="10">
        <v>30661.919999999969</v>
      </c>
      <c r="D44" t="str">
        <f t="shared" si="0"/>
        <v>Tennessee</v>
      </c>
      <c r="E44">
        <f t="shared" si="1"/>
        <v>30661.919999999969</v>
      </c>
    </row>
    <row r="45" spans="1:5" x14ac:dyDescent="0.25">
      <c r="A45" s="9" t="s">
        <v>10</v>
      </c>
      <c r="B45" s="10">
        <v>170187.97999999986</v>
      </c>
      <c r="D45" t="str">
        <f t="shared" si="0"/>
        <v>Texas</v>
      </c>
      <c r="E45">
        <f t="shared" si="1"/>
        <v>170187.97999999986</v>
      </c>
    </row>
    <row r="46" spans="1:5" x14ac:dyDescent="0.25">
      <c r="A46" s="9" t="s">
        <v>322</v>
      </c>
      <c r="B46" s="10">
        <v>11220.059999999998</v>
      </c>
      <c r="D46" t="str">
        <f t="shared" si="0"/>
        <v>Utah</v>
      </c>
      <c r="E46">
        <f t="shared" si="1"/>
        <v>11220.059999999998</v>
      </c>
    </row>
    <row r="47" spans="1:5" x14ac:dyDescent="0.25">
      <c r="A47" s="9" t="s">
        <v>2649</v>
      </c>
      <c r="B47" s="10">
        <v>8929.369999999999</v>
      </c>
      <c r="D47" t="str">
        <f t="shared" si="0"/>
        <v>Vermont</v>
      </c>
      <c r="E47">
        <f t="shared" si="1"/>
        <v>8929.369999999999</v>
      </c>
    </row>
    <row r="48" spans="1:5" x14ac:dyDescent="0.25">
      <c r="A48" s="9" t="s">
        <v>55</v>
      </c>
      <c r="B48" s="10">
        <v>70636.72000000003</v>
      </c>
      <c r="D48" t="str">
        <f t="shared" si="0"/>
        <v>Virginia</v>
      </c>
      <c r="E48">
        <f t="shared" si="1"/>
        <v>70636.72000000003</v>
      </c>
    </row>
    <row r="49" spans="1:5" x14ac:dyDescent="0.25">
      <c r="A49" s="9" t="s">
        <v>178</v>
      </c>
      <c r="B49" s="10">
        <v>138641.2900000001</v>
      </c>
      <c r="D49" t="str">
        <f t="shared" si="0"/>
        <v>Washington</v>
      </c>
      <c r="E49">
        <f t="shared" si="1"/>
        <v>138641.2900000001</v>
      </c>
    </row>
    <row r="50" spans="1:5" x14ac:dyDescent="0.25">
      <c r="A50" s="9" t="s">
        <v>3328</v>
      </c>
      <c r="B50" s="10">
        <v>1209.82</v>
      </c>
      <c r="D50" t="str">
        <f t="shared" si="0"/>
        <v>West Virginia</v>
      </c>
      <c r="E50">
        <f t="shared" si="1"/>
        <v>1209.82</v>
      </c>
    </row>
    <row r="51" spans="1:5" x14ac:dyDescent="0.25">
      <c r="A51" s="9" t="s">
        <v>171</v>
      </c>
      <c r="B51" s="10">
        <v>32114.610000000022</v>
      </c>
      <c r="D51" t="str">
        <f t="shared" si="0"/>
        <v>Wisconsin</v>
      </c>
      <c r="E51">
        <f t="shared" si="1"/>
        <v>32114.610000000022</v>
      </c>
    </row>
    <row r="52" spans="1:5" x14ac:dyDescent="0.25">
      <c r="A52" s="9" t="s">
        <v>3142</v>
      </c>
      <c r="B52" s="10">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53A2B-3CCB-49D9-8AA5-2C447C7AC120}">
  <dimension ref="A3:B7"/>
  <sheetViews>
    <sheetView workbookViewId="0">
      <selection activeCell="A4" sqref="A4:A7"/>
    </sheetView>
  </sheetViews>
  <sheetFormatPr defaultRowHeight="12.5" x14ac:dyDescent="0.25"/>
  <cols>
    <col min="1" max="1" width="13" bestFit="1" customWidth="1"/>
    <col min="2" max="2" width="14.08984375" bestFit="1" customWidth="1"/>
  </cols>
  <sheetData>
    <row r="3" spans="1:2" x14ac:dyDescent="0.25">
      <c r="A3" s="8" t="s">
        <v>3475</v>
      </c>
      <c r="B3" t="s">
        <v>3482</v>
      </c>
    </row>
    <row r="4" spans="1:2" x14ac:dyDescent="0.25">
      <c r="A4" s="11">
        <v>2014</v>
      </c>
      <c r="B4" s="10">
        <v>595</v>
      </c>
    </row>
    <row r="5" spans="1:2" x14ac:dyDescent="0.25">
      <c r="A5" s="11">
        <v>2015</v>
      </c>
      <c r="B5" s="10">
        <v>573</v>
      </c>
    </row>
    <row r="6" spans="1:2" x14ac:dyDescent="0.25">
      <c r="A6" s="11">
        <v>2016</v>
      </c>
      <c r="B6" s="10">
        <v>638</v>
      </c>
    </row>
    <row r="7" spans="1:2" x14ac:dyDescent="0.25">
      <c r="A7" s="11">
        <v>2017</v>
      </c>
      <c r="B7" s="10">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47936-C4B0-4023-B3DD-BB723CF038A9}">
  <dimension ref="A1"/>
  <sheetViews>
    <sheetView showGridLines="0" tabSelected="1" zoomScale="84" workbookViewId="0">
      <selection activeCell="W7" sqref="W7"/>
    </sheetView>
  </sheetViews>
  <sheetFormatPr defaultRowHeight="12.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SALES BY YEAR</vt:lpstr>
      <vt:lpstr>SALES BY MONTH</vt:lpstr>
      <vt:lpstr>TOP 5 </vt:lpstr>
      <vt:lpstr>sales by state</vt:lpstr>
      <vt:lpstr>Sheet11</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CHETAN</cp:lastModifiedBy>
  <dcterms:modified xsi:type="dcterms:W3CDTF">2023-05-16T07:38:41Z</dcterms:modified>
</cp:coreProperties>
</file>